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hidePivotFieldList="1" autoCompressPictures="0"/>
  <mc:AlternateContent xmlns:mc="http://schemas.openxmlformats.org/markup-compatibility/2006">
    <mc:Choice Requires="x15">
      <x15ac:absPath xmlns:x15ac="http://schemas.microsoft.com/office/spreadsheetml/2010/11/ac" url="https://d.docs.live.net/8c1b130182a4dd64/Documentos/Camila_1/BnP Estrategia Empresarial/"/>
    </mc:Choice>
  </mc:AlternateContent>
  <xr:revisionPtr revIDLastSave="101" documentId="8_{00386C20-C5E8-40FB-80E9-E599929909ED}" xr6:coauthVersionLast="47" xr6:coauthVersionMax="47" xr10:uidLastSave="{463C6785-B670-4486-812E-96BCE436A34A}"/>
  <bookViews>
    <workbookView xWindow="-120" yWindow="-120" windowWidth="29040" windowHeight="15840" xr2:uid="{00000000-000D-0000-FFFF-FFFF00000000}"/>
  </bookViews>
  <sheets>
    <sheet name="FC - Diário" sheetId="5" r:id="rId1"/>
    <sheet name="01. Vendas " sheetId="7" r:id="rId2"/>
    <sheet name="02. Despesas " sheetId="9" r:id="rId3"/>
    <sheet name="FC - Mensal " sheetId="17" r:id="rId4"/>
    <sheet name="DIARIO" sheetId="32" r:id="rId5"/>
    <sheet name="TO DO LUIZ" sheetId="33" state="hidden" r:id="rId6"/>
  </sheets>
  <externalReferences>
    <externalReference r:id="rId7"/>
  </externalReferences>
  <definedNames>
    <definedName name="_xlnm._FilterDatabase" localSheetId="1" hidden="1">'01. Vendas '!$B$4:$G$6201</definedName>
    <definedName name="_xlnm._FilterDatabase" localSheetId="2" hidden="1">'02. Despesas '!$B$4:$J$5178</definedName>
    <definedName name="_xlnm._FilterDatabase" localSheetId="0" hidden="1">'FC - Diário'!$F$7:$J$478</definedName>
    <definedName name="iniciodejan">WEEKDAY(DATE('[1]2021'!Ano,1,1))</definedName>
    <definedName name="PercentualConcluído" localSheetId="3">'FC - Mensal '!PercentualConcluídoAlém*'FC - Mensal '!PeríodonoPlano</definedName>
    <definedName name="PercentualConcluído">PercentualConcluídoAlém*PeríodonoPlano</definedName>
    <definedName name="PercentualConcluídoAlém" localSheetId="3">(#REF!=MEDIAN(#REF!,#REF!,#REF!+#REF!)*(#REF!&gt;0))*((#REF!&lt;(INT(#REF!+#REF!*#REF!)))+(#REF!=#REF!))*(#REF!&gt;0)</definedName>
    <definedName name="PercentualConcluídoAlém">(#REF!=MEDIAN(#REF!,#REF!,#REF!+#REF!)*(#REF!&gt;0))*((#REF!&lt;(INT(#REF!+#REF!*#REF!)))+(#REF!=#REF!))*(#REF!&gt;0)</definedName>
    <definedName name="período_selecionado" localSheetId="3">#REF!</definedName>
    <definedName name="período_selecionado">#REF!</definedName>
    <definedName name="PeríodonoPlano" localSheetId="3">#REF!=MEDIAN(#REF!,#REF!,#REF!+#REF!-1)</definedName>
    <definedName name="PeríodonoPlano">#REF!=MEDIAN(#REF!,#REF!,#REF!+#REF!-1)</definedName>
    <definedName name="PeríodoReal" localSheetId="3">#REF!=MEDIAN(#REF!,#REF!,#REF!+#REF!-1)</definedName>
    <definedName name="PeríodoReal">#REF!=MEDIAN(#REF!,#REF!,#REF!+#REF!-1)</definedName>
    <definedName name="Plano" localSheetId="3">'FC - Mensal '!PeríodonoPlano*(#REF!&gt;0)</definedName>
    <definedName name="Plano">PeríodonoPlano*(#REF!&gt;0)</definedName>
    <definedName name="Real" localSheetId="3">('FC - Mensal '!PeríodoReal*(#REF!&gt;0))*'FC - Mensal '!PeríodonoPlano</definedName>
    <definedName name="Real">(PeríodoReal*(#REF!&gt;0))*PeríodonoPlano</definedName>
    <definedName name="RealAlém" localSheetId="3">'FC - Mensal '!PeríodoReal*(#REF!&gt;0)</definedName>
    <definedName name="RealAlém">PeríodoReal*(#REF!&gt;0)</definedName>
    <definedName name="RegiãodoTítulo..BO60" localSheetId="3">#REF!</definedName>
    <definedName name="RegiãodoTítulo..BO6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7" l="1"/>
  <c r="F15" i="17"/>
  <c r="G15" i="17"/>
  <c r="H15" i="17"/>
  <c r="I15" i="17"/>
  <c r="J15" i="17"/>
  <c r="K15" i="17"/>
  <c r="K14" i="17"/>
  <c r="K16" i="17"/>
  <c r="H5" i="9"/>
  <c r="F5926" i="7"/>
  <c r="F5925" i="7"/>
  <c r="F5924" i="7"/>
  <c r="F5923" i="7"/>
  <c r="F5922" i="7"/>
  <c r="F5921" i="7"/>
  <c r="F5920" i="7"/>
  <c r="F5919" i="7"/>
  <c r="F5918" i="7"/>
  <c r="F5917" i="7"/>
  <c r="F5916" i="7"/>
  <c r="F5915" i="7"/>
  <c r="F5914" i="7"/>
  <c r="F5913" i="7"/>
  <c r="F5912" i="7"/>
  <c r="F5911" i="7"/>
  <c r="F5910" i="7"/>
  <c r="F5909" i="7"/>
  <c r="F5908" i="7"/>
  <c r="F5907" i="7"/>
  <c r="F5906" i="7"/>
  <c r="F5905" i="7"/>
  <c r="F5904" i="7"/>
  <c r="F5903" i="7"/>
  <c r="F5902" i="7"/>
  <c r="F5901" i="7"/>
  <c r="F5900" i="7"/>
  <c r="F5899" i="7"/>
  <c r="F5898" i="7"/>
  <c r="F5897" i="7"/>
  <c r="F5896" i="7"/>
  <c r="F5895" i="7"/>
  <c r="F5894" i="7"/>
  <c r="F5893" i="7"/>
  <c r="F5892" i="7"/>
  <c r="F5891" i="7"/>
  <c r="F5890" i="7"/>
  <c r="F5889" i="7"/>
  <c r="F5888" i="7"/>
  <c r="F5887" i="7"/>
  <c r="F5886" i="7"/>
  <c r="F5885" i="7"/>
  <c r="F5884" i="7"/>
  <c r="F5883" i="7"/>
  <c r="F5882" i="7"/>
  <c r="F5881" i="7"/>
  <c r="F5880" i="7"/>
  <c r="F5879" i="7"/>
  <c r="F5878" i="7"/>
  <c r="F5877" i="7"/>
  <c r="F5876" i="7"/>
  <c r="F5875" i="7"/>
  <c r="F5874" i="7"/>
  <c r="F5873" i="7"/>
  <c r="F5872" i="7"/>
  <c r="F5871" i="7"/>
  <c r="F5870" i="7"/>
  <c r="F5869" i="7"/>
  <c r="F5868" i="7"/>
  <c r="F5867" i="7"/>
  <c r="F5866" i="7"/>
  <c r="F5865" i="7"/>
  <c r="F5864" i="7"/>
  <c r="F5863" i="7"/>
  <c r="F5862" i="7"/>
  <c r="F5861" i="7"/>
  <c r="F5860" i="7"/>
  <c r="F5859" i="7"/>
  <c r="F5858" i="7"/>
  <c r="F5857" i="7"/>
  <c r="F5856" i="7"/>
  <c r="F5855" i="7"/>
  <c r="F5854" i="7"/>
  <c r="F5853" i="7"/>
  <c r="F5852" i="7"/>
  <c r="F5851" i="7"/>
  <c r="F5850" i="7"/>
  <c r="F5849" i="7"/>
  <c r="F5848" i="7"/>
  <c r="F5847" i="7"/>
  <c r="F5846" i="7"/>
  <c r="F5845" i="7"/>
  <c r="F5844" i="7"/>
  <c r="F5843" i="7"/>
  <c r="F5842" i="7"/>
  <c r="F5841" i="7"/>
  <c r="F5840" i="7"/>
  <c r="F5839" i="7"/>
  <c r="F5838" i="7"/>
  <c r="F5837" i="7"/>
  <c r="F5836" i="7"/>
  <c r="F5835" i="7"/>
  <c r="F5834" i="7"/>
  <c r="F5833" i="7"/>
  <c r="F5832" i="7"/>
  <c r="F5831" i="7"/>
  <c r="F5830" i="7"/>
  <c r="F5829" i="7"/>
  <c r="F5828" i="7"/>
  <c r="F5827" i="7"/>
  <c r="F5826" i="7"/>
  <c r="F5825" i="7"/>
  <c r="F5824" i="7"/>
  <c r="F5823" i="7"/>
  <c r="F5822" i="7"/>
  <c r="F5821" i="7"/>
  <c r="F5820" i="7"/>
  <c r="F5819" i="7"/>
  <c r="F5818" i="7"/>
  <c r="F5817" i="7"/>
  <c r="F5816" i="7"/>
  <c r="F5815" i="7"/>
  <c r="F5814" i="7"/>
  <c r="F5813" i="7"/>
  <c r="F5812" i="7"/>
  <c r="F5811" i="7"/>
  <c r="F5810" i="7"/>
  <c r="F5809" i="7"/>
  <c r="F5808" i="7"/>
  <c r="F5807" i="7"/>
  <c r="F5806" i="7"/>
  <c r="F5805" i="7"/>
  <c r="F5804" i="7"/>
  <c r="F5803" i="7"/>
  <c r="F5802" i="7"/>
  <c r="F5801" i="7"/>
  <c r="F5800" i="7"/>
  <c r="F5799" i="7"/>
  <c r="F5798" i="7"/>
  <c r="F5797" i="7"/>
  <c r="F5796" i="7"/>
  <c r="F5795" i="7"/>
  <c r="F5794" i="7"/>
  <c r="F5793" i="7"/>
  <c r="F5792" i="7"/>
  <c r="F5791" i="7"/>
  <c r="F5790" i="7"/>
  <c r="F5789" i="7"/>
  <c r="F5788" i="7"/>
  <c r="F5787" i="7"/>
  <c r="F5786" i="7"/>
  <c r="F5785" i="7"/>
  <c r="F5784" i="7"/>
  <c r="F5783" i="7"/>
  <c r="F5782" i="7"/>
  <c r="F5781" i="7"/>
  <c r="F5780" i="7"/>
  <c r="F5779" i="7"/>
  <c r="F5778" i="7"/>
  <c r="F5777" i="7"/>
  <c r="F5776" i="7"/>
  <c r="F5775" i="7"/>
  <c r="F5774" i="7"/>
  <c r="F5773" i="7"/>
  <c r="F5772" i="7"/>
  <c r="F5771" i="7"/>
  <c r="F5770" i="7"/>
  <c r="F5769" i="7"/>
  <c r="F5768" i="7"/>
  <c r="F5767" i="7"/>
  <c r="F5766" i="7"/>
  <c r="F5765" i="7"/>
  <c r="F5764" i="7"/>
  <c r="F5763" i="7"/>
  <c r="F5762" i="7"/>
  <c r="F5761" i="7"/>
  <c r="F5760" i="7"/>
  <c r="F5759" i="7"/>
  <c r="F5758" i="7"/>
  <c r="F5757" i="7"/>
  <c r="F5756" i="7"/>
  <c r="F5755" i="7"/>
  <c r="F5754" i="7"/>
  <c r="F5753" i="7"/>
  <c r="F5752" i="7"/>
  <c r="F5751" i="7"/>
  <c r="F5750" i="7"/>
  <c r="F5749" i="7"/>
  <c r="F5748" i="7"/>
  <c r="F5747" i="7"/>
  <c r="F5746" i="7"/>
  <c r="F5745" i="7"/>
  <c r="F5744" i="7"/>
  <c r="F5743" i="7"/>
  <c r="F5742" i="7"/>
  <c r="F5741" i="7"/>
  <c r="F5740" i="7"/>
  <c r="F5739" i="7"/>
  <c r="F5738" i="7"/>
  <c r="F5737" i="7"/>
  <c r="F5736" i="7"/>
  <c r="F5735" i="7"/>
  <c r="F5734" i="7"/>
  <c r="F5733" i="7"/>
  <c r="F5732" i="7"/>
  <c r="F5731" i="7"/>
  <c r="F5730" i="7"/>
  <c r="F5729" i="7"/>
  <c r="F5728" i="7"/>
  <c r="F5727" i="7"/>
  <c r="F5726" i="7"/>
  <c r="F5725" i="7"/>
  <c r="F5724" i="7"/>
  <c r="F5723" i="7"/>
  <c r="F5722" i="7"/>
  <c r="F5721" i="7"/>
  <c r="F5720" i="7"/>
  <c r="F5719" i="7"/>
  <c r="F5718" i="7"/>
  <c r="F5717" i="7"/>
  <c r="F5716" i="7"/>
  <c r="F5715" i="7"/>
  <c r="F5714" i="7"/>
  <c r="F5713" i="7"/>
  <c r="F5712" i="7"/>
  <c r="F5711" i="7"/>
  <c r="F5710" i="7"/>
  <c r="F5709" i="7"/>
  <c r="F5708" i="7"/>
  <c r="F5707" i="7"/>
  <c r="F5706" i="7"/>
  <c r="F5705" i="7"/>
  <c r="F5704" i="7"/>
  <c r="F5703" i="7"/>
  <c r="F5702" i="7"/>
  <c r="F5701" i="7"/>
  <c r="F5700" i="7"/>
  <c r="F5699" i="7"/>
  <c r="F5698" i="7"/>
  <c r="F5697" i="7"/>
  <c r="F5696" i="7"/>
  <c r="F5695" i="7"/>
  <c r="F5694" i="7"/>
  <c r="F5693" i="7"/>
  <c r="F5692" i="7"/>
  <c r="F5691" i="7"/>
  <c r="F5690" i="7"/>
  <c r="F5689" i="7"/>
  <c r="F5688" i="7"/>
  <c r="F5687" i="7"/>
  <c r="F5686" i="7"/>
  <c r="F5685" i="7"/>
  <c r="F5684" i="7"/>
  <c r="F5683" i="7"/>
  <c r="F5682" i="7"/>
  <c r="F5681" i="7"/>
  <c r="F5680" i="7"/>
  <c r="F5679" i="7"/>
  <c r="F5678" i="7"/>
  <c r="F5677" i="7"/>
  <c r="F5676" i="7"/>
  <c r="F5675" i="7"/>
  <c r="F5674" i="7"/>
  <c r="F5673" i="7"/>
  <c r="F5672" i="7"/>
  <c r="F5671" i="7"/>
  <c r="F5670" i="7"/>
  <c r="F5669" i="7"/>
  <c r="F5668" i="7"/>
  <c r="F5667" i="7"/>
  <c r="F5666" i="7"/>
  <c r="F5665" i="7"/>
  <c r="F5664" i="7"/>
  <c r="F5663" i="7"/>
  <c r="F5662" i="7"/>
  <c r="F5661" i="7"/>
  <c r="F5660" i="7"/>
  <c r="F5659" i="7"/>
  <c r="F5658" i="7"/>
  <c r="F5657" i="7"/>
  <c r="F5656" i="7"/>
  <c r="F5655" i="7"/>
  <c r="F5654" i="7"/>
  <c r="F5653" i="7"/>
  <c r="F5652" i="7"/>
  <c r="F5651" i="7"/>
  <c r="F5650" i="7"/>
  <c r="F5649" i="7"/>
  <c r="F5648" i="7"/>
  <c r="F5647" i="7"/>
  <c r="F5646" i="7"/>
  <c r="F5645" i="7"/>
  <c r="F5644" i="7"/>
  <c r="F5643" i="7"/>
  <c r="F5642" i="7"/>
  <c r="F5641" i="7"/>
  <c r="F5640" i="7"/>
  <c r="F5639" i="7"/>
  <c r="F5638" i="7"/>
  <c r="F5637" i="7"/>
  <c r="F5636" i="7"/>
  <c r="F5635" i="7"/>
  <c r="F5634" i="7"/>
  <c r="F5633" i="7"/>
  <c r="F5632" i="7"/>
  <c r="F5631" i="7"/>
  <c r="F5630" i="7"/>
  <c r="F5629" i="7"/>
  <c r="F5628" i="7"/>
  <c r="F5627" i="7"/>
  <c r="F5626" i="7"/>
  <c r="F5625" i="7"/>
  <c r="F5624" i="7"/>
  <c r="F5623" i="7"/>
  <c r="F5622" i="7"/>
  <c r="F5621" i="7"/>
  <c r="F5620" i="7"/>
  <c r="F5619" i="7"/>
  <c r="F5618" i="7"/>
  <c r="F5617" i="7"/>
  <c r="F5616" i="7"/>
  <c r="F5615" i="7"/>
  <c r="F5614" i="7"/>
  <c r="F5613" i="7"/>
  <c r="F5612" i="7"/>
  <c r="F5611" i="7"/>
  <c r="F5610" i="7"/>
  <c r="F5609" i="7"/>
  <c r="F5608" i="7"/>
  <c r="F5607" i="7"/>
  <c r="F5606" i="7"/>
  <c r="F5605" i="7"/>
  <c r="F5604" i="7"/>
  <c r="F5603" i="7"/>
  <c r="F5602" i="7"/>
  <c r="F5601" i="7"/>
  <c r="F5600" i="7"/>
  <c r="F5599" i="7"/>
  <c r="F5598" i="7"/>
  <c r="F5597" i="7"/>
  <c r="F5596" i="7"/>
  <c r="F5595" i="7"/>
  <c r="F5594" i="7"/>
  <c r="F5593" i="7"/>
  <c r="F5592" i="7"/>
  <c r="F5591" i="7"/>
  <c r="F5590" i="7"/>
  <c r="F5589" i="7"/>
  <c r="F5588" i="7"/>
  <c r="F5587" i="7"/>
  <c r="F5586" i="7"/>
  <c r="F5585" i="7"/>
  <c r="F5584" i="7"/>
  <c r="F5583" i="7"/>
  <c r="F5582" i="7"/>
  <c r="F5581" i="7"/>
  <c r="F5580" i="7"/>
  <c r="F5579" i="7"/>
  <c r="F5578" i="7"/>
  <c r="F5577" i="7"/>
  <c r="F5576" i="7"/>
  <c r="F5575" i="7"/>
  <c r="F5574" i="7"/>
  <c r="F5573" i="7"/>
  <c r="F5572" i="7"/>
  <c r="F5571" i="7"/>
  <c r="F5570" i="7"/>
  <c r="F5569" i="7"/>
  <c r="F5568" i="7"/>
  <c r="F5567" i="7"/>
  <c r="F5566" i="7"/>
  <c r="F5565" i="7"/>
  <c r="F5564" i="7"/>
  <c r="F5563" i="7"/>
  <c r="F5562" i="7"/>
  <c r="F5561" i="7"/>
  <c r="F5560" i="7"/>
  <c r="F5559" i="7"/>
  <c r="F5558" i="7"/>
  <c r="F5557" i="7"/>
  <c r="F5556" i="7"/>
  <c r="F5555" i="7"/>
  <c r="F5554" i="7"/>
  <c r="F5553" i="7"/>
  <c r="F5552" i="7"/>
  <c r="F5551" i="7"/>
  <c r="F5550" i="7"/>
  <c r="F5549" i="7"/>
  <c r="F5548" i="7"/>
  <c r="F5547" i="7"/>
  <c r="F5546" i="7"/>
  <c r="F5545" i="7"/>
  <c r="F5544" i="7"/>
  <c r="F5543" i="7"/>
  <c r="F5542" i="7"/>
  <c r="F5541" i="7"/>
  <c r="F5540" i="7"/>
  <c r="F5539" i="7"/>
  <c r="F5538" i="7"/>
  <c r="F5537" i="7"/>
  <c r="F5536" i="7"/>
  <c r="F5535" i="7"/>
  <c r="F5534" i="7"/>
  <c r="F5533" i="7"/>
  <c r="F5532" i="7"/>
  <c r="F5531" i="7"/>
  <c r="F5530" i="7"/>
  <c r="F5529" i="7"/>
  <c r="F5528" i="7"/>
  <c r="F5527" i="7"/>
  <c r="F5526" i="7"/>
  <c r="F5525" i="7"/>
  <c r="F5524" i="7"/>
  <c r="F5523" i="7"/>
  <c r="F5522" i="7"/>
  <c r="F5521" i="7"/>
  <c r="F5520" i="7"/>
  <c r="F5519" i="7"/>
  <c r="F5518" i="7"/>
  <c r="F5517" i="7"/>
  <c r="F5516" i="7"/>
  <c r="F5515" i="7"/>
  <c r="F5514" i="7"/>
  <c r="F5513" i="7"/>
  <c r="F5512" i="7"/>
  <c r="F5511" i="7"/>
  <c r="F5510" i="7"/>
  <c r="F5509" i="7"/>
  <c r="F5508" i="7"/>
  <c r="F5507" i="7"/>
  <c r="F5506" i="7"/>
  <c r="F5505" i="7"/>
  <c r="F5504" i="7"/>
  <c r="F5503" i="7"/>
  <c r="F5502" i="7"/>
  <c r="F5501" i="7"/>
  <c r="F5500" i="7"/>
  <c r="F5499" i="7"/>
  <c r="F5498" i="7"/>
  <c r="F5497" i="7"/>
  <c r="F5496" i="7"/>
  <c r="F5495" i="7"/>
  <c r="F5494" i="7"/>
  <c r="F5493" i="7"/>
  <c r="F5492" i="7"/>
  <c r="F5491" i="7"/>
  <c r="F5490" i="7"/>
  <c r="F5489" i="7"/>
  <c r="F5488" i="7"/>
  <c r="F5487" i="7"/>
  <c r="F5486" i="7"/>
  <c r="F5485" i="7"/>
  <c r="F5484" i="7"/>
  <c r="F5483" i="7"/>
  <c r="F5482" i="7"/>
  <c r="F5481" i="7"/>
  <c r="F5480" i="7"/>
  <c r="F5479" i="7"/>
  <c r="F5478" i="7"/>
  <c r="F5477" i="7"/>
  <c r="F5476" i="7"/>
  <c r="F5475" i="7"/>
  <c r="F5474" i="7"/>
  <c r="F5473" i="7"/>
  <c r="F5472" i="7"/>
  <c r="F5471" i="7"/>
  <c r="F5470" i="7"/>
  <c r="F5469" i="7"/>
  <c r="F5468" i="7"/>
  <c r="F5467" i="7"/>
  <c r="F5466" i="7"/>
  <c r="F5465" i="7"/>
  <c r="F5464" i="7"/>
  <c r="F5463" i="7"/>
  <c r="F5462" i="7"/>
  <c r="F5461" i="7"/>
  <c r="F5460" i="7"/>
  <c r="F5459" i="7"/>
  <c r="F5458" i="7"/>
  <c r="F5457" i="7"/>
  <c r="F5456" i="7"/>
  <c r="F5455" i="7"/>
  <c r="F5454" i="7"/>
  <c r="F5453" i="7"/>
  <c r="F5452" i="7"/>
  <c r="F5451" i="7"/>
  <c r="F5450" i="7"/>
  <c r="F5449" i="7"/>
  <c r="F5448" i="7"/>
  <c r="F5447" i="7"/>
  <c r="F5446" i="7"/>
  <c r="F5445" i="7"/>
  <c r="F5444" i="7"/>
  <c r="F5443" i="7"/>
  <c r="F5442" i="7"/>
  <c r="F5441" i="7"/>
  <c r="F5440" i="7"/>
  <c r="F5439" i="7"/>
  <c r="F5438" i="7"/>
  <c r="F5437" i="7"/>
  <c r="F5436" i="7"/>
  <c r="F5435" i="7"/>
  <c r="F5434" i="7"/>
  <c r="F5433" i="7"/>
  <c r="F5432" i="7"/>
  <c r="F5431" i="7"/>
  <c r="F5430" i="7"/>
  <c r="F5429" i="7"/>
  <c r="F5428" i="7"/>
  <c r="F5427" i="7"/>
  <c r="F5426" i="7"/>
  <c r="F5425" i="7"/>
  <c r="F5424" i="7"/>
  <c r="F5423" i="7"/>
  <c r="F5422" i="7"/>
  <c r="F5421" i="7"/>
  <c r="F5420" i="7"/>
  <c r="F5419" i="7"/>
  <c r="F5418" i="7"/>
  <c r="F5417" i="7"/>
  <c r="F5416" i="7"/>
  <c r="F5415" i="7"/>
  <c r="F5414" i="7"/>
  <c r="F5413" i="7"/>
  <c r="F5412" i="7"/>
  <c r="F5411" i="7"/>
  <c r="F5410" i="7"/>
  <c r="F5409" i="7"/>
  <c r="F5408" i="7"/>
  <c r="F5407" i="7"/>
  <c r="F5406" i="7"/>
  <c r="F5405" i="7"/>
  <c r="F5404" i="7"/>
  <c r="F5403" i="7"/>
  <c r="F5402" i="7"/>
  <c r="F5401" i="7"/>
  <c r="F5400" i="7"/>
  <c r="F5399" i="7"/>
  <c r="F5398" i="7"/>
  <c r="F5397" i="7"/>
  <c r="F5396" i="7"/>
  <c r="F5395" i="7"/>
  <c r="F5394" i="7"/>
  <c r="F5393" i="7"/>
  <c r="F5392" i="7"/>
  <c r="F5391" i="7"/>
  <c r="F5390" i="7"/>
  <c r="F5389" i="7"/>
  <c r="F5388" i="7"/>
  <c r="F5387" i="7"/>
  <c r="F5386" i="7"/>
  <c r="F5385" i="7"/>
  <c r="F5384" i="7"/>
  <c r="F5383" i="7"/>
  <c r="F5382" i="7"/>
  <c r="F5381" i="7"/>
  <c r="F5380" i="7"/>
  <c r="F5379" i="7"/>
  <c r="F5378" i="7"/>
  <c r="F5377" i="7"/>
  <c r="F5376" i="7"/>
  <c r="F5375" i="7"/>
  <c r="F5374" i="7"/>
  <c r="F5373" i="7"/>
  <c r="F5372" i="7"/>
  <c r="F5371" i="7"/>
  <c r="F5370" i="7"/>
  <c r="F5369" i="7"/>
  <c r="F5368" i="7"/>
  <c r="F5367" i="7"/>
  <c r="F5366" i="7"/>
  <c r="F5365" i="7"/>
  <c r="F5364" i="7"/>
  <c r="F5363" i="7"/>
  <c r="F5362" i="7"/>
  <c r="F5361" i="7"/>
  <c r="F5360" i="7"/>
  <c r="F5359" i="7"/>
  <c r="F5358" i="7"/>
  <c r="F5357" i="7"/>
  <c r="F5356" i="7"/>
  <c r="F5355" i="7"/>
  <c r="F5354" i="7"/>
  <c r="F5353" i="7"/>
  <c r="F5352" i="7"/>
  <c r="F5351" i="7"/>
  <c r="F5350" i="7"/>
  <c r="F5349" i="7"/>
  <c r="F5348" i="7"/>
  <c r="F5347" i="7"/>
  <c r="F5346" i="7"/>
  <c r="F5345" i="7"/>
  <c r="F5344" i="7"/>
  <c r="F5343" i="7"/>
  <c r="F5342" i="7"/>
  <c r="F5341" i="7"/>
  <c r="F5340" i="7"/>
  <c r="F5339" i="7"/>
  <c r="F5338" i="7"/>
  <c r="F5337" i="7"/>
  <c r="F5336" i="7"/>
  <c r="F5335" i="7"/>
  <c r="F5334" i="7"/>
  <c r="F5333" i="7"/>
  <c r="F5332" i="7"/>
  <c r="F5331" i="7"/>
  <c r="F5330" i="7"/>
  <c r="F5329" i="7"/>
  <c r="F5328" i="7"/>
  <c r="F5327" i="7"/>
  <c r="F5326" i="7"/>
  <c r="F5325" i="7"/>
  <c r="F5324" i="7"/>
  <c r="F5323" i="7"/>
  <c r="F5322" i="7"/>
  <c r="F5321" i="7"/>
  <c r="F5320" i="7"/>
  <c r="F5319" i="7"/>
  <c r="F5318" i="7"/>
  <c r="F5317" i="7"/>
  <c r="F5316" i="7"/>
  <c r="F5315" i="7"/>
  <c r="F5314" i="7"/>
  <c r="F5313" i="7"/>
  <c r="F5312" i="7"/>
  <c r="F5311" i="7"/>
  <c r="F5310" i="7"/>
  <c r="F5309" i="7"/>
  <c r="F5308" i="7"/>
  <c r="F5307" i="7"/>
  <c r="F5306" i="7"/>
  <c r="F5305" i="7"/>
  <c r="F5304" i="7"/>
  <c r="F5303" i="7"/>
  <c r="F5302" i="7"/>
  <c r="F5301" i="7"/>
  <c r="F5300" i="7"/>
  <c r="F5299" i="7"/>
  <c r="F5298" i="7"/>
  <c r="F5297" i="7"/>
  <c r="F5296" i="7"/>
  <c r="F5295" i="7"/>
  <c r="F5294" i="7"/>
  <c r="F5293" i="7"/>
  <c r="F5292" i="7"/>
  <c r="F5291" i="7"/>
  <c r="F5290" i="7"/>
  <c r="F5289" i="7"/>
  <c r="F5288" i="7"/>
  <c r="F5287" i="7"/>
  <c r="F5286" i="7"/>
  <c r="F5285" i="7"/>
  <c r="F5284" i="7"/>
  <c r="F5283" i="7"/>
  <c r="F5282" i="7"/>
  <c r="F5281" i="7"/>
  <c r="F5280" i="7"/>
  <c r="F5279" i="7"/>
  <c r="F5278" i="7"/>
  <c r="F5277" i="7"/>
  <c r="F5276" i="7"/>
  <c r="F5275" i="7"/>
  <c r="F5274" i="7"/>
  <c r="F5273" i="7"/>
  <c r="F5272" i="7"/>
  <c r="F5271" i="7"/>
  <c r="F5270" i="7"/>
  <c r="F5269" i="7"/>
  <c r="F5268" i="7"/>
  <c r="F5267" i="7"/>
  <c r="F5266" i="7"/>
  <c r="F5265" i="7"/>
  <c r="F5264" i="7"/>
  <c r="F5263" i="7"/>
  <c r="F5262" i="7"/>
  <c r="F5261" i="7"/>
  <c r="F5260" i="7"/>
  <c r="F5259" i="7"/>
  <c r="F5258" i="7"/>
  <c r="F5257" i="7"/>
  <c r="F5256" i="7"/>
  <c r="F5255" i="7"/>
  <c r="F5254" i="7"/>
  <c r="F5253" i="7"/>
  <c r="F5252" i="7"/>
  <c r="F5251" i="7"/>
  <c r="F5250" i="7"/>
  <c r="F5249" i="7"/>
  <c r="F5248" i="7"/>
  <c r="F5247" i="7"/>
  <c r="F5246" i="7"/>
  <c r="F5245" i="7"/>
  <c r="F5244" i="7"/>
  <c r="F5243" i="7"/>
  <c r="F5242" i="7"/>
  <c r="F5241" i="7"/>
  <c r="F5240" i="7"/>
  <c r="F5239" i="7"/>
  <c r="F5238" i="7"/>
  <c r="F5237" i="7"/>
  <c r="F5236" i="7"/>
  <c r="F5235" i="7"/>
  <c r="F5234" i="7"/>
  <c r="F5233" i="7"/>
  <c r="F5232" i="7"/>
  <c r="F5231" i="7"/>
  <c r="F5230" i="7"/>
  <c r="F5229" i="7"/>
  <c r="F5228" i="7"/>
  <c r="F5227" i="7"/>
  <c r="F5226" i="7"/>
  <c r="F5225" i="7"/>
  <c r="F5224" i="7"/>
  <c r="F5223" i="7"/>
  <c r="F5222" i="7"/>
  <c r="F5221" i="7"/>
  <c r="F5220" i="7"/>
  <c r="F5219" i="7"/>
  <c r="F5218" i="7"/>
  <c r="F5217" i="7"/>
  <c r="F5216" i="7"/>
  <c r="F5215" i="7"/>
  <c r="F5214" i="7"/>
  <c r="F5213" i="7"/>
  <c r="F5212" i="7"/>
  <c r="F5211" i="7"/>
  <c r="F5210" i="7"/>
  <c r="F5209" i="7"/>
  <c r="F5208" i="7"/>
  <c r="F5207" i="7"/>
  <c r="F5206" i="7"/>
  <c r="F5205" i="7"/>
  <c r="F5204" i="7"/>
  <c r="F5203" i="7"/>
  <c r="F5202" i="7"/>
  <c r="F5201" i="7"/>
  <c r="F5200" i="7"/>
  <c r="F5199" i="7"/>
  <c r="F5198" i="7"/>
  <c r="F5197" i="7"/>
  <c r="F5196" i="7"/>
  <c r="F5195" i="7"/>
  <c r="F5194" i="7"/>
  <c r="F5193" i="7"/>
  <c r="F5192" i="7"/>
  <c r="F5191" i="7"/>
  <c r="F5190" i="7"/>
  <c r="F5189" i="7"/>
  <c r="F5188" i="7"/>
  <c r="F5187" i="7"/>
  <c r="F5186" i="7"/>
  <c r="F5185" i="7"/>
  <c r="F5184" i="7"/>
  <c r="F5183" i="7"/>
  <c r="F5182" i="7"/>
  <c r="F5181" i="7"/>
  <c r="F5180" i="7"/>
  <c r="F5179" i="7"/>
  <c r="F5178" i="7"/>
  <c r="F5177" i="7"/>
  <c r="F5176" i="7"/>
  <c r="F5175" i="7"/>
  <c r="F5174" i="7"/>
  <c r="F5173" i="7"/>
  <c r="F5172" i="7"/>
  <c r="F5171" i="7"/>
  <c r="F5170" i="7"/>
  <c r="F5169" i="7"/>
  <c r="F5168" i="7"/>
  <c r="F5167" i="7"/>
  <c r="F5166" i="7"/>
  <c r="F5165" i="7"/>
  <c r="F5164" i="7"/>
  <c r="F5163" i="7"/>
  <c r="F5162" i="7"/>
  <c r="F5161" i="7"/>
  <c r="F5160" i="7"/>
  <c r="F5159" i="7"/>
  <c r="F5158" i="7"/>
  <c r="F5157" i="7"/>
  <c r="F5156" i="7"/>
  <c r="F5155" i="7"/>
  <c r="F5154" i="7"/>
  <c r="F5153" i="7"/>
  <c r="F5152" i="7"/>
  <c r="F5151" i="7"/>
  <c r="F5150" i="7"/>
  <c r="F5149" i="7"/>
  <c r="F5148" i="7"/>
  <c r="F5147" i="7"/>
  <c r="F5146" i="7"/>
  <c r="F5145" i="7"/>
  <c r="F5144" i="7"/>
  <c r="F5143" i="7"/>
  <c r="F5142" i="7"/>
  <c r="F5141" i="7"/>
  <c r="F5140" i="7"/>
  <c r="F5139" i="7"/>
  <c r="F5138" i="7"/>
  <c r="F5137" i="7"/>
  <c r="F5136" i="7"/>
  <c r="F5135" i="7"/>
  <c r="F5134" i="7"/>
  <c r="F5133" i="7"/>
  <c r="F5132" i="7"/>
  <c r="F5131" i="7"/>
  <c r="F5130" i="7"/>
  <c r="F5129" i="7"/>
  <c r="F5128" i="7"/>
  <c r="F5127" i="7"/>
  <c r="F5126" i="7"/>
  <c r="F5125" i="7"/>
  <c r="F5124" i="7"/>
  <c r="F5123" i="7"/>
  <c r="F5122" i="7"/>
  <c r="F5121" i="7"/>
  <c r="F5120" i="7"/>
  <c r="F5119" i="7"/>
  <c r="F5118" i="7"/>
  <c r="F5117" i="7"/>
  <c r="F5116" i="7"/>
  <c r="F5115" i="7"/>
  <c r="F5114" i="7"/>
  <c r="F5113" i="7"/>
  <c r="F5112" i="7"/>
  <c r="F5111" i="7"/>
  <c r="F5110" i="7"/>
  <c r="F5109" i="7"/>
  <c r="F5108" i="7"/>
  <c r="F5107" i="7"/>
  <c r="F5106" i="7"/>
  <c r="F5105" i="7"/>
  <c r="F5104" i="7"/>
  <c r="F5103" i="7"/>
  <c r="F5102" i="7"/>
  <c r="F5101" i="7"/>
  <c r="F5100" i="7"/>
  <c r="F5099" i="7"/>
  <c r="F5098" i="7"/>
  <c r="F5097" i="7"/>
  <c r="F5096" i="7"/>
  <c r="F5095" i="7"/>
  <c r="F5094" i="7"/>
  <c r="F5093" i="7"/>
  <c r="F5092" i="7"/>
  <c r="F5091" i="7"/>
  <c r="F5090" i="7"/>
  <c r="F5089" i="7"/>
  <c r="F5088" i="7"/>
  <c r="F5087" i="7"/>
  <c r="F5086" i="7"/>
  <c r="F5085" i="7"/>
  <c r="F5084" i="7"/>
  <c r="F5083" i="7"/>
  <c r="F5082" i="7"/>
  <c r="F5081" i="7"/>
  <c r="F5080" i="7"/>
  <c r="F5079" i="7"/>
  <c r="F5078" i="7"/>
  <c r="F5077" i="7"/>
  <c r="F5076" i="7"/>
  <c r="F5075" i="7"/>
  <c r="F5074" i="7"/>
  <c r="F5073" i="7"/>
  <c r="F5072" i="7"/>
  <c r="F5071" i="7"/>
  <c r="F5070" i="7"/>
  <c r="F5069" i="7"/>
  <c r="F5068" i="7"/>
  <c r="F5067" i="7"/>
  <c r="F5066" i="7"/>
  <c r="F5065" i="7"/>
  <c r="F5064" i="7"/>
  <c r="F5063" i="7"/>
  <c r="F5062" i="7"/>
  <c r="F5061" i="7"/>
  <c r="F5060" i="7"/>
  <c r="F5059" i="7"/>
  <c r="F5058" i="7"/>
  <c r="F5057" i="7"/>
  <c r="F5056" i="7"/>
  <c r="F5055" i="7"/>
  <c r="F5054" i="7"/>
  <c r="F5053" i="7"/>
  <c r="F5052" i="7"/>
  <c r="F5051" i="7"/>
  <c r="F5050" i="7"/>
  <c r="F5049" i="7"/>
  <c r="F5048" i="7"/>
  <c r="F5047" i="7"/>
  <c r="F5046" i="7"/>
  <c r="F5045" i="7"/>
  <c r="F5044" i="7"/>
  <c r="F5043" i="7"/>
  <c r="F5042" i="7"/>
  <c r="F5041" i="7"/>
  <c r="F5040" i="7"/>
  <c r="F5039" i="7"/>
  <c r="F5038" i="7"/>
  <c r="F5037" i="7"/>
  <c r="F5036" i="7"/>
  <c r="F5035" i="7"/>
  <c r="F5034" i="7"/>
  <c r="F5033" i="7"/>
  <c r="F5032" i="7"/>
  <c r="F5031" i="7"/>
  <c r="F5030" i="7"/>
  <c r="F5029" i="7"/>
  <c r="F5028" i="7"/>
  <c r="F5027" i="7"/>
  <c r="F5026" i="7"/>
  <c r="F5025" i="7"/>
  <c r="F5024" i="7"/>
  <c r="F5023" i="7"/>
  <c r="F5022" i="7"/>
  <c r="F5021" i="7"/>
  <c r="F5020" i="7"/>
  <c r="F5019" i="7"/>
  <c r="F5018" i="7"/>
  <c r="F5017" i="7"/>
  <c r="F5016" i="7"/>
  <c r="F5015" i="7"/>
  <c r="F5014" i="7"/>
  <c r="F5013" i="7"/>
  <c r="F5012" i="7"/>
  <c r="F5011" i="7"/>
  <c r="F5010" i="7"/>
  <c r="F5009" i="7"/>
  <c r="F5008" i="7"/>
  <c r="F5007" i="7"/>
  <c r="F5006" i="7"/>
  <c r="F5005" i="7"/>
  <c r="F5004" i="7"/>
  <c r="F5003" i="7"/>
  <c r="F5002" i="7"/>
  <c r="F5001" i="7"/>
  <c r="F5000" i="7"/>
  <c r="F4999" i="7"/>
  <c r="F4998" i="7"/>
  <c r="F4997" i="7"/>
  <c r="F4996" i="7"/>
  <c r="F4995" i="7"/>
  <c r="F4994" i="7"/>
  <c r="F4993" i="7"/>
  <c r="F4992" i="7"/>
  <c r="F4991" i="7"/>
  <c r="F4990" i="7"/>
  <c r="F4989" i="7"/>
  <c r="F4988" i="7"/>
  <c r="F4987" i="7"/>
  <c r="F4986" i="7"/>
  <c r="F4985" i="7"/>
  <c r="F4984" i="7"/>
  <c r="F4983" i="7"/>
  <c r="F4982" i="7"/>
  <c r="F4981" i="7"/>
  <c r="F4980" i="7"/>
  <c r="F4979" i="7"/>
  <c r="F4978" i="7"/>
  <c r="F4977" i="7"/>
  <c r="F4976" i="7"/>
  <c r="F4975" i="7"/>
  <c r="F4974" i="7"/>
  <c r="F4973" i="7"/>
  <c r="F4972" i="7"/>
  <c r="F4971" i="7"/>
  <c r="F4970" i="7"/>
  <c r="F4969" i="7"/>
  <c r="F4968" i="7"/>
  <c r="F4967" i="7"/>
  <c r="F4966" i="7"/>
  <c r="F4965" i="7"/>
  <c r="F4964" i="7"/>
  <c r="F4963" i="7"/>
  <c r="F4962" i="7"/>
  <c r="F4961" i="7"/>
  <c r="F4960" i="7"/>
  <c r="F4959" i="7"/>
  <c r="F4958" i="7"/>
  <c r="F4957" i="7"/>
  <c r="F4956" i="7"/>
  <c r="F4955" i="7"/>
  <c r="F4954" i="7"/>
  <c r="F4953" i="7"/>
  <c r="F4952" i="7"/>
  <c r="F4951" i="7"/>
  <c r="F4950" i="7"/>
  <c r="F4949" i="7"/>
  <c r="F4948" i="7"/>
  <c r="F4947" i="7"/>
  <c r="F4946" i="7"/>
  <c r="F4945" i="7"/>
  <c r="F4944" i="7"/>
  <c r="F4943" i="7"/>
  <c r="F4942" i="7"/>
  <c r="F4941" i="7"/>
  <c r="F4940" i="7"/>
  <c r="F4939" i="7"/>
  <c r="F4938" i="7"/>
  <c r="F4937" i="7"/>
  <c r="F4936" i="7"/>
  <c r="F4935" i="7"/>
  <c r="F4934" i="7"/>
  <c r="F4933" i="7"/>
  <c r="F4932" i="7"/>
  <c r="F4931" i="7"/>
  <c r="F4930" i="7"/>
  <c r="F4929" i="7"/>
  <c r="F4928" i="7"/>
  <c r="F4927" i="7"/>
  <c r="F4926" i="7"/>
  <c r="F4925" i="7"/>
  <c r="F4924" i="7"/>
  <c r="F4923" i="7"/>
  <c r="F4922" i="7"/>
  <c r="F4921" i="7"/>
  <c r="F4920" i="7"/>
  <c r="F4919" i="7"/>
  <c r="F4918" i="7"/>
  <c r="F4917" i="7"/>
  <c r="F4916" i="7"/>
  <c r="F4915" i="7"/>
  <c r="F4914" i="7"/>
  <c r="F4913" i="7"/>
  <c r="F4912" i="7"/>
  <c r="F4911" i="7"/>
  <c r="F4910" i="7"/>
  <c r="F4909" i="7"/>
  <c r="F4908" i="7"/>
  <c r="F4907" i="7"/>
  <c r="F4906" i="7"/>
  <c r="F4905" i="7"/>
  <c r="F4904" i="7"/>
  <c r="F4903" i="7"/>
  <c r="F4902" i="7"/>
  <c r="F4901" i="7"/>
  <c r="F4900" i="7"/>
  <c r="F4899" i="7"/>
  <c r="F4898" i="7"/>
  <c r="F4897" i="7"/>
  <c r="F4896" i="7"/>
  <c r="F4895" i="7"/>
  <c r="F4894" i="7"/>
  <c r="F4893" i="7"/>
  <c r="F4892" i="7"/>
  <c r="F4891" i="7"/>
  <c r="F4890" i="7"/>
  <c r="F4889" i="7"/>
  <c r="F4888" i="7"/>
  <c r="F4887" i="7"/>
  <c r="F4886" i="7"/>
  <c r="F4885" i="7"/>
  <c r="F4884" i="7"/>
  <c r="F4883" i="7"/>
  <c r="F4882" i="7"/>
  <c r="F4881" i="7"/>
  <c r="F4880" i="7"/>
  <c r="F4879" i="7"/>
  <c r="F4878" i="7"/>
  <c r="F4877" i="7"/>
  <c r="F4876" i="7"/>
  <c r="F4875" i="7"/>
  <c r="F4874" i="7"/>
  <c r="F4873" i="7"/>
  <c r="F4872" i="7"/>
  <c r="F4871" i="7"/>
  <c r="F4870" i="7"/>
  <c r="F4869" i="7"/>
  <c r="F4868" i="7"/>
  <c r="F4867" i="7"/>
  <c r="F4866" i="7"/>
  <c r="F4865" i="7"/>
  <c r="F4864" i="7"/>
  <c r="F4863" i="7"/>
  <c r="F4862" i="7"/>
  <c r="F4861" i="7"/>
  <c r="F4860" i="7"/>
  <c r="F4859" i="7"/>
  <c r="F4858" i="7"/>
  <c r="F4857" i="7"/>
  <c r="F4856" i="7"/>
  <c r="F4855" i="7"/>
  <c r="F4854" i="7"/>
  <c r="F4853" i="7"/>
  <c r="F4852" i="7"/>
  <c r="F4851" i="7"/>
  <c r="F4850" i="7"/>
  <c r="F4849" i="7"/>
  <c r="F4848" i="7"/>
  <c r="F4847" i="7"/>
  <c r="F4846" i="7"/>
  <c r="F4845" i="7"/>
  <c r="F4844" i="7"/>
  <c r="F4843" i="7"/>
  <c r="F4842" i="7"/>
  <c r="F4841" i="7"/>
  <c r="F4840" i="7"/>
  <c r="F4839" i="7"/>
  <c r="F4838" i="7"/>
  <c r="F4837" i="7"/>
  <c r="F4836" i="7"/>
  <c r="F4835" i="7"/>
  <c r="F4834" i="7"/>
  <c r="F4833" i="7"/>
  <c r="F4832" i="7"/>
  <c r="F4831" i="7"/>
  <c r="F4830" i="7"/>
  <c r="F4829" i="7"/>
  <c r="F4828" i="7"/>
  <c r="F4827" i="7"/>
  <c r="F4826" i="7"/>
  <c r="F4825" i="7"/>
  <c r="F4824" i="7"/>
  <c r="F4823" i="7"/>
  <c r="F4822" i="7"/>
  <c r="F4821" i="7"/>
  <c r="F4820" i="7"/>
  <c r="F4819" i="7"/>
  <c r="F4818" i="7"/>
  <c r="F4817" i="7"/>
  <c r="F4816" i="7"/>
  <c r="F4815" i="7"/>
  <c r="F4814" i="7"/>
  <c r="F4813" i="7"/>
  <c r="F4812" i="7"/>
  <c r="F4811" i="7"/>
  <c r="F4810" i="7"/>
  <c r="F4809" i="7"/>
  <c r="F4808" i="7"/>
  <c r="F4807" i="7"/>
  <c r="F4806" i="7"/>
  <c r="F4805" i="7"/>
  <c r="F4804" i="7"/>
  <c r="F4803" i="7"/>
  <c r="F4802" i="7"/>
  <c r="F4801" i="7"/>
  <c r="F4800" i="7"/>
  <c r="F4799" i="7"/>
  <c r="F4798" i="7"/>
  <c r="F4797" i="7"/>
  <c r="F4796" i="7"/>
  <c r="F4795" i="7"/>
  <c r="F4794" i="7"/>
  <c r="F4793" i="7"/>
  <c r="F4792" i="7"/>
  <c r="F4791" i="7"/>
  <c r="F4790" i="7"/>
  <c r="F4789" i="7"/>
  <c r="F4788" i="7"/>
  <c r="F4787" i="7"/>
  <c r="F4786" i="7"/>
  <c r="F4785" i="7"/>
  <c r="F4784" i="7"/>
  <c r="F4783" i="7"/>
  <c r="F4782" i="7"/>
  <c r="F4781" i="7"/>
  <c r="F4780" i="7"/>
  <c r="F4779" i="7"/>
  <c r="F4778" i="7"/>
  <c r="F4777" i="7"/>
  <c r="F4776" i="7"/>
  <c r="F4775" i="7"/>
  <c r="F4774" i="7"/>
  <c r="F4773" i="7"/>
  <c r="F4772" i="7"/>
  <c r="F4771" i="7"/>
  <c r="F4770" i="7"/>
  <c r="F4769" i="7"/>
  <c r="F4768" i="7"/>
  <c r="F4767" i="7"/>
  <c r="F4766" i="7"/>
  <c r="F4765" i="7"/>
  <c r="F4764" i="7"/>
  <c r="F4763" i="7"/>
  <c r="F4762" i="7"/>
  <c r="F4761" i="7"/>
  <c r="F4760" i="7"/>
  <c r="F4759" i="7"/>
  <c r="F4758" i="7"/>
  <c r="F4757" i="7"/>
  <c r="F4756" i="7"/>
  <c r="F4755" i="7"/>
  <c r="F4754" i="7"/>
  <c r="F4753" i="7"/>
  <c r="F4752" i="7"/>
  <c r="F4751" i="7"/>
  <c r="F4750" i="7"/>
  <c r="F4749" i="7"/>
  <c r="F4748" i="7"/>
  <c r="F4747" i="7"/>
  <c r="F4746" i="7"/>
  <c r="F4745" i="7"/>
  <c r="F4744" i="7"/>
  <c r="F4743" i="7"/>
  <c r="F4742" i="7"/>
  <c r="F4741" i="7"/>
  <c r="F4740" i="7"/>
  <c r="F4739" i="7"/>
  <c r="F4738" i="7"/>
  <c r="F4737" i="7"/>
  <c r="F4736" i="7"/>
  <c r="F4735" i="7"/>
  <c r="F4734" i="7"/>
  <c r="F4733" i="7"/>
  <c r="F4732" i="7"/>
  <c r="F4731" i="7"/>
  <c r="F4730" i="7"/>
  <c r="F4729" i="7"/>
  <c r="F4728" i="7"/>
  <c r="F4727" i="7"/>
  <c r="F4726" i="7"/>
  <c r="F4725" i="7"/>
  <c r="F4724" i="7"/>
  <c r="F4723" i="7"/>
  <c r="F4722" i="7"/>
  <c r="F4721" i="7"/>
  <c r="F4720" i="7"/>
  <c r="F4719" i="7"/>
  <c r="F4718" i="7"/>
  <c r="F4717" i="7"/>
  <c r="F4716" i="7"/>
  <c r="F4715" i="7"/>
  <c r="F4714" i="7"/>
  <c r="F4713" i="7"/>
  <c r="F4712" i="7"/>
  <c r="F4711" i="7"/>
  <c r="F4710" i="7"/>
  <c r="F4709" i="7"/>
  <c r="F4708" i="7"/>
  <c r="F4707" i="7"/>
  <c r="F4706" i="7"/>
  <c r="F4705" i="7"/>
  <c r="F4704" i="7"/>
  <c r="F4703" i="7"/>
  <c r="F4702" i="7"/>
  <c r="F4701" i="7"/>
  <c r="F4700" i="7"/>
  <c r="F4699" i="7"/>
  <c r="F4698" i="7"/>
  <c r="F4697" i="7"/>
  <c r="F4696" i="7"/>
  <c r="F4695" i="7"/>
  <c r="F4694" i="7"/>
  <c r="F4693" i="7"/>
  <c r="F4692" i="7"/>
  <c r="F4691" i="7"/>
  <c r="F4690" i="7"/>
  <c r="F4689" i="7"/>
  <c r="F4688" i="7"/>
  <c r="F4687" i="7"/>
  <c r="F4686" i="7"/>
  <c r="F4685" i="7"/>
  <c r="F4684" i="7"/>
  <c r="F4683" i="7"/>
  <c r="F4682" i="7"/>
  <c r="F4681" i="7"/>
  <c r="F4680" i="7"/>
  <c r="F4679" i="7"/>
  <c r="F4678" i="7"/>
  <c r="F4677" i="7"/>
  <c r="F4676" i="7"/>
  <c r="F4675" i="7"/>
  <c r="F4674" i="7"/>
  <c r="F4673" i="7"/>
  <c r="F4672" i="7"/>
  <c r="F4671" i="7"/>
  <c r="F4670" i="7"/>
  <c r="F4669" i="7"/>
  <c r="F4668" i="7"/>
  <c r="F4667" i="7"/>
  <c r="F4666" i="7"/>
  <c r="F4665" i="7"/>
  <c r="F4664" i="7"/>
  <c r="F4663" i="7"/>
  <c r="F4662" i="7"/>
  <c r="F4661" i="7"/>
  <c r="F4660" i="7"/>
  <c r="F4659" i="7"/>
  <c r="F4658" i="7"/>
  <c r="F4657" i="7"/>
  <c r="F4656" i="7"/>
  <c r="F4655" i="7"/>
  <c r="F4654" i="7"/>
  <c r="F4653" i="7"/>
  <c r="F4652" i="7"/>
  <c r="F4651" i="7"/>
  <c r="F4650" i="7"/>
  <c r="F4649" i="7"/>
  <c r="F4648" i="7"/>
  <c r="F4647" i="7"/>
  <c r="F4646" i="7"/>
  <c r="F4645" i="7"/>
  <c r="F4644" i="7"/>
  <c r="F4643" i="7"/>
  <c r="F4642" i="7"/>
  <c r="F4641" i="7"/>
  <c r="F4640" i="7"/>
  <c r="F4639" i="7"/>
  <c r="F4638" i="7"/>
  <c r="F4637" i="7"/>
  <c r="F4636" i="7"/>
  <c r="F4635" i="7"/>
  <c r="F4634" i="7"/>
  <c r="F4633" i="7"/>
  <c r="F4632" i="7"/>
  <c r="F4631" i="7"/>
  <c r="F4630" i="7"/>
  <c r="F4629" i="7"/>
  <c r="F4628" i="7"/>
  <c r="F4627" i="7"/>
  <c r="F4626" i="7"/>
  <c r="F4625" i="7"/>
  <c r="F4624" i="7"/>
  <c r="F4623" i="7"/>
  <c r="F4622" i="7"/>
  <c r="F4621" i="7"/>
  <c r="F4620" i="7"/>
  <c r="F4619" i="7"/>
  <c r="F4618" i="7"/>
  <c r="F4617" i="7"/>
  <c r="F4616" i="7"/>
  <c r="F4615" i="7"/>
  <c r="F4614" i="7"/>
  <c r="F4613" i="7"/>
  <c r="F4612" i="7"/>
  <c r="F4611" i="7"/>
  <c r="F4610" i="7"/>
  <c r="F4609" i="7"/>
  <c r="F4608" i="7"/>
  <c r="F4607" i="7"/>
  <c r="F4606" i="7"/>
  <c r="F4605" i="7"/>
  <c r="F4604" i="7"/>
  <c r="F4603" i="7"/>
  <c r="F4602" i="7"/>
  <c r="F4601" i="7"/>
  <c r="F4600" i="7"/>
  <c r="F4599" i="7"/>
  <c r="F4598" i="7"/>
  <c r="F4597" i="7"/>
  <c r="F4596" i="7"/>
  <c r="F4595" i="7"/>
  <c r="F4594" i="7"/>
  <c r="F4593" i="7"/>
  <c r="F4592" i="7"/>
  <c r="F4591" i="7"/>
  <c r="F4590" i="7"/>
  <c r="F4589" i="7"/>
  <c r="F4588" i="7"/>
  <c r="F4587" i="7"/>
  <c r="F4586" i="7"/>
  <c r="F4585" i="7"/>
  <c r="F4584" i="7"/>
  <c r="F4583" i="7"/>
  <c r="F4582" i="7"/>
  <c r="F4581" i="7"/>
  <c r="F4580" i="7"/>
  <c r="F4579" i="7"/>
  <c r="F4578" i="7"/>
  <c r="F4577" i="7"/>
  <c r="F4576" i="7"/>
  <c r="F4575" i="7"/>
  <c r="F4574" i="7"/>
  <c r="F4573" i="7"/>
  <c r="F4572" i="7"/>
  <c r="F4571" i="7"/>
  <c r="F4570" i="7"/>
  <c r="F4569" i="7"/>
  <c r="F4568" i="7"/>
  <c r="F4567" i="7"/>
  <c r="F4566" i="7"/>
  <c r="F4565" i="7"/>
  <c r="F4564" i="7"/>
  <c r="F4563" i="7"/>
  <c r="F4562" i="7"/>
  <c r="F4561" i="7"/>
  <c r="F4560" i="7"/>
  <c r="F4559" i="7"/>
  <c r="F4558" i="7"/>
  <c r="F4557" i="7"/>
  <c r="F4556" i="7"/>
  <c r="F4555" i="7"/>
  <c r="F4554" i="7"/>
  <c r="F4553" i="7"/>
  <c r="F4552" i="7"/>
  <c r="F4551" i="7"/>
  <c r="F4550" i="7"/>
  <c r="F4549" i="7"/>
  <c r="F4548" i="7"/>
  <c r="F4547" i="7"/>
  <c r="F4546" i="7"/>
  <c r="F4545" i="7"/>
  <c r="F4544" i="7"/>
  <c r="F4543" i="7"/>
  <c r="F4542" i="7"/>
  <c r="F4541" i="7"/>
  <c r="F4540" i="7"/>
  <c r="F4539" i="7"/>
  <c r="F4538" i="7"/>
  <c r="F4537" i="7"/>
  <c r="F4536" i="7"/>
  <c r="F4535" i="7"/>
  <c r="F4534" i="7"/>
  <c r="F4533" i="7"/>
  <c r="F4532" i="7"/>
  <c r="F4531" i="7"/>
  <c r="F4530" i="7"/>
  <c r="F4529" i="7"/>
  <c r="F4528" i="7"/>
  <c r="F4527" i="7"/>
  <c r="F4526" i="7"/>
  <c r="F4525" i="7"/>
  <c r="F4524" i="7"/>
  <c r="F4523" i="7"/>
  <c r="F4522" i="7"/>
  <c r="F4521" i="7"/>
  <c r="F4520" i="7"/>
  <c r="F4519" i="7"/>
  <c r="F4518" i="7"/>
  <c r="F4517" i="7"/>
  <c r="F4516" i="7"/>
  <c r="F4515" i="7"/>
  <c r="F4514" i="7"/>
  <c r="F4513" i="7"/>
  <c r="F4512" i="7"/>
  <c r="F4511" i="7"/>
  <c r="F4510" i="7"/>
  <c r="F4509" i="7"/>
  <c r="F4508" i="7"/>
  <c r="F4507" i="7"/>
  <c r="F4506" i="7"/>
  <c r="F4505" i="7"/>
  <c r="F4504" i="7"/>
  <c r="F4503" i="7"/>
  <c r="F4502" i="7"/>
  <c r="F4501" i="7"/>
  <c r="F4500" i="7"/>
  <c r="F4499" i="7"/>
  <c r="F4498" i="7"/>
  <c r="F4497" i="7"/>
  <c r="F4496" i="7"/>
  <c r="F4495" i="7"/>
  <c r="F4494" i="7"/>
  <c r="F4493" i="7"/>
  <c r="F4492" i="7"/>
  <c r="F4491" i="7"/>
  <c r="F4490" i="7"/>
  <c r="F4489" i="7"/>
  <c r="F4488" i="7"/>
  <c r="F4487" i="7"/>
  <c r="F4486" i="7"/>
  <c r="F4485" i="7"/>
  <c r="F4484" i="7"/>
  <c r="F4483" i="7"/>
  <c r="F4482" i="7"/>
  <c r="F4481" i="7"/>
  <c r="F4480" i="7"/>
  <c r="F4479" i="7"/>
  <c r="F4478" i="7"/>
  <c r="F4477" i="7"/>
  <c r="F4476" i="7"/>
  <c r="F4475" i="7"/>
  <c r="F4474" i="7"/>
  <c r="F4473" i="7"/>
  <c r="F4472" i="7"/>
  <c r="F4471" i="7"/>
  <c r="F4470" i="7"/>
  <c r="F4469" i="7"/>
  <c r="F4468" i="7"/>
  <c r="F4467" i="7"/>
  <c r="F4466" i="7"/>
  <c r="F4465" i="7"/>
  <c r="F4464" i="7"/>
  <c r="F4463" i="7"/>
  <c r="F4462" i="7"/>
  <c r="F4461" i="7"/>
  <c r="F4460" i="7"/>
  <c r="F4459" i="7"/>
  <c r="F4458" i="7"/>
  <c r="F4457" i="7"/>
  <c r="F4456" i="7"/>
  <c r="F4455" i="7"/>
  <c r="F4454" i="7"/>
  <c r="F4453" i="7"/>
  <c r="F4452" i="7"/>
  <c r="F4451" i="7"/>
  <c r="F4450" i="7"/>
  <c r="F4449" i="7"/>
  <c r="F4448" i="7"/>
  <c r="F4447" i="7"/>
  <c r="F4446" i="7"/>
  <c r="F4445" i="7"/>
  <c r="F4444" i="7"/>
  <c r="F4443" i="7"/>
  <c r="F4442" i="7"/>
  <c r="F4441" i="7"/>
  <c r="F4440" i="7"/>
  <c r="F4439" i="7"/>
  <c r="F4438" i="7"/>
  <c r="F4437" i="7"/>
  <c r="F4436" i="7"/>
  <c r="F4435" i="7"/>
  <c r="F4434" i="7"/>
  <c r="F4433" i="7"/>
  <c r="F4432" i="7"/>
  <c r="F4431" i="7"/>
  <c r="F4430" i="7"/>
  <c r="F4429" i="7"/>
  <c r="F4428" i="7"/>
  <c r="F4427" i="7"/>
  <c r="F4426" i="7"/>
  <c r="F4425" i="7"/>
  <c r="F4424" i="7"/>
  <c r="F4423" i="7"/>
  <c r="F4422" i="7"/>
  <c r="F4421" i="7"/>
  <c r="F4420" i="7"/>
  <c r="F4419" i="7"/>
  <c r="F4418" i="7"/>
  <c r="F4417" i="7"/>
  <c r="F4416" i="7"/>
  <c r="F4415" i="7"/>
  <c r="F4414" i="7"/>
  <c r="F4413" i="7"/>
  <c r="F4412" i="7"/>
  <c r="F4411" i="7"/>
  <c r="F4410" i="7"/>
  <c r="F4409" i="7"/>
  <c r="F4408" i="7"/>
  <c r="F4407" i="7"/>
  <c r="F4406" i="7"/>
  <c r="F4405" i="7"/>
  <c r="F4404" i="7"/>
  <c r="F4403" i="7"/>
  <c r="F4402" i="7"/>
  <c r="F4401" i="7"/>
  <c r="F4400" i="7"/>
  <c r="F4399" i="7"/>
  <c r="F4398" i="7"/>
  <c r="F4397" i="7"/>
  <c r="F4396" i="7"/>
  <c r="F4395" i="7"/>
  <c r="F4394" i="7"/>
  <c r="F4393" i="7"/>
  <c r="F4392" i="7"/>
  <c r="F4391" i="7"/>
  <c r="F4390" i="7"/>
  <c r="F4389" i="7"/>
  <c r="F4388" i="7"/>
  <c r="F4387" i="7"/>
  <c r="F4386" i="7"/>
  <c r="F4385" i="7"/>
  <c r="F4384" i="7"/>
  <c r="F4383" i="7"/>
  <c r="F4382" i="7"/>
  <c r="F4381" i="7"/>
  <c r="F4380" i="7"/>
  <c r="F4379" i="7"/>
  <c r="F4378" i="7"/>
  <c r="F4377" i="7"/>
  <c r="F4376" i="7"/>
  <c r="F4375" i="7"/>
  <c r="F4374" i="7"/>
  <c r="F4373" i="7"/>
  <c r="F4372" i="7"/>
  <c r="F4371" i="7"/>
  <c r="F4370" i="7"/>
  <c r="F4369" i="7"/>
  <c r="F4368" i="7"/>
  <c r="F4367" i="7"/>
  <c r="F4366" i="7"/>
  <c r="F4365" i="7"/>
  <c r="F4364" i="7"/>
  <c r="F4363" i="7"/>
  <c r="F4362" i="7"/>
  <c r="F4361" i="7"/>
  <c r="F4360" i="7"/>
  <c r="F4359" i="7"/>
  <c r="F4358" i="7"/>
  <c r="F4357" i="7"/>
  <c r="F4356" i="7"/>
  <c r="F4355" i="7"/>
  <c r="F4354" i="7"/>
  <c r="F4353" i="7"/>
  <c r="F4352" i="7"/>
  <c r="F4351" i="7"/>
  <c r="F4350" i="7"/>
  <c r="F4349" i="7"/>
  <c r="F4348" i="7"/>
  <c r="F4347" i="7"/>
  <c r="F4346" i="7"/>
  <c r="F4345" i="7"/>
  <c r="F4344" i="7"/>
  <c r="F4343" i="7"/>
  <c r="F4342" i="7"/>
  <c r="F4341" i="7"/>
  <c r="F4340" i="7"/>
  <c r="F4339" i="7"/>
  <c r="F4338" i="7"/>
  <c r="F4337" i="7"/>
  <c r="F4336" i="7"/>
  <c r="F4335" i="7"/>
  <c r="F4334" i="7"/>
  <c r="F4333" i="7"/>
  <c r="F4332" i="7"/>
  <c r="F4331" i="7"/>
  <c r="F4330" i="7"/>
  <c r="F4329" i="7"/>
  <c r="F4328" i="7"/>
  <c r="F4327" i="7"/>
  <c r="F4326" i="7"/>
  <c r="F4325" i="7"/>
  <c r="F4324" i="7"/>
  <c r="F4323" i="7"/>
  <c r="F4322" i="7"/>
  <c r="F4321" i="7"/>
  <c r="F4320" i="7"/>
  <c r="F4319" i="7"/>
  <c r="F4318" i="7"/>
  <c r="F4317" i="7"/>
  <c r="F4316" i="7"/>
  <c r="F4315" i="7"/>
  <c r="F4314" i="7"/>
  <c r="F4313" i="7"/>
  <c r="F4312" i="7"/>
  <c r="F4311" i="7"/>
  <c r="F4310" i="7"/>
  <c r="F4309" i="7"/>
  <c r="F4308" i="7"/>
  <c r="F4307" i="7"/>
  <c r="F4306" i="7"/>
  <c r="F4305" i="7"/>
  <c r="F4304" i="7"/>
  <c r="F4303" i="7"/>
  <c r="F4302" i="7"/>
  <c r="F4301" i="7"/>
  <c r="F4300" i="7"/>
  <c r="F4299" i="7"/>
  <c r="F4298" i="7"/>
  <c r="F4297" i="7"/>
  <c r="F4296" i="7"/>
  <c r="F4295" i="7"/>
  <c r="F4294" i="7"/>
  <c r="F4293" i="7"/>
  <c r="F4292" i="7"/>
  <c r="F4291" i="7"/>
  <c r="F4290" i="7"/>
  <c r="F4289" i="7"/>
  <c r="F4288" i="7"/>
  <c r="F4287" i="7"/>
  <c r="F4286" i="7"/>
  <c r="F4285" i="7"/>
  <c r="F4284" i="7"/>
  <c r="F4283" i="7"/>
  <c r="F4282" i="7"/>
  <c r="F4281" i="7"/>
  <c r="F4280" i="7"/>
  <c r="F4279" i="7"/>
  <c r="F4278" i="7"/>
  <c r="F4277" i="7"/>
  <c r="F4276" i="7"/>
  <c r="F4275" i="7"/>
  <c r="F4274" i="7"/>
  <c r="F4273" i="7"/>
  <c r="F4272" i="7"/>
  <c r="F4271" i="7"/>
  <c r="F4270" i="7"/>
  <c r="F4269" i="7"/>
  <c r="F4268" i="7"/>
  <c r="F4267" i="7"/>
  <c r="F4266" i="7"/>
  <c r="F4265" i="7"/>
  <c r="F4264" i="7"/>
  <c r="F4263" i="7"/>
  <c r="F4262" i="7"/>
  <c r="F4261" i="7"/>
  <c r="F4260" i="7"/>
  <c r="F4259" i="7"/>
  <c r="F4258" i="7"/>
  <c r="F4257" i="7"/>
  <c r="F4256" i="7"/>
  <c r="F4255" i="7"/>
  <c r="F4254" i="7"/>
  <c r="F4253" i="7"/>
  <c r="F4252" i="7"/>
  <c r="F4251" i="7"/>
  <c r="F4250" i="7"/>
  <c r="F4249" i="7"/>
  <c r="F4248" i="7"/>
  <c r="F4247" i="7"/>
  <c r="F4246" i="7"/>
  <c r="F4245" i="7"/>
  <c r="F4244" i="7"/>
  <c r="F4243" i="7"/>
  <c r="F4242" i="7"/>
  <c r="F4241" i="7"/>
  <c r="F4240" i="7"/>
  <c r="F4239" i="7"/>
  <c r="F4238" i="7"/>
  <c r="F4237" i="7"/>
  <c r="F4236" i="7"/>
  <c r="F4235" i="7"/>
  <c r="F4234" i="7"/>
  <c r="F4233" i="7"/>
  <c r="F4232" i="7"/>
  <c r="F4231" i="7"/>
  <c r="F4230" i="7"/>
  <c r="F4229" i="7"/>
  <c r="F4228" i="7"/>
  <c r="F4227" i="7"/>
  <c r="F4226" i="7"/>
  <c r="F4225" i="7"/>
  <c r="F4224" i="7"/>
  <c r="F4223" i="7"/>
  <c r="F4222" i="7"/>
  <c r="F4221" i="7"/>
  <c r="F4220" i="7"/>
  <c r="F4219" i="7"/>
  <c r="F4218" i="7"/>
  <c r="F4217" i="7"/>
  <c r="F4216" i="7"/>
  <c r="F4215" i="7"/>
  <c r="F4214" i="7"/>
  <c r="F4213" i="7"/>
  <c r="F4212" i="7"/>
  <c r="F4211" i="7"/>
  <c r="F4210" i="7"/>
  <c r="F4209" i="7"/>
  <c r="F4208" i="7"/>
  <c r="F4207" i="7"/>
  <c r="F4206" i="7"/>
  <c r="F4205" i="7"/>
  <c r="F4204" i="7"/>
  <c r="F4203" i="7"/>
  <c r="F4202" i="7"/>
  <c r="F4201" i="7"/>
  <c r="F4200" i="7"/>
  <c r="F4199" i="7"/>
  <c r="F4198" i="7"/>
  <c r="F4197" i="7"/>
  <c r="F4196" i="7"/>
  <c r="F4195" i="7"/>
  <c r="F4194" i="7"/>
  <c r="F4193" i="7"/>
  <c r="F4192" i="7"/>
  <c r="F4191" i="7"/>
  <c r="F4190" i="7"/>
  <c r="F4189" i="7"/>
  <c r="F4188" i="7"/>
  <c r="F4187" i="7"/>
  <c r="F4186" i="7"/>
  <c r="F4185" i="7"/>
  <c r="F4184" i="7"/>
  <c r="F4183" i="7"/>
  <c r="F4182" i="7"/>
  <c r="F4181" i="7"/>
  <c r="F4180" i="7"/>
  <c r="F4179" i="7"/>
  <c r="F4178" i="7"/>
  <c r="F4177" i="7"/>
  <c r="F4176" i="7"/>
  <c r="F4175" i="7"/>
  <c r="F4174" i="7"/>
  <c r="F4173" i="7"/>
  <c r="F4172" i="7"/>
  <c r="F4171" i="7"/>
  <c r="F4170" i="7"/>
  <c r="F4169" i="7"/>
  <c r="F4168" i="7"/>
  <c r="F4167" i="7"/>
  <c r="F4166" i="7"/>
  <c r="F4165" i="7"/>
  <c r="F4164" i="7"/>
  <c r="F4163" i="7"/>
  <c r="F4162" i="7"/>
  <c r="F4161" i="7"/>
  <c r="F4160" i="7"/>
  <c r="F4159" i="7"/>
  <c r="F4158" i="7"/>
  <c r="F4157" i="7"/>
  <c r="F4156" i="7"/>
  <c r="F4155" i="7"/>
  <c r="F4154" i="7"/>
  <c r="F4153" i="7"/>
  <c r="F4152" i="7"/>
  <c r="F4151" i="7"/>
  <c r="F4150" i="7"/>
  <c r="F4149" i="7"/>
  <c r="F4148" i="7"/>
  <c r="F4147" i="7"/>
  <c r="F4146" i="7"/>
  <c r="F4145" i="7"/>
  <c r="F4144" i="7"/>
  <c r="F4143" i="7"/>
  <c r="F4142" i="7"/>
  <c r="F4141" i="7"/>
  <c r="F4140" i="7"/>
  <c r="F4139" i="7"/>
  <c r="F4138" i="7"/>
  <c r="F4137" i="7"/>
  <c r="F4136" i="7"/>
  <c r="F4135" i="7"/>
  <c r="F4134" i="7"/>
  <c r="F4133" i="7"/>
  <c r="F4132" i="7"/>
  <c r="F4131" i="7"/>
  <c r="F4130" i="7"/>
  <c r="F4129" i="7"/>
  <c r="F4128" i="7"/>
  <c r="F4127" i="7"/>
  <c r="F4126" i="7"/>
  <c r="F4125" i="7"/>
  <c r="F4124" i="7"/>
  <c r="F4123" i="7"/>
  <c r="F4122" i="7"/>
  <c r="F4121" i="7"/>
  <c r="F4120" i="7"/>
  <c r="F4119" i="7"/>
  <c r="F4118" i="7"/>
  <c r="F4117" i="7"/>
  <c r="F4116" i="7"/>
  <c r="F4115" i="7"/>
  <c r="F4114" i="7"/>
  <c r="F4113" i="7"/>
  <c r="F4112" i="7"/>
  <c r="F4111" i="7"/>
  <c r="F4110" i="7"/>
  <c r="F4109" i="7"/>
  <c r="F4108" i="7"/>
  <c r="F4107" i="7"/>
  <c r="F4106" i="7"/>
  <c r="F4105" i="7"/>
  <c r="F4104" i="7"/>
  <c r="F4103" i="7"/>
  <c r="F4102" i="7"/>
  <c r="F4101" i="7"/>
  <c r="F4100" i="7"/>
  <c r="F4099" i="7"/>
  <c r="F4098" i="7"/>
  <c r="F4097" i="7"/>
  <c r="F4096" i="7"/>
  <c r="F4095" i="7"/>
  <c r="F4094" i="7"/>
  <c r="F4093" i="7"/>
  <c r="F4092" i="7"/>
  <c r="F4091" i="7"/>
  <c r="F4090" i="7"/>
  <c r="F4089" i="7"/>
  <c r="F4088" i="7"/>
  <c r="F4087" i="7"/>
  <c r="F4086" i="7"/>
  <c r="F4085" i="7"/>
  <c r="F4084" i="7"/>
  <c r="F4083" i="7"/>
  <c r="F4082" i="7"/>
  <c r="F4081" i="7"/>
  <c r="F4080" i="7"/>
  <c r="F4079" i="7"/>
  <c r="F4078" i="7"/>
  <c r="F4077" i="7"/>
  <c r="F4076" i="7"/>
  <c r="F4075" i="7"/>
  <c r="F4074" i="7"/>
  <c r="F4073" i="7"/>
  <c r="F4072" i="7"/>
  <c r="F4071" i="7"/>
  <c r="F4070" i="7"/>
  <c r="F4069" i="7"/>
  <c r="F4068" i="7"/>
  <c r="F4067" i="7"/>
  <c r="F4066" i="7"/>
  <c r="F4065" i="7"/>
  <c r="F4064" i="7"/>
  <c r="F4063" i="7"/>
  <c r="F4062" i="7"/>
  <c r="F4061" i="7"/>
  <c r="F4060" i="7"/>
  <c r="F4059" i="7"/>
  <c r="F4058" i="7"/>
  <c r="F4057" i="7"/>
  <c r="F4056" i="7"/>
  <c r="F4055" i="7"/>
  <c r="F4054" i="7"/>
  <c r="F4053" i="7"/>
  <c r="F4052" i="7"/>
  <c r="F4051" i="7"/>
  <c r="F4050" i="7"/>
  <c r="F4049" i="7"/>
  <c r="F4048" i="7"/>
  <c r="F4047" i="7"/>
  <c r="F4046" i="7"/>
  <c r="F4045" i="7"/>
  <c r="F4044" i="7"/>
  <c r="F4043" i="7"/>
  <c r="F4042" i="7"/>
  <c r="F4041" i="7"/>
  <c r="F4040" i="7"/>
  <c r="F4039" i="7"/>
  <c r="F4038" i="7"/>
  <c r="F4037" i="7"/>
  <c r="F4036" i="7"/>
  <c r="F4035" i="7"/>
  <c r="F4034" i="7"/>
  <c r="F4033" i="7"/>
  <c r="F4032" i="7"/>
  <c r="F4031" i="7"/>
  <c r="F4030" i="7"/>
  <c r="F4029" i="7"/>
  <c r="F4028" i="7"/>
  <c r="F4027" i="7"/>
  <c r="F4026" i="7"/>
  <c r="F4025" i="7"/>
  <c r="F4024" i="7"/>
  <c r="F4023" i="7"/>
  <c r="F4022" i="7"/>
  <c r="F4021" i="7"/>
  <c r="F4020" i="7"/>
  <c r="F4019" i="7"/>
  <c r="F4018" i="7"/>
  <c r="F4017" i="7"/>
  <c r="F4016" i="7"/>
  <c r="F4015" i="7"/>
  <c r="F4014" i="7"/>
  <c r="F4013" i="7"/>
  <c r="F4012" i="7"/>
  <c r="F4011" i="7"/>
  <c r="F4010" i="7"/>
  <c r="F4009" i="7"/>
  <c r="F4008" i="7"/>
  <c r="F4007" i="7"/>
  <c r="F4006" i="7"/>
  <c r="F4005" i="7"/>
  <c r="F4004" i="7"/>
  <c r="F4003" i="7"/>
  <c r="F4002" i="7"/>
  <c r="F4001" i="7"/>
  <c r="F4000" i="7"/>
  <c r="F3999" i="7"/>
  <c r="F3998" i="7"/>
  <c r="F3997" i="7"/>
  <c r="F3996" i="7"/>
  <c r="F3995" i="7"/>
  <c r="F3994" i="7"/>
  <c r="F3993" i="7"/>
  <c r="F3992" i="7"/>
  <c r="F3991" i="7"/>
  <c r="F3990" i="7"/>
  <c r="F3989" i="7"/>
  <c r="F3988" i="7"/>
  <c r="F3987" i="7"/>
  <c r="F3986" i="7"/>
  <c r="F3985" i="7"/>
  <c r="F3984" i="7"/>
  <c r="F3983" i="7"/>
  <c r="F3982" i="7"/>
  <c r="F3981" i="7"/>
  <c r="F3980" i="7"/>
  <c r="F3979" i="7"/>
  <c r="F3978" i="7"/>
  <c r="F3977" i="7"/>
  <c r="F3976" i="7"/>
  <c r="F3975" i="7"/>
  <c r="F3974" i="7"/>
  <c r="F3973" i="7"/>
  <c r="F3972" i="7"/>
  <c r="F3971" i="7"/>
  <c r="F3970" i="7"/>
  <c r="F3969" i="7"/>
  <c r="F3968" i="7"/>
  <c r="F3967" i="7"/>
  <c r="F3966" i="7"/>
  <c r="F3965" i="7"/>
  <c r="F3964" i="7"/>
  <c r="F3963" i="7"/>
  <c r="F3962" i="7"/>
  <c r="F3961" i="7"/>
  <c r="F3960" i="7"/>
  <c r="F3959" i="7"/>
  <c r="F3958" i="7"/>
  <c r="F3957" i="7"/>
  <c r="F3956" i="7"/>
  <c r="F3955" i="7"/>
  <c r="F3954" i="7"/>
  <c r="F3953" i="7"/>
  <c r="F3952" i="7"/>
  <c r="F3951" i="7"/>
  <c r="F3950" i="7"/>
  <c r="F3949" i="7"/>
  <c r="F3948" i="7"/>
  <c r="F3947" i="7"/>
  <c r="F3946" i="7"/>
  <c r="F3945" i="7"/>
  <c r="F3944" i="7"/>
  <c r="F3943" i="7"/>
  <c r="F3942" i="7"/>
  <c r="F3941" i="7"/>
  <c r="F3940" i="7"/>
  <c r="F3939" i="7"/>
  <c r="F3938" i="7"/>
  <c r="F3937" i="7"/>
  <c r="F3936" i="7"/>
  <c r="F3935" i="7"/>
  <c r="F3934" i="7"/>
  <c r="F3933" i="7"/>
  <c r="F3932" i="7"/>
  <c r="F3931" i="7"/>
  <c r="F3930" i="7"/>
  <c r="F3929" i="7"/>
  <c r="F3928" i="7"/>
  <c r="F3927" i="7"/>
  <c r="F3926" i="7"/>
  <c r="F3925" i="7"/>
  <c r="F3924" i="7"/>
  <c r="F3923" i="7"/>
  <c r="F3922" i="7"/>
  <c r="F3921" i="7"/>
  <c r="F3920" i="7"/>
  <c r="F3919" i="7"/>
  <c r="F3918" i="7"/>
  <c r="F3917" i="7"/>
  <c r="F3916" i="7"/>
  <c r="F3915" i="7"/>
  <c r="F3914" i="7"/>
  <c r="F3913" i="7"/>
  <c r="F3912" i="7"/>
  <c r="F3911" i="7"/>
  <c r="F3910" i="7"/>
  <c r="F3909" i="7"/>
  <c r="F3908" i="7"/>
  <c r="F3907" i="7"/>
  <c r="F3906" i="7"/>
  <c r="F3905" i="7"/>
  <c r="F3904" i="7"/>
  <c r="F3903" i="7"/>
  <c r="F3902" i="7"/>
  <c r="F3901" i="7"/>
  <c r="F3900" i="7"/>
  <c r="F3899" i="7"/>
  <c r="F3898" i="7"/>
  <c r="F3897" i="7"/>
  <c r="F3896" i="7"/>
  <c r="F3895" i="7"/>
  <c r="F3894" i="7"/>
  <c r="F3893" i="7"/>
  <c r="F3892" i="7"/>
  <c r="F3891" i="7"/>
  <c r="F3890" i="7"/>
  <c r="F3889" i="7"/>
  <c r="F3888" i="7"/>
  <c r="F3887" i="7"/>
  <c r="F3886" i="7"/>
  <c r="F3885" i="7"/>
  <c r="F3884" i="7"/>
  <c r="F3883" i="7"/>
  <c r="F3882" i="7"/>
  <c r="F3881" i="7"/>
  <c r="F3880" i="7"/>
  <c r="F3879" i="7"/>
  <c r="F3878" i="7"/>
  <c r="F3877" i="7"/>
  <c r="F3876" i="7"/>
  <c r="F3875" i="7"/>
  <c r="F3874" i="7"/>
  <c r="F3873" i="7"/>
  <c r="F3872" i="7"/>
  <c r="F3871" i="7"/>
  <c r="F3870" i="7"/>
  <c r="F3869" i="7"/>
  <c r="F3868" i="7"/>
  <c r="F3867" i="7"/>
  <c r="F3866" i="7"/>
  <c r="F3865" i="7"/>
  <c r="F3864" i="7"/>
  <c r="F3863" i="7"/>
  <c r="F3862" i="7"/>
  <c r="F3861" i="7"/>
  <c r="F3860" i="7"/>
  <c r="F3859" i="7"/>
  <c r="F3858" i="7"/>
  <c r="F3857" i="7"/>
  <c r="F3856" i="7"/>
  <c r="F3855" i="7"/>
  <c r="F3854" i="7"/>
  <c r="F3853" i="7"/>
  <c r="F3852" i="7"/>
  <c r="F3851" i="7"/>
  <c r="F3850" i="7"/>
  <c r="F3849" i="7"/>
  <c r="F3848" i="7"/>
  <c r="F3847" i="7"/>
  <c r="F3846" i="7"/>
  <c r="F3845" i="7"/>
  <c r="F3844" i="7"/>
  <c r="F3843" i="7"/>
  <c r="F3842" i="7"/>
  <c r="F3841" i="7"/>
  <c r="F3840" i="7"/>
  <c r="F3839" i="7"/>
  <c r="F3838" i="7"/>
  <c r="F3837" i="7"/>
  <c r="F3836" i="7"/>
  <c r="F3835" i="7"/>
  <c r="F3834" i="7"/>
  <c r="F3833" i="7"/>
  <c r="F3832" i="7"/>
  <c r="F3831" i="7"/>
  <c r="F3830" i="7"/>
  <c r="F3829" i="7"/>
  <c r="F3828" i="7"/>
  <c r="F3827" i="7"/>
  <c r="F3826" i="7"/>
  <c r="F3825" i="7"/>
  <c r="F3824" i="7"/>
  <c r="F3823" i="7"/>
  <c r="F3822" i="7"/>
  <c r="F3821" i="7"/>
  <c r="F3820" i="7"/>
  <c r="F3819" i="7"/>
  <c r="F3818" i="7"/>
  <c r="F3817" i="7"/>
  <c r="F3816" i="7"/>
  <c r="F3815" i="7"/>
  <c r="F3814" i="7"/>
  <c r="F3813" i="7"/>
  <c r="F3812" i="7"/>
  <c r="F3811" i="7"/>
  <c r="F3810" i="7"/>
  <c r="F3809" i="7"/>
  <c r="F3808" i="7"/>
  <c r="F3807" i="7"/>
  <c r="F3806" i="7"/>
  <c r="F3805" i="7"/>
  <c r="F3804" i="7"/>
  <c r="F3803" i="7"/>
  <c r="F3802" i="7"/>
  <c r="F3801" i="7"/>
  <c r="F3800" i="7"/>
  <c r="F3799" i="7"/>
  <c r="F3798" i="7"/>
  <c r="F3797" i="7"/>
  <c r="F3796" i="7"/>
  <c r="F3795" i="7"/>
  <c r="F3794" i="7"/>
  <c r="F3793" i="7"/>
  <c r="F3792" i="7"/>
  <c r="F3791" i="7"/>
  <c r="F3790" i="7"/>
  <c r="F3789" i="7"/>
  <c r="F3788" i="7"/>
  <c r="F3787" i="7"/>
  <c r="F3786" i="7"/>
  <c r="F3785" i="7"/>
  <c r="F3784" i="7"/>
  <c r="F3783" i="7"/>
  <c r="F3782" i="7"/>
  <c r="F3781" i="7"/>
  <c r="F3780" i="7"/>
  <c r="F3779" i="7"/>
  <c r="F3778" i="7"/>
  <c r="F3777" i="7"/>
  <c r="F3776" i="7"/>
  <c r="F3775" i="7"/>
  <c r="F3774" i="7"/>
  <c r="F3773" i="7"/>
  <c r="F3772" i="7"/>
  <c r="F3771" i="7"/>
  <c r="F3770" i="7"/>
  <c r="F3769" i="7"/>
  <c r="F3768" i="7"/>
  <c r="F3767" i="7"/>
  <c r="F3766" i="7"/>
  <c r="F3765" i="7"/>
  <c r="F3764" i="7"/>
  <c r="F3763" i="7"/>
  <c r="F3762" i="7"/>
  <c r="F3761" i="7"/>
  <c r="F3760" i="7"/>
  <c r="F3759" i="7"/>
  <c r="F3758" i="7"/>
  <c r="F3757" i="7"/>
  <c r="F3756" i="7"/>
  <c r="F3755" i="7"/>
  <c r="F3754" i="7"/>
  <c r="F3753" i="7"/>
  <c r="F3752" i="7"/>
  <c r="F3751" i="7"/>
  <c r="F3750" i="7"/>
  <c r="F3749" i="7"/>
  <c r="F3748" i="7"/>
  <c r="F3747" i="7"/>
  <c r="F3746" i="7"/>
  <c r="F3745" i="7"/>
  <c r="F3744" i="7"/>
  <c r="F3743" i="7"/>
  <c r="F3742" i="7"/>
  <c r="F3741" i="7"/>
  <c r="F3740" i="7"/>
  <c r="F3739" i="7"/>
  <c r="F3738" i="7"/>
  <c r="F3737" i="7"/>
  <c r="F3736" i="7"/>
  <c r="F3735" i="7"/>
  <c r="F3734" i="7"/>
  <c r="F3733" i="7"/>
  <c r="F3732" i="7"/>
  <c r="F3731" i="7"/>
  <c r="F3730" i="7"/>
  <c r="F3729" i="7"/>
  <c r="F3728" i="7"/>
  <c r="F3727" i="7"/>
  <c r="F3726" i="7"/>
  <c r="F3725" i="7"/>
  <c r="F3724" i="7"/>
  <c r="F3723" i="7"/>
  <c r="F3722" i="7"/>
  <c r="F3721" i="7"/>
  <c r="F3720" i="7"/>
  <c r="F3719" i="7"/>
  <c r="F3718" i="7"/>
  <c r="F3717" i="7"/>
  <c r="F3716" i="7"/>
  <c r="F3715" i="7"/>
  <c r="F3714" i="7"/>
  <c r="F3713" i="7"/>
  <c r="F3712" i="7"/>
  <c r="F3711" i="7"/>
  <c r="F3710" i="7"/>
  <c r="F3709" i="7"/>
  <c r="F3708" i="7"/>
  <c r="F3707" i="7"/>
  <c r="F3706" i="7"/>
  <c r="F3705" i="7"/>
  <c r="F3704" i="7"/>
  <c r="F3703" i="7"/>
  <c r="F3702" i="7"/>
  <c r="F3701" i="7"/>
  <c r="F3700" i="7"/>
  <c r="F3699" i="7"/>
  <c r="F3698" i="7"/>
  <c r="F3697" i="7"/>
  <c r="F3696" i="7"/>
  <c r="F3695" i="7"/>
  <c r="F3694" i="7"/>
  <c r="F3693" i="7"/>
  <c r="F3692" i="7"/>
  <c r="F3691" i="7"/>
  <c r="F3690" i="7"/>
  <c r="F3689" i="7"/>
  <c r="F3688" i="7"/>
  <c r="F3687" i="7"/>
  <c r="F3686" i="7"/>
  <c r="F3685" i="7"/>
  <c r="F3684" i="7"/>
  <c r="F3683" i="7"/>
  <c r="F3682" i="7"/>
  <c r="F3681" i="7"/>
  <c r="F3680" i="7"/>
  <c r="F3679" i="7"/>
  <c r="F3678" i="7"/>
  <c r="F3677" i="7"/>
  <c r="F3676" i="7"/>
  <c r="F3675" i="7"/>
  <c r="F3674" i="7"/>
  <c r="F3673" i="7"/>
  <c r="F3672" i="7"/>
  <c r="F3671" i="7"/>
  <c r="F3670" i="7"/>
  <c r="F3669" i="7"/>
  <c r="F3668" i="7"/>
  <c r="F3667" i="7"/>
  <c r="F3666" i="7"/>
  <c r="F3665" i="7"/>
  <c r="F3664" i="7"/>
  <c r="F3663" i="7"/>
  <c r="F3662" i="7"/>
  <c r="F3661" i="7"/>
  <c r="F3660" i="7"/>
  <c r="F3659" i="7"/>
  <c r="F3658" i="7"/>
  <c r="F3657" i="7"/>
  <c r="F3656" i="7"/>
  <c r="F3655" i="7"/>
  <c r="F3654" i="7"/>
  <c r="F3653" i="7"/>
  <c r="F3652" i="7"/>
  <c r="F3651" i="7"/>
  <c r="F3650" i="7"/>
  <c r="F3649" i="7"/>
  <c r="F3648" i="7"/>
  <c r="F3647" i="7"/>
  <c r="F3646" i="7"/>
  <c r="F3645" i="7"/>
  <c r="F3644" i="7"/>
  <c r="F3643" i="7"/>
  <c r="F3642" i="7"/>
  <c r="F3641" i="7"/>
  <c r="F3640" i="7"/>
  <c r="F3639" i="7"/>
  <c r="F3638" i="7"/>
  <c r="F3637" i="7"/>
  <c r="F3636" i="7"/>
  <c r="F3635" i="7"/>
  <c r="F3634" i="7"/>
  <c r="F3633" i="7"/>
  <c r="F3632" i="7"/>
  <c r="F3631" i="7"/>
  <c r="F3630" i="7"/>
  <c r="F3629" i="7"/>
  <c r="F3628" i="7"/>
  <c r="F3627" i="7"/>
  <c r="F3626" i="7"/>
  <c r="F3625" i="7"/>
  <c r="F3624" i="7"/>
  <c r="F3623" i="7"/>
  <c r="F3622" i="7"/>
  <c r="F3621" i="7"/>
  <c r="F3620" i="7"/>
  <c r="F3619" i="7"/>
  <c r="F3618" i="7"/>
  <c r="F3617" i="7"/>
  <c r="F3616" i="7"/>
  <c r="F3615" i="7"/>
  <c r="F3614" i="7"/>
  <c r="F3613" i="7"/>
  <c r="F3612" i="7"/>
  <c r="F3611" i="7"/>
  <c r="F3610" i="7"/>
  <c r="F3609" i="7"/>
  <c r="F3608" i="7"/>
  <c r="F3607" i="7"/>
  <c r="F3606" i="7"/>
  <c r="F3605" i="7"/>
  <c r="F3604" i="7"/>
  <c r="F3603" i="7"/>
  <c r="F3602" i="7"/>
  <c r="F3601" i="7"/>
  <c r="F3600" i="7"/>
  <c r="F3599" i="7"/>
  <c r="F3598" i="7"/>
  <c r="F3597" i="7"/>
  <c r="F3596" i="7"/>
  <c r="F3595" i="7"/>
  <c r="F3594" i="7"/>
  <c r="F3593" i="7"/>
  <c r="F3592" i="7"/>
  <c r="F3591" i="7"/>
  <c r="F3590" i="7"/>
  <c r="F3589" i="7"/>
  <c r="F3588" i="7"/>
  <c r="F3587" i="7"/>
  <c r="F3586" i="7"/>
  <c r="F3585" i="7"/>
  <c r="F3584" i="7"/>
  <c r="F3583" i="7"/>
  <c r="F3582" i="7"/>
  <c r="F3581" i="7"/>
  <c r="F3580" i="7"/>
  <c r="F3579" i="7"/>
  <c r="F3578" i="7"/>
  <c r="F3577" i="7"/>
  <c r="F3576" i="7"/>
  <c r="F3575" i="7"/>
  <c r="F3574" i="7"/>
  <c r="F3573" i="7"/>
  <c r="F3572" i="7"/>
  <c r="F3571" i="7"/>
  <c r="F3570" i="7"/>
  <c r="F3569" i="7"/>
  <c r="F3568" i="7"/>
  <c r="F3567" i="7"/>
  <c r="F3566" i="7"/>
  <c r="F3565" i="7"/>
  <c r="F3564" i="7"/>
  <c r="F3563" i="7"/>
  <c r="F3562" i="7"/>
  <c r="F3561" i="7"/>
  <c r="F3560" i="7"/>
  <c r="F3559" i="7"/>
  <c r="F3558" i="7"/>
  <c r="F3557" i="7"/>
  <c r="F3556" i="7"/>
  <c r="F3555" i="7"/>
  <c r="F3554" i="7"/>
  <c r="F3553" i="7"/>
  <c r="F3552" i="7"/>
  <c r="F3551" i="7"/>
  <c r="F3550" i="7"/>
  <c r="F3549" i="7"/>
  <c r="F3548" i="7"/>
  <c r="F3547" i="7"/>
  <c r="F3546" i="7"/>
  <c r="F3545" i="7"/>
  <c r="F3544" i="7"/>
  <c r="F3543" i="7"/>
  <c r="F3542" i="7"/>
  <c r="F3541" i="7"/>
  <c r="F3540" i="7"/>
  <c r="F3539" i="7"/>
  <c r="F3538" i="7"/>
  <c r="F3537" i="7"/>
  <c r="F3536" i="7"/>
  <c r="F3535" i="7"/>
  <c r="F3534" i="7"/>
  <c r="F3533" i="7"/>
  <c r="F3532" i="7"/>
  <c r="F3531" i="7"/>
  <c r="F3530" i="7"/>
  <c r="F3529" i="7"/>
  <c r="F3528" i="7"/>
  <c r="F3527" i="7"/>
  <c r="F3526" i="7"/>
  <c r="F3525" i="7"/>
  <c r="F3524" i="7"/>
  <c r="F3523" i="7"/>
  <c r="F3522" i="7"/>
  <c r="F3521" i="7"/>
  <c r="F3520" i="7"/>
  <c r="F3519" i="7"/>
  <c r="F3518" i="7"/>
  <c r="F3517" i="7"/>
  <c r="F3516" i="7"/>
  <c r="F3515" i="7"/>
  <c r="F3514" i="7"/>
  <c r="F3513" i="7"/>
  <c r="F3512" i="7"/>
  <c r="F3511" i="7"/>
  <c r="F3510" i="7"/>
  <c r="F3509" i="7"/>
  <c r="F3508" i="7"/>
  <c r="F3507" i="7"/>
  <c r="F3506" i="7"/>
  <c r="F3505" i="7"/>
  <c r="F3504" i="7"/>
  <c r="F3503" i="7"/>
  <c r="F3502" i="7"/>
  <c r="F3501" i="7"/>
  <c r="F3500" i="7"/>
  <c r="F3499" i="7"/>
  <c r="F3498" i="7"/>
  <c r="F3497" i="7"/>
  <c r="F3496" i="7"/>
  <c r="F3495" i="7"/>
  <c r="F3494" i="7"/>
  <c r="F3493" i="7"/>
  <c r="F3492" i="7"/>
  <c r="F3491" i="7"/>
  <c r="F3490" i="7"/>
  <c r="F3489" i="7"/>
  <c r="F3488" i="7"/>
  <c r="F3487" i="7"/>
  <c r="F3486" i="7"/>
  <c r="F3485" i="7"/>
  <c r="F3484" i="7"/>
  <c r="F3483" i="7"/>
  <c r="F3482" i="7"/>
  <c r="F3481" i="7"/>
  <c r="F3480" i="7"/>
  <c r="F3479" i="7"/>
  <c r="F3478" i="7"/>
  <c r="F3477" i="7"/>
  <c r="F3476" i="7"/>
  <c r="F3475" i="7"/>
  <c r="F3474" i="7"/>
  <c r="F3473" i="7"/>
  <c r="F3472" i="7"/>
  <c r="F3471" i="7"/>
  <c r="F3470" i="7"/>
  <c r="F3469" i="7"/>
  <c r="F3468" i="7"/>
  <c r="F3467" i="7"/>
  <c r="F3466" i="7"/>
  <c r="F3465" i="7"/>
  <c r="F3464" i="7"/>
  <c r="F3463" i="7"/>
  <c r="F3462" i="7"/>
  <c r="F3461" i="7"/>
  <c r="F3460" i="7"/>
  <c r="F3459" i="7"/>
  <c r="F3458" i="7"/>
  <c r="F3457" i="7"/>
  <c r="F3456" i="7"/>
  <c r="F3455" i="7"/>
  <c r="F3454" i="7"/>
  <c r="F3453" i="7"/>
  <c r="F3452" i="7"/>
  <c r="F3451" i="7"/>
  <c r="F3450" i="7"/>
  <c r="F3449" i="7"/>
  <c r="F3448" i="7"/>
  <c r="F3447" i="7"/>
  <c r="F3446" i="7"/>
  <c r="F3445" i="7"/>
  <c r="F3444" i="7"/>
  <c r="F3443" i="7"/>
  <c r="F3442" i="7"/>
  <c r="F3441" i="7"/>
  <c r="F3440" i="7"/>
  <c r="F3439" i="7"/>
  <c r="F3438" i="7"/>
  <c r="F3437" i="7"/>
  <c r="F3436" i="7"/>
  <c r="F3435" i="7"/>
  <c r="F3434" i="7"/>
  <c r="F3433" i="7"/>
  <c r="F3432" i="7"/>
  <c r="F3431" i="7"/>
  <c r="F3430" i="7"/>
  <c r="F3429" i="7"/>
  <c r="F3428" i="7"/>
  <c r="F3427" i="7"/>
  <c r="F3426" i="7"/>
  <c r="F3425" i="7"/>
  <c r="F3424" i="7"/>
  <c r="F3423" i="7"/>
  <c r="F3422" i="7"/>
  <c r="F3421" i="7"/>
  <c r="F3420" i="7"/>
  <c r="F3419" i="7"/>
  <c r="F3418" i="7"/>
  <c r="F3417" i="7"/>
  <c r="F3416" i="7"/>
  <c r="F3415" i="7"/>
  <c r="F3414" i="7"/>
  <c r="F3413" i="7"/>
  <c r="F3412" i="7"/>
  <c r="F3411" i="7"/>
  <c r="F3410" i="7"/>
  <c r="F3409" i="7"/>
  <c r="F3408" i="7"/>
  <c r="F3407" i="7"/>
  <c r="F3406" i="7"/>
  <c r="F3405" i="7"/>
  <c r="F3404" i="7"/>
  <c r="F3403" i="7"/>
  <c r="F3402" i="7"/>
  <c r="F3401" i="7"/>
  <c r="F3400" i="7"/>
  <c r="F3399" i="7"/>
  <c r="F3398" i="7"/>
  <c r="F3397" i="7"/>
  <c r="F3396" i="7"/>
  <c r="F3395" i="7"/>
  <c r="F3394" i="7"/>
  <c r="F3393" i="7"/>
  <c r="F3392" i="7"/>
  <c r="F3391" i="7"/>
  <c r="F3390" i="7"/>
  <c r="F3389" i="7"/>
  <c r="F3388" i="7"/>
  <c r="F3387" i="7"/>
  <c r="F3386" i="7"/>
  <c r="F3385" i="7"/>
  <c r="F3384" i="7"/>
  <c r="F3383" i="7"/>
  <c r="F3382" i="7"/>
  <c r="F3381" i="7"/>
  <c r="F3380" i="7"/>
  <c r="F3379" i="7"/>
  <c r="F3378" i="7"/>
  <c r="F3377" i="7"/>
  <c r="F3376" i="7"/>
  <c r="F3375" i="7"/>
  <c r="F3374" i="7"/>
  <c r="F3373" i="7"/>
  <c r="F3372" i="7"/>
  <c r="F3371" i="7"/>
  <c r="F3370" i="7"/>
  <c r="F3369" i="7"/>
  <c r="F3368" i="7"/>
  <c r="F3367" i="7"/>
  <c r="F3366" i="7"/>
  <c r="F3365" i="7"/>
  <c r="F3364" i="7"/>
  <c r="F3363" i="7"/>
  <c r="F3362" i="7"/>
  <c r="F3361" i="7"/>
  <c r="F3360" i="7"/>
  <c r="F3359" i="7"/>
  <c r="F3358" i="7"/>
  <c r="F3357" i="7"/>
  <c r="F3356" i="7"/>
  <c r="F3355" i="7"/>
  <c r="F3354" i="7"/>
  <c r="F3353" i="7"/>
  <c r="F3352" i="7"/>
  <c r="F3351" i="7"/>
  <c r="F3350" i="7"/>
  <c r="F3349" i="7"/>
  <c r="F3348" i="7"/>
  <c r="F3347" i="7"/>
  <c r="F3346" i="7"/>
  <c r="F3345" i="7"/>
  <c r="F3344" i="7"/>
  <c r="F3343" i="7"/>
  <c r="F3342" i="7"/>
  <c r="F3341" i="7"/>
  <c r="F3340" i="7"/>
  <c r="F3339" i="7"/>
  <c r="F3338" i="7"/>
  <c r="F3337" i="7"/>
  <c r="F3336" i="7"/>
  <c r="F3335" i="7"/>
  <c r="F3334" i="7"/>
  <c r="F3333" i="7"/>
  <c r="F3332" i="7"/>
  <c r="F3331" i="7"/>
  <c r="F3330" i="7"/>
  <c r="F3329" i="7"/>
  <c r="F3328" i="7"/>
  <c r="F3327" i="7"/>
  <c r="F3326" i="7"/>
  <c r="F3325" i="7"/>
  <c r="F3324" i="7"/>
  <c r="F3323" i="7"/>
  <c r="F3322" i="7"/>
  <c r="F3321" i="7"/>
  <c r="F3320" i="7"/>
  <c r="F3319" i="7"/>
  <c r="F3318" i="7"/>
  <c r="F3317" i="7"/>
  <c r="F3316" i="7"/>
  <c r="F3315" i="7"/>
  <c r="F3314" i="7"/>
  <c r="F3313" i="7"/>
  <c r="F3312" i="7"/>
  <c r="F3311" i="7"/>
  <c r="F3310" i="7"/>
  <c r="F3309" i="7"/>
  <c r="F3308" i="7"/>
  <c r="F3307" i="7"/>
  <c r="F3306" i="7"/>
  <c r="F3305" i="7"/>
  <c r="F3304" i="7"/>
  <c r="F3303" i="7"/>
  <c r="F3302" i="7"/>
  <c r="F3301" i="7"/>
  <c r="F3300" i="7"/>
  <c r="F3299" i="7"/>
  <c r="F3298" i="7"/>
  <c r="F3297" i="7"/>
  <c r="F3296" i="7"/>
  <c r="F3295" i="7"/>
  <c r="F3294" i="7"/>
  <c r="F3293" i="7"/>
  <c r="F3292" i="7"/>
  <c r="F3291" i="7"/>
  <c r="F3290" i="7"/>
  <c r="F3289" i="7"/>
  <c r="F3288" i="7"/>
  <c r="F3287" i="7"/>
  <c r="F3286" i="7"/>
  <c r="F3285" i="7"/>
  <c r="F3284" i="7"/>
  <c r="F3283" i="7"/>
  <c r="F3282" i="7"/>
  <c r="F3281" i="7"/>
  <c r="F3280" i="7"/>
  <c r="F3279" i="7"/>
  <c r="F3278" i="7"/>
  <c r="F3277" i="7"/>
  <c r="F3276" i="7"/>
  <c r="F3275" i="7"/>
  <c r="F3274" i="7"/>
  <c r="F3273" i="7"/>
  <c r="F3272" i="7"/>
  <c r="F3271" i="7"/>
  <c r="F3270" i="7"/>
  <c r="F3269" i="7"/>
  <c r="F3268" i="7"/>
  <c r="F3267" i="7"/>
  <c r="F3266" i="7"/>
  <c r="F3265" i="7"/>
  <c r="F3264" i="7"/>
  <c r="F3263" i="7"/>
  <c r="F3262" i="7"/>
  <c r="F3261" i="7"/>
  <c r="F3260" i="7"/>
  <c r="F3259" i="7"/>
  <c r="F3258" i="7"/>
  <c r="F3257" i="7"/>
  <c r="F3256" i="7"/>
  <c r="F3255" i="7"/>
  <c r="F3254" i="7"/>
  <c r="F3253" i="7"/>
  <c r="F3252" i="7"/>
  <c r="F3251" i="7"/>
  <c r="F3250" i="7"/>
  <c r="F3249" i="7"/>
  <c r="F3248" i="7"/>
  <c r="F3247" i="7"/>
  <c r="F3246" i="7"/>
  <c r="F3245" i="7"/>
  <c r="F3244" i="7"/>
  <c r="F3243" i="7"/>
  <c r="F3242" i="7"/>
  <c r="F3241" i="7"/>
  <c r="F3240" i="7"/>
  <c r="F3239" i="7"/>
  <c r="F3238" i="7"/>
  <c r="F3237" i="7"/>
  <c r="F3236" i="7"/>
  <c r="F3235" i="7"/>
  <c r="F3234" i="7"/>
  <c r="F3233" i="7"/>
  <c r="F3232" i="7"/>
  <c r="F3231" i="7"/>
  <c r="F3230" i="7"/>
  <c r="F3229" i="7"/>
  <c r="F3228" i="7"/>
  <c r="F3227" i="7"/>
  <c r="F3226" i="7"/>
  <c r="F3225" i="7"/>
  <c r="F3224" i="7"/>
  <c r="F3223" i="7"/>
  <c r="F3222" i="7"/>
  <c r="F3221" i="7"/>
  <c r="F3220" i="7"/>
  <c r="F3219" i="7"/>
  <c r="F3218" i="7"/>
  <c r="F3217" i="7"/>
  <c r="F3216" i="7"/>
  <c r="F3215" i="7"/>
  <c r="F3214" i="7"/>
  <c r="F3213" i="7"/>
  <c r="F3212" i="7"/>
  <c r="F3211" i="7"/>
  <c r="F3210" i="7"/>
  <c r="F3209" i="7"/>
  <c r="F3208" i="7"/>
  <c r="F3207" i="7"/>
  <c r="F3206" i="7"/>
  <c r="F3205" i="7"/>
  <c r="F3204" i="7"/>
  <c r="F3203" i="7"/>
  <c r="F3202" i="7"/>
  <c r="F3201" i="7"/>
  <c r="F3200" i="7"/>
  <c r="F3199" i="7"/>
  <c r="F3198" i="7"/>
  <c r="F3197" i="7"/>
  <c r="F3196" i="7"/>
  <c r="F3195" i="7"/>
  <c r="F3194" i="7"/>
  <c r="F3193" i="7"/>
  <c r="F3192" i="7"/>
  <c r="F3191" i="7"/>
  <c r="F3190" i="7"/>
  <c r="F3189" i="7"/>
  <c r="F3188" i="7"/>
  <c r="F3187" i="7"/>
  <c r="F3186" i="7"/>
  <c r="F3185" i="7"/>
  <c r="F3184" i="7"/>
  <c r="F3183" i="7"/>
  <c r="F3182" i="7"/>
  <c r="F3181" i="7"/>
  <c r="F3180" i="7"/>
  <c r="F3179" i="7"/>
  <c r="F3178" i="7"/>
  <c r="F3177" i="7"/>
  <c r="F3176" i="7"/>
  <c r="F3175" i="7"/>
  <c r="F3174" i="7"/>
  <c r="F3173" i="7"/>
  <c r="F3172" i="7"/>
  <c r="F3171" i="7"/>
  <c r="F3170" i="7"/>
  <c r="F3169" i="7"/>
  <c r="F3168" i="7"/>
  <c r="F3167" i="7"/>
  <c r="F3166" i="7"/>
  <c r="F3165" i="7"/>
  <c r="F3164" i="7"/>
  <c r="F3163" i="7"/>
  <c r="F3162" i="7"/>
  <c r="F3161" i="7"/>
  <c r="F3160" i="7"/>
  <c r="F3159" i="7"/>
  <c r="F3158" i="7"/>
  <c r="F3157" i="7"/>
  <c r="F3156" i="7"/>
  <c r="F3155" i="7"/>
  <c r="F3154" i="7"/>
  <c r="F3153" i="7"/>
  <c r="F3152" i="7"/>
  <c r="F3151" i="7"/>
  <c r="F3150" i="7"/>
  <c r="F3149" i="7"/>
  <c r="F3148" i="7"/>
  <c r="F3147" i="7"/>
  <c r="F3146" i="7"/>
  <c r="F3145" i="7"/>
  <c r="F3144" i="7"/>
  <c r="F3143" i="7"/>
  <c r="F3142" i="7"/>
  <c r="F3141" i="7"/>
  <c r="F3140" i="7"/>
  <c r="F3139" i="7"/>
  <c r="F3138" i="7"/>
  <c r="F3137" i="7"/>
  <c r="F3136" i="7"/>
  <c r="F3135" i="7"/>
  <c r="F3134" i="7"/>
  <c r="F3133" i="7"/>
  <c r="F3132" i="7"/>
  <c r="F3131" i="7"/>
  <c r="F3130" i="7"/>
  <c r="F3129" i="7"/>
  <c r="F3128" i="7"/>
  <c r="F3127" i="7"/>
  <c r="F3126" i="7"/>
  <c r="F3125" i="7"/>
  <c r="F3124" i="7"/>
  <c r="F3123" i="7"/>
  <c r="F3122" i="7"/>
  <c r="F3121" i="7"/>
  <c r="F3120" i="7"/>
  <c r="F3119" i="7"/>
  <c r="F3118" i="7"/>
  <c r="F3117" i="7"/>
  <c r="F3116" i="7"/>
  <c r="F3115" i="7"/>
  <c r="F3114" i="7"/>
  <c r="F3113" i="7"/>
  <c r="F3112" i="7"/>
  <c r="F3111" i="7"/>
  <c r="F3110" i="7"/>
  <c r="F3109" i="7"/>
  <c r="F3108" i="7"/>
  <c r="F3107" i="7"/>
  <c r="F3106" i="7"/>
  <c r="F3105" i="7"/>
  <c r="F3104" i="7"/>
  <c r="F3103" i="7"/>
  <c r="F3102" i="7"/>
  <c r="F3101" i="7"/>
  <c r="F3100" i="7"/>
  <c r="F3099" i="7"/>
  <c r="F3098" i="7"/>
  <c r="F3097" i="7"/>
  <c r="F3096" i="7"/>
  <c r="F3095" i="7"/>
  <c r="F3094" i="7"/>
  <c r="F3093" i="7"/>
  <c r="F3092" i="7"/>
  <c r="F3091" i="7"/>
  <c r="F3090" i="7"/>
  <c r="F3089" i="7"/>
  <c r="F3088" i="7"/>
  <c r="F3087" i="7"/>
  <c r="F3086" i="7"/>
  <c r="F3085" i="7"/>
  <c r="F3084" i="7"/>
  <c r="F3083" i="7"/>
  <c r="F3082" i="7"/>
  <c r="F3081" i="7"/>
  <c r="F3080" i="7"/>
  <c r="F3079" i="7"/>
  <c r="F3078" i="7"/>
  <c r="F3077" i="7"/>
  <c r="F3076" i="7"/>
  <c r="F3075" i="7"/>
  <c r="F3074" i="7"/>
  <c r="F3073" i="7"/>
  <c r="F3072" i="7"/>
  <c r="F3071" i="7"/>
  <c r="F3070" i="7"/>
  <c r="F3069" i="7"/>
  <c r="F3068" i="7"/>
  <c r="F3067" i="7"/>
  <c r="F3066" i="7"/>
  <c r="F3065" i="7"/>
  <c r="F3064" i="7"/>
  <c r="F3063" i="7"/>
  <c r="F3062" i="7"/>
  <c r="F3061" i="7"/>
  <c r="F3060" i="7"/>
  <c r="F3059" i="7"/>
  <c r="F3058" i="7"/>
  <c r="F3057" i="7"/>
  <c r="F3056" i="7"/>
  <c r="F3055" i="7"/>
  <c r="F3054" i="7"/>
  <c r="F3053" i="7"/>
  <c r="F3052" i="7"/>
  <c r="F3051" i="7"/>
  <c r="F3050" i="7"/>
  <c r="F3049" i="7"/>
  <c r="F3048" i="7"/>
  <c r="F3047" i="7"/>
  <c r="F3046" i="7"/>
  <c r="F3045" i="7"/>
  <c r="F3044" i="7"/>
  <c r="F3043" i="7"/>
  <c r="F3042" i="7"/>
  <c r="F3041" i="7"/>
  <c r="F3040" i="7"/>
  <c r="F3039" i="7"/>
  <c r="F3038" i="7"/>
  <c r="F3037" i="7"/>
  <c r="F3036" i="7"/>
  <c r="F3035" i="7"/>
  <c r="F3034" i="7"/>
  <c r="F3033" i="7"/>
  <c r="F3032" i="7"/>
  <c r="F3031" i="7"/>
  <c r="F3030" i="7"/>
  <c r="F3029" i="7"/>
  <c r="F3028" i="7"/>
  <c r="F3027" i="7"/>
  <c r="F3026" i="7"/>
  <c r="F3025" i="7"/>
  <c r="F3024" i="7"/>
  <c r="F3023" i="7"/>
  <c r="F3022" i="7"/>
  <c r="F3021" i="7"/>
  <c r="F3020" i="7"/>
  <c r="F3019" i="7"/>
  <c r="F3018" i="7"/>
  <c r="F3017" i="7"/>
  <c r="F3016" i="7"/>
  <c r="F3015" i="7"/>
  <c r="F3014" i="7"/>
  <c r="F3013" i="7"/>
  <c r="F3012" i="7"/>
  <c r="F3011" i="7"/>
  <c r="F3010" i="7"/>
  <c r="F3009" i="7"/>
  <c r="F3008" i="7"/>
  <c r="F3007" i="7"/>
  <c r="F3006" i="7"/>
  <c r="F3005" i="7"/>
  <c r="F3004" i="7"/>
  <c r="F3003" i="7"/>
  <c r="F3002" i="7"/>
  <c r="F3001" i="7"/>
  <c r="F3000" i="7"/>
  <c r="F2999" i="7"/>
  <c r="F2998" i="7"/>
  <c r="F2997" i="7"/>
  <c r="F2996" i="7"/>
  <c r="F2995" i="7"/>
  <c r="F2994" i="7"/>
  <c r="F2993" i="7"/>
  <c r="F2992" i="7"/>
  <c r="F2991" i="7"/>
  <c r="F2990" i="7"/>
  <c r="F2989" i="7"/>
  <c r="F2988" i="7"/>
  <c r="F2987" i="7"/>
  <c r="F2986" i="7"/>
  <c r="F2985" i="7"/>
  <c r="F2984" i="7"/>
  <c r="F2983" i="7"/>
  <c r="F2982" i="7"/>
  <c r="F2981" i="7"/>
  <c r="F2980" i="7"/>
  <c r="F2979" i="7"/>
  <c r="F2978" i="7"/>
  <c r="F2977" i="7"/>
  <c r="F2976" i="7"/>
  <c r="F2975" i="7"/>
  <c r="F2974" i="7"/>
  <c r="F2973" i="7"/>
  <c r="F2972" i="7"/>
  <c r="F2971" i="7"/>
  <c r="F2970" i="7"/>
  <c r="F2969" i="7"/>
  <c r="F2968" i="7"/>
  <c r="F2967" i="7"/>
  <c r="F2966" i="7"/>
  <c r="F2965" i="7"/>
  <c r="F2964" i="7"/>
  <c r="F2963" i="7"/>
  <c r="F2962" i="7"/>
  <c r="F2961" i="7"/>
  <c r="F2960" i="7"/>
  <c r="F2959" i="7"/>
  <c r="F2958" i="7"/>
  <c r="F2957" i="7"/>
  <c r="F2956" i="7"/>
  <c r="F2955" i="7"/>
  <c r="F2954" i="7"/>
  <c r="F2953" i="7"/>
  <c r="F2952" i="7"/>
  <c r="F2951" i="7"/>
  <c r="F2950" i="7"/>
  <c r="F2949" i="7"/>
  <c r="F2948" i="7"/>
  <c r="F2947" i="7"/>
  <c r="F2946" i="7"/>
  <c r="F2945" i="7"/>
  <c r="F2944" i="7"/>
  <c r="F2943" i="7"/>
  <c r="F2942" i="7"/>
  <c r="F2941" i="7"/>
  <c r="F2940" i="7"/>
  <c r="F2939" i="7"/>
  <c r="F2938" i="7"/>
  <c r="F2937" i="7"/>
  <c r="F2936" i="7"/>
  <c r="F2935" i="7"/>
  <c r="F2934" i="7"/>
  <c r="F2933" i="7"/>
  <c r="F2932" i="7"/>
  <c r="F2931" i="7"/>
  <c r="F2930" i="7"/>
  <c r="F2929" i="7"/>
  <c r="F2928" i="7"/>
  <c r="F2927" i="7"/>
  <c r="F2926" i="7"/>
  <c r="F2925" i="7"/>
  <c r="F2924" i="7"/>
  <c r="F2923" i="7"/>
  <c r="F2922" i="7"/>
  <c r="F2921" i="7"/>
  <c r="F2920" i="7"/>
  <c r="F2919" i="7"/>
  <c r="F2918" i="7"/>
  <c r="F2917" i="7"/>
  <c r="F2916" i="7"/>
  <c r="F2915" i="7"/>
  <c r="F2914" i="7"/>
  <c r="F2913" i="7"/>
  <c r="F2912" i="7"/>
  <c r="F2911" i="7"/>
  <c r="F2910" i="7"/>
  <c r="F2909" i="7"/>
  <c r="F2908" i="7"/>
  <c r="F2907" i="7"/>
  <c r="F2906" i="7"/>
  <c r="F2905" i="7"/>
  <c r="F2904" i="7"/>
  <c r="F2903" i="7"/>
  <c r="F2902" i="7"/>
  <c r="F2901" i="7"/>
  <c r="F2900" i="7"/>
  <c r="F2899" i="7"/>
  <c r="F2898" i="7"/>
  <c r="F2897" i="7"/>
  <c r="F2896" i="7"/>
  <c r="F2895" i="7"/>
  <c r="F2894" i="7"/>
  <c r="F2893" i="7"/>
  <c r="F2892" i="7"/>
  <c r="F2891" i="7"/>
  <c r="F2890" i="7"/>
  <c r="F2889" i="7"/>
  <c r="F2888" i="7"/>
  <c r="F2887" i="7"/>
  <c r="F2886" i="7"/>
  <c r="F2885" i="7"/>
  <c r="F2884" i="7"/>
  <c r="F2883" i="7"/>
  <c r="F2882" i="7"/>
  <c r="F2881" i="7"/>
  <c r="F2880" i="7"/>
  <c r="F2879" i="7"/>
  <c r="F2878" i="7"/>
  <c r="F2877" i="7"/>
  <c r="F2876" i="7"/>
  <c r="F2875" i="7"/>
  <c r="F2874" i="7"/>
  <c r="F2873" i="7"/>
  <c r="F2872" i="7"/>
  <c r="F2871" i="7"/>
  <c r="F2870" i="7"/>
  <c r="F2869" i="7"/>
  <c r="F2868" i="7"/>
  <c r="F2867" i="7"/>
  <c r="F2866" i="7"/>
  <c r="F2865" i="7"/>
  <c r="F2864" i="7"/>
  <c r="F2863" i="7"/>
  <c r="F2862" i="7"/>
  <c r="F2861" i="7"/>
  <c r="F2860" i="7"/>
  <c r="F2859" i="7"/>
  <c r="F2858" i="7"/>
  <c r="F2857" i="7"/>
  <c r="F2856" i="7"/>
  <c r="F2855" i="7"/>
  <c r="F2854" i="7"/>
  <c r="F2853" i="7"/>
  <c r="F2852" i="7"/>
  <c r="F2851" i="7"/>
  <c r="F2850" i="7"/>
  <c r="F2849" i="7"/>
  <c r="F2848" i="7"/>
  <c r="F2847" i="7"/>
  <c r="F2846" i="7"/>
  <c r="F2845" i="7"/>
  <c r="F2844" i="7"/>
  <c r="F2843" i="7"/>
  <c r="F2842" i="7"/>
  <c r="F2841" i="7"/>
  <c r="F2840" i="7"/>
  <c r="F2839" i="7"/>
  <c r="F2838" i="7"/>
  <c r="F2837" i="7"/>
  <c r="F2836" i="7"/>
  <c r="F2835" i="7"/>
  <c r="F2834" i="7"/>
  <c r="F2833" i="7"/>
  <c r="F2832" i="7"/>
  <c r="F2831" i="7"/>
  <c r="F2830" i="7"/>
  <c r="F2829" i="7"/>
  <c r="F2828" i="7"/>
  <c r="F2827" i="7"/>
  <c r="F2826" i="7"/>
  <c r="F2825" i="7"/>
  <c r="F2824" i="7"/>
  <c r="F2823" i="7"/>
  <c r="F2822" i="7"/>
  <c r="F2821" i="7"/>
  <c r="F2820" i="7"/>
  <c r="F2819" i="7"/>
  <c r="F2818" i="7"/>
  <c r="F2817" i="7"/>
  <c r="F2816" i="7"/>
  <c r="F2815" i="7"/>
  <c r="F2814" i="7"/>
  <c r="F2813" i="7"/>
  <c r="F2812" i="7"/>
  <c r="F2811" i="7"/>
  <c r="F2810" i="7"/>
  <c r="F2809" i="7"/>
  <c r="F2808" i="7"/>
  <c r="F2807" i="7"/>
  <c r="F2806" i="7"/>
  <c r="F2805" i="7"/>
  <c r="F2804" i="7"/>
  <c r="F2803" i="7"/>
  <c r="F2802" i="7"/>
  <c r="F2801" i="7"/>
  <c r="F2800" i="7"/>
  <c r="F2799" i="7"/>
  <c r="F2798" i="7"/>
  <c r="F2797" i="7"/>
  <c r="F2796" i="7"/>
  <c r="F2795" i="7"/>
  <c r="F2794" i="7"/>
  <c r="F2793" i="7"/>
  <c r="F2792" i="7"/>
  <c r="F2791" i="7"/>
  <c r="F2790" i="7"/>
  <c r="F2789" i="7"/>
  <c r="F2788" i="7"/>
  <c r="F2787" i="7"/>
  <c r="F2786" i="7"/>
  <c r="F2785" i="7"/>
  <c r="F2784" i="7"/>
  <c r="F2783" i="7"/>
  <c r="F2782" i="7"/>
  <c r="F2781" i="7"/>
  <c r="F2780" i="7"/>
  <c r="F2779" i="7"/>
  <c r="F2778" i="7"/>
  <c r="F2777" i="7"/>
  <c r="F2776" i="7"/>
  <c r="F2775" i="7"/>
  <c r="F2774" i="7"/>
  <c r="F2773" i="7"/>
  <c r="F2772" i="7"/>
  <c r="F2771" i="7"/>
  <c r="F2770" i="7"/>
  <c r="F2769" i="7"/>
  <c r="F2768" i="7"/>
  <c r="F2767" i="7"/>
  <c r="F2766" i="7"/>
  <c r="F2765" i="7"/>
  <c r="F2764" i="7"/>
  <c r="F2763" i="7"/>
  <c r="F2762" i="7"/>
  <c r="F2761" i="7"/>
  <c r="F2760" i="7"/>
  <c r="F2759" i="7"/>
  <c r="F2758" i="7"/>
  <c r="F2757" i="7"/>
  <c r="F2756" i="7"/>
  <c r="F2755" i="7"/>
  <c r="F2754" i="7"/>
  <c r="F2753" i="7"/>
  <c r="F2752" i="7"/>
  <c r="F2751" i="7"/>
  <c r="F2750" i="7"/>
  <c r="F2749" i="7"/>
  <c r="F2748" i="7"/>
  <c r="F2747" i="7"/>
  <c r="F2746" i="7"/>
  <c r="F2745" i="7"/>
  <c r="F2744" i="7"/>
  <c r="F2743" i="7"/>
  <c r="F2742" i="7"/>
  <c r="F2741" i="7"/>
  <c r="F2740" i="7"/>
  <c r="F2739" i="7"/>
  <c r="F2738" i="7"/>
  <c r="F2737" i="7"/>
  <c r="F2736" i="7"/>
  <c r="F2735" i="7"/>
  <c r="F2734" i="7"/>
  <c r="F2733" i="7"/>
  <c r="F2732" i="7"/>
  <c r="F2731" i="7"/>
  <c r="F2730" i="7"/>
  <c r="F2729" i="7"/>
  <c r="F2728" i="7"/>
  <c r="F2727" i="7"/>
  <c r="F2726" i="7"/>
  <c r="F2725" i="7"/>
  <c r="F2724" i="7"/>
  <c r="F2723" i="7"/>
  <c r="F2722" i="7"/>
  <c r="F2721" i="7"/>
  <c r="F2720" i="7"/>
  <c r="F2719" i="7"/>
  <c r="F2718" i="7"/>
  <c r="F2717" i="7"/>
  <c r="F2716" i="7"/>
  <c r="F2715" i="7"/>
  <c r="F2714" i="7"/>
  <c r="F2713" i="7"/>
  <c r="F2712" i="7"/>
  <c r="F2711" i="7"/>
  <c r="F2710" i="7"/>
  <c r="F2709" i="7"/>
  <c r="F2708" i="7"/>
  <c r="F2707" i="7"/>
  <c r="F2706" i="7"/>
  <c r="F2705" i="7"/>
  <c r="F2704" i="7"/>
  <c r="F2703" i="7"/>
  <c r="F2702" i="7"/>
  <c r="F2701" i="7"/>
  <c r="F2700" i="7"/>
  <c r="F2699" i="7"/>
  <c r="F2698" i="7"/>
  <c r="F2697" i="7"/>
  <c r="F2696" i="7"/>
  <c r="F2695" i="7"/>
  <c r="F2694" i="7"/>
  <c r="F2693" i="7"/>
  <c r="F2692" i="7"/>
  <c r="F2691" i="7"/>
  <c r="F2690" i="7"/>
  <c r="F2689" i="7"/>
  <c r="F2688" i="7"/>
  <c r="F2687" i="7"/>
  <c r="F2686" i="7"/>
  <c r="F2685" i="7"/>
  <c r="F2684" i="7"/>
  <c r="F2683" i="7"/>
  <c r="F2682" i="7"/>
  <c r="F2681" i="7"/>
  <c r="F2680" i="7"/>
  <c r="F2679" i="7"/>
  <c r="F2678" i="7"/>
  <c r="F2677" i="7"/>
  <c r="F2676" i="7"/>
  <c r="F2675" i="7"/>
  <c r="F2674" i="7"/>
  <c r="F2673" i="7"/>
  <c r="F2672" i="7"/>
  <c r="F2671" i="7"/>
  <c r="F2670" i="7"/>
  <c r="F2669" i="7"/>
  <c r="F2668" i="7"/>
  <c r="F2667" i="7"/>
  <c r="F2666" i="7"/>
  <c r="F2665" i="7"/>
  <c r="F2664" i="7"/>
  <c r="F2663" i="7"/>
  <c r="F2662" i="7"/>
  <c r="F2661" i="7"/>
  <c r="F2660" i="7"/>
  <c r="F2659" i="7"/>
  <c r="F2658" i="7"/>
  <c r="F2657" i="7"/>
  <c r="F2656" i="7"/>
  <c r="F2655" i="7"/>
  <c r="F2654" i="7"/>
  <c r="F2653" i="7"/>
  <c r="F2652" i="7"/>
  <c r="F2651" i="7"/>
  <c r="F2650" i="7"/>
  <c r="F2649" i="7"/>
  <c r="F2648" i="7"/>
  <c r="F2647" i="7"/>
  <c r="F2646" i="7"/>
  <c r="F2645" i="7"/>
  <c r="F2644" i="7"/>
  <c r="F2643" i="7"/>
  <c r="F2642" i="7"/>
  <c r="F2641" i="7"/>
  <c r="F2640" i="7"/>
  <c r="F2639" i="7"/>
  <c r="F2638" i="7"/>
  <c r="F2637" i="7"/>
  <c r="F2636" i="7"/>
  <c r="F2635" i="7"/>
  <c r="F2634" i="7"/>
  <c r="F2633" i="7"/>
  <c r="F2632" i="7"/>
  <c r="F2631" i="7"/>
  <c r="F2630" i="7"/>
  <c r="F2629" i="7"/>
  <c r="F2628" i="7"/>
  <c r="F2627" i="7"/>
  <c r="F2626" i="7"/>
  <c r="F2625" i="7"/>
  <c r="F2624" i="7"/>
  <c r="F2623" i="7"/>
  <c r="F2622" i="7"/>
  <c r="F2621" i="7"/>
  <c r="F2620" i="7"/>
  <c r="F2619" i="7"/>
  <c r="F2618" i="7"/>
  <c r="F2617" i="7"/>
  <c r="F2616" i="7"/>
  <c r="F2615" i="7"/>
  <c r="F2614" i="7"/>
  <c r="F2613" i="7"/>
  <c r="F2612" i="7"/>
  <c r="F2611" i="7"/>
  <c r="F2610" i="7"/>
  <c r="F2609" i="7"/>
  <c r="F2608" i="7"/>
  <c r="F2607" i="7"/>
  <c r="F2606" i="7"/>
  <c r="F2605" i="7"/>
  <c r="F2604" i="7"/>
  <c r="F2603" i="7"/>
  <c r="F2602" i="7"/>
  <c r="F2601" i="7"/>
  <c r="F2600" i="7"/>
  <c r="F2599" i="7"/>
  <c r="F2598" i="7"/>
  <c r="F2597" i="7"/>
  <c r="F2596" i="7"/>
  <c r="F2595" i="7"/>
  <c r="F2594" i="7"/>
  <c r="F2593" i="7"/>
  <c r="F2592" i="7"/>
  <c r="F2591" i="7"/>
  <c r="F2590" i="7"/>
  <c r="F2589" i="7"/>
  <c r="F2588" i="7"/>
  <c r="F2587" i="7"/>
  <c r="F2586" i="7"/>
  <c r="F2585" i="7"/>
  <c r="F2584" i="7"/>
  <c r="F2583" i="7"/>
  <c r="F2582" i="7"/>
  <c r="F2581" i="7"/>
  <c r="F2580" i="7"/>
  <c r="F2579" i="7"/>
  <c r="F2578" i="7"/>
  <c r="F2577" i="7"/>
  <c r="F2576" i="7"/>
  <c r="F2575" i="7"/>
  <c r="F2574" i="7"/>
  <c r="F2573" i="7"/>
  <c r="F2572" i="7"/>
  <c r="F2571" i="7"/>
  <c r="F2570" i="7"/>
  <c r="F2569" i="7"/>
  <c r="F2568" i="7"/>
  <c r="F2567" i="7"/>
  <c r="F2566" i="7"/>
  <c r="F2565" i="7"/>
  <c r="F2564" i="7"/>
  <c r="F2563" i="7"/>
  <c r="F2562" i="7"/>
  <c r="F2561" i="7"/>
  <c r="F2560" i="7"/>
  <c r="F2559" i="7"/>
  <c r="F2558" i="7"/>
  <c r="F2557" i="7"/>
  <c r="F2556" i="7"/>
  <c r="F2555" i="7"/>
  <c r="F2554" i="7"/>
  <c r="F2553" i="7"/>
  <c r="F2552" i="7"/>
  <c r="F2551" i="7"/>
  <c r="F2550" i="7"/>
  <c r="F2549" i="7"/>
  <c r="F2548" i="7"/>
  <c r="F2547" i="7"/>
  <c r="F2546" i="7"/>
  <c r="F2545" i="7"/>
  <c r="F2544" i="7"/>
  <c r="F2543" i="7"/>
  <c r="F2542" i="7"/>
  <c r="F2541" i="7"/>
  <c r="F2540" i="7"/>
  <c r="F2539" i="7"/>
  <c r="F2538" i="7"/>
  <c r="F2537" i="7"/>
  <c r="F2536" i="7"/>
  <c r="F2535" i="7"/>
  <c r="F2534" i="7"/>
  <c r="F2533" i="7"/>
  <c r="F2532" i="7"/>
  <c r="F2531" i="7"/>
  <c r="F2530" i="7"/>
  <c r="F2529" i="7"/>
  <c r="F2528" i="7"/>
  <c r="F2527" i="7"/>
  <c r="F2526" i="7"/>
  <c r="F2525" i="7"/>
  <c r="F2524" i="7"/>
  <c r="F2523" i="7"/>
  <c r="F2522" i="7"/>
  <c r="F2521" i="7"/>
  <c r="F2520" i="7"/>
  <c r="F2519" i="7"/>
  <c r="F2518" i="7"/>
  <c r="F2517" i="7"/>
  <c r="F2516" i="7"/>
  <c r="F2515" i="7"/>
  <c r="F2514" i="7"/>
  <c r="F2513" i="7"/>
  <c r="F2512" i="7"/>
  <c r="F2511" i="7"/>
  <c r="F2510" i="7"/>
  <c r="F2509" i="7"/>
  <c r="F2508" i="7"/>
  <c r="F2507" i="7"/>
  <c r="F2506" i="7"/>
  <c r="F2505" i="7"/>
  <c r="F2504" i="7"/>
  <c r="F2503" i="7"/>
  <c r="F2502" i="7"/>
  <c r="F2501" i="7"/>
  <c r="F2500" i="7"/>
  <c r="F2499" i="7"/>
  <c r="F2498" i="7"/>
  <c r="F2497" i="7"/>
  <c r="F2496" i="7"/>
  <c r="F2495" i="7"/>
  <c r="F2494" i="7"/>
  <c r="F2493" i="7"/>
  <c r="F2492" i="7"/>
  <c r="F2491" i="7"/>
  <c r="F2490" i="7"/>
  <c r="F2489" i="7"/>
  <c r="F2488" i="7"/>
  <c r="F2487" i="7"/>
  <c r="F2486" i="7"/>
  <c r="F2485" i="7"/>
  <c r="F2484" i="7"/>
  <c r="F2483" i="7"/>
  <c r="F2482" i="7"/>
  <c r="F2481" i="7"/>
  <c r="F2480" i="7"/>
  <c r="F2479" i="7"/>
  <c r="F2478" i="7"/>
  <c r="F2477" i="7"/>
  <c r="F2476" i="7"/>
  <c r="F2475" i="7"/>
  <c r="F2474" i="7"/>
  <c r="F2473" i="7"/>
  <c r="F2472" i="7"/>
  <c r="F2471" i="7"/>
  <c r="F2470" i="7"/>
  <c r="F2469" i="7"/>
  <c r="F2468" i="7"/>
  <c r="F2467" i="7"/>
  <c r="F2466" i="7"/>
  <c r="F2465" i="7"/>
  <c r="F2464" i="7"/>
  <c r="F2463" i="7"/>
  <c r="F2462" i="7"/>
  <c r="F2461" i="7"/>
  <c r="F2460" i="7"/>
  <c r="F2459" i="7"/>
  <c r="F2458" i="7"/>
  <c r="F2457" i="7"/>
  <c r="F2456" i="7"/>
  <c r="F2455" i="7"/>
  <c r="F2454" i="7"/>
  <c r="F2453" i="7"/>
  <c r="F2452" i="7"/>
  <c r="F2451" i="7"/>
  <c r="F2450" i="7"/>
  <c r="F2449" i="7"/>
  <c r="F2448" i="7"/>
  <c r="F2447" i="7"/>
  <c r="F2446" i="7"/>
  <c r="F2445" i="7"/>
  <c r="F2444" i="7"/>
  <c r="F2443" i="7"/>
  <c r="F2442" i="7"/>
  <c r="F2441" i="7"/>
  <c r="F2440" i="7"/>
  <c r="F2439" i="7"/>
  <c r="F2438" i="7"/>
  <c r="F2437" i="7"/>
  <c r="F2436" i="7"/>
  <c r="F2435" i="7"/>
  <c r="F2434" i="7"/>
  <c r="F2433" i="7"/>
  <c r="F2432" i="7"/>
  <c r="F2431" i="7"/>
  <c r="F2430" i="7"/>
  <c r="F2429" i="7"/>
  <c r="F2428" i="7"/>
  <c r="F2427" i="7"/>
  <c r="F2426" i="7"/>
  <c r="F2425" i="7"/>
  <c r="F2424" i="7"/>
  <c r="F2423" i="7"/>
  <c r="F2422" i="7"/>
  <c r="F2421" i="7"/>
  <c r="F2420" i="7"/>
  <c r="F2419" i="7"/>
  <c r="F2418" i="7"/>
  <c r="F2417" i="7"/>
  <c r="F2416" i="7"/>
  <c r="F2415" i="7"/>
  <c r="F2414" i="7"/>
  <c r="F2413" i="7"/>
  <c r="F2412" i="7"/>
  <c r="F2411" i="7"/>
  <c r="F2410" i="7"/>
  <c r="F2409" i="7"/>
  <c r="F2408" i="7"/>
  <c r="F2407" i="7"/>
  <c r="F2406" i="7"/>
  <c r="F2405" i="7"/>
  <c r="F2404" i="7"/>
  <c r="F2403" i="7"/>
  <c r="F2402" i="7"/>
  <c r="F2401" i="7"/>
  <c r="F2400" i="7"/>
  <c r="F2399" i="7"/>
  <c r="F2398" i="7"/>
  <c r="F2397" i="7"/>
  <c r="F2396" i="7"/>
  <c r="F2395" i="7"/>
  <c r="F2394" i="7"/>
  <c r="F2393" i="7"/>
  <c r="F2392" i="7"/>
  <c r="F2391" i="7"/>
  <c r="F2390" i="7"/>
  <c r="F2389" i="7"/>
  <c r="F2388" i="7"/>
  <c r="F2387" i="7"/>
  <c r="F2386" i="7"/>
  <c r="F2385" i="7"/>
  <c r="F2384" i="7"/>
  <c r="F2383" i="7"/>
  <c r="F2382" i="7"/>
  <c r="F2381" i="7"/>
  <c r="F2380" i="7"/>
  <c r="F2379" i="7"/>
  <c r="F2378" i="7"/>
  <c r="F2377" i="7"/>
  <c r="F2376" i="7"/>
  <c r="F2375" i="7"/>
  <c r="F2374" i="7"/>
  <c r="F2373" i="7"/>
  <c r="F2372" i="7"/>
  <c r="F2371" i="7"/>
  <c r="F2370" i="7"/>
  <c r="F2369" i="7"/>
  <c r="F2368" i="7"/>
  <c r="F2367" i="7"/>
  <c r="F2366" i="7"/>
  <c r="F2365" i="7"/>
  <c r="F2364" i="7"/>
  <c r="F2363" i="7"/>
  <c r="F2362" i="7"/>
  <c r="F2361" i="7"/>
  <c r="F2360" i="7"/>
  <c r="F2359" i="7"/>
  <c r="F2358" i="7"/>
  <c r="F2357" i="7"/>
  <c r="F2356" i="7"/>
  <c r="F2355" i="7"/>
  <c r="F2354" i="7"/>
  <c r="F2353" i="7"/>
  <c r="F2352" i="7"/>
  <c r="F2351" i="7"/>
  <c r="F2350" i="7"/>
  <c r="F2349" i="7"/>
  <c r="F2348" i="7"/>
  <c r="F2347" i="7"/>
  <c r="F2346" i="7"/>
  <c r="F2345" i="7"/>
  <c r="F2344" i="7"/>
  <c r="F2343" i="7"/>
  <c r="F2342" i="7"/>
  <c r="F2341" i="7"/>
  <c r="F2340" i="7"/>
  <c r="F2339" i="7"/>
  <c r="F2338" i="7"/>
  <c r="F2337" i="7"/>
  <c r="F2336" i="7"/>
  <c r="F2335" i="7"/>
  <c r="F2334" i="7"/>
  <c r="F2333" i="7"/>
  <c r="F2332" i="7"/>
  <c r="F2331" i="7"/>
  <c r="F2330" i="7"/>
  <c r="F2329" i="7"/>
  <c r="F2328" i="7"/>
  <c r="F2327" i="7"/>
  <c r="F2326" i="7"/>
  <c r="F2325" i="7"/>
  <c r="F2324" i="7"/>
  <c r="F2323" i="7"/>
  <c r="F2322" i="7"/>
  <c r="F2321" i="7"/>
  <c r="F2320" i="7"/>
  <c r="F2319" i="7"/>
  <c r="F2318" i="7"/>
  <c r="F2317" i="7"/>
  <c r="F2316" i="7"/>
  <c r="F2315" i="7"/>
  <c r="F2314" i="7"/>
  <c r="F2313" i="7"/>
  <c r="F2312" i="7"/>
  <c r="F2311" i="7"/>
  <c r="F2310" i="7"/>
  <c r="F2309" i="7"/>
  <c r="F2308" i="7"/>
  <c r="F2307" i="7"/>
  <c r="F2306" i="7"/>
  <c r="F2305" i="7"/>
  <c r="F2304" i="7"/>
  <c r="F2303" i="7"/>
  <c r="F2302" i="7"/>
  <c r="F2301" i="7"/>
  <c r="F2300" i="7"/>
  <c r="F2299" i="7"/>
  <c r="F2298" i="7"/>
  <c r="F2297" i="7"/>
  <c r="F2296" i="7"/>
  <c r="F2295" i="7"/>
  <c r="F2294" i="7"/>
  <c r="F2293" i="7"/>
  <c r="F2292" i="7"/>
  <c r="F2291" i="7"/>
  <c r="F2290" i="7"/>
  <c r="F2289" i="7"/>
  <c r="F2288" i="7"/>
  <c r="F2287" i="7"/>
  <c r="F2286" i="7"/>
  <c r="F2285" i="7"/>
  <c r="F2284" i="7"/>
  <c r="F2283" i="7"/>
  <c r="F2282" i="7"/>
  <c r="F2281" i="7"/>
  <c r="F2280" i="7"/>
  <c r="F2279" i="7"/>
  <c r="F2278" i="7"/>
  <c r="F2277" i="7"/>
  <c r="F2276" i="7"/>
  <c r="F2275" i="7"/>
  <c r="F2274" i="7"/>
  <c r="F2273" i="7"/>
  <c r="F2272" i="7"/>
  <c r="F2271" i="7"/>
  <c r="F2270" i="7"/>
  <c r="F2269" i="7"/>
  <c r="F2268" i="7"/>
  <c r="F2267" i="7"/>
  <c r="F2266" i="7"/>
  <c r="F2265" i="7"/>
  <c r="F2264" i="7"/>
  <c r="F2263" i="7"/>
  <c r="F2262" i="7"/>
  <c r="F2261" i="7"/>
  <c r="F2260" i="7"/>
  <c r="F2259" i="7"/>
  <c r="F2258" i="7"/>
  <c r="F2257" i="7"/>
  <c r="F2256" i="7"/>
  <c r="F2255" i="7"/>
  <c r="F2254" i="7"/>
  <c r="F2253" i="7"/>
  <c r="F2252" i="7"/>
  <c r="F2251" i="7"/>
  <c r="F2250" i="7"/>
  <c r="F2249" i="7"/>
  <c r="F2248" i="7"/>
  <c r="F2247" i="7"/>
  <c r="F2246" i="7"/>
  <c r="F2245" i="7"/>
  <c r="F2244" i="7"/>
  <c r="F2243" i="7"/>
  <c r="F2242" i="7"/>
  <c r="F2241" i="7"/>
  <c r="F2240" i="7"/>
  <c r="F2239" i="7"/>
  <c r="F2238" i="7"/>
  <c r="F2237" i="7"/>
  <c r="F2236" i="7"/>
  <c r="F2235" i="7"/>
  <c r="F2234" i="7"/>
  <c r="F2233" i="7"/>
  <c r="F2232" i="7"/>
  <c r="F2231" i="7"/>
  <c r="F2230" i="7"/>
  <c r="F2229" i="7"/>
  <c r="F2228" i="7"/>
  <c r="F2227" i="7"/>
  <c r="F2226" i="7"/>
  <c r="F2225" i="7"/>
  <c r="F2224" i="7"/>
  <c r="F2223" i="7"/>
  <c r="F2222" i="7"/>
  <c r="F2221" i="7"/>
  <c r="F2220" i="7"/>
  <c r="F2219" i="7"/>
  <c r="F2218" i="7"/>
  <c r="F2217" i="7"/>
  <c r="F2216" i="7"/>
  <c r="F2215" i="7"/>
  <c r="F2214" i="7"/>
  <c r="F2213" i="7"/>
  <c r="F2212" i="7"/>
  <c r="F2211" i="7"/>
  <c r="F2210" i="7"/>
  <c r="F2209" i="7"/>
  <c r="F2208" i="7"/>
  <c r="F2207" i="7"/>
  <c r="F2206" i="7"/>
  <c r="F2205" i="7"/>
  <c r="F2204" i="7"/>
  <c r="F2203" i="7"/>
  <c r="F2202" i="7"/>
  <c r="F2201" i="7"/>
  <c r="F2200" i="7"/>
  <c r="F2199" i="7"/>
  <c r="F2198" i="7"/>
  <c r="F2197" i="7"/>
  <c r="F2196" i="7"/>
  <c r="F2195" i="7"/>
  <c r="F2194" i="7"/>
  <c r="F2193" i="7"/>
  <c r="F2192" i="7"/>
  <c r="F2191" i="7"/>
  <c r="F2190" i="7"/>
  <c r="F2189" i="7"/>
  <c r="F2188" i="7"/>
  <c r="F2187" i="7"/>
  <c r="F2186" i="7"/>
  <c r="F2185" i="7"/>
  <c r="F2184" i="7"/>
  <c r="F2183" i="7"/>
  <c r="F2182" i="7"/>
  <c r="F2181" i="7"/>
  <c r="F2180" i="7"/>
  <c r="F2179" i="7"/>
  <c r="F2178" i="7"/>
  <c r="F2177" i="7"/>
  <c r="F2176" i="7"/>
  <c r="F2175" i="7"/>
  <c r="F2174" i="7"/>
  <c r="F2173" i="7"/>
  <c r="F2172" i="7"/>
  <c r="F2171" i="7"/>
  <c r="F2170" i="7"/>
  <c r="F2169" i="7"/>
  <c r="F2168" i="7"/>
  <c r="F2167" i="7"/>
  <c r="F2166" i="7"/>
  <c r="F2165" i="7"/>
  <c r="F2164" i="7"/>
  <c r="F2163" i="7"/>
  <c r="F2162" i="7"/>
  <c r="F2161" i="7"/>
  <c r="F2160" i="7"/>
  <c r="F2159" i="7"/>
  <c r="F2158" i="7"/>
  <c r="F2157" i="7"/>
  <c r="F2156" i="7"/>
  <c r="F2155" i="7"/>
  <c r="F2154" i="7"/>
  <c r="F2153" i="7"/>
  <c r="F2152" i="7"/>
  <c r="F2151" i="7"/>
  <c r="F2150" i="7"/>
  <c r="F2149" i="7"/>
  <c r="F2148" i="7"/>
  <c r="F2147" i="7"/>
  <c r="F2146" i="7"/>
  <c r="F2145" i="7"/>
  <c r="F2144" i="7"/>
  <c r="F2143" i="7"/>
  <c r="F2142" i="7"/>
  <c r="F2141" i="7"/>
  <c r="F2140" i="7"/>
  <c r="F2139" i="7"/>
  <c r="F2138" i="7"/>
  <c r="F2137" i="7"/>
  <c r="F2136" i="7"/>
  <c r="F2135" i="7"/>
  <c r="F2134" i="7"/>
  <c r="F2133" i="7"/>
  <c r="F2132" i="7"/>
  <c r="F2131" i="7"/>
  <c r="F2130" i="7"/>
  <c r="F2129" i="7"/>
  <c r="F2128" i="7"/>
  <c r="F2127" i="7"/>
  <c r="F2126" i="7"/>
  <c r="F2125" i="7"/>
  <c r="F2124" i="7"/>
  <c r="F2123" i="7"/>
  <c r="F2122" i="7"/>
  <c r="F2121" i="7"/>
  <c r="F2120" i="7"/>
  <c r="F2119" i="7"/>
  <c r="F2118" i="7"/>
  <c r="F2117" i="7"/>
  <c r="F2116" i="7"/>
  <c r="F2115" i="7"/>
  <c r="F2114" i="7"/>
  <c r="F2113" i="7"/>
  <c r="F2112" i="7"/>
  <c r="F2111" i="7"/>
  <c r="F2110" i="7"/>
  <c r="F2109" i="7"/>
  <c r="F2108" i="7"/>
  <c r="F2107" i="7"/>
  <c r="F2106" i="7"/>
  <c r="F2105" i="7"/>
  <c r="F2104" i="7"/>
  <c r="F2103" i="7"/>
  <c r="F2102" i="7"/>
  <c r="F2101" i="7"/>
  <c r="F2100" i="7"/>
  <c r="F2099" i="7"/>
  <c r="F2098" i="7"/>
  <c r="F2097" i="7"/>
  <c r="F2096" i="7"/>
  <c r="F2095" i="7"/>
  <c r="F2094" i="7"/>
  <c r="F2093" i="7"/>
  <c r="F2092" i="7"/>
  <c r="F2091" i="7"/>
  <c r="F2090" i="7"/>
  <c r="F2089" i="7"/>
  <c r="F2088" i="7"/>
  <c r="F2087" i="7"/>
  <c r="F2086" i="7"/>
  <c r="F2085" i="7"/>
  <c r="F2084" i="7"/>
  <c r="F2083" i="7"/>
  <c r="F2082" i="7"/>
  <c r="F2081" i="7"/>
  <c r="F2080" i="7"/>
  <c r="F2079" i="7"/>
  <c r="F2078" i="7"/>
  <c r="F2077" i="7"/>
  <c r="F2076" i="7"/>
  <c r="F2075" i="7"/>
  <c r="F2074" i="7"/>
  <c r="F2073" i="7"/>
  <c r="F2072" i="7"/>
  <c r="F2071" i="7"/>
  <c r="F2070" i="7"/>
  <c r="F2069" i="7"/>
  <c r="F2068" i="7"/>
  <c r="F2067" i="7"/>
  <c r="F2066" i="7"/>
  <c r="F2065" i="7"/>
  <c r="F2064" i="7"/>
  <c r="F2063" i="7"/>
  <c r="F2062" i="7"/>
  <c r="F2061" i="7"/>
  <c r="F2060" i="7"/>
  <c r="F2059" i="7"/>
  <c r="F2058" i="7"/>
  <c r="F2057" i="7"/>
  <c r="F2056" i="7"/>
  <c r="F2055" i="7"/>
  <c r="F2054" i="7"/>
  <c r="F2053" i="7"/>
  <c r="F2052" i="7"/>
  <c r="F2051" i="7"/>
  <c r="F2050" i="7"/>
  <c r="F2049" i="7"/>
  <c r="F2048" i="7"/>
  <c r="F2047" i="7"/>
  <c r="F2046" i="7"/>
  <c r="F2045" i="7"/>
  <c r="F2044" i="7"/>
  <c r="F2043" i="7"/>
  <c r="F2042" i="7"/>
  <c r="F2041" i="7"/>
  <c r="F2040" i="7"/>
  <c r="F2039" i="7"/>
  <c r="F2038" i="7"/>
  <c r="F2037" i="7"/>
  <c r="F2036" i="7"/>
  <c r="F2035" i="7"/>
  <c r="F2034" i="7"/>
  <c r="F2033" i="7"/>
  <c r="F2032" i="7"/>
  <c r="F2031" i="7"/>
  <c r="F2030" i="7"/>
  <c r="F2029" i="7"/>
  <c r="F2028" i="7"/>
  <c r="F2027" i="7"/>
  <c r="F2026" i="7"/>
  <c r="F2025" i="7"/>
  <c r="F2024" i="7"/>
  <c r="F2023" i="7"/>
  <c r="F2022" i="7"/>
  <c r="F2021" i="7"/>
  <c r="F2020" i="7"/>
  <c r="F2019" i="7"/>
  <c r="F2018" i="7"/>
  <c r="F2017" i="7"/>
  <c r="F2016" i="7"/>
  <c r="F2015" i="7"/>
  <c r="F2014" i="7"/>
  <c r="F2013" i="7"/>
  <c r="F2012" i="7"/>
  <c r="F2011" i="7"/>
  <c r="F2010" i="7"/>
  <c r="F2009" i="7"/>
  <c r="F2008" i="7"/>
  <c r="F2007" i="7"/>
  <c r="F2006" i="7"/>
  <c r="F2005" i="7"/>
  <c r="F2004" i="7"/>
  <c r="F2003" i="7"/>
  <c r="F2002" i="7"/>
  <c r="F2001" i="7"/>
  <c r="F2000" i="7"/>
  <c r="F1999" i="7"/>
  <c r="F1998" i="7"/>
  <c r="F1997" i="7"/>
  <c r="F1996" i="7"/>
  <c r="F1995" i="7"/>
  <c r="F1994" i="7"/>
  <c r="F1993" i="7"/>
  <c r="F1992" i="7"/>
  <c r="F1991" i="7"/>
  <c r="F1990" i="7"/>
  <c r="F1989" i="7"/>
  <c r="F1988" i="7"/>
  <c r="F1987" i="7"/>
  <c r="F1986" i="7"/>
  <c r="F1985" i="7"/>
  <c r="F1984" i="7"/>
  <c r="F1983" i="7"/>
  <c r="F1982" i="7"/>
  <c r="F1981" i="7"/>
  <c r="F1980" i="7"/>
  <c r="F1979" i="7"/>
  <c r="F1978" i="7"/>
  <c r="F1977" i="7"/>
  <c r="F1976" i="7"/>
  <c r="F1975" i="7"/>
  <c r="F1974" i="7"/>
  <c r="F1973" i="7"/>
  <c r="F1972" i="7"/>
  <c r="F1971" i="7"/>
  <c r="F1970" i="7"/>
  <c r="F1969" i="7"/>
  <c r="F1968" i="7"/>
  <c r="F1967" i="7"/>
  <c r="F1966" i="7"/>
  <c r="F1965" i="7"/>
  <c r="F1964" i="7"/>
  <c r="F1963" i="7"/>
  <c r="F1962" i="7"/>
  <c r="F1961" i="7"/>
  <c r="F1960" i="7"/>
  <c r="F1959" i="7"/>
  <c r="F1958" i="7"/>
  <c r="F1957" i="7"/>
  <c r="F1956" i="7"/>
  <c r="F1955" i="7"/>
  <c r="F1954" i="7"/>
  <c r="F1953" i="7"/>
  <c r="F1952" i="7"/>
  <c r="F1951" i="7"/>
  <c r="F1950" i="7"/>
  <c r="F1949" i="7"/>
  <c r="F1948" i="7"/>
  <c r="F1947" i="7"/>
  <c r="F1946" i="7"/>
  <c r="F1945" i="7"/>
  <c r="F1944" i="7"/>
  <c r="F1943" i="7"/>
  <c r="F1942" i="7"/>
  <c r="F1941" i="7"/>
  <c r="F1940" i="7"/>
  <c r="F1939" i="7"/>
  <c r="F1938" i="7"/>
  <c r="F1937" i="7"/>
  <c r="F1936" i="7"/>
  <c r="F1935" i="7"/>
  <c r="F1934" i="7"/>
  <c r="F1933" i="7"/>
  <c r="F1932" i="7"/>
  <c r="F1931" i="7"/>
  <c r="F1930" i="7"/>
  <c r="F1929" i="7"/>
  <c r="F1928" i="7"/>
  <c r="F1927" i="7"/>
  <c r="F1926" i="7"/>
  <c r="F1925" i="7"/>
  <c r="F1924" i="7"/>
  <c r="F1923" i="7"/>
  <c r="F1922" i="7"/>
  <c r="F1921" i="7"/>
  <c r="F1920" i="7"/>
  <c r="F1919" i="7"/>
  <c r="F1918" i="7"/>
  <c r="F1917" i="7"/>
  <c r="F1916" i="7"/>
  <c r="F1915" i="7"/>
  <c r="F1914" i="7"/>
  <c r="F1913" i="7"/>
  <c r="F1912" i="7"/>
  <c r="F1911" i="7"/>
  <c r="F1910" i="7"/>
  <c r="F1909" i="7"/>
  <c r="F1908" i="7"/>
  <c r="F1907" i="7"/>
  <c r="F1906" i="7"/>
  <c r="F1905" i="7"/>
  <c r="F1904" i="7"/>
  <c r="F1903" i="7"/>
  <c r="F1902" i="7"/>
  <c r="F1901" i="7"/>
  <c r="F1900" i="7"/>
  <c r="F1899" i="7"/>
  <c r="F1898" i="7"/>
  <c r="F1897" i="7"/>
  <c r="F1896" i="7"/>
  <c r="F1895" i="7"/>
  <c r="F1894" i="7"/>
  <c r="F1893" i="7"/>
  <c r="F1892" i="7"/>
  <c r="F1891" i="7"/>
  <c r="F1890" i="7"/>
  <c r="F1889" i="7"/>
  <c r="F1888" i="7"/>
  <c r="F1887" i="7"/>
  <c r="F1886" i="7"/>
  <c r="F1885" i="7"/>
  <c r="F1884" i="7"/>
  <c r="F1883" i="7"/>
  <c r="F1882" i="7"/>
  <c r="F1881" i="7"/>
  <c r="F1880" i="7"/>
  <c r="F1879" i="7"/>
  <c r="F1878" i="7"/>
  <c r="F1877" i="7"/>
  <c r="F1876" i="7"/>
  <c r="F1875" i="7"/>
  <c r="F1874" i="7"/>
  <c r="F1873" i="7"/>
  <c r="F1872" i="7"/>
  <c r="F1871" i="7"/>
  <c r="F1870" i="7"/>
  <c r="F1869" i="7"/>
  <c r="F1868" i="7"/>
  <c r="F1867" i="7"/>
  <c r="F1866" i="7"/>
  <c r="F1865" i="7"/>
  <c r="F1864" i="7"/>
  <c r="F1863" i="7"/>
  <c r="F1862" i="7"/>
  <c r="F1861" i="7"/>
  <c r="F1860" i="7"/>
  <c r="F1859" i="7"/>
  <c r="F1858" i="7"/>
  <c r="F1857" i="7"/>
  <c r="F1856" i="7"/>
  <c r="F1855" i="7"/>
  <c r="F1854" i="7"/>
  <c r="F1853" i="7"/>
  <c r="F1852" i="7"/>
  <c r="F1851" i="7"/>
  <c r="F1850" i="7"/>
  <c r="F1849" i="7"/>
  <c r="F1848" i="7"/>
  <c r="F1847" i="7"/>
  <c r="F1846" i="7"/>
  <c r="F1845" i="7"/>
  <c r="F1844" i="7"/>
  <c r="F1843" i="7"/>
  <c r="F1842" i="7"/>
  <c r="F1841" i="7"/>
  <c r="F1840" i="7"/>
  <c r="F1839" i="7"/>
  <c r="F1838" i="7"/>
  <c r="F1837" i="7"/>
  <c r="F1836" i="7"/>
  <c r="F1835" i="7"/>
  <c r="F1834" i="7"/>
  <c r="F1833" i="7"/>
  <c r="F1832" i="7"/>
  <c r="F1831" i="7"/>
  <c r="F1830" i="7"/>
  <c r="F1829" i="7"/>
  <c r="F1828" i="7"/>
  <c r="F1827" i="7"/>
  <c r="F1826" i="7"/>
  <c r="F1825" i="7"/>
  <c r="F1824" i="7"/>
  <c r="F1823" i="7"/>
  <c r="F1822" i="7"/>
  <c r="F1821" i="7"/>
  <c r="F1820" i="7"/>
  <c r="F1819" i="7"/>
  <c r="F1818" i="7"/>
  <c r="F1817" i="7"/>
  <c r="F1816" i="7"/>
  <c r="F1815" i="7"/>
  <c r="F1814" i="7"/>
  <c r="F1813" i="7"/>
  <c r="F1812" i="7"/>
  <c r="F1811" i="7"/>
  <c r="F1810" i="7"/>
  <c r="F1809" i="7"/>
  <c r="F1808" i="7"/>
  <c r="F1807" i="7"/>
  <c r="F1806" i="7"/>
  <c r="F1805" i="7"/>
  <c r="F1804" i="7"/>
  <c r="F1803" i="7"/>
  <c r="F1802" i="7"/>
  <c r="F1801" i="7"/>
  <c r="F1800" i="7"/>
  <c r="F1799" i="7"/>
  <c r="F1798" i="7"/>
  <c r="F1797" i="7"/>
  <c r="F1796" i="7"/>
  <c r="F1795" i="7"/>
  <c r="F1794" i="7"/>
  <c r="F1793" i="7"/>
  <c r="F1792" i="7"/>
  <c r="F1791" i="7"/>
  <c r="F1790" i="7"/>
  <c r="F1789" i="7"/>
  <c r="F1788" i="7"/>
  <c r="F1787" i="7"/>
  <c r="F1786" i="7"/>
  <c r="F1785" i="7"/>
  <c r="F1784" i="7"/>
  <c r="F1783" i="7"/>
  <c r="F1782" i="7"/>
  <c r="F1781" i="7"/>
  <c r="F1780" i="7"/>
  <c r="F1779" i="7"/>
  <c r="F1778" i="7"/>
  <c r="F1777" i="7"/>
  <c r="F1776" i="7"/>
  <c r="F1775" i="7"/>
  <c r="F1774" i="7"/>
  <c r="F1773" i="7"/>
  <c r="F1772" i="7"/>
  <c r="F1771" i="7"/>
  <c r="F1770" i="7"/>
  <c r="F1769" i="7"/>
  <c r="F1768" i="7"/>
  <c r="F1767" i="7"/>
  <c r="F1766" i="7"/>
  <c r="F1765" i="7"/>
  <c r="F1764" i="7"/>
  <c r="F1763" i="7"/>
  <c r="F1762" i="7"/>
  <c r="F1761" i="7"/>
  <c r="F1760" i="7"/>
  <c r="F1759" i="7"/>
  <c r="F1758" i="7"/>
  <c r="F1757" i="7"/>
  <c r="F1756" i="7"/>
  <c r="F1755" i="7"/>
  <c r="F1754" i="7"/>
  <c r="F1753" i="7"/>
  <c r="F1752" i="7"/>
  <c r="F1751" i="7"/>
  <c r="F1750" i="7"/>
  <c r="F1749" i="7"/>
  <c r="F1748" i="7"/>
  <c r="F1747" i="7"/>
  <c r="F1746" i="7"/>
  <c r="F1745" i="7"/>
  <c r="F1744" i="7"/>
  <c r="F1743" i="7"/>
  <c r="F1742" i="7"/>
  <c r="F1741" i="7"/>
  <c r="F1740" i="7"/>
  <c r="F1739" i="7"/>
  <c r="F1738" i="7"/>
  <c r="F1737" i="7"/>
  <c r="F1736" i="7"/>
  <c r="F1735" i="7"/>
  <c r="F1734" i="7"/>
  <c r="F1733" i="7"/>
  <c r="F1732" i="7"/>
  <c r="F1731" i="7"/>
  <c r="F1730" i="7"/>
  <c r="F1729" i="7"/>
  <c r="F1728" i="7"/>
  <c r="F1727" i="7"/>
  <c r="F1726" i="7"/>
  <c r="F1725" i="7"/>
  <c r="F1724" i="7"/>
  <c r="F1723" i="7"/>
  <c r="F1722" i="7"/>
  <c r="F1721" i="7"/>
  <c r="F1720" i="7"/>
  <c r="F1719" i="7"/>
  <c r="F1718" i="7"/>
  <c r="F1717" i="7"/>
  <c r="F1716" i="7"/>
  <c r="F1715" i="7"/>
  <c r="F1714" i="7"/>
  <c r="F1713" i="7"/>
  <c r="F1712" i="7"/>
  <c r="F1711" i="7"/>
  <c r="F1710" i="7"/>
  <c r="F1709" i="7"/>
  <c r="F1708" i="7"/>
  <c r="F1707" i="7"/>
  <c r="F1706" i="7"/>
  <c r="F1705" i="7"/>
  <c r="F1704" i="7"/>
  <c r="F1703" i="7"/>
  <c r="F1702" i="7"/>
  <c r="F1701" i="7"/>
  <c r="F1700" i="7"/>
  <c r="F1699" i="7"/>
  <c r="F1698" i="7"/>
  <c r="F1697" i="7"/>
  <c r="F1696" i="7"/>
  <c r="F1695" i="7"/>
  <c r="F1694" i="7"/>
  <c r="F1693" i="7"/>
  <c r="F1692" i="7"/>
  <c r="F1691" i="7"/>
  <c r="F1690" i="7"/>
  <c r="F1689" i="7"/>
  <c r="F1688" i="7"/>
  <c r="F1687" i="7"/>
  <c r="F1686" i="7"/>
  <c r="F1685" i="7"/>
  <c r="F1684" i="7"/>
  <c r="F1683" i="7"/>
  <c r="F1682" i="7"/>
  <c r="F1681" i="7"/>
  <c r="F1680" i="7"/>
  <c r="F1679" i="7"/>
  <c r="F1678" i="7"/>
  <c r="F1677" i="7"/>
  <c r="F1676" i="7"/>
  <c r="F1675" i="7"/>
  <c r="F1674" i="7"/>
  <c r="F1673" i="7"/>
  <c r="F1672" i="7"/>
  <c r="F1671" i="7"/>
  <c r="F1670" i="7"/>
  <c r="F1669" i="7"/>
  <c r="F1668" i="7"/>
  <c r="F1667" i="7"/>
  <c r="F1666" i="7"/>
  <c r="F1665" i="7"/>
  <c r="F1664" i="7"/>
  <c r="F1663" i="7"/>
  <c r="F1662" i="7"/>
  <c r="F1661" i="7"/>
  <c r="F1660" i="7"/>
  <c r="F1659" i="7"/>
  <c r="F1658" i="7"/>
  <c r="F1657" i="7"/>
  <c r="F1656" i="7"/>
  <c r="F1655" i="7"/>
  <c r="F1654" i="7"/>
  <c r="F1653" i="7"/>
  <c r="F1652" i="7"/>
  <c r="F1651" i="7"/>
  <c r="F1650" i="7"/>
  <c r="F1649" i="7"/>
  <c r="F1648" i="7"/>
  <c r="F1647" i="7"/>
  <c r="F1646" i="7"/>
  <c r="F1645" i="7"/>
  <c r="F1644" i="7"/>
  <c r="F1643" i="7"/>
  <c r="F1642" i="7"/>
  <c r="F1641" i="7"/>
  <c r="F1640" i="7"/>
  <c r="F1639" i="7"/>
  <c r="F1638" i="7"/>
  <c r="F1637" i="7"/>
  <c r="F1636" i="7"/>
  <c r="F1635" i="7"/>
  <c r="F1634" i="7"/>
  <c r="F1633" i="7"/>
  <c r="F1632" i="7"/>
  <c r="F1631" i="7"/>
  <c r="F1630" i="7"/>
  <c r="F1629" i="7"/>
  <c r="F1628" i="7"/>
  <c r="F1627" i="7"/>
  <c r="F1626" i="7"/>
  <c r="F1625" i="7"/>
  <c r="F1624" i="7"/>
  <c r="F1623" i="7"/>
  <c r="F1622" i="7"/>
  <c r="F1621" i="7"/>
  <c r="F1620" i="7"/>
  <c r="F1619" i="7"/>
  <c r="F1618" i="7"/>
  <c r="F1617" i="7"/>
  <c r="F1616" i="7"/>
  <c r="F1615" i="7"/>
  <c r="F1614" i="7"/>
  <c r="F1613" i="7"/>
  <c r="F1612" i="7"/>
  <c r="F1611" i="7"/>
  <c r="F1610" i="7"/>
  <c r="F1609" i="7"/>
  <c r="F1608" i="7"/>
  <c r="F1607" i="7"/>
  <c r="F1606" i="7"/>
  <c r="F1605" i="7"/>
  <c r="F1604" i="7"/>
  <c r="F1603" i="7"/>
  <c r="F1602" i="7"/>
  <c r="F1601" i="7"/>
  <c r="F1600" i="7"/>
  <c r="F1599" i="7"/>
  <c r="F1598" i="7"/>
  <c r="F1597" i="7"/>
  <c r="F1596" i="7"/>
  <c r="F1595" i="7"/>
  <c r="F1594" i="7"/>
  <c r="F1593" i="7"/>
  <c r="F1592" i="7"/>
  <c r="F1591" i="7"/>
  <c r="F1590" i="7"/>
  <c r="F1589" i="7"/>
  <c r="F1588" i="7"/>
  <c r="F1587" i="7"/>
  <c r="F1586" i="7"/>
  <c r="F1585" i="7"/>
  <c r="F1584" i="7"/>
  <c r="F1583" i="7"/>
  <c r="F1582" i="7"/>
  <c r="F1581" i="7"/>
  <c r="F1580" i="7"/>
  <c r="F1579" i="7"/>
  <c r="F1578" i="7"/>
  <c r="F1577" i="7"/>
  <c r="F1576" i="7"/>
  <c r="F1575" i="7"/>
  <c r="F1574" i="7"/>
  <c r="F1573" i="7"/>
  <c r="F1572" i="7"/>
  <c r="F1571" i="7"/>
  <c r="F1570" i="7"/>
  <c r="F1569" i="7"/>
  <c r="F1568" i="7"/>
  <c r="F1567" i="7"/>
  <c r="F1566" i="7"/>
  <c r="F1565" i="7"/>
  <c r="F1564" i="7"/>
  <c r="F1563" i="7"/>
  <c r="F1562" i="7"/>
  <c r="F1561" i="7"/>
  <c r="F1560" i="7"/>
  <c r="F1559" i="7"/>
  <c r="F1558" i="7"/>
  <c r="F1557" i="7"/>
  <c r="F1556" i="7"/>
  <c r="F1555" i="7"/>
  <c r="F1554" i="7"/>
  <c r="F1553" i="7"/>
  <c r="F1552" i="7"/>
  <c r="F1551" i="7"/>
  <c r="F1550" i="7"/>
  <c r="F1549" i="7"/>
  <c r="F1548" i="7"/>
  <c r="F1547" i="7"/>
  <c r="F1546" i="7"/>
  <c r="F1545" i="7"/>
  <c r="F1544" i="7"/>
  <c r="F1543" i="7"/>
  <c r="F1542" i="7"/>
  <c r="F1541" i="7"/>
  <c r="F1540" i="7"/>
  <c r="F1539" i="7"/>
  <c r="F1538" i="7"/>
  <c r="F1537" i="7"/>
  <c r="F1536" i="7"/>
  <c r="F1535" i="7"/>
  <c r="F1534" i="7"/>
  <c r="F1533" i="7"/>
  <c r="F1532" i="7"/>
  <c r="F1531" i="7"/>
  <c r="F1530" i="7"/>
  <c r="F1529" i="7"/>
  <c r="F1528" i="7"/>
  <c r="F1527" i="7"/>
  <c r="F1526" i="7"/>
  <c r="F1525" i="7"/>
  <c r="F1524" i="7"/>
  <c r="F1523" i="7"/>
  <c r="F1522" i="7"/>
  <c r="F1521" i="7"/>
  <c r="F1520" i="7"/>
  <c r="F1519" i="7"/>
  <c r="F1518" i="7"/>
  <c r="F1517" i="7"/>
  <c r="F1516" i="7"/>
  <c r="F1515" i="7"/>
  <c r="F1514" i="7"/>
  <c r="F1513" i="7"/>
  <c r="F1512" i="7"/>
  <c r="F1511" i="7"/>
  <c r="F1510" i="7"/>
  <c r="F1509" i="7"/>
  <c r="F1508" i="7"/>
  <c r="F1507" i="7"/>
  <c r="F1506" i="7"/>
  <c r="F1505" i="7"/>
  <c r="F1504" i="7"/>
  <c r="F1503" i="7"/>
  <c r="F1502" i="7"/>
  <c r="F1501" i="7"/>
  <c r="F1500" i="7"/>
  <c r="F1499" i="7"/>
  <c r="F1498" i="7"/>
  <c r="F1497" i="7"/>
  <c r="F1496" i="7"/>
  <c r="F1495" i="7"/>
  <c r="F1494" i="7"/>
  <c r="F1493" i="7"/>
  <c r="F1492" i="7"/>
  <c r="F1491" i="7"/>
  <c r="F1490" i="7"/>
  <c r="F1489" i="7"/>
  <c r="F1488" i="7"/>
  <c r="F1487" i="7"/>
  <c r="F1486" i="7"/>
  <c r="F1485" i="7"/>
  <c r="F1484" i="7"/>
  <c r="F1483" i="7"/>
  <c r="F1482" i="7"/>
  <c r="F1481" i="7"/>
  <c r="F1480" i="7"/>
  <c r="F1479" i="7"/>
  <c r="F1478" i="7"/>
  <c r="F1477" i="7"/>
  <c r="F1476" i="7"/>
  <c r="F1475" i="7"/>
  <c r="F1474" i="7"/>
  <c r="F1473" i="7"/>
  <c r="F1472" i="7"/>
  <c r="F1471" i="7"/>
  <c r="F1470" i="7"/>
  <c r="F1469" i="7"/>
  <c r="F1468" i="7"/>
  <c r="F1467" i="7"/>
  <c r="F1466" i="7"/>
  <c r="F1465" i="7"/>
  <c r="F1464" i="7"/>
  <c r="F1463" i="7"/>
  <c r="F1462" i="7"/>
  <c r="F1461" i="7"/>
  <c r="F1460" i="7"/>
  <c r="F1459" i="7"/>
  <c r="F1458" i="7"/>
  <c r="F1457" i="7"/>
  <c r="F1456" i="7"/>
  <c r="F1455" i="7"/>
  <c r="F1454" i="7"/>
  <c r="F1453" i="7"/>
  <c r="F1452" i="7"/>
  <c r="F1451" i="7"/>
  <c r="F1450" i="7"/>
  <c r="F1449" i="7"/>
  <c r="F1448" i="7"/>
  <c r="F1447" i="7"/>
  <c r="F1446" i="7"/>
  <c r="F1445" i="7"/>
  <c r="F1444" i="7"/>
  <c r="F1443" i="7"/>
  <c r="F1442" i="7"/>
  <c r="F1441" i="7"/>
  <c r="F1440" i="7"/>
  <c r="F1439" i="7"/>
  <c r="F1438" i="7"/>
  <c r="F1437" i="7"/>
  <c r="F1436" i="7"/>
  <c r="F1435" i="7"/>
  <c r="F1434" i="7"/>
  <c r="F1433" i="7"/>
  <c r="F1432" i="7"/>
  <c r="F1431" i="7"/>
  <c r="F1430" i="7"/>
  <c r="F1429" i="7"/>
  <c r="F1428" i="7"/>
  <c r="F1427" i="7"/>
  <c r="F1426" i="7"/>
  <c r="F1425" i="7"/>
  <c r="F1424" i="7"/>
  <c r="F1423" i="7"/>
  <c r="F1422" i="7"/>
  <c r="F1421" i="7"/>
  <c r="F1420" i="7"/>
  <c r="F1419" i="7"/>
  <c r="F1418" i="7"/>
  <c r="F1417" i="7"/>
  <c r="F1416" i="7"/>
  <c r="F1415" i="7"/>
  <c r="F1414" i="7"/>
  <c r="F1413" i="7"/>
  <c r="F1412" i="7"/>
  <c r="F1411" i="7"/>
  <c r="F1410" i="7"/>
  <c r="F1409" i="7"/>
  <c r="F1408" i="7"/>
  <c r="F1407" i="7"/>
  <c r="F1406" i="7"/>
  <c r="F1405" i="7"/>
  <c r="F1404" i="7"/>
  <c r="F1403" i="7"/>
  <c r="F1402" i="7"/>
  <c r="F1401" i="7"/>
  <c r="F1400" i="7"/>
  <c r="F1399" i="7"/>
  <c r="F1398" i="7"/>
  <c r="F1397" i="7"/>
  <c r="F1396" i="7"/>
  <c r="F1395" i="7"/>
  <c r="F1394" i="7"/>
  <c r="F1393" i="7"/>
  <c r="F1392" i="7"/>
  <c r="F1391" i="7"/>
  <c r="F1390" i="7"/>
  <c r="F1389" i="7"/>
  <c r="F1388" i="7"/>
  <c r="F1387" i="7"/>
  <c r="F1386" i="7"/>
  <c r="F1385" i="7"/>
  <c r="F1384" i="7"/>
  <c r="F1383" i="7"/>
  <c r="F1382" i="7"/>
  <c r="F1381" i="7"/>
  <c r="F1380" i="7"/>
  <c r="F1379" i="7"/>
  <c r="F1378" i="7"/>
  <c r="F1377" i="7"/>
  <c r="F1376" i="7"/>
  <c r="F1375" i="7"/>
  <c r="F1374" i="7"/>
  <c r="F1373" i="7"/>
  <c r="F1372" i="7"/>
  <c r="F1371" i="7"/>
  <c r="F1370" i="7"/>
  <c r="F1369" i="7"/>
  <c r="F1368" i="7"/>
  <c r="F1367" i="7"/>
  <c r="F1366" i="7"/>
  <c r="F1365" i="7"/>
  <c r="F1364" i="7"/>
  <c r="F1363" i="7"/>
  <c r="F1362" i="7"/>
  <c r="F1361" i="7"/>
  <c r="F1360" i="7"/>
  <c r="F1359" i="7"/>
  <c r="F1358" i="7"/>
  <c r="F1357" i="7"/>
  <c r="F1356" i="7"/>
  <c r="F1355" i="7"/>
  <c r="F1354" i="7"/>
  <c r="F1353" i="7"/>
  <c r="F1352" i="7"/>
  <c r="F1351" i="7"/>
  <c r="F1350" i="7"/>
  <c r="F1349" i="7"/>
  <c r="F1348" i="7"/>
  <c r="F1347" i="7"/>
  <c r="F1346" i="7"/>
  <c r="F1345" i="7"/>
  <c r="F1344" i="7"/>
  <c r="F1343" i="7"/>
  <c r="F1342" i="7"/>
  <c r="F1341" i="7"/>
  <c r="F1340" i="7"/>
  <c r="F1339" i="7"/>
  <c r="F1338" i="7"/>
  <c r="F1337" i="7"/>
  <c r="F1336" i="7"/>
  <c r="F1335" i="7"/>
  <c r="F1334" i="7"/>
  <c r="F1333" i="7"/>
  <c r="F1332" i="7"/>
  <c r="F1331" i="7"/>
  <c r="F1330" i="7"/>
  <c r="F1329" i="7"/>
  <c r="F1328" i="7"/>
  <c r="F1327" i="7"/>
  <c r="F1326" i="7"/>
  <c r="F1325" i="7"/>
  <c r="F1324" i="7"/>
  <c r="F1323" i="7"/>
  <c r="F1322" i="7"/>
  <c r="F1321" i="7"/>
  <c r="F1320" i="7"/>
  <c r="F1319" i="7"/>
  <c r="F1318" i="7"/>
  <c r="F1317" i="7"/>
  <c r="F1316" i="7"/>
  <c r="F1315" i="7"/>
  <c r="F1314" i="7"/>
  <c r="F1313" i="7"/>
  <c r="F1312" i="7"/>
  <c r="F1311" i="7"/>
  <c r="F1310" i="7"/>
  <c r="F1309" i="7"/>
  <c r="F1308" i="7"/>
  <c r="F1307" i="7"/>
  <c r="F1306" i="7"/>
  <c r="F1305" i="7"/>
  <c r="F1304" i="7"/>
  <c r="F1303" i="7"/>
  <c r="F1302" i="7"/>
  <c r="F1301" i="7"/>
  <c r="F1300" i="7"/>
  <c r="F1299" i="7"/>
  <c r="F1298" i="7"/>
  <c r="F1297" i="7"/>
  <c r="F1296" i="7"/>
  <c r="F1295" i="7"/>
  <c r="F1294" i="7"/>
  <c r="F1293" i="7"/>
  <c r="F1292" i="7"/>
  <c r="F1291" i="7"/>
  <c r="F1290" i="7"/>
  <c r="F1289" i="7"/>
  <c r="F1288" i="7"/>
  <c r="F1287" i="7"/>
  <c r="F1286" i="7"/>
  <c r="F1285" i="7"/>
  <c r="F1284" i="7"/>
  <c r="F1283" i="7"/>
  <c r="F1282" i="7"/>
  <c r="F1281" i="7"/>
  <c r="F1280" i="7"/>
  <c r="F1279" i="7"/>
  <c r="F1278" i="7"/>
  <c r="F1277" i="7"/>
  <c r="F1276" i="7"/>
  <c r="F1275" i="7"/>
  <c r="F1274" i="7"/>
  <c r="F1273" i="7"/>
  <c r="F1272" i="7"/>
  <c r="F1271" i="7"/>
  <c r="F1270" i="7"/>
  <c r="F1269" i="7"/>
  <c r="F1268" i="7"/>
  <c r="F1267" i="7"/>
  <c r="F1266" i="7"/>
  <c r="F1265" i="7"/>
  <c r="F1264" i="7"/>
  <c r="F1263" i="7"/>
  <c r="F1262" i="7"/>
  <c r="F1261" i="7"/>
  <c r="F1260" i="7"/>
  <c r="F1259" i="7"/>
  <c r="F1258" i="7"/>
  <c r="F1257" i="7"/>
  <c r="F1256" i="7"/>
  <c r="F1255" i="7"/>
  <c r="F1254" i="7"/>
  <c r="F1253" i="7"/>
  <c r="F1252" i="7"/>
  <c r="F1251" i="7"/>
  <c r="F1250" i="7"/>
  <c r="F1249" i="7"/>
  <c r="F1248" i="7"/>
  <c r="F1247" i="7"/>
  <c r="F1246" i="7"/>
  <c r="F1245" i="7"/>
  <c r="F1244" i="7"/>
  <c r="F1243" i="7"/>
  <c r="F1242" i="7"/>
  <c r="F1241" i="7"/>
  <c r="F1240" i="7"/>
  <c r="F1239" i="7"/>
  <c r="F1238" i="7"/>
  <c r="F1237" i="7"/>
  <c r="F1236" i="7"/>
  <c r="F1235" i="7"/>
  <c r="F1234" i="7"/>
  <c r="F1233" i="7"/>
  <c r="F1232" i="7"/>
  <c r="F1231" i="7"/>
  <c r="F1230" i="7"/>
  <c r="F1229" i="7"/>
  <c r="F1228" i="7"/>
  <c r="F1227" i="7"/>
  <c r="F1226" i="7"/>
  <c r="F1225" i="7"/>
  <c r="F1224" i="7"/>
  <c r="F1223" i="7"/>
  <c r="F1222" i="7"/>
  <c r="F1221" i="7"/>
  <c r="F1220" i="7"/>
  <c r="F1219" i="7"/>
  <c r="F1218" i="7"/>
  <c r="F1217" i="7"/>
  <c r="F1216" i="7"/>
  <c r="F1215" i="7"/>
  <c r="F1214" i="7"/>
  <c r="F1213" i="7"/>
  <c r="F1212" i="7"/>
  <c r="F1211" i="7"/>
  <c r="F1210" i="7"/>
  <c r="F1209" i="7"/>
  <c r="F1208" i="7"/>
  <c r="F1207" i="7"/>
  <c r="F1206" i="7"/>
  <c r="F1205" i="7"/>
  <c r="F1204" i="7"/>
  <c r="F1203" i="7"/>
  <c r="F1202" i="7"/>
  <c r="F1201" i="7"/>
  <c r="F1200" i="7"/>
  <c r="F1199" i="7"/>
  <c r="F1198" i="7"/>
  <c r="F1197" i="7"/>
  <c r="F1196" i="7"/>
  <c r="F1195" i="7"/>
  <c r="F1194" i="7"/>
  <c r="F1193" i="7"/>
  <c r="F1192" i="7"/>
  <c r="F1191" i="7"/>
  <c r="F1190" i="7"/>
  <c r="F1189" i="7"/>
  <c r="F1188" i="7"/>
  <c r="F1187" i="7"/>
  <c r="F1186" i="7"/>
  <c r="F1185" i="7"/>
  <c r="F1184" i="7"/>
  <c r="F1183" i="7"/>
  <c r="F1182" i="7"/>
  <c r="F1181" i="7"/>
  <c r="F1180" i="7"/>
  <c r="F1179" i="7"/>
  <c r="F1178" i="7"/>
  <c r="F1177" i="7"/>
  <c r="F1176" i="7"/>
  <c r="F1175" i="7"/>
  <c r="F1174" i="7"/>
  <c r="F1173" i="7"/>
  <c r="F1172" i="7"/>
  <c r="F1171" i="7"/>
  <c r="F1170" i="7"/>
  <c r="F1169" i="7"/>
  <c r="F1168" i="7"/>
  <c r="F1167" i="7"/>
  <c r="F1166" i="7"/>
  <c r="F1165" i="7"/>
  <c r="F1164" i="7"/>
  <c r="F1163" i="7"/>
  <c r="F1162" i="7"/>
  <c r="F1161" i="7"/>
  <c r="F1160" i="7"/>
  <c r="F1159" i="7"/>
  <c r="F1158" i="7"/>
  <c r="F1157" i="7"/>
  <c r="F1156" i="7"/>
  <c r="F1155" i="7"/>
  <c r="F1154" i="7"/>
  <c r="F1153" i="7"/>
  <c r="F1152" i="7"/>
  <c r="F1151" i="7"/>
  <c r="F1150" i="7"/>
  <c r="F1149" i="7"/>
  <c r="F1148" i="7"/>
  <c r="F1147" i="7"/>
  <c r="F1146" i="7"/>
  <c r="F1145" i="7"/>
  <c r="F1144" i="7"/>
  <c r="F1143" i="7"/>
  <c r="F1142" i="7"/>
  <c r="F1141" i="7"/>
  <c r="F1140" i="7"/>
  <c r="F1139" i="7"/>
  <c r="F1138" i="7"/>
  <c r="F1137" i="7"/>
  <c r="F1136" i="7"/>
  <c r="F1135" i="7"/>
  <c r="F1134" i="7"/>
  <c r="F1133" i="7"/>
  <c r="F1132" i="7"/>
  <c r="F1131" i="7"/>
  <c r="F1130" i="7"/>
  <c r="F1129" i="7"/>
  <c r="F1128" i="7"/>
  <c r="F1127" i="7"/>
  <c r="F1126" i="7"/>
  <c r="F1125" i="7"/>
  <c r="F1124" i="7"/>
  <c r="F1123" i="7"/>
  <c r="F1122" i="7"/>
  <c r="F1121" i="7"/>
  <c r="F1120" i="7"/>
  <c r="F1119" i="7"/>
  <c r="F1118" i="7"/>
  <c r="F1117" i="7"/>
  <c r="F1116" i="7"/>
  <c r="F1115" i="7"/>
  <c r="F1114" i="7"/>
  <c r="F1113" i="7"/>
  <c r="F1112" i="7"/>
  <c r="F1111" i="7"/>
  <c r="F1110" i="7"/>
  <c r="F1109" i="7"/>
  <c r="F1108" i="7"/>
  <c r="F1107" i="7"/>
  <c r="F1106" i="7"/>
  <c r="F1105" i="7"/>
  <c r="F1104" i="7"/>
  <c r="F1103" i="7"/>
  <c r="F1102" i="7"/>
  <c r="F1101" i="7"/>
  <c r="F1100" i="7"/>
  <c r="F1099" i="7"/>
  <c r="F1095" i="7"/>
  <c r="F1094" i="7"/>
  <c r="F1093" i="7"/>
  <c r="F1092" i="7"/>
  <c r="F1091" i="7"/>
  <c r="F1090" i="7"/>
  <c r="F1089" i="7"/>
  <c r="F1088" i="7"/>
  <c r="F1087" i="7"/>
  <c r="F1086" i="7"/>
  <c r="F1085" i="7"/>
  <c r="F1084" i="7"/>
  <c r="F1083" i="7"/>
  <c r="F1082" i="7"/>
  <c r="F1081" i="7"/>
  <c r="F1080" i="7"/>
  <c r="F1079" i="7"/>
  <c r="F1078" i="7"/>
  <c r="F1077" i="7"/>
  <c r="F1076" i="7"/>
  <c r="F1075" i="7"/>
  <c r="F1074" i="7"/>
  <c r="F1073" i="7"/>
  <c r="F1072" i="7"/>
  <c r="F1071" i="7"/>
  <c r="F1070" i="7"/>
  <c r="F1069" i="7"/>
  <c r="F1068" i="7"/>
  <c r="F1067" i="7"/>
  <c r="F1066" i="7"/>
  <c r="F1065" i="7"/>
  <c r="F1064" i="7"/>
  <c r="F1063" i="7"/>
  <c r="F1062" i="7"/>
  <c r="F1061" i="7"/>
  <c r="F1060" i="7"/>
  <c r="F1059" i="7"/>
  <c r="F1058" i="7"/>
  <c r="F1057" i="7"/>
  <c r="F1056" i="7"/>
  <c r="F1055" i="7"/>
  <c r="F1054" i="7"/>
  <c r="F1053" i="7"/>
  <c r="F1052" i="7"/>
  <c r="F1051" i="7"/>
  <c r="F1050" i="7"/>
  <c r="F1049" i="7"/>
  <c r="F1048" i="7"/>
  <c r="F1047" i="7"/>
  <c r="F1046" i="7"/>
  <c r="F1045" i="7"/>
  <c r="F1044" i="7"/>
  <c r="F1043" i="7"/>
  <c r="F1042" i="7"/>
  <c r="F1041" i="7"/>
  <c r="F1040" i="7"/>
  <c r="F1039" i="7"/>
  <c r="F1038" i="7"/>
  <c r="F1037" i="7"/>
  <c r="F1036" i="7"/>
  <c r="F1035" i="7"/>
  <c r="F1034" i="7"/>
  <c r="F1033" i="7"/>
  <c r="F1032" i="7"/>
  <c r="F1031" i="7"/>
  <c r="F1030" i="7"/>
  <c r="F1029" i="7"/>
  <c r="F1028" i="7"/>
  <c r="F1027" i="7"/>
  <c r="F1026" i="7"/>
  <c r="F1025" i="7"/>
  <c r="F1024" i="7"/>
  <c r="F1023" i="7"/>
  <c r="F1022" i="7"/>
  <c r="F1021" i="7"/>
  <c r="F1020" i="7"/>
  <c r="F1019" i="7"/>
  <c r="F1018" i="7"/>
  <c r="F1017" i="7"/>
  <c r="F1016" i="7"/>
  <c r="F1015" i="7"/>
  <c r="F1014" i="7"/>
  <c r="F1013" i="7"/>
  <c r="F1012" i="7"/>
  <c r="F1011" i="7"/>
  <c r="F1010" i="7"/>
  <c r="F1009" i="7"/>
  <c r="F1008" i="7"/>
  <c r="F1007" i="7"/>
  <c r="F1006" i="7"/>
  <c r="F1005" i="7"/>
  <c r="F1004" i="7"/>
  <c r="F1003" i="7"/>
  <c r="F1002" i="7"/>
  <c r="F1001" i="7"/>
  <c r="F1000" i="7"/>
  <c r="F999" i="7"/>
  <c r="F998" i="7"/>
  <c r="F997" i="7"/>
  <c r="F996" i="7"/>
  <c r="F995" i="7"/>
  <c r="F994" i="7"/>
  <c r="F993" i="7"/>
  <c r="F992" i="7"/>
  <c r="F991" i="7"/>
  <c r="F990" i="7"/>
  <c r="F989" i="7"/>
  <c r="F988" i="7"/>
  <c r="F987" i="7"/>
  <c r="F986" i="7"/>
  <c r="F985" i="7"/>
  <c r="F984" i="7"/>
  <c r="F983" i="7"/>
  <c r="F982" i="7"/>
  <c r="F981" i="7"/>
  <c r="F980" i="7"/>
  <c r="F979" i="7"/>
  <c r="F978" i="7"/>
  <c r="F977" i="7"/>
  <c r="F976" i="7"/>
  <c r="F975" i="7"/>
  <c r="F974" i="7"/>
  <c r="F973" i="7"/>
  <c r="F972" i="7"/>
  <c r="F971" i="7"/>
  <c r="F970" i="7"/>
  <c r="F969" i="7"/>
  <c r="F968" i="7"/>
  <c r="F967" i="7"/>
  <c r="F966" i="7"/>
  <c r="F965" i="7"/>
  <c r="F964" i="7"/>
  <c r="F963" i="7"/>
  <c r="F962" i="7"/>
  <c r="F961" i="7"/>
  <c r="F960" i="7"/>
  <c r="F959" i="7"/>
  <c r="F958" i="7"/>
  <c r="F957" i="7"/>
  <c r="F956" i="7"/>
  <c r="F955" i="7"/>
  <c r="F954" i="7"/>
  <c r="F953" i="7"/>
  <c r="F952" i="7"/>
  <c r="F951" i="7"/>
  <c r="F950" i="7"/>
  <c r="F949" i="7"/>
  <c r="F948" i="7"/>
  <c r="F947" i="7"/>
  <c r="F946" i="7"/>
  <c r="F945" i="7"/>
  <c r="F944" i="7"/>
  <c r="F943" i="7"/>
  <c r="F942" i="7"/>
  <c r="F941" i="7"/>
  <c r="F940" i="7"/>
  <c r="F939" i="7"/>
  <c r="F938" i="7"/>
  <c r="F937" i="7"/>
  <c r="F936" i="7"/>
  <c r="F935" i="7"/>
  <c r="F934" i="7"/>
  <c r="F933" i="7"/>
  <c r="F932" i="7"/>
  <c r="F931" i="7"/>
  <c r="F930" i="7"/>
  <c r="F929" i="7"/>
  <c r="F928" i="7"/>
  <c r="F927" i="7"/>
  <c r="F926" i="7"/>
  <c r="F925" i="7"/>
  <c r="F924" i="7"/>
  <c r="F923" i="7"/>
  <c r="F922" i="7"/>
  <c r="F921" i="7"/>
  <c r="F920" i="7"/>
  <c r="F919" i="7"/>
  <c r="F918" i="7"/>
  <c r="F917" i="7"/>
  <c r="F916" i="7"/>
  <c r="F915" i="7"/>
  <c r="F914" i="7"/>
  <c r="F913" i="7"/>
  <c r="F912" i="7"/>
  <c r="F911" i="7"/>
  <c r="F910" i="7"/>
  <c r="F909" i="7"/>
  <c r="F908" i="7"/>
  <c r="F907" i="7"/>
  <c r="F906" i="7"/>
  <c r="F905" i="7"/>
  <c r="F904" i="7"/>
  <c r="F903" i="7"/>
  <c r="F902" i="7"/>
  <c r="F901" i="7"/>
  <c r="F900" i="7"/>
  <c r="F899" i="7"/>
  <c r="F898" i="7"/>
  <c r="F897" i="7"/>
  <c r="F896" i="7"/>
  <c r="F895" i="7"/>
  <c r="F894" i="7"/>
  <c r="F893" i="7"/>
  <c r="F892" i="7"/>
  <c r="F891" i="7"/>
  <c r="F890" i="7"/>
  <c r="F889" i="7"/>
  <c r="F888" i="7"/>
  <c r="F887" i="7"/>
  <c r="F886" i="7"/>
  <c r="F885" i="7"/>
  <c r="F884" i="7"/>
  <c r="F883" i="7"/>
  <c r="F882" i="7"/>
  <c r="F881" i="7"/>
  <c r="F880" i="7"/>
  <c r="F879" i="7"/>
  <c r="F878" i="7"/>
  <c r="F877" i="7"/>
  <c r="F876" i="7"/>
  <c r="F875" i="7"/>
  <c r="F874" i="7"/>
  <c r="F873" i="7"/>
  <c r="F872" i="7"/>
  <c r="F871" i="7"/>
  <c r="F870" i="7"/>
  <c r="F869" i="7"/>
  <c r="F868" i="7"/>
  <c r="F867" i="7"/>
  <c r="F866" i="7"/>
  <c r="F865" i="7"/>
  <c r="F864" i="7"/>
  <c r="F863" i="7"/>
  <c r="F862" i="7"/>
  <c r="F861" i="7"/>
  <c r="F860" i="7"/>
  <c r="F859" i="7"/>
  <c r="F858" i="7"/>
  <c r="F857" i="7"/>
  <c r="F856" i="7"/>
  <c r="F855" i="7"/>
  <c r="F854" i="7"/>
  <c r="F853" i="7"/>
  <c r="F852" i="7"/>
  <c r="F851" i="7"/>
  <c r="F850" i="7"/>
  <c r="F849" i="7"/>
  <c r="F848" i="7"/>
  <c r="F847" i="7"/>
  <c r="F846" i="7"/>
  <c r="F845" i="7"/>
  <c r="F844" i="7"/>
  <c r="F843" i="7"/>
  <c r="F842" i="7"/>
  <c r="F841" i="7"/>
  <c r="F840" i="7"/>
  <c r="F839" i="7"/>
  <c r="F838" i="7"/>
  <c r="F837" i="7"/>
  <c r="F836" i="7"/>
  <c r="F835" i="7"/>
  <c r="F834" i="7"/>
  <c r="F833" i="7"/>
  <c r="F832" i="7"/>
  <c r="F831" i="7"/>
  <c r="F830" i="7"/>
  <c r="F829" i="7"/>
  <c r="F828" i="7"/>
  <c r="F827" i="7"/>
  <c r="F826" i="7"/>
  <c r="F825" i="7"/>
  <c r="F824" i="7"/>
  <c r="F823" i="7"/>
  <c r="F822" i="7"/>
  <c r="F821" i="7"/>
  <c r="F820" i="7"/>
  <c r="F819" i="7"/>
  <c r="F818" i="7"/>
  <c r="F817" i="7"/>
  <c r="F816" i="7"/>
  <c r="F815" i="7"/>
  <c r="F814" i="7"/>
  <c r="F813" i="7"/>
  <c r="F812" i="7"/>
  <c r="F811" i="7"/>
  <c r="F810" i="7"/>
  <c r="F809" i="7"/>
  <c r="F808" i="7"/>
  <c r="F807" i="7"/>
  <c r="F806" i="7"/>
  <c r="F805" i="7"/>
  <c r="F804" i="7"/>
  <c r="F803" i="7"/>
  <c r="F802" i="7"/>
  <c r="F801" i="7"/>
  <c r="F800" i="7"/>
  <c r="F799" i="7"/>
  <c r="F798" i="7"/>
  <c r="F797" i="7"/>
  <c r="F796" i="7"/>
  <c r="F795" i="7"/>
  <c r="F794" i="7"/>
  <c r="F793" i="7"/>
  <c r="F792" i="7"/>
  <c r="F791" i="7"/>
  <c r="F790" i="7"/>
  <c r="F789" i="7"/>
  <c r="F788" i="7"/>
  <c r="F787" i="7"/>
  <c r="F786" i="7"/>
  <c r="F785" i="7"/>
  <c r="F784" i="7"/>
  <c r="F783" i="7"/>
  <c r="F782" i="7"/>
  <c r="F781" i="7"/>
  <c r="F780" i="7"/>
  <c r="F779" i="7"/>
  <c r="F778" i="7"/>
  <c r="F777" i="7"/>
  <c r="F776" i="7"/>
  <c r="F775" i="7"/>
  <c r="F774" i="7"/>
  <c r="F773" i="7"/>
  <c r="F772" i="7"/>
  <c r="F771" i="7"/>
  <c r="F770" i="7"/>
  <c r="F769" i="7"/>
  <c r="F768" i="7"/>
  <c r="F767" i="7"/>
  <c r="F766" i="7"/>
  <c r="F765" i="7"/>
  <c r="F764" i="7"/>
  <c r="F763" i="7"/>
  <c r="F762" i="7"/>
  <c r="F761" i="7"/>
  <c r="F760" i="7"/>
  <c r="F759" i="7"/>
  <c r="F758" i="7"/>
  <c r="F757" i="7"/>
  <c r="F756" i="7"/>
  <c r="F755" i="7"/>
  <c r="F754" i="7"/>
  <c r="F753" i="7"/>
  <c r="F752" i="7"/>
  <c r="F751" i="7"/>
  <c r="F750" i="7"/>
  <c r="F749" i="7"/>
  <c r="F748" i="7"/>
  <c r="F747" i="7"/>
  <c r="F746" i="7"/>
  <c r="F745" i="7"/>
  <c r="F744" i="7"/>
  <c r="F743" i="7"/>
  <c r="F742" i="7"/>
  <c r="F741" i="7"/>
  <c r="F740" i="7"/>
  <c r="F739" i="7"/>
  <c r="F738" i="7"/>
  <c r="F737" i="7"/>
  <c r="F736" i="7"/>
  <c r="F735" i="7"/>
  <c r="F734" i="7"/>
  <c r="F733" i="7"/>
  <c r="F732" i="7"/>
  <c r="F731" i="7"/>
  <c r="F730" i="7"/>
  <c r="F729" i="7"/>
  <c r="F728" i="7"/>
  <c r="F727" i="7"/>
  <c r="F726" i="7"/>
  <c r="F725" i="7"/>
  <c r="F724" i="7"/>
  <c r="F723" i="7"/>
  <c r="F722" i="7"/>
  <c r="F721" i="7"/>
  <c r="F720" i="7"/>
  <c r="F719" i="7"/>
  <c r="F718" i="7"/>
  <c r="F717" i="7"/>
  <c r="F716" i="7"/>
  <c r="F715" i="7"/>
  <c r="F714" i="7"/>
  <c r="F713" i="7"/>
  <c r="F712" i="7"/>
  <c r="F711" i="7"/>
  <c r="F710" i="7"/>
  <c r="F709" i="7"/>
  <c r="F708" i="7"/>
  <c r="F707" i="7"/>
  <c r="F706" i="7"/>
  <c r="F705" i="7"/>
  <c r="F704" i="7"/>
  <c r="F703" i="7"/>
  <c r="F702" i="7"/>
  <c r="F701" i="7"/>
  <c r="F700" i="7"/>
  <c r="F699" i="7"/>
  <c r="F698" i="7"/>
  <c r="F697" i="7"/>
  <c r="F696" i="7"/>
  <c r="F695" i="7"/>
  <c r="F694" i="7"/>
  <c r="F693" i="7"/>
  <c r="F692" i="7"/>
  <c r="F691" i="7"/>
  <c r="F690" i="7"/>
  <c r="F689" i="7"/>
  <c r="F688" i="7"/>
  <c r="F687" i="7"/>
  <c r="F686" i="7"/>
  <c r="F685" i="7"/>
  <c r="F684" i="7"/>
  <c r="F683" i="7"/>
  <c r="F682" i="7"/>
  <c r="F681" i="7"/>
  <c r="F680" i="7"/>
  <c r="F679" i="7"/>
  <c r="F678" i="7"/>
  <c r="F677" i="7"/>
  <c r="F676" i="7"/>
  <c r="F675" i="7"/>
  <c r="F674" i="7"/>
  <c r="F673" i="7"/>
  <c r="F672" i="7"/>
  <c r="F671" i="7"/>
  <c r="F670" i="7"/>
  <c r="F669" i="7"/>
  <c r="F668" i="7"/>
  <c r="F667" i="7"/>
  <c r="F666" i="7"/>
  <c r="F665" i="7"/>
  <c r="F664" i="7"/>
  <c r="F663" i="7"/>
  <c r="F662" i="7"/>
  <c r="F661" i="7"/>
  <c r="F660" i="7"/>
  <c r="F659" i="7"/>
  <c r="F658" i="7"/>
  <c r="F657" i="7"/>
  <c r="F656" i="7"/>
  <c r="F655" i="7"/>
  <c r="F654" i="7"/>
  <c r="F653" i="7"/>
  <c r="F652" i="7"/>
  <c r="F651" i="7"/>
  <c r="F650" i="7"/>
  <c r="F649" i="7"/>
  <c r="F648" i="7"/>
  <c r="F647" i="7"/>
  <c r="F646" i="7"/>
  <c r="F645" i="7"/>
  <c r="F644" i="7"/>
  <c r="F643" i="7"/>
  <c r="F642" i="7"/>
  <c r="F641" i="7"/>
  <c r="F640" i="7"/>
  <c r="F639" i="7"/>
  <c r="F638" i="7"/>
  <c r="F637" i="7"/>
  <c r="F636" i="7"/>
  <c r="F635" i="7"/>
  <c r="F634" i="7"/>
  <c r="F633" i="7"/>
  <c r="F632" i="7"/>
  <c r="F631" i="7"/>
  <c r="F630" i="7"/>
  <c r="F629" i="7"/>
  <c r="F628" i="7"/>
  <c r="F627" i="7"/>
  <c r="F626" i="7"/>
  <c r="F625" i="7"/>
  <c r="F624" i="7"/>
  <c r="F623" i="7"/>
  <c r="F622" i="7"/>
  <c r="F621" i="7"/>
  <c r="F620" i="7"/>
  <c r="F619" i="7"/>
  <c r="F618" i="7"/>
  <c r="F617" i="7"/>
  <c r="F616" i="7"/>
  <c r="F615" i="7"/>
  <c r="F614" i="7"/>
  <c r="F613" i="7"/>
  <c r="F612" i="7"/>
  <c r="F611" i="7"/>
  <c r="F610" i="7"/>
  <c r="F609" i="7"/>
  <c r="F608" i="7"/>
  <c r="F607" i="7"/>
  <c r="F606" i="7"/>
  <c r="F605" i="7"/>
  <c r="F604" i="7"/>
  <c r="F603" i="7"/>
  <c r="F602" i="7"/>
  <c r="F601" i="7"/>
  <c r="F600" i="7"/>
  <c r="F599" i="7"/>
  <c r="F598" i="7"/>
  <c r="F597" i="7"/>
  <c r="F596" i="7"/>
  <c r="F595" i="7"/>
  <c r="F594" i="7"/>
  <c r="F593" i="7"/>
  <c r="F592" i="7"/>
  <c r="F591" i="7"/>
  <c r="F590" i="7"/>
  <c r="F589" i="7"/>
  <c r="F588" i="7"/>
  <c r="F587" i="7"/>
  <c r="F586" i="7"/>
  <c r="F585" i="7"/>
  <c r="F584" i="7"/>
  <c r="F583" i="7"/>
  <c r="F582" i="7"/>
  <c r="F581" i="7"/>
  <c r="F580" i="7"/>
  <c r="F579" i="7"/>
  <c r="F578" i="7"/>
  <c r="F577" i="7"/>
  <c r="F576" i="7"/>
  <c r="F575" i="7"/>
  <c r="F574" i="7"/>
  <c r="F573" i="7"/>
  <c r="F572" i="7"/>
  <c r="F571" i="7"/>
  <c r="F570" i="7"/>
  <c r="F569" i="7"/>
  <c r="F568" i="7"/>
  <c r="F567" i="7"/>
  <c r="F566" i="7"/>
  <c r="F565" i="7"/>
  <c r="F564" i="7"/>
  <c r="F563" i="7"/>
  <c r="F562" i="7"/>
  <c r="F561" i="7"/>
  <c r="F560" i="7"/>
  <c r="F559" i="7"/>
  <c r="F558" i="7"/>
  <c r="F557" i="7"/>
  <c r="F556" i="7"/>
  <c r="F555" i="7"/>
  <c r="F554" i="7"/>
  <c r="F553" i="7"/>
  <c r="F552" i="7"/>
  <c r="F551" i="7"/>
  <c r="F550" i="7"/>
  <c r="F549" i="7"/>
  <c r="F548" i="7"/>
  <c r="F547" i="7"/>
  <c r="F546" i="7"/>
  <c r="F545" i="7"/>
  <c r="F544" i="7"/>
  <c r="F543" i="7"/>
  <c r="F542" i="7"/>
  <c r="F541" i="7"/>
  <c r="F540" i="7"/>
  <c r="F539" i="7"/>
  <c r="F538" i="7"/>
  <c r="F537" i="7"/>
  <c r="F536" i="7"/>
  <c r="F535" i="7"/>
  <c r="F534" i="7"/>
  <c r="F533" i="7"/>
  <c r="F532" i="7"/>
  <c r="F531" i="7"/>
  <c r="F530" i="7"/>
  <c r="F529" i="7"/>
  <c r="F528" i="7"/>
  <c r="F527" i="7"/>
  <c r="F526" i="7"/>
  <c r="F525" i="7"/>
  <c r="F524" i="7"/>
  <c r="F523" i="7"/>
  <c r="F522" i="7"/>
  <c r="F521" i="7"/>
  <c r="F520" i="7"/>
  <c r="F519" i="7"/>
  <c r="F518" i="7"/>
  <c r="F517" i="7"/>
  <c r="F516" i="7"/>
  <c r="F515" i="7"/>
  <c r="F514" i="7"/>
  <c r="F513" i="7"/>
  <c r="F512" i="7"/>
  <c r="F511" i="7"/>
  <c r="F510" i="7"/>
  <c r="F509" i="7"/>
  <c r="F508" i="7"/>
  <c r="F507" i="7"/>
  <c r="F506" i="7"/>
  <c r="F505" i="7"/>
  <c r="F504" i="7"/>
  <c r="F503" i="7"/>
  <c r="F502" i="7"/>
  <c r="F501" i="7"/>
  <c r="F500" i="7"/>
  <c r="F499" i="7"/>
  <c r="F498" i="7"/>
  <c r="F497" i="7"/>
  <c r="F496" i="7"/>
  <c r="F495" i="7"/>
  <c r="F494" i="7"/>
  <c r="F493" i="7"/>
  <c r="F492" i="7"/>
  <c r="F491" i="7"/>
  <c r="F490" i="7"/>
  <c r="F489" i="7"/>
  <c r="F488" i="7"/>
  <c r="F487" i="7"/>
  <c r="F486" i="7"/>
  <c r="F485" i="7"/>
  <c r="F484" i="7"/>
  <c r="F483" i="7"/>
  <c r="F482" i="7"/>
  <c r="F481" i="7"/>
  <c r="F480" i="7"/>
  <c r="F479" i="7"/>
  <c r="F478" i="7"/>
  <c r="F477" i="7"/>
  <c r="F476" i="7"/>
  <c r="F475" i="7"/>
  <c r="F474" i="7"/>
  <c r="F473" i="7"/>
  <c r="F472" i="7"/>
  <c r="F471" i="7"/>
  <c r="F470" i="7"/>
  <c r="F469" i="7"/>
  <c r="F468" i="7"/>
  <c r="F467" i="7"/>
  <c r="F466" i="7"/>
  <c r="F465" i="7"/>
  <c r="F464" i="7"/>
  <c r="F463" i="7"/>
  <c r="F462" i="7"/>
  <c r="F461" i="7"/>
  <c r="F460" i="7"/>
  <c r="F459" i="7"/>
  <c r="F458" i="7"/>
  <c r="F457" i="7"/>
  <c r="F456" i="7"/>
  <c r="F455" i="7"/>
  <c r="F454" i="7"/>
  <c r="F453" i="7"/>
  <c r="F452" i="7"/>
  <c r="F451" i="7"/>
  <c r="F450" i="7"/>
  <c r="F449" i="7"/>
  <c r="F448" i="7"/>
  <c r="F447" i="7"/>
  <c r="F446" i="7"/>
  <c r="F445" i="7"/>
  <c r="F444" i="7"/>
  <c r="F443" i="7"/>
  <c r="F442" i="7"/>
  <c r="F441" i="7"/>
  <c r="F440" i="7"/>
  <c r="F439" i="7"/>
  <c r="F438" i="7"/>
  <c r="F437" i="7"/>
  <c r="F436" i="7"/>
  <c r="F435" i="7"/>
  <c r="F434" i="7"/>
  <c r="F433" i="7"/>
  <c r="F432" i="7"/>
  <c r="F431" i="7"/>
  <c r="F430" i="7"/>
  <c r="F429" i="7"/>
  <c r="F428" i="7"/>
  <c r="F427" i="7"/>
  <c r="F426" i="7"/>
  <c r="F425" i="7"/>
  <c r="F424" i="7"/>
  <c r="F423" i="7"/>
  <c r="F422" i="7"/>
  <c r="F421" i="7"/>
  <c r="F420" i="7"/>
  <c r="F419" i="7"/>
  <c r="F418" i="7"/>
  <c r="F417" i="7"/>
  <c r="F416" i="7"/>
  <c r="F415" i="7"/>
  <c r="F414" i="7"/>
  <c r="F413" i="7"/>
  <c r="F412" i="7"/>
  <c r="F411" i="7"/>
  <c r="F410" i="7"/>
  <c r="F409" i="7"/>
  <c r="F408" i="7"/>
  <c r="F407" i="7"/>
  <c r="F406" i="7"/>
  <c r="F405" i="7"/>
  <c r="F404" i="7"/>
  <c r="F403" i="7"/>
  <c r="F402" i="7"/>
  <c r="F401" i="7"/>
  <c r="F400" i="7"/>
  <c r="F399" i="7"/>
  <c r="F398" i="7"/>
  <c r="F397" i="7"/>
  <c r="F396" i="7"/>
  <c r="F395" i="7"/>
  <c r="F394" i="7"/>
  <c r="F393" i="7"/>
  <c r="F392" i="7"/>
  <c r="F391" i="7"/>
  <c r="F390" i="7"/>
  <c r="F389" i="7"/>
  <c r="F388" i="7"/>
  <c r="F387" i="7"/>
  <c r="F386" i="7"/>
  <c r="F385" i="7"/>
  <c r="F384" i="7"/>
  <c r="F383" i="7"/>
  <c r="F382" i="7"/>
  <c r="F381" i="7"/>
  <c r="F380" i="7"/>
  <c r="F379" i="7"/>
  <c r="F378" i="7"/>
  <c r="F377" i="7"/>
  <c r="F376" i="7"/>
  <c r="F375" i="7"/>
  <c r="F374" i="7"/>
  <c r="F373" i="7"/>
  <c r="F372" i="7"/>
  <c r="F371" i="7"/>
  <c r="F370" i="7"/>
  <c r="F369" i="7"/>
  <c r="F368" i="7"/>
  <c r="F367" i="7"/>
  <c r="F366" i="7"/>
  <c r="F365" i="7"/>
  <c r="F364" i="7"/>
  <c r="F363" i="7"/>
  <c r="F362" i="7"/>
  <c r="F361" i="7"/>
  <c r="F360" i="7"/>
  <c r="F359" i="7"/>
  <c r="F358" i="7"/>
  <c r="F357" i="7"/>
  <c r="F356" i="7"/>
  <c r="F355" i="7"/>
  <c r="F354" i="7"/>
  <c r="F353" i="7"/>
  <c r="F352" i="7"/>
  <c r="F351" i="7"/>
  <c r="F350" i="7"/>
  <c r="F349" i="7"/>
  <c r="F348" i="7"/>
  <c r="F347" i="7"/>
  <c r="F346" i="7"/>
  <c r="F345" i="7"/>
  <c r="F344" i="7"/>
  <c r="F343" i="7"/>
  <c r="F342" i="7"/>
  <c r="F341" i="7"/>
  <c r="F340" i="7"/>
  <c r="F339" i="7"/>
  <c r="F338" i="7"/>
  <c r="F337" i="7"/>
  <c r="F336" i="7"/>
  <c r="F335" i="7"/>
  <c r="F334" i="7"/>
  <c r="F333" i="7"/>
  <c r="F332" i="7"/>
  <c r="F331" i="7"/>
  <c r="F330" i="7"/>
  <c r="F329" i="7"/>
  <c r="F328" i="7"/>
  <c r="F327" i="7"/>
  <c r="F326" i="7"/>
  <c r="F325" i="7"/>
  <c r="F324" i="7"/>
  <c r="F323" i="7"/>
  <c r="F322" i="7"/>
  <c r="F321" i="7"/>
  <c r="F320" i="7"/>
  <c r="F319" i="7"/>
  <c r="F318" i="7"/>
  <c r="F317" i="7"/>
  <c r="F316" i="7"/>
  <c r="F315" i="7"/>
  <c r="F314" i="7"/>
  <c r="F313" i="7"/>
  <c r="F312" i="7"/>
  <c r="F311" i="7"/>
  <c r="F310" i="7"/>
  <c r="F309" i="7"/>
  <c r="F308" i="7"/>
  <c r="F307" i="7"/>
  <c r="F306" i="7"/>
  <c r="F305" i="7"/>
  <c r="F304" i="7"/>
  <c r="F303" i="7"/>
  <c r="F302" i="7"/>
  <c r="F301" i="7"/>
  <c r="F300" i="7"/>
  <c r="F299" i="7"/>
  <c r="F298" i="7"/>
  <c r="F297" i="7"/>
  <c r="F296" i="7"/>
  <c r="F295" i="7"/>
  <c r="F294" i="7"/>
  <c r="F293" i="7"/>
  <c r="F292" i="7"/>
  <c r="F291" i="7"/>
  <c r="F290" i="7"/>
  <c r="F289" i="7"/>
  <c r="F288" i="7"/>
  <c r="F287" i="7"/>
  <c r="F286" i="7"/>
  <c r="F285" i="7"/>
  <c r="F284" i="7"/>
  <c r="F283" i="7"/>
  <c r="F282" i="7"/>
  <c r="F281" i="7"/>
  <c r="F280" i="7"/>
  <c r="F279" i="7"/>
  <c r="F278" i="7"/>
  <c r="F277" i="7"/>
  <c r="F276" i="7"/>
  <c r="F275" i="7"/>
  <c r="F274" i="7"/>
  <c r="F273" i="7"/>
  <c r="F272" i="7"/>
  <c r="F271" i="7"/>
  <c r="F270" i="7"/>
  <c r="F269" i="7"/>
  <c r="F268" i="7"/>
  <c r="F267" i="7"/>
  <c r="F266" i="7"/>
  <c r="F265" i="7"/>
  <c r="F264" i="7"/>
  <c r="F263" i="7"/>
  <c r="F262" i="7"/>
  <c r="F261" i="7"/>
  <c r="F260" i="7"/>
  <c r="F259" i="7"/>
  <c r="F258" i="7"/>
  <c r="F257" i="7"/>
  <c r="F256" i="7"/>
  <c r="F255" i="7"/>
  <c r="F254" i="7"/>
  <c r="F253" i="7"/>
  <c r="F252" i="7"/>
  <c r="F251" i="7"/>
  <c r="F250" i="7"/>
  <c r="F249" i="7"/>
  <c r="F248" i="7"/>
  <c r="F247" i="7"/>
  <c r="F246" i="7"/>
  <c r="F245" i="7"/>
  <c r="F244" i="7"/>
  <c r="F243" i="7"/>
  <c r="F242" i="7"/>
  <c r="F241" i="7"/>
  <c r="F240" i="7"/>
  <c r="F239" i="7"/>
  <c r="F238" i="7"/>
  <c r="F237" i="7"/>
  <c r="F236" i="7"/>
  <c r="F235" i="7"/>
  <c r="F234" i="7"/>
  <c r="F233" i="7"/>
  <c r="F232" i="7"/>
  <c r="F231" i="7"/>
  <c r="F230" i="7"/>
  <c r="F229" i="7"/>
  <c r="F228" i="7"/>
  <c r="F227" i="7"/>
  <c r="F226" i="7"/>
  <c r="F225" i="7"/>
  <c r="F224" i="7"/>
  <c r="F223" i="7"/>
  <c r="F222" i="7"/>
  <c r="F221" i="7"/>
  <c r="F220" i="7"/>
  <c r="F219" i="7"/>
  <c r="F218" i="7"/>
  <c r="F217" i="7"/>
  <c r="F216" i="7"/>
  <c r="F215" i="7"/>
  <c r="F214" i="7"/>
  <c r="F213" i="7"/>
  <c r="F212" i="7"/>
  <c r="F211" i="7"/>
  <c r="F210" i="7"/>
  <c r="F209" i="7"/>
  <c r="F208" i="7"/>
  <c r="F207" i="7"/>
  <c r="F206" i="7"/>
  <c r="F205" i="7"/>
  <c r="F204" i="7"/>
  <c r="F203" i="7"/>
  <c r="F202" i="7"/>
  <c r="F201" i="7"/>
  <c r="F200" i="7"/>
  <c r="F199" i="7"/>
  <c r="F198" i="7"/>
  <c r="F197" i="7"/>
  <c r="F196" i="7"/>
  <c r="F195" i="7"/>
  <c r="F194" i="7"/>
  <c r="F193" i="7"/>
  <c r="F192" i="7"/>
  <c r="F191" i="7"/>
  <c r="F190" i="7"/>
  <c r="F189" i="7"/>
  <c r="F188" i="7"/>
  <c r="F187" i="7"/>
  <c r="F186" i="7"/>
  <c r="F185" i="7"/>
  <c r="F184" i="7"/>
  <c r="F183" i="7"/>
  <c r="F182" i="7"/>
  <c r="F181" i="7"/>
  <c r="F180" i="7"/>
  <c r="F179" i="7"/>
  <c r="F178" i="7"/>
  <c r="F177" i="7"/>
  <c r="F176" i="7"/>
  <c r="F175" i="7"/>
  <c r="F174" i="7"/>
  <c r="F173" i="7"/>
  <c r="F172" i="7"/>
  <c r="F171" i="7"/>
  <c r="F170" i="7"/>
  <c r="F169" i="7"/>
  <c r="F168" i="7"/>
  <c r="F167" i="7"/>
  <c r="F166" i="7"/>
  <c r="F165" i="7"/>
  <c r="F164" i="7"/>
  <c r="F163" i="7"/>
  <c r="F162" i="7"/>
  <c r="F161" i="7"/>
  <c r="F160" i="7"/>
  <c r="F159" i="7"/>
  <c r="F158" i="7"/>
  <c r="F157" i="7"/>
  <c r="F156" i="7"/>
  <c r="F155" i="7"/>
  <c r="F154" i="7"/>
  <c r="F153" i="7"/>
  <c r="F152" i="7"/>
  <c r="F151" i="7"/>
  <c r="F150" i="7"/>
  <c r="F149" i="7"/>
  <c r="F148" i="7"/>
  <c r="F147" i="7"/>
  <c r="F146" i="7"/>
  <c r="F145" i="7"/>
  <c r="F144" i="7"/>
  <c r="F143" i="7"/>
  <c r="F142" i="7"/>
  <c r="F141" i="7"/>
  <c r="F140" i="7"/>
  <c r="F139" i="7"/>
  <c r="F138" i="7"/>
  <c r="F137" i="7"/>
  <c r="F136" i="7"/>
  <c r="F135" i="7"/>
  <c r="F134" i="7"/>
  <c r="F133" i="7"/>
  <c r="F132" i="7"/>
  <c r="F131" i="7"/>
  <c r="F130" i="7"/>
  <c r="F129" i="7"/>
  <c r="F128" i="7"/>
  <c r="F127" i="7"/>
  <c r="F126" i="7"/>
  <c r="F125" i="7"/>
  <c r="F124" i="7"/>
  <c r="F123" i="7"/>
  <c r="F122" i="7"/>
  <c r="F121" i="7"/>
  <c r="F120" i="7"/>
  <c r="F119" i="7"/>
  <c r="F118" i="7"/>
  <c r="F117" i="7"/>
  <c r="F116" i="7"/>
  <c r="F115" i="7"/>
  <c r="F114" i="7"/>
  <c r="F113" i="7"/>
  <c r="F112" i="7"/>
  <c r="F111" i="7"/>
  <c r="F110" i="7"/>
  <c r="F109" i="7"/>
  <c r="F108" i="7"/>
  <c r="F107" i="7"/>
  <c r="F106" i="7"/>
  <c r="F105" i="7"/>
  <c r="F104" i="7"/>
  <c r="F103" i="7"/>
  <c r="F102" i="7"/>
  <c r="F101" i="7"/>
  <c r="F100" i="7"/>
  <c r="F99" i="7"/>
  <c r="F98" i="7"/>
  <c r="F97" i="7"/>
  <c r="F96" i="7"/>
  <c r="F95" i="7"/>
  <c r="F94" i="7"/>
  <c r="F93" i="7"/>
  <c r="F92" i="7"/>
  <c r="F91" i="7"/>
  <c r="F90" i="7"/>
  <c r="F89" i="7"/>
  <c r="F88" i="7"/>
  <c r="F87" i="7"/>
  <c r="F86" i="7"/>
  <c r="F85" i="7"/>
  <c r="F84" i="7"/>
  <c r="F83" i="7"/>
  <c r="F82" i="7"/>
  <c r="F81" i="7"/>
  <c r="F80" i="7"/>
  <c r="F79" i="7"/>
  <c r="F78" i="7"/>
  <c r="F77" i="7"/>
  <c r="F76" i="7"/>
  <c r="F75" i="7"/>
  <c r="F74" i="7"/>
  <c r="F73" i="7"/>
  <c r="F72" i="7"/>
  <c r="F71" i="7"/>
  <c r="F70" i="7"/>
  <c r="F69" i="7"/>
  <c r="F68" i="7"/>
  <c r="F67" i="7"/>
  <c r="F66" i="7"/>
  <c r="F65" i="7"/>
  <c r="F64" i="7"/>
  <c r="F63" i="7"/>
  <c r="F62" i="7"/>
  <c r="F61" i="7"/>
  <c r="F60" i="7"/>
  <c r="F59" i="7"/>
  <c r="F58" i="7"/>
  <c r="F57" i="7"/>
  <c r="F56" i="7"/>
  <c r="F55" i="7"/>
  <c r="F54" i="7"/>
  <c r="F53" i="7"/>
  <c r="F52" i="7"/>
  <c r="F51" i="7"/>
  <c r="F50" i="7"/>
  <c r="F49" i="7"/>
  <c r="F48" i="7"/>
  <c r="F47" i="7"/>
  <c r="F46" i="7"/>
  <c r="F45" i="7"/>
  <c r="F44" i="7"/>
  <c r="F43" i="7"/>
  <c r="F42" i="7"/>
  <c r="F41" i="7"/>
  <c r="F40" i="7"/>
  <c r="F39" i="7"/>
  <c r="F38" i="7"/>
  <c r="F37" i="7"/>
  <c r="F36" i="7"/>
  <c r="F35" i="7"/>
  <c r="F34" i="7"/>
  <c r="F33" i="7"/>
  <c r="F32" i="7"/>
  <c r="F31" i="7"/>
  <c r="F30" i="7"/>
  <c r="F29" i="7"/>
  <c r="F28" i="7"/>
  <c r="F27" i="7"/>
  <c r="F26" i="7"/>
  <c r="F25" i="7"/>
  <c r="F24" i="7"/>
  <c r="F23" i="7"/>
  <c r="F22" i="7"/>
  <c r="F21" i="7"/>
  <c r="F20" i="7"/>
  <c r="F19" i="7"/>
  <c r="F18" i="7"/>
  <c r="F17" i="7"/>
  <c r="F16" i="7"/>
  <c r="F15" i="7"/>
  <c r="F14" i="7"/>
  <c r="F13" i="7"/>
  <c r="F12" i="7"/>
  <c r="F11" i="7"/>
  <c r="F10" i="7"/>
  <c r="F9" i="7"/>
  <c r="F8" i="7"/>
  <c r="F7" i="7"/>
  <c r="F6" i="7"/>
  <c r="H264" i="9"/>
  <c r="H265" i="9"/>
  <c r="H266" i="9"/>
  <c r="H267" i="9"/>
  <c r="H268" i="9"/>
  <c r="H269" i="9"/>
  <c r="H270" i="9"/>
  <c r="H271" i="9"/>
  <c r="H272" i="9"/>
  <c r="H273" i="9"/>
  <c r="H274" i="9"/>
  <c r="H275" i="9"/>
  <c r="H276" i="9"/>
  <c r="H277" i="9"/>
  <c r="H278" i="9"/>
  <c r="H279" i="9"/>
  <c r="H280" i="9"/>
  <c r="H281" i="9"/>
  <c r="H282" i="9"/>
  <c r="H283" i="9"/>
  <c r="H284" i="9"/>
  <c r="H285" i="9"/>
  <c r="H286" i="9"/>
  <c r="H287" i="9"/>
  <c r="H288" i="9"/>
  <c r="H289" i="9"/>
  <c r="H290" i="9"/>
  <c r="H291" i="9"/>
  <c r="H292" i="9"/>
  <c r="H293" i="9"/>
  <c r="H294" i="9"/>
  <c r="H295" i="9"/>
  <c r="H296" i="9"/>
  <c r="H297" i="9"/>
  <c r="H298" i="9"/>
  <c r="H299" i="9"/>
  <c r="H300" i="9"/>
  <c r="H301" i="9"/>
  <c r="H302" i="9"/>
  <c r="H303" i="9"/>
  <c r="H304" i="9"/>
  <c r="H305" i="9"/>
  <c r="H306" i="9"/>
  <c r="H307" i="9"/>
  <c r="H308" i="9"/>
  <c r="H309" i="9"/>
  <c r="H310" i="9"/>
  <c r="H311" i="9"/>
  <c r="H312" i="9"/>
  <c r="H313" i="9"/>
  <c r="H314" i="9"/>
  <c r="H315" i="9"/>
  <c r="H316" i="9"/>
  <c r="H317" i="9"/>
  <c r="H318" i="9"/>
  <c r="H319" i="9"/>
  <c r="H320" i="9"/>
  <c r="H321" i="9"/>
  <c r="H322" i="9"/>
  <c r="E14" i="17"/>
  <c r="F14" i="17"/>
  <c r="G14" i="17"/>
  <c r="H14" i="17"/>
  <c r="I14" i="17"/>
  <c r="J14" i="17"/>
  <c r="C14" i="17"/>
  <c r="F5" i="7"/>
  <c r="D14" i="17"/>
  <c r="C18" i="17"/>
  <c r="H60" i="9"/>
  <c r="H24" i="9"/>
  <c r="H23" i="9"/>
  <c r="H22" i="9"/>
  <c r="H21" i="9"/>
  <c r="AJ33" i="32"/>
  <c r="AK33" i="32"/>
  <c r="AJ34" i="32"/>
  <c r="AP34" i="32" s="1"/>
  <c r="AK34" i="32"/>
  <c r="AQ34" i="32" s="1"/>
  <c r="AJ35" i="32"/>
  <c r="AP35" i="32" s="1"/>
  <c r="AK35" i="32"/>
  <c r="AQ35" i="32" s="1"/>
  <c r="AK32" i="32"/>
  <c r="AJ32" i="32"/>
  <c r="AK31" i="32"/>
  <c r="AJ31" i="32"/>
  <c r="AK30" i="32"/>
  <c r="AQ30" i="32" s="1"/>
  <c r="AJ30" i="32"/>
  <c r="AP30" i="32" s="1"/>
  <c r="AK29" i="32"/>
  <c r="AQ29" i="32" s="1"/>
  <c r="AJ29" i="32"/>
  <c r="AP29" i="32" s="1"/>
  <c r="AK28" i="32"/>
  <c r="AQ28" i="32" s="1"/>
  <c r="AJ28" i="32"/>
  <c r="AP28" i="32" s="1"/>
  <c r="AK27" i="32"/>
  <c r="AJ27" i="32"/>
  <c r="AK26" i="32"/>
  <c r="AJ26" i="32"/>
  <c r="AK25" i="32"/>
  <c r="AJ25" i="32"/>
  <c r="AK24" i="32"/>
  <c r="AQ24" i="32" s="1"/>
  <c r="AJ24" i="32"/>
  <c r="AP24" i="32" s="1"/>
  <c r="AK23" i="32"/>
  <c r="AJ23" i="32"/>
  <c r="AK22" i="32"/>
  <c r="AJ22" i="32"/>
  <c r="AK21" i="32"/>
  <c r="AJ21" i="32"/>
  <c r="AK20" i="32"/>
  <c r="AJ20" i="32"/>
  <c r="AK19" i="32"/>
  <c r="AJ19" i="32"/>
  <c r="AK18" i="32"/>
  <c r="AJ18" i="32"/>
  <c r="AK17" i="32"/>
  <c r="AQ17" i="32" s="1"/>
  <c r="AJ17" i="32"/>
  <c r="AP17" i="32" s="1"/>
  <c r="AK16" i="32"/>
  <c r="AQ16" i="32" s="1"/>
  <c r="AJ16" i="32"/>
  <c r="AP16" i="32" s="1"/>
  <c r="AK15" i="32"/>
  <c r="AQ15" i="32" s="1"/>
  <c r="AJ15" i="32"/>
  <c r="AP15" i="32" s="1"/>
  <c r="AK14" i="32"/>
  <c r="AQ14" i="32" s="1"/>
  <c r="AJ14" i="32"/>
  <c r="AP14" i="32" s="1"/>
  <c r="AK13" i="32"/>
  <c r="AJ13" i="32"/>
  <c r="AK12" i="32"/>
  <c r="AJ12" i="32"/>
  <c r="AK11" i="32"/>
  <c r="AJ11" i="32"/>
  <c r="AK10" i="32"/>
  <c r="AQ10" i="32" s="1"/>
  <c r="AJ10" i="32"/>
  <c r="AP10" i="32" s="1"/>
  <c r="AK9" i="32"/>
  <c r="AQ9" i="32" s="1"/>
  <c r="AJ9" i="32"/>
  <c r="AP9" i="32" s="1"/>
  <c r="AK8" i="32"/>
  <c r="AQ8" i="32" s="1"/>
  <c r="AJ8" i="32"/>
  <c r="AP8" i="32" s="1"/>
  <c r="AK7" i="32"/>
  <c r="AQ7" i="32" s="1"/>
  <c r="AJ7" i="32"/>
  <c r="AP7" i="32" s="1"/>
  <c r="AK6" i="32"/>
  <c r="AQ6" i="32" s="1"/>
  <c r="AJ6" i="32"/>
  <c r="AP6" i="32" s="1"/>
  <c r="H6" i="9"/>
  <c r="H7" i="9"/>
  <c r="H8" i="9"/>
  <c r="H9" i="9"/>
  <c r="H10" i="9"/>
  <c r="H11" i="9"/>
  <c r="H12" i="9"/>
  <c r="H13" i="9"/>
  <c r="H14" i="9"/>
  <c r="H15" i="9"/>
  <c r="H16" i="9"/>
  <c r="H17" i="9"/>
  <c r="H18" i="9"/>
  <c r="H19" i="9"/>
  <c r="H20"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H54" i="9"/>
  <c r="H55" i="9"/>
  <c r="H56" i="9"/>
  <c r="H57" i="9"/>
  <c r="H58" i="9"/>
  <c r="H59" i="9"/>
  <c r="H61" i="9"/>
  <c r="H62" i="9"/>
  <c r="H63" i="9"/>
  <c r="H64" i="9"/>
  <c r="H65" i="9"/>
  <c r="H66" i="9"/>
  <c r="H67" i="9"/>
  <c r="H68" i="9"/>
  <c r="H69" i="9"/>
  <c r="H70" i="9"/>
  <c r="H71" i="9"/>
  <c r="H72" i="9"/>
  <c r="H73" i="9"/>
  <c r="H74" i="9"/>
  <c r="H75" i="9"/>
  <c r="H76" i="9"/>
  <c r="H77" i="9"/>
  <c r="H78" i="9"/>
  <c r="H79" i="9"/>
  <c r="H80" i="9"/>
  <c r="H81" i="9"/>
  <c r="H82" i="9"/>
  <c r="H83" i="9"/>
  <c r="H84" i="9"/>
  <c r="H85" i="9"/>
  <c r="H86" i="9"/>
  <c r="H87" i="9"/>
  <c r="H88" i="9"/>
  <c r="H89" i="9"/>
  <c r="H90" i="9"/>
  <c r="H91" i="9"/>
  <c r="H92" i="9"/>
  <c r="H93" i="9"/>
  <c r="H94" i="9"/>
  <c r="H95" i="9"/>
  <c r="H96" i="9"/>
  <c r="H97" i="9"/>
  <c r="H98" i="9"/>
  <c r="H99" i="9"/>
  <c r="H100" i="9"/>
  <c r="H101" i="9"/>
  <c r="H102" i="9"/>
  <c r="H103" i="9"/>
  <c r="H104" i="9"/>
  <c r="H105" i="9"/>
  <c r="H106" i="9"/>
  <c r="H107" i="9"/>
  <c r="H108" i="9"/>
  <c r="H109" i="9"/>
  <c r="H110" i="9"/>
  <c r="H111" i="9"/>
  <c r="H112" i="9"/>
  <c r="H113" i="9"/>
  <c r="H114" i="9"/>
  <c r="H115" i="9"/>
  <c r="H116" i="9"/>
  <c r="H117" i="9"/>
  <c r="H118" i="9"/>
  <c r="H119" i="9"/>
  <c r="H120" i="9"/>
  <c r="H121" i="9"/>
  <c r="H122" i="9"/>
  <c r="H123" i="9"/>
  <c r="H124" i="9"/>
  <c r="H125" i="9"/>
  <c r="H126" i="9"/>
  <c r="H127" i="9"/>
  <c r="H128" i="9"/>
  <c r="H129" i="9"/>
  <c r="H130" i="9"/>
  <c r="H131" i="9"/>
  <c r="H132" i="9"/>
  <c r="H133" i="9"/>
  <c r="H134" i="9"/>
  <c r="H135" i="9"/>
  <c r="H136" i="9"/>
  <c r="H137" i="9"/>
  <c r="H138" i="9"/>
  <c r="H139" i="9"/>
  <c r="H140" i="9"/>
  <c r="H141" i="9"/>
  <c r="H142" i="9"/>
  <c r="H143" i="9"/>
  <c r="H144" i="9"/>
  <c r="H145" i="9"/>
  <c r="H146" i="9"/>
  <c r="H147" i="9"/>
  <c r="H148" i="9"/>
  <c r="H149" i="9"/>
  <c r="H150" i="9"/>
  <c r="H151" i="9"/>
  <c r="H152" i="9"/>
  <c r="H153" i="9"/>
  <c r="H154" i="9"/>
  <c r="H155" i="9"/>
  <c r="H156" i="9"/>
  <c r="H157" i="9"/>
  <c r="H158" i="9"/>
  <c r="H159" i="9"/>
  <c r="H160" i="9"/>
  <c r="H161" i="9"/>
  <c r="H162" i="9"/>
  <c r="H163" i="9"/>
  <c r="H164" i="9"/>
  <c r="H165" i="9"/>
  <c r="H166" i="9"/>
  <c r="H167" i="9"/>
  <c r="H168" i="9"/>
  <c r="H169" i="9"/>
  <c r="H170" i="9"/>
  <c r="H171" i="9"/>
  <c r="H172" i="9"/>
  <c r="H173" i="9"/>
  <c r="H174" i="9"/>
  <c r="H175" i="9"/>
  <c r="H176" i="9"/>
  <c r="H177" i="9"/>
  <c r="H178" i="9"/>
  <c r="H179" i="9"/>
  <c r="H180" i="9"/>
  <c r="H181" i="9"/>
  <c r="H182" i="9"/>
  <c r="H183" i="9"/>
  <c r="H184" i="9"/>
  <c r="H185" i="9"/>
  <c r="H186" i="9"/>
  <c r="H187" i="9"/>
  <c r="H188" i="9"/>
  <c r="H189" i="9"/>
  <c r="H190" i="9"/>
  <c r="H191" i="9"/>
  <c r="H192" i="9"/>
  <c r="H193" i="9"/>
  <c r="H194" i="9"/>
  <c r="H195" i="9"/>
  <c r="H196" i="9"/>
  <c r="H197" i="9"/>
  <c r="H198" i="9"/>
  <c r="H199" i="9"/>
  <c r="H200" i="9"/>
  <c r="H201" i="9"/>
  <c r="H202" i="9"/>
  <c r="H203" i="9"/>
  <c r="H204" i="9"/>
  <c r="H205" i="9"/>
  <c r="H206" i="9"/>
  <c r="H207" i="9"/>
  <c r="H208" i="9"/>
  <c r="H209" i="9"/>
  <c r="H210" i="9"/>
  <c r="H211" i="9"/>
  <c r="H212" i="9"/>
  <c r="H213" i="9"/>
  <c r="H214" i="9"/>
  <c r="H215" i="9"/>
  <c r="H216" i="9"/>
  <c r="H217" i="9"/>
  <c r="H218" i="9"/>
  <c r="H219" i="9"/>
  <c r="H220" i="9"/>
  <c r="H221" i="9"/>
  <c r="H222" i="9"/>
  <c r="H223" i="9"/>
  <c r="H224" i="9"/>
  <c r="H225" i="9"/>
  <c r="H226" i="9"/>
  <c r="H227" i="9"/>
  <c r="H228" i="9"/>
  <c r="H229" i="9"/>
  <c r="H230" i="9"/>
  <c r="H231" i="9"/>
  <c r="H232" i="9"/>
  <c r="H233" i="9"/>
  <c r="H234" i="9"/>
  <c r="H235" i="9"/>
  <c r="H236" i="9"/>
  <c r="H237" i="9"/>
  <c r="H238" i="9"/>
  <c r="H239" i="9"/>
  <c r="H240" i="9"/>
  <c r="H241" i="9"/>
  <c r="H242" i="9"/>
  <c r="H243" i="9"/>
  <c r="H244" i="9"/>
  <c r="H245" i="9"/>
  <c r="H246" i="9"/>
  <c r="H247" i="9"/>
  <c r="H248" i="9"/>
  <c r="H249" i="9"/>
  <c r="H250" i="9"/>
  <c r="H251" i="9"/>
  <c r="H252" i="9"/>
  <c r="H253" i="9"/>
  <c r="H254" i="9"/>
  <c r="H255" i="9"/>
  <c r="H256" i="9"/>
  <c r="H257" i="9"/>
  <c r="H258" i="9"/>
  <c r="H259" i="9"/>
  <c r="H260" i="9"/>
  <c r="H261" i="9"/>
  <c r="H262" i="9"/>
  <c r="H263" i="9"/>
  <c r="H323" i="9"/>
  <c r="H324" i="9"/>
  <c r="H325" i="9"/>
  <c r="H326" i="9"/>
  <c r="H327" i="9"/>
  <c r="H328" i="9"/>
  <c r="H329" i="9"/>
  <c r="H330" i="9"/>
  <c r="H331" i="9"/>
  <c r="H332" i="9"/>
  <c r="H333" i="9"/>
  <c r="H334" i="9"/>
  <c r="Y32" i="32"/>
  <c r="X32" i="32"/>
  <c r="Y31" i="32"/>
  <c r="X31" i="32"/>
  <c r="AD31" i="32" s="1"/>
  <c r="Y30" i="32"/>
  <c r="AE30" i="32" s="1"/>
  <c r="X30" i="32"/>
  <c r="AD30" i="32" s="1"/>
  <c r="Y29" i="32"/>
  <c r="AE29" i="32" s="1"/>
  <c r="X29" i="32"/>
  <c r="AD29" i="32" s="1"/>
  <c r="Y28" i="32"/>
  <c r="AE28" i="32" s="1"/>
  <c r="X28" i="32"/>
  <c r="AD28" i="32" s="1"/>
  <c r="Y27" i="32"/>
  <c r="X27" i="32"/>
  <c r="Y26" i="32"/>
  <c r="X26" i="32"/>
  <c r="Y25" i="32"/>
  <c r="X25" i="32"/>
  <c r="Y24" i="32"/>
  <c r="AE24" i="32" s="1"/>
  <c r="X24" i="32"/>
  <c r="AD24" i="32" s="1"/>
  <c r="Y23" i="32"/>
  <c r="X23" i="32"/>
  <c r="Y22" i="32"/>
  <c r="X22" i="32"/>
  <c r="Y21" i="32"/>
  <c r="X21" i="32"/>
  <c r="Y20" i="32"/>
  <c r="X20" i="32"/>
  <c r="Y19" i="32"/>
  <c r="X19" i="32"/>
  <c r="Y18" i="32"/>
  <c r="X18" i="32"/>
  <c r="Y17" i="32"/>
  <c r="AE17" i="32" s="1"/>
  <c r="X17" i="32"/>
  <c r="AD17" i="32" s="1"/>
  <c r="Y16" i="32"/>
  <c r="AE16" i="32" s="1"/>
  <c r="X16" i="32"/>
  <c r="AD16" i="32" s="1"/>
  <c r="Y15" i="32"/>
  <c r="AE15" i="32" s="1"/>
  <c r="X15" i="32"/>
  <c r="AD15" i="32" s="1"/>
  <c r="Y14" i="32"/>
  <c r="AE14" i="32" s="1"/>
  <c r="X14" i="32"/>
  <c r="AD14" i="32" s="1"/>
  <c r="Y13" i="32"/>
  <c r="X13" i="32"/>
  <c r="Y12" i="32"/>
  <c r="X12" i="32"/>
  <c r="Y11" i="32"/>
  <c r="X11" i="32"/>
  <c r="Y10" i="32"/>
  <c r="AE10" i="32" s="1"/>
  <c r="X10" i="32"/>
  <c r="AD10" i="32" s="1"/>
  <c r="Y9" i="32"/>
  <c r="AE9" i="32" s="1"/>
  <c r="X9" i="32"/>
  <c r="AD9" i="32" s="1"/>
  <c r="Y8" i="32"/>
  <c r="AE8" i="32" s="1"/>
  <c r="X8" i="32"/>
  <c r="AD8" i="32" s="1"/>
  <c r="Y7" i="32"/>
  <c r="AE7" i="32" s="1"/>
  <c r="X7" i="32"/>
  <c r="AD7" i="32" s="1"/>
  <c r="Y6" i="32"/>
  <c r="AE6" i="32" s="1"/>
  <c r="X6" i="32"/>
  <c r="AD6" i="32" s="1"/>
  <c r="Y5" i="32"/>
  <c r="AE5" i="32" s="1"/>
  <c r="X5" i="32"/>
  <c r="AP23" i="32" l="1"/>
  <c r="AQ23" i="32"/>
  <c r="AE13" i="32"/>
  <c r="AE23" i="32"/>
  <c r="AE27" i="32"/>
  <c r="AQ22" i="32"/>
  <c r="AQ13" i="32"/>
  <c r="AJ5" i="32"/>
  <c r="AE31" i="32"/>
  <c r="AK5" i="32"/>
  <c r="AK36" i="32" s="1"/>
  <c r="AQ31" i="32"/>
  <c r="AQ33" i="32"/>
  <c r="AP20" i="32"/>
  <c r="AP27" i="32"/>
  <c r="AP22" i="32"/>
  <c r="AP31" i="32"/>
  <c r="AP33" i="32"/>
  <c r="AQ27" i="32"/>
  <c r="AQ20" i="32"/>
  <c r="AP13" i="32"/>
  <c r="AD22" i="32"/>
  <c r="AD20" i="32"/>
  <c r="AD13" i="32"/>
  <c r="AD27" i="32"/>
  <c r="AE22" i="32"/>
  <c r="AE20" i="32"/>
  <c r="AD23" i="32"/>
  <c r="X36" i="32"/>
  <c r="Y36" i="32"/>
  <c r="AD5" i="32"/>
  <c r="J16" i="17"/>
  <c r="H16" i="17"/>
  <c r="I16" i="17"/>
  <c r="H827" i="5"/>
  <c r="G1125" i="5"/>
  <c r="H1125" i="5"/>
  <c r="I1125" i="5"/>
  <c r="G1126" i="5"/>
  <c r="H1126" i="5"/>
  <c r="I1126" i="5"/>
  <c r="G1127" i="5"/>
  <c r="H1127" i="5"/>
  <c r="I1127" i="5"/>
  <c r="G1128" i="5"/>
  <c r="H1128" i="5"/>
  <c r="I1128" i="5"/>
  <c r="G1129" i="5"/>
  <c r="H1129" i="5"/>
  <c r="I1129" i="5"/>
  <c r="G1130" i="5"/>
  <c r="H1130" i="5"/>
  <c r="I1130" i="5"/>
  <c r="G1131" i="5"/>
  <c r="H1131" i="5"/>
  <c r="I1131" i="5"/>
  <c r="G1132" i="5"/>
  <c r="H1132" i="5"/>
  <c r="I1132" i="5"/>
  <c r="G1133" i="5"/>
  <c r="H1133" i="5"/>
  <c r="I1133" i="5"/>
  <c r="G1134" i="5"/>
  <c r="H1134" i="5"/>
  <c r="I1134" i="5"/>
  <c r="G1135" i="5"/>
  <c r="H1135" i="5"/>
  <c r="I1135" i="5"/>
  <c r="G1136" i="5"/>
  <c r="H1136" i="5"/>
  <c r="I1136" i="5"/>
  <c r="G1137" i="5"/>
  <c r="H1137" i="5"/>
  <c r="I1137" i="5"/>
  <c r="G1138" i="5"/>
  <c r="H1138" i="5"/>
  <c r="I1138" i="5"/>
  <c r="G1139" i="5"/>
  <c r="H1139" i="5"/>
  <c r="I1139" i="5"/>
  <c r="G1140" i="5"/>
  <c r="H1140" i="5"/>
  <c r="I1140" i="5"/>
  <c r="G1141" i="5"/>
  <c r="H1141" i="5"/>
  <c r="I1141" i="5"/>
  <c r="G1142" i="5"/>
  <c r="H1142" i="5"/>
  <c r="I1142" i="5"/>
  <c r="G1143" i="5"/>
  <c r="H1143" i="5"/>
  <c r="I1143" i="5"/>
  <c r="G1144" i="5"/>
  <c r="H1144" i="5"/>
  <c r="I1144" i="5"/>
  <c r="G1145" i="5"/>
  <c r="H1145" i="5"/>
  <c r="I1145" i="5"/>
  <c r="G1146" i="5"/>
  <c r="H1146" i="5"/>
  <c r="I1146" i="5"/>
  <c r="G1147" i="5"/>
  <c r="H1147" i="5"/>
  <c r="I1147" i="5"/>
  <c r="G1148" i="5"/>
  <c r="H1148" i="5"/>
  <c r="I1148" i="5"/>
  <c r="G1149" i="5"/>
  <c r="H1149" i="5"/>
  <c r="I1149" i="5"/>
  <c r="G1150" i="5"/>
  <c r="H1150" i="5"/>
  <c r="I1150" i="5"/>
  <c r="G1151" i="5"/>
  <c r="H1151" i="5"/>
  <c r="I1151" i="5"/>
  <c r="G1152" i="5"/>
  <c r="H1152" i="5"/>
  <c r="I1152" i="5"/>
  <c r="G1153" i="5"/>
  <c r="H1153" i="5"/>
  <c r="I1153" i="5"/>
  <c r="G1154" i="5"/>
  <c r="H1154" i="5"/>
  <c r="I1154" i="5"/>
  <c r="G1155" i="5"/>
  <c r="H1155" i="5"/>
  <c r="I1155" i="5"/>
  <c r="G1156" i="5"/>
  <c r="H1156" i="5"/>
  <c r="I1156" i="5"/>
  <c r="G1157" i="5"/>
  <c r="H1157" i="5"/>
  <c r="I1157" i="5"/>
  <c r="G1158" i="5"/>
  <c r="H1158" i="5"/>
  <c r="I1158" i="5"/>
  <c r="G1159" i="5"/>
  <c r="H1159" i="5"/>
  <c r="I1159" i="5"/>
  <c r="G1160" i="5"/>
  <c r="H1160" i="5"/>
  <c r="I1160" i="5"/>
  <c r="G1161" i="5"/>
  <c r="H1161" i="5"/>
  <c r="I1161" i="5"/>
  <c r="G1162" i="5"/>
  <c r="H1162" i="5"/>
  <c r="I1162" i="5"/>
  <c r="G1163" i="5"/>
  <c r="H1163" i="5"/>
  <c r="I1163" i="5"/>
  <c r="G1164" i="5"/>
  <c r="H1164" i="5"/>
  <c r="I1164" i="5"/>
  <c r="G1165" i="5"/>
  <c r="H1165" i="5"/>
  <c r="I1165" i="5"/>
  <c r="G1166" i="5"/>
  <c r="H1166" i="5"/>
  <c r="I1166" i="5"/>
  <c r="G1167" i="5"/>
  <c r="H1167" i="5"/>
  <c r="I1167" i="5"/>
  <c r="G1168" i="5"/>
  <c r="H1168" i="5"/>
  <c r="I1168" i="5"/>
  <c r="G1035" i="5"/>
  <c r="H1035" i="5"/>
  <c r="I1035" i="5"/>
  <c r="G1036" i="5"/>
  <c r="H1036" i="5"/>
  <c r="I1036" i="5"/>
  <c r="G1037" i="5"/>
  <c r="H1037" i="5"/>
  <c r="I1037" i="5"/>
  <c r="G1038" i="5"/>
  <c r="H1038" i="5"/>
  <c r="I1038" i="5"/>
  <c r="G1039" i="5"/>
  <c r="H1039" i="5"/>
  <c r="I1039" i="5"/>
  <c r="G1040" i="5"/>
  <c r="H1040" i="5"/>
  <c r="I1040" i="5"/>
  <c r="G1041" i="5"/>
  <c r="H1041" i="5"/>
  <c r="I1041" i="5"/>
  <c r="G1042" i="5"/>
  <c r="H1042" i="5"/>
  <c r="I1042" i="5"/>
  <c r="G1043" i="5"/>
  <c r="H1043" i="5"/>
  <c r="I1043" i="5"/>
  <c r="G1044" i="5"/>
  <c r="H1044" i="5"/>
  <c r="I1044" i="5"/>
  <c r="G1045" i="5"/>
  <c r="H1045" i="5"/>
  <c r="I1045" i="5"/>
  <c r="G1046" i="5"/>
  <c r="H1046" i="5"/>
  <c r="I1046" i="5"/>
  <c r="G1047" i="5"/>
  <c r="H1047" i="5"/>
  <c r="I1047" i="5"/>
  <c r="G1048" i="5"/>
  <c r="H1048" i="5"/>
  <c r="I1048" i="5"/>
  <c r="G1049" i="5"/>
  <c r="H1049" i="5"/>
  <c r="I1049" i="5"/>
  <c r="G1050" i="5"/>
  <c r="H1050" i="5"/>
  <c r="I1050" i="5"/>
  <c r="G1051" i="5"/>
  <c r="H1051" i="5"/>
  <c r="I1051" i="5"/>
  <c r="G1052" i="5"/>
  <c r="H1052" i="5"/>
  <c r="I1052" i="5"/>
  <c r="G1053" i="5"/>
  <c r="H1053" i="5"/>
  <c r="I1053" i="5"/>
  <c r="G1054" i="5"/>
  <c r="H1054" i="5"/>
  <c r="I1054" i="5"/>
  <c r="G1055" i="5"/>
  <c r="H1055" i="5"/>
  <c r="I1055" i="5"/>
  <c r="G1056" i="5"/>
  <c r="H1056" i="5"/>
  <c r="I1056" i="5"/>
  <c r="G1057" i="5"/>
  <c r="H1057" i="5"/>
  <c r="I1057" i="5"/>
  <c r="G1058" i="5"/>
  <c r="H1058" i="5"/>
  <c r="I1058" i="5"/>
  <c r="G1059" i="5"/>
  <c r="H1059" i="5"/>
  <c r="I1059" i="5"/>
  <c r="G1060" i="5"/>
  <c r="H1060" i="5"/>
  <c r="I1060" i="5"/>
  <c r="G1061" i="5"/>
  <c r="H1061" i="5"/>
  <c r="I1061" i="5"/>
  <c r="G1062" i="5"/>
  <c r="H1062" i="5"/>
  <c r="I1062" i="5"/>
  <c r="G1063" i="5"/>
  <c r="H1063" i="5"/>
  <c r="I1063" i="5"/>
  <c r="G1064" i="5"/>
  <c r="H1064" i="5"/>
  <c r="I1064" i="5"/>
  <c r="G1065" i="5"/>
  <c r="H1065" i="5"/>
  <c r="I1065" i="5"/>
  <c r="G1066" i="5"/>
  <c r="H1066" i="5"/>
  <c r="I1066" i="5"/>
  <c r="G1067" i="5"/>
  <c r="H1067" i="5"/>
  <c r="I1067" i="5"/>
  <c r="G1068" i="5"/>
  <c r="H1068" i="5"/>
  <c r="I1068" i="5"/>
  <c r="G1069" i="5"/>
  <c r="H1069" i="5"/>
  <c r="I1069" i="5"/>
  <c r="G1070" i="5"/>
  <c r="H1070" i="5"/>
  <c r="I1070" i="5"/>
  <c r="G1071" i="5"/>
  <c r="H1071" i="5"/>
  <c r="I1071" i="5"/>
  <c r="G1072" i="5"/>
  <c r="H1072" i="5"/>
  <c r="I1072" i="5"/>
  <c r="G1073" i="5"/>
  <c r="H1073" i="5"/>
  <c r="I1073" i="5"/>
  <c r="G1074" i="5"/>
  <c r="H1074" i="5"/>
  <c r="I1074" i="5"/>
  <c r="G1075" i="5"/>
  <c r="H1075" i="5"/>
  <c r="I1075" i="5"/>
  <c r="G1076" i="5"/>
  <c r="H1076" i="5"/>
  <c r="I1076" i="5"/>
  <c r="G1077" i="5"/>
  <c r="H1077" i="5"/>
  <c r="I1077" i="5"/>
  <c r="G1078" i="5"/>
  <c r="H1078" i="5"/>
  <c r="I1078" i="5"/>
  <c r="G1079" i="5"/>
  <c r="H1079" i="5"/>
  <c r="I1079" i="5"/>
  <c r="G1080" i="5"/>
  <c r="H1080" i="5"/>
  <c r="I1080" i="5"/>
  <c r="G1081" i="5"/>
  <c r="H1081" i="5"/>
  <c r="I1081" i="5"/>
  <c r="G1082" i="5"/>
  <c r="H1082" i="5"/>
  <c r="I1082" i="5"/>
  <c r="G1083" i="5"/>
  <c r="H1083" i="5"/>
  <c r="I1083" i="5"/>
  <c r="G1084" i="5"/>
  <c r="H1084" i="5"/>
  <c r="I1084" i="5"/>
  <c r="G1085" i="5"/>
  <c r="H1085" i="5"/>
  <c r="I1085" i="5"/>
  <c r="G1086" i="5"/>
  <c r="H1086" i="5"/>
  <c r="I1086" i="5"/>
  <c r="G1087" i="5"/>
  <c r="H1087" i="5"/>
  <c r="I1087" i="5"/>
  <c r="G1088" i="5"/>
  <c r="H1088" i="5"/>
  <c r="I1088" i="5"/>
  <c r="G1089" i="5"/>
  <c r="H1089" i="5"/>
  <c r="I1089" i="5"/>
  <c r="G1090" i="5"/>
  <c r="H1090" i="5"/>
  <c r="I1090" i="5"/>
  <c r="G1091" i="5"/>
  <c r="H1091" i="5"/>
  <c r="I1091" i="5"/>
  <c r="G1092" i="5"/>
  <c r="H1092" i="5"/>
  <c r="I1092" i="5"/>
  <c r="G1093" i="5"/>
  <c r="H1093" i="5"/>
  <c r="I1093" i="5"/>
  <c r="G1094" i="5"/>
  <c r="H1094" i="5"/>
  <c r="I1094" i="5"/>
  <c r="G1095" i="5"/>
  <c r="H1095" i="5"/>
  <c r="I1095" i="5"/>
  <c r="G1096" i="5"/>
  <c r="H1096" i="5"/>
  <c r="I1096" i="5"/>
  <c r="G1097" i="5"/>
  <c r="H1097" i="5"/>
  <c r="I1097" i="5"/>
  <c r="G1098" i="5"/>
  <c r="H1098" i="5"/>
  <c r="I1098" i="5"/>
  <c r="G1099" i="5"/>
  <c r="H1099" i="5"/>
  <c r="I1099" i="5"/>
  <c r="G1100" i="5"/>
  <c r="H1100" i="5"/>
  <c r="I1100" i="5"/>
  <c r="G1101" i="5"/>
  <c r="H1101" i="5"/>
  <c r="I1101" i="5"/>
  <c r="G1102" i="5"/>
  <c r="H1102" i="5"/>
  <c r="I1102" i="5"/>
  <c r="G1103" i="5"/>
  <c r="H1103" i="5"/>
  <c r="I1103" i="5"/>
  <c r="G1104" i="5"/>
  <c r="H1104" i="5"/>
  <c r="I1104" i="5"/>
  <c r="G1105" i="5"/>
  <c r="H1105" i="5"/>
  <c r="I1105" i="5"/>
  <c r="G1106" i="5"/>
  <c r="H1106" i="5"/>
  <c r="I1106" i="5"/>
  <c r="G1107" i="5"/>
  <c r="H1107" i="5"/>
  <c r="I1107" i="5"/>
  <c r="G1108" i="5"/>
  <c r="H1108" i="5"/>
  <c r="I1108" i="5"/>
  <c r="G1109" i="5"/>
  <c r="H1109" i="5"/>
  <c r="I1109" i="5"/>
  <c r="G1110" i="5"/>
  <c r="H1110" i="5"/>
  <c r="I1110" i="5"/>
  <c r="G1111" i="5"/>
  <c r="H1111" i="5"/>
  <c r="I1111" i="5"/>
  <c r="G1112" i="5"/>
  <c r="H1112" i="5"/>
  <c r="I1112" i="5"/>
  <c r="G1113" i="5"/>
  <c r="H1113" i="5"/>
  <c r="I1113" i="5"/>
  <c r="G1114" i="5"/>
  <c r="H1114" i="5"/>
  <c r="I1114" i="5"/>
  <c r="G1115" i="5"/>
  <c r="H1115" i="5"/>
  <c r="I1115" i="5"/>
  <c r="G1116" i="5"/>
  <c r="H1116" i="5"/>
  <c r="I1116" i="5"/>
  <c r="G1117" i="5"/>
  <c r="H1117" i="5"/>
  <c r="I1117" i="5"/>
  <c r="G1118" i="5"/>
  <c r="H1118" i="5"/>
  <c r="I1118" i="5"/>
  <c r="G1119" i="5"/>
  <c r="H1119" i="5"/>
  <c r="I1119" i="5"/>
  <c r="G1120" i="5"/>
  <c r="H1120" i="5"/>
  <c r="I1120" i="5"/>
  <c r="G1121" i="5"/>
  <c r="H1121" i="5"/>
  <c r="I1121" i="5"/>
  <c r="G1122" i="5"/>
  <c r="H1122" i="5"/>
  <c r="I1122" i="5"/>
  <c r="G1123" i="5"/>
  <c r="H1123" i="5"/>
  <c r="I1123" i="5"/>
  <c r="G1124" i="5"/>
  <c r="H1124" i="5"/>
  <c r="I1124" i="5"/>
  <c r="G479" i="5"/>
  <c r="H479" i="5"/>
  <c r="I479" i="5"/>
  <c r="G480" i="5"/>
  <c r="H480" i="5"/>
  <c r="I480" i="5"/>
  <c r="G481" i="5"/>
  <c r="H481" i="5"/>
  <c r="I481" i="5"/>
  <c r="G482" i="5"/>
  <c r="H482" i="5"/>
  <c r="I482" i="5"/>
  <c r="G483" i="5"/>
  <c r="H483" i="5"/>
  <c r="I483" i="5"/>
  <c r="G484" i="5"/>
  <c r="H484" i="5"/>
  <c r="I484" i="5"/>
  <c r="G485" i="5"/>
  <c r="H485" i="5"/>
  <c r="I485" i="5"/>
  <c r="G486" i="5"/>
  <c r="H486" i="5"/>
  <c r="I486" i="5"/>
  <c r="G487" i="5"/>
  <c r="H487" i="5"/>
  <c r="I487" i="5"/>
  <c r="G488" i="5"/>
  <c r="H488" i="5"/>
  <c r="I488" i="5"/>
  <c r="G489" i="5"/>
  <c r="H489" i="5"/>
  <c r="I489" i="5"/>
  <c r="G490" i="5"/>
  <c r="H490" i="5"/>
  <c r="I490" i="5"/>
  <c r="G491" i="5"/>
  <c r="H491" i="5"/>
  <c r="I491" i="5"/>
  <c r="G492" i="5"/>
  <c r="H492" i="5"/>
  <c r="I492" i="5"/>
  <c r="G493" i="5"/>
  <c r="H493" i="5"/>
  <c r="I493" i="5"/>
  <c r="G494" i="5"/>
  <c r="H494" i="5"/>
  <c r="I494" i="5"/>
  <c r="G495" i="5"/>
  <c r="H495" i="5"/>
  <c r="I495" i="5"/>
  <c r="G496" i="5"/>
  <c r="H496" i="5"/>
  <c r="I496" i="5"/>
  <c r="G497" i="5"/>
  <c r="H497" i="5"/>
  <c r="I497" i="5"/>
  <c r="G498" i="5"/>
  <c r="H498" i="5"/>
  <c r="I498" i="5"/>
  <c r="G499" i="5"/>
  <c r="H499" i="5"/>
  <c r="I499" i="5"/>
  <c r="G500" i="5"/>
  <c r="H500" i="5"/>
  <c r="I500" i="5"/>
  <c r="G501" i="5"/>
  <c r="H501" i="5"/>
  <c r="I501" i="5"/>
  <c r="G502" i="5"/>
  <c r="H502" i="5"/>
  <c r="I502" i="5"/>
  <c r="G503" i="5"/>
  <c r="H503" i="5"/>
  <c r="I503" i="5"/>
  <c r="G504" i="5"/>
  <c r="H504" i="5"/>
  <c r="I504" i="5"/>
  <c r="G505" i="5"/>
  <c r="H505" i="5"/>
  <c r="I505" i="5"/>
  <c r="G506" i="5"/>
  <c r="H506" i="5"/>
  <c r="I506" i="5"/>
  <c r="G507" i="5"/>
  <c r="H507" i="5"/>
  <c r="I507" i="5"/>
  <c r="G508" i="5"/>
  <c r="H508" i="5"/>
  <c r="I508" i="5"/>
  <c r="G509" i="5"/>
  <c r="H509" i="5"/>
  <c r="I509" i="5"/>
  <c r="G510" i="5"/>
  <c r="H510" i="5"/>
  <c r="I510" i="5"/>
  <c r="G511" i="5"/>
  <c r="H511" i="5"/>
  <c r="I511" i="5"/>
  <c r="G512" i="5"/>
  <c r="H512" i="5"/>
  <c r="I512" i="5"/>
  <c r="G513" i="5"/>
  <c r="H513" i="5"/>
  <c r="I513" i="5"/>
  <c r="G514" i="5"/>
  <c r="H514" i="5"/>
  <c r="I514" i="5"/>
  <c r="G515" i="5"/>
  <c r="H515" i="5"/>
  <c r="I515" i="5"/>
  <c r="G516" i="5"/>
  <c r="H516" i="5"/>
  <c r="I516" i="5"/>
  <c r="G517" i="5"/>
  <c r="H517" i="5"/>
  <c r="I517" i="5"/>
  <c r="G518" i="5"/>
  <c r="H518" i="5"/>
  <c r="I518" i="5"/>
  <c r="G519" i="5"/>
  <c r="H519" i="5"/>
  <c r="I519" i="5"/>
  <c r="G520" i="5"/>
  <c r="H520" i="5"/>
  <c r="I520" i="5"/>
  <c r="G521" i="5"/>
  <c r="H521" i="5"/>
  <c r="I521" i="5"/>
  <c r="G522" i="5"/>
  <c r="H522" i="5"/>
  <c r="I522" i="5"/>
  <c r="G523" i="5"/>
  <c r="H523" i="5"/>
  <c r="I523" i="5"/>
  <c r="G524" i="5"/>
  <c r="H524" i="5"/>
  <c r="I524" i="5"/>
  <c r="G525" i="5"/>
  <c r="H525" i="5"/>
  <c r="I525" i="5"/>
  <c r="G526" i="5"/>
  <c r="H526" i="5"/>
  <c r="I526" i="5"/>
  <c r="G527" i="5"/>
  <c r="H527" i="5"/>
  <c r="I527" i="5"/>
  <c r="G528" i="5"/>
  <c r="H528" i="5"/>
  <c r="I528" i="5"/>
  <c r="G529" i="5"/>
  <c r="H529" i="5"/>
  <c r="I529" i="5"/>
  <c r="G530" i="5"/>
  <c r="H530" i="5"/>
  <c r="I530" i="5"/>
  <c r="G531" i="5"/>
  <c r="H531" i="5"/>
  <c r="I531" i="5"/>
  <c r="G532" i="5"/>
  <c r="H532" i="5"/>
  <c r="I532" i="5"/>
  <c r="G533" i="5"/>
  <c r="H533" i="5"/>
  <c r="I533" i="5"/>
  <c r="G534" i="5"/>
  <c r="H534" i="5"/>
  <c r="I534" i="5"/>
  <c r="G535" i="5"/>
  <c r="H535" i="5"/>
  <c r="I535" i="5"/>
  <c r="G536" i="5"/>
  <c r="H536" i="5"/>
  <c r="I536" i="5"/>
  <c r="G537" i="5"/>
  <c r="H537" i="5"/>
  <c r="I537" i="5"/>
  <c r="G538" i="5"/>
  <c r="H538" i="5"/>
  <c r="I538" i="5"/>
  <c r="G539" i="5"/>
  <c r="H539" i="5"/>
  <c r="I539" i="5"/>
  <c r="G540" i="5"/>
  <c r="H540" i="5"/>
  <c r="I540" i="5"/>
  <c r="G541" i="5"/>
  <c r="H541" i="5"/>
  <c r="I541" i="5"/>
  <c r="G542" i="5"/>
  <c r="H542" i="5"/>
  <c r="I542" i="5"/>
  <c r="G543" i="5"/>
  <c r="H543" i="5"/>
  <c r="I543" i="5"/>
  <c r="G544" i="5"/>
  <c r="H544" i="5"/>
  <c r="I544" i="5"/>
  <c r="G545" i="5"/>
  <c r="H545" i="5"/>
  <c r="I545" i="5"/>
  <c r="G546" i="5"/>
  <c r="H546" i="5"/>
  <c r="I546" i="5"/>
  <c r="G547" i="5"/>
  <c r="H547" i="5"/>
  <c r="I547" i="5"/>
  <c r="G548" i="5"/>
  <c r="H548" i="5"/>
  <c r="I548" i="5"/>
  <c r="G549" i="5"/>
  <c r="H549" i="5"/>
  <c r="I549" i="5"/>
  <c r="G550" i="5"/>
  <c r="H550" i="5"/>
  <c r="I550" i="5"/>
  <c r="G551" i="5"/>
  <c r="H551" i="5"/>
  <c r="I551" i="5"/>
  <c r="G552" i="5"/>
  <c r="H552" i="5"/>
  <c r="I552" i="5"/>
  <c r="G553" i="5"/>
  <c r="H553" i="5"/>
  <c r="I553" i="5"/>
  <c r="G554" i="5"/>
  <c r="H554" i="5"/>
  <c r="I554" i="5"/>
  <c r="G555" i="5"/>
  <c r="H555" i="5"/>
  <c r="I555" i="5"/>
  <c r="G556" i="5"/>
  <c r="H556" i="5"/>
  <c r="I556" i="5"/>
  <c r="G557" i="5"/>
  <c r="H557" i="5"/>
  <c r="I557" i="5"/>
  <c r="G558" i="5"/>
  <c r="H558" i="5"/>
  <c r="I558" i="5"/>
  <c r="G559" i="5"/>
  <c r="H559" i="5"/>
  <c r="I559" i="5"/>
  <c r="G560" i="5"/>
  <c r="H560" i="5"/>
  <c r="I560" i="5"/>
  <c r="G561" i="5"/>
  <c r="H561" i="5"/>
  <c r="I561" i="5"/>
  <c r="G562" i="5"/>
  <c r="H562" i="5"/>
  <c r="I562" i="5"/>
  <c r="G563" i="5"/>
  <c r="H563" i="5"/>
  <c r="I563" i="5"/>
  <c r="G564" i="5"/>
  <c r="H564" i="5"/>
  <c r="I564" i="5"/>
  <c r="G565" i="5"/>
  <c r="H565" i="5"/>
  <c r="I565" i="5"/>
  <c r="G566" i="5"/>
  <c r="H566" i="5"/>
  <c r="I566" i="5"/>
  <c r="G567" i="5"/>
  <c r="H567" i="5"/>
  <c r="I567" i="5"/>
  <c r="G568" i="5"/>
  <c r="H568" i="5"/>
  <c r="I568" i="5"/>
  <c r="G569" i="5"/>
  <c r="H569" i="5"/>
  <c r="I569" i="5"/>
  <c r="G570" i="5"/>
  <c r="H570" i="5"/>
  <c r="I570" i="5"/>
  <c r="G571" i="5"/>
  <c r="H571" i="5"/>
  <c r="I571" i="5"/>
  <c r="G572" i="5"/>
  <c r="H572" i="5"/>
  <c r="I572" i="5"/>
  <c r="G573" i="5"/>
  <c r="H573" i="5"/>
  <c r="I573" i="5"/>
  <c r="G574" i="5"/>
  <c r="H574" i="5"/>
  <c r="I574" i="5"/>
  <c r="G575" i="5"/>
  <c r="H575" i="5"/>
  <c r="I575" i="5"/>
  <c r="G576" i="5"/>
  <c r="H576" i="5"/>
  <c r="I576" i="5"/>
  <c r="G577" i="5"/>
  <c r="H577" i="5"/>
  <c r="I577" i="5"/>
  <c r="G578" i="5"/>
  <c r="H578" i="5"/>
  <c r="I578" i="5"/>
  <c r="G579" i="5"/>
  <c r="H579" i="5"/>
  <c r="I579" i="5"/>
  <c r="G580" i="5"/>
  <c r="H580" i="5"/>
  <c r="I580" i="5"/>
  <c r="G581" i="5"/>
  <c r="H581" i="5"/>
  <c r="I581" i="5"/>
  <c r="G582" i="5"/>
  <c r="H582" i="5"/>
  <c r="I582" i="5"/>
  <c r="G583" i="5"/>
  <c r="H583" i="5"/>
  <c r="I583" i="5"/>
  <c r="G584" i="5"/>
  <c r="H584" i="5"/>
  <c r="I584" i="5"/>
  <c r="G585" i="5"/>
  <c r="H585" i="5"/>
  <c r="I585" i="5"/>
  <c r="G586" i="5"/>
  <c r="H586" i="5"/>
  <c r="I586" i="5"/>
  <c r="G587" i="5"/>
  <c r="H587" i="5"/>
  <c r="I587" i="5"/>
  <c r="G588" i="5"/>
  <c r="H588" i="5"/>
  <c r="I588" i="5"/>
  <c r="G589" i="5"/>
  <c r="H589" i="5"/>
  <c r="I589" i="5"/>
  <c r="G590" i="5"/>
  <c r="H590" i="5"/>
  <c r="I590" i="5"/>
  <c r="G591" i="5"/>
  <c r="H591" i="5"/>
  <c r="I591" i="5"/>
  <c r="G592" i="5"/>
  <c r="H592" i="5"/>
  <c r="I592" i="5"/>
  <c r="G593" i="5"/>
  <c r="H593" i="5"/>
  <c r="I593" i="5"/>
  <c r="G594" i="5"/>
  <c r="H594" i="5"/>
  <c r="I594" i="5"/>
  <c r="G595" i="5"/>
  <c r="H595" i="5"/>
  <c r="I595" i="5"/>
  <c r="G596" i="5"/>
  <c r="H596" i="5"/>
  <c r="I596" i="5"/>
  <c r="G597" i="5"/>
  <c r="H597" i="5"/>
  <c r="I597" i="5"/>
  <c r="G598" i="5"/>
  <c r="H598" i="5"/>
  <c r="I598" i="5"/>
  <c r="G599" i="5"/>
  <c r="H599" i="5"/>
  <c r="I599" i="5"/>
  <c r="G600" i="5"/>
  <c r="H600" i="5"/>
  <c r="I600" i="5"/>
  <c r="G601" i="5"/>
  <c r="H601" i="5"/>
  <c r="I601" i="5"/>
  <c r="G602" i="5"/>
  <c r="H602" i="5"/>
  <c r="I602" i="5"/>
  <c r="G603" i="5"/>
  <c r="H603" i="5"/>
  <c r="I603" i="5"/>
  <c r="G604" i="5"/>
  <c r="H604" i="5"/>
  <c r="I604" i="5"/>
  <c r="G605" i="5"/>
  <c r="H605" i="5"/>
  <c r="I605" i="5"/>
  <c r="G606" i="5"/>
  <c r="H606" i="5"/>
  <c r="I606" i="5"/>
  <c r="G607" i="5"/>
  <c r="H607" i="5"/>
  <c r="I607" i="5"/>
  <c r="G608" i="5"/>
  <c r="H608" i="5"/>
  <c r="I608" i="5"/>
  <c r="G609" i="5"/>
  <c r="H609" i="5"/>
  <c r="I609" i="5"/>
  <c r="G610" i="5"/>
  <c r="H610" i="5"/>
  <c r="I610" i="5"/>
  <c r="G611" i="5"/>
  <c r="H611" i="5"/>
  <c r="I611" i="5"/>
  <c r="G612" i="5"/>
  <c r="H612" i="5"/>
  <c r="I612" i="5"/>
  <c r="G613" i="5"/>
  <c r="H613" i="5"/>
  <c r="I613" i="5"/>
  <c r="G614" i="5"/>
  <c r="H614" i="5"/>
  <c r="I614" i="5"/>
  <c r="G615" i="5"/>
  <c r="H615" i="5"/>
  <c r="I615" i="5"/>
  <c r="G616" i="5"/>
  <c r="H616" i="5"/>
  <c r="I616" i="5"/>
  <c r="G617" i="5"/>
  <c r="H617" i="5"/>
  <c r="I617" i="5"/>
  <c r="G618" i="5"/>
  <c r="H618" i="5"/>
  <c r="I618" i="5"/>
  <c r="G619" i="5"/>
  <c r="H619" i="5"/>
  <c r="I619" i="5"/>
  <c r="G620" i="5"/>
  <c r="H620" i="5"/>
  <c r="I620" i="5"/>
  <c r="G621" i="5"/>
  <c r="H621" i="5"/>
  <c r="I621" i="5"/>
  <c r="G622" i="5"/>
  <c r="H622" i="5"/>
  <c r="I622" i="5"/>
  <c r="G623" i="5"/>
  <c r="H623" i="5"/>
  <c r="I623" i="5"/>
  <c r="G624" i="5"/>
  <c r="H624" i="5"/>
  <c r="I624" i="5"/>
  <c r="G625" i="5"/>
  <c r="H625" i="5"/>
  <c r="I625" i="5"/>
  <c r="G626" i="5"/>
  <c r="H626" i="5"/>
  <c r="I626" i="5"/>
  <c r="G627" i="5"/>
  <c r="H627" i="5"/>
  <c r="I627" i="5"/>
  <c r="G628" i="5"/>
  <c r="H628" i="5"/>
  <c r="I628" i="5"/>
  <c r="G629" i="5"/>
  <c r="H629" i="5"/>
  <c r="I629" i="5"/>
  <c r="G630" i="5"/>
  <c r="H630" i="5"/>
  <c r="I630" i="5"/>
  <c r="G631" i="5"/>
  <c r="H631" i="5"/>
  <c r="I631" i="5"/>
  <c r="G632" i="5"/>
  <c r="H632" i="5"/>
  <c r="I632" i="5"/>
  <c r="G633" i="5"/>
  <c r="H633" i="5"/>
  <c r="I633" i="5"/>
  <c r="G634" i="5"/>
  <c r="H634" i="5"/>
  <c r="I634" i="5"/>
  <c r="G635" i="5"/>
  <c r="H635" i="5"/>
  <c r="I635" i="5"/>
  <c r="G636" i="5"/>
  <c r="H636" i="5"/>
  <c r="I636" i="5"/>
  <c r="G637" i="5"/>
  <c r="H637" i="5"/>
  <c r="I637" i="5"/>
  <c r="G638" i="5"/>
  <c r="H638" i="5"/>
  <c r="I638" i="5"/>
  <c r="G639" i="5"/>
  <c r="H639" i="5"/>
  <c r="I639" i="5"/>
  <c r="G640" i="5"/>
  <c r="H640" i="5"/>
  <c r="I640" i="5"/>
  <c r="G641" i="5"/>
  <c r="H641" i="5"/>
  <c r="I641" i="5"/>
  <c r="G642" i="5"/>
  <c r="H642" i="5"/>
  <c r="I642" i="5"/>
  <c r="G643" i="5"/>
  <c r="H643" i="5"/>
  <c r="I643" i="5"/>
  <c r="G644" i="5"/>
  <c r="H644" i="5"/>
  <c r="I644" i="5"/>
  <c r="G645" i="5"/>
  <c r="H645" i="5"/>
  <c r="I645" i="5"/>
  <c r="G646" i="5"/>
  <c r="H646" i="5"/>
  <c r="I646" i="5"/>
  <c r="G647" i="5"/>
  <c r="H647" i="5"/>
  <c r="I647" i="5"/>
  <c r="G648" i="5"/>
  <c r="H648" i="5"/>
  <c r="I648" i="5"/>
  <c r="G649" i="5"/>
  <c r="H649" i="5"/>
  <c r="I649" i="5"/>
  <c r="G650" i="5"/>
  <c r="H650" i="5"/>
  <c r="I650" i="5"/>
  <c r="G651" i="5"/>
  <c r="H651" i="5"/>
  <c r="I651" i="5"/>
  <c r="G652" i="5"/>
  <c r="H652" i="5"/>
  <c r="I652" i="5"/>
  <c r="G653" i="5"/>
  <c r="H653" i="5"/>
  <c r="I653" i="5"/>
  <c r="G654" i="5"/>
  <c r="H654" i="5"/>
  <c r="I654" i="5"/>
  <c r="G655" i="5"/>
  <c r="H655" i="5"/>
  <c r="I655" i="5"/>
  <c r="G656" i="5"/>
  <c r="H656" i="5"/>
  <c r="I656" i="5"/>
  <c r="G657" i="5"/>
  <c r="H657" i="5"/>
  <c r="I657" i="5"/>
  <c r="G658" i="5"/>
  <c r="H658" i="5"/>
  <c r="I658" i="5"/>
  <c r="G659" i="5"/>
  <c r="H659" i="5"/>
  <c r="I659" i="5"/>
  <c r="G660" i="5"/>
  <c r="H660" i="5"/>
  <c r="I660" i="5"/>
  <c r="G661" i="5"/>
  <c r="H661" i="5"/>
  <c r="I661" i="5"/>
  <c r="G662" i="5"/>
  <c r="H662" i="5"/>
  <c r="I662" i="5"/>
  <c r="G663" i="5"/>
  <c r="H663" i="5"/>
  <c r="I663" i="5"/>
  <c r="G664" i="5"/>
  <c r="H664" i="5"/>
  <c r="I664" i="5"/>
  <c r="G665" i="5"/>
  <c r="H665" i="5"/>
  <c r="I665" i="5"/>
  <c r="G666" i="5"/>
  <c r="H666" i="5"/>
  <c r="I666" i="5"/>
  <c r="G667" i="5"/>
  <c r="H667" i="5"/>
  <c r="I667" i="5"/>
  <c r="G668" i="5"/>
  <c r="H668" i="5"/>
  <c r="I668" i="5"/>
  <c r="G669" i="5"/>
  <c r="H669" i="5"/>
  <c r="I669" i="5"/>
  <c r="G670" i="5"/>
  <c r="H670" i="5"/>
  <c r="I670" i="5"/>
  <c r="G671" i="5"/>
  <c r="H671" i="5"/>
  <c r="I671" i="5"/>
  <c r="G672" i="5"/>
  <c r="H672" i="5"/>
  <c r="I672" i="5"/>
  <c r="G673" i="5"/>
  <c r="H673" i="5"/>
  <c r="I673" i="5"/>
  <c r="G674" i="5"/>
  <c r="H674" i="5"/>
  <c r="I674" i="5"/>
  <c r="G675" i="5"/>
  <c r="H675" i="5"/>
  <c r="I675" i="5"/>
  <c r="G676" i="5"/>
  <c r="H676" i="5"/>
  <c r="I676" i="5"/>
  <c r="G677" i="5"/>
  <c r="H677" i="5"/>
  <c r="I677" i="5"/>
  <c r="G678" i="5"/>
  <c r="H678" i="5"/>
  <c r="I678" i="5"/>
  <c r="G679" i="5"/>
  <c r="H679" i="5"/>
  <c r="I679" i="5"/>
  <c r="G680" i="5"/>
  <c r="H680" i="5"/>
  <c r="I680" i="5"/>
  <c r="G681" i="5"/>
  <c r="H681" i="5"/>
  <c r="I681" i="5"/>
  <c r="G682" i="5"/>
  <c r="H682" i="5"/>
  <c r="I682" i="5"/>
  <c r="G683" i="5"/>
  <c r="H683" i="5"/>
  <c r="I683" i="5"/>
  <c r="G684" i="5"/>
  <c r="H684" i="5"/>
  <c r="I684" i="5"/>
  <c r="G685" i="5"/>
  <c r="H685" i="5"/>
  <c r="I685" i="5"/>
  <c r="G686" i="5"/>
  <c r="H686" i="5"/>
  <c r="I686" i="5"/>
  <c r="G687" i="5"/>
  <c r="H687" i="5"/>
  <c r="I687" i="5"/>
  <c r="G688" i="5"/>
  <c r="H688" i="5"/>
  <c r="I688" i="5"/>
  <c r="G689" i="5"/>
  <c r="H689" i="5"/>
  <c r="I689" i="5"/>
  <c r="G690" i="5"/>
  <c r="H690" i="5"/>
  <c r="I690" i="5"/>
  <c r="G691" i="5"/>
  <c r="H691" i="5"/>
  <c r="I691" i="5"/>
  <c r="G692" i="5"/>
  <c r="H692" i="5"/>
  <c r="I692" i="5"/>
  <c r="G693" i="5"/>
  <c r="H693" i="5"/>
  <c r="I693" i="5"/>
  <c r="G694" i="5"/>
  <c r="H694" i="5"/>
  <c r="I694" i="5"/>
  <c r="G695" i="5"/>
  <c r="H695" i="5"/>
  <c r="I695" i="5"/>
  <c r="G696" i="5"/>
  <c r="H696" i="5"/>
  <c r="I696" i="5"/>
  <c r="G697" i="5"/>
  <c r="H697" i="5"/>
  <c r="I697" i="5"/>
  <c r="G698" i="5"/>
  <c r="H698" i="5"/>
  <c r="I698" i="5"/>
  <c r="G699" i="5"/>
  <c r="H699" i="5"/>
  <c r="I699" i="5"/>
  <c r="G700" i="5"/>
  <c r="H700" i="5"/>
  <c r="I700" i="5"/>
  <c r="G701" i="5"/>
  <c r="H701" i="5"/>
  <c r="I701" i="5"/>
  <c r="G702" i="5"/>
  <c r="H702" i="5"/>
  <c r="I702" i="5"/>
  <c r="G703" i="5"/>
  <c r="H703" i="5"/>
  <c r="I703" i="5"/>
  <c r="G704" i="5"/>
  <c r="H704" i="5"/>
  <c r="I704" i="5"/>
  <c r="G705" i="5"/>
  <c r="H705" i="5"/>
  <c r="I705" i="5"/>
  <c r="G706" i="5"/>
  <c r="H706" i="5"/>
  <c r="I706" i="5"/>
  <c r="G707" i="5"/>
  <c r="H707" i="5"/>
  <c r="I707" i="5"/>
  <c r="G708" i="5"/>
  <c r="H708" i="5"/>
  <c r="I708" i="5"/>
  <c r="G709" i="5"/>
  <c r="H709" i="5"/>
  <c r="I709" i="5"/>
  <c r="G710" i="5"/>
  <c r="H710" i="5"/>
  <c r="I710" i="5"/>
  <c r="G711" i="5"/>
  <c r="H711" i="5"/>
  <c r="I711" i="5"/>
  <c r="G712" i="5"/>
  <c r="H712" i="5"/>
  <c r="I712" i="5"/>
  <c r="G713" i="5"/>
  <c r="H713" i="5"/>
  <c r="I713" i="5"/>
  <c r="G714" i="5"/>
  <c r="H714" i="5"/>
  <c r="I714" i="5"/>
  <c r="G715" i="5"/>
  <c r="H715" i="5"/>
  <c r="I715" i="5"/>
  <c r="G716" i="5"/>
  <c r="H716" i="5"/>
  <c r="I716" i="5"/>
  <c r="G717" i="5"/>
  <c r="H717" i="5"/>
  <c r="I717" i="5"/>
  <c r="G718" i="5"/>
  <c r="H718" i="5"/>
  <c r="I718" i="5"/>
  <c r="G719" i="5"/>
  <c r="H719" i="5"/>
  <c r="I719" i="5"/>
  <c r="G720" i="5"/>
  <c r="H720" i="5"/>
  <c r="I720" i="5"/>
  <c r="G721" i="5"/>
  <c r="H721" i="5"/>
  <c r="I721" i="5"/>
  <c r="G722" i="5"/>
  <c r="H722" i="5"/>
  <c r="I722" i="5"/>
  <c r="G723" i="5"/>
  <c r="H723" i="5"/>
  <c r="I723" i="5"/>
  <c r="G724" i="5"/>
  <c r="H724" i="5"/>
  <c r="I724" i="5"/>
  <c r="G725" i="5"/>
  <c r="H725" i="5"/>
  <c r="I725" i="5"/>
  <c r="G726" i="5"/>
  <c r="H726" i="5"/>
  <c r="I726" i="5"/>
  <c r="G727" i="5"/>
  <c r="H727" i="5"/>
  <c r="I727" i="5"/>
  <c r="G728" i="5"/>
  <c r="H728" i="5"/>
  <c r="I728" i="5"/>
  <c r="G729" i="5"/>
  <c r="H729" i="5"/>
  <c r="I729" i="5"/>
  <c r="G730" i="5"/>
  <c r="H730" i="5"/>
  <c r="I730" i="5"/>
  <c r="G731" i="5"/>
  <c r="H731" i="5"/>
  <c r="I731" i="5"/>
  <c r="G732" i="5"/>
  <c r="H732" i="5"/>
  <c r="I732" i="5"/>
  <c r="G733" i="5"/>
  <c r="H733" i="5"/>
  <c r="I733" i="5"/>
  <c r="G734" i="5"/>
  <c r="H734" i="5"/>
  <c r="I734" i="5"/>
  <c r="G735" i="5"/>
  <c r="H735" i="5"/>
  <c r="I735" i="5"/>
  <c r="G736" i="5"/>
  <c r="H736" i="5"/>
  <c r="I736" i="5"/>
  <c r="G737" i="5"/>
  <c r="H737" i="5"/>
  <c r="I737" i="5"/>
  <c r="G738" i="5"/>
  <c r="H738" i="5"/>
  <c r="I738" i="5"/>
  <c r="G739" i="5"/>
  <c r="H739" i="5"/>
  <c r="I739" i="5"/>
  <c r="G740" i="5"/>
  <c r="H740" i="5"/>
  <c r="I740" i="5"/>
  <c r="G741" i="5"/>
  <c r="H741" i="5"/>
  <c r="I741" i="5"/>
  <c r="G742" i="5"/>
  <c r="H742" i="5"/>
  <c r="I742" i="5"/>
  <c r="G743" i="5"/>
  <c r="H743" i="5"/>
  <c r="I743" i="5"/>
  <c r="G744" i="5"/>
  <c r="H744" i="5"/>
  <c r="I744" i="5"/>
  <c r="G745" i="5"/>
  <c r="H745" i="5"/>
  <c r="I745" i="5"/>
  <c r="G746" i="5"/>
  <c r="H746" i="5"/>
  <c r="I746" i="5"/>
  <c r="G747" i="5"/>
  <c r="H747" i="5"/>
  <c r="I747" i="5"/>
  <c r="G748" i="5"/>
  <c r="H748" i="5"/>
  <c r="I748" i="5"/>
  <c r="G749" i="5"/>
  <c r="H749" i="5"/>
  <c r="I749" i="5"/>
  <c r="G750" i="5"/>
  <c r="H750" i="5"/>
  <c r="I750" i="5"/>
  <c r="G751" i="5"/>
  <c r="H751" i="5"/>
  <c r="I751" i="5"/>
  <c r="G752" i="5"/>
  <c r="H752" i="5"/>
  <c r="I752" i="5"/>
  <c r="G753" i="5"/>
  <c r="H753" i="5"/>
  <c r="I753" i="5"/>
  <c r="G754" i="5"/>
  <c r="H754" i="5"/>
  <c r="I754" i="5"/>
  <c r="G755" i="5"/>
  <c r="H755" i="5"/>
  <c r="I755" i="5"/>
  <c r="G756" i="5"/>
  <c r="H756" i="5"/>
  <c r="I756" i="5"/>
  <c r="G757" i="5"/>
  <c r="H757" i="5"/>
  <c r="I757" i="5"/>
  <c r="G758" i="5"/>
  <c r="H758" i="5"/>
  <c r="I758" i="5"/>
  <c r="G759" i="5"/>
  <c r="H759" i="5"/>
  <c r="I759" i="5"/>
  <c r="G760" i="5"/>
  <c r="H760" i="5"/>
  <c r="I760" i="5"/>
  <c r="G761" i="5"/>
  <c r="H761" i="5"/>
  <c r="I761" i="5"/>
  <c r="G762" i="5"/>
  <c r="H762" i="5"/>
  <c r="I762" i="5"/>
  <c r="G763" i="5"/>
  <c r="H763" i="5"/>
  <c r="I763" i="5"/>
  <c r="G764" i="5"/>
  <c r="H764" i="5"/>
  <c r="I764" i="5"/>
  <c r="G765" i="5"/>
  <c r="H765" i="5"/>
  <c r="I765" i="5"/>
  <c r="G766" i="5"/>
  <c r="H766" i="5"/>
  <c r="I766" i="5"/>
  <c r="G767" i="5"/>
  <c r="H767" i="5"/>
  <c r="I767" i="5"/>
  <c r="G768" i="5"/>
  <c r="H768" i="5"/>
  <c r="I768" i="5"/>
  <c r="G769" i="5"/>
  <c r="H769" i="5"/>
  <c r="I769" i="5"/>
  <c r="G770" i="5"/>
  <c r="H770" i="5"/>
  <c r="I770" i="5"/>
  <c r="G771" i="5"/>
  <c r="H771" i="5"/>
  <c r="I771" i="5"/>
  <c r="G772" i="5"/>
  <c r="H772" i="5"/>
  <c r="I772" i="5"/>
  <c r="G773" i="5"/>
  <c r="H773" i="5"/>
  <c r="I773" i="5"/>
  <c r="G774" i="5"/>
  <c r="H774" i="5"/>
  <c r="I774" i="5"/>
  <c r="G775" i="5"/>
  <c r="H775" i="5"/>
  <c r="I775" i="5"/>
  <c r="G776" i="5"/>
  <c r="H776" i="5"/>
  <c r="I776" i="5"/>
  <c r="G777" i="5"/>
  <c r="H777" i="5"/>
  <c r="I777" i="5"/>
  <c r="G778" i="5"/>
  <c r="H778" i="5"/>
  <c r="I778" i="5"/>
  <c r="G779" i="5"/>
  <c r="H779" i="5"/>
  <c r="I779" i="5"/>
  <c r="G780" i="5"/>
  <c r="H780" i="5"/>
  <c r="I780" i="5"/>
  <c r="G781" i="5"/>
  <c r="H781" i="5"/>
  <c r="I781" i="5"/>
  <c r="G782" i="5"/>
  <c r="H782" i="5"/>
  <c r="I782" i="5"/>
  <c r="G783" i="5"/>
  <c r="H783" i="5"/>
  <c r="I783" i="5"/>
  <c r="G784" i="5"/>
  <c r="H784" i="5"/>
  <c r="I784" i="5"/>
  <c r="G785" i="5"/>
  <c r="H785" i="5"/>
  <c r="I785" i="5"/>
  <c r="G786" i="5"/>
  <c r="H786" i="5"/>
  <c r="I786" i="5"/>
  <c r="G787" i="5"/>
  <c r="H787" i="5"/>
  <c r="I787" i="5"/>
  <c r="G788" i="5"/>
  <c r="H788" i="5"/>
  <c r="I788" i="5"/>
  <c r="G789" i="5"/>
  <c r="H789" i="5"/>
  <c r="I789" i="5"/>
  <c r="G790" i="5"/>
  <c r="H790" i="5"/>
  <c r="I790" i="5"/>
  <c r="G791" i="5"/>
  <c r="H791" i="5"/>
  <c r="I791" i="5"/>
  <c r="G792" i="5"/>
  <c r="H792" i="5"/>
  <c r="I792" i="5"/>
  <c r="G793" i="5"/>
  <c r="H793" i="5"/>
  <c r="I793" i="5"/>
  <c r="G794" i="5"/>
  <c r="H794" i="5"/>
  <c r="I794" i="5"/>
  <c r="G795" i="5"/>
  <c r="H795" i="5"/>
  <c r="I795" i="5"/>
  <c r="G796" i="5"/>
  <c r="H796" i="5"/>
  <c r="I796" i="5"/>
  <c r="G797" i="5"/>
  <c r="H797" i="5"/>
  <c r="I797" i="5"/>
  <c r="G798" i="5"/>
  <c r="H798" i="5"/>
  <c r="I798" i="5"/>
  <c r="G799" i="5"/>
  <c r="H799" i="5"/>
  <c r="I799" i="5"/>
  <c r="G800" i="5"/>
  <c r="H800" i="5"/>
  <c r="I800" i="5"/>
  <c r="G801" i="5"/>
  <c r="H801" i="5"/>
  <c r="I801" i="5"/>
  <c r="G802" i="5"/>
  <c r="H802" i="5"/>
  <c r="I802" i="5"/>
  <c r="G803" i="5"/>
  <c r="H803" i="5"/>
  <c r="I803" i="5"/>
  <c r="G804" i="5"/>
  <c r="H804" i="5"/>
  <c r="I804" i="5"/>
  <c r="G805" i="5"/>
  <c r="H805" i="5"/>
  <c r="I805" i="5"/>
  <c r="G806" i="5"/>
  <c r="H806" i="5"/>
  <c r="I806" i="5"/>
  <c r="G807" i="5"/>
  <c r="H807" i="5"/>
  <c r="I807" i="5"/>
  <c r="G808" i="5"/>
  <c r="H808" i="5"/>
  <c r="I808" i="5"/>
  <c r="G809" i="5"/>
  <c r="H809" i="5"/>
  <c r="I809" i="5"/>
  <c r="G810" i="5"/>
  <c r="H810" i="5"/>
  <c r="I810" i="5"/>
  <c r="G811" i="5"/>
  <c r="H811" i="5"/>
  <c r="I811" i="5"/>
  <c r="G812" i="5"/>
  <c r="H812" i="5"/>
  <c r="I812" i="5"/>
  <c r="G813" i="5"/>
  <c r="H813" i="5"/>
  <c r="I813" i="5"/>
  <c r="G814" i="5"/>
  <c r="H814" i="5"/>
  <c r="I814" i="5"/>
  <c r="G815" i="5"/>
  <c r="H815" i="5"/>
  <c r="I815" i="5"/>
  <c r="G816" i="5"/>
  <c r="H816" i="5"/>
  <c r="I816" i="5"/>
  <c r="G817" i="5"/>
  <c r="H817" i="5"/>
  <c r="I817" i="5"/>
  <c r="G818" i="5"/>
  <c r="H818" i="5"/>
  <c r="I818" i="5"/>
  <c r="G819" i="5"/>
  <c r="H819" i="5"/>
  <c r="I819" i="5"/>
  <c r="G820" i="5"/>
  <c r="H820" i="5"/>
  <c r="I820" i="5"/>
  <c r="G821" i="5"/>
  <c r="H821" i="5"/>
  <c r="I821" i="5"/>
  <c r="G822" i="5"/>
  <c r="H822" i="5"/>
  <c r="I822" i="5"/>
  <c r="G823" i="5"/>
  <c r="H823" i="5"/>
  <c r="I823" i="5"/>
  <c r="G824" i="5"/>
  <c r="H824" i="5"/>
  <c r="I824" i="5"/>
  <c r="G825" i="5"/>
  <c r="H825" i="5"/>
  <c r="I825" i="5"/>
  <c r="G826" i="5"/>
  <c r="H826" i="5"/>
  <c r="I826" i="5"/>
  <c r="G827" i="5"/>
  <c r="I827" i="5"/>
  <c r="G828" i="5"/>
  <c r="H828" i="5"/>
  <c r="I828" i="5"/>
  <c r="G829" i="5"/>
  <c r="H829" i="5"/>
  <c r="I829" i="5"/>
  <c r="G830" i="5"/>
  <c r="H830" i="5"/>
  <c r="I830" i="5"/>
  <c r="G831" i="5"/>
  <c r="H831" i="5"/>
  <c r="I831" i="5"/>
  <c r="G832" i="5"/>
  <c r="H832" i="5"/>
  <c r="I832" i="5"/>
  <c r="G833" i="5"/>
  <c r="H833" i="5"/>
  <c r="I833" i="5"/>
  <c r="G834" i="5"/>
  <c r="H834" i="5"/>
  <c r="I834" i="5"/>
  <c r="G835" i="5"/>
  <c r="H835" i="5"/>
  <c r="I835" i="5"/>
  <c r="G836" i="5"/>
  <c r="H836" i="5"/>
  <c r="I836" i="5"/>
  <c r="G837" i="5"/>
  <c r="H837" i="5"/>
  <c r="I837" i="5"/>
  <c r="G838" i="5"/>
  <c r="H838" i="5"/>
  <c r="I838" i="5"/>
  <c r="G839" i="5"/>
  <c r="H839" i="5"/>
  <c r="I839" i="5"/>
  <c r="G840" i="5"/>
  <c r="H840" i="5"/>
  <c r="I840" i="5"/>
  <c r="G841" i="5"/>
  <c r="H841" i="5"/>
  <c r="I841" i="5"/>
  <c r="G842" i="5"/>
  <c r="H842" i="5"/>
  <c r="I842" i="5"/>
  <c r="G843" i="5"/>
  <c r="H843" i="5"/>
  <c r="I843" i="5"/>
  <c r="G844" i="5"/>
  <c r="H844" i="5"/>
  <c r="I844" i="5"/>
  <c r="G845" i="5"/>
  <c r="H845" i="5"/>
  <c r="I845" i="5"/>
  <c r="G846" i="5"/>
  <c r="H846" i="5"/>
  <c r="I846" i="5"/>
  <c r="G847" i="5"/>
  <c r="H847" i="5"/>
  <c r="I847" i="5"/>
  <c r="G848" i="5"/>
  <c r="H848" i="5"/>
  <c r="I848" i="5"/>
  <c r="G849" i="5"/>
  <c r="H849" i="5"/>
  <c r="I849" i="5"/>
  <c r="G850" i="5"/>
  <c r="H850" i="5"/>
  <c r="I850" i="5"/>
  <c r="G851" i="5"/>
  <c r="H851" i="5"/>
  <c r="I851" i="5"/>
  <c r="G852" i="5"/>
  <c r="H852" i="5"/>
  <c r="I852" i="5"/>
  <c r="G853" i="5"/>
  <c r="H853" i="5"/>
  <c r="I853" i="5"/>
  <c r="G854" i="5"/>
  <c r="H854" i="5"/>
  <c r="I854" i="5"/>
  <c r="G855" i="5"/>
  <c r="H855" i="5"/>
  <c r="I855" i="5"/>
  <c r="G856" i="5"/>
  <c r="H856" i="5"/>
  <c r="I856" i="5"/>
  <c r="G857" i="5"/>
  <c r="H857" i="5"/>
  <c r="I857" i="5"/>
  <c r="G858" i="5"/>
  <c r="H858" i="5"/>
  <c r="I858" i="5"/>
  <c r="G859" i="5"/>
  <c r="H859" i="5"/>
  <c r="I859" i="5"/>
  <c r="G860" i="5"/>
  <c r="H860" i="5"/>
  <c r="I860" i="5"/>
  <c r="G861" i="5"/>
  <c r="H861" i="5"/>
  <c r="I861" i="5"/>
  <c r="G862" i="5"/>
  <c r="H862" i="5"/>
  <c r="I862" i="5"/>
  <c r="G863" i="5"/>
  <c r="H863" i="5"/>
  <c r="I863" i="5"/>
  <c r="G864" i="5"/>
  <c r="H864" i="5"/>
  <c r="I864" i="5"/>
  <c r="G865" i="5"/>
  <c r="H865" i="5"/>
  <c r="I865" i="5"/>
  <c r="G866" i="5"/>
  <c r="H866" i="5"/>
  <c r="I866" i="5"/>
  <c r="G867" i="5"/>
  <c r="H867" i="5"/>
  <c r="I867" i="5"/>
  <c r="G868" i="5"/>
  <c r="H868" i="5"/>
  <c r="I868" i="5"/>
  <c r="G869" i="5"/>
  <c r="H869" i="5"/>
  <c r="I869" i="5"/>
  <c r="G870" i="5"/>
  <c r="H870" i="5"/>
  <c r="I870" i="5"/>
  <c r="G871" i="5"/>
  <c r="H871" i="5"/>
  <c r="I871" i="5"/>
  <c r="G872" i="5"/>
  <c r="H872" i="5"/>
  <c r="I872" i="5"/>
  <c r="G873" i="5"/>
  <c r="H873" i="5"/>
  <c r="I873" i="5"/>
  <c r="G874" i="5"/>
  <c r="H874" i="5"/>
  <c r="I874" i="5"/>
  <c r="G875" i="5"/>
  <c r="H875" i="5"/>
  <c r="I875" i="5"/>
  <c r="G876" i="5"/>
  <c r="H876" i="5"/>
  <c r="I876" i="5"/>
  <c r="G877" i="5"/>
  <c r="H877" i="5"/>
  <c r="I877" i="5"/>
  <c r="G878" i="5"/>
  <c r="H878" i="5"/>
  <c r="I878" i="5"/>
  <c r="G879" i="5"/>
  <c r="H879" i="5"/>
  <c r="I879" i="5"/>
  <c r="G880" i="5"/>
  <c r="H880" i="5"/>
  <c r="I880" i="5"/>
  <c r="G881" i="5"/>
  <c r="H881" i="5"/>
  <c r="I881" i="5"/>
  <c r="G882" i="5"/>
  <c r="H882" i="5"/>
  <c r="I882" i="5"/>
  <c r="G883" i="5"/>
  <c r="H883" i="5"/>
  <c r="I883" i="5"/>
  <c r="G884" i="5"/>
  <c r="H884" i="5"/>
  <c r="I884" i="5"/>
  <c r="G885" i="5"/>
  <c r="H885" i="5"/>
  <c r="I885" i="5"/>
  <c r="G886" i="5"/>
  <c r="H886" i="5"/>
  <c r="I886" i="5"/>
  <c r="G887" i="5"/>
  <c r="H887" i="5"/>
  <c r="I887" i="5"/>
  <c r="G888" i="5"/>
  <c r="H888" i="5"/>
  <c r="I888" i="5"/>
  <c r="G889" i="5"/>
  <c r="H889" i="5"/>
  <c r="I889" i="5"/>
  <c r="G890" i="5"/>
  <c r="H890" i="5"/>
  <c r="I890" i="5"/>
  <c r="G891" i="5"/>
  <c r="H891" i="5"/>
  <c r="I891" i="5"/>
  <c r="G892" i="5"/>
  <c r="H892" i="5"/>
  <c r="I892" i="5"/>
  <c r="G893" i="5"/>
  <c r="H893" i="5"/>
  <c r="I893" i="5"/>
  <c r="G894" i="5"/>
  <c r="H894" i="5"/>
  <c r="I894" i="5"/>
  <c r="G895" i="5"/>
  <c r="H895" i="5"/>
  <c r="I895" i="5"/>
  <c r="G896" i="5"/>
  <c r="H896" i="5"/>
  <c r="I896" i="5"/>
  <c r="G897" i="5"/>
  <c r="H897" i="5"/>
  <c r="I897" i="5"/>
  <c r="G898" i="5"/>
  <c r="H898" i="5"/>
  <c r="I898" i="5"/>
  <c r="G899" i="5"/>
  <c r="H899" i="5"/>
  <c r="I899" i="5"/>
  <c r="G900" i="5"/>
  <c r="H900" i="5"/>
  <c r="I900" i="5"/>
  <c r="G901" i="5"/>
  <c r="H901" i="5"/>
  <c r="I901" i="5"/>
  <c r="G902" i="5"/>
  <c r="H902" i="5"/>
  <c r="I902" i="5"/>
  <c r="G903" i="5"/>
  <c r="H903" i="5"/>
  <c r="I903" i="5"/>
  <c r="G904" i="5"/>
  <c r="H904" i="5"/>
  <c r="I904" i="5"/>
  <c r="G905" i="5"/>
  <c r="H905" i="5"/>
  <c r="I905" i="5"/>
  <c r="G906" i="5"/>
  <c r="H906" i="5"/>
  <c r="I906" i="5"/>
  <c r="G907" i="5"/>
  <c r="H907" i="5"/>
  <c r="I907" i="5"/>
  <c r="G908" i="5"/>
  <c r="H908" i="5"/>
  <c r="I908" i="5"/>
  <c r="G909" i="5"/>
  <c r="H909" i="5"/>
  <c r="I909" i="5"/>
  <c r="G910" i="5"/>
  <c r="H910" i="5"/>
  <c r="I910" i="5"/>
  <c r="G911" i="5"/>
  <c r="H911" i="5"/>
  <c r="I911" i="5"/>
  <c r="G912" i="5"/>
  <c r="H912" i="5"/>
  <c r="I912" i="5"/>
  <c r="G913" i="5"/>
  <c r="H913" i="5"/>
  <c r="I913" i="5"/>
  <c r="G914" i="5"/>
  <c r="H914" i="5"/>
  <c r="I914" i="5"/>
  <c r="G915" i="5"/>
  <c r="H915" i="5"/>
  <c r="I915" i="5"/>
  <c r="G916" i="5"/>
  <c r="H916" i="5"/>
  <c r="I916" i="5"/>
  <c r="G917" i="5"/>
  <c r="H917" i="5"/>
  <c r="I917" i="5"/>
  <c r="G918" i="5"/>
  <c r="H918" i="5"/>
  <c r="I918" i="5"/>
  <c r="G919" i="5"/>
  <c r="H919" i="5"/>
  <c r="I919" i="5"/>
  <c r="G920" i="5"/>
  <c r="H920" i="5"/>
  <c r="I920" i="5"/>
  <c r="G921" i="5"/>
  <c r="H921" i="5"/>
  <c r="I921" i="5"/>
  <c r="G922" i="5"/>
  <c r="H922" i="5"/>
  <c r="I922" i="5"/>
  <c r="G923" i="5"/>
  <c r="H923" i="5"/>
  <c r="I923" i="5"/>
  <c r="G924" i="5"/>
  <c r="H924" i="5"/>
  <c r="I924" i="5"/>
  <c r="G925" i="5"/>
  <c r="H925" i="5"/>
  <c r="I925" i="5"/>
  <c r="G926" i="5"/>
  <c r="H926" i="5"/>
  <c r="I926" i="5"/>
  <c r="G927" i="5"/>
  <c r="H927" i="5"/>
  <c r="I927" i="5"/>
  <c r="G928" i="5"/>
  <c r="H928" i="5"/>
  <c r="I928" i="5"/>
  <c r="G929" i="5"/>
  <c r="H929" i="5"/>
  <c r="I929" i="5"/>
  <c r="G930" i="5"/>
  <c r="H930" i="5"/>
  <c r="I930" i="5"/>
  <c r="G931" i="5"/>
  <c r="H931" i="5"/>
  <c r="I931" i="5"/>
  <c r="G932" i="5"/>
  <c r="H932" i="5"/>
  <c r="I932" i="5"/>
  <c r="G933" i="5"/>
  <c r="H933" i="5"/>
  <c r="I933" i="5"/>
  <c r="G934" i="5"/>
  <c r="H934" i="5"/>
  <c r="I934" i="5"/>
  <c r="G935" i="5"/>
  <c r="H935" i="5"/>
  <c r="I935" i="5"/>
  <c r="G936" i="5"/>
  <c r="H936" i="5"/>
  <c r="I936" i="5"/>
  <c r="G937" i="5"/>
  <c r="H937" i="5"/>
  <c r="I937" i="5"/>
  <c r="G938" i="5"/>
  <c r="H938" i="5"/>
  <c r="I938" i="5"/>
  <c r="G939" i="5"/>
  <c r="H939" i="5"/>
  <c r="I939" i="5"/>
  <c r="G940" i="5"/>
  <c r="H940" i="5"/>
  <c r="I940" i="5"/>
  <c r="G941" i="5"/>
  <c r="H941" i="5"/>
  <c r="I941" i="5"/>
  <c r="G942" i="5"/>
  <c r="H942" i="5"/>
  <c r="I942" i="5"/>
  <c r="G943" i="5"/>
  <c r="H943" i="5"/>
  <c r="I943" i="5"/>
  <c r="G944" i="5"/>
  <c r="H944" i="5"/>
  <c r="I944" i="5"/>
  <c r="G945" i="5"/>
  <c r="H945" i="5"/>
  <c r="I945" i="5"/>
  <c r="G946" i="5"/>
  <c r="H946" i="5"/>
  <c r="I946" i="5"/>
  <c r="G947" i="5"/>
  <c r="H947" i="5"/>
  <c r="I947" i="5"/>
  <c r="G948" i="5"/>
  <c r="H948" i="5"/>
  <c r="I948" i="5"/>
  <c r="G949" i="5"/>
  <c r="H949" i="5"/>
  <c r="I949" i="5"/>
  <c r="G950" i="5"/>
  <c r="H950" i="5"/>
  <c r="I950" i="5"/>
  <c r="G951" i="5"/>
  <c r="H951" i="5"/>
  <c r="I951" i="5"/>
  <c r="G952" i="5"/>
  <c r="H952" i="5"/>
  <c r="I952" i="5"/>
  <c r="G953" i="5"/>
  <c r="H953" i="5"/>
  <c r="I953" i="5"/>
  <c r="G954" i="5"/>
  <c r="H954" i="5"/>
  <c r="I954" i="5"/>
  <c r="G955" i="5"/>
  <c r="H955" i="5"/>
  <c r="I955" i="5"/>
  <c r="G956" i="5"/>
  <c r="H956" i="5"/>
  <c r="I956" i="5"/>
  <c r="G957" i="5"/>
  <c r="H957" i="5"/>
  <c r="I957" i="5"/>
  <c r="G958" i="5"/>
  <c r="H958" i="5"/>
  <c r="I958" i="5"/>
  <c r="G959" i="5"/>
  <c r="H959" i="5"/>
  <c r="I959" i="5"/>
  <c r="G960" i="5"/>
  <c r="H960" i="5"/>
  <c r="I960" i="5"/>
  <c r="G961" i="5"/>
  <c r="H961" i="5"/>
  <c r="I961" i="5"/>
  <c r="G962" i="5"/>
  <c r="H962" i="5"/>
  <c r="I962" i="5"/>
  <c r="G963" i="5"/>
  <c r="H963" i="5"/>
  <c r="I963" i="5"/>
  <c r="G964" i="5"/>
  <c r="H964" i="5"/>
  <c r="I964" i="5"/>
  <c r="G965" i="5"/>
  <c r="H965" i="5"/>
  <c r="I965" i="5"/>
  <c r="G966" i="5"/>
  <c r="H966" i="5"/>
  <c r="I966" i="5"/>
  <c r="G967" i="5"/>
  <c r="H967" i="5"/>
  <c r="I967" i="5"/>
  <c r="G968" i="5"/>
  <c r="H968" i="5"/>
  <c r="I968" i="5"/>
  <c r="G969" i="5"/>
  <c r="H969" i="5"/>
  <c r="I969" i="5"/>
  <c r="G970" i="5"/>
  <c r="H970" i="5"/>
  <c r="I970" i="5"/>
  <c r="G971" i="5"/>
  <c r="H971" i="5"/>
  <c r="I971" i="5"/>
  <c r="G972" i="5"/>
  <c r="H972" i="5"/>
  <c r="I972" i="5"/>
  <c r="G973" i="5"/>
  <c r="H973" i="5"/>
  <c r="I973" i="5"/>
  <c r="G974" i="5"/>
  <c r="H974" i="5"/>
  <c r="I974" i="5"/>
  <c r="G975" i="5"/>
  <c r="H975" i="5"/>
  <c r="I975" i="5"/>
  <c r="G976" i="5"/>
  <c r="H976" i="5"/>
  <c r="I976" i="5"/>
  <c r="G977" i="5"/>
  <c r="H977" i="5"/>
  <c r="I977" i="5"/>
  <c r="G978" i="5"/>
  <c r="H978" i="5"/>
  <c r="I978" i="5"/>
  <c r="G979" i="5"/>
  <c r="H979" i="5"/>
  <c r="I979" i="5"/>
  <c r="G980" i="5"/>
  <c r="H980" i="5"/>
  <c r="I980" i="5"/>
  <c r="G981" i="5"/>
  <c r="H981" i="5"/>
  <c r="I981" i="5"/>
  <c r="G982" i="5"/>
  <c r="H982" i="5"/>
  <c r="I982" i="5"/>
  <c r="G983" i="5"/>
  <c r="H983" i="5"/>
  <c r="I983" i="5"/>
  <c r="G984" i="5"/>
  <c r="H984" i="5"/>
  <c r="I984" i="5"/>
  <c r="G985" i="5"/>
  <c r="H985" i="5"/>
  <c r="I985" i="5"/>
  <c r="G986" i="5"/>
  <c r="H986" i="5"/>
  <c r="I986" i="5"/>
  <c r="G987" i="5"/>
  <c r="H987" i="5"/>
  <c r="I987" i="5"/>
  <c r="G988" i="5"/>
  <c r="H988" i="5"/>
  <c r="I988" i="5"/>
  <c r="G989" i="5"/>
  <c r="H989" i="5"/>
  <c r="I989" i="5"/>
  <c r="G990" i="5"/>
  <c r="H990" i="5"/>
  <c r="I990" i="5"/>
  <c r="G991" i="5"/>
  <c r="H991" i="5"/>
  <c r="I991" i="5"/>
  <c r="G992" i="5"/>
  <c r="H992" i="5"/>
  <c r="I992" i="5"/>
  <c r="G993" i="5"/>
  <c r="H993" i="5"/>
  <c r="I993" i="5"/>
  <c r="G994" i="5"/>
  <c r="H994" i="5"/>
  <c r="I994" i="5"/>
  <c r="G995" i="5"/>
  <c r="H995" i="5"/>
  <c r="I995" i="5"/>
  <c r="G996" i="5"/>
  <c r="H996" i="5"/>
  <c r="I996" i="5"/>
  <c r="G997" i="5"/>
  <c r="H997" i="5"/>
  <c r="I997" i="5"/>
  <c r="G998" i="5"/>
  <c r="H998" i="5"/>
  <c r="I998" i="5"/>
  <c r="G999" i="5"/>
  <c r="H999" i="5"/>
  <c r="I999" i="5"/>
  <c r="G1000" i="5"/>
  <c r="H1000" i="5"/>
  <c r="I1000" i="5"/>
  <c r="G1001" i="5"/>
  <c r="H1001" i="5"/>
  <c r="I1001" i="5"/>
  <c r="G1002" i="5"/>
  <c r="H1002" i="5"/>
  <c r="I1002" i="5"/>
  <c r="G1003" i="5"/>
  <c r="H1003" i="5"/>
  <c r="I1003" i="5"/>
  <c r="G1004" i="5"/>
  <c r="H1004" i="5"/>
  <c r="I1004" i="5"/>
  <c r="G1005" i="5"/>
  <c r="H1005" i="5"/>
  <c r="I1005" i="5"/>
  <c r="G1006" i="5"/>
  <c r="H1006" i="5"/>
  <c r="I1006" i="5"/>
  <c r="G1007" i="5"/>
  <c r="H1007" i="5"/>
  <c r="I1007" i="5"/>
  <c r="G1008" i="5"/>
  <c r="H1008" i="5"/>
  <c r="I1008" i="5"/>
  <c r="G1009" i="5"/>
  <c r="H1009" i="5"/>
  <c r="I1009" i="5"/>
  <c r="G1010" i="5"/>
  <c r="H1010" i="5"/>
  <c r="I1010" i="5"/>
  <c r="G1011" i="5"/>
  <c r="H1011" i="5"/>
  <c r="I1011" i="5"/>
  <c r="G1012" i="5"/>
  <c r="H1012" i="5"/>
  <c r="I1012" i="5"/>
  <c r="G1013" i="5"/>
  <c r="H1013" i="5"/>
  <c r="I1013" i="5"/>
  <c r="G1014" i="5"/>
  <c r="H1014" i="5"/>
  <c r="I1014" i="5"/>
  <c r="G1015" i="5"/>
  <c r="H1015" i="5"/>
  <c r="I1015" i="5"/>
  <c r="G1016" i="5"/>
  <c r="H1016" i="5"/>
  <c r="I1016" i="5"/>
  <c r="G1017" i="5"/>
  <c r="H1017" i="5"/>
  <c r="I1017" i="5"/>
  <c r="G1018" i="5"/>
  <c r="H1018" i="5"/>
  <c r="I1018" i="5"/>
  <c r="G1019" i="5"/>
  <c r="H1019" i="5"/>
  <c r="I1019" i="5"/>
  <c r="G1020" i="5"/>
  <c r="H1020" i="5"/>
  <c r="I1020" i="5"/>
  <c r="G1021" i="5"/>
  <c r="H1021" i="5"/>
  <c r="I1021" i="5"/>
  <c r="G1022" i="5"/>
  <c r="H1022" i="5"/>
  <c r="I1022" i="5"/>
  <c r="G1023" i="5"/>
  <c r="H1023" i="5"/>
  <c r="I1023" i="5"/>
  <c r="G1024" i="5"/>
  <c r="H1024" i="5"/>
  <c r="I1024" i="5"/>
  <c r="G1025" i="5"/>
  <c r="H1025" i="5"/>
  <c r="I1025" i="5"/>
  <c r="G1026" i="5"/>
  <c r="H1026" i="5"/>
  <c r="I1026" i="5"/>
  <c r="G1027" i="5"/>
  <c r="H1027" i="5"/>
  <c r="I1027" i="5"/>
  <c r="G1028" i="5"/>
  <c r="H1028" i="5"/>
  <c r="I1028" i="5"/>
  <c r="G1029" i="5"/>
  <c r="H1029" i="5"/>
  <c r="I1029" i="5"/>
  <c r="G1030" i="5"/>
  <c r="H1030" i="5"/>
  <c r="I1030" i="5"/>
  <c r="G1031" i="5"/>
  <c r="H1031" i="5"/>
  <c r="I1031" i="5"/>
  <c r="G1032" i="5"/>
  <c r="H1032" i="5"/>
  <c r="I1032" i="5"/>
  <c r="G1033" i="5"/>
  <c r="H1033" i="5"/>
  <c r="I1033" i="5"/>
  <c r="G1034" i="5"/>
  <c r="H1034" i="5"/>
  <c r="I1034" i="5"/>
  <c r="C15" i="17"/>
  <c r="D15" i="17"/>
  <c r="D16" i="17"/>
  <c r="E16" i="17"/>
  <c r="F16" i="17"/>
  <c r="G16" i="17"/>
  <c r="H5184" i="9"/>
  <c r="H5183" i="9"/>
  <c r="H5182" i="9"/>
  <c r="H5181" i="9"/>
  <c r="H5180" i="9"/>
  <c r="H5179" i="9"/>
  <c r="H5178" i="9"/>
  <c r="H5177" i="9"/>
  <c r="H5176" i="9"/>
  <c r="H5175" i="9"/>
  <c r="H5174" i="9"/>
  <c r="H3779" i="9"/>
  <c r="H3780" i="9"/>
  <c r="H3781" i="9"/>
  <c r="H3782" i="9"/>
  <c r="H3783" i="9"/>
  <c r="H3857" i="9"/>
  <c r="H3858" i="9"/>
  <c r="H3870" i="9"/>
  <c r="H3874" i="9"/>
  <c r="H3921" i="9"/>
  <c r="H3936" i="9"/>
  <c r="H4009" i="9"/>
  <c r="H4010" i="9"/>
  <c r="H4024" i="9"/>
  <c r="H4025" i="9"/>
  <c r="H4165" i="9"/>
  <c r="H4166" i="9"/>
  <c r="H4179" i="9"/>
  <c r="H4180" i="9"/>
  <c r="H4316" i="9"/>
  <c r="H4317" i="9"/>
  <c r="H4331" i="9"/>
  <c r="H4332" i="9"/>
  <c r="H4469" i="9"/>
  <c r="H4470" i="9"/>
  <c r="H4484" i="9"/>
  <c r="H4485" i="9"/>
  <c r="H4615" i="9"/>
  <c r="H4616" i="9"/>
  <c r="H4630" i="9"/>
  <c r="H4631" i="9"/>
  <c r="H4763" i="9"/>
  <c r="H4764" i="9"/>
  <c r="H4779" i="9"/>
  <c r="H4780" i="9"/>
  <c r="H4917" i="9"/>
  <c r="H4918" i="9"/>
  <c r="H4931" i="9"/>
  <c r="H4932" i="9"/>
  <c r="H5063" i="9"/>
  <c r="H5064" i="9"/>
  <c r="H5077" i="9"/>
  <c r="H5078" i="9"/>
  <c r="H5150" i="9"/>
  <c r="H5151" i="9"/>
  <c r="H5152" i="9"/>
  <c r="H5153" i="9"/>
  <c r="H5154" i="9"/>
  <c r="H5155" i="9"/>
  <c r="H5156" i="9"/>
  <c r="H5157" i="9"/>
  <c r="H5158" i="9"/>
  <c r="H5159" i="9"/>
  <c r="H5160" i="9"/>
  <c r="H5161" i="9"/>
  <c r="H5162" i="9"/>
  <c r="H5163" i="9"/>
  <c r="H5164" i="9"/>
  <c r="H5165" i="9"/>
  <c r="H5166" i="9"/>
  <c r="H5167" i="9"/>
  <c r="H5168" i="9"/>
  <c r="H5169" i="9"/>
  <c r="H5170" i="9"/>
  <c r="H5171" i="9"/>
  <c r="H5172" i="9"/>
  <c r="H5173" i="9"/>
  <c r="H3778" i="9"/>
  <c r="H3842" i="9"/>
  <c r="H3856" i="9"/>
  <c r="H3876" i="9"/>
  <c r="H3877" i="9"/>
  <c r="H3935" i="9"/>
  <c r="H3998" i="9"/>
  <c r="H4011" i="9"/>
  <c r="H4106" i="9"/>
  <c r="H4155" i="9"/>
  <c r="H4167" i="9"/>
  <c r="H4318" i="9"/>
  <c r="H4471" i="9"/>
  <c r="H4618" i="9"/>
  <c r="H4767" i="9"/>
  <c r="H4919" i="9"/>
  <c r="H5065" i="9"/>
  <c r="H5149" i="9"/>
  <c r="H4823" i="9"/>
  <c r="H4824" i="9"/>
  <c r="H4825" i="9"/>
  <c r="H4826" i="9"/>
  <c r="H3777" i="9"/>
  <c r="H3815" i="9"/>
  <c r="H3816" i="9"/>
  <c r="H3817" i="9"/>
  <c r="H3818" i="9"/>
  <c r="H3819" i="9"/>
  <c r="H3820" i="9"/>
  <c r="H3821" i="9"/>
  <c r="H3822" i="9"/>
  <c r="H3823" i="9"/>
  <c r="H3824" i="9"/>
  <c r="H3825" i="9"/>
  <c r="H3826" i="9"/>
  <c r="H3827" i="9"/>
  <c r="H3828" i="9"/>
  <c r="H3832" i="9"/>
  <c r="H3833" i="9"/>
  <c r="H3840" i="9"/>
  <c r="H3841" i="9"/>
  <c r="H3855" i="9"/>
  <c r="H3905" i="9"/>
  <c r="H3906" i="9"/>
  <c r="H3907" i="9"/>
  <c r="H3908" i="9"/>
  <c r="H3909" i="9"/>
  <c r="H3910" i="9"/>
  <c r="H3911" i="9"/>
  <c r="H3912" i="9"/>
  <c r="H3913" i="9"/>
  <c r="H3914" i="9"/>
  <c r="H3915" i="9"/>
  <c r="H3916" i="9"/>
  <c r="H3917" i="9"/>
  <c r="H3918" i="9"/>
  <c r="H3919" i="9"/>
  <c r="H3920" i="9"/>
  <c r="H3937" i="9"/>
  <c r="H3946" i="9"/>
  <c r="H3985" i="9"/>
  <c r="H3986" i="9"/>
  <c r="H3987" i="9"/>
  <c r="H3988" i="9"/>
  <c r="H3989" i="9"/>
  <c r="H3990" i="9"/>
  <c r="H3991" i="9"/>
  <c r="H3992" i="9"/>
  <c r="H3993" i="9"/>
  <c r="H3994" i="9"/>
  <c r="H3995" i="9"/>
  <c r="H3996" i="9"/>
  <c r="H3997" i="9"/>
  <c r="H4023" i="9"/>
  <c r="H4067" i="9"/>
  <c r="H4068" i="9"/>
  <c r="H4069" i="9"/>
  <c r="H4070" i="9"/>
  <c r="H4071" i="9"/>
  <c r="H4072" i="9"/>
  <c r="H4073" i="9"/>
  <c r="H4074" i="9"/>
  <c r="H4075" i="9"/>
  <c r="H4076" i="9"/>
  <c r="H4077" i="9"/>
  <c r="H4078" i="9"/>
  <c r="H4079" i="9"/>
  <c r="H4080" i="9"/>
  <c r="H4093" i="9"/>
  <c r="H4100" i="9"/>
  <c r="H4142" i="9"/>
  <c r="H4143" i="9"/>
  <c r="H4144" i="9"/>
  <c r="H4145" i="9"/>
  <c r="H4146" i="9"/>
  <c r="H4147" i="9"/>
  <c r="H4148" i="9"/>
  <c r="H4149" i="9"/>
  <c r="H4150" i="9"/>
  <c r="H4151" i="9"/>
  <c r="H4152" i="9"/>
  <c r="H4153" i="9"/>
  <c r="H4154" i="9"/>
  <c r="H4196" i="9"/>
  <c r="H4224" i="9"/>
  <c r="H4225" i="9"/>
  <c r="H4226" i="9"/>
  <c r="H4227" i="9"/>
  <c r="H4228" i="9"/>
  <c r="H4229" i="9"/>
  <c r="H4230" i="9"/>
  <c r="H4231" i="9"/>
  <c r="H4232" i="9"/>
  <c r="H4233" i="9"/>
  <c r="H4234" i="9"/>
  <c r="H4235" i="9"/>
  <c r="H4236" i="9"/>
  <c r="H4247" i="9"/>
  <c r="H4253" i="9"/>
  <c r="H4294" i="9"/>
  <c r="H4295" i="9"/>
  <c r="H4296" i="9"/>
  <c r="H4297" i="9"/>
  <c r="H4298" i="9"/>
  <c r="H4299" i="9"/>
  <c r="H4300" i="9"/>
  <c r="H4301" i="9"/>
  <c r="H4302" i="9"/>
  <c r="H4303" i="9"/>
  <c r="H4304" i="9"/>
  <c r="H4305" i="9"/>
  <c r="H4306" i="9"/>
  <c r="H4337" i="9"/>
  <c r="H4375" i="9"/>
  <c r="H4376" i="9"/>
  <c r="H4377" i="9"/>
  <c r="H4378" i="9"/>
  <c r="H4379" i="9"/>
  <c r="H4380" i="9"/>
  <c r="H4381" i="9"/>
  <c r="H4382" i="9"/>
  <c r="H4383" i="9"/>
  <c r="H4384" i="9"/>
  <c r="H4385" i="9"/>
  <c r="H4386" i="9"/>
  <c r="H4387" i="9"/>
  <c r="H4446" i="9"/>
  <c r="H4447" i="9"/>
  <c r="H4448" i="9"/>
  <c r="H4449" i="9"/>
  <c r="H4450" i="9"/>
  <c r="H4451" i="9"/>
  <c r="H4452" i="9"/>
  <c r="H4453" i="9"/>
  <c r="H4454" i="9"/>
  <c r="H4455" i="9"/>
  <c r="H4456" i="9"/>
  <c r="H4457" i="9"/>
  <c r="H4458" i="9"/>
  <c r="H4489" i="9"/>
  <c r="H4526" i="9"/>
  <c r="H4527" i="9"/>
  <c r="H4528" i="9"/>
  <c r="H4529" i="9"/>
  <c r="H4530" i="9"/>
  <c r="H4531" i="9"/>
  <c r="H4532" i="9"/>
  <c r="H4533" i="9"/>
  <c r="H4534" i="9"/>
  <c r="H4535" i="9"/>
  <c r="H4536" i="9"/>
  <c r="H4537" i="9"/>
  <c r="H4538" i="9"/>
  <c r="H4595" i="9"/>
  <c r="H4596" i="9"/>
  <c r="H4597" i="9"/>
  <c r="H4598" i="9"/>
  <c r="H4599" i="9"/>
  <c r="H4600" i="9"/>
  <c r="H4601" i="9"/>
  <c r="H4602" i="9"/>
  <c r="H4603" i="9"/>
  <c r="H4604" i="9"/>
  <c r="H4605" i="9"/>
  <c r="H4606" i="9"/>
  <c r="H4607" i="9"/>
  <c r="H4634" i="9"/>
  <c r="H4673" i="9"/>
  <c r="H4674" i="9"/>
  <c r="H4675" i="9"/>
  <c r="H4676" i="9"/>
  <c r="H4677" i="9"/>
  <c r="H4678" i="9"/>
  <c r="H4679" i="9"/>
  <c r="H4680" i="9"/>
  <c r="H4681" i="9"/>
  <c r="H4682" i="9"/>
  <c r="H4683" i="9"/>
  <c r="H4684" i="9"/>
  <c r="H4685" i="9"/>
  <c r="H4743" i="9"/>
  <c r="H4744" i="9"/>
  <c r="H4745" i="9"/>
  <c r="H4746" i="9"/>
  <c r="H4747" i="9"/>
  <c r="H4748" i="9"/>
  <c r="H4749" i="9"/>
  <c r="H4750" i="9"/>
  <c r="H4751" i="9"/>
  <c r="H4752" i="9"/>
  <c r="H4753" i="9"/>
  <c r="H4754" i="9"/>
  <c r="H4755" i="9"/>
  <c r="H4820" i="9"/>
  <c r="H4821" i="9"/>
  <c r="H4822" i="9"/>
  <c r="H4827" i="9"/>
  <c r="H4828" i="9"/>
  <c r="H4829" i="9"/>
  <c r="H4830" i="9"/>
  <c r="H4831" i="9"/>
  <c r="H4832" i="9"/>
  <c r="H4833" i="9"/>
  <c r="H4834" i="9"/>
  <c r="H4835" i="9"/>
  <c r="H4836" i="9"/>
  <c r="H4896" i="9"/>
  <c r="H4897" i="9"/>
  <c r="H4898" i="9"/>
  <c r="H4899" i="9"/>
  <c r="H4900" i="9"/>
  <c r="H4901" i="9"/>
  <c r="H4902" i="9"/>
  <c r="H4903" i="9"/>
  <c r="H4904" i="9"/>
  <c r="H4905" i="9"/>
  <c r="H4906" i="9"/>
  <c r="H4907" i="9"/>
  <c r="H4908" i="9"/>
  <c r="H4973" i="9"/>
  <c r="H4974" i="9"/>
  <c r="H4975" i="9"/>
  <c r="H4976" i="9"/>
  <c r="H4977" i="9"/>
  <c r="H4978" i="9"/>
  <c r="H4979" i="9"/>
  <c r="H4980" i="9"/>
  <c r="H4981" i="9"/>
  <c r="H4982" i="9"/>
  <c r="H4983" i="9"/>
  <c r="H4984" i="9"/>
  <c r="H4985" i="9"/>
  <c r="H5042" i="9"/>
  <c r="H5043" i="9"/>
  <c r="H5044" i="9"/>
  <c r="H5045" i="9"/>
  <c r="H5046" i="9"/>
  <c r="H5047" i="9"/>
  <c r="H5048" i="9"/>
  <c r="H5049" i="9"/>
  <c r="H5050" i="9"/>
  <c r="H5051" i="9"/>
  <c r="H5052" i="9"/>
  <c r="H5053" i="9"/>
  <c r="H5054" i="9"/>
  <c r="H5119" i="9"/>
  <c r="H5120" i="9"/>
  <c r="H5121" i="9"/>
  <c r="H5122" i="9"/>
  <c r="H5123" i="9"/>
  <c r="H5124" i="9"/>
  <c r="H5125" i="9"/>
  <c r="H5126" i="9"/>
  <c r="H5127" i="9"/>
  <c r="H5128" i="9"/>
  <c r="H5129" i="9"/>
  <c r="H5130" i="9"/>
  <c r="H5131" i="9"/>
  <c r="C4" i="17"/>
  <c r="K18" i="17" l="1"/>
  <c r="AQ5" i="32"/>
  <c r="D18" i="17"/>
  <c r="F18" i="17"/>
  <c r="G18" i="17"/>
  <c r="AQ36" i="32"/>
  <c r="AE36" i="32"/>
  <c r="H18" i="17"/>
  <c r="E18" i="17"/>
  <c r="J18" i="17"/>
  <c r="I18" i="17"/>
  <c r="AJ36" i="32"/>
  <c r="AL36" i="32" s="1"/>
  <c r="AP5" i="32"/>
  <c r="AP36" i="32" s="1"/>
  <c r="Z36" i="32"/>
  <c r="AD36" i="32"/>
  <c r="AF36" i="32" s="1"/>
  <c r="H616" i="9"/>
  <c r="H617" i="9"/>
  <c r="H618" i="9"/>
  <c r="H619" i="9"/>
  <c r="H620" i="9"/>
  <c r="H621" i="9"/>
  <c r="H622" i="9"/>
  <c r="H623" i="9"/>
  <c r="H624" i="9"/>
  <c r="H625" i="9"/>
  <c r="H626" i="9"/>
  <c r="H627" i="9"/>
  <c r="H628" i="9"/>
  <c r="H629" i="9"/>
  <c r="H630" i="9"/>
  <c r="H631" i="9"/>
  <c r="H632" i="9"/>
  <c r="H633" i="9"/>
  <c r="H634" i="9"/>
  <c r="H635" i="9"/>
  <c r="H636" i="9"/>
  <c r="H637" i="9"/>
  <c r="H638" i="9"/>
  <c r="H639" i="9"/>
  <c r="H640" i="9"/>
  <c r="H641" i="9"/>
  <c r="H642" i="9"/>
  <c r="H643" i="9"/>
  <c r="H644" i="9"/>
  <c r="H645" i="9"/>
  <c r="H646" i="9"/>
  <c r="H647" i="9"/>
  <c r="H648" i="9"/>
  <c r="H649" i="9"/>
  <c r="H650" i="9"/>
  <c r="H651" i="9"/>
  <c r="H652" i="9"/>
  <c r="H653" i="9"/>
  <c r="H654" i="9"/>
  <c r="H655" i="9"/>
  <c r="H656" i="9"/>
  <c r="H657" i="9"/>
  <c r="H658" i="9"/>
  <c r="H659" i="9"/>
  <c r="H660" i="9"/>
  <c r="H661" i="9"/>
  <c r="H662" i="9"/>
  <c r="H663" i="9"/>
  <c r="H664" i="9"/>
  <c r="H665" i="9"/>
  <c r="H666" i="9"/>
  <c r="H667" i="9"/>
  <c r="H668" i="9"/>
  <c r="H669" i="9"/>
  <c r="H670" i="9"/>
  <c r="H671" i="9"/>
  <c r="H672" i="9"/>
  <c r="H673" i="9"/>
  <c r="H674" i="9"/>
  <c r="H675" i="9"/>
  <c r="H676" i="9"/>
  <c r="H677" i="9"/>
  <c r="H678" i="9"/>
  <c r="H679" i="9"/>
  <c r="H680" i="9"/>
  <c r="H681" i="9"/>
  <c r="H682" i="9"/>
  <c r="H683" i="9"/>
  <c r="H684" i="9"/>
  <c r="H685" i="9"/>
  <c r="H686" i="9"/>
  <c r="H687" i="9"/>
  <c r="H688" i="9"/>
  <c r="H689" i="9"/>
  <c r="H690" i="9"/>
  <c r="H691" i="9"/>
  <c r="H692" i="9"/>
  <c r="H693" i="9"/>
  <c r="H694" i="9"/>
  <c r="H695" i="9"/>
  <c r="H696" i="9"/>
  <c r="H697" i="9"/>
  <c r="H698" i="9"/>
  <c r="H699" i="9"/>
  <c r="H700" i="9"/>
  <c r="H701" i="9"/>
  <c r="H702" i="9"/>
  <c r="H703" i="9"/>
  <c r="H704" i="9"/>
  <c r="H705" i="9"/>
  <c r="H706" i="9"/>
  <c r="H707" i="9"/>
  <c r="H708" i="9"/>
  <c r="H709" i="9"/>
  <c r="H710" i="9"/>
  <c r="H711" i="9"/>
  <c r="H712" i="9"/>
  <c r="H713" i="9"/>
  <c r="H714" i="9"/>
  <c r="H715" i="9"/>
  <c r="H716" i="9"/>
  <c r="H717" i="9"/>
  <c r="H718" i="9"/>
  <c r="H719" i="9"/>
  <c r="H720" i="9"/>
  <c r="H721" i="9"/>
  <c r="H722" i="9"/>
  <c r="H723" i="9"/>
  <c r="H724" i="9"/>
  <c r="H725" i="9"/>
  <c r="H726" i="9"/>
  <c r="H727" i="9"/>
  <c r="H728" i="9"/>
  <c r="H729" i="9"/>
  <c r="H730" i="9"/>
  <c r="H731" i="9"/>
  <c r="H732" i="9"/>
  <c r="H733" i="9"/>
  <c r="H734" i="9"/>
  <c r="H735" i="9"/>
  <c r="H736" i="9"/>
  <c r="H737" i="9"/>
  <c r="H738" i="9"/>
  <c r="H739" i="9"/>
  <c r="H740" i="9"/>
  <c r="H741" i="9"/>
  <c r="H742" i="9"/>
  <c r="H743" i="9"/>
  <c r="H744" i="9"/>
  <c r="H745" i="9"/>
  <c r="H746" i="9"/>
  <c r="H747" i="9"/>
  <c r="H748" i="9"/>
  <c r="H749" i="9"/>
  <c r="H750" i="9"/>
  <c r="H751" i="9"/>
  <c r="H752" i="9"/>
  <c r="H753" i="9"/>
  <c r="H754" i="9"/>
  <c r="H755" i="9"/>
  <c r="H756" i="9"/>
  <c r="H757" i="9"/>
  <c r="H758" i="9"/>
  <c r="H759" i="9"/>
  <c r="H760" i="9"/>
  <c r="H761" i="9"/>
  <c r="H762" i="9"/>
  <c r="H763" i="9"/>
  <c r="H764" i="9"/>
  <c r="H765" i="9"/>
  <c r="H766" i="9"/>
  <c r="H767" i="9"/>
  <c r="H768" i="9"/>
  <c r="H769" i="9"/>
  <c r="H770" i="9"/>
  <c r="H771" i="9"/>
  <c r="H772" i="9"/>
  <c r="H773" i="9"/>
  <c r="H774" i="9"/>
  <c r="H775" i="9"/>
  <c r="H776" i="9"/>
  <c r="H777" i="9"/>
  <c r="H778" i="9"/>
  <c r="H779" i="9"/>
  <c r="H780" i="9"/>
  <c r="H781" i="9"/>
  <c r="H782" i="9"/>
  <c r="H783" i="9"/>
  <c r="H784" i="9"/>
  <c r="H785" i="9"/>
  <c r="H786" i="9"/>
  <c r="H787" i="9"/>
  <c r="H788" i="9"/>
  <c r="H789" i="9"/>
  <c r="H790" i="9"/>
  <c r="H791" i="9"/>
  <c r="H792" i="9"/>
  <c r="H793" i="9"/>
  <c r="H794" i="9"/>
  <c r="H795" i="9"/>
  <c r="H796" i="9"/>
  <c r="H797" i="9"/>
  <c r="H798" i="9"/>
  <c r="H799" i="9"/>
  <c r="H800" i="9"/>
  <c r="H801" i="9"/>
  <c r="H802" i="9"/>
  <c r="H803" i="9"/>
  <c r="H804" i="9"/>
  <c r="H805" i="9"/>
  <c r="H806" i="9"/>
  <c r="H807" i="9"/>
  <c r="H808" i="9"/>
  <c r="H809" i="9"/>
  <c r="H810" i="9"/>
  <c r="H811" i="9"/>
  <c r="H812" i="9"/>
  <c r="H813" i="9"/>
  <c r="H814" i="9"/>
  <c r="H815" i="9"/>
  <c r="H816" i="9"/>
  <c r="H817" i="9"/>
  <c r="H818" i="9"/>
  <c r="H819" i="9"/>
  <c r="H820" i="9"/>
  <c r="H821" i="9"/>
  <c r="H822" i="9"/>
  <c r="H823" i="9"/>
  <c r="H824" i="9"/>
  <c r="H825" i="9"/>
  <c r="H826" i="9"/>
  <c r="H827" i="9"/>
  <c r="H828" i="9"/>
  <c r="H829" i="9"/>
  <c r="H830" i="9"/>
  <c r="H831" i="9"/>
  <c r="H832" i="9"/>
  <c r="H833" i="9"/>
  <c r="H834" i="9"/>
  <c r="H835" i="9"/>
  <c r="H836" i="9"/>
  <c r="H837" i="9"/>
  <c r="H838" i="9"/>
  <c r="H839" i="9"/>
  <c r="H840" i="9"/>
  <c r="H841" i="9"/>
  <c r="H842" i="9"/>
  <c r="H843" i="9"/>
  <c r="H844" i="9"/>
  <c r="H845" i="9"/>
  <c r="H846" i="9"/>
  <c r="H847" i="9"/>
  <c r="H848" i="9"/>
  <c r="H849" i="9"/>
  <c r="H850" i="9"/>
  <c r="H851" i="9"/>
  <c r="H852" i="9"/>
  <c r="H853" i="9"/>
  <c r="H854" i="9"/>
  <c r="H855" i="9"/>
  <c r="H856" i="9"/>
  <c r="H857" i="9"/>
  <c r="H858" i="9"/>
  <c r="H859" i="9"/>
  <c r="H860" i="9"/>
  <c r="H861" i="9"/>
  <c r="H862" i="9"/>
  <c r="H863" i="9"/>
  <c r="H864" i="9"/>
  <c r="H865" i="9"/>
  <c r="H866" i="9"/>
  <c r="H867" i="9"/>
  <c r="H868" i="9"/>
  <c r="H869" i="9"/>
  <c r="H870" i="9"/>
  <c r="H871" i="9"/>
  <c r="H872" i="9"/>
  <c r="H873" i="9"/>
  <c r="H874" i="9"/>
  <c r="H875" i="9"/>
  <c r="H876" i="9"/>
  <c r="H877" i="9"/>
  <c r="H878" i="9"/>
  <c r="H879" i="9"/>
  <c r="H880" i="9"/>
  <c r="H881" i="9"/>
  <c r="H882" i="9"/>
  <c r="H883" i="9"/>
  <c r="H884" i="9"/>
  <c r="H885" i="9"/>
  <c r="H886" i="9"/>
  <c r="H887" i="9"/>
  <c r="H888" i="9"/>
  <c r="H889" i="9"/>
  <c r="H890" i="9"/>
  <c r="H891" i="9"/>
  <c r="H892" i="9"/>
  <c r="H893" i="9"/>
  <c r="H894" i="9"/>
  <c r="H895" i="9"/>
  <c r="H896" i="9"/>
  <c r="H897" i="9"/>
  <c r="H898" i="9"/>
  <c r="H899" i="9"/>
  <c r="H900" i="9"/>
  <c r="H901" i="9"/>
  <c r="H902" i="9"/>
  <c r="H903" i="9"/>
  <c r="H904" i="9"/>
  <c r="H905" i="9"/>
  <c r="H906" i="9"/>
  <c r="H907" i="9"/>
  <c r="H908" i="9"/>
  <c r="H909" i="9"/>
  <c r="H910" i="9"/>
  <c r="H911" i="9"/>
  <c r="H912" i="9"/>
  <c r="H913" i="9"/>
  <c r="H914" i="9"/>
  <c r="H915" i="9"/>
  <c r="H916" i="9"/>
  <c r="H917" i="9"/>
  <c r="H918" i="9"/>
  <c r="H919" i="9"/>
  <c r="H920" i="9"/>
  <c r="H921" i="9"/>
  <c r="H922" i="9"/>
  <c r="H923" i="9"/>
  <c r="H924" i="9"/>
  <c r="H925" i="9"/>
  <c r="H926" i="9"/>
  <c r="H927" i="9"/>
  <c r="H928" i="9"/>
  <c r="H929" i="9"/>
  <c r="H930" i="9"/>
  <c r="H931" i="9"/>
  <c r="H932" i="9"/>
  <c r="H933" i="9"/>
  <c r="H934" i="9"/>
  <c r="H935" i="9"/>
  <c r="H936" i="9"/>
  <c r="H937" i="9"/>
  <c r="H938" i="9"/>
  <c r="H939" i="9"/>
  <c r="H940" i="9"/>
  <c r="H941" i="9"/>
  <c r="H942" i="9"/>
  <c r="H943" i="9"/>
  <c r="H944" i="9"/>
  <c r="H945" i="9"/>
  <c r="H946" i="9"/>
  <c r="H947" i="9"/>
  <c r="H948" i="9"/>
  <c r="H949" i="9"/>
  <c r="H950" i="9"/>
  <c r="H951" i="9"/>
  <c r="H952" i="9"/>
  <c r="H953" i="9"/>
  <c r="H954" i="9"/>
  <c r="H955" i="9"/>
  <c r="H956" i="9"/>
  <c r="H957" i="9"/>
  <c r="H958" i="9"/>
  <c r="H959" i="9"/>
  <c r="H960" i="9"/>
  <c r="H961" i="9"/>
  <c r="H962" i="9"/>
  <c r="H963" i="9"/>
  <c r="H964" i="9"/>
  <c r="H965" i="9"/>
  <c r="H966" i="9"/>
  <c r="H967" i="9"/>
  <c r="H968" i="9"/>
  <c r="H969" i="9"/>
  <c r="H970" i="9"/>
  <c r="H971" i="9"/>
  <c r="H972" i="9"/>
  <c r="H973" i="9"/>
  <c r="H974" i="9"/>
  <c r="H975" i="9"/>
  <c r="H976" i="9"/>
  <c r="H977" i="9"/>
  <c r="H978" i="9"/>
  <c r="H979" i="9"/>
  <c r="H980" i="9"/>
  <c r="H981" i="9"/>
  <c r="H982" i="9"/>
  <c r="H983" i="9"/>
  <c r="H984" i="9"/>
  <c r="H985" i="9"/>
  <c r="H986" i="9"/>
  <c r="H987" i="9"/>
  <c r="H988" i="9"/>
  <c r="H989" i="9"/>
  <c r="H990" i="9"/>
  <c r="H991" i="9"/>
  <c r="H992" i="9"/>
  <c r="H993" i="9"/>
  <c r="H994" i="9"/>
  <c r="H995" i="9"/>
  <c r="H996" i="9"/>
  <c r="H997" i="9"/>
  <c r="H998" i="9"/>
  <c r="H999" i="9"/>
  <c r="H1000" i="9"/>
  <c r="H1001" i="9"/>
  <c r="H1002" i="9"/>
  <c r="H1003" i="9"/>
  <c r="H1004" i="9"/>
  <c r="H1005" i="9"/>
  <c r="H1006" i="9"/>
  <c r="H1007" i="9"/>
  <c r="H1008" i="9"/>
  <c r="H1009" i="9"/>
  <c r="H1010" i="9"/>
  <c r="H1011" i="9"/>
  <c r="H1012" i="9"/>
  <c r="H1013" i="9"/>
  <c r="H1014" i="9"/>
  <c r="H1015" i="9"/>
  <c r="H1016" i="9"/>
  <c r="H1017" i="9"/>
  <c r="H1018" i="9"/>
  <c r="H1019" i="9"/>
  <c r="H1020" i="9"/>
  <c r="H1021" i="9"/>
  <c r="H1022" i="9"/>
  <c r="H1023" i="9"/>
  <c r="H1024" i="9"/>
  <c r="H1025" i="9"/>
  <c r="H1026" i="9"/>
  <c r="H1027" i="9"/>
  <c r="H1028" i="9"/>
  <c r="H1029" i="9"/>
  <c r="H1030" i="9"/>
  <c r="H1031" i="9"/>
  <c r="H1032" i="9"/>
  <c r="H1033" i="9"/>
  <c r="H1034" i="9"/>
  <c r="H1035" i="9"/>
  <c r="H1036" i="9"/>
  <c r="H1037" i="9"/>
  <c r="H1038" i="9"/>
  <c r="H1039" i="9"/>
  <c r="H1040" i="9"/>
  <c r="H1041" i="9"/>
  <c r="H1042" i="9"/>
  <c r="H1043" i="9"/>
  <c r="H1044" i="9"/>
  <c r="H1045" i="9"/>
  <c r="H1046" i="9"/>
  <c r="H1047" i="9"/>
  <c r="H1048" i="9"/>
  <c r="H1049" i="9"/>
  <c r="H1050" i="9"/>
  <c r="H1051" i="9"/>
  <c r="H1052" i="9"/>
  <c r="H1053" i="9"/>
  <c r="H1054" i="9"/>
  <c r="H1055" i="9"/>
  <c r="H1056" i="9"/>
  <c r="H1057" i="9"/>
  <c r="H1058" i="9"/>
  <c r="H1059" i="9"/>
  <c r="H1060" i="9"/>
  <c r="H1061" i="9"/>
  <c r="H1062" i="9"/>
  <c r="H1063" i="9"/>
  <c r="H1064" i="9"/>
  <c r="H1065" i="9"/>
  <c r="H1066" i="9"/>
  <c r="H1067" i="9"/>
  <c r="H1068" i="9"/>
  <c r="H1069" i="9"/>
  <c r="H1070" i="9"/>
  <c r="H1071" i="9"/>
  <c r="H1072" i="9"/>
  <c r="H1073" i="9"/>
  <c r="H1074" i="9"/>
  <c r="H1075" i="9"/>
  <c r="H1076" i="9"/>
  <c r="H1077" i="9"/>
  <c r="H1078" i="9"/>
  <c r="H1079" i="9"/>
  <c r="H1080" i="9"/>
  <c r="H1081" i="9"/>
  <c r="H1082" i="9"/>
  <c r="H1083" i="9"/>
  <c r="H1084" i="9"/>
  <c r="H1085" i="9"/>
  <c r="H1086" i="9"/>
  <c r="H1087" i="9"/>
  <c r="H1088" i="9"/>
  <c r="H1089" i="9"/>
  <c r="H1090" i="9"/>
  <c r="H1091" i="9"/>
  <c r="H1092" i="9"/>
  <c r="H1093" i="9"/>
  <c r="H1094" i="9"/>
  <c r="H1095" i="9"/>
  <c r="H1096" i="9"/>
  <c r="H1097" i="9"/>
  <c r="H1098" i="9"/>
  <c r="H1099" i="9"/>
  <c r="H1100" i="9"/>
  <c r="H1101" i="9"/>
  <c r="H1102" i="9"/>
  <c r="H1103" i="9"/>
  <c r="H1104" i="9"/>
  <c r="H1105" i="9"/>
  <c r="H1106" i="9"/>
  <c r="H1107" i="9"/>
  <c r="H1108" i="9"/>
  <c r="H1109" i="9"/>
  <c r="H1110" i="9"/>
  <c r="H1111" i="9"/>
  <c r="H1112" i="9"/>
  <c r="H1113" i="9"/>
  <c r="H1114" i="9"/>
  <c r="H1115" i="9"/>
  <c r="H1116" i="9"/>
  <c r="H1117" i="9"/>
  <c r="H1118" i="9"/>
  <c r="H1119" i="9"/>
  <c r="H1120" i="9"/>
  <c r="H1121" i="9"/>
  <c r="H1122" i="9"/>
  <c r="H1123" i="9"/>
  <c r="H1124" i="9"/>
  <c r="H1125" i="9"/>
  <c r="H1126" i="9"/>
  <c r="H1127" i="9"/>
  <c r="H1128" i="9"/>
  <c r="H1129" i="9"/>
  <c r="H1130" i="9"/>
  <c r="H1131" i="9"/>
  <c r="H1132" i="9"/>
  <c r="H1133" i="9"/>
  <c r="H1134" i="9"/>
  <c r="H1135" i="9"/>
  <c r="H1136" i="9"/>
  <c r="H1137" i="9"/>
  <c r="H1138" i="9"/>
  <c r="H1139" i="9"/>
  <c r="H1140" i="9"/>
  <c r="H1141" i="9"/>
  <c r="H1142" i="9"/>
  <c r="H1143" i="9"/>
  <c r="H1144" i="9"/>
  <c r="H1145" i="9"/>
  <c r="H1146" i="9"/>
  <c r="H1147" i="9"/>
  <c r="H1148" i="9"/>
  <c r="H1149" i="9"/>
  <c r="H1150" i="9"/>
  <c r="H1151" i="9"/>
  <c r="H1152" i="9"/>
  <c r="H1153" i="9"/>
  <c r="H1154" i="9"/>
  <c r="H1155" i="9"/>
  <c r="H1156" i="9"/>
  <c r="H1157" i="9"/>
  <c r="H1158" i="9"/>
  <c r="H1159" i="9"/>
  <c r="H1160" i="9"/>
  <c r="H1161" i="9"/>
  <c r="H1162" i="9"/>
  <c r="H1163" i="9"/>
  <c r="H1164" i="9"/>
  <c r="H1165" i="9"/>
  <c r="H1166" i="9"/>
  <c r="H1167" i="9"/>
  <c r="H1168" i="9"/>
  <c r="H1169" i="9"/>
  <c r="H1170" i="9"/>
  <c r="H1171" i="9"/>
  <c r="H1172" i="9"/>
  <c r="H1173" i="9"/>
  <c r="H1174" i="9"/>
  <c r="H1175" i="9"/>
  <c r="H1176" i="9"/>
  <c r="H1177" i="9"/>
  <c r="H1178" i="9"/>
  <c r="H1179" i="9"/>
  <c r="H1180" i="9"/>
  <c r="H1181" i="9"/>
  <c r="H1182" i="9"/>
  <c r="H1183" i="9"/>
  <c r="H1184" i="9"/>
  <c r="H1185" i="9"/>
  <c r="H1186" i="9"/>
  <c r="H1187" i="9"/>
  <c r="H1188" i="9"/>
  <c r="H1189" i="9"/>
  <c r="H1190" i="9"/>
  <c r="H1191" i="9"/>
  <c r="H1192" i="9"/>
  <c r="H1193" i="9"/>
  <c r="H1194" i="9"/>
  <c r="H1195" i="9"/>
  <c r="H1196" i="9"/>
  <c r="H1197" i="9"/>
  <c r="H1198" i="9"/>
  <c r="H1199" i="9"/>
  <c r="H1200" i="9"/>
  <c r="H1201" i="9"/>
  <c r="H1202" i="9"/>
  <c r="H1203" i="9"/>
  <c r="H1204" i="9"/>
  <c r="H1205" i="9"/>
  <c r="H1206" i="9"/>
  <c r="H1207" i="9"/>
  <c r="H1208" i="9"/>
  <c r="H1209" i="9"/>
  <c r="H1210" i="9"/>
  <c r="H1211" i="9"/>
  <c r="H1212" i="9"/>
  <c r="H1213" i="9"/>
  <c r="H1214" i="9"/>
  <c r="H1215" i="9"/>
  <c r="H1216" i="9"/>
  <c r="H1217" i="9"/>
  <c r="H1218" i="9"/>
  <c r="H1219" i="9"/>
  <c r="H1220" i="9"/>
  <c r="H1221" i="9"/>
  <c r="H1222" i="9"/>
  <c r="H1223" i="9"/>
  <c r="H1224" i="9"/>
  <c r="H1225" i="9"/>
  <c r="H1226" i="9"/>
  <c r="H1227" i="9"/>
  <c r="H1228" i="9"/>
  <c r="H1229" i="9"/>
  <c r="H1230" i="9"/>
  <c r="H1231" i="9"/>
  <c r="H1232" i="9"/>
  <c r="H1233" i="9"/>
  <c r="H1234" i="9"/>
  <c r="H1235" i="9"/>
  <c r="H1236" i="9"/>
  <c r="H1237" i="9"/>
  <c r="H1238" i="9"/>
  <c r="H1239" i="9"/>
  <c r="H1240" i="9"/>
  <c r="H1241" i="9"/>
  <c r="H1242" i="9"/>
  <c r="H1243" i="9"/>
  <c r="H1244" i="9"/>
  <c r="H1245" i="9"/>
  <c r="H1246" i="9"/>
  <c r="H1247" i="9"/>
  <c r="H1248" i="9"/>
  <c r="H1249" i="9"/>
  <c r="H1250" i="9"/>
  <c r="H1251" i="9"/>
  <c r="H1252" i="9"/>
  <c r="H1253" i="9"/>
  <c r="H1254" i="9"/>
  <c r="H1255" i="9"/>
  <c r="H1256" i="9"/>
  <c r="H1257" i="9"/>
  <c r="H1258" i="9"/>
  <c r="H1259" i="9"/>
  <c r="H1260" i="9"/>
  <c r="H1261" i="9"/>
  <c r="H1262" i="9"/>
  <c r="H1263" i="9"/>
  <c r="H1264" i="9"/>
  <c r="H1265" i="9"/>
  <c r="H1266" i="9"/>
  <c r="H1267" i="9"/>
  <c r="H1268" i="9"/>
  <c r="H1269" i="9"/>
  <c r="H1270" i="9"/>
  <c r="H1271" i="9"/>
  <c r="H1272" i="9"/>
  <c r="H1273" i="9"/>
  <c r="H1274" i="9"/>
  <c r="H1275" i="9"/>
  <c r="H1276" i="9"/>
  <c r="H1277" i="9"/>
  <c r="H1278" i="9"/>
  <c r="H1279" i="9"/>
  <c r="H1280" i="9"/>
  <c r="H1281" i="9"/>
  <c r="H1282" i="9"/>
  <c r="H1283" i="9"/>
  <c r="H1284" i="9"/>
  <c r="H1285" i="9"/>
  <c r="H1286" i="9"/>
  <c r="H1287" i="9"/>
  <c r="H1288" i="9"/>
  <c r="H1289" i="9"/>
  <c r="H1290" i="9"/>
  <c r="H1291" i="9"/>
  <c r="H1292" i="9"/>
  <c r="H1293" i="9"/>
  <c r="H1294" i="9"/>
  <c r="H1295" i="9"/>
  <c r="H1296" i="9"/>
  <c r="H1297" i="9"/>
  <c r="H1298" i="9"/>
  <c r="H1299" i="9"/>
  <c r="H1300" i="9"/>
  <c r="H1301" i="9"/>
  <c r="H1302" i="9"/>
  <c r="H1303" i="9"/>
  <c r="H1304" i="9"/>
  <c r="H1305" i="9"/>
  <c r="H1306" i="9"/>
  <c r="H1307" i="9"/>
  <c r="H1308" i="9"/>
  <c r="H1309" i="9"/>
  <c r="H1310" i="9"/>
  <c r="H1311" i="9"/>
  <c r="H1312" i="9"/>
  <c r="H1313" i="9"/>
  <c r="H1314" i="9"/>
  <c r="H1315" i="9"/>
  <c r="H1316" i="9"/>
  <c r="H1317" i="9"/>
  <c r="H1318" i="9"/>
  <c r="H1319" i="9"/>
  <c r="H1320" i="9"/>
  <c r="H1321" i="9"/>
  <c r="H1322" i="9"/>
  <c r="H1323" i="9"/>
  <c r="H1324" i="9"/>
  <c r="H1325" i="9"/>
  <c r="H1326" i="9"/>
  <c r="H1327" i="9"/>
  <c r="H1328" i="9"/>
  <c r="H1329" i="9"/>
  <c r="H1330" i="9"/>
  <c r="H1331" i="9"/>
  <c r="H1332" i="9"/>
  <c r="H1333" i="9"/>
  <c r="H1334" i="9"/>
  <c r="H1335" i="9"/>
  <c r="H1336" i="9"/>
  <c r="H1337" i="9"/>
  <c r="H1338" i="9"/>
  <c r="H1339" i="9"/>
  <c r="H1340" i="9"/>
  <c r="H1341" i="9"/>
  <c r="H1342" i="9"/>
  <c r="H1343" i="9"/>
  <c r="H1344" i="9"/>
  <c r="H1345" i="9"/>
  <c r="H1346" i="9"/>
  <c r="H1347" i="9"/>
  <c r="H1348" i="9"/>
  <c r="H1349" i="9"/>
  <c r="H1350" i="9"/>
  <c r="H1351" i="9"/>
  <c r="H1352" i="9"/>
  <c r="H1353" i="9"/>
  <c r="H1354" i="9"/>
  <c r="H1355" i="9"/>
  <c r="H1356" i="9"/>
  <c r="H1357" i="9"/>
  <c r="H1358" i="9"/>
  <c r="H1359" i="9"/>
  <c r="H1360" i="9"/>
  <c r="H1361" i="9"/>
  <c r="H1362" i="9"/>
  <c r="H1363" i="9"/>
  <c r="H1364" i="9"/>
  <c r="H1365" i="9"/>
  <c r="H1366" i="9"/>
  <c r="H1367" i="9"/>
  <c r="H1368" i="9"/>
  <c r="H1369" i="9"/>
  <c r="H1370" i="9"/>
  <c r="H1371" i="9"/>
  <c r="H1372" i="9"/>
  <c r="H1373" i="9"/>
  <c r="H1374" i="9"/>
  <c r="H1375" i="9"/>
  <c r="H1376" i="9"/>
  <c r="H1377" i="9"/>
  <c r="H1378" i="9"/>
  <c r="H1379" i="9"/>
  <c r="H1380" i="9"/>
  <c r="H1381" i="9"/>
  <c r="H1382" i="9"/>
  <c r="H1383" i="9"/>
  <c r="H1384" i="9"/>
  <c r="H1385" i="9"/>
  <c r="H1386" i="9"/>
  <c r="H1387" i="9"/>
  <c r="H1388" i="9"/>
  <c r="H1389" i="9"/>
  <c r="H1390" i="9"/>
  <c r="H1391" i="9"/>
  <c r="H1392" i="9"/>
  <c r="H1393" i="9"/>
  <c r="H1394" i="9"/>
  <c r="H1395" i="9"/>
  <c r="H1396" i="9"/>
  <c r="H1397" i="9"/>
  <c r="H1398" i="9"/>
  <c r="H1399" i="9"/>
  <c r="H1400" i="9"/>
  <c r="H1401" i="9"/>
  <c r="H1402" i="9"/>
  <c r="H1403" i="9"/>
  <c r="H1404" i="9"/>
  <c r="H1405" i="9"/>
  <c r="H1406" i="9"/>
  <c r="H1407" i="9"/>
  <c r="H1408" i="9"/>
  <c r="H1409" i="9"/>
  <c r="H1410" i="9"/>
  <c r="H1411" i="9"/>
  <c r="H1412" i="9"/>
  <c r="H1413" i="9"/>
  <c r="H1414" i="9"/>
  <c r="H1415" i="9"/>
  <c r="H1416" i="9"/>
  <c r="H1417" i="9"/>
  <c r="H1418" i="9"/>
  <c r="H1419" i="9"/>
  <c r="H1420" i="9"/>
  <c r="H1421" i="9"/>
  <c r="H1422" i="9"/>
  <c r="H1423" i="9"/>
  <c r="H1424" i="9"/>
  <c r="H1425" i="9"/>
  <c r="H1426" i="9"/>
  <c r="H1427" i="9"/>
  <c r="H1428" i="9"/>
  <c r="H1429" i="9"/>
  <c r="H1430" i="9"/>
  <c r="H1431" i="9"/>
  <c r="H1432" i="9"/>
  <c r="H1433" i="9"/>
  <c r="H1434" i="9"/>
  <c r="H1435" i="9"/>
  <c r="H1436" i="9"/>
  <c r="H1437" i="9"/>
  <c r="H1438" i="9"/>
  <c r="H1439" i="9"/>
  <c r="H1440" i="9"/>
  <c r="H1441" i="9"/>
  <c r="H1442" i="9"/>
  <c r="H1443" i="9"/>
  <c r="H1444" i="9"/>
  <c r="H1445" i="9"/>
  <c r="H1446" i="9"/>
  <c r="H1447" i="9"/>
  <c r="H1448" i="9"/>
  <c r="H1449" i="9"/>
  <c r="H1450" i="9"/>
  <c r="H1451" i="9"/>
  <c r="H1452" i="9"/>
  <c r="H1453" i="9"/>
  <c r="H1454" i="9"/>
  <c r="H1455" i="9"/>
  <c r="H1456" i="9"/>
  <c r="H1457" i="9"/>
  <c r="H1458" i="9"/>
  <c r="H1459" i="9"/>
  <c r="H1460" i="9"/>
  <c r="H1461" i="9"/>
  <c r="H1462" i="9"/>
  <c r="H1463" i="9"/>
  <c r="H1464" i="9"/>
  <c r="H1465" i="9"/>
  <c r="H1466" i="9"/>
  <c r="H1467" i="9"/>
  <c r="H1468" i="9"/>
  <c r="H1469" i="9"/>
  <c r="H1470" i="9"/>
  <c r="H1471" i="9"/>
  <c r="H1472" i="9"/>
  <c r="H1473" i="9"/>
  <c r="H1474" i="9"/>
  <c r="H1475" i="9"/>
  <c r="H1476" i="9"/>
  <c r="H1477" i="9"/>
  <c r="H1478" i="9"/>
  <c r="H1479" i="9"/>
  <c r="H1480" i="9"/>
  <c r="H1481" i="9"/>
  <c r="H1482" i="9"/>
  <c r="H1483" i="9"/>
  <c r="H1484" i="9"/>
  <c r="H1485" i="9"/>
  <c r="H1486" i="9"/>
  <c r="H1487" i="9"/>
  <c r="H1488" i="9"/>
  <c r="H1489" i="9"/>
  <c r="H1490" i="9"/>
  <c r="H1491" i="9"/>
  <c r="H1492" i="9"/>
  <c r="H1493" i="9"/>
  <c r="H1494" i="9"/>
  <c r="H1495" i="9"/>
  <c r="H1496" i="9"/>
  <c r="H1497" i="9"/>
  <c r="H1498" i="9"/>
  <c r="H1499" i="9"/>
  <c r="H1500" i="9"/>
  <c r="H1501" i="9"/>
  <c r="H1502" i="9"/>
  <c r="H1503" i="9"/>
  <c r="H1504" i="9"/>
  <c r="H1505" i="9"/>
  <c r="H1506" i="9"/>
  <c r="H1507" i="9"/>
  <c r="H1508" i="9"/>
  <c r="H1509" i="9"/>
  <c r="H1510" i="9"/>
  <c r="H1511" i="9"/>
  <c r="H1512" i="9"/>
  <c r="H1513" i="9"/>
  <c r="H1514" i="9"/>
  <c r="H1515" i="9"/>
  <c r="H1516" i="9"/>
  <c r="H1517" i="9"/>
  <c r="H1518" i="9"/>
  <c r="H1519" i="9"/>
  <c r="H1520" i="9"/>
  <c r="H1521" i="9"/>
  <c r="H1522" i="9"/>
  <c r="H1523" i="9"/>
  <c r="H1524" i="9"/>
  <c r="H1525" i="9"/>
  <c r="H1526" i="9"/>
  <c r="H1527" i="9"/>
  <c r="H1528" i="9"/>
  <c r="H1529" i="9"/>
  <c r="H1530" i="9"/>
  <c r="H1531" i="9"/>
  <c r="H1532" i="9"/>
  <c r="H1533" i="9"/>
  <c r="H1534" i="9"/>
  <c r="H1535" i="9"/>
  <c r="H1536" i="9"/>
  <c r="H1537" i="9"/>
  <c r="H1538" i="9"/>
  <c r="H1539" i="9"/>
  <c r="H1540" i="9"/>
  <c r="H1541" i="9"/>
  <c r="H1542" i="9"/>
  <c r="H1543" i="9"/>
  <c r="H1544" i="9"/>
  <c r="H1545" i="9"/>
  <c r="H1546" i="9"/>
  <c r="H1547" i="9"/>
  <c r="H1548" i="9"/>
  <c r="H1549" i="9"/>
  <c r="H1550" i="9"/>
  <c r="H1551" i="9"/>
  <c r="H1552" i="9"/>
  <c r="H1553" i="9"/>
  <c r="H1554" i="9"/>
  <c r="H1555" i="9"/>
  <c r="H1556" i="9"/>
  <c r="H1557" i="9"/>
  <c r="H1558" i="9"/>
  <c r="H1559" i="9"/>
  <c r="H1560" i="9"/>
  <c r="H1561" i="9"/>
  <c r="H1562" i="9"/>
  <c r="H1563" i="9"/>
  <c r="H1564" i="9"/>
  <c r="H1565" i="9"/>
  <c r="H1566" i="9"/>
  <c r="H1567" i="9"/>
  <c r="H1568" i="9"/>
  <c r="H1569" i="9"/>
  <c r="H1570" i="9"/>
  <c r="H1571" i="9"/>
  <c r="H1572" i="9"/>
  <c r="H1573" i="9"/>
  <c r="H1574" i="9"/>
  <c r="H1575" i="9"/>
  <c r="H1576" i="9"/>
  <c r="H1577" i="9"/>
  <c r="H1578" i="9"/>
  <c r="H1579" i="9"/>
  <c r="H1580" i="9"/>
  <c r="H1581" i="9"/>
  <c r="H1582" i="9"/>
  <c r="H1583" i="9"/>
  <c r="H1584" i="9"/>
  <c r="H1585" i="9"/>
  <c r="H1586" i="9"/>
  <c r="H1587" i="9"/>
  <c r="H1588" i="9"/>
  <c r="H1589" i="9"/>
  <c r="H1590" i="9"/>
  <c r="H1591" i="9"/>
  <c r="H1592" i="9"/>
  <c r="H1593" i="9"/>
  <c r="H1594" i="9"/>
  <c r="H1595" i="9"/>
  <c r="H1596" i="9"/>
  <c r="H1597" i="9"/>
  <c r="H1598" i="9"/>
  <c r="H1599" i="9"/>
  <c r="H1600" i="9"/>
  <c r="H1601" i="9"/>
  <c r="H1602" i="9"/>
  <c r="H1603" i="9"/>
  <c r="H1604" i="9"/>
  <c r="H1605" i="9"/>
  <c r="H1606" i="9"/>
  <c r="H1607" i="9"/>
  <c r="H1608" i="9"/>
  <c r="H1609" i="9"/>
  <c r="H1610" i="9"/>
  <c r="H1611" i="9"/>
  <c r="H1612" i="9"/>
  <c r="H1613" i="9"/>
  <c r="H1614" i="9"/>
  <c r="H1615" i="9"/>
  <c r="H1616" i="9"/>
  <c r="H1617" i="9"/>
  <c r="H1618" i="9"/>
  <c r="H1619" i="9"/>
  <c r="H1620" i="9"/>
  <c r="H1621" i="9"/>
  <c r="H1622" i="9"/>
  <c r="H1623" i="9"/>
  <c r="H1624" i="9"/>
  <c r="H1625" i="9"/>
  <c r="H1626" i="9"/>
  <c r="H1627" i="9"/>
  <c r="H1628" i="9"/>
  <c r="H1629" i="9"/>
  <c r="H1630" i="9"/>
  <c r="H1631" i="9"/>
  <c r="H1632" i="9"/>
  <c r="H1633" i="9"/>
  <c r="H1634" i="9"/>
  <c r="H1635" i="9"/>
  <c r="H1636" i="9"/>
  <c r="H1637" i="9"/>
  <c r="H1638" i="9"/>
  <c r="H1639" i="9"/>
  <c r="H1640" i="9"/>
  <c r="H1641" i="9"/>
  <c r="H1642" i="9"/>
  <c r="H1643" i="9"/>
  <c r="H1644" i="9"/>
  <c r="H1645" i="9"/>
  <c r="H1646" i="9"/>
  <c r="H1647" i="9"/>
  <c r="H1648" i="9"/>
  <c r="H1649" i="9"/>
  <c r="H1650" i="9"/>
  <c r="H1651" i="9"/>
  <c r="H1652" i="9"/>
  <c r="H1653" i="9"/>
  <c r="H1654" i="9"/>
  <c r="H1655" i="9"/>
  <c r="H1656" i="9"/>
  <c r="H1657" i="9"/>
  <c r="H1658" i="9"/>
  <c r="H1659" i="9"/>
  <c r="H1660" i="9"/>
  <c r="H1661" i="9"/>
  <c r="H1662" i="9"/>
  <c r="H1663" i="9"/>
  <c r="H1664" i="9"/>
  <c r="H1665" i="9"/>
  <c r="H1666" i="9"/>
  <c r="H1667" i="9"/>
  <c r="H1668" i="9"/>
  <c r="H1669" i="9"/>
  <c r="H1670" i="9"/>
  <c r="H1671" i="9"/>
  <c r="H1672" i="9"/>
  <c r="H1673" i="9"/>
  <c r="H1674" i="9"/>
  <c r="H1675" i="9"/>
  <c r="H1676" i="9"/>
  <c r="H1677" i="9"/>
  <c r="H1678" i="9"/>
  <c r="H1679" i="9"/>
  <c r="H1680" i="9"/>
  <c r="H1681" i="9"/>
  <c r="H1682" i="9"/>
  <c r="H1683" i="9"/>
  <c r="H1684" i="9"/>
  <c r="H1685" i="9"/>
  <c r="H1686" i="9"/>
  <c r="H1687" i="9"/>
  <c r="H1688" i="9"/>
  <c r="H1689" i="9"/>
  <c r="H1690" i="9"/>
  <c r="H1691" i="9"/>
  <c r="H1692" i="9"/>
  <c r="H1693" i="9"/>
  <c r="H1694" i="9"/>
  <c r="H1695" i="9"/>
  <c r="H1696" i="9"/>
  <c r="H1697" i="9"/>
  <c r="H1698" i="9"/>
  <c r="H1699" i="9"/>
  <c r="H1700" i="9"/>
  <c r="H1701" i="9"/>
  <c r="H1702" i="9"/>
  <c r="H1703" i="9"/>
  <c r="H1704" i="9"/>
  <c r="H1705" i="9"/>
  <c r="H1706" i="9"/>
  <c r="H1707" i="9"/>
  <c r="H1708" i="9"/>
  <c r="H1709" i="9"/>
  <c r="H1710" i="9"/>
  <c r="H1711" i="9"/>
  <c r="H1712" i="9"/>
  <c r="H1713" i="9"/>
  <c r="H1714" i="9"/>
  <c r="H1715" i="9"/>
  <c r="H1716" i="9"/>
  <c r="H1717" i="9"/>
  <c r="H1718" i="9"/>
  <c r="H1719" i="9"/>
  <c r="H1720" i="9"/>
  <c r="H1721" i="9"/>
  <c r="H1722" i="9"/>
  <c r="H1723" i="9"/>
  <c r="H1724" i="9"/>
  <c r="H1725" i="9"/>
  <c r="H1726" i="9"/>
  <c r="H1727" i="9"/>
  <c r="H1728" i="9"/>
  <c r="H1729" i="9"/>
  <c r="H1730" i="9"/>
  <c r="H1731" i="9"/>
  <c r="H1732" i="9"/>
  <c r="H1733" i="9"/>
  <c r="H1734" i="9"/>
  <c r="H1735" i="9"/>
  <c r="H1736" i="9"/>
  <c r="H1737" i="9"/>
  <c r="H1738" i="9"/>
  <c r="H1739" i="9"/>
  <c r="H1740" i="9"/>
  <c r="H1741" i="9"/>
  <c r="H1742" i="9"/>
  <c r="H1743" i="9"/>
  <c r="H1744" i="9"/>
  <c r="H1745" i="9"/>
  <c r="H1746" i="9"/>
  <c r="H1747" i="9"/>
  <c r="H1748" i="9"/>
  <c r="H1749" i="9"/>
  <c r="H1750" i="9"/>
  <c r="H1751" i="9"/>
  <c r="H1752" i="9"/>
  <c r="H1753" i="9"/>
  <c r="H1754" i="9"/>
  <c r="H1755" i="9"/>
  <c r="H1756" i="9"/>
  <c r="H1757" i="9"/>
  <c r="H1758" i="9"/>
  <c r="H1759" i="9"/>
  <c r="H1760" i="9"/>
  <c r="H1761" i="9"/>
  <c r="H1762" i="9"/>
  <c r="H1763" i="9"/>
  <c r="H1764" i="9"/>
  <c r="H1765" i="9"/>
  <c r="H1766" i="9"/>
  <c r="H1767" i="9"/>
  <c r="H1768" i="9"/>
  <c r="H1769" i="9"/>
  <c r="H1770" i="9"/>
  <c r="H1771" i="9"/>
  <c r="H1772" i="9"/>
  <c r="H1773" i="9"/>
  <c r="H1774" i="9"/>
  <c r="H1775" i="9"/>
  <c r="H1776" i="9"/>
  <c r="H1777" i="9"/>
  <c r="H1778" i="9"/>
  <c r="H1779" i="9"/>
  <c r="H1780" i="9"/>
  <c r="H1781" i="9"/>
  <c r="H1782" i="9"/>
  <c r="H1783" i="9"/>
  <c r="H1784" i="9"/>
  <c r="H1785" i="9"/>
  <c r="H1786" i="9"/>
  <c r="H1787" i="9"/>
  <c r="H1788" i="9"/>
  <c r="H1789" i="9"/>
  <c r="H1790" i="9"/>
  <c r="H1791" i="9"/>
  <c r="H1792" i="9"/>
  <c r="H1793" i="9"/>
  <c r="H1794" i="9"/>
  <c r="H1795" i="9"/>
  <c r="H1796" i="9"/>
  <c r="H1797" i="9"/>
  <c r="H1798" i="9"/>
  <c r="H1799" i="9"/>
  <c r="H1800" i="9"/>
  <c r="H1801" i="9"/>
  <c r="H1802" i="9"/>
  <c r="H1803" i="9"/>
  <c r="H1804" i="9"/>
  <c r="H1805" i="9"/>
  <c r="H1806" i="9"/>
  <c r="H1807" i="9"/>
  <c r="H1808" i="9"/>
  <c r="H1809" i="9"/>
  <c r="H1810" i="9"/>
  <c r="H1811" i="9"/>
  <c r="H1812" i="9"/>
  <c r="H1813" i="9"/>
  <c r="H1814" i="9"/>
  <c r="H1815" i="9"/>
  <c r="H1816" i="9"/>
  <c r="H1817" i="9"/>
  <c r="H1818" i="9"/>
  <c r="H1819" i="9"/>
  <c r="H1820" i="9"/>
  <c r="H1821" i="9"/>
  <c r="H1822" i="9"/>
  <c r="H1823" i="9"/>
  <c r="H1824" i="9"/>
  <c r="H1825" i="9"/>
  <c r="H1826" i="9"/>
  <c r="H1827" i="9"/>
  <c r="H1828" i="9"/>
  <c r="H1829" i="9"/>
  <c r="H1830" i="9"/>
  <c r="H1831" i="9"/>
  <c r="H1832" i="9"/>
  <c r="H1833" i="9"/>
  <c r="H1834" i="9"/>
  <c r="H1835" i="9"/>
  <c r="H1836" i="9"/>
  <c r="H1837" i="9"/>
  <c r="H1838" i="9"/>
  <c r="H1839" i="9"/>
  <c r="H1840" i="9"/>
  <c r="H1841" i="9"/>
  <c r="H1842" i="9"/>
  <c r="H1843" i="9"/>
  <c r="H1844" i="9"/>
  <c r="H1845" i="9"/>
  <c r="H1846" i="9"/>
  <c r="H1847" i="9"/>
  <c r="H1848" i="9"/>
  <c r="H1849" i="9"/>
  <c r="H1850" i="9"/>
  <c r="H1851" i="9"/>
  <c r="H1852" i="9"/>
  <c r="H1853" i="9"/>
  <c r="H1854" i="9"/>
  <c r="H1855" i="9"/>
  <c r="H1856" i="9"/>
  <c r="H1857" i="9"/>
  <c r="H1858" i="9"/>
  <c r="H1859" i="9"/>
  <c r="H1860" i="9"/>
  <c r="H1861" i="9"/>
  <c r="H1862" i="9"/>
  <c r="H1863" i="9"/>
  <c r="H1864" i="9"/>
  <c r="H1865" i="9"/>
  <c r="H1866" i="9"/>
  <c r="H1867" i="9"/>
  <c r="H1868" i="9"/>
  <c r="H1869" i="9"/>
  <c r="H1870" i="9"/>
  <c r="H1871" i="9"/>
  <c r="H1872" i="9"/>
  <c r="H1873" i="9"/>
  <c r="H1874" i="9"/>
  <c r="H1875" i="9"/>
  <c r="H1876" i="9"/>
  <c r="H1877" i="9"/>
  <c r="H1878" i="9"/>
  <c r="H1879" i="9"/>
  <c r="H1880" i="9"/>
  <c r="H1881" i="9"/>
  <c r="H1882" i="9"/>
  <c r="H1883" i="9"/>
  <c r="H1884" i="9"/>
  <c r="H1885" i="9"/>
  <c r="H1886" i="9"/>
  <c r="H1887" i="9"/>
  <c r="H1888" i="9"/>
  <c r="H1889" i="9"/>
  <c r="H1890" i="9"/>
  <c r="H1891" i="9"/>
  <c r="H1892" i="9"/>
  <c r="H1893" i="9"/>
  <c r="H1894" i="9"/>
  <c r="H1895" i="9"/>
  <c r="H1896" i="9"/>
  <c r="H1897" i="9"/>
  <c r="H1898" i="9"/>
  <c r="H1899" i="9"/>
  <c r="H1900" i="9"/>
  <c r="H1901" i="9"/>
  <c r="H1902" i="9"/>
  <c r="H1903" i="9"/>
  <c r="H1904" i="9"/>
  <c r="H1905" i="9"/>
  <c r="H1906" i="9"/>
  <c r="H1907" i="9"/>
  <c r="H1908" i="9"/>
  <c r="H1909" i="9"/>
  <c r="H1910" i="9"/>
  <c r="H1911" i="9"/>
  <c r="H1912" i="9"/>
  <c r="H1913" i="9"/>
  <c r="H1914" i="9"/>
  <c r="H1915" i="9"/>
  <c r="H1916" i="9"/>
  <c r="H1917" i="9"/>
  <c r="H1918" i="9"/>
  <c r="H1919" i="9"/>
  <c r="H1920" i="9"/>
  <c r="H1921" i="9"/>
  <c r="H1922" i="9"/>
  <c r="H1923" i="9"/>
  <c r="H1924" i="9"/>
  <c r="H1925" i="9"/>
  <c r="H1926" i="9"/>
  <c r="H1927" i="9"/>
  <c r="H1928" i="9"/>
  <c r="H1929" i="9"/>
  <c r="H1930" i="9"/>
  <c r="H1931" i="9"/>
  <c r="H1932" i="9"/>
  <c r="H1933" i="9"/>
  <c r="H1934" i="9"/>
  <c r="H1935" i="9"/>
  <c r="H1936" i="9"/>
  <c r="H1937" i="9"/>
  <c r="H1938" i="9"/>
  <c r="H1939" i="9"/>
  <c r="H1940" i="9"/>
  <c r="H1941" i="9"/>
  <c r="H1942" i="9"/>
  <c r="H1943" i="9"/>
  <c r="H1944" i="9"/>
  <c r="H1945" i="9"/>
  <c r="H1946" i="9"/>
  <c r="H1947" i="9"/>
  <c r="H1948" i="9"/>
  <c r="H1949" i="9"/>
  <c r="H1950" i="9"/>
  <c r="H1951" i="9"/>
  <c r="H1952" i="9"/>
  <c r="H1953" i="9"/>
  <c r="H1954" i="9"/>
  <c r="H1955" i="9"/>
  <c r="H1956" i="9"/>
  <c r="H1957" i="9"/>
  <c r="H1958" i="9"/>
  <c r="H1959" i="9"/>
  <c r="H1960" i="9"/>
  <c r="H1961" i="9"/>
  <c r="H1962" i="9"/>
  <c r="H1963" i="9"/>
  <c r="H1964" i="9"/>
  <c r="H1965" i="9"/>
  <c r="H1966" i="9"/>
  <c r="H1967" i="9"/>
  <c r="H1968" i="9"/>
  <c r="H1969" i="9"/>
  <c r="H1970" i="9"/>
  <c r="H1971" i="9"/>
  <c r="H1972" i="9"/>
  <c r="H1973" i="9"/>
  <c r="H1974" i="9"/>
  <c r="H1975" i="9"/>
  <c r="H1976" i="9"/>
  <c r="H1977" i="9"/>
  <c r="H1978" i="9"/>
  <c r="H1979" i="9"/>
  <c r="H1980" i="9"/>
  <c r="H1981" i="9"/>
  <c r="H1982" i="9"/>
  <c r="H1983" i="9"/>
  <c r="H1984" i="9"/>
  <c r="H1985" i="9"/>
  <c r="H1986" i="9"/>
  <c r="H1987" i="9"/>
  <c r="H1988" i="9"/>
  <c r="H1989" i="9"/>
  <c r="H1990" i="9"/>
  <c r="H1991" i="9"/>
  <c r="H1992" i="9"/>
  <c r="H1993" i="9"/>
  <c r="H1994" i="9"/>
  <c r="H1995" i="9"/>
  <c r="H1996" i="9"/>
  <c r="H1997" i="9"/>
  <c r="H1998" i="9"/>
  <c r="H1999" i="9"/>
  <c r="H2000" i="9"/>
  <c r="H2001" i="9"/>
  <c r="H2002" i="9"/>
  <c r="H2003" i="9"/>
  <c r="H2004" i="9"/>
  <c r="H2005" i="9"/>
  <c r="H2006" i="9"/>
  <c r="H2007" i="9"/>
  <c r="H2008" i="9"/>
  <c r="H2009" i="9"/>
  <c r="H2010" i="9"/>
  <c r="H2011" i="9"/>
  <c r="H2012" i="9"/>
  <c r="H2013" i="9"/>
  <c r="H2014" i="9"/>
  <c r="H2015" i="9"/>
  <c r="H2016" i="9"/>
  <c r="H2017" i="9"/>
  <c r="H2018" i="9"/>
  <c r="H2019" i="9"/>
  <c r="H2020" i="9"/>
  <c r="H2021" i="9"/>
  <c r="H2022" i="9"/>
  <c r="H2023" i="9"/>
  <c r="H2024" i="9"/>
  <c r="H2025" i="9"/>
  <c r="H2026" i="9"/>
  <c r="H2027" i="9"/>
  <c r="H2028" i="9"/>
  <c r="H2029" i="9"/>
  <c r="H2030" i="9"/>
  <c r="H2031" i="9"/>
  <c r="H2032" i="9"/>
  <c r="H2033" i="9"/>
  <c r="H2034" i="9"/>
  <c r="H2035" i="9"/>
  <c r="H2036" i="9"/>
  <c r="H2037" i="9"/>
  <c r="H2038" i="9"/>
  <c r="H2039" i="9"/>
  <c r="H2040" i="9"/>
  <c r="H2041" i="9"/>
  <c r="H2042" i="9"/>
  <c r="H2043" i="9"/>
  <c r="H2044" i="9"/>
  <c r="H2045" i="9"/>
  <c r="H2046" i="9"/>
  <c r="H2047" i="9"/>
  <c r="H2048" i="9"/>
  <c r="H2049" i="9"/>
  <c r="H2050" i="9"/>
  <c r="H2051" i="9"/>
  <c r="H2052" i="9"/>
  <c r="H2053" i="9"/>
  <c r="H2054" i="9"/>
  <c r="H2055" i="9"/>
  <c r="H2056" i="9"/>
  <c r="H2057" i="9"/>
  <c r="H2058" i="9"/>
  <c r="H2059" i="9"/>
  <c r="H2060" i="9"/>
  <c r="H2061" i="9"/>
  <c r="H2062" i="9"/>
  <c r="H2063" i="9"/>
  <c r="H2064" i="9"/>
  <c r="H2065" i="9"/>
  <c r="H2066" i="9"/>
  <c r="H2067" i="9"/>
  <c r="H2068" i="9"/>
  <c r="H2069" i="9"/>
  <c r="H2070" i="9"/>
  <c r="H2071" i="9"/>
  <c r="H2072" i="9"/>
  <c r="H2073" i="9"/>
  <c r="H2074" i="9"/>
  <c r="H2075" i="9"/>
  <c r="H2076" i="9"/>
  <c r="H2077" i="9"/>
  <c r="H2078" i="9"/>
  <c r="H2079" i="9"/>
  <c r="H2080" i="9"/>
  <c r="H2081" i="9"/>
  <c r="H2082" i="9"/>
  <c r="H2083" i="9"/>
  <c r="H2084" i="9"/>
  <c r="H2085" i="9"/>
  <c r="H2086" i="9"/>
  <c r="H2087" i="9"/>
  <c r="H2088" i="9"/>
  <c r="H2089" i="9"/>
  <c r="H2090" i="9"/>
  <c r="H2091" i="9"/>
  <c r="H2092" i="9"/>
  <c r="H2093" i="9"/>
  <c r="H2094" i="9"/>
  <c r="H2095" i="9"/>
  <c r="H2096" i="9"/>
  <c r="H2097" i="9"/>
  <c r="H2098" i="9"/>
  <c r="H2099" i="9"/>
  <c r="H2100" i="9"/>
  <c r="H2101" i="9"/>
  <c r="H2102" i="9"/>
  <c r="H2103" i="9"/>
  <c r="H2104" i="9"/>
  <c r="H2105" i="9"/>
  <c r="H2106" i="9"/>
  <c r="H2107" i="9"/>
  <c r="H2108" i="9"/>
  <c r="H2109" i="9"/>
  <c r="H2110" i="9"/>
  <c r="H2111" i="9"/>
  <c r="H2112" i="9"/>
  <c r="H2113" i="9"/>
  <c r="H2114" i="9"/>
  <c r="H2115" i="9"/>
  <c r="H2116" i="9"/>
  <c r="H2117" i="9"/>
  <c r="H2118" i="9"/>
  <c r="H2119" i="9"/>
  <c r="H2120" i="9"/>
  <c r="H2121" i="9"/>
  <c r="H2122" i="9"/>
  <c r="H2123" i="9"/>
  <c r="H2124" i="9"/>
  <c r="H2125" i="9"/>
  <c r="H2126" i="9"/>
  <c r="H2127" i="9"/>
  <c r="H2128" i="9"/>
  <c r="H2129" i="9"/>
  <c r="H2130" i="9"/>
  <c r="H2131" i="9"/>
  <c r="H2132" i="9"/>
  <c r="H2133" i="9"/>
  <c r="H2134" i="9"/>
  <c r="H2135" i="9"/>
  <c r="H2136" i="9"/>
  <c r="H2137" i="9"/>
  <c r="H2138" i="9"/>
  <c r="H2139" i="9"/>
  <c r="H2140" i="9"/>
  <c r="H2141" i="9"/>
  <c r="H2142" i="9"/>
  <c r="H2143" i="9"/>
  <c r="H2144" i="9"/>
  <c r="H2145" i="9"/>
  <c r="H2146" i="9"/>
  <c r="H2147" i="9"/>
  <c r="H2148" i="9"/>
  <c r="H2149" i="9"/>
  <c r="H2150" i="9"/>
  <c r="H2151" i="9"/>
  <c r="H2152" i="9"/>
  <c r="H2153" i="9"/>
  <c r="H2154" i="9"/>
  <c r="H2155" i="9"/>
  <c r="H2156" i="9"/>
  <c r="H2157" i="9"/>
  <c r="H2158" i="9"/>
  <c r="H2159" i="9"/>
  <c r="H2160" i="9"/>
  <c r="H2161" i="9"/>
  <c r="H2162" i="9"/>
  <c r="H2163" i="9"/>
  <c r="H2164" i="9"/>
  <c r="H2165" i="9"/>
  <c r="H2166" i="9"/>
  <c r="H2167" i="9"/>
  <c r="H2168" i="9"/>
  <c r="H2169" i="9"/>
  <c r="H2170" i="9"/>
  <c r="H2171" i="9"/>
  <c r="H2172" i="9"/>
  <c r="H2173" i="9"/>
  <c r="H2174" i="9"/>
  <c r="H2175" i="9"/>
  <c r="H2176" i="9"/>
  <c r="H2177" i="9"/>
  <c r="H2178" i="9"/>
  <c r="H2179" i="9"/>
  <c r="H2180" i="9"/>
  <c r="H2181" i="9"/>
  <c r="H2182" i="9"/>
  <c r="H2183" i="9"/>
  <c r="H2184" i="9"/>
  <c r="H2185" i="9"/>
  <c r="H2186" i="9"/>
  <c r="H2187" i="9"/>
  <c r="H2188" i="9"/>
  <c r="H2189" i="9"/>
  <c r="H2190" i="9"/>
  <c r="H2191" i="9"/>
  <c r="H2192" i="9"/>
  <c r="H2193" i="9"/>
  <c r="H2194" i="9"/>
  <c r="H2195" i="9"/>
  <c r="H2196" i="9"/>
  <c r="H2197" i="9"/>
  <c r="H2198" i="9"/>
  <c r="H2199" i="9"/>
  <c r="H2200" i="9"/>
  <c r="H2201" i="9"/>
  <c r="H2202" i="9"/>
  <c r="H2203" i="9"/>
  <c r="H2204" i="9"/>
  <c r="H2205" i="9"/>
  <c r="H2206" i="9"/>
  <c r="H2207" i="9"/>
  <c r="H2208" i="9"/>
  <c r="H2209" i="9"/>
  <c r="H2210" i="9"/>
  <c r="H2211" i="9"/>
  <c r="H2212" i="9"/>
  <c r="H2213" i="9"/>
  <c r="H2214" i="9"/>
  <c r="H2215" i="9"/>
  <c r="H2216" i="9"/>
  <c r="H2217" i="9"/>
  <c r="H2218" i="9"/>
  <c r="H2219" i="9"/>
  <c r="H2220" i="9"/>
  <c r="H2221" i="9"/>
  <c r="H2222" i="9"/>
  <c r="H2223" i="9"/>
  <c r="H2224" i="9"/>
  <c r="H2225" i="9"/>
  <c r="H2226" i="9"/>
  <c r="H2227" i="9"/>
  <c r="H2228" i="9"/>
  <c r="H2229" i="9"/>
  <c r="H2230" i="9"/>
  <c r="H2231" i="9"/>
  <c r="H2232" i="9"/>
  <c r="H2233" i="9"/>
  <c r="H2234" i="9"/>
  <c r="H2235" i="9"/>
  <c r="H2236" i="9"/>
  <c r="H2237" i="9"/>
  <c r="H2238" i="9"/>
  <c r="H2239" i="9"/>
  <c r="H2240" i="9"/>
  <c r="H2241" i="9"/>
  <c r="H2242" i="9"/>
  <c r="H2243" i="9"/>
  <c r="H2244" i="9"/>
  <c r="H2245" i="9"/>
  <c r="H2246" i="9"/>
  <c r="H2247" i="9"/>
  <c r="H2248" i="9"/>
  <c r="H2249" i="9"/>
  <c r="H2250" i="9"/>
  <c r="H2251" i="9"/>
  <c r="H2252" i="9"/>
  <c r="H2253" i="9"/>
  <c r="H2254" i="9"/>
  <c r="H2255" i="9"/>
  <c r="H2256" i="9"/>
  <c r="H2257" i="9"/>
  <c r="H2258" i="9"/>
  <c r="H2259" i="9"/>
  <c r="H2260" i="9"/>
  <c r="H2261" i="9"/>
  <c r="H2262" i="9"/>
  <c r="H2263" i="9"/>
  <c r="H2264" i="9"/>
  <c r="H2265" i="9"/>
  <c r="H2266" i="9"/>
  <c r="H2267" i="9"/>
  <c r="H2268" i="9"/>
  <c r="H2269" i="9"/>
  <c r="H2270" i="9"/>
  <c r="H2271" i="9"/>
  <c r="H2272" i="9"/>
  <c r="H2273" i="9"/>
  <c r="H2274" i="9"/>
  <c r="H2275" i="9"/>
  <c r="H2276" i="9"/>
  <c r="H2277" i="9"/>
  <c r="H2278" i="9"/>
  <c r="H2279" i="9"/>
  <c r="H2280" i="9"/>
  <c r="H2281" i="9"/>
  <c r="H2282" i="9"/>
  <c r="H2283" i="9"/>
  <c r="H2284" i="9"/>
  <c r="H2285" i="9"/>
  <c r="H2286" i="9"/>
  <c r="H2287" i="9"/>
  <c r="H2288" i="9"/>
  <c r="H2289" i="9"/>
  <c r="H2290" i="9"/>
  <c r="H2291" i="9"/>
  <c r="H2292" i="9"/>
  <c r="H2293" i="9"/>
  <c r="H2294" i="9"/>
  <c r="H2295" i="9"/>
  <c r="H2296" i="9"/>
  <c r="H2297" i="9"/>
  <c r="H2298" i="9"/>
  <c r="H2299" i="9"/>
  <c r="H2300" i="9"/>
  <c r="H2301" i="9"/>
  <c r="H2302" i="9"/>
  <c r="H2303" i="9"/>
  <c r="H2304" i="9"/>
  <c r="H2305" i="9"/>
  <c r="H2306" i="9"/>
  <c r="H2307" i="9"/>
  <c r="H2308" i="9"/>
  <c r="H2309" i="9"/>
  <c r="H2310" i="9"/>
  <c r="H2311" i="9"/>
  <c r="H2312" i="9"/>
  <c r="H2313" i="9"/>
  <c r="H2314" i="9"/>
  <c r="H2315" i="9"/>
  <c r="H2316" i="9"/>
  <c r="H2317" i="9"/>
  <c r="H2318" i="9"/>
  <c r="H2319" i="9"/>
  <c r="H2320" i="9"/>
  <c r="H2321" i="9"/>
  <c r="H2322" i="9"/>
  <c r="H2323" i="9"/>
  <c r="H2324" i="9"/>
  <c r="H2325" i="9"/>
  <c r="H2326" i="9"/>
  <c r="H2327" i="9"/>
  <c r="H2328" i="9"/>
  <c r="H2329" i="9"/>
  <c r="H2330" i="9"/>
  <c r="H2331" i="9"/>
  <c r="H2332" i="9"/>
  <c r="H2333" i="9"/>
  <c r="H2334" i="9"/>
  <c r="H2335" i="9"/>
  <c r="H2336" i="9"/>
  <c r="H2337" i="9"/>
  <c r="H2338" i="9"/>
  <c r="H2339" i="9"/>
  <c r="H2340" i="9"/>
  <c r="H2341" i="9"/>
  <c r="H2342" i="9"/>
  <c r="H2343" i="9"/>
  <c r="H2344" i="9"/>
  <c r="H2345" i="9"/>
  <c r="H2346" i="9"/>
  <c r="H2347" i="9"/>
  <c r="H2348" i="9"/>
  <c r="H2349" i="9"/>
  <c r="H2350" i="9"/>
  <c r="H2351" i="9"/>
  <c r="H2352" i="9"/>
  <c r="H2353" i="9"/>
  <c r="H2354" i="9"/>
  <c r="H2355" i="9"/>
  <c r="H2356" i="9"/>
  <c r="H2357" i="9"/>
  <c r="H2358" i="9"/>
  <c r="H2359" i="9"/>
  <c r="H2360" i="9"/>
  <c r="H2361" i="9"/>
  <c r="H2362" i="9"/>
  <c r="H2363" i="9"/>
  <c r="H2364" i="9"/>
  <c r="H2365" i="9"/>
  <c r="H2366" i="9"/>
  <c r="H2367" i="9"/>
  <c r="H2368" i="9"/>
  <c r="H2369" i="9"/>
  <c r="H2370" i="9"/>
  <c r="H2371" i="9"/>
  <c r="H2372" i="9"/>
  <c r="H2373" i="9"/>
  <c r="H2374" i="9"/>
  <c r="H2375" i="9"/>
  <c r="H2376" i="9"/>
  <c r="H2377" i="9"/>
  <c r="H2378" i="9"/>
  <c r="H2379" i="9"/>
  <c r="H2380" i="9"/>
  <c r="H2381" i="9"/>
  <c r="H2382" i="9"/>
  <c r="H2383" i="9"/>
  <c r="H2384" i="9"/>
  <c r="H2385" i="9"/>
  <c r="H2386" i="9"/>
  <c r="H2387" i="9"/>
  <c r="H2388" i="9"/>
  <c r="H2389" i="9"/>
  <c r="H2390" i="9"/>
  <c r="H2391" i="9"/>
  <c r="H2392" i="9"/>
  <c r="H2393" i="9"/>
  <c r="H2394" i="9"/>
  <c r="H2395" i="9"/>
  <c r="H2396" i="9"/>
  <c r="H2397" i="9"/>
  <c r="H2398" i="9"/>
  <c r="H2399" i="9"/>
  <c r="H2400" i="9"/>
  <c r="H2401" i="9"/>
  <c r="H2402" i="9"/>
  <c r="H2403" i="9"/>
  <c r="H2404" i="9"/>
  <c r="H2405" i="9"/>
  <c r="H2406" i="9"/>
  <c r="H2407" i="9"/>
  <c r="H2408" i="9"/>
  <c r="H2409" i="9"/>
  <c r="H2410" i="9"/>
  <c r="H2411" i="9"/>
  <c r="H2412" i="9"/>
  <c r="H2413" i="9"/>
  <c r="H2414" i="9"/>
  <c r="H2415" i="9"/>
  <c r="H2416" i="9"/>
  <c r="H2417" i="9"/>
  <c r="H2418" i="9"/>
  <c r="H2419" i="9"/>
  <c r="H2420" i="9"/>
  <c r="H2421" i="9"/>
  <c r="H2422" i="9"/>
  <c r="H2423" i="9"/>
  <c r="H2424" i="9"/>
  <c r="H2425" i="9"/>
  <c r="H2426" i="9"/>
  <c r="H2427" i="9"/>
  <c r="H2428" i="9"/>
  <c r="H2429" i="9"/>
  <c r="H2430" i="9"/>
  <c r="H2431" i="9"/>
  <c r="H2432" i="9"/>
  <c r="H2433" i="9"/>
  <c r="H2434" i="9"/>
  <c r="H2435" i="9"/>
  <c r="H2436" i="9"/>
  <c r="H2437" i="9"/>
  <c r="H2438" i="9"/>
  <c r="H2439" i="9"/>
  <c r="H2440" i="9"/>
  <c r="H2441" i="9"/>
  <c r="H2442" i="9"/>
  <c r="H2443" i="9"/>
  <c r="H2444" i="9"/>
  <c r="H2445" i="9"/>
  <c r="H2446" i="9"/>
  <c r="H2447" i="9"/>
  <c r="H2448" i="9"/>
  <c r="H2449" i="9"/>
  <c r="H2450" i="9"/>
  <c r="H2451" i="9"/>
  <c r="H2452" i="9"/>
  <c r="H2453" i="9"/>
  <c r="H2454" i="9"/>
  <c r="H2455" i="9"/>
  <c r="H2456" i="9"/>
  <c r="H2457" i="9"/>
  <c r="H2458" i="9"/>
  <c r="H2459" i="9"/>
  <c r="H2460" i="9"/>
  <c r="H2461" i="9"/>
  <c r="H2462" i="9"/>
  <c r="H2463" i="9"/>
  <c r="H2464" i="9"/>
  <c r="H2465" i="9"/>
  <c r="H2466" i="9"/>
  <c r="H2467" i="9"/>
  <c r="H2468" i="9"/>
  <c r="H2469" i="9"/>
  <c r="H2470" i="9"/>
  <c r="H2471" i="9"/>
  <c r="H2472" i="9"/>
  <c r="H2473" i="9"/>
  <c r="H2474" i="9"/>
  <c r="H2475" i="9"/>
  <c r="H2476" i="9"/>
  <c r="H2477" i="9"/>
  <c r="H2478" i="9"/>
  <c r="H2479" i="9"/>
  <c r="H2480" i="9"/>
  <c r="H2481" i="9"/>
  <c r="H2482" i="9"/>
  <c r="H2483" i="9"/>
  <c r="H2484" i="9"/>
  <c r="H2485" i="9"/>
  <c r="H2486" i="9"/>
  <c r="H2487" i="9"/>
  <c r="H2488" i="9"/>
  <c r="H2489" i="9"/>
  <c r="H2490" i="9"/>
  <c r="H2491" i="9"/>
  <c r="H2492" i="9"/>
  <c r="H2493" i="9"/>
  <c r="H2494" i="9"/>
  <c r="H2495" i="9"/>
  <c r="H2496" i="9"/>
  <c r="H2497" i="9"/>
  <c r="H2498" i="9"/>
  <c r="H2499" i="9"/>
  <c r="H2500" i="9"/>
  <c r="H2501" i="9"/>
  <c r="H2502" i="9"/>
  <c r="H2503" i="9"/>
  <c r="H2504" i="9"/>
  <c r="H2505" i="9"/>
  <c r="H2506" i="9"/>
  <c r="H2507" i="9"/>
  <c r="H2508" i="9"/>
  <c r="H2509" i="9"/>
  <c r="H2510" i="9"/>
  <c r="H2511" i="9"/>
  <c r="H2512" i="9"/>
  <c r="H2513" i="9"/>
  <c r="H2514" i="9"/>
  <c r="H2515" i="9"/>
  <c r="H2516" i="9"/>
  <c r="H2517" i="9"/>
  <c r="H2518" i="9"/>
  <c r="H2519" i="9"/>
  <c r="H2520" i="9"/>
  <c r="H2521" i="9"/>
  <c r="H2522" i="9"/>
  <c r="H2523" i="9"/>
  <c r="H2524" i="9"/>
  <c r="H2525" i="9"/>
  <c r="H2526" i="9"/>
  <c r="H2527" i="9"/>
  <c r="H2528" i="9"/>
  <c r="H2529" i="9"/>
  <c r="H2530" i="9"/>
  <c r="H2531" i="9"/>
  <c r="H2532" i="9"/>
  <c r="H2533" i="9"/>
  <c r="H2534" i="9"/>
  <c r="H2535" i="9"/>
  <c r="H2536" i="9"/>
  <c r="H2537" i="9"/>
  <c r="H2538" i="9"/>
  <c r="H2539" i="9"/>
  <c r="H2540" i="9"/>
  <c r="H2541" i="9"/>
  <c r="H2542" i="9"/>
  <c r="H2543" i="9"/>
  <c r="H2544" i="9"/>
  <c r="H2545" i="9"/>
  <c r="H2546" i="9"/>
  <c r="H2547" i="9"/>
  <c r="H2548" i="9"/>
  <c r="H2549" i="9"/>
  <c r="H2550" i="9"/>
  <c r="H2551" i="9"/>
  <c r="H2552" i="9"/>
  <c r="H2553" i="9"/>
  <c r="H2554" i="9"/>
  <c r="H2555" i="9"/>
  <c r="H2556" i="9"/>
  <c r="H2557" i="9"/>
  <c r="H2558" i="9"/>
  <c r="H2559" i="9"/>
  <c r="H2560" i="9"/>
  <c r="H2561" i="9"/>
  <c r="H2562" i="9"/>
  <c r="H2563" i="9"/>
  <c r="H2564" i="9"/>
  <c r="H2565" i="9"/>
  <c r="H2566" i="9"/>
  <c r="H2567" i="9"/>
  <c r="H2568" i="9"/>
  <c r="H2569" i="9"/>
  <c r="H2570" i="9"/>
  <c r="H2571" i="9"/>
  <c r="H2572" i="9"/>
  <c r="H2573" i="9"/>
  <c r="H2574" i="9"/>
  <c r="H2575" i="9"/>
  <c r="H2576" i="9"/>
  <c r="H2577" i="9"/>
  <c r="H2578" i="9"/>
  <c r="H2579" i="9"/>
  <c r="H2580" i="9"/>
  <c r="H2581" i="9"/>
  <c r="H2582" i="9"/>
  <c r="H2583" i="9"/>
  <c r="H2584" i="9"/>
  <c r="H2585" i="9"/>
  <c r="H2586" i="9"/>
  <c r="H2587" i="9"/>
  <c r="H2588" i="9"/>
  <c r="H2589" i="9"/>
  <c r="H2590" i="9"/>
  <c r="H2591" i="9"/>
  <c r="H2592" i="9"/>
  <c r="H2593" i="9"/>
  <c r="H2594" i="9"/>
  <c r="H2595" i="9"/>
  <c r="H2596" i="9"/>
  <c r="H2597" i="9"/>
  <c r="H2598" i="9"/>
  <c r="H2599" i="9"/>
  <c r="H2600" i="9"/>
  <c r="H2601" i="9"/>
  <c r="H2602" i="9"/>
  <c r="H2603" i="9"/>
  <c r="H2604" i="9"/>
  <c r="H2605" i="9"/>
  <c r="H2606" i="9"/>
  <c r="H2607" i="9"/>
  <c r="H2608" i="9"/>
  <c r="H2609" i="9"/>
  <c r="H2610" i="9"/>
  <c r="H2611" i="9"/>
  <c r="H2612" i="9"/>
  <c r="H2613" i="9"/>
  <c r="H2614" i="9"/>
  <c r="H2615" i="9"/>
  <c r="H2616" i="9"/>
  <c r="H2617" i="9"/>
  <c r="H2618" i="9"/>
  <c r="H2619" i="9"/>
  <c r="H2620" i="9"/>
  <c r="H2621" i="9"/>
  <c r="H2622" i="9"/>
  <c r="H2623" i="9"/>
  <c r="H2624" i="9"/>
  <c r="H2625" i="9"/>
  <c r="H2626" i="9"/>
  <c r="H2627" i="9"/>
  <c r="H2628" i="9"/>
  <c r="H2629" i="9"/>
  <c r="H2630" i="9"/>
  <c r="H2631" i="9"/>
  <c r="H2632" i="9"/>
  <c r="H2633" i="9"/>
  <c r="H2634" i="9"/>
  <c r="H2635" i="9"/>
  <c r="H2636" i="9"/>
  <c r="H2637" i="9"/>
  <c r="H2638" i="9"/>
  <c r="H2639" i="9"/>
  <c r="H2640" i="9"/>
  <c r="H2641" i="9"/>
  <c r="H2642" i="9"/>
  <c r="H2643" i="9"/>
  <c r="H2644" i="9"/>
  <c r="H2645" i="9"/>
  <c r="H2646" i="9"/>
  <c r="H2647" i="9"/>
  <c r="H2648" i="9"/>
  <c r="H2649" i="9"/>
  <c r="H2650" i="9"/>
  <c r="H2651" i="9"/>
  <c r="H2652" i="9"/>
  <c r="H2653" i="9"/>
  <c r="H2654" i="9"/>
  <c r="H2655" i="9"/>
  <c r="H2656" i="9"/>
  <c r="H2657" i="9"/>
  <c r="H2658" i="9"/>
  <c r="H2659" i="9"/>
  <c r="H2660" i="9"/>
  <c r="H2661" i="9"/>
  <c r="H2662" i="9"/>
  <c r="H2663" i="9"/>
  <c r="H2664" i="9"/>
  <c r="H2665" i="9"/>
  <c r="H2666" i="9"/>
  <c r="H2667" i="9"/>
  <c r="H2668" i="9"/>
  <c r="H2669" i="9"/>
  <c r="H2670" i="9"/>
  <c r="H2671" i="9"/>
  <c r="H2672" i="9"/>
  <c r="H2673" i="9"/>
  <c r="H2674" i="9"/>
  <c r="H2675" i="9"/>
  <c r="H2676" i="9"/>
  <c r="H2677" i="9"/>
  <c r="H2678" i="9"/>
  <c r="H2679" i="9"/>
  <c r="H2680" i="9"/>
  <c r="H2681" i="9"/>
  <c r="H2682" i="9"/>
  <c r="H2683" i="9"/>
  <c r="H2684" i="9"/>
  <c r="H2685" i="9"/>
  <c r="H2686" i="9"/>
  <c r="H2687" i="9"/>
  <c r="H2688" i="9"/>
  <c r="H2689" i="9"/>
  <c r="H2690" i="9"/>
  <c r="H2691" i="9"/>
  <c r="H2692" i="9"/>
  <c r="H2693" i="9"/>
  <c r="H2694" i="9"/>
  <c r="H2695" i="9"/>
  <c r="H2696" i="9"/>
  <c r="H2697" i="9"/>
  <c r="H2698" i="9"/>
  <c r="H2699" i="9"/>
  <c r="H2700" i="9"/>
  <c r="H2701" i="9"/>
  <c r="H2702" i="9"/>
  <c r="H2703" i="9"/>
  <c r="H2704" i="9"/>
  <c r="H2705" i="9"/>
  <c r="H2706" i="9"/>
  <c r="H2707" i="9"/>
  <c r="H2708" i="9"/>
  <c r="H2709" i="9"/>
  <c r="H2710" i="9"/>
  <c r="H2711" i="9"/>
  <c r="H2712" i="9"/>
  <c r="H2713" i="9"/>
  <c r="H2714" i="9"/>
  <c r="H2715" i="9"/>
  <c r="H2716" i="9"/>
  <c r="H2717" i="9"/>
  <c r="H2718" i="9"/>
  <c r="H2719" i="9"/>
  <c r="H2720" i="9"/>
  <c r="H2721" i="9"/>
  <c r="H2722" i="9"/>
  <c r="H2723" i="9"/>
  <c r="H2724" i="9"/>
  <c r="H2725" i="9"/>
  <c r="H2726" i="9"/>
  <c r="H2727" i="9"/>
  <c r="H2728" i="9"/>
  <c r="H2729" i="9"/>
  <c r="H2730" i="9"/>
  <c r="H2731" i="9"/>
  <c r="H2732" i="9"/>
  <c r="H2733" i="9"/>
  <c r="H2734" i="9"/>
  <c r="H2735" i="9"/>
  <c r="H2736" i="9"/>
  <c r="H2737" i="9"/>
  <c r="H2738" i="9"/>
  <c r="H2739" i="9"/>
  <c r="H2740" i="9"/>
  <c r="H2741" i="9"/>
  <c r="H2742" i="9"/>
  <c r="H2743" i="9"/>
  <c r="H2744" i="9"/>
  <c r="H2745" i="9"/>
  <c r="H2746" i="9"/>
  <c r="H2747" i="9"/>
  <c r="H2748" i="9"/>
  <c r="H2749" i="9"/>
  <c r="H2750" i="9"/>
  <c r="H2751" i="9"/>
  <c r="H2752" i="9"/>
  <c r="H2753" i="9"/>
  <c r="H2754" i="9"/>
  <c r="H2755" i="9"/>
  <c r="H2756" i="9"/>
  <c r="H2757" i="9"/>
  <c r="H2758" i="9"/>
  <c r="H2759" i="9"/>
  <c r="H2760" i="9"/>
  <c r="H2761" i="9"/>
  <c r="H2762" i="9"/>
  <c r="H2763" i="9"/>
  <c r="H2764" i="9"/>
  <c r="H2765" i="9"/>
  <c r="H2766" i="9"/>
  <c r="H2767" i="9"/>
  <c r="H2768" i="9"/>
  <c r="H2769" i="9"/>
  <c r="H2770" i="9"/>
  <c r="H2771" i="9"/>
  <c r="H2772" i="9"/>
  <c r="H2773" i="9"/>
  <c r="H2774" i="9"/>
  <c r="H2775" i="9"/>
  <c r="H2776" i="9"/>
  <c r="H2777" i="9"/>
  <c r="H2778" i="9"/>
  <c r="H2779" i="9"/>
  <c r="H2780" i="9"/>
  <c r="H2781" i="9"/>
  <c r="H2782" i="9"/>
  <c r="H2783" i="9"/>
  <c r="H2784" i="9"/>
  <c r="H2785" i="9"/>
  <c r="H2786" i="9"/>
  <c r="H2787" i="9"/>
  <c r="H2788" i="9"/>
  <c r="H2789" i="9"/>
  <c r="H2790" i="9"/>
  <c r="H2791" i="9"/>
  <c r="H2792" i="9"/>
  <c r="H2793" i="9"/>
  <c r="H2794" i="9"/>
  <c r="H2795" i="9"/>
  <c r="H2796" i="9"/>
  <c r="H2797" i="9"/>
  <c r="H2798" i="9"/>
  <c r="H2799" i="9"/>
  <c r="H2800" i="9"/>
  <c r="H2801" i="9"/>
  <c r="H2802" i="9"/>
  <c r="H2803" i="9"/>
  <c r="H2804" i="9"/>
  <c r="H2805" i="9"/>
  <c r="H2806" i="9"/>
  <c r="H2807" i="9"/>
  <c r="H2808" i="9"/>
  <c r="H2809" i="9"/>
  <c r="H2810" i="9"/>
  <c r="H2811" i="9"/>
  <c r="H2812" i="9"/>
  <c r="H2813" i="9"/>
  <c r="H2814" i="9"/>
  <c r="H2815" i="9"/>
  <c r="H2816" i="9"/>
  <c r="H2817" i="9"/>
  <c r="H2818" i="9"/>
  <c r="H2819" i="9"/>
  <c r="H2820" i="9"/>
  <c r="H2821" i="9"/>
  <c r="H2822" i="9"/>
  <c r="H2823" i="9"/>
  <c r="H2824" i="9"/>
  <c r="H2825" i="9"/>
  <c r="H2826" i="9"/>
  <c r="H2827" i="9"/>
  <c r="H2828" i="9"/>
  <c r="H2829" i="9"/>
  <c r="H2830" i="9"/>
  <c r="H2831" i="9"/>
  <c r="H2832" i="9"/>
  <c r="H2833" i="9"/>
  <c r="H2834" i="9"/>
  <c r="H2835" i="9"/>
  <c r="H2836" i="9"/>
  <c r="H2837" i="9"/>
  <c r="H2838" i="9"/>
  <c r="H2839" i="9"/>
  <c r="H2840" i="9"/>
  <c r="H2841" i="9"/>
  <c r="H2842" i="9"/>
  <c r="H2843" i="9"/>
  <c r="H2844" i="9"/>
  <c r="H2845" i="9"/>
  <c r="H2846" i="9"/>
  <c r="H2847" i="9"/>
  <c r="H2848" i="9"/>
  <c r="H2849" i="9"/>
  <c r="H2850" i="9"/>
  <c r="H2851" i="9"/>
  <c r="H2852" i="9"/>
  <c r="H2853" i="9"/>
  <c r="H2854" i="9"/>
  <c r="H2855" i="9"/>
  <c r="H2856" i="9"/>
  <c r="H2857" i="9"/>
  <c r="H2858" i="9"/>
  <c r="H2859" i="9"/>
  <c r="H2860" i="9"/>
  <c r="H2861" i="9"/>
  <c r="H2862" i="9"/>
  <c r="H2863" i="9"/>
  <c r="H2864" i="9"/>
  <c r="H2865" i="9"/>
  <c r="H2866" i="9"/>
  <c r="H2867" i="9"/>
  <c r="H2868" i="9"/>
  <c r="H2869" i="9"/>
  <c r="H2870" i="9"/>
  <c r="H2871" i="9"/>
  <c r="H2872" i="9"/>
  <c r="H2873" i="9"/>
  <c r="H2874" i="9"/>
  <c r="H2875" i="9"/>
  <c r="H2876" i="9"/>
  <c r="H2877" i="9"/>
  <c r="H2878" i="9"/>
  <c r="H2879" i="9"/>
  <c r="H2880" i="9"/>
  <c r="H2881" i="9"/>
  <c r="H2882" i="9"/>
  <c r="H2883" i="9"/>
  <c r="H2884" i="9"/>
  <c r="H2885" i="9"/>
  <c r="H2886" i="9"/>
  <c r="H2887" i="9"/>
  <c r="H2888" i="9"/>
  <c r="H2889" i="9"/>
  <c r="H2890" i="9"/>
  <c r="H2891" i="9"/>
  <c r="H2892" i="9"/>
  <c r="H2893" i="9"/>
  <c r="H2894" i="9"/>
  <c r="H2895" i="9"/>
  <c r="H2896" i="9"/>
  <c r="H2897" i="9"/>
  <c r="H2898" i="9"/>
  <c r="H2899" i="9"/>
  <c r="H2900" i="9"/>
  <c r="H2901" i="9"/>
  <c r="H2902" i="9"/>
  <c r="H2903" i="9"/>
  <c r="H2904" i="9"/>
  <c r="H2905" i="9"/>
  <c r="H2906" i="9"/>
  <c r="H2907" i="9"/>
  <c r="H2908" i="9"/>
  <c r="H2909" i="9"/>
  <c r="H2910" i="9"/>
  <c r="H2911" i="9"/>
  <c r="H2912" i="9"/>
  <c r="H2913" i="9"/>
  <c r="H2914" i="9"/>
  <c r="H2915" i="9"/>
  <c r="H2916" i="9"/>
  <c r="H2917" i="9"/>
  <c r="H2918" i="9"/>
  <c r="H2919" i="9"/>
  <c r="H2920" i="9"/>
  <c r="H2921" i="9"/>
  <c r="H2922" i="9"/>
  <c r="H2923" i="9"/>
  <c r="H2924" i="9"/>
  <c r="H2925" i="9"/>
  <c r="H2926" i="9"/>
  <c r="H2927" i="9"/>
  <c r="H2928" i="9"/>
  <c r="H2929" i="9"/>
  <c r="H2930" i="9"/>
  <c r="H2931" i="9"/>
  <c r="H2932" i="9"/>
  <c r="H2933" i="9"/>
  <c r="H2934" i="9"/>
  <c r="H2935" i="9"/>
  <c r="H2936" i="9"/>
  <c r="H2937" i="9"/>
  <c r="H2938" i="9"/>
  <c r="H2939" i="9"/>
  <c r="H2940" i="9"/>
  <c r="H2941" i="9"/>
  <c r="H2942" i="9"/>
  <c r="H2943" i="9"/>
  <c r="H2944" i="9"/>
  <c r="H2945" i="9"/>
  <c r="H2946" i="9"/>
  <c r="H2947" i="9"/>
  <c r="H2948" i="9"/>
  <c r="H2949" i="9"/>
  <c r="H2950" i="9"/>
  <c r="H2951" i="9"/>
  <c r="H2952" i="9"/>
  <c r="H2953" i="9"/>
  <c r="H2954" i="9"/>
  <c r="H2955" i="9"/>
  <c r="H2956" i="9"/>
  <c r="H2957" i="9"/>
  <c r="H2958" i="9"/>
  <c r="H2959" i="9"/>
  <c r="H2960" i="9"/>
  <c r="H2961" i="9"/>
  <c r="H2962" i="9"/>
  <c r="H2963" i="9"/>
  <c r="H2964" i="9"/>
  <c r="H2965" i="9"/>
  <c r="H2966" i="9"/>
  <c r="H2967" i="9"/>
  <c r="H2968" i="9"/>
  <c r="H2969" i="9"/>
  <c r="H2970" i="9"/>
  <c r="H2971" i="9"/>
  <c r="H2972" i="9"/>
  <c r="H2973" i="9"/>
  <c r="H2974" i="9"/>
  <c r="H2975" i="9"/>
  <c r="H2976" i="9"/>
  <c r="H2977" i="9"/>
  <c r="H2978" i="9"/>
  <c r="H2979" i="9"/>
  <c r="H2980" i="9"/>
  <c r="H2981" i="9"/>
  <c r="H2982" i="9"/>
  <c r="H2983" i="9"/>
  <c r="H2984" i="9"/>
  <c r="H2985" i="9"/>
  <c r="H2986" i="9"/>
  <c r="H2987" i="9"/>
  <c r="H2988" i="9"/>
  <c r="H2989" i="9"/>
  <c r="H2990" i="9"/>
  <c r="H2991" i="9"/>
  <c r="H2992" i="9"/>
  <c r="H2993" i="9"/>
  <c r="H2994" i="9"/>
  <c r="H2995" i="9"/>
  <c r="H2996" i="9"/>
  <c r="H2997" i="9"/>
  <c r="H2998" i="9"/>
  <c r="H2999" i="9"/>
  <c r="H3000" i="9"/>
  <c r="H3001" i="9"/>
  <c r="H3002" i="9"/>
  <c r="H3003" i="9"/>
  <c r="H3004" i="9"/>
  <c r="H3005" i="9"/>
  <c r="H3006" i="9"/>
  <c r="H3007" i="9"/>
  <c r="H3008" i="9"/>
  <c r="H3009" i="9"/>
  <c r="H3010" i="9"/>
  <c r="H3011" i="9"/>
  <c r="H3012" i="9"/>
  <c r="H3013" i="9"/>
  <c r="H3014" i="9"/>
  <c r="H3015" i="9"/>
  <c r="H3016" i="9"/>
  <c r="H3017" i="9"/>
  <c r="H3018" i="9"/>
  <c r="H3019" i="9"/>
  <c r="H3020" i="9"/>
  <c r="H3021" i="9"/>
  <c r="H3022" i="9"/>
  <c r="H3023" i="9"/>
  <c r="H3024" i="9"/>
  <c r="H3025" i="9"/>
  <c r="H3026" i="9"/>
  <c r="H3027" i="9"/>
  <c r="H3028" i="9"/>
  <c r="H3029" i="9"/>
  <c r="H3030" i="9"/>
  <c r="H3031" i="9"/>
  <c r="H3032" i="9"/>
  <c r="H3033" i="9"/>
  <c r="H3034" i="9"/>
  <c r="H3035" i="9"/>
  <c r="H3036" i="9"/>
  <c r="H3037" i="9"/>
  <c r="H3038" i="9"/>
  <c r="H3039" i="9"/>
  <c r="H3040" i="9"/>
  <c r="H3041" i="9"/>
  <c r="H3042" i="9"/>
  <c r="H3043" i="9"/>
  <c r="H3044" i="9"/>
  <c r="H3045" i="9"/>
  <c r="H3046" i="9"/>
  <c r="H3047" i="9"/>
  <c r="H3048" i="9"/>
  <c r="H3049" i="9"/>
  <c r="H3050" i="9"/>
  <c r="H3051" i="9"/>
  <c r="H3052" i="9"/>
  <c r="H3053" i="9"/>
  <c r="H3054" i="9"/>
  <c r="H3055" i="9"/>
  <c r="H3056" i="9"/>
  <c r="H3057" i="9"/>
  <c r="H3058" i="9"/>
  <c r="H3059" i="9"/>
  <c r="H3060" i="9"/>
  <c r="H3061" i="9"/>
  <c r="H3062" i="9"/>
  <c r="H3063" i="9"/>
  <c r="H3064" i="9"/>
  <c r="H3065" i="9"/>
  <c r="H3066" i="9"/>
  <c r="H3067" i="9"/>
  <c r="H3068" i="9"/>
  <c r="H3069" i="9"/>
  <c r="H3070" i="9"/>
  <c r="H3071" i="9"/>
  <c r="H3072" i="9"/>
  <c r="H3073" i="9"/>
  <c r="H3074" i="9"/>
  <c r="H3075" i="9"/>
  <c r="H3076" i="9"/>
  <c r="H3077" i="9"/>
  <c r="H3078" i="9"/>
  <c r="H3079" i="9"/>
  <c r="H3080" i="9"/>
  <c r="H3081" i="9"/>
  <c r="H3082" i="9"/>
  <c r="H3083" i="9"/>
  <c r="H3084" i="9"/>
  <c r="H3085" i="9"/>
  <c r="H3086" i="9"/>
  <c r="H3087" i="9"/>
  <c r="H3088" i="9"/>
  <c r="H3089" i="9"/>
  <c r="H3090" i="9"/>
  <c r="H3091" i="9"/>
  <c r="H3092" i="9"/>
  <c r="H3093" i="9"/>
  <c r="H3094" i="9"/>
  <c r="H3095" i="9"/>
  <c r="H3096" i="9"/>
  <c r="H3097" i="9"/>
  <c r="H3098" i="9"/>
  <c r="H3099" i="9"/>
  <c r="H3100" i="9"/>
  <c r="H3101" i="9"/>
  <c r="H3102" i="9"/>
  <c r="H3103" i="9"/>
  <c r="H3104" i="9"/>
  <c r="H3105" i="9"/>
  <c r="H3106" i="9"/>
  <c r="H3107" i="9"/>
  <c r="H3108" i="9"/>
  <c r="H3109" i="9"/>
  <c r="H3110" i="9"/>
  <c r="H3111" i="9"/>
  <c r="H3112" i="9"/>
  <c r="H3113" i="9"/>
  <c r="H3114" i="9"/>
  <c r="H3115" i="9"/>
  <c r="H3116" i="9"/>
  <c r="H3117" i="9"/>
  <c r="H3118" i="9"/>
  <c r="H3119" i="9"/>
  <c r="H3120" i="9"/>
  <c r="H3121" i="9"/>
  <c r="H3122" i="9"/>
  <c r="H3123" i="9"/>
  <c r="H3124" i="9"/>
  <c r="H3125" i="9"/>
  <c r="H3126" i="9"/>
  <c r="H3127" i="9"/>
  <c r="H3128" i="9"/>
  <c r="H3129" i="9"/>
  <c r="H3130" i="9"/>
  <c r="H3131" i="9"/>
  <c r="H3132" i="9"/>
  <c r="H3133" i="9"/>
  <c r="H3134" i="9"/>
  <c r="H3135" i="9"/>
  <c r="H3136" i="9"/>
  <c r="H3137" i="9"/>
  <c r="H3138" i="9"/>
  <c r="H3139" i="9"/>
  <c r="H3140" i="9"/>
  <c r="H3141" i="9"/>
  <c r="H3142" i="9"/>
  <c r="H3143" i="9"/>
  <c r="H3144" i="9"/>
  <c r="H3145" i="9"/>
  <c r="H3146" i="9"/>
  <c r="H3147" i="9"/>
  <c r="H3148" i="9"/>
  <c r="H3149" i="9"/>
  <c r="H3150" i="9"/>
  <c r="H3151" i="9"/>
  <c r="H3152" i="9"/>
  <c r="H3153" i="9"/>
  <c r="H3154" i="9"/>
  <c r="H3155" i="9"/>
  <c r="H3156" i="9"/>
  <c r="H3157" i="9"/>
  <c r="H3158" i="9"/>
  <c r="H3159" i="9"/>
  <c r="H3160" i="9"/>
  <c r="H3161" i="9"/>
  <c r="H3162" i="9"/>
  <c r="H3163" i="9"/>
  <c r="H3164" i="9"/>
  <c r="H3165" i="9"/>
  <c r="H3166" i="9"/>
  <c r="H3167" i="9"/>
  <c r="H3168" i="9"/>
  <c r="H3169" i="9"/>
  <c r="H3170" i="9"/>
  <c r="H3171" i="9"/>
  <c r="H3172" i="9"/>
  <c r="H3173" i="9"/>
  <c r="H3174" i="9"/>
  <c r="H3175" i="9"/>
  <c r="H3176" i="9"/>
  <c r="H3177" i="9"/>
  <c r="H3178" i="9"/>
  <c r="H3179" i="9"/>
  <c r="H3180" i="9"/>
  <c r="H3181" i="9"/>
  <c r="H3182" i="9"/>
  <c r="H3183" i="9"/>
  <c r="H3184" i="9"/>
  <c r="H3185" i="9"/>
  <c r="H3186" i="9"/>
  <c r="H3187" i="9"/>
  <c r="H3188" i="9"/>
  <c r="H3189" i="9"/>
  <c r="H3190" i="9"/>
  <c r="H3191" i="9"/>
  <c r="H3192" i="9"/>
  <c r="H3193" i="9"/>
  <c r="H3194" i="9"/>
  <c r="H3195" i="9"/>
  <c r="H3196" i="9"/>
  <c r="H3197" i="9"/>
  <c r="H3198" i="9"/>
  <c r="H3199" i="9"/>
  <c r="H3200" i="9"/>
  <c r="H3201" i="9"/>
  <c r="H3202" i="9"/>
  <c r="H3203" i="9"/>
  <c r="H3204" i="9"/>
  <c r="H3205" i="9"/>
  <c r="H3206" i="9"/>
  <c r="H3207" i="9"/>
  <c r="H3208" i="9"/>
  <c r="H3209" i="9"/>
  <c r="H3210" i="9"/>
  <c r="H3211" i="9"/>
  <c r="H3212" i="9"/>
  <c r="H3213" i="9"/>
  <c r="H3214" i="9"/>
  <c r="H3215" i="9"/>
  <c r="H3216" i="9"/>
  <c r="H3217" i="9"/>
  <c r="H3218" i="9"/>
  <c r="H3219" i="9"/>
  <c r="H3220" i="9"/>
  <c r="H3221" i="9"/>
  <c r="H3222" i="9"/>
  <c r="H3223" i="9"/>
  <c r="H3224" i="9"/>
  <c r="H3225" i="9"/>
  <c r="H3226" i="9"/>
  <c r="H3227" i="9"/>
  <c r="H3228" i="9"/>
  <c r="H3229" i="9"/>
  <c r="H3230" i="9"/>
  <c r="H3231" i="9"/>
  <c r="H3232" i="9"/>
  <c r="H3233" i="9"/>
  <c r="H3234" i="9"/>
  <c r="H3235" i="9"/>
  <c r="H3236" i="9"/>
  <c r="H3237" i="9"/>
  <c r="H3238" i="9"/>
  <c r="H3239" i="9"/>
  <c r="H3240" i="9"/>
  <c r="H3241" i="9"/>
  <c r="H3242" i="9"/>
  <c r="H3243" i="9"/>
  <c r="H3244" i="9"/>
  <c r="H3245" i="9"/>
  <c r="H3246" i="9"/>
  <c r="H3247" i="9"/>
  <c r="H3248" i="9"/>
  <c r="H3249" i="9"/>
  <c r="H3250" i="9"/>
  <c r="H3251" i="9"/>
  <c r="H3252" i="9"/>
  <c r="H3253" i="9"/>
  <c r="H3254" i="9"/>
  <c r="H3255" i="9"/>
  <c r="H3256" i="9"/>
  <c r="H3257" i="9"/>
  <c r="H3258" i="9"/>
  <c r="H3259" i="9"/>
  <c r="H3260" i="9"/>
  <c r="H3261" i="9"/>
  <c r="H3262" i="9"/>
  <c r="H3263" i="9"/>
  <c r="H3264" i="9"/>
  <c r="H3265" i="9"/>
  <c r="H3266" i="9"/>
  <c r="H3267" i="9"/>
  <c r="H3268" i="9"/>
  <c r="H3269" i="9"/>
  <c r="H3270" i="9"/>
  <c r="H3271" i="9"/>
  <c r="H3272" i="9"/>
  <c r="H3273" i="9"/>
  <c r="H3274" i="9"/>
  <c r="H3275" i="9"/>
  <c r="H3276" i="9"/>
  <c r="H3277" i="9"/>
  <c r="H3278" i="9"/>
  <c r="H3279" i="9"/>
  <c r="H3280" i="9"/>
  <c r="H3281" i="9"/>
  <c r="H3282" i="9"/>
  <c r="H3283" i="9"/>
  <c r="H3284" i="9"/>
  <c r="H3285" i="9"/>
  <c r="H3286" i="9"/>
  <c r="H3287" i="9"/>
  <c r="H3288" i="9"/>
  <c r="H3289" i="9"/>
  <c r="H3290" i="9"/>
  <c r="H3291" i="9"/>
  <c r="H3292" i="9"/>
  <c r="H3293" i="9"/>
  <c r="H3294" i="9"/>
  <c r="H3295" i="9"/>
  <c r="H3296" i="9"/>
  <c r="H3297" i="9"/>
  <c r="H3298" i="9"/>
  <c r="H3299" i="9"/>
  <c r="H3300" i="9"/>
  <c r="H3301" i="9"/>
  <c r="H3302" i="9"/>
  <c r="H3303" i="9"/>
  <c r="H3304" i="9"/>
  <c r="H3305" i="9"/>
  <c r="H3306" i="9"/>
  <c r="H3307" i="9"/>
  <c r="H3308" i="9"/>
  <c r="H3309" i="9"/>
  <c r="H3310" i="9"/>
  <c r="H3311" i="9"/>
  <c r="H3312" i="9"/>
  <c r="H3313" i="9"/>
  <c r="H3314" i="9"/>
  <c r="H3315" i="9"/>
  <c r="H3316" i="9"/>
  <c r="H3317" i="9"/>
  <c r="H3318" i="9"/>
  <c r="H3319" i="9"/>
  <c r="H3320" i="9"/>
  <c r="H3321" i="9"/>
  <c r="H3322" i="9"/>
  <c r="H3323" i="9"/>
  <c r="H3324" i="9"/>
  <c r="H3325" i="9"/>
  <c r="H3326" i="9"/>
  <c r="H3327" i="9"/>
  <c r="H3328" i="9"/>
  <c r="H3329" i="9"/>
  <c r="H3330" i="9"/>
  <c r="H3331" i="9"/>
  <c r="H3332" i="9"/>
  <c r="H3333" i="9"/>
  <c r="H3334" i="9"/>
  <c r="H3335" i="9"/>
  <c r="H3336" i="9"/>
  <c r="H3337" i="9"/>
  <c r="H3338" i="9"/>
  <c r="H3339" i="9"/>
  <c r="H3340" i="9"/>
  <c r="H3341" i="9"/>
  <c r="H3342" i="9"/>
  <c r="H3343" i="9"/>
  <c r="H3344" i="9"/>
  <c r="H3345" i="9"/>
  <c r="H3346" i="9"/>
  <c r="H3347" i="9"/>
  <c r="H3348" i="9"/>
  <c r="H3349" i="9"/>
  <c r="H3350" i="9"/>
  <c r="H3351" i="9"/>
  <c r="H3352" i="9"/>
  <c r="H3353" i="9"/>
  <c r="H3354" i="9"/>
  <c r="H3355" i="9"/>
  <c r="H3356" i="9"/>
  <c r="H3357" i="9"/>
  <c r="H3358" i="9"/>
  <c r="H3359" i="9"/>
  <c r="H3360" i="9"/>
  <c r="H3361" i="9"/>
  <c r="H3362" i="9"/>
  <c r="H3363" i="9"/>
  <c r="H3364" i="9"/>
  <c r="H3365" i="9"/>
  <c r="H3366" i="9"/>
  <c r="H3367" i="9"/>
  <c r="H3368" i="9"/>
  <c r="H3369" i="9"/>
  <c r="H3370" i="9"/>
  <c r="H3371" i="9"/>
  <c r="H3372" i="9"/>
  <c r="H3373" i="9"/>
  <c r="H3374" i="9"/>
  <c r="H3375" i="9"/>
  <c r="H3376" i="9"/>
  <c r="H3377" i="9"/>
  <c r="H3378" i="9"/>
  <c r="H3379" i="9"/>
  <c r="H3380" i="9"/>
  <c r="H3381" i="9"/>
  <c r="H3382" i="9"/>
  <c r="H3383" i="9"/>
  <c r="H3384" i="9"/>
  <c r="H3385" i="9"/>
  <c r="H3386" i="9"/>
  <c r="H3387" i="9"/>
  <c r="H3388" i="9"/>
  <c r="H3389" i="9"/>
  <c r="H3390" i="9"/>
  <c r="H3391" i="9"/>
  <c r="H3392" i="9"/>
  <c r="H3393" i="9"/>
  <c r="H3394" i="9"/>
  <c r="H3395" i="9"/>
  <c r="H3396" i="9"/>
  <c r="H3397" i="9"/>
  <c r="H3398" i="9"/>
  <c r="H3399" i="9"/>
  <c r="H3400" i="9"/>
  <c r="H3401" i="9"/>
  <c r="H3402" i="9"/>
  <c r="H3403" i="9"/>
  <c r="H3404" i="9"/>
  <c r="H3405" i="9"/>
  <c r="H3406" i="9"/>
  <c r="H3407" i="9"/>
  <c r="H3408" i="9"/>
  <c r="H3409" i="9"/>
  <c r="H3410" i="9"/>
  <c r="H3411" i="9"/>
  <c r="H3412" i="9"/>
  <c r="H3413" i="9"/>
  <c r="H3414" i="9"/>
  <c r="H3415" i="9"/>
  <c r="H3416" i="9"/>
  <c r="H3417" i="9"/>
  <c r="H3418" i="9"/>
  <c r="H3419" i="9"/>
  <c r="H3420" i="9"/>
  <c r="H3421" i="9"/>
  <c r="H3422" i="9"/>
  <c r="H3423" i="9"/>
  <c r="H3424" i="9"/>
  <c r="H3425" i="9"/>
  <c r="H3426" i="9"/>
  <c r="H3427" i="9"/>
  <c r="H3428" i="9"/>
  <c r="H3429" i="9"/>
  <c r="H3430" i="9"/>
  <c r="H3431" i="9"/>
  <c r="H3432" i="9"/>
  <c r="H3433" i="9"/>
  <c r="H3434" i="9"/>
  <c r="H3435" i="9"/>
  <c r="H3436" i="9"/>
  <c r="H3437" i="9"/>
  <c r="H3438" i="9"/>
  <c r="H3439" i="9"/>
  <c r="H3440" i="9"/>
  <c r="H3441" i="9"/>
  <c r="H3442" i="9"/>
  <c r="H3443" i="9"/>
  <c r="H3444" i="9"/>
  <c r="H3445" i="9"/>
  <c r="H3446" i="9"/>
  <c r="H3447" i="9"/>
  <c r="H3448" i="9"/>
  <c r="H3449" i="9"/>
  <c r="H3450" i="9"/>
  <c r="H3451" i="9"/>
  <c r="H3452" i="9"/>
  <c r="H3453" i="9"/>
  <c r="H3454" i="9"/>
  <c r="H3455" i="9"/>
  <c r="H3456" i="9"/>
  <c r="H3457" i="9"/>
  <c r="H3458" i="9"/>
  <c r="H3459" i="9"/>
  <c r="H3460" i="9"/>
  <c r="H3461" i="9"/>
  <c r="H3462" i="9"/>
  <c r="H3463" i="9"/>
  <c r="H3464" i="9"/>
  <c r="H3465" i="9"/>
  <c r="H3466" i="9"/>
  <c r="H3467" i="9"/>
  <c r="H3468" i="9"/>
  <c r="H3469" i="9"/>
  <c r="H3470" i="9"/>
  <c r="H3471" i="9"/>
  <c r="H3472" i="9"/>
  <c r="H3473" i="9"/>
  <c r="H3474" i="9"/>
  <c r="H3475" i="9"/>
  <c r="H3476" i="9"/>
  <c r="H3477" i="9"/>
  <c r="H3478" i="9"/>
  <c r="H3479" i="9"/>
  <c r="H3480" i="9"/>
  <c r="H3481" i="9"/>
  <c r="H3482" i="9"/>
  <c r="H3483" i="9"/>
  <c r="H3484" i="9"/>
  <c r="H3485" i="9"/>
  <c r="H3486" i="9"/>
  <c r="H3487" i="9"/>
  <c r="H3488" i="9"/>
  <c r="H3489" i="9"/>
  <c r="H3490" i="9"/>
  <c r="H3491" i="9"/>
  <c r="H3492" i="9"/>
  <c r="H3493" i="9"/>
  <c r="H3494" i="9"/>
  <c r="H3495" i="9"/>
  <c r="H3496" i="9"/>
  <c r="H3497" i="9"/>
  <c r="H3498" i="9"/>
  <c r="H3499" i="9"/>
  <c r="H3500" i="9"/>
  <c r="H3501" i="9"/>
  <c r="H3502" i="9"/>
  <c r="H3503" i="9"/>
  <c r="H3504" i="9"/>
  <c r="H3505" i="9"/>
  <c r="H3506" i="9"/>
  <c r="H3507" i="9"/>
  <c r="H3508" i="9"/>
  <c r="H3509" i="9"/>
  <c r="H3510" i="9"/>
  <c r="H3511" i="9"/>
  <c r="H3512" i="9"/>
  <c r="H3513" i="9"/>
  <c r="H3514" i="9"/>
  <c r="H3515" i="9"/>
  <c r="H3516" i="9"/>
  <c r="H3517" i="9"/>
  <c r="H3518" i="9"/>
  <c r="H3519" i="9"/>
  <c r="H3520" i="9"/>
  <c r="H3521" i="9"/>
  <c r="H3522" i="9"/>
  <c r="H3523" i="9"/>
  <c r="H3524" i="9"/>
  <c r="H3525" i="9"/>
  <c r="H3526" i="9"/>
  <c r="H3527" i="9"/>
  <c r="H3528" i="9"/>
  <c r="H3529" i="9"/>
  <c r="H3530" i="9"/>
  <c r="H3531" i="9"/>
  <c r="H3532" i="9"/>
  <c r="H3776" i="9"/>
  <c r="H3784" i="9"/>
  <c r="H3785" i="9"/>
  <c r="H3786" i="9"/>
  <c r="H3787" i="9"/>
  <c r="H3788" i="9"/>
  <c r="H3789" i="9"/>
  <c r="H3790" i="9"/>
  <c r="H3791" i="9"/>
  <c r="H3792" i="9"/>
  <c r="H3793" i="9"/>
  <c r="H3794" i="9"/>
  <c r="H3796" i="9"/>
  <c r="H3797" i="9"/>
  <c r="H3798" i="9"/>
  <c r="H3799" i="9"/>
  <c r="H3800" i="9"/>
  <c r="H3801" i="9"/>
  <c r="H3802" i="9"/>
  <c r="H3803" i="9"/>
  <c r="H3804" i="9"/>
  <c r="H3805" i="9"/>
  <c r="H3806" i="9"/>
  <c r="H3807" i="9"/>
  <c r="H3808" i="9"/>
  <c r="H3809" i="9"/>
  <c r="H3810" i="9"/>
  <c r="H3811" i="9"/>
  <c r="H3812" i="9"/>
  <c r="H3813" i="9"/>
  <c r="H3814" i="9"/>
  <c r="H3829" i="9"/>
  <c r="H3830" i="9"/>
  <c r="H3831" i="9"/>
  <c r="H3836" i="9"/>
  <c r="H3837" i="9"/>
  <c r="H3838" i="9"/>
  <c r="H3839" i="9"/>
  <c r="H3844" i="9"/>
  <c r="H3845" i="9"/>
  <c r="H3846" i="9"/>
  <c r="H3847" i="9"/>
  <c r="H3848" i="9"/>
  <c r="H3849" i="9"/>
  <c r="H3850" i="9"/>
  <c r="H3851" i="9"/>
  <c r="H3852" i="9"/>
  <c r="H3853" i="9"/>
  <c r="H3854" i="9"/>
  <c r="H3859" i="9"/>
  <c r="H3860" i="9"/>
  <c r="H3861" i="9"/>
  <c r="H3862" i="9"/>
  <c r="H3865" i="9"/>
  <c r="H3866" i="9"/>
  <c r="H3867" i="9"/>
  <c r="H3868" i="9"/>
  <c r="H3869" i="9"/>
  <c r="H3871" i="9"/>
  <c r="H3873" i="9"/>
  <c r="H3875" i="9"/>
  <c r="H3878" i="9"/>
  <c r="H3879" i="9"/>
  <c r="H3880" i="9"/>
  <c r="H3881" i="9"/>
  <c r="H3882" i="9"/>
  <c r="H3883" i="9"/>
  <c r="H3884" i="9"/>
  <c r="H3885" i="9"/>
  <c r="H3886" i="9"/>
  <c r="H3887" i="9"/>
  <c r="H3888" i="9"/>
  <c r="H3889" i="9"/>
  <c r="H3890" i="9"/>
  <c r="H3891" i="9"/>
  <c r="H3892" i="9"/>
  <c r="H3893" i="9"/>
  <c r="H3894" i="9"/>
  <c r="H3895" i="9"/>
  <c r="H3896" i="9"/>
  <c r="H3897" i="9"/>
  <c r="H3898" i="9"/>
  <c r="H3899" i="9"/>
  <c r="H3900" i="9"/>
  <c r="H3901" i="9"/>
  <c r="H3902" i="9"/>
  <c r="H3903" i="9"/>
  <c r="H3904" i="9"/>
  <c r="H3922" i="9"/>
  <c r="H3923" i="9"/>
  <c r="H3924" i="9"/>
  <c r="H3925" i="9"/>
  <c r="H3926" i="9"/>
  <c r="H3928" i="9"/>
  <c r="H3929" i="9"/>
  <c r="H3930" i="9"/>
  <c r="H3931" i="9"/>
  <c r="H3932" i="9"/>
  <c r="H3933" i="9"/>
  <c r="H3934" i="9"/>
  <c r="H3938" i="9"/>
  <c r="H3939" i="9"/>
  <c r="H3940" i="9"/>
  <c r="H3941" i="9"/>
  <c r="H3943" i="9"/>
  <c r="H3944" i="9"/>
  <c r="H3945" i="9"/>
  <c r="H3947" i="9"/>
  <c r="H3949" i="9"/>
  <c r="H3950" i="9"/>
  <c r="H3951" i="9"/>
  <c r="H3952" i="9"/>
  <c r="H3953" i="9"/>
  <c r="H3954" i="9"/>
  <c r="H3955" i="9"/>
  <c r="H3956" i="9"/>
  <c r="H3957" i="9"/>
  <c r="H3958" i="9"/>
  <c r="H3959" i="9"/>
  <c r="H3960" i="9"/>
  <c r="H3961" i="9"/>
  <c r="H3962" i="9"/>
  <c r="H3963" i="9"/>
  <c r="H3964" i="9"/>
  <c r="H3965" i="9"/>
  <c r="H3966" i="9"/>
  <c r="H3967" i="9"/>
  <c r="H3968" i="9"/>
  <c r="H3969" i="9"/>
  <c r="H3970" i="9"/>
  <c r="H3971" i="9"/>
  <c r="H3972" i="9"/>
  <c r="H3973" i="9"/>
  <c r="H3974" i="9"/>
  <c r="H3975" i="9"/>
  <c r="H3976" i="9"/>
  <c r="H3977" i="9"/>
  <c r="H3978" i="9"/>
  <c r="H3979" i="9"/>
  <c r="H3980" i="9"/>
  <c r="H3981" i="9"/>
  <c r="H3982" i="9"/>
  <c r="H3983" i="9"/>
  <c r="H3984" i="9"/>
  <c r="H3999" i="9"/>
  <c r="H4000" i="9"/>
  <c r="H4001" i="9"/>
  <c r="H4003" i="9"/>
  <c r="H4004" i="9"/>
  <c r="H4005" i="9"/>
  <c r="H4006" i="9"/>
  <c r="H4007" i="9"/>
  <c r="H4008" i="9"/>
  <c r="H4012" i="9"/>
  <c r="H4013" i="9"/>
  <c r="H4014" i="9"/>
  <c r="H4015" i="9"/>
  <c r="H4016" i="9"/>
  <c r="H4017" i="9"/>
  <c r="H4018" i="9"/>
  <c r="H4019" i="9"/>
  <c r="H4020" i="9"/>
  <c r="H4021" i="9"/>
  <c r="H4022" i="9"/>
  <c r="H4026" i="9"/>
  <c r="H4027" i="9"/>
  <c r="H4028" i="9"/>
  <c r="H4029" i="9"/>
  <c r="H4033" i="9"/>
  <c r="H4034" i="9"/>
  <c r="H4035" i="9"/>
  <c r="H4036" i="9"/>
  <c r="H4037" i="9"/>
  <c r="H4038" i="9"/>
  <c r="H4039" i="9"/>
  <c r="H4040" i="9"/>
  <c r="H4041" i="9"/>
  <c r="H4042" i="9"/>
  <c r="H4043" i="9"/>
  <c r="H4044" i="9"/>
  <c r="H4045" i="9"/>
  <c r="H4046" i="9"/>
  <c r="H4047" i="9"/>
  <c r="H4048" i="9"/>
  <c r="H4049" i="9"/>
  <c r="H4050" i="9"/>
  <c r="H4051" i="9"/>
  <c r="H4052" i="9"/>
  <c r="H4053" i="9"/>
  <c r="H4054" i="9"/>
  <c r="H4055" i="9"/>
  <c r="H4056" i="9"/>
  <c r="H4057" i="9"/>
  <c r="H4058" i="9"/>
  <c r="H4059" i="9"/>
  <c r="H4060" i="9"/>
  <c r="H4061" i="9"/>
  <c r="H4062" i="9"/>
  <c r="H4063" i="9"/>
  <c r="H4064" i="9"/>
  <c r="H4065" i="9"/>
  <c r="H4066" i="9"/>
  <c r="H4081" i="9"/>
  <c r="H4082" i="9"/>
  <c r="H4083" i="9"/>
  <c r="H4084" i="9"/>
  <c r="H4086" i="9"/>
  <c r="H4087" i="9"/>
  <c r="H4088" i="9"/>
  <c r="H4089" i="9"/>
  <c r="H4090" i="9"/>
  <c r="H4091" i="9"/>
  <c r="H4092" i="9"/>
  <c r="H4094" i="9"/>
  <c r="H4095" i="9"/>
  <c r="H4096" i="9"/>
  <c r="H4098" i="9"/>
  <c r="H4099" i="9"/>
  <c r="H4102" i="9"/>
  <c r="H4103" i="9"/>
  <c r="H4104" i="9"/>
  <c r="H4105" i="9"/>
  <c r="H4108" i="9"/>
  <c r="H4109" i="9"/>
  <c r="H4110" i="9"/>
  <c r="H4111" i="9"/>
  <c r="H4112" i="9"/>
  <c r="H4113" i="9"/>
  <c r="H4114" i="9"/>
  <c r="H4115" i="9"/>
  <c r="H4116" i="9"/>
  <c r="H4117" i="9"/>
  <c r="H4118" i="9"/>
  <c r="H4119" i="9"/>
  <c r="H4120" i="9"/>
  <c r="H4121" i="9"/>
  <c r="H4122" i="9"/>
  <c r="H4123" i="9"/>
  <c r="H4124" i="9"/>
  <c r="H4125" i="9"/>
  <c r="H4126" i="9"/>
  <c r="H4127" i="9"/>
  <c r="H4128" i="9"/>
  <c r="H4129" i="9"/>
  <c r="H4130" i="9"/>
  <c r="H4131" i="9"/>
  <c r="H4132" i="9"/>
  <c r="H4133" i="9"/>
  <c r="H4134" i="9"/>
  <c r="H4135" i="9"/>
  <c r="H4136" i="9"/>
  <c r="H4137" i="9"/>
  <c r="H4138" i="9"/>
  <c r="H4139" i="9"/>
  <c r="H4140" i="9"/>
  <c r="H4141" i="9"/>
  <c r="H4156" i="9"/>
  <c r="H4157" i="9"/>
  <c r="H4158" i="9"/>
  <c r="H4159" i="9"/>
  <c r="H4160" i="9"/>
  <c r="H4161" i="9"/>
  <c r="H4162" i="9"/>
  <c r="H4163" i="9"/>
  <c r="H4164" i="9"/>
  <c r="H4168" i="9"/>
  <c r="H4169" i="9"/>
  <c r="H4170" i="9"/>
  <c r="H4171" i="9"/>
  <c r="H4172" i="9"/>
  <c r="H4173" i="9"/>
  <c r="H4174" i="9"/>
  <c r="H4175" i="9"/>
  <c r="H4176" i="9"/>
  <c r="H4177" i="9"/>
  <c r="H4178" i="9"/>
  <c r="H4181" i="9"/>
  <c r="H4183" i="9"/>
  <c r="H4184" i="9"/>
  <c r="H4185" i="9"/>
  <c r="H4188" i="9"/>
  <c r="H4189" i="9"/>
  <c r="H4190" i="9"/>
  <c r="H4191" i="9"/>
  <c r="H4192" i="9"/>
  <c r="H4193" i="9"/>
  <c r="H4194" i="9"/>
  <c r="H4197" i="9"/>
  <c r="H4198" i="9"/>
  <c r="H4199" i="9"/>
  <c r="H4200" i="9"/>
  <c r="H4201" i="9"/>
  <c r="H4202" i="9"/>
  <c r="H4203" i="9"/>
  <c r="H4204" i="9"/>
  <c r="H4205" i="9"/>
  <c r="H4206" i="9"/>
  <c r="H4207" i="9"/>
  <c r="H4208" i="9"/>
  <c r="H4209" i="9"/>
  <c r="H4210" i="9"/>
  <c r="H4211" i="9"/>
  <c r="H4212" i="9"/>
  <c r="H4213" i="9"/>
  <c r="H4214" i="9"/>
  <c r="H4215" i="9"/>
  <c r="H4216" i="9"/>
  <c r="H4217" i="9"/>
  <c r="H4218" i="9"/>
  <c r="H4219" i="9"/>
  <c r="H4220" i="9"/>
  <c r="H4221" i="9"/>
  <c r="H4222" i="9"/>
  <c r="H4223" i="9"/>
  <c r="H4237" i="9"/>
  <c r="H4238" i="9"/>
  <c r="H4239" i="9"/>
  <c r="H4240" i="9"/>
  <c r="H4241" i="9"/>
  <c r="H4242" i="9"/>
  <c r="H4243" i="9"/>
  <c r="H4244" i="9"/>
  <c r="H4245" i="9"/>
  <c r="H4246" i="9"/>
  <c r="H4249" i="9"/>
  <c r="H4250" i="9"/>
  <c r="H4251" i="9"/>
  <c r="H4252" i="9"/>
  <c r="H4255" i="9"/>
  <c r="H4256" i="9"/>
  <c r="H4258" i="9"/>
  <c r="H4259" i="9"/>
  <c r="H4260" i="9"/>
  <c r="H4261" i="9"/>
  <c r="H4262" i="9"/>
  <c r="H4263" i="9"/>
  <c r="H4264" i="9"/>
  <c r="H4265" i="9"/>
  <c r="H4266" i="9"/>
  <c r="H4267" i="9"/>
  <c r="H4268" i="9"/>
  <c r="H4269" i="9"/>
  <c r="H4270" i="9"/>
  <c r="H4271" i="9"/>
  <c r="H4272" i="9"/>
  <c r="H4273" i="9"/>
  <c r="H4274" i="9"/>
  <c r="H4275" i="9"/>
  <c r="H4276" i="9"/>
  <c r="H4277" i="9"/>
  <c r="H4278" i="9"/>
  <c r="H4279" i="9"/>
  <c r="H4280" i="9"/>
  <c r="H4281" i="9"/>
  <c r="H4282" i="9"/>
  <c r="H4283" i="9"/>
  <c r="H4284" i="9"/>
  <c r="H4285" i="9"/>
  <c r="H4286" i="9"/>
  <c r="H4287" i="9"/>
  <c r="H4288" i="9"/>
  <c r="H4289" i="9"/>
  <c r="H4290" i="9"/>
  <c r="H4291" i="9"/>
  <c r="H4292" i="9"/>
  <c r="H4293" i="9"/>
  <c r="H4307" i="9"/>
  <c r="H4308" i="9"/>
  <c r="H4309" i="9"/>
  <c r="H4310" i="9"/>
  <c r="H4311" i="9"/>
  <c r="H4312" i="9"/>
  <c r="H4313" i="9"/>
  <c r="H4314" i="9"/>
  <c r="H4315" i="9"/>
  <c r="H4320" i="9"/>
  <c r="H4321" i="9"/>
  <c r="H4322" i="9"/>
  <c r="H4323" i="9"/>
  <c r="H4324" i="9"/>
  <c r="H4325" i="9"/>
  <c r="H4326" i="9"/>
  <c r="H4327" i="9"/>
  <c r="H4328" i="9"/>
  <c r="H4329" i="9"/>
  <c r="H4330" i="9"/>
  <c r="H4333" i="9"/>
  <c r="H4334" i="9"/>
  <c r="H4335" i="9"/>
  <c r="H4336" i="9"/>
  <c r="H4340" i="9"/>
  <c r="H4341" i="9"/>
  <c r="H4342" i="9"/>
  <c r="H4343" i="9"/>
  <c r="H4344" i="9"/>
  <c r="H4346" i="9"/>
  <c r="H4347" i="9"/>
  <c r="H4348" i="9"/>
  <c r="H4349" i="9"/>
  <c r="H4350" i="9"/>
  <c r="H4351" i="9"/>
  <c r="H4352" i="9"/>
  <c r="H4353" i="9"/>
  <c r="H4354" i="9"/>
  <c r="H4355" i="9"/>
  <c r="H4356" i="9"/>
  <c r="H4357" i="9"/>
  <c r="H4358" i="9"/>
  <c r="H4359" i="9"/>
  <c r="H4360" i="9"/>
  <c r="H4361" i="9"/>
  <c r="H4362" i="9"/>
  <c r="H4363" i="9"/>
  <c r="H4364" i="9"/>
  <c r="H4365" i="9"/>
  <c r="H4366" i="9"/>
  <c r="H4367" i="9"/>
  <c r="H4368" i="9"/>
  <c r="H4369" i="9"/>
  <c r="H4370" i="9"/>
  <c r="H4371" i="9"/>
  <c r="H4372" i="9"/>
  <c r="H4373" i="9"/>
  <c r="H4374" i="9"/>
  <c r="H4388" i="9"/>
  <c r="H4389" i="9"/>
  <c r="H4390" i="9"/>
  <c r="H4391" i="9"/>
  <c r="H4393" i="9"/>
  <c r="H4394" i="9"/>
  <c r="H4395" i="9"/>
  <c r="H4396" i="9"/>
  <c r="H4397" i="9"/>
  <c r="H4398" i="9"/>
  <c r="H4399" i="9"/>
  <c r="H4400" i="9"/>
  <c r="H4401" i="9"/>
  <c r="H4402" i="9"/>
  <c r="H4403" i="9"/>
  <c r="H4406" i="9"/>
  <c r="H4407" i="9"/>
  <c r="H4408" i="9"/>
  <c r="H4409" i="9"/>
  <c r="H4410" i="9"/>
  <c r="H4411" i="9"/>
  <c r="H4412" i="9"/>
  <c r="H4413" i="9"/>
  <c r="H4414" i="9"/>
  <c r="H4415" i="9"/>
  <c r="H4416" i="9"/>
  <c r="H4417" i="9"/>
  <c r="H4418" i="9"/>
  <c r="H4419" i="9"/>
  <c r="H4420" i="9"/>
  <c r="H4421" i="9"/>
  <c r="H4422" i="9"/>
  <c r="H4423" i="9"/>
  <c r="H4424" i="9"/>
  <c r="H4425" i="9"/>
  <c r="H4426" i="9"/>
  <c r="H4427" i="9"/>
  <c r="H4428" i="9"/>
  <c r="H4429" i="9"/>
  <c r="H4430" i="9"/>
  <c r="H4431" i="9"/>
  <c r="H4432" i="9"/>
  <c r="H4433" i="9"/>
  <c r="H4434" i="9"/>
  <c r="H4435" i="9"/>
  <c r="H4436" i="9"/>
  <c r="H4437" i="9"/>
  <c r="H4438" i="9"/>
  <c r="H4439" i="9"/>
  <c r="H4440" i="9"/>
  <c r="H4441" i="9"/>
  <c r="H4442" i="9"/>
  <c r="H4443" i="9"/>
  <c r="H4444" i="9"/>
  <c r="H4445" i="9"/>
  <c r="H4460" i="9"/>
  <c r="H4461" i="9"/>
  <c r="H4462" i="9"/>
  <c r="H4463" i="9"/>
  <c r="H4464" i="9"/>
  <c r="H4465" i="9"/>
  <c r="H4466" i="9"/>
  <c r="H4467" i="9"/>
  <c r="H4468" i="9"/>
  <c r="H4472" i="9"/>
  <c r="H4473" i="9"/>
  <c r="H4474" i="9"/>
  <c r="H4475" i="9"/>
  <c r="H4476" i="9"/>
  <c r="H4477" i="9"/>
  <c r="H4478" i="9"/>
  <c r="H4479" i="9"/>
  <c r="H4480" i="9"/>
  <c r="H4481" i="9"/>
  <c r="H4482" i="9"/>
  <c r="H4483" i="9"/>
  <c r="H4486" i="9"/>
  <c r="H4487" i="9"/>
  <c r="H4488" i="9"/>
  <c r="H4492" i="9"/>
  <c r="H4493" i="9"/>
  <c r="H4494" i="9"/>
  <c r="H4495" i="9"/>
  <c r="H4496" i="9"/>
  <c r="H4497" i="9"/>
  <c r="H4498" i="9"/>
  <c r="H4499" i="9"/>
  <c r="H4500" i="9"/>
  <c r="H4501" i="9"/>
  <c r="H4502" i="9"/>
  <c r="H4503" i="9"/>
  <c r="H4504" i="9"/>
  <c r="H4505" i="9"/>
  <c r="H4506" i="9"/>
  <c r="H4507" i="9"/>
  <c r="H4508" i="9"/>
  <c r="H4509" i="9"/>
  <c r="H4510" i="9"/>
  <c r="H4511" i="9"/>
  <c r="H4512" i="9"/>
  <c r="H4513" i="9"/>
  <c r="H4514" i="9"/>
  <c r="H4515" i="9"/>
  <c r="H4516" i="9"/>
  <c r="H4517" i="9"/>
  <c r="H4518" i="9"/>
  <c r="H4519" i="9"/>
  <c r="H4520" i="9"/>
  <c r="H4521" i="9"/>
  <c r="H4522" i="9"/>
  <c r="H4523" i="9"/>
  <c r="H4524" i="9"/>
  <c r="H4525" i="9"/>
  <c r="H4540" i="9"/>
  <c r="H4541" i="9"/>
  <c r="H4542" i="9"/>
  <c r="H4543" i="9"/>
  <c r="H4544" i="9"/>
  <c r="H4545" i="9"/>
  <c r="H4546" i="9"/>
  <c r="H4547" i="9"/>
  <c r="H4548" i="9"/>
  <c r="H4549" i="9"/>
  <c r="H4550" i="9"/>
  <c r="H4551" i="9"/>
  <c r="H4552" i="9"/>
  <c r="H4554" i="9"/>
  <c r="H4555" i="9"/>
  <c r="H4557" i="9"/>
  <c r="H4558" i="9"/>
  <c r="H4559" i="9"/>
  <c r="H4560" i="9"/>
  <c r="H4562" i="9"/>
  <c r="H4563" i="9"/>
  <c r="H4564" i="9"/>
  <c r="H4565" i="9"/>
  <c r="H4566" i="9"/>
  <c r="H4567" i="9"/>
  <c r="H4568" i="9"/>
  <c r="H4569" i="9"/>
  <c r="H4570" i="9"/>
  <c r="H4571" i="9"/>
  <c r="H4572" i="9"/>
  <c r="H4573" i="9"/>
  <c r="H4574" i="9"/>
  <c r="H4575" i="9"/>
  <c r="H4576" i="9"/>
  <c r="H4577" i="9"/>
  <c r="H4578" i="9"/>
  <c r="H4579" i="9"/>
  <c r="H4580" i="9"/>
  <c r="H4581" i="9"/>
  <c r="H4582" i="9"/>
  <c r="H4583" i="9"/>
  <c r="H4584" i="9"/>
  <c r="H4585" i="9"/>
  <c r="H4586" i="9"/>
  <c r="H4587" i="9"/>
  <c r="H4588" i="9"/>
  <c r="H4589" i="9"/>
  <c r="H4590" i="9"/>
  <c r="H4591" i="9"/>
  <c r="H4592" i="9"/>
  <c r="H4593" i="9"/>
  <c r="H4594" i="9"/>
  <c r="H4608" i="9"/>
  <c r="H4609" i="9"/>
  <c r="H4610" i="9"/>
  <c r="H4611" i="9"/>
  <c r="H4612" i="9"/>
  <c r="H4613" i="9"/>
  <c r="H4614" i="9"/>
  <c r="H4617" i="9"/>
  <c r="H4619" i="9"/>
  <c r="H4620" i="9"/>
  <c r="H4621" i="9"/>
  <c r="H4622" i="9"/>
  <c r="H4623" i="9"/>
  <c r="H4624" i="9"/>
  <c r="H4625" i="9"/>
  <c r="H4626" i="9"/>
  <c r="H4627" i="9"/>
  <c r="H4628" i="9"/>
  <c r="H4629" i="9"/>
  <c r="H4633" i="9"/>
  <c r="H4635" i="9"/>
  <c r="H4636" i="9"/>
  <c r="H4638" i="9"/>
  <c r="H4639" i="9"/>
  <c r="H4640" i="9"/>
  <c r="H4641" i="9"/>
  <c r="H4642" i="9"/>
  <c r="H4643" i="9"/>
  <c r="H4645" i="9"/>
  <c r="H4646" i="9"/>
  <c r="H4647" i="9"/>
  <c r="H4648" i="9"/>
  <c r="H4649" i="9"/>
  <c r="H4650" i="9"/>
  <c r="H4651" i="9"/>
  <c r="H4652" i="9"/>
  <c r="H4653" i="9"/>
  <c r="H4654" i="9"/>
  <c r="H4655" i="9"/>
  <c r="H4656" i="9"/>
  <c r="H4657" i="9"/>
  <c r="H4658" i="9"/>
  <c r="H4659" i="9"/>
  <c r="H4660" i="9"/>
  <c r="H4661" i="9"/>
  <c r="H4662" i="9"/>
  <c r="H4663" i="9"/>
  <c r="H4664" i="9"/>
  <c r="H4665" i="9"/>
  <c r="H4666" i="9"/>
  <c r="H4667" i="9"/>
  <c r="H4668" i="9"/>
  <c r="H4669" i="9"/>
  <c r="H4670" i="9"/>
  <c r="H4671" i="9"/>
  <c r="H4672" i="9"/>
  <c r="H4686" i="9"/>
  <c r="H4687" i="9"/>
  <c r="H4688" i="9"/>
  <c r="H4689" i="9"/>
  <c r="H4691" i="9"/>
  <c r="H4692" i="9"/>
  <c r="H4693" i="9"/>
  <c r="H4694" i="9"/>
  <c r="H4695" i="9"/>
  <c r="H4696" i="9"/>
  <c r="H4697" i="9"/>
  <c r="H4698" i="9"/>
  <c r="H4699" i="9"/>
  <c r="H4700" i="9"/>
  <c r="H4701" i="9"/>
  <c r="H4703" i="9"/>
  <c r="H4704" i="9"/>
  <c r="H4706" i="9"/>
  <c r="H4707" i="9"/>
  <c r="H4708" i="9"/>
  <c r="H4709" i="9"/>
  <c r="H4710" i="9"/>
  <c r="H4711" i="9"/>
  <c r="H4712" i="9"/>
  <c r="H4713" i="9"/>
  <c r="H4714" i="9"/>
  <c r="H4715" i="9"/>
  <c r="H4716" i="9"/>
  <c r="H4717" i="9"/>
  <c r="H4718" i="9"/>
  <c r="H4719" i="9"/>
  <c r="H4720" i="9"/>
  <c r="H4721" i="9"/>
  <c r="H4722" i="9"/>
  <c r="H4723" i="9"/>
  <c r="H4724" i="9"/>
  <c r="H4725" i="9"/>
  <c r="H4726" i="9"/>
  <c r="H4727" i="9"/>
  <c r="H4728" i="9"/>
  <c r="H4729" i="9"/>
  <c r="H4730" i="9"/>
  <c r="H4731" i="9"/>
  <c r="H4732" i="9"/>
  <c r="H4733" i="9"/>
  <c r="H4734" i="9"/>
  <c r="H4735" i="9"/>
  <c r="H4736" i="9"/>
  <c r="H4737" i="9"/>
  <c r="H4738" i="9"/>
  <c r="H4739" i="9"/>
  <c r="H4740" i="9"/>
  <c r="H4741" i="9"/>
  <c r="H4742" i="9"/>
  <c r="H4756" i="9"/>
  <c r="H4757" i="9"/>
  <c r="H4758" i="9"/>
  <c r="H4759" i="9"/>
  <c r="H4760" i="9"/>
  <c r="H4761" i="9"/>
  <c r="H4762" i="9"/>
  <c r="H4766" i="9"/>
  <c r="H4768" i="9"/>
  <c r="H4769" i="9"/>
  <c r="H4770" i="9"/>
  <c r="H4771" i="9"/>
  <c r="H4772" i="9"/>
  <c r="H4773" i="9"/>
  <c r="H4774" i="9"/>
  <c r="H4775" i="9"/>
  <c r="H4776" i="9"/>
  <c r="H4777" i="9"/>
  <c r="H4778" i="9"/>
  <c r="H4781" i="9"/>
  <c r="H4782" i="9"/>
  <c r="H4783" i="9"/>
  <c r="H4785" i="9"/>
  <c r="H4786" i="9"/>
  <c r="H4787" i="9"/>
  <c r="H4788" i="9"/>
  <c r="H4789" i="9"/>
  <c r="H4791" i="9"/>
  <c r="H4792" i="9"/>
  <c r="H4793" i="9"/>
  <c r="H4794" i="9"/>
  <c r="H4795" i="9"/>
  <c r="H4796" i="9"/>
  <c r="H4797" i="9"/>
  <c r="H4798" i="9"/>
  <c r="H4799" i="9"/>
  <c r="H4800" i="9"/>
  <c r="H4801" i="9"/>
  <c r="H4802" i="9"/>
  <c r="H4803" i="9"/>
  <c r="H4804" i="9"/>
  <c r="H4805" i="9"/>
  <c r="H4806" i="9"/>
  <c r="H4807" i="9"/>
  <c r="H4808" i="9"/>
  <c r="H4809" i="9"/>
  <c r="H4810" i="9"/>
  <c r="H4811" i="9"/>
  <c r="H4812" i="9"/>
  <c r="H4813" i="9"/>
  <c r="H4814" i="9"/>
  <c r="H4815" i="9"/>
  <c r="H4816" i="9"/>
  <c r="H4817" i="9"/>
  <c r="H4818" i="9"/>
  <c r="H4819" i="9"/>
  <c r="H4837" i="9"/>
  <c r="H4838" i="9"/>
  <c r="H4839" i="9"/>
  <c r="H4841" i="9"/>
  <c r="H4842" i="9"/>
  <c r="H4843" i="9"/>
  <c r="H4844" i="9"/>
  <c r="H4845" i="9"/>
  <c r="H4846" i="9"/>
  <c r="H4847" i="9"/>
  <c r="H4848" i="9"/>
  <c r="H4849" i="9"/>
  <c r="H4850" i="9"/>
  <c r="H4851" i="9"/>
  <c r="H4852" i="9"/>
  <c r="H4854" i="9"/>
  <c r="H4856" i="9"/>
  <c r="H4857" i="9"/>
  <c r="H4858" i="9"/>
  <c r="H4859" i="9"/>
  <c r="H4860" i="9"/>
  <c r="H4861" i="9"/>
  <c r="H4862" i="9"/>
  <c r="H4864" i="9"/>
  <c r="H4865" i="9"/>
  <c r="H4866" i="9"/>
  <c r="H4867" i="9"/>
  <c r="H4868" i="9"/>
  <c r="H4869" i="9"/>
  <c r="H4870" i="9"/>
  <c r="H4871" i="9"/>
  <c r="H4872" i="9"/>
  <c r="H4873" i="9"/>
  <c r="H4874" i="9"/>
  <c r="H4875" i="9"/>
  <c r="H4876" i="9"/>
  <c r="H4877" i="9"/>
  <c r="H4878" i="9"/>
  <c r="H4879" i="9"/>
  <c r="H4880" i="9"/>
  <c r="H4881" i="9"/>
  <c r="H4882" i="9"/>
  <c r="H4883" i="9"/>
  <c r="H4884" i="9"/>
  <c r="H4885" i="9"/>
  <c r="H4886" i="9"/>
  <c r="H4887" i="9"/>
  <c r="H4888" i="9"/>
  <c r="H4889" i="9"/>
  <c r="H4890" i="9"/>
  <c r="H4891" i="9"/>
  <c r="H4892" i="9"/>
  <c r="H4893" i="9"/>
  <c r="H4894" i="9"/>
  <c r="H4895" i="9"/>
  <c r="H4909" i="9"/>
  <c r="H4910" i="9"/>
  <c r="H4911" i="9"/>
  <c r="H4912" i="9"/>
  <c r="H4913" i="9"/>
  <c r="H4914" i="9"/>
  <c r="H4915" i="9"/>
  <c r="H4916" i="9"/>
  <c r="H4920" i="9"/>
  <c r="H4921" i="9"/>
  <c r="H4922" i="9"/>
  <c r="H4923" i="9"/>
  <c r="H4924" i="9"/>
  <c r="H4925" i="9"/>
  <c r="H4926" i="9"/>
  <c r="H4927" i="9"/>
  <c r="H4928" i="9"/>
  <c r="H4929" i="9"/>
  <c r="H4930" i="9"/>
  <c r="H4933" i="9"/>
  <c r="H4935" i="9"/>
  <c r="H4936" i="9"/>
  <c r="H4938" i="9"/>
  <c r="H4939" i="9"/>
  <c r="H4940" i="9"/>
  <c r="H4941" i="9"/>
  <c r="H4942" i="9"/>
  <c r="H4943" i="9"/>
  <c r="H4944" i="9"/>
  <c r="H4946" i="9"/>
  <c r="H4947" i="9"/>
  <c r="H4948" i="9"/>
  <c r="H4949" i="9"/>
  <c r="H4950" i="9"/>
  <c r="H4951" i="9"/>
  <c r="H4952" i="9"/>
  <c r="H4953" i="9"/>
  <c r="H4954" i="9"/>
  <c r="H4955" i="9"/>
  <c r="H4956" i="9"/>
  <c r="H4957" i="9"/>
  <c r="H4958" i="9"/>
  <c r="H4959" i="9"/>
  <c r="H4960" i="9"/>
  <c r="H4961" i="9"/>
  <c r="H4962" i="9"/>
  <c r="H4963" i="9"/>
  <c r="H4964" i="9"/>
  <c r="H4965" i="9"/>
  <c r="H4966" i="9"/>
  <c r="H4967" i="9"/>
  <c r="H4968" i="9"/>
  <c r="H4969" i="9"/>
  <c r="H4970" i="9"/>
  <c r="H4971" i="9"/>
  <c r="H4972" i="9"/>
  <c r="H4986" i="9"/>
  <c r="H4987" i="9"/>
  <c r="H4988" i="9"/>
  <c r="H4989" i="9"/>
  <c r="H4990" i="9"/>
  <c r="H4991" i="9"/>
  <c r="H4992" i="9"/>
  <c r="H4993" i="9"/>
  <c r="H4994" i="9"/>
  <c r="H4995" i="9"/>
  <c r="H4996" i="9"/>
  <c r="H4998" i="9"/>
  <c r="H4999" i="9"/>
  <c r="H5000" i="9"/>
  <c r="H5001" i="9"/>
  <c r="H5003" i="9"/>
  <c r="H5004" i="9"/>
  <c r="H5005" i="9"/>
  <c r="H5006" i="9"/>
  <c r="H5008" i="9"/>
  <c r="H5009" i="9"/>
  <c r="H5010" i="9"/>
  <c r="H5011" i="9"/>
  <c r="H5012" i="9"/>
  <c r="H5013" i="9"/>
  <c r="H5014" i="9"/>
  <c r="H5015" i="9"/>
  <c r="H5016" i="9"/>
  <c r="H5017" i="9"/>
  <c r="H5018" i="9"/>
  <c r="H5019" i="9"/>
  <c r="H5020" i="9"/>
  <c r="H5021" i="9"/>
  <c r="H5022" i="9"/>
  <c r="H5023" i="9"/>
  <c r="H5024" i="9"/>
  <c r="H5025" i="9"/>
  <c r="H5026" i="9"/>
  <c r="H5027" i="9"/>
  <c r="H5028" i="9"/>
  <c r="H5029" i="9"/>
  <c r="H5030" i="9"/>
  <c r="H5031" i="9"/>
  <c r="H5032" i="9"/>
  <c r="H5033" i="9"/>
  <c r="H5034" i="9"/>
  <c r="H5035" i="9"/>
  <c r="H5036" i="9"/>
  <c r="H5037" i="9"/>
  <c r="H5038" i="9"/>
  <c r="H5039" i="9"/>
  <c r="H5040" i="9"/>
  <c r="H5041" i="9"/>
  <c r="H5055" i="9"/>
  <c r="H5056" i="9"/>
  <c r="H5057" i="9"/>
  <c r="H5058" i="9"/>
  <c r="H5059" i="9"/>
  <c r="H5060" i="9"/>
  <c r="H5061" i="9"/>
  <c r="H5062" i="9"/>
  <c r="H5066" i="9"/>
  <c r="H5067" i="9"/>
  <c r="H5068" i="9"/>
  <c r="H5069" i="9"/>
  <c r="H5070" i="9"/>
  <c r="H5071" i="9"/>
  <c r="H5072" i="9"/>
  <c r="H5073" i="9"/>
  <c r="H5074" i="9"/>
  <c r="H5075" i="9"/>
  <c r="H5076" i="9"/>
  <c r="H5080" i="9"/>
  <c r="H5081" i="9"/>
  <c r="H5082" i="9"/>
  <c r="H5084" i="9"/>
  <c r="H5085" i="9"/>
  <c r="H5086" i="9"/>
  <c r="H5087" i="9"/>
  <c r="H5088" i="9"/>
  <c r="H5089" i="9"/>
  <c r="H5091" i="9"/>
  <c r="H5092" i="9"/>
  <c r="H5093" i="9"/>
  <c r="H5094" i="9"/>
  <c r="H5095" i="9"/>
  <c r="H5096" i="9"/>
  <c r="H5097" i="9"/>
  <c r="H5098" i="9"/>
  <c r="H5099" i="9"/>
  <c r="H5100" i="9"/>
  <c r="H5101" i="9"/>
  <c r="H5102" i="9"/>
  <c r="H5103" i="9"/>
  <c r="H5104" i="9"/>
  <c r="H5105" i="9"/>
  <c r="H5106" i="9"/>
  <c r="H5107" i="9"/>
  <c r="H5108" i="9"/>
  <c r="H5109" i="9"/>
  <c r="H5110" i="9"/>
  <c r="H5111" i="9"/>
  <c r="H5112" i="9"/>
  <c r="H5113" i="9"/>
  <c r="H5114" i="9"/>
  <c r="H5115" i="9"/>
  <c r="H5116" i="9"/>
  <c r="H5117" i="9"/>
  <c r="H5118" i="9"/>
  <c r="H5132" i="9"/>
  <c r="H5133" i="9"/>
  <c r="H5134" i="9"/>
  <c r="H5135" i="9"/>
  <c r="H5137" i="9"/>
  <c r="H5138" i="9"/>
  <c r="H5139" i="9"/>
  <c r="H5140" i="9"/>
  <c r="H5141" i="9"/>
  <c r="H5142" i="9"/>
  <c r="H5143" i="9"/>
  <c r="H5144" i="9"/>
  <c r="H5145" i="9"/>
  <c r="H5146" i="9"/>
  <c r="H5147" i="9"/>
  <c r="H335" i="9"/>
  <c r="H336" i="9"/>
  <c r="H337" i="9"/>
  <c r="H338" i="9"/>
  <c r="H339" i="9"/>
  <c r="H340" i="9"/>
  <c r="H341" i="9"/>
  <c r="H342" i="9"/>
  <c r="H343" i="9"/>
  <c r="H344" i="9"/>
  <c r="H345" i="9"/>
  <c r="H346" i="9"/>
  <c r="H347" i="9"/>
  <c r="H348" i="9"/>
  <c r="H349" i="9"/>
  <c r="H350" i="9"/>
  <c r="H351" i="9"/>
  <c r="H352" i="9"/>
  <c r="H353" i="9"/>
  <c r="H354" i="9"/>
  <c r="H355" i="9"/>
  <c r="H356" i="9"/>
  <c r="H357" i="9"/>
  <c r="H358" i="9"/>
  <c r="H359" i="9"/>
  <c r="H360" i="9"/>
  <c r="H361" i="9"/>
  <c r="H362" i="9"/>
  <c r="H363" i="9"/>
  <c r="H364" i="9"/>
  <c r="H365" i="9"/>
  <c r="H366" i="9"/>
  <c r="H367" i="9"/>
  <c r="H368" i="9"/>
  <c r="H369" i="9"/>
  <c r="H370" i="9"/>
  <c r="H371" i="9"/>
  <c r="H372" i="9"/>
  <c r="H373" i="9"/>
  <c r="H374" i="9"/>
  <c r="H375" i="9"/>
  <c r="H376" i="9"/>
  <c r="H377" i="9"/>
  <c r="H378" i="9"/>
  <c r="H379" i="9"/>
  <c r="H380" i="9"/>
  <c r="H381" i="9"/>
  <c r="H382" i="9"/>
  <c r="H383" i="9"/>
  <c r="H384" i="9"/>
  <c r="H385" i="9"/>
  <c r="H386" i="9"/>
  <c r="H387" i="9"/>
  <c r="H388" i="9"/>
  <c r="H389" i="9"/>
  <c r="H390" i="9"/>
  <c r="H391" i="9"/>
  <c r="H392" i="9"/>
  <c r="H393" i="9"/>
  <c r="H394" i="9"/>
  <c r="H395" i="9"/>
  <c r="H396" i="9"/>
  <c r="H397" i="9"/>
  <c r="H398" i="9"/>
  <c r="H399" i="9"/>
  <c r="H400" i="9"/>
  <c r="H401" i="9"/>
  <c r="H402" i="9"/>
  <c r="H403" i="9"/>
  <c r="H404" i="9"/>
  <c r="H405" i="9"/>
  <c r="H406" i="9"/>
  <c r="H407" i="9"/>
  <c r="H408" i="9"/>
  <c r="H409" i="9"/>
  <c r="H410" i="9"/>
  <c r="H411" i="9"/>
  <c r="H412" i="9"/>
  <c r="H413" i="9"/>
  <c r="H414" i="9"/>
  <c r="H415" i="9"/>
  <c r="H416" i="9"/>
  <c r="H417" i="9"/>
  <c r="H418" i="9"/>
  <c r="H419" i="9"/>
  <c r="H420" i="9"/>
  <c r="H421" i="9"/>
  <c r="H422" i="9"/>
  <c r="H423" i="9"/>
  <c r="H424" i="9"/>
  <c r="H425" i="9"/>
  <c r="H426" i="9"/>
  <c r="H427" i="9"/>
  <c r="H428" i="9"/>
  <c r="H429" i="9"/>
  <c r="H430" i="9"/>
  <c r="H431" i="9"/>
  <c r="H432" i="9"/>
  <c r="H433" i="9"/>
  <c r="H434" i="9"/>
  <c r="H435" i="9"/>
  <c r="H436" i="9"/>
  <c r="H437" i="9"/>
  <c r="H438" i="9"/>
  <c r="H439" i="9"/>
  <c r="H440" i="9"/>
  <c r="H441" i="9"/>
  <c r="H442" i="9"/>
  <c r="H443" i="9"/>
  <c r="H444" i="9"/>
  <c r="H445" i="9"/>
  <c r="H446" i="9"/>
  <c r="H447" i="9"/>
  <c r="H448" i="9"/>
  <c r="H449" i="9"/>
  <c r="H450" i="9"/>
  <c r="H451" i="9"/>
  <c r="H452" i="9"/>
  <c r="H453" i="9"/>
  <c r="H454" i="9"/>
  <c r="H455" i="9"/>
  <c r="H456" i="9"/>
  <c r="H457" i="9"/>
  <c r="H458" i="9"/>
  <c r="H459" i="9"/>
  <c r="H460" i="9"/>
  <c r="H461" i="9"/>
  <c r="H462" i="9"/>
  <c r="H463" i="9"/>
  <c r="H464" i="9"/>
  <c r="H465" i="9"/>
  <c r="H466" i="9"/>
  <c r="H467" i="9"/>
  <c r="H468" i="9"/>
  <c r="H469" i="9"/>
  <c r="H470" i="9"/>
  <c r="H471" i="9"/>
  <c r="H472" i="9"/>
  <c r="H473" i="9"/>
  <c r="H474" i="9"/>
  <c r="H475" i="9"/>
  <c r="H476" i="9"/>
  <c r="H477" i="9"/>
  <c r="H478" i="9"/>
  <c r="H479" i="9"/>
  <c r="H480" i="9"/>
  <c r="H481" i="9"/>
  <c r="H482" i="9"/>
  <c r="H483" i="9"/>
  <c r="H484" i="9"/>
  <c r="H485" i="9"/>
  <c r="H486" i="9"/>
  <c r="H487" i="9"/>
  <c r="H488" i="9"/>
  <c r="H489" i="9"/>
  <c r="H490" i="9"/>
  <c r="H491" i="9"/>
  <c r="H492" i="9"/>
  <c r="H493" i="9"/>
  <c r="H494" i="9"/>
  <c r="H495" i="9"/>
  <c r="H496" i="9"/>
  <c r="H497" i="9"/>
  <c r="H498" i="9"/>
  <c r="H499" i="9"/>
  <c r="H500" i="9"/>
  <c r="H501" i="9"/>
  <c r="H502" i="9"/>
  <c r="H503" i="9"/>
  <c r="H504" i="9"/>
  <c r="H505" i="9"/>
  <c r="H506" i="9"/>
  <c r="H507" i="9"/>
  <c r="H508" i="9"/>
  <c r="H509" i="9"/>
  <c r="H510" i="9"/>
  <c r="H511" i="9"/>
  <c r="H512" i="9"/>
  <c r="H513" i="9"/>
  <c r="H514" i="9"/>
  <c r="H515" i="9"/>
  <c r="H516" i="9"/>
  <c r="H517" i="9"/>
  <c r="H518" i="9"/>
  <c r="H519" i="9"/>
  <c r="H520" i="9"/>
  <c r="H521" i="9"/>
  <c r="H522" i="9"/>
  <c r="H523" i="9"/>
  <c r="H524" i="9"/>
  <c r="H525" i="9"/>
  <c r="H526" i="9"/>
  <c r="H527" i="9"/>
  <c r="H528" i="9"/>
  <c r="H529" i="9"/>
  <c r="H530" i="9"/>
  <c r="H531" i="9"/>
  <c r="H532" i="9"/>
  <c r="H533" i="9"/>
  <c r="H534" i="9"/>
  <c r="H535" i="9"/>
  <c r="H536" i="9"/>
  <c r="H537" i="9"/>
  <c r="H538" i="9"/>
  <c r="H539" i="9"/>
  <c r="H540" i="9"/>
  <c r="H541" i="9"/>
  <c r="H542" i="9"/>
  <c r="H543" i="9"/>
  <c r="H544" i="9"/>
  <c r="H545" i="9"/>
  <c r="H546" i="9"/>
  <c r="H547" i="9"/>
  <c r="H548" i="9"/>
  <c r="H549" i="9"/>
  <c r="H550" i="9"/>
  <c r="H551" i="9"/>
  <c r="H552" i="9"/>
  <c r="H553" i="9"/>
  <c r="H554" i="9"/>
  <c r="H555" i="9"/>
  <c r="H556" i="9"/>
  <c r="H557" i="9"/>
  <c r="H558" i="9"/>
  <c r="H559" i="9"/>
  <c r="H560" i="9"/>
  <c r="H561" i="9"/>
  <c r="H562" i="9"/>
  <c r="H563" i="9"/>
  <c r="H564" i="9"/>
  <c r="H565" i="9"/>
  <c r="H566" i="9"/>
  <c r="H567" i="9"/>
  <c r="H568" i="9"/>
  <c r="H569" i="9"/>
  <c r="H570" i="9"/>
  <c r="H571" i="9"/>
  <c r="H572" i="9"/>
  <c r="H573" i="9"/>
  <c r="H574" i="9"/>
  <c r="H575" i="9"/>
  <c r="H576" i="9"/>
  <c r="H577" i="9"/>
  <c r="H578" i="9"/>
  <c r="H579" i="9"/>
  <c r="H580" i="9"/>
  <c r="H581" i="9"/>
  <c r="H582" i="9"/>
  <c r="H583" i="9"/>
  <c r="H584" i="9"/>
  <c r="H585" i="9"/>
  <c r="H586" i="9"/>
  <c r="H587" i="9"/>
  <c r="H588" i="9"/>
  <c r="H589" i="9"/>
  <c r="H590" i="9"/>
  <c r="H591" i="9"/>
  <c r="H592" i="9"/>
  <c r="H593" i="9"/>
  <c r="H594" i="9"/>
  <c r="H595" i="9"/>
  <c r="H596" i="9"/>
  <c r="H597" i="9"/>
  <c r="H598" i="9"/>
  <c r="H599" i="9"/>
  <c r="H600" i="9"/>
  <c r="H601" i="9"/>
  <c r="H602" i="9"/>
  <c r="H603" i="9"/>
  <c r="H604" i="9"/>
  <c r="H605" i="9"/>
  <c r="H606" i="9"/>
  <c r="H607" i="9"/>
  <c r="H608" i="9"/>
  <c r="H609" i="9"/>
  <c r="H610" i="9"/>
  <c r="H611" i="9"/>
  <c r="H612" i="9"/>
  <c r="H613" i="9"/>
  <c r="H614" i="9"/>
  <c r="H615" i="9"/>
  <c r="H5148" i="9"/>
  <c r="H5136" i="9"/>
  <c r="H5090" i="9"/>
  <c r="H5083" i="9"/>
  <c r="H5079" i="9"/>
  <c r="H5007" i="9"/>
  <c r="H5002" i="9"/>
  <c r="H4997" i="9"/>
  <c r="H4945" i="9"/>
  <c r="H4937" i="9"/>
  <c r="H4934" i="9"/>
  <c r="H4863" i="9"/>
  <c r="H4855" i="9"/>
  <c r="H4853" i="9"/>
  <c r="H4840" i="9"/>
  <c r="H4790" i="9"/>
  <c r="H4784" i="9"/>
  <c r="H4765" i="9"/>
  <c r="H4705" i="9"/>
  <c r="H4702" i="9"/>
  <c r="H4690" i="9"/>
  <c r="H4644" i="9"/>
  <c r="H4637" i="9"/>
  <c r="H4632" i="9"/>
  <c r="H4561" i="9"/>
  <c r="H4556" i="9"/>
  <c r="H4553" i="9"/>
  <c r="H4539" i="9"/>
  <c r="H4491" i="9"/>
  <c r="H4490" i="9"/>
  <c r="H4459" i="9"/>
  <c r="H4405" i="9"/>
  <c r="H4404" i="9"/>
  <c r="H4392" i="9"/>
  <c r="H4345" i="9"/>
  <c r="H4339" i="9"/>
  <c r="H4338" i="9"/>
  <c r="H4319" i="9"/>
  <c r="H4257" i="9"/>
  <c r="H4254" i="9"/>
  <c r="H4248" i="9"/>
  <c r="H4195" i="9"/>
  <c r="H4187" i="9"/>
  <c r="H4186" i="9"/>
  <c r="H4182" i="9"/>
  <c r="H4107" i="9"/>
  <c r="H4101" i="9"/>
  <c r="H4097" i="9"/>
  <c r="H4085" i="9"/>
  <c r="H4032" i="9"/>
  <c r="H4031" i="9"/>
  <c r="H4030" i="9"/>
  <c r="H4002" i="9"/>
  <c r="H3948" i="9"/>
  <c r="H3942" i="9"/>
  <c r="H3927" i="9"/>
  <c r="H3872" i="9"/>
  <c r="H3864" i="9"/>
  <c r="H3863" i="9"/>
  <c r="H3843" i="9"/>
  <c r="H3835" i="9"/>
  <c r="H3834" i="9"/>
  <c r="H3795" i="9"/>
  <c r="M35" i="32"/>
  <c r="S35" i="32" s="1"/>
  <c r="L35" i="32"/>
  <c r="R35" i="32" s="1"/>
  <c r="M34" i="32"/>
  <c r="S34" i="32" s="1"/>
  <c r="L34" i="32"/>
  <c r="R34" i="32" s="1"/>
  <c r="M33" i="32"/>
  <c r="L33" i="32"/>
  <c r="M32" i="32"/>
  <c r="L32" i="32"/>
  <c r="M31" i="32"/>
  <c r="L31" i="32"/>
  <c r="M30" i="32"/>
  <c r="S30" i="32" s="1"/>
  <c r="L30" i="32"/>
  <c r="R30" i="32" s="1"/>
  <c r="M29" i="32"/>
  <c r="S29" i="32" s="1"/>
  <c r="L29" i="32"/>
  <c r="R29" i="32" s="1"/>
  <c r="M28" i="32"/>
  <c r="S28" i="32" s="1"/>
  <c r="L28" i="32"/>
  <c r="R28" i="32" s="1"/>
  <c r="M27" i="32"/>
  <c r="S27" i="32" s="1"/>
  <c r="L27" i="32"/>
  <c r="R27" i="32" s="1"/>
  <c r="M26" i="32"/>
  <c r="L26" i="32"/>
  <c r="M25" i="32"/>
  <c r="L25" i="32"/>
  <c r="M24" i="32"/>
  <c r="L24" i="32"/>
  <c r="M23" i="32"/>
  <c r="S23" i="32" s="1"/>
  <c r="L23" i="32"/>
  <c r="R23" i="32" s="1"/>
  <c r="M22" i="32"/>
  <c r="S22" i="32" s="1"/>
  <c r="L22" i="32"/>
  <c r="R22" i="32" s="1"/>
  <c r="M21" i="32"/>
  <c r="S21" i="32" s="1"/>
  <c r="L21" i="32"/>
  <c r="R21" i="32" s="1"/>
  <c r="M20" i="32"/>
  <c r="S20" i="32" s="1"/>
  <c r="L20" i="32"/>
  <c r="R20" i="32" s="1"/>
  <c r="M19" i="32"/>
  <c r="L19" i="32"/>
  <c r="M18" i="32"/>
  <c r="L18" i="32"/>
  <c r="M17" i="32"/>
  <c r="L17" i="32"/>
  <c r="M16" i="32"/>
  <c r="S16" i="32" s="1"/>
  <c r="L16" i="32"/>
  <c r="R16" i="32" s="1"/>
  <c r="M15" i="32"/>
  <c r="S15" i="32" s="1"/>
  <c r="L15" i="32"/>
  <c r="R15" i="32" s="1"/>
  <c r="M14" i="32"/>
  <c r="S14" i="32" s="1"/>
  <c r="L14" i="32"/>
  <c r="R14" i="32" s="1"/>
  <c r="M13" i="32"/>
  <c r="S13" i="32" s="1"/>
  <c r="L13" i="32"/>
  <c r="R13" i="32" s="1"/>
  <c r="S9" i="32"/>
  <c r="R9" i="32"/>
  <c r="S8" i="32"/>
  <c r="R8" i="32"/>
  <c r="S7" i="32"/>
  <c r="R7" i="32"/>
  <c r="K20" i="17" l="1"/>
  <c r="K21" i="17" s="1"/>
  <c r="AR36" i="32"/>
  <c r="H20" i="17"/>
  <c r="H21" i="17" s="1"/>
  <c r="I20" i="17"/>
  <c r="I21" i="17" s="1"/>
  <c r="J20" i="17"/>
  <c r="J21" i="17" s="1"/>
  <c r="C20" i="17"/>
  <c r="C21" i="17" s="1"/>
  <c r="F20" i="17"/>
  <c r="F21" i="17" s="1"/>
  <c r="D20" i="17"/>
  <c r="D21" i="17" s="1"/>
  <c r="G20" i="17"/>
  <c r="G21" i="17" s="1"/>
  <c r="E20" i="17"/>
  <c r="E21" i="17" s="1"/>
  <c r="R19" i="32"/>
  <c r="R33" i="32"/>
  <c r="S33" i="32"/>
  <c r="S26" i="32"/>
  <c r="S12" i="32"/>
  <c r="S19" i="32"/>
  <c r="M36" i="32"/>
  <c r="R12" i="32"/>
  <c r="R26" i="32"/>
  <c r="L36" i="32"/>
  <c r="N36" i="32" l="1"/>
  <c r="C6" i="32" l="1"/>
  <c r="J6" i="5" l="1"/>
  <c r="Z4" i="32" s="1"/>
  <c r="D4" i="32" l="1"/>
  <c r="I4" i="32" s="1"/>
  <c r="D4" i="17"/>
  <c r="H9" i="32" l="1"/>
  <c r="H10" i="32"/>
  <c r="H11" i="32"/>
  <c r="H12" i="32"/>
  <c r="C13" i="32"/>
  <c r="C14" i="32"/>
  <c r="C15" i="32"/>
  <c r="C16" i="32"/>
  <c r="H16" i="32" s="1"/>
  <c r="C17" i="32"/>
  <c r="H17" i="32" s="1"/>
  <c r="C18" i="32"/>
  <c r="H18" i="32" s="1"/>
  <c r="C19" i="32"/>
  <c r="H19" i="32" s="1"/>
  <c r="C20" i="32"/>
  <c r="C21" i="32"/>
  <c r="C22" i="32"/>
  <c r="C23" i="32"/>
  <c r="H23" i="32" s="1"/>
  <c r="C25" i="32"/>
  <c r="H25" i="32" s="1"/>
  <c r="C26" i="32"/>
  <c r="H26" i="32" s="1"/>
  <c r="C27" i="32"/>
  <c r="C28" i="32"/>
  <c r="C29" i="32"/>
  <c r="C30" i="32"/>
  <c r="C31" i="32"/>
  <c r="H31" i="32" s="1"/>
  <c r="C32" i="32"/>
  <c r="H32" i="32" s="1"/>
  <c r="C33" i="32"/>
  <c r="H33" i="32" s="1"/>
  <c r="C34" i="32"/>
  <c r="C35" i="32"/>
  <c r="H5" i="32"/>
  <c r="G9" i="32"/>
  <c r="G10" i="32"/>
  <c r="G11" i="32"/>
  <c r="G12" i="32"/>
  <c r="B13" i="32"/>
  <c r="B14" i="32"/>
  <c r="B15" i="32"/>
  <c r="B16" i="32"/>
  <c r="G16" i="32" s="1"/>
  <c r="B17" i="32"/>
  <c r="G17" i="32" s="1"/>
  <c r="B18" i="32"/>
  <c r="G18" i="32" s="1"/>
  <c r="B19" i="32"/>
  <c r="G19" i="32" s="1"/>
  <c r="B20" i="32"/>
  <c r="B21" i="32"/>
  <c r="B22" i="32"/>
  <c r="B23" i="32"/>
  <c r="G23" i="32" s="1"/>
  <c r="B24" i="32"/>
  <c r="G24" i="32" s="1"/>
  <c r="B25" i="32"/>
  <c r="G25" i="32" s="1"/>
  <c r="B26" i="32"/>
  <c r="G26" i="32" s="1"/>
  <c r="B27" i="32"/>
  <c r="B28" i="32"/>
  <c r="B29" i="32"/>
  <c r="B30" i="32"/>
  <c r="B31" i="32"/>
  <c r="G31" i="32" s="1"/>
  <c r="B32" i="32"/>
  <c r="G32" i="32" s="1"/>
  <c r="B33" i="32"/>
  <c r="G33" i="32" s="1"/>
  <c r="B34" i="32"/>
  <c r="B35" i="32"/>
  <c r="B5" i="32"/>
  <c r="S6" i="32" l="1" a="1"/>
  <c r="S6" i="32" s="1"/>
  <c r="S36" i="32" s="1"/>
  <c r="R6" i="32"/>
  <c r="H15" i="32"/>
  <c r="G22" i="32"/>
  <c r="G30" i="32"/>
  <c r="H22" i="32"/>
  <c r="H30" i="32"/>
  <c r="G8" i="32"/>
  <c r="D5" i="32"/>
  <c r="D6" i="32" s="1"/>
  <c r="D7" i="32" s="1"/>
  <c r="D8" i="32" s="1"/>
  <c r="D9" i="32" s="1"/>
  <c r="D10" i="32" s="1"/>
  <c r="D11" i="32" s="1"/>
  <c r="D12" i="32" s="1"/>
  <c r="D13" i="32" s="1"/>
  <c r="D14" i="32" s="1"/>
  <c r="D15" i="32" s="1"/>
  <c r="D16" i="32" s="1"/>
  <c r="D17" i="32" s="1"/>
  <c r="D18" i="32" s="1"/>
  <c r="D19" i="32" s="1"/>
  <c r="D20" i="32" s="1"/>
  <c r="D21" i="32" s="1"/>
  <c r="D22" i="32" s="1"/>
  <c r="D23" i="32" s="1"/>
  <c r="H8" i="32"/>
  <c r="B36" i="32"/>
  <c r="G5" i="32"/>
  <c r="G15" i="32"/>
  <c r="R36" i="32" l="1"/>
  <c r="T36" i="32" s="1"/>
  <c r="G36" i="32"/>
  <c r="AC9" i="33" l="1"/>
  <c r="AD9" i="33" s="1"/>
  <c r="AC5" i="33"/>
  <c r="AD5" i="33" s="1"/>
  <c r="AC6" i="33"/>
  <c r="AD6" i="33" s="1"/>
  <c r="AC7" i="33"/>
  <c r="AD7" i="33" s="1"/>
  <c r="AC8" i="33"/>
  <c r="AD8" i="33" s="1"/>
  <c r="AC4" i="33"/>
  <c r="AD4" i="33" s="1"/>
  <c r="Y9" i="33"/>
  <c r="Z9" i="33" s="1"/>
  <c r="Y5" i="33"/>
  <c r="Z5" i="33" s="1"/>
  <c r="Y6" i="33"/>
  <c r="Z6" i="33" s="1"/>
  <c r="Y7" i="33"/>
  <c r="Z7" i="33" s="1"/>
  <c r="Y8" i="33"/>
  <c r="Z8" i="33" s="1"/>
  <c r="Y4" i="33"/>
  <c r="Z4" i="33" s="1"/>
  <c r="U9" i="33"/>
  <c r="V9" i="33" s="1"/>
  <c r="U5" i="33"/>
  <c r="V5" i="33" s="1"/>
  <c r="U6" i="33"/>
  <c r="V6" i="33" s="1"/>
  <c r="U7" i="33"/>
  <c r="V7" i="33" s="1"/>
  <c r="U8" i="33"/>
  <c r="V8" i="33" s="1"/>
  <c r="U4" i="33"/>
  <c r="V4" i="33" s="1"/>
  <c r="Q9" i="33"/>
  <c r="R9" i="33" s="1"/>
  <c r="Q5" i="33"/>
  <c r="R5" i="33" s="1"/>
  <c r="Q6" i="33"/>
  <c r="R6" i="33" s="1"/>
  <c r="Q7" i="33"/>
  <c r="R7" i="33" s="1"/>
  <c r="Q8" i="33"/>
  <c r="R8" i="33" s="1"/>
  <c r="Q4" i="33"/>
  <c r="R4" i="33" s="1"/>
  <c r="M5" i="33"/>
  <c r="N5" i="33" s="1"/>
  <c r="M6" i="33"/>
  <c r="N6" i="33" s="1"/>
  <c r="M7" i="33"/>
  <c r="N7" i="33" s="1"/>
  <c r="M8" i="33"/>
  <c r="N8" i="33" s="1"/>
  <c r="M9" i="33"/>
  <c r="N9" i="33" s="1"/>
  <c r="M4" i="33"/>
  <c r="N4" i="33" s="1"/>
  <c r="H7" i="33"/>
  <c r="I7" i="33" s="1"/>
  <c r="AG9" i="33" l="1"/>
  <c r="AG6" i="33"/>
  <c r="AG8" i="33"/>
  <c r="AG7" i="33"/>
  <c r="AG4" i="33"/>
  <c r="AG5" i="33"/>
  <c r="F1096" i="7"/>
  <c r="F1097" i="7"/>
  <c r="F1098" i="7"/>
  <c r="I478" i="5"/>
  <c r="H478" i="5"/>
  <c r="G478" i="5"/>
  <c r="I477" i="5"/>
  <c r="H477" i="5"/>
  <c r="G477" i="5"/>
  <c r="I476" i="5"/>
  <c r="H476" i="5"/>
  <c r="G476" i="5"/>
  <c r="I475" i="5"/>
  <c r="H475" i="5"/>
  <c r="G475" i="5"/>
  <c r="I474" i="5"/>
  <c r="H474" i="5"/>
  <c r="G474" i="5"/>
  <c r="I473" i="5"/>
  <c r="H473" i="5"/>
  <c r="G473" i="5"/>
  <c r="I472" i="5"/>
  <c r="H472" i="5"/>
  <c r="G472" i="5"/>
  <c r="I471" i="5"/>
  <c r="H471" i="5"/>
  <c r="G471" i="5"/>
  <c r="I470" i="5"/>
  <c r="H470" i="5"/>
  <c r="G470" i="5"/>
  <c r="I469" i="5"/>
  <c r="H469" i="5"/>
  <c r="G469" i="5"/>
  <c r="I468" i="5"/>
  <c r="H468" i="5"/>
  <c r="G468" i="5"/>
  <c r="I467" i="5"/>
  <c r="H467" i="5"/>
  <c r="G467" i="5"/>
  <c r="I466" i="5"/>
  <c r="H466" i="5"/>
  <c r="G466" i="5"/>
  <c r="I465" i="5"/>
  <c r="H465" i="5"/>
  <c r="G465" i="5"/>
  <c r="I464" i="5"/>
  <c r="H464" i="5"/>
  <c r="G464" i="5"/>
  <c r="I463" i="5"/>
  <c r="H463" i="5"/>
  <c r="G463" i="5"/>
  <c r="I462" i="5"/>
  <c r="H462" i="5"/>
  <c r="G462" i="5"/>
  <c r="I461" i="5"/>
  <c r="H461" i="5"/>
  <c r="G461" i="5"/>
  <c r="I460" i="5"/>
  <c r="H460" i="5"/>
  <c r="G460" i="5"/>
  <c r="I459" i="5"/>
  <c r="H459" i="5"/>
  <c r="G459" i="5"/>
  <c r="I458" i="5"/>
  <c r="H458" i="5"/>
  <c r="G458" i="5"/>
  <c r="I457" i="5"/>
  <c r="H457" i="5"/>
  <c r="G457" i="5"/>
  <c r="I456" i="5"/>
  <c r="H456" i="5"/>
  <c r="G456" i="5"/>
  <c r="I455" i="5"/>
  <c r="H455" i="5"/>
  <c r="G455" i="5"/>
  <c r="I454" i="5"/>
  <c r="H454" i="5"/>
  <c r="G454" i="5"/>
  <c r="I453" i="5"/>
  <c r="H453" i="5"/>
  <c r="G453" i="5"/>
  <c r="I452" i="5"/>
  <c r="H452" i="5"/>
  <c r="G452" i="5"/>
  <c r="I451" i="5"/>
  <c r="H451" i="5"/>
  <c r="G451" i="5"/>
  <c r="I450" i="5"/>
  <c r="H450" i="5"/>
  <c r="G450" i="5"/>
  <c r="I449" i="5"/>
  <c r="H449" i="5"/>
  <c r="G449" i="5"/>
  <c r="I448" i="5"/>
  <c r="H448" i="5"/>
  <c r="G448" i="5"/>
  <c r="I447" i="5"/>
  <c r="H447" i="5"/>
  <c r="G447" i="5"/>
  <c r="I446" i="5"/>
  <c r="H446" i="5"/>
  <c r="G446" i="5"/>
  <c r="I445" i="5"/>
  <c r="H445" i="5"/>
  <c r="G445" i="5"/>
  <c r="I444" i="5"/>
  <c r="H444" i="5"/>
  <c r="G444" i="5"/>
  <c r="I443" i="5"/>
  <c r="H443" i="5"/>
  <c r="G443" i="5"/>
  <c r="I442" i="5"/>
  <c r="H442" i="5"/>
  <c r="G442" i="5"/>
  <c r="I441" i="5"/>
  <c r="H441" i="5"/>
  <c r="G441" i="5"/>
  <c r="I440" i="5"/>
  <c r="H440" i="5"/>
  <c r="G440" i="5"/>
  <c r="I439" i="5"/>
  <c r="H439" i="5"/>
  <c r="G439" i="5"/>
  <c r="I438" i="5"/>
  <c r="H438" i="5"/>
  <c r="G438" i="5"/>
  <c r="I437" i="5"/>
  <c r="H437" i="5"/>
  <c r="G437" i="5"/>
  <c r="I436" i="5"/>
  <c r="H436" i="5"/>
  <c r="G436" i="5"/>
  <c r="I435" i="5"/>
  <c r="H435" i="5"/>
  <c r="G435" i="5"/>
  <c r="I434" i="5"/>
  <c r="H434" i="5"/>
  <c r="G434" i="5"/>
  <c r="I433" i="5"/>
  <c r="H433" i="5"/>
  <c r="G433" i="5"/>
  <c r="I432" i="5"/>
  <c r="H432" i="5"/>
  <c r="G432" i="5"/>
  <c r="I431" i="5"/>
  <c r="H431" i="5"/>
  <c r="G431" i="5"/>
  <c r="I430" i="5"/>
  <c r="H430" i="5"/>
  <c r="G430" i="5"/>
  <c r="I429" i="5"/>
  <c r="H429" i="5"/>
  <c r="G429" i="5"/>
  <c r="I428" i="5"/>
  <c r="H428" i="5"/>
  <c r="G428" i="5"/>
  <c r="I427" i="5"/>
  <c r="H427" i="5"/>
  <c r="G427" i="5"/>
  <c r="I426" i="5"/>
  <c r="H426" i="5"/>
  <c r="G426" i="5"/>
  <c r="I425" i="5"/>
  <c r="H425" i="5"/>
  <c r="G425" i="5"/>
  <c r="I424" i="5"/>
  <c r="H424" i="5"/>
  <c r="G424" i="5"/>
  <c r="I423" i="5"/>
  <c r="H423" i="5"/>
  <c r="G423" i="5"/>
  <c r="I422" i="5"/>
  <c r="H422" i="5"/>
  <c r="G422" i="5"/>
  <c r="I421" i="5"/>
  <c r="H421" i="5"/>
  <c r="G421" i="5"/>
  <c r="I420" i="5"/>
  <c r="H420" i="5"/>
  <c r="G420" i="5"/>
  <c r="I419" i="5"/>
  <c r="H419" i="5"/>
  <c r="G419" i="5"/>
  <c r="I418" i="5"/>
  <c r="H418" i="5"/>
  <c r="G418" i="5"/>
  <c r="I417" i="5"/>
  <c r="H417" i="5"/>
  <c r="G417" i="5"/>
  <c r="I416" i="5"/>
  <c r="H416" i="5"/>
  <c r="G416" i="5"/>
  <c r="I415" i="5"/>
  <c r="H415" i="5"/>
  <c r="G415" i="5"/>
  <c r="I414" i="5"/>
  <c r="H414" i="5"/>
  <c r="G414" i="5"/>
  <c r="I413" i="5"/>
  <c r="H413" i="5"/>
  <c r="G413" i="5"/>
  <c r="I412" i="5"/>
  <c r="H412" i="5"/>
  <c r="G412" i="5"/>
  <c r="I411" i="5"/>
  <c r="H411" i="5"/>
  <c r="G411" i="5"/>
  <c r="I410" i="5"/>
  <c r="H410" i="5"/>
  <c r="G410" i="5"/>
  <c r="I409" i="5"/>
  <c r="H409" i="5"/>
  <c r="G409" i="5"/>
  <c r="I408" i="5"/>
  <c r="H408" i="5"/>
  <c r="G408" i="5"/>
  <c r="I407" i="5"/>
  <c r="H407" i="5"/>
  <c r="G407" i="5"/>
  <c r="I406" i="5"/>
  <c r="H406" i="5"/>
  <c r="G406" i="5"/>
  <c r="I405" i="5"/>
  <c r="H405" i="5"/>
  <c r="G405" i="5"/>
  <c r="I404" i="5"/>
  <c r="H404" i="5"/>
  <c r="G404" i="5"/>
  <c r="I403" i="5"/>
  <c r="H403" i="5"/>
  <c r="G403" i="5"/>
  <c r="I402" i="5"/>
  <c r="H402" i="5"/>
  <c r="G402" i="5"/>
  <c r="I401" i="5"/>
  <c r="H401" i="5"/>
  <c r="G401" i="5"/>
  <c r="I400" i="5"/>
  <c r="H400" i="5"/>
  <c r="G400" i="5"/>
  <c r="I399" i="5"/>
  <c r="H399" i="5"/>
  <c r="G399" i="5"/>
  <c r="I398" i="5"/>
  <c r="H398" i="5"/>
  <c r="G398" i="5"/>
  <c r="I397" i="5"/>
  <c r="H397" i="5"/>
  <c r="G397" i="5"/>
  <c r="I396" i="5"/>
  <c r="H396" i="5"/>
  <c r="G396" i="5"/>
  <c r="I395" i="5"/>
  <c r="H395" i="5"/>
  <c r="G395" i="5"/>
  <c r="I394" i="5"/>
  <c r="H394" i="5"/>
  <c r="G394" i="5"/>
  <c r="I393" i="5"/>
  <c r="H393" i="5"/>
  <c r="G393" i="5"/>
  <c r="I392" i="5"/>
  <c r="H392" i="5"/>
  <c r="G392" i="5"/>
  <c r="I391" i="5"/>
  <c r="H391" i="5"/>
  <c r="G391" i="5"/>
  <c r="I390" i="5"/>
  <c r="H390" i="5"/>
  <c r="G390" i="5"/>
  <c r="I389" i="5"/>
  <c r="H389" i="5"/>
  <c r="G389" i="5"/>
  <c r="I388" i="5"/>
  <c r="H388" i="5"/>
  <c r="G388" i="5"/>
  <c r="I387" i="5"/>
  <c r="H387" i="5"/>
  <c r="G387" i="5"/>
  <c r="I386" i="5"/>
  <c r="H386" i="5"/>
  <c r="G386" i="5"/>
  <c r="I385" i="5"/>
  <c r="H385" i="5"/>
  <c r="G385" i="5"/>
  <c r="I384" i="5"/>
  <c r="H384" i="5"/>
  <c r="G384" i="5"/>
  <c r="I383" i="5"/>
  <c r="H383" i="5"/>
  <c r="G383" i="5"/>
  <c r="I382" i="5"/>
  <c r="H382" i="5"/>
  <c r="G382" i="5"/>
  <c r="I381" i="5"/>
  <c r="H381" i="5"/>
  <c r="G381" i="5"/>
  <c r="I380" i="5"/>
  <c r="H380" i="5"/>
  <c r="G380" i="5"/>
  <c r="I379" i="5"/>
  <c r="H379" i="5"/>
  <c r="G379" i="5"/>
  <c r="I378" i="5"/>
  <c r="H378" i="5"/>
  <c r="G378" i="5"/>
  <c r="I377" i="5"/>
  <c r="H377" i="5"/>
  <c r="G377" i="5"/>
  <c r="I376" i="5"/>
  <c r="H376" i="5"/>
  <c r="G376" i="5"/>
  <c r="I375" i="5"/>
  <c r="H375" i="5"/>
  <c r="G375" i="5"/>
  <c r="I374" i="5"/>
  <c r="H374" i="5"/>
  <c r="G374" i="5"/>
  <c r="I373" i="5"/>
  <c r="H373" i="5"/>
  <c r="G373" i="5"/>
  <c r="I372" i="5"/>
  <c r="H372" i="5"/>
  <c r="G372" i="5"/>
  <c r="I371" i="5"/>
  <c r="H371" i="5"/>
  <c r="G371" i="5"/>
  <c r="I370" i="5"/>
  <c r="H370" i="5"/>
  <c r="G370" i="5"/>
  <c r="I369" i="5"/>
  <c r="H369" i="5"/>
  <c r="G369" i="5"/>
  <c r="I368" i="5"/>
  <c r="H368" i="5"/>
  <c r="G368" i="5"/>
  <c r="I367" i="5"/>
  <c r="H367" i="5"/>
  <c r="G367" i="5"/>
  <c r="I366" i="5"/>
  <c r="H366" i="5"/>
  <c r="G366" i="5"/>
  <c r="I365" i="5"/>
  <c r="H365" i="5"/>
  <c r="G365" i="5"/>
  <c r="I364" i="5"/>
  <c r="H364" i="5"/>
  <c r="G364" i="5"/>
  <c r="I363" i="5"/>
  <c r="H363" i="5"/>
  <c r="G363" i="5"/>
  <c r="I362" i="5"/>
  <c r="H362" i="5"/>
  <c r="G362" i="5"/>
  <c r="I361" i="5"/>
  <c r="H361" i="5"/>
  <c r="G361" i="5"/>
  <c r="I360" i="5"/>
  <c r="H360" i="5"/>
  <c r="G360" i="5"/>
  <c r="I359" i="5"/>
  <c r="H359" i="5"/>
  <c r="G359" i="5"/>
  <c r="I358" i="5"/>
  <c r="H358" i="5"/>
  <c r="G358" i="5"/>
  <c r="I357" i="5"/>
  <c r="H357" i="5"/>
  <c r="G357" i="5"/>
  <c r="I356" i="5"/>
  <c r="H356" i="5"/>
  <c r="G356" i="5"/>
  <c r="I355" i="5"/>
  <c r="H355" i="5"/>
  <c r="G355" i="5"/>
  <c r="I354" i="5"/>
  <c r="H354" i="5"/>
  <c r="G354" i="5"/>
  <c r="I353" i="5"/>
  <c r="H353" i="5"/>
  <c r="G353" i="5"/>
  <c r="I352" i="5"/>
  <c r="H352" i="5"/>
  <c r="G352" i="5"/>
  <c r="I351" i="5"/>
  <c r="H351" i="5"/>
  <c r="G351" i="5"/>
  <c r="I350" i="5"/>
  <c r="H350" i="5"/>
  <c r="G350" i="5"/>
  <c r="I349" i="5"/>
  <c r="H349" i="5"/>
  <c r="G349" i="5"/>
  <c r="I348" i="5"/>
  <c r="H348" i="5"/>
  <c r="G348" i="5"/>
  <c r="I347" i="5"/>
  <c r="H347" i="5"/>
  <c r="G347" i="5"/>
  <c r="I346" i="5"/>
  <c r="H346" i="5"/>
  <c r="G346" i="5"/>
  <c r="I345" i="5"/>
  <c r="H345" i="5"/>
  <c r="G345" i="5"/>
  <c r="I344" i="5"/>
  <c r="H344" i="5"/>
  <c r="G344" i="5"/>
  <c r="I343" i="5"/>
  <c r="H343" i="5"/>
  <c r="G343" i="5"/>
  <c r="I342" i="5"/>
  <c r="H342" i="5"/>
  <c r="G342" i="5"/>
  <c r="I341" i="5"/>
  <c r="H341" i="5"/>
  <c r="G341" i="5"/>
  <c r="I340" i="5"/>
  <c r="H340" i="5"/>
  <c r="G340" i="5"/>
  <c r="I339" i="5"/>
  <c r="H339" i="5"/>
  <c r="G339" i="5"/>
  <c r="I338" i="5"/>
  <c r="H338" i="5"/>
  <c r="G338" i="5"/>
  <c r="I337" i="5"/>
  <c r="H337" i="5"/>
  <c r="G337" i="5"/>
  <c r="I336" i="5"/>
  <c r="H336" i="5"/>
  <c r="G336" i="5"/>
  <c r="I335" i="5"/>
  <c r="H335" i="5"/>
  <c r="G335" i="5"/>
  <c r="I334" i="5"/>
  <c r="H334" i="5"/>
  <c r="G334" i="5"/>
  <c r="I333" i="5"/>
  <c r="H333" i="5"/>
  <c r="G333" i="5"/>
  <c r="I332" i="5"/>
  <c r="H332" i="5"/>
  <c r="G332" i="5"/>
  <c r="I331" i="5"/>
  <c r="H331" i="5"/>
  <c r="G331" i="5"/>
  <c r="I330" i="5"/>
  <c r="H330" i="5"/>
  <c r="G330" i="5"/>
  <c r="I329" i="5"/>
  <c r="H329" i="5"/>
  <c r="G329" i="5"/>
  <c r="I328" i="5"/>
  <c r="H328" i="5"/>
  <c r="G328" i="5"/>
  <c r="I327" i="5"/>
  <c r="H327" i="5"/>
  <c r="G327" i="5"/>
  <c r="I326" i="5"/>
  <c r="H326" i="5"/>
  <c r="G326" i="5"/>
  <c r="I325" i="5"/>
  <c r="H325" i="5"/>
  <c r="G325" i="5"/>
  <c r="I324" i="5"/>
  <c r="H324" i="5"/>
  <c r="G324" i="5"/>
  <c r="I323" i="5"/>
  <c r="H323" i="5"/>
  <c r="G323" i="5"/>
  <c r="I322" i="5"/>
  <c r="H322" i="5"/>
  <c r="G322" i="5"/>
  <c r="I321" i="5"/>
  <c r="H321" i="5"/>
  <c r="G321" i="5"/>
  <c r="I320" i="5"/>
  <c r="H320" i="5"/>
  <c r="G320" i="5"/>
  <c r="I319" i="5"/>
  <c r="H319" i="5"/>
  <c r="G319" i="5"/>
  <c r="I318" i="5"/>
  <c r="H318" i="5"/>
  <c r="G318" i="5"/>
  <c r="I317" i="5"/>
  <c r="H317" i="5"/>
  <c r="G317" i="5"/>
  <c r="I316" i="5"/>
  <c r="H316" i="5"/>
  <c r="G316" i="5"/>
  <c r="I315" i="5"/>
  <c r="H315" i="5"/>
  <c r="G315" i="5"/>
  <c r="I314" i="5"/>
  <c r="H314" i="5"/>
  <c r="G314" i="5"/>
  <c r="I313" i="5"/>
  <c r="H313" i="5"/>
  <c r="G313" i="5"/>
  <c r="I312" i="5"/>
  <c r="H312" i="5"/>
  <c r="G312" i="5"/>
  <c r="I311" i="5"/>
  <c r="H311" i="5"/>
  <c r="G311" i="5"/>
  <c r="I310" i="5"/>
  <c r="H310" i="5"/>
  <c r="G310" i="5"/>
  <c r="I309" i="5"/>
  <c r="H309" i="5"/>
  <c r="G309" i="5"/>
  <c r="I308" i="5"/>
  <c r="H308" i="5"/>
  <c r="G308" i="5"/>
  <c r="I307" i="5"/>
  <c r="H307" i="5"/>
  <c r="G307" i="5"/>
  <c r="I306" i="5"/>
  <c r="H306" i="5"/>
  <c r="G306" i="5"/>
  <c r="I305" i="5"/>
  <c r="H305" i="5"/>
  <c r="G305" i="5"/>
  <c r="I304" i="5"/>
  <c r="H304" i="5"/>
  <c r="G304" i="5"/>
  <c r="I303" i="5"/>
  <c r="H303" i="5"/>
  <c r="G303" i="5"/>
  <c r="I302" i="5"/>
  <c r="H302" i="5"/>
  <c r="G302" i="5"/>
  <c r="I301" i="5"/>
  <c r="H301" i="5"/>
  <c r="G301" i="5"/>
  <c r="I300" i="5"/>
  <c r="H300" i="5"/>
  <c r="G300" i="5"/>
  <c r="I299" i="5"/>
  <c r="H299" i="5"/>
  <c r="G299" i="5"/>
  <c r="I298" i="5"/>
  <c r="H298" i="5"/>
  <c r="G298" i="5"/>
  <c r="I297" i="5"/>
  <c r="H297" i="5"/>
  <c r="G297" i="5"/>
  <c r="I296" i="5"/>
  <c r="H296" i="5"/>
  <c r="G296" i="5"/>
  <c r="I295" i="5"/>
  <c r="H295" i="5"/>
  <c r="G295" i="5"/>
  <c r="I294" i="5"/>
  <c r="H294" i="5"/>
  <c r="G294" i="5"/>
  <c r="I293" i="5"/>
  <c r="H293" i="5"/>
  <c r="G293" i="5"/>
  <c r="I292" i="5"/>
  <c r="H292" i="5"/>
  <c r="G292" i="5"/>
  <c r="I291" i="5"/>
  <c r="H291" i="5"/>
  <c r="G291" i="5"/>
  <c r="I290" i="5"/>
  <c r="H290" i="5"/>
  <c r="G290" i="5"/>
  <c r="I289" i="5"/>
  <c r="H289" i="5"/>
  <c r="G289" i="5"/>
  <c r="I288" i="5"/>
  <c r="H288" i="5"/>
  <c r="G288" i="5"/>
  <c r="I287" i="5"/>
  <c r="H287" i="5"/>
  <c r="G287" i="5"/>
  <c r="I286" i="5"/>
  <c r="H286" i="5"/>
  <c r="G286" i="5"/>
  <c r="I285" i="5"/>
  <c r="H285" i="5"/>
  <c r="G285" i="5"/>
  <c r="I284" i="5"/>
  <c r="H284" i="5"/>
  <c r="G284" i="5"/>
  <c r="I283" i="5"/>
  <c r="H283" i="5"/>
  <c r="G283" i="5"/>
  <c r="I282" i="5"/>
  <c r="H282" i="5"/>
  <c r="G282" i="5"/>
  <c r="I281" i="5"/>
  <c r="H281" i="5"/>
  <c r="G281" i="5"/>
  <c r="I280" i="5"/>
  <c r="H280" i="5"/>
  <c r="G280" i="5"/>
  <c r="I279" i="5"/>
  <c r="H279" i="5"/>
  <c r="G279" i="5"/>
  <c r="I278" i="5"/>
  <c r="H278" i="5"/>
  <c r="G278" i="5"/>
  <c r="I277" i="5"/>
  <c r="H277" i="5"/>
  <c r="G277" i="5"/>
  <c r="I276" i="5"/>
  <c r="H276" i="5"/>
  <c r="G276" i="5"/>
  <c r="I275" i="5"/>
  <c r="H275" i="5"/>
  <c r="G275" i="5"/>
  <c r="I274" i="5"/>
  <c r="H274" i="5"/>
  <c r="G274" i="5"/>
  <c r="I273" i="5"/>
  <c r="H273" i="5"/>
  <c r="G273" i="5"/>
  <c r="I272" i="5"/>
  <c r="H272" i="5"/>
  <c r="G272" i="5"/>
  <c r="I271" i="5"/>
  <c r="H271" i="5"/>
  <c r="G271" i="5"/>
  <c r="I270" i="5"/>
  <c r="H270" i="5"/>
  <c r="G270" i="5"/>
  <c r="I269" i="5"/>
  <c r="H269" i="5"/>
  <c r="G269" i="5"/>
  <c r="I268" i="5"/>
  <c r="H268" i="5"/>
  <c r="G268" i="5"/>
  <c r="I267" i="5"/>
  <c r="H267" i="5"/>
  <c r="G267" i="5"/>
  <c r="I266" i="5"/>
  <c r="H266" i="5"/>
  <c r="G266" i="5"/>
  <c r="I265" i="5"/>
  <c r="H265" i="5"/>
  <c r="G265" i="5"/>
  <c r="I264" i="5"/>
  <c r="H264" i="5"/>
  <c r="G264" i="5"/>
  <c r="I263" i="5"/>
  <c r="H263" i="5"/>
  <c r="G263" i="5"/>
  <c r="I262" i="5"/>
  <c r="H262" i="5"/>
  <c r="G262" i="5"/>
  <c r="I261" i="5"/>
  <c r="H261" i="5"/>
  <c r="G261" i="5"/>
  <c r="I260" i="5"/>
  <c r="H260" i="5"/>
  <c r="G260" i="5"/>
  <c r="I259" i="5"/>
  <c r="H259" i="5"/>
  <c r="G259" i="5"/>
  <c r="I258" i="5"/>
  <c r="H258" i="5"/>
  <c r="G258" i="5"/>
  <c r="I257" i="5"/>
  <c r="H257" i="5"/>
  <c r="G257" i="5"/>
  <c r="I256" i="5"/>
  <c r="H256" i="5"/>
  <c r="G256" i="5"/>
  <c r="I255" i="5"/>
  <c r="H255" i="5"/>
  <c r="G255" i="5"/>
  <c r="I254" i="5"/>
  <c r="H254" i="5"/>
  <c r="G254" i="5"/>
  <c r="I253" i="5"/>
  <c r="H253" i="5"/>
  <c r="G253" i="5"/>
  <c r="I252" i="5"/>
  <c r="H252" i="5"/>
  <c r="G252" i="5"/>
  <c r="I251" i="5"/>
  <c r="H251" i="5"/>
  <c r="G251" i="5"/>
  <c r="I250" i="5"/>
  <c r="H250" i="5"/>
  <c r="G250" i="5"/>
  <c r="I249" i="5"/>
  <c r="H249" i="5"/>
  <c r="G249" i="5"/>
  <c r="I248" i="5"/>
  <c r="H248" i="5"/>
  <c r="G248" i="5"/>
  <c r="I247" i="5"/>
  <c r="H247" i="5"/>
  <c r="G247" i="5"/>
  <c r="I246" i="5"/>
  <c r="H246" i="5"/>
  <c r="G246" i="5"/>
  <c r="I245" i="5"/>
  <c r="H245" i="5"/>
  <c r="G245" i="5"/>
  <c r="I244" i="5"/>
  <c r="H244" i="5"/>
  <c r="G244" i="5"/>
  <c r="I243" i="5"/>
  <c r="H243" i="5"/>
  <c r="G243" i="5"/>
  <c r="I242" i="5"/>
  <c r="H242" i="5"/>
  <c r="G242" i="5"/>
  <c r="I241" i="5"/>
  <c r="H241" i="5"/>
  <c r="G241" i="5"/>
  <c r="I240" i="5"/>
  <c r="H240" i="5"/>
  <c r="G240" i="5"/>
  <c r="I239" i="5"/>
  <c r="H239" i="5"/>
  <c r="G239" i="5"/>
  <c r="I238" i="5"/>
  <c r="H238" i="5"/>
  <c r="G238" i="5"/>
  <c r="I237" i="5"/>
  <c r="H237" i="5"/>
  <c r="G237" i="5"/>
  <c r="I236" i="5"/>
  <c r="H236" i="5"/>
  <c r="G236" i="5"/>
  <c r="I235" i="5"/>
  <c r="H235" i="5"/>
  <c r="G235" i="5"/>
  <c r="I234" i="5"/>
  <c r="H234" i="5"/>
  <c r="G234" i="5"/>
  <c r="I233" i="5"/>
  <c r="H233" i="5"/>
  <c r="G233" i="5"/>
  <c r="I232" i="5"/>
  <c r="H232" i="5"/>
  <c r="G232" i="5"/>
  <c r="I231" i="5"/>
  <c r="H231" i="5"/>
  <c r="G231" i="5"/>
  <c r="I230" i="5"/>
  <c r="H230" i="5"/>
  <c r="G230" i="5"/>
  <c r="I229" i="5"/>
  <c r="H229" i="5"/>
  <c r="G229" i="5"/>
  <c r="I228" i="5"/>
  <c r="H228" i="5"/>
  <c r="G228" i="5"/>
  <c r="I227" i="5"/>
  <c r="H227" i="5"/>
  <c r="G227" i="5"/>
  <c r="I226" i="5"/>
  <c r="H226" i="5"/>
  <c r="G226" i="5"/>
  <c r="I225" i="5"/>
  <c r="H225" i="5"/>
  <c r="G225" i="5"/>
  <c r="I224" i="5"/>
  <c r="H224" i="5"/>
  <c r="G224" i="5"/>
  <c r="I223" i="5"/>
  <c r="H223" i="5"/>
  <c r="G223" i="5"/>
  <c r="I222" i="5"/>
  <c r="H222" i="5"/>
  <c r="G222" i="5"/>
  <c r="I221" i="5"/>
  <c r="H221" i="5"/>
  <c r="G221" i="5"/>
  <c r="I220" i="5"/>
  <c r="H220" i="5"/>
  <c r="G220" i="5"/>
  <c r="I219" i="5"/>
  <c r="H219" i="5"/>
  <c r="G219" i="5"/>
  <c r="I218" i="5"/>
  <c r="H218" i="5"/>
  <c r="G218" i="5"/>
  <c r="I217" i="5"/>
  <c r="H217" i="5"/>
  <c r="G217" i="5"/>
  <c r="I216" i="5"/>
  <c r="H216" i="5"/>
  <c r="G216" i="5"/>
  <c r="I215" i="5"/>
  <c r="H215" i="5"/>
  <c r="G215" i="5"/>
  <c r="I214" i="5"/>
  <c r="H214" i="5"/>
  <c r="G214" i="5"/>
  <c r="I213" i="5"/>
  <c r="H213" i="5"/>
  <c r="G213" i="5"/>
  <c r="I212" i="5"/>
  <c r="H212" i="5"/>
  <c r="G212" i="5"/>
  <c r="I211" i="5"/>
  <c r="H211" i="5"/>
  <c r="G211" i="5"/>
  <c r="I210" i="5"/>
  <c r="H210" i="5"/>
  <c r="G210" i="5"/>
  <c r="I209" i="5"/>
  <c r="H209" i="5"/>
  <c r="G209" i="5"/>
  <c r="I208" i="5"/>
  <c r="H208" i="5"/>
  <c r="G208" i="5"/>
  <c r="I207" i="5"/>
  <c r="H207" i="5"/>
  <c r="G207" i="5"/>
  <c r="I206" i="5"/>
  <c r="H206" i="5"/>
  <c r="G206" i="5"/>
  <c r="I205" i="5"/>
  <c r="H205" i="5"/>
  <c r="G205" i="5"/>
  <c r="I204" i="5"/>
  <c r="H204" i="5"/>
  <c r="G204" i="5"/>
  <c r="I203" i="5"/>
  <c r="H203" i="5"/>
  <c r="G203" i="5"/>
  <c r="I202" i="5"/>
  <c r="H202" i="5"/>
  <c r="G202" i="5"/>
  <c r="I201" i="5"/>
  <c r="H201" i="5"/>
  <c r="G201" i="5"/>
  <c r="I200" i="5"/>
  <c r="H200" i="5"/>
  <c r="G200" i="5"/>
  <c r="I199" i="5"/>
  <c r="H199" i="5"/>
  <c r="G199" i="5"/>
  <c r="I198" i="5"/>
  <c r="H198" i="5"/>
  <c r="G198" i="5"/>
  <c r="I197" i="5"/>
  <c r="H197" i="5"/>
  <c r="G197" i="5"/>
  <c r="I196" i="5"/>
  <c r="H196" i="5"/>
  <c r="G196" i="5"/>
  <c r="I195" i="5"/>
  <c r="H195" i="5"/>
  <c r="G195" i="5"/>
  <c r="I194" i="5"/>
  <c r="H194" i="5"/>
  <c r="G194" i="5"/>
  <c r="I193" i="5"/>
  <c r="H193" i="5"/>
  <c r="G193" i="5"/>
  <c r="I192" i="5"/>
  <c r="H192" i="5"/>
  <c r="G192" i="5"/>
  <c r="I191" i="5"/>
  <c r="H191" i="5"/>
  <c r="G191" i="5"/>
  <c r="I190" i="5"/>
  <c r="H190" i="5"/>
  <c r="G190" i="5"/>
  <c r="I189" i="5"/>
  <c r="H189" i="5"/>
  <c r="G189" i="5"/>
  <c r="I188" i="5"/>
  <c r="H188" i="5"/>
  <c r="G188" i="5"/>
  <c r="I187" i="5"/>
  <c r="H187" i="5"/>
  <c r="G187" i="5"/>
  <c r="I186" i="5"/>
  <c r="H186" i="5"/>
  <c r="G186" i="5"/>
  <c r="I185" i="5"/>
  <c r="H185" i="5"/>
  <c r="G185" i="5"/>
  <c r="I184" i="5"/>
  <c r="H184" i="5"/>
  <c r="G184" i="5"/>
  <c r="I183" i="5"/>
  <c r="H183" i="5"/>
  <c r="G183" i="5"/>
  <c r="I182" i="5"/>
  <c r="H182" i="5"/>
  <c r="G182" i="5"/>
  <c r="I181" i="5"/>
  <c r="H181" i="5"/>
  <c r="G181" i="5"/>
  <c r="I180" i="5"/>
  <c r="H180" i="5"/>
  <c r="G180" i="5"/>
  <c r="I179" i="5"/>
  <c r="H179" i="5"/>
  <c r="G179" i="5"/>
  <c r="I178" i="5"/>
  <c r="H178" i="5"/>
  <c r="G178" i="5"/>
  <c r="I177" i="5"/>
  <c r="H177" i="5"/>
  <c r="G177" i="5"/>
  <c r="I176" i="5"/>
  <c r="H176" i="5"/>
  <c r="G176" i="5"/>
  <c r="I175" i="5"/>
  <c r="H175" i="5"/>
  <c r="G175" i="5"/>
  <c r="I174" i="5"/>
  <c r="H174" i="5"/>
  <c r="G174" i="5"/>
  <c r="I173" i="5"/>
  <c r="H173" i="5"/>
  <c r="G173" i="5"/>
  <c r="I172" i="5"/>
  <c r="H172" i="5"/>
  <c r="G172" i="5"/>
  <c r="I171" i="5"/>
  <c r="H171" i="5"/>
  <c r="G171" i="5"/>
  <c r="I170" i="5"/>
  <c r="H170" i="5"/>
  <c r="G170" i="5"/>
  <c r="I169" i="5"/>
  <c r="H169" i="5"/>
  <c r="G169" i="5"/>
  <c r="I168" i="5"/>
  <c r="H168" i="5"/>
  <c r="G168" i="5"/>
  <c r="I167" i="5"/>
  <c r="H167" i="5"/>
  <c r="G167" i="5"/>
  <c r="I166" i="5"/>
  <c r="H166" i="5"/>
  <c r="G166" i="5"/>
  <c r="I165" i="5"/>
  <c r="H165" i="5"/>
  <c r="G165" i="5"/>
  <c r="I164" i="5"/>
  <c r="H164" i="5"/>
  <c r="G164" i="5"/>
  <c r="I163" i="5"/>
  <c r="H163" i="5"/>
  <c r="G163" i="5"/>
  <c r="I162" i="5"/>
  <c r="H162" i="5"/>
  <c r="G162" i="5"/>
  <c r="I161" i="5"/>
  <c r="H161" i="5"/>
  <c r="G161" i="5"/>
  <c r="I160" i="5"/>
  <c r="H160" i="5"/>
  <c r="G160" i="5"/>
  <c r="I159" i="5"/>
  <c r="H159" i="5"/>
  <c r="G159" i="5"/>
  <c r="I158" i="5"/>
  <c r="H158" i="5"/>
  <c r="G158" i="5"/>
  <c r="I157" i="5"/>
  <c r="H157" i="5"/>
  <c r="G157" i="5"/>
  <c r="I156" i="5"/>
  <c r="H156" i="5"/>
  <c r="G156" i="5"/>
  <c r="I155" i="5"/>
  <c r="H155" i="5"/>
  <c r="G155" i="5"/>
  <c r="I154" i="5"/>
  <c r="H154" i="5"/>
  <c r="G154" i="5"/>
  <c r="I153" i="5"/>
  <c r="H153" i="5"/>
  <c r="G153" i="5"/>
  <c r="I152" i="5"/>
  <c r="H152" i="5"/>
  <c r="G152" i="5"/>
  <c r="I151" i="5"/>
  <c r="H151" i="5"/>
  <c r="G151" i="5"/>
  <c r="I150" i="5"/>
  <c r="H150" i="5"/>
  <c r="G150" i="5"/>
  <c r="I149" i="5"/>
  <c r="H149" i="5"/>
  <c r="G149" i="5"/>
  <c r="I148" i="5"/>
  <c r="H148" i="5"/>
  <c r="G148" i="5"/>
  <c r="I147" i="5"/>
  <c r="H147" i="5"/>
  <c r="G147" i="5"/>
  <c r="I146" i="5"/>
  <c r="H146" i="5"/>
  <c r="G146" i="5"/>
  <c r="I145" i="5"/>
  <c r="H145" i="5"/>
  <c r="G145" i="5"/>
  <c r="I144" i="5"/>
  <c r="H144" i="5"/>
  <c r="G144" i="5"/>
  <c r="I143" i="5"/>
  <c r="H143" i="5"/>
  <c r="G143" i="5"/>
  <c r="I142" i="5"/>
  <c r="H142" i="5"/>
  <c r="G142" i="5"/>
  <c r="I141" i="5"/>
  <c r="H141" i="5"/>
  <c r="G141" i="5"/>
  <c r="I140" i="5"/>
  <c r="H140" i="5"/>
  <c r="G140" i="5"/>
  <c r="I139" i="5"/>
  <c r="H139" i="5"/>
  <c r="G139" i="5"/>
  <c r="I138" i="5"/>
  <c r="H138" i="5"/>
  <c r="G138" i="5"/>
  <c r="I137" i="5"/>
  <c r="H137" i="5"/>
  <c r="G137" i="5"/>
  <c r="I136" i="5"/>
  <c r="H136" i="5"/>
  <c r="G136" i="5"/>
  <c r="I135" i="5"/>
  <c r="H135" i="5"/>
  <c r="G135" i="5"/>
  <c r="I134" i="5"/>
  <c r="H134" i="5"/>
  <c r="G134" i="5"/>
  <c r="I133" i="5"/>
  <c r="H133" i="5"/>
  <c r="G133" i="5"/>
  <c r="I132" i="5"/>
  <c r="H132" i="5"/>
  <c r="G132" i="5"/>
  <c r="I131" i="5"/>
  <c r="H131" i="5"/>
  <c r="G131" i="5"/>
  <c r="I130" i="5"/>
  <c r="H130" i="5"/>
  <c r="G130" i="5"/>
  <c r="I129" i="5"/>
  <c r="H129" i="5"/>
  <c r="G129" i="5"/>
  <c r="I128" i="5"/>
  <c r="H128" i="5"/>
  <c r="G128" i="5"/>
  <c r="I127" i="5"/>
  <c r="H127" i="5"/>
  <c r="G127" i="5"/>
  <c r="I126" i="5"/>
  <c r="H126" i="5"/>
  <c r="G126" i="5"/>
  <c r="I125" i="5"/>
  <c r="H125" i="5"/>
  <c r="G125" i="5"/>
  <c r="I124" i="5"/>
  <c r="H124" i="5"/>
  <c r="G124" i="5"/>
  <c r="I123" i="5"/>
  <c r="H123" i="5"/>
  <c r="G123" i="5"/>
  <c r="I122" i="5"/>
  <c r="H122" i="5"/>
  <c r="G122" i="5"/>
  <c r="I121" i="5"/>
  <c r="H121" i="5"/>
  <c r="G121" i="5"/>
  <c r="I120" i="5"/>
  <c r="H120" i="5"/>
  <c r="G120" i="5"/>
  <c r="I119" i="5"/>
  <c r="H119" i="5"/>
  <c r="G119" i="5"/>
  <c r="I118" i="5"/>
  <c r="H118" i="5"/>
  <c r="G118" i="5"/>
  <c r="I117" i="5"/>
  <c r="H117" i="5"/>
  <c r="G117" i="5"/>
  <c r="I116" i="5"/>
  <c r="H116" i="5"/>
  <c r="G116" i="5"/>
  <c r="I115" i="5"/>
  <c r="H115" i="5"/>
  <c r="G115" i="5"/>
  <c r="I114" i="5"/>
  <c r="H114" i="5"/>
  <c r="G114" i="5"/>
  <c r="I113" i="5"/>
  <c r="H113" i="5"/>
  <c r="G113" i="5"/>
  <c r="I112" i="5"/>
  <c r="H112" i="5"/>
  <c r="G112" i="5"/>
  <c r="I111" i="5"/>
  <c r="H111" i="5"/>
  <c r="G111" i="5"/>
  <c r="I110" i="5"/>
  <c r="H110" i="5"/>
  <c r="G110" i="5"/>
  <c r="I109" i="5"/>
  <c r="H109" i="5"/>
  <c r="G109" i="5"/>
  <c r="I108" i="5"/>
  <c r="H108" i="5"/>
  <c r="G108" i="5"/>
  <c r="I107" i="5"/>
  <c r="H107" i="5"/>
  <c r="G107" i="5"/>
  <c r="I106" i="5"/>
  <c r="H106" i="5"/>
  <c r="G106" i="5"/>
  <c r="I105" i="5"/>
  <c r="H105" i="5"/>
  <c r="G105" i="5"/>
  <c r="I104" i="5"/>
  <c r="H104" i="5"/>
  <c r="G104" i="5"/>
  <c r="I103" i="5"/>
  <c r="H103" i="5"/>
  <c r="G103" i="5"/>
  <c r="I102" i="5"/>
  <c r="H102" i="5"/>
  <c r="G102" i="5"/>
  <c r="I101" i="5"/>
  <c r="H101" i="5"/>
  <c r="G101" i="5"/>
  <c r="I100" i="5"/>
  <c r="H100" i="5"/>
  <c r="G100" i="5"/>
  <c r="I99" i="5"/>
  <c r="H99" i="5"/>
  <c r="G99" i="5"/>
  <c r="I98" i="5"/>
  <c r="H98" i="5"/>
  <c r="G98" i="5"/>
  <c r="I97" i="5"/>
  <c r="H97" i="5"/>
  <c r="G97" i="5"/>
  <c r="I96" i="5"/>
  <c r="H96" i="5"/>
  <c r="G96" i="5"/>
  <c r="I95" i="5"/>
  <c r="H95" i="5"/>
  <c r="G95" i="5"/>
  <c r="I94" i="5"/>
  <c r="H94" i="5"/>
  <c r="G94" i="5"/>
  <c r="I93" i="5"/>
  <c r="H93" i="5"/>
  <c r="G93" i="5"/>
  <c r="I92" i="5"/>
  <c r="H92" i="5"/>
  <c r="G92" i="5"/>
  <c r="I91" i="5"/>
  <c r="H91" i="5"/>
  <c r="G91" i="5"/>
  <c r="I90" i="5"/>
  <c r="H90" i="5"/>
  <c r="G90" i="5"/>
  <c r="I89" i="5"/>
  <c r="H89" i="5"/>
  <c r="G89" i="5"/>
  <c r="H88" i="5"/>
  <c r="G88" i="5"/>
  <c r="I87" i="5"/>
  <c r="H87" i="5"/>
  <c r="G87" i="5"/>
  <c r="I86" i="5"/>
  <c r="H86" i="5"/>
  <c r="G86" i="5"/>
  <c r="I85" i="5"/>
  <c r="H85" i="5"/>
  <c r="G85" i="5"/>
  <c r="I84" i="5"/>
  <c r="H84" i="5"/>
  <c r="G84" i="5"/>
  <c r="I83" i="5"/>
  <c r="H83" i="5"/>
  <c r="G83" i="5"/>
  <c r="I82" i="5"/>
  <c r="H82" i="5"/>
  <c r="G82" i="5"/>
  <c r="I81" i="5"/>
  <c r="H81" i="5"/>
  <c r="G81" i="5"/>
  <c r="I80" i="5"/>
  <c r="H80" i="5"/>
  <c r="G80" i="5"/>
  <c r="I79" i="5"/>
  <c r="H79" i="5"/>
  <c r="G79" i="5"/>
  <c r="I78" i="5"/>
  <c r="H78" i="5"/>
  <c r="G78" i="5"/>
  <c r="I77" i="5"/>
  <c r="H77" i="5"/>
  <c r="G77" i="5"/>
  <c r="I76" i="5"/>
  <c r="H76" i="5"/>
  <c r="G76" i="5"/>
  <c r="I75" i="5"/>
  <c r="H75" i="5"/>
  <c r="G75" i="5"/>
  <c r="I74" i="5"/>
  <c r="H74" i="5"/>
  <c r="G74" i="5"/>
  <c r="I73" i="5"/>
  <c r="H73" i="5"/>
  <c r="G73" i="5"/>
  <c r="I72" i="5"/>
  <c r="H72" i="5"/>
  <c r="G72" i="5"/>
  <c r="I71" i="5"/>
  <c r="H71" i="5"/>
  <c r="G71" i="5"/>
  <c r="I70" i="5"/>
  <c r="H70" i="5"/>
  <c r="G70" i="5"/>
  <c r="I69" i="5"/>
  <c r="H69" i="5"/>
  <c r="G69" i="5"/>
  <c r="I68" i="5"/>
  <c r="H68" i="5"/>
  <c r="G68" i="5"/>
  <c r="I67" i="5"/>
  <c r="H67" i="5"/>
  <c r="G67" i="5"/>
  <c r="I66" i="5"/>
  <c r="H66" i="5"/>
  <c r="G66" i="5"/>
  <c r="I65" i="5"/>
  <c r="H65" i="5"/>
  <c r="G65" i="5"/>
  <c r="I64" i="5"/>
  <c r="H64" i="5"/>
  <c r="G64" i="5"/>
  <c r="I63" i="5"/>
  <c r="H63" i="5"/>
  <c r="G63" i="5"/>
  <c r="I62" i="5"/>
  <c r="H62" i="5"/>
  <c r="G62" i="5"/>
  <c r="I61" i="5"/>
  <c r="H61" i="5"/>
  <c r="G61" i="5"/>
  <c r="I60" i="5"/>
  <c r="H60" i="5"/>
  <c r="G60" i="5"/>
  <c r="I59" i="5"/>
  <c r="H59" i="5"/>
  <c r="G59" i="5"/>
  <c r="I58" i="5"/>
  <c r="H58" i="5"/>
  <c r="G58" i="5"/>
  <c r="I57" i="5"/>
  <c r="H57" i="5"/>
  <c r="G57" i="5"/>
  <c r="I56" i="5"/>
  <c r="H56" i="5"/>
  <c r="G56" i="5"/>
  <c r="I55" i="5"/>
  <c r="H55" i="5"/>
  <c r="G55" i="5"/>
  <c r="I54" i="5"/>
  <c r="H54" i="5"/>
  <c r="G54" i="5"/>
  <c r="I53" i="5"/>
  <c r="H53" i="5"/>
  <c r="G53" i="5"/>
  <c r="I52" i="5"/>
  <c r="H52" i="5"/>
  <c r="G52" i="5"/>
  <c r="I51" i="5"/>
  <c r="H51" i="5"/>
  <c r="G51" i="5"/>
  <c r="I50" i="5"/>
  <c r="H50" i="5"/>
  <c r="G50" i="5"/>
  <c r="I49" i="5"/>
  <c r="H49" i="5"/>
  <c r="G49" i="5"/>
  <c r="I48" i="5"/>
  <c r="H48" i="5"/>
  <c r="G48" i="5"/>
  <c r="I47" i="5"/>
  <c r="H47" i="5"/>
  <c r="G47" i="5"/>
  <c r="I46" i="5"/>
  <c r="H46" i="5"/>
  <c r="G46" i="5"/>
  <c r="I45" i="5"/>
  <c r="H45" i="5"/>
  <c r="G45" i="5"/>
  <c r="I44" i="5"/>
  <c r="H44" i="5"/>
  <c r="G44" i="5"/>
  <c r="I43" i="5"/>
  <c r="H43" i="5"/>
  <c r="G43" i="5"/>
  <c r="I42" i="5"/>
  <c r="H42" i="5"/>
  <c r="G42" i="5"/>
  <c r="I41" i="5"/>
  <c r="H41" i="5"/>
  <c r="G41" i="5"/>
  <c r="I40" i="5"/>
  <c r="H40" i="5"/>
  <c r="G40" i="5"/>
  <c r="I39" i="5"/>
  <c r="H39" i="5"/>
  <c r="G39" i="5"/>
  <c r="I38" i="5"/>
  <c r="H38" i="5"/>
  <c r="G38" i="5"/>
  <c r="I37" i="5"/>
  <c r="H37" i="5"/>
  <c r="G37" i="5"/>
  <c r="I36" i="5"/>
  <c r="H36" i="5"/>
  <c r="G36" i="5"/>
  <c r="I35" i="5"/>
  <c r="H35" i="5"/>
  <c r="G35" i="5"/>
  <c r="I34" i="5"/>
  <c r="H34" i="5"/>
  <c r="G34" i="5"/>
  <c r="I33" i="5"/>
  <c r="H33" i="5"/>
  <c r="G33" i="5"/>
  <c r="I32" i="5"/>
  <c r="H32" i="5"/>
  <c r="G32" i="5"/>
  <c r="I31" i="5"/>
  <c r="H31" i="5"/>
  <c r="G31" i="5"/>
  <c r="I30" i="5"/>
  <c r="H30" i="5"/>
  <c r="G30" i="5"/>
  <c r="I29" i="5"/>
  <c r="H29" i="5"/>
  <c r="G29" i="5"/>
  <c r="I28" i="5"/>
  <c r="H28" i="5"/>
  <c r="G28" i="5"/>
  <c r="I27" i="5"/>
  <c r="H27" i="5"/>
  <c r="G27" i="5"/>
  <c r="I26" i="5"/>
  <c r="H26" i="5"/>
  <c r="G26" i="5"/>
  <c r="I25" i="5"/>
  <c r="H25" i="5"/>
  <c r="G25" i="5"/>
  <c r="I24" i="5"/>
  <c r="H24" i="5"/>
  <c r="G24" i="5"/>
  <c r="I23" i="5"/>
  <c r="H23" i="5"/>
  <c r="G23" i="5"/>
  <c r="I22" i="5"/>
  <c r="H22" i="5"/>
  <c r="G22" i="5"/>
  <c r="I21" i="5"/>
  <c r="H21" i="5"/>
  <c r="G21" i="5"/>
  <c r="I20" i="5"/>
  <c r="H20" i="5"/>
  <c r="G20" i="5"/>
  <c r="I19" i="5"/>
  <c r="H19" i="5"/>
  <c r="G19" i="5"/>
  <c r="I18" i="5"/>
  <c r="H18" i="5"/>
  <c r="G18" i="5"/>
  <c r="I17" i="5"/>
  <c r="H17" i="5"/>
  <c r="G17" i="5"/>
  <c r="I16" i="5"/>
  <c r="H16" i="5"/>
  <c r="G16" i="5"/>
  <c r="I15" i="5"/>
  <c r="H15" i="5"/>
  <c r="G15" i="5"/>
  <c r="I14" i="5"/>
  <c r="H14" i="5"/>
  <c r="G14" i="5"/>
  <c r="I13" i="5"/>
  <c r="H13" i="5"/>
  <c r="G13" i="5"/>
  <c r="I12" i="5"/>
  <c r="H12" i="5"/>
  <c r="G12" i="5"/>
  <c r="I11" i="5"/>
  <c r="H11" i="5"/>
  <c r="G11" i="5"/>
  <c r="I10" i="5"/>
  <c r="H10" i="5"/>
  <c r="G10" i="5"/>
  <c r="I9" i="5"/>
  <c r="H9" i="5"/>
  <c r="G9" i="5"/>
  <c r="I8" i="5"/>
  <c r="H8" i="5"/>
  <c r="G8" i="5"/>
  <c r="E21" i="5"/>
  <c r="E20" i="5"/>
  <c r="E19" i="5"/>
  <c r="E17" i="5"/>
  <c r="D7" i="5"/>
  <c r="K17" i="17" l="1"/>
  <c r="K19" i="17" s="1"/>
  <c r="K22" i="17" s="1"/>
  <c r="I17" i="17"/>
  <c r="I19" i="17" s="1"/>
  <c r="I22" i="17" s="1"/>
  <c r="H17" i="17"/>
  <c r="H19" i="17" s="1"/>
  <c r="H22" i="17" s="1"/>
  <c r="J17" i="17"/>
  <c r="J19" i="17" s="1"/>
  <c r="J22" i="17" s="1"/>
  <c r="F17" i="17"/>
  <c r="F19" i="17" s="1"/>
  <c r="F22" i="17" s="1"/>
  <c r="E17" i="17"/>
  <c r="E19" i="17" s="1"/>
  <c r="E22" i="17" s="1"/>
  <c r="D17" i="17"/>
  <c r="D19" i="17" s="1"/>
  <c r="D22" i="17" s="1"/>
  <c r="C17" i="17"/>
  <c r="C19" i="17" s="1"/>
  <c r="G17" i="17"/>
  <c r="G19" i="17" s="1"/>
  <c r="G22" i="17" s="1"/>
  <c r="J8" i="5"/>
  <c r="C22" i="17" l="1"/>
  <c r="C23" i="17" s="1"/>
  <c r="D23" i="17" s="1"/>
  <c r="E23" i="17" s="1"/>
  <c r="F23" i="17" s="1"/>
  <c r="G23" i="17" s="1"/>
  <c r="H23" i="17" s="1"/>
  <c r="I23" i="17" s="1"/>
  <c r="J23" i="17" s="1"/>
  <c r="K23" i="17" s="1"/>
  <c r="J9" i="5"/>
  <c r="J10" i="5" s="1"/>
  <c r="J11" i="5" s="1"/>
  <c r="J12" i="5" s="1"/>
  <c r="J13" i="5" s="1"/>
  <c r="J14" i="5" s="1"/>
  <c r="J15" i="5" s="1"/>
  <c r="J16" i="5" s="1"/>
  <c r="J17" i="5" s="1"/>
  <c r="J18" i="5" s="1"/>
  <c r="J19" i="5" s="1"/>
  <c r="J20" i="5" s="1"/>
  <c r="J21" i="5" s="1"/>
  <c r="J22" i="5" s="1"/>
  <c r="J23" i="5" s="1"/>
  <c r="J24" i="5" s="1"/>
  <c r="J25" i="5" s="1"/>
  <c r="J26" i="5" s="1"/>
  <c r="J27" i="5" s="1"/>
  <c r="J28" i="5" s="1"/>
  <c r="J29" i="5" s="1"/>
  <c r="J30" i="5" s="1"/>
  <c r="J31" i="5" s="1"/>
  <c r="J32" i="5" s="1"/>
  <c r="J33" i="5" s="1"/>
  <c r="J34" i="5" s="1"/>
  <c r="J35" i="5" s="1"/>
  <c r="J36" i="5" s="1"/>
  <c r="J37" i="5" s="1"/>
  <c r="J38" i="5" s="1"/>
  <c r="J39" i="5" s="1"/>
  <c r="J40" i="5" s="1"/>
  <c r="J41" i="5" s="1"/>
  <c r="J42" i="5" s="1"/>
  <c r="J43" i="5" s="1"/>
  <c r="J44" i="5" s="1"/>
  <c r="J45" i="5" s="1"/>
  <c r="J46" i="5" s="1"/>
  <c r="J47" i="5" s="1"/>
  <c r="J48" i="5" s="1"/>
  <c r="J49" i="5" s="1"/>
  <c r="J50" i="5" s="1"/>
  <c r="J51" i="5" s="1"/>
  <c r="J52" i="5" s="1"/>
  <c r="J53" i="5" s="1"/>
  <c r="J54" i="5" s="1"/>
  <c r="J55" i="5" s="1"/>
  <c r="J56" i="5" s="1"/>
  <c r="J57" i="5" s="1"/>
  <c r="J58" i="5" s="1"/>
  <c r="J59" i="5" s="1"/>
  <c r="J60" i="5" s="1"/>
  <c r="J61" i="5" s="1"/>
  <c r="J62" i="5" s="1"/>
  <c r="J63" i="5" s="1"/>
  <c r="J64" i="5" s="1"/>
  <c r="J65" i="5" s="1"/>
  <c r="J66" i="5" s="1"/>
  <c r="J67" i="5" s="1"/>
  <c r="J68" i="5" s="1"/>
  <c r="J69" i="5" s="1"/>
  <c r="J70" i="5" s="1"/>
  <c r="J71" i="5" s="1"/>
  <c r="J72" i="5" s="1"/>
  <c r="J73" i="5" s="1"/>
  <c r="J74" i="5" s="1"/>
  <c r="J75" i="5" s="1"/>
  <c r="J76" i="5" s="1"/>
  <c r="J77" i="5" s="1"/>
  <c r="J78" i="5" s="1"/>
  <c r="J79" i="5" s="1"/>
  <c r="J80" i="5" s="1"/>
  <c r="J81" i="5" s="1"/>
  <c r="J82" i="5" s="1"/>
  <c r="J83" i="5" s="1"/>
  <c r="J84" i="5" s="1"/>
  <c r="J85" i="5" s="1"/>
  <c r="J86" i="5" s="1"/>
  <c r="J87" i="5" s="1"/>
  <c r="C24" i="32" l="1"/>
  <c r="H24" i="32" s="1"/>
  <c r="I88" i="5"/>
  <c r="J88" i="5" s="1"/>
  <c r="J89" i="5" s="1"/>
  <c r="J90" i="5" s="1"/>
  <c r="J91" i="5" s="1"/>
  <c r="J92" i="5" s="1"/>
  <c r="J93" i="5" s="1"/>
  <c r="J94" i="5" s="1"/>
  <c r="J95" i="5" s="1"/>
  <c r="J96" i="5" s="1"/>
  <c r="J97" i="5" s="1"/>
  <c r="J98" i="5" s="1"/>
  <c r="J99" i="5" s="1"/>
  <c r="J100" i="5" s="1"/>
  <c r="J101" i="5" s="1"/>
  <c r="J102" i="5" s="1"/>
  <c r="J103" i="5" s="1"/>
  <c r="J104" i="5" s="1"/>
  <c r="J105" i="5" s="1"/>
  <c r="J106" i="5" s="1"/>
  <c r="J107" i="5" s="1"/>
  <c r="J108" i="5" s="1"/>
  <c r="J109" i="5" s="1"/>
  <c r="J110" i="5" s="1"/>
  <c r="J111" i="5" s="1"/>
  <c r="J112" i="5" s="1"/>
  <c r="J113" i="5" s="1"/>
  <c r="J114" i="5" s="1"/>
  <c r="J115" i="5" s="1"/>
  <c r="J116" i="5" s="1"/>
  <c r="J117" i="5" s="1"/>
  <c r="J118" i="5" s="1"/>
  <c r="J119" i="5" s="1"/>
  <c r="J120" i="5" s="1"/>
  <c r="J121" i="5" s="1"/>
  <c r="J122" i="5" s="1"/>
  <c r="J123" i="5" s="1"/>
  <c r="J124" i="5" s="1"/>
  <c r="J125" i="5" s="1"/>
  <c r="J126" i="5" s="1"/>
  <c r="J127" i="5" s="1"/>
  <c r="J128" i="5" s="1"/>
  <c r="J129" i="5" s="1"/>
  <c r="J130" i="5" s="1"/>
  <c r="J131" i="5" s="1"/>
  <c r="J132" i="5" s="1"/>
  <c r="J133" i="5" s="1"/>
  <c r="J134" i="5" s="1"/>
  <c r="J135" i="5" s="1"/>
  <c r="J136" i="5" s="1"/>
  <c r="J137" i="5" s="1"/>
  <c r="J138" i="5" s="1"/>
  <c r="J139" i="5" s="1"/>
  <c r="J140" i="5" s="1"/>
  <c r="J141" i="5" s="1"/>
  <c r="J142" i="5" s="1"/>
  <c r="J143" i="5" s="1"/>
  <c r="J144" i="5" s="1"/>
  <c r="J145" i="5" s="1"/>
  <c r="J146" i="5" s="1"/>
  <c r="J147" i="5" s="1"/>
  <c r="J148" i="5" s="1"/>
  <c r="J149" i="5" s="1"/>
  <c r="J150" i="5" s="1"/>
  <c r="J151" i="5" s="1"/>
  <c r="J152" i="5" s="1"/>
  <c r="J153" i="5" s="1"/>
  <c r="J154" i="5" s="1"/>
  <c r="J155" i="5" s="1"/>
  <c r="J156" i="5" s="1"/>
  <c r="J157" i="5" s="1"/>
  <c r="J158" i="5" s="1"/>
  <c r="J159" i="5" s="1"/>
  <c r="J160" i="5" s="1"/>
  <c r="J161" i="5" s="1"/>
  <c r="J162" i="5" s="1"/>
  <c r="J163" i="5" s="1"/>
  <c r="J164" i="5" s="1"/>
  <c r="J165" i="5" s="1"/>
  <c r="J166" i="5" s="1"/>
  <c r="J167" i="5" s="1"/>
  <c r="J168" i="5" s="1"/>
  <c r="J169" i="5" s="1"/>
  <c r="J170" i="5" s="1"/>
  <c r="J171" i="5" s="1"/>
  <c r="J172" i="5" s="1"/>
  <c r="J173" i="5" s="1"/>
  <c r="J174" i="5" s="1"/>
  <c r="J175" i="5" s="1"/>
  <c r="J176" i="5" s="1"/>
  <c r="J177" i="5" s="1"/>
  <c r="J178" i="5" s="1"/>
  <c r="J179" i="5" s="1"/>
  <c r="J180" i="5" s="1"/>
  <c r="J181" i="5" s="1"/>
  <c r="J182" i="5" s="1"/>
  <c r="J183" i="5" s="1"/>
  <c r="J184" i="5" s="1"/>
  <c r="J185" i="5" s="1"/>
  <c r="J186" i="5" s="1"/>
  <c r="J187" i="5" s="1"/>
  <c r="J188" i="5" s="1"/>
  <c r="J189" i="5" s="1"/>
  <c r="J190" i="5" s="1"/>
  <c r="J191" i="5" s="1"/>
  <c r="J192" i="5" s="1"/>
  <c r="J193" i="5" s="1"/>
  <c r="J194" i="5" s="1"/>
  <c r="J195" i="5" s="1"/>
  <c r="J196" i="5" s="1"/>
  <c r="J197" i="5" s="1"/>
  <c r="J198" i="5" s="1"/>
  <c r="J199" i="5" s="1"/>
  <c r="J200" i="5" s="1"/>
  <c r="J201" i="5" s="1"/>
  <c r="J202" i="5" s="1"/>
  <c r="J203" i="5" s="1"/>
  <c r="J204" i="5" s="1"/>
  <c r="J205" i="5" s="1"/>
  <c r="J206" i="5" s="1"/>
  <c r="J207" i="5" s="1"/>
  <c r="J208" i="5" s="1"/>
  <c r="J209" i="5" s="1"/>
  <c r="J210" i="5" s="1"/>
  <c r="J211" i="5" s="1"/>
  <c r="J212" i="5" s="1"/>
  <c r="J213" i="5" s="1"/>
  <c r="J214" i="5" s="1"/>
  <c r="J215" i="5" s="1"/>
  <c r="J216" i="5" s="1"/>
  <c r="J217" i="5" s="1"/>
  <c r="J218" i="5" s="1"/>
  <c r="J219" i="5" s="1"/>
  <c r="J220" i="5" s="1"/>
  <c r="J221" i="5" s="1"/>
  <c r="J222" i="5" s="1"/>
  <c r="J223" i="5" s="1"/>
  <c r="J224" i="5" s="1"/>
  <c r="J225" i="5" s="1"/>
  <c r="J226" i="5" s="1"/>
  <c r="J227" i="5" s="1"/>
  <c r="J228" i="5" s="1"/>
  <c r="J229" i="5" s="1"/>
  <c r="J230" i="5" s="1"/>
  <c r="J231" i="5" s="1"/>
  <c r="J232" i="5" s="1"/>
  <c r="J233" i="5" s="1"/>
  <c r="J234" i="5" s="1"/>
  <c r="J235" i="5" s="1"/>
  <c r="J236" i="5" s="1"/>
  <c r="J237" i="5" s="1"/>
  <c r="J238" i="5" s="1"/>
  <c r="J239" i="5" s="1"/>
  <c r="J240" i="5" s="1"/>
  <c r="J241" i="5" s="1"/>
  <c r="J242" i="5" s="1"/>
  <c r="J243" i="5" s="1"/>
  <c r="J244" i="5" s="1"/>
  <c r="J245" i="5" s="1"/>
  <c r="J246" i="5" s="1"/>
  <c r="J247" i="5" s="1"/>
  <c r="J248" i="5" s="1"/>
  <c r="J249" i="5" s="1"/>
  <c r="J250" i="5" s="1"/>
  <c r="J251" i="5" s="1"/>
  <c r="J252" i="5" s="1"/>
  <c r="J253" i="5" s="1"/>
  <c r="J254" i="5" s="1"/>
  <c r="J255" i="5" s="1"/>
  <c r="J256" i="5" s="1"/>
  <c r="J257" i="5" s="1"/>
  <c r="J258" i="5" s="1"/>
  <c r="J259" i="5" s="1"/>
  <c r="J260" i="5" s="1"/>
  <c r="J261" i="5" s="1"/>
  <c r="J262" i="5" s="1"/>
  <c r="J263" i="5" s="1"/>
  <c r="J264" i="5" s="1"/>
  <c r="J265" i="5" s="1"/>
  <c r="J266" i="5" s="1"/>
  <c r="J267" i="5" s="1"/>
  <c r="J268" i="5" s="1"/>
  <c r="J269" i="5" s="1"/>
  <c r="J270" i="5" s="1"/>
  <c r="J271" i="5" s="1"/>
  <c r="J272" i="5" s="1"/>
  <c r="J273" i="5" s="1"/>
  <c r="J274" i="5" s="1"/>
  <c r="J275" i="5" s="1"/>
  <c r="J276" i="5" s="1"/>
  <c r="J277" i="5" s="1"/>
  <c r="J278" i="5" s="1"/>
  <c r="J279" i="5" s="1"/>
  <c r="J280" i="5" s="1"/>
  <c r="J281" i="5" s="1"/>
  <c r="J282" i="5" s="1"/>
  <c r="J283" i="5" s="1"/>
  <c r="J284" i="5" s="1"/>
  <c r="J285" i="5" s="1"/>
  <c r="J286" i="5" s="1"/>
  <c r="J287" i="5" s="1"/>
  <c r="J288" i="5" s="1"/>
  <c r="J289" i="5" s="1"/>
  <c r="J290" i="5" s="1"/>
  <c r="J291" i="5" s="1"/>
  <c r="J292" i="5" s="1"/>
  <c r="J293" i="5" s="1"/>
  <c r="J294" i="5" s="1"/>
  <c r="J295" i="5" s="1"/>
  <c r="J296" i="5" s="1"/>
  <c r="J297" i="5" s="1"/>
  <c r="J298" i="5" s="1"/>
  <c r="J299" i="5" s="1"/>
  <c r="J300" i="5" s="1"/>
  <c r="J301" i="5" s="1"/>
  <c r="J302" i="5" s="1"/>
  <c r="J303" i="5" s="1"/>
  <c r="J304" i="5" s="1"/>
  <c r="J305" i="5" s="1"/>
  <c r="J306" i="5" s="1"/>
  <c r="J307" i="5" s="1"/>
  <c r="J308" i="5" s="1"/>
  <c r="J309" i="5" s="1"/>
  <c r="J310" i="5" s="1"/>
  <c r="J311" i="5" s="1"/>
  <c r="J312" i="5" s="1"/>
  <c r="J313" i="5" s="1"/>
  <c r="J314" i="5" s="1"/>
  <c r="J315" i="5" s="1"/>
  <c r="J316" i="5" s="1"/>
  <c r="J317" i="5" s="1"/>
  <c r="J318" i="5" s="1"/>
  <c r="J319" i="5" s="1"/>
  <c r="J320" i="5" s="1"/>
  <c r="J321" i="5" s="1"/>
  <c r="J322" i="5" s="1"/>
  <c r="J323" i="5" s="1"/>
  <c r="J324" i="5" s="1"/>
  <c r="J325" i="5" s="1"/>
  <c r="J326" i="5" s="1"/>
  <c r="J327" i="5" s="1"/>
  <c r="J328" i="5" s="1"/>
  <c r="J329" i="5" s="1"/>
  <c r="J330" i="5" s="1"/>
  <c r="J331" i="5" s="1"/>
  <c r="J332" i="5" s="1"/>
  <c r="J333" i="5" s="1"/>
  <c r="J334" i="5" s="1"/>
  <c r="J335" i="5" s="1"/>
  <c r="J336" i="5" s="1"/>
  <c r="J337" i="5" s="1"/>
  <c r="J338" i="5" s="1"/>
  <c r="J339" i="5" s="1"/>
  <c r="J340" i="5" s="1"/>
  <c r="J341" i="5" s="1"/>
  <c r="J342" i="5" s="1"/>
  <c r="J343" i="5" s="1"/>
  <c r="J344" i="5" s="1"/>
  <c r="J345" i="5" s="1"/>
  <c r="J346" i="5" s="1"/>
  <c r="J347" i="5" s="1"/>
  <c r="J348" i="5" s="1"/>
  <c r="J349" i="5" s="1"/>
  <c r="J350" i="5" s="1"/>
  <c r="J351" i="5" s="1"/>
  <c r="J352" i="5" s="1"/>
  <c r="J353" i="5" s="1"/>
  <c r="J354" i="5" s="1"/>
  <c r="J355" i="5" s="1"/>
  <c r="J356" i="5" s="1"/>
  <c r="J357" i="5" s="1"/>
  <c r="J358" i="5" s="1"/>
  <c r="J359" i="5" s="1"/>
  <c r="J360" i="5" s="1"/>
  <c r="J361" i="5" s="1"/>
  <c r="J362" i="5" s="1"/>
  <c r="J363" i="5" s="1"/>
  <c r="J364" i="5" s="1"/>
  <c r="J365" i="5" s="1"/>
  <c r="J366" i="5" s="1"/>
  <c r="J367" i="5" s="1"/>
  <c r="J368" i="5" s="1"/>
  <c r="J369" i="5" s="1"/>
  <c r="J370" i="5" s="1"/>
  <c r="J371" i="5" s="1"/>
  <c r="J372" i="5" s="1"/>
  <c r="J373" i="5" s="1"/>
  <c r="J374" i="5" s="1"/>
  <c r="J375" i="5" s="1"/>
  <c r="J376" i="5" s="1"/>
  <c r="J377" i="5" s="1"/>
  <c r="J378" i="5" s="1"/>
  <c r="J379" i="5" s="1"/>
  <c r="J380" i="5" s="1"/>
  <c r="J381" i="5" s="1"/>
  <c r="J382" i="5" s="1"/>
  <c r="J383" i="5" s="1"/>
  <c r="J384" i="5" s="1"/>
  <c r="J385" i="5" s="1"/>
  <c r="J386" i="5" s="1"/>
  <c r="J387" i="5" s="1"/>
  <c r="J388" i="5" s="1"/>
  <c r="J389" i="5" s="1"/>
  <c r="J390" i="5" s="1"/>
  <c r="J391" i="5" s="1"/>
  <c r="J392" i="5" s="1"/>
  <c r="J393" i="5" s="1"/>
  <c r="J394" i="5" s="1"/>
  <c r="J395" i="5" s="1"/>
  <c r="J396" i="5" s="1"/>
  <c r="J397" i="5" s="1"/>
  <c r="J398" i="5" s="1"/>
  <c r="J399" i="5" s="1"/>
  <c r="J400" i="5" s="1"/>
  <c r="J401" i="5" s="1"/>
  <c r="J402" i="5" s="1"/>
  <c r="J403" i="5" s="1"/>
  <c r="J404" i="5" s="1"/>
  <c r="J405" i="5" s="1"/>
  <c r="J406" i="5" s="1"/>
  <c r="J407" i="5" s="1"/>
  <c r="J408" i="5" s="1"/>
  <c r="J409" i="5" s="1"/>
  <c r="J410" i="5" s="1"/>
  <c r="J411" i="5" s="1"/>
  <c r="J412" i="5" s="1"/>
  <c r="J413" i="5" s="1"/>
  <c r="J414" i="5" s="1"/>
  <c r="J415" i="5" s="1"/>
  <c r="J416" i="5" s="1"/>
  <c r="J417" i="5" s="1"/>
  <c r="J418" i="5" s="1"/>
  <c r="J419" i="5" s="1"/>
  <c r="J420" i="5" s="1"/>
  <c r="J421" i="5" s="1"/>
  <c r="J422" i="5" s="1"/>
  <c r="J423" i="5" s="1"/>
  <c r="J424" i="5" s="1"/>
  <c r="J425" i="5" s="1"/>
  <c r="J426" i="5" s="1"/>
  <c r="J427" i="5" s="1"/>
  <c r="J428" i="5" s="1"/>
  <c r="J429" i="5" s="1"/>
  <c r="J430" i="5" s="1"/>
  <c r="J431" i="5" s="1"/>
  <c r="J432" i="5" s="1"/>
  <c r="J433" i="5" s="1"/>
  <c r="J434" i="5" s="1"/>
  <c r="J435" i="5" s="1"/>
  <c r="J436" i="5" s="1"/>
  <c r="J437" i="5" s="1"/>
  <c r="J438" i="5" s="1"/>
  <c r="J439" i="5" s="1"/>
  <c r="J440" i="5" s="1"/>
  <c r="J441" i="5" s="1"/>
  <c r="J442" i="5" s="1"/>
  <c r="J443" i="5" s="1"/>
  <c r="J444" i="5" s="1"/>
  <c r="J445" i="5" s="1"/>
  <c r="J446" i="5" s="1"/>
  <c r="J447" i="5" s="1"/>
  <c r="J448" i="5" s="1"/>
  <c r="J449" i="5" s="1"/>
  <c r="J450" i="5" s="1"/>
  <c r="J451" i="5" s="1"/>
  <c r="J452" i="5" s="1"/>
  <c r="J453" i="5" s="1"/>
  <c r="J454" i="5" s="1"/>
  <c r="J455" i="5" s="1"/>
  <c r="J456" i="5" s="1"/>
  <c r="J457" i="5" s="1"/>
  <c r="J458" i="5" s="1"/>
  <c r="J459" i="5" s="1"/>
  <c r="J460" i="5" s="1"/>
  <c r="J461" i="5" s="1"/>
  <c r="J462" i="5" s="1"/>
  <c r="J463" i="5" s="1"/>
  <c r="J464" i="5" s="1"/>
  <c r="J465" i="5" s="1"/>
  <c r="J466" i="5" s="1"/>
  <c r="J467" i="5" s="1"/>
  <c r="J468" i="5" s="1"/>
  <c r="J469" i="5" s="1"/>
  <c r="J470" i="5" s="1"/>
  <c r="J471" i="5" s="1"/>
  <c r="J472" i="5" s="1"/>
  <c r="J473" i="5" s="1"/>
  <c r="J474" i="5" s="1"/>
  <c r="J475" i="5" s="1"/>
  <c r="J476" i="5" s="1"/>
  <c r="J477" i="5" s="1"/>
  <c r="J478" i="5" s="1"/>
  <c r="J479" i="5" s="1"/>
  <c r="J480" i="5" s="1"/>
  <c r="J481" i="5" s="1"/>
  <c r="J482" i="5" s="1"/>
  <c r="J483" i="5" s="1"/>
  <c r="J484" i="5" s="1"/>
  <c r="J485" i="5" s="1"/>
  <c r="J486" i="5" s="1"/>
  <c r="J487" i="5" s="1"/>
  <c r="J488" i="5" s="1"/>
  <c r="J489" i="5" s="1"/>
  <c r="J490" i="5" s="1"/>
  <c r="J491" i="5" s="1"/>
  <c r="J492" i="5" s="1"/>
  <c r="J493" i="5" s="1"/>
  <c r="J494" i="5" s="1"/>
  <c r="J495" i="5" s="1"/>
  <c r="J496" i="5" s="1"/>
  <c r="J497" i="5" s="1"/>
  <c r="J498" i="5" s="1"/>
  <c r="J499" i="5" s="1"/>
  <c r="J500" i="5" s="1"/>
  <c r="J501" i="5" s="1"/>
  <c r="J502" i="5" s="1"/>
  <c r="J503" i="5" s="1"/>
  <c r="J504" i="5" s="1"/>
  <c r="J505" i="5" s="1"/>
  <c r="J506" i="5" s="1"/>
  <c r="J507" i="5" s="1"/>
  <c r="J508" i="5" s="1"/>
  <c r="J509" i="5" s="1"/>
  <c r="J510" i="5" s="1"/>
  <c r="J511" i="5" s="1"/>
  <c r="J512" i="5" s="1"/>
  <c r="J513" i="5" s="1"/>
  <c r="J514" i="5" s="1"/>
  <c r="J515" i="5" s="1"/>
  <c r="J516" i="5" s="1"/>
  <c r="J517" i="5" s="1"/>
  <c r="J518" i="5" s="1"/>
  <c r="J519" i="5" s="1"/>
  <c r="J520" i="5" s="1"/>
  <c r="J521" i="5" s="1"/>
  <c r="J522" i="5" s="1"/>
  <c r="J523" i="5" s="1"/>
  <c r="J524" i="5" s="1"/>
  <c r="J525" i="5" s="1"/>
  <c r="J526" i="5" s="1"/>
  <c r="J527" i="5" s="1"/>
  <c r="J528" i="5" s="1"/>
  <c r="J529" i="5" s="1"/>
  <c r="J530" i="5" s="1"/>
  <c r="J531" i="5" s="1"/>
  <c r="J532" i="5" s="1"/>
  <c r="J533" i="5" s="1"/>
  <c r="J534" i="5" s="1"/>
  <c r="J535" i="5" s="1"/>
  <c r="J536" i="5" s="1"/>
  <c r="J537" i="5" s="1"/>
  <c r="J538" i="5" s="1"/>
  <c r="J539" i="5" s="1"/>
  <c r="J540" i="5" s="1"/>
  <c r="J541" i="5" s="1"/>
  <c r="J542" i="5" s="1"/>
  <c r="J543" i="5" s="1"/>
  <c r="J544" i="5" s="1"/>
  <c r="J545" i="5" s="1"/>
  <c r="J546" i="5" s="1"/>
  <c r="J547" i="5" s="1"/>
  <c r="J548" i="5" s="1"/>
  <c r="J549" i="5" s="1"/>
  <c r="J550" i="5" s="1"/>
  <c r="J551" i="5" s="1"/>
  <c r="J552" i="5" s="1"/>
  <c r="J553" i="5" s="1"/>
  <c r="J554" i="5" s="1"/>
  <c r="J555" i="5" s="1"/>
  <c r="J556" i="5" s="1"/>
  <c r="J557" i="5" s="1"/>
  <c r="J558" i="5" s="1"/>
  <c r="J559" i="5" s="1"/>
  <c r="J560" i="5" s="1"/>
  <c r="J561" i="5" s="1"/>
  <c r="J562" i="5" s="1"/>
  <c r="J563" i="5" s="1"/>
  <c r="J564" i="5" s="1"/>
  <c r="J565" i="5" s="1"/>
  <c r="J566" i="5" s="1"/>
  <c r="J567" i="5" s="1"/>
  <c r="J568" i="5" s="1"/>
  <c r="J569" i="5" s="1"/>
  <c r="J570" i="5" s="1"/>
  <c r="J571" i="5" s="1"/>
  <c r="J572" i="5" s="1"/>
  <c r="J573" i="5" s="1"/>
  <c r="J574" i="5" s="1"/>
  <c r="J575" i="5" s="1"/>
  <c r="J576" i="5" s="1"/>
  <c r="J577" i="5" s="1"/>
  <c r="J578" i="5" s="1"/>
  <c r="J579" i="5" s="1"/>
  <c r="J580" i="5" s="1"/>
  <c r="J581" i="5" s="1"/>
  <c r="J582" i="5" s="1"/>
  <c r="J583" i="5" s="1"/>
  <c r="J584" i="5" s="1"/>
  <c r="J585" i="5" s="1"/>
  <c r="J586" i="5" s="1"/>
  <c r="J587" i="5" s="1"/>
  <c r="J588" i="5" s="1"/>
  <c r="J589" i="5" s="1"/>
  <c r="J590" i="5" s="1"/>
  <c r="J591" i="5" s="1"/>
  <c r="J592" i="5" s="1"/>
  <c r="J593" i="5" s="1"/>
  <c r="J594" i="5" s="1"/>
  <c r="J595" i="5" s="1"/>
  <c r="J596" i="5" s="1"/>
  <c r="J597" i="5" s="1"/>
  <c r="J598" i="5" s="1"/>
  <c r="J599" i="5" s="1"/>
  <c r="J600" i="5" s="1"/>
  <c r="J601" i="5" s="1"/>
  <c r="J602" i="5" s="1"/>
  <c r="J603" i="5" s="1"/>
  <c r="J604" i="5" s="1"/>
  <c r="J605" i="5" s="1"/>
  <c r="J606" i="5" s="1"/>
  <c r="J607" i="5" s="1"/>
  <c r="J608" i="5" s="1"/>
  <c r="J609" i="5" s="1"/>
  <c r="J610" i="5" s="1"/>
  <c r="J611" i="5" s="1"/>
  <c r="J612" i="5" s="1"/>
  <c r="J613" i="5" s="1"/>
  <c r="J614" i="5" s="1"/>
  <c r="J615" i="5" s="1"/>
  <c r="J616" i="5" s="1"/>
  <c r="J617" i="5" s="1"/>
  <c r="J618" i="5" s="1"/>
  <c r="J619" i="5" s="1"/>
  <c r="J620" i="5" s="1"/>
  <c r="J621" i="5" s="1"/>
  <c r="J622" i="5" s="1"/>
  <c r="J623" i="5" s="1"/>
  <c r="J624" i="5" s="1"/>
  <c r="J625" i="5" s="1"/>
  <c r="J626" i="5" s="1"/>
  <c r="J627" i="5" s="1"/>
  <c r="J628" i="5" s="1"/>
  <c r="J629" i="5" s="1"/>
  <c r="J630" i="5" s="1"/>
  <c r="J631" i="5" s="1"/>
  <c r="J632" i="5" s="1"/>
  <c r="J633" i="5" s="1"/>
  <c r="J634" i="5" s="1"/>
  <c r="J635" i="5" s="1"/>
  <c r="J636" i="5" s="1"/>
  <c r="J637" i="5" s="1"/>
  <c r="J638" i="5" s="1"/>
  <c r="J639" i="5" s="1"/>
  <c r="J640" i="5" s="1"/>
  <c r="J641" i="5" s="1"/>
  <c r="J642" i="5" s="1"/>
  <c r="J643" i="5" s="1"/>
  <c r="J644" i="5" s="1"/>
  <c r="J645" i="5" s="1"/>
  <c r="J646" i="5" s="1"/>
  <c r="J647" i="5" s="1"/>
  <c r="J648" i="5" s="1"/>
  <c r="J649" i="5" s="1"/>
  <c r="J650" i="5" s="1"/>
  <c r="J651" i="5" s="1"/>
  <c r="J652" i="5" s="1"/>
  <c r="J653" i="5" s="1"/>
  <c r="J654" i="5" s="1"/>
  <c r="J655" i="5" s="1"/>
  <c r="J656" i="5" s="1"/>
  <c r="J657" i="5" s="1"/>
  <c r="J658" i="5" s="1"/>
  <c r="J659" i="5" s="1"/>
  <c r="J660" i="5" s="1"/>
  <c r="J661" i="5" s="1"/>
  <c r="J662" i="5" s="1"/>
  <c r="J663" i="5" s="1"/>
  <c r="J664" i="5" s="1"/>
  <c r="J665" i="5" s="1"/>
  <c r="J666" i="5" s="1"/>
  <c r="J667" i="5" s="1"/>
  <c r="J668" i="5" s="1"/>
  <c r="J669" i="5" s="1"/>
  <c r="J670" i="5" s="1"/>
  <c r="J671" i="5" s="1"/>
  <c r="J672" i="5" s="1"/>
  <c r="J673" i="5" s="1"/>
  <c r="J674" i="5" s="1"/>
  <c r="J675" i="5" s="1"/>
  <c r="J676" i="5" s="1"/>
  <c r="J677" i="5" s="1"/>
  <c r="J678" i="5" s="1"/>
  <c r="J679" i="5" s="1"/>
  <c r="J680" i="5" s="1"/>
  <c r="J681" i="5" s="1"/>
  <c r="J682" i="5" s="1"/>
  <c r="J683" i="5" s="1"/>
  <c r="J684" i="5" s="1"/>
  <c r="J685" i="5" s="1"/>
  <c r="J686" i="5" s="1"/>
  <c r="J687" i="5" s="1"/>
  <c r="J688" i="5" s="1"/>
  <c r="J689" i="5" s="1"/>
  <c r="J690" i="5" s="1"/>
  <c r="J691" i="5" s="1"/>
  <c r="J692" i="5" s="1"/>
  <c r="J693" i="5" s="1"/>
  <c r="J694" i="5" s="1"/>
  <c r="J695" i="5" s="1"/>
  <c r="J696" i="5" s="1"/>
  <c r="J697" i="5" s="1"/>
  <c r="J698" i="5" s="1"/>
  <c r="J699" i="5" s="1"/>
  <c r="J700" i="5" s="1"/>
  <c r="J701" i="5" s="1"/>
  <c r="J702" i="5" s="1"/>
  <c r="J703" i="5" s="1"/>
  <c r="J704" i="5" s="1"/>
  <c r="J705" i="5" s="1"/>
  <c r="J706" i="5" s="1"/>
  <c r="J707" i="5" s="1"/>
  <c r="J708" i="5" s="1"/>
  <c r="J709" i="5" s="1"/>
  <c r="J710" i="5" s="1"/>
  <c r="J711" i="5" s="1"/>
  <c r="J712" i="5" s="1"/>
  <c r="J713" i="5" s="1"/>
  <c r="J714" i="5" s="1"/>
  <c r="J715" i="5" s="1"/>
  <c r="J716" i="5" s="1"/>
  <c r="J717" i="5" s="1"/>
  <c r="J718" i="5" s="1"/>
  <c r="J719" i="5" s="1"/>
  <c r="J720" i="5" s="1"/>
  <c r="J721" i="5" s="1"/>
  <c r="J722" i="5" s="1"/>
  <c r="J723" i="5" s="1"/>
  <c r="J724" i="5" s="1"/>
  <c r="J725" i="5" s="1"/>
  <c r="J726" i="5" s="1"/>
  <c r="J727" i="5" s="1"/>
  <c r="J728" i="5" s="1"/>
  <c r="J729" i="5" s="1"/>
  <c r="J730" i="5" s="1"/>
  <c r="J731" i="5" s="1"/>
  <c r="J732" i="5" s="1"/>
  <c r="J733" i="5" s="1"/>
  <c r="J734" i="5" s="1"/>
  <c r="J735" i="5" s="1"/>
  <c r="J736" i="5" s="1"/>
  <c r="J737" i="5" s="1"/>
  <c r="J738" i="5" s="1"/>
  <c r="J739" i="5" s="1"/>
  <c r="J740" i="5" s="1"/>
  <c r="J741" i="5" s="1"/>
  <c r="J742" i="5" s="1"/>
  <c r="J743" i="5" s="1"/>
  <c r="J744" i="5" s="1"/>
  <c r="J745" i="5" s="1"/>
  <c r="J746" i="5" s="1"/>
  <c r="J747" i="5" s="1"/>
  <c r="J748" i="5" s="1"/>
  <c r="J749" i="5" s="1"/>
  <c r="J750" i="5" s="1"/>
  <c r="J751" i="5" s="1"/>
  <c r="J752" i="5" s="1"/>
  <c r="J753" i="5" s="1"/>
  <c r="J754" i="5" s="1"/>
  <c r="J755" i="5" s="1"/>
  <c r="J756" i="5" s="1"/>
  <c r="J757" i="5" s="1"/>
  <c r="J758" i="5" s="1"/>
  <c r="J759" i="5" s="1"/>
  <c r="J760" i="5" s="1"/>
  <c r="J761" i="5" s="1"/>
  <c r="J762" i="5" s="1"/>
  <c r="J763" i="5" s="1"/>
  <c r="J764" i="5" s="1"/>
  <c r="J765" i="5" s="1"/>
  <c r="J766" i="5" s="1"/>
  <c r="J767" i="5" s="1"/>
  <c r="J768" i="5" s="1"/>
  <c r="J769" i="5" s="1"/>
  <c r="J770" i="5" s="1"/>
  <c r="J771" i="5" s="1"/>
  <c r="J772" i="5" s="1"/>
  <c r="J773" i="5" s="1"/>
  <c r="J774" i="5" s="1"/>
  <c r="J775" i="5" s="1"/>
  <c r="J776" i="5" s="1"/>
  <c r="J777" i="5" s="1"/>
  <c r="J778" i="5" s="1"/>
  <c r="J779" i="5" s="1"/>
  <c r="J780" i="5" s="1"/>
  <c r="J781" i="5" s="1"/>
  <c r="J782" i="5" s="1"/>
  <c r="J783" i="5" s="1"/>
  <c r="J784" i="5" s="1"/>
  <c r="J785" i="5" s="1"/>
  <c r="J786" i="5" s="1"/>
  <c r="J787" i="5" s="1"/>
  <c r="J788" i="5" s="1"/>
  <c r="J789" i="5" s="1"/>
  <c r="J790" i="5" s="1"/>
  <c r="J791" i="5" s="1"/>
  <c r="J792" i="5" s="1"/>
  <c r="J793" i="5" s="1"/>
  <c r="J794" i="5" s="1"/>
  <c r="J795" i="5" s="1"/>
  <c r="J796" i="5" s="1"/>
  <c r="J797" i="5" s="1"/>
  <c r="J798" i="5" s="1"/>
  <c r="J799" i="5" s="1"/>
  <c r="J800" i="5" s="1"/>
  <c r="J801" i="5" s="1"/>
  <c r="J802" i="5" s="1"/>
  <c r="J803" i="5" s="1"/>
  <c r="J804" i="5" s="1"/>
  <c r="J805" i="5" s="1"/>
  <c r="J806" i="5" s="1"/>
  <c r="J807" i="5" s="1"/>
  <c r="J808" i="5" s="1"/>
  <c r="J809" i="5" s="1"/>
  <c r="J810" i="5" s="1"/>
  <c r="J811" i="5" s="1"/>
  <c r="J812" i="5" s="1"/>
  <c r="J813" i="5" s="1"/>
  <c r="J814" i="5" s="1"/>
  <c r="J815" i="5" s="1"/>
  <c r="J816" i="5" s="1"/>
  <c r="J817" i="5" s="1"/>
  <c r="J818" i="5" s="1"/>
  <c r="J819" i="5" l="1"/>
  <c r="J820" i="5" s="1"/>
  <c r="J821" i="5" s="1"/>
  <c r="J822" i="5" s="1"/>
  <c r="J823" i="5" s="1"/>
  <c r="J824" i="5" s="1"/>
  <c r="J825" i="5" s="1"/>
  <c r="J826" i="5" s="1"/>
  <c r="J827" i="5" s="1"/>
  <c r="J828" i="5" s="1"/>
  <c r="J829" i="5" s="1"/>
  <c r="J830" i="5" s="1"/>
  <c r="J831" i="5" s="1"/>
  <c r="J832" i="5" s="1"/>
  <c r="J833" i="5" s="1"/>
  <c r="J834" i="5" s="1"/>
  <c r="J835" i="5" s="1"/>
  <c r="J836" i="5" s="1"/>
  <c r="J837" i="5" s="1"/>
  <c r="J838" i="5" s="1"/>
  <c r="J839" i="5" s="1"/>
  <c r="J840" i="5" s="1"/>
  <c r="J841" i="5" s="1"/>
  <c r="J842" i="5" s="1"/>
  <c r="J843" i="5" s="1"/>
  <c r="J844" i="5" s="1"/>
  <c r="J845" i="5" s="1"/>
  <c r="J846" i="5" s="1"/>
  <c r="J847" i="5" s="1"/>
  <c r="J848" i="5" s="1"/>
  <c r="J849" i="5" s="1"/>
  <c r="J850" i="5" s="1"/>
  <c r="J851" i="5" s="1"/>
  <c r="J852" i="5" s="1"/>
  <c r="J853" i="5" s="1"/>
  <c r="J854" i="5" s="1"/>
  <c r="J855" i="5" s="1"/>
  <c r="J856" i="5" s="1"/>
  <c r="J857" i="5" s="1"/>
  <c r="J858" i="5" s="1"/>
  <c r="J859" i="5" s="1"/>
  <c r="J860" i="5" s="1"/>
  <c r="J861" i="5" s="1"/>
  <c r="J862" i="5" s="1"/>
  <c r="J863" i="5" s="1"/>
  <c r="J864" i="5" s="1"/>
  <c r="J865" i="5" s="1"/>
  <c r="J866" i="5" s="1"/>
  <c r="J867" i="5" s="1"/>
  <c r="J868" i="5" s="1"/>
  <c r="J869" i="5" s="1"/>
  <c r="J870" i="5" s="1"/>
  <c r="J871" i="5" s="1"/>
  <c r="J872" i="5" s="1"/>
  <c r="J873" i="5" s="1"/>
  <c r="J874" i="5" s="1"/>
  <c r="J875" i="5" s="1"/>
  <c r="J876" i="5" s="1"/>
  <c r="J877" i="5" s="1"/>
  <c r="J878" i="5" s="1"/>
  <c r="J879" i="5" s="1"/>
  <c r="J880" i="5" s="1"/>
  <c r="J881" i="5" s="1"/>
  <c r="J882" i="5" s="1"/>
  <c r="J883" i="5" s="1"/>
  <c r="J884" i="5" s="1"/>
  <c r="J885" i="5" s="1"/>
  <c r="J886" i="5" s="1"/>
  <c r="J887" i="5" s="1"/>
  <c r="J888" i="5" s="1"/>
  <c r="J889" i="5" s="1"/>
  <c r="J890" i="5" s="1"/>
  <c r="J891" i="5" s="1"/>
  <c r="J892" i="5" s="1"/>
  <c r="J893" i="5" s="1"/>
  <c r="J894" i="5" s="1"/>
  <c r="J895" i="5" s="1"/>
  <c r="J896" i="5" s="1"/>
  <c r="J897" i="5" s="1"/>
  <c r="J898" i="5" s="1"/>
  <c r="J899" i="5" s="1"/>
  <c r="J900" i="5" s="1"/>
  <c r="J901" i="5" s="1"/>
  <c r="J902" i="5" s="1"/>
  <c r="J903" i="5" s="1"/>
  <c r="J904" i="5" s="1"/>
  <c r="J905" i="5" s="1"/>
  <c r="J906" i="5" s="1"/>
  <c r="J907" i="5" s="1"/>
  <c r="J908" i="5" s="1"/>
  <c r="J909" i="5" s="1"/>
  <c r="J910" i="5" s="1"/>
  <c r="J911" i="5" s="1"/>
  <c r="J912" i="5" s="1"/>
  <c r="J913" i="5" s="1"/>
  <c r="J914" i="5" s="1"/>
  <c r="J915" i="5" s="1"/>
  <c r="J916" i="5" s="1"/>
  <c r="J917" i="5" s="1"/>
  <c r="J918" i="5" s="1"/>
  <c r="J919" i="5" s="1"/>
  <c r="J920" i="5" s="1"/>
  <c r="J921" i="5" s="1"/>
  <c r="J922" i="5" s="1"/>
  <c r="J923" i="5" s="1"/>
  <c r="J924" i="5" s="1"/>
  <c r="J925" i="5" s="1"/>
  <c r="J926" i="5" s="1"/>
  <c r="J927" i="5" s="1"/>
  <c r="J928" i="5" s="1"/>
  <c r="J929" i="5" s="1"/>
  <c r="J930" i="5" s="1"/>
  <c r="J931" i="5" s="1"/>
  <c r="J932" i="5" s="1"/>
  <c r="J933" i="5" s="1"/>
  <c r="J934" i="5" s="1"/>
  <c r="J935" i="5" s="1"/>
  <c r="J936" i="5" s="1"/>
  <c r="J937" i="5" s="1"/>
  <c r="J938" i="5" s="1"/>
  <c r="J939" i="5" s="1"/>
  <c r="J940" i="5" s="1"/>
  <c r="J941" i="5" s="1"/>
  <c r="J942" i="5" s="1"/>
  <c r="J943" i="5" s="1"/>
  <c r="J944" i="5" s="1"/>
  <c r="J945" i="5" s="1"/>
  <c r="J946" i="5" s="1"/>
  <c r="J947" i="5" s="1"/>
  <c r="J948" i="5" s="1"/>
  <c r="J949" i="5" s="1"/>
  <c r="J950" i="5" s="1"/>
  <c r="J951" i="5" s="1"/>
  <c r="J952" i="5" s="1"/>
  <c r="J953" i="5" s="1"/>
  <c r="J954" i="5" s="1"/>
  <c r="J955" i="5" s="1"/>
  <c r="J956" i="5" s="1"/>
  <c r="J957" i="5" s="1"/>
  <c r="J958" i="5" s="1"/>
  <c r="J959" i="5" s="1"/>
  <c r="J960" i="5" s="1"/>
  <c r="J961" i="5" s="1"/>
  <c r="J962" i="5" s="1"/>
  <c r="J963" i="5" s="1"/>
  <c r="J964" i="5" s="1"/>
  <c r="J965" i="5" s="1"/>
  <c r="J966" i="5" s="1"/>
  <c r="J967" i="5" s="1"/>
  <c r="J968" i="5" s="1"/>
  <c r="J969" i="5" s="1"/>
  <c r="J970" i="5" s="1"/>
  <c r="J971" i="5" s="1"/>
  <c r="J972" i="5" s="1"/>
  <c r="J973" i="5" s="1"/>
  <c r="J974" i="5" s="1"/>
  <c r="J975" i="5" s="1"/>
  <c r="J976" i="5" s="1"/>
  <c r="J977" i="5" s="1"/>
  <c r="J978" i="5" s="1"/>
  <c r="J979" i="5" s="1"/>
  <c r="J980" i="5" s="1"/>
  <c r="J981" i="5" s="1"/>
  <c r="J982" i="5" s="1"/>
  <c r="J983" i="5" s="1"/>
  <c r="J984" i="5" s="1"/>
  <c r="J985" i="5" s="1"/>
  <c r="J986" i="5" s="1"/>
  <c r="J987" i="5" s="1"/>
  <c r="J988" i="5" s="1"/>
  <c r="J989" i="5" s="1"/>
  <c r="J990" i="5" s="1"/>
  <c r="J991" i="5" s="1"/>
  <c r="J992" i="5" s="1"/>
  <c r="J993" i="5" s="1"/>
  <c r="J994" i="5" s="1"/>
  <c r="J995" i="5" s="1"/>
  <c r="J996" i="5" s="1"/>
  <c r="J997" i="5" s="1"/>
  <c r="J998" i="5" s="1"/>
  <c r="J999" i="5" s="1"/>
  <c r="J1000" i="5" s="1"/>
  <c r="J1001" i="5" s="1"/>
  <c r="J1002" i="5" s="1"/>
  <c r="J1003" i="5" s="1"/>
  <c r="J1004" i="5" s="1"/>
  <c r="J1005" i="5" s="1"/>
  <c r="J1006" i="5" s="1"/>
  <c r="J1007" i="5" s="1"/>
  <c r="J1008" i="5" s="1"/>
  <c r="J1009" i="5" s="1"/>
  <c r="J1010" i="5" s="1"/>
  <c r="J1011" i="5" s="1"/>
  <c r="J1012" i="5" s="1"/>
  <c r="J1013" i="5" s="1"/>
  <c r="J1014" i="5" s="1"/>
  <c r="J1015" i="5" s="1"/>
  <c r="J1016" i="5" s="1"/>
  <c r="J1017" i="5" s="1"/>
  <c r="J1018" i="5" s="1"/>
  <c r="J1019" i="5" s="1"/>
  <c r="J1020" i="5" s="1"/>
  <c r="J1021" i="5" s="1"/>
  <c r="J1022" i="5" s="1"/>
  <c r="J1023" i="5" s="1"/>
  <c r="J1024" i="5" s="1"/>
  <c r="J1025" i="5" s="1"/>
  <c r="J1026" i="5" s="1"/>
  <c r="J1027" i="5" s="1"/>
  <c r="J1028" i="5" s="1"/>
  <c r="J1029" i="5" s="1"/>
  <c r="J1030" i="5" s="1"/>
  <c r="J1031" i="5" s="1"/>
  <c r="J1032" i="5" s="1"/>
  <c r="J1033" i="5" s="1"/>
  <c r="J1034" i="5" s="1"/>
  <c r="J1035" i="5" s="1"/>
  <c r="J1036" i="5" s="1"/>
  <c r="J1037" i="5" s="1"/>
  <c r="J1038" i="5" s="1"/>
  <c r="J1039" i="5" s="1"/>
  <c r="J1040" i="5" s="1"/>
  <c r="J1041" i="5" s="1"/>
  <c r="J1042" i="5" s="1"/>
  <c r="J1043" i="5" s="1"/>
  <c r="J1044" i="5" s="1"/>
  <c r="J1045" i="5" s="1"/>
  <c r="J1046" i="5" s="1"/>
  <c r="J1047" i="5" s="1"/>
  <c r="J1048" i="5" s="1"/>
  <c r="J1049" i="5" s="1"/>
  <c r="J1050" i="5" s="1"/>
  <c r="J1051" i="5" s="1"/>
  <c r="J1052" i="5" s="1"/>
  <c r="J1053" i="5" s="1"/>
  <c r="J1054" i="5" s="1"/>
  <c r="J1055" i="5" s="1"/>
  <c r="J1056" i="5" s="1"/>
  <c r="J1057" i="5" s="1"/>
  <c r="J1058" i="5" s="1"/>
  <c r="J1059" i="5" s="1"/>
  <c r="J1060" i="5" s="1"/>
  <c r="J1061" i="5" s="1"/>
  <c r="J1062" i="5" s="1"/>
  <c r="J1063" i="5" s="1"/>
  <c r="J1064" i="5" s="1"/>
  <c r="J1065" i="5" s="1"/>
  <c r="J1066" i="5" s="1"/>
  <c r="J1067" i="5" s="1"/>
  <c r="J1068" i="5" s="1"/>
  <c r="J1069" i="5" s="1"/>
  <c r="J1070" i="5" s="1"/>
  <c r="J1071" i="5" s="1"/>
  <c r="J1072" i="5" s="1"/>
  <c r="J1073" i="5" s="1"/>
  <c r="J1074" i="5" s="1"/>
  <c r="J1075" i="5" s="1"/>
  <c r="J1076" i="5" s="1"/>
  <c r="J1077" i="5" s="1"/>
  <c r="J1078" i="5" s="1"/>
  <c r="J1079" i="5" s="1"/>
  <c r="J1080" i="5" s="1"/>
  <c r="J1081" i="5" s="1"/>
  <c r="J1082" i="5" s="1"/>
  <c r="J1083" i="5" s="1"/>
  <c r="J1084" i="5" s="1"/>
  <c r="J1085" i="5" s="1"/>
  <c r="J1086" i="5" s="1"/>
  <c r="J1087" i="5" s="1"/>
  <c r="J1088" i="5" s="1"/>
  <c r="J1089" i="5" s="1"/>
  <c r="J1090" i="5" s="1"/>
  <c r="J1091" i="5" s="1"/>
  <c r="J1092" i="5" s="1"/>
  <c r="J1093" i="5" s="1"/>
  <c r="J1094" i="5" s="1"/>
  <c r="J1095" i="5" s="1"/>
  <c r="J1096" i="5" s="1"/>
  <c r="J1097" i="5" s="1"/>
  <c r="J1098" i="5" s="1"/>
  <c r="J1099" i="5" s="1"/>
  <c r="J1100" i="5" s="1"/>
  <c r="J1101" i="5" s="1"/>
  <c r="J1102" i="5" s="1"/>
  <c r="J1103" i="5" s="1"/>
  <c r="J1104" i="5" s="1"/>
  <c r="J1105" i="5" s="1"/>
  <c r="J1106" i="5" s="1"/>
  <c r="J1107" i="5" s="1"/>
  <c r="J1108" i="5" s="1"/>
  <c r="J1109" i="5" s="1"/>
  <c r="J1110" i="5" s="1"/>
  <c r="J1111" i="5" s="1"/>
  <c r="J1112" i="5" s="1"/>
  <c r="J1113" i="5" s="1"/>
  <c r="J1114" i="5" s="1"/>
  <c r="J1115" i="5" s="1"/>
  <c r="J1116" i="5" s="1"/>
  <c r="J1117" i="5" s="1"/>
  <c r="J1118" i="5" s="1"/>
  <c r="J1119" i="5" s="1"/>
  <c r="J1120" i="5" s="1"/>
  <c r="J1121" i="5" s="1"/>
  <c r="J1122" i="5" s="1"/>
  <c r="J1123" i="5" s="1"/>
  <c r="J1124" i="5" s="1"/>
  <c r="J1125" i="5" s="1"/>
  <c r="J1126" i="5" s="1"/>
  <c r="J1127" i="5" s="1"/>
  <c r="J1128" i="5" s="1"/>
  <c r="J1129" i="5" s="1"/>
  <c r="J1130" i="5" s="1"/>
  <c r="J1131" i="5" s="1"/>
  <c r="J1132" i="5" s="1"/>
  <c r="J1133" i="5" s="1"/>
  <c r="J1134" i="5" s="1"/>
  <c r="J1135" i="5" s="1"/>
  <c r="J1136" i="5" s="1"/>
  <c r="J1137" i="5" s="1"/>
  <c r="J1138" i="5" s="1"/>
  <c r="J1139" i="5" s="1"/>
  <c r="J1140" i="5" s="1"/>
  <c r="J1141" i="5" s="1"/>
  <c r="J1142" i="5" s="1"/>
  <c r="J1143" i="5" s="1"/>
  <c r="J1144" i="5" s="1"/>
  <c r="J1145" i="5" s="1"/>
  <c r="J1146" i="5" s="1"/>
  <c r="J1147" i="5" s="1"/>
  <c r="J1148" i="5" s="1"/>
  <c r="J1149" i="5" s="1"/>
  <c r="J1150" i="5" s="1"/>
  <c r="J1151" i="5" s="1"/>
  <c r="J1152" i="5" s="1"/>
  <c r="J1153" i="5" s="1"/>
  <c r="J1154" i="5" s="1"/>
  <c r="J1155" i="5" s="1"/>
  <c r="J1156" i="5" s="1"/>
  <c r="J1157" i="5" s="1"/>
  <c r="J1158" i="5" s="1"/>
  <c r="J1159" i="5" s="1"/>
  <c r="J1160" i="5" s="1"/>
  <c r="J1161" i="5" s="1"/>
  <c r="J1162" i="5" s="1"/>
  <c r="J1163" i="5" s="1"/>
  <c r="J1164" i="5" s="1"/>
  <c r="J1165" i="5" s="1"/>
  <c r="J1166" i="5" s="1"/>
  <c r="J1167" i="5" s="1"/>
  <c r="J1168" i="5" s="1"/>
  <c r="H36" i="32"/>
  <c r="I36" i="32" s="1"/>
  <c r="C36" i="32"/>
  <c r="D36" i="32" s="1"/>
  <c r="D24" i="32"/>
  <c r="D25" i="32" s="1"/>
  <c r="D26" i="32" s="1"/>
  <c r="D27" i="32" s="1"/>
  <c r="D28" i="32" s="1"/>
  <c r="D29" i="32" s="1"/>
  <c r="D30" i="32" s="1"/>
  <c r="D31" i="32" s="1"/>
  <c r="D32" i="32" s="1"/>
  <c r="D33" i="32" s="1"/>
  <c r="D34" i="32" s="1"/>
  <c r="D35" i="32" s="1"/>
  <c r="I5" i="32" s="1"/>
  <c r="I8" i="32" s="1"/>
  <c r="I9" i="32" s="1"/>
  <c r="I10" i="32" s="1"/>
  <c r="I11" i="32" s="1"/>
  <c r="I12" i="32" s="1"/>
  <c r="I15" i="32" s="1"/>
  <c r="I16" i="32" s="1"/>
  <c r="I17" i="32" s="1"/>
  <c r="I18" i="32" s="1"/>
  <c r="I19" i="32" s="1"/>
  <c r="I22" i="32" s="1"/>
  <c r="I23" i="32" s="1"/>
  <c r="I24" i="32" s="1"/>
  <c r="I25" i="32" s="1"/>
  <c r="I26" i="32" s="1"/>
  <c r="I30" i="32" s="1"/>
  <c r="I31" i="32" s="1"/>
  <c r="I32" i="32" s="1"/>
  <c r="I33" i="32" s="1"/>
  <c r="N4" i="32" s="1"/>
  <c r="T4" i="32" l="1"/>
  <c r="T6" i="32" s="1"/>
  <c r="T7" i="32" s="1"/>
  <c r="T8" i="32" s="1"/>
  <c r="T9" i="32" s="1"/>
  <c r="T12" i="32" s="1"/>
  <c r="T13" i="32" s="1"/>
  <c r="T14" i="32" s="1"/>
  <c r="T15" i="32" s="1"/>
  <c r="T16" i="32" s="1"/>
  <c r="T19" i="32" s="1"/>
  <c r="T20" i="32" s="1"/>
  <c r="T21" i="32" s="1"/>
  <c r="T22" i="32" s="1"/>
  <c r="T23" i="32" s="1"/>
  <c r="T26" i="32" s="1"/>
  <c r="T27" i="32" s="1"/>
  <c r="T28" i="32" s="1"/>
  <c r="T29" i="32" s="1"/>
  <c r="T30" i="32" s="1"/>
  <c r="T33" i="32" s="1"/>
  <c r="T34" i="32" s="1"/>
  <c r="T35" i="32" s="1"/>
  <c r="N5" i="32"/>
  <c r="N6" i="32" s="1"/>
  <c r="N7" i="32" s="1"/>
  <c r="N8" i="32" s="1"/>
  <c r="N9" i="32" s="1"/>
  <c r="N10" i="32" s="1"/>
  <c r="N11" i="32" s="1"/>
  <c r="N12" i="32" s="1"/>
  <c r="N13" i="32" s="1"/>
  <c r="N14" i="32" s="1"/>
  <c r="N15" i="32" s="1"/>
  <c r="N16" i="32" s="1"/>
  <c r="N17" i="32" s="1"/>
  <c r="N18" i="32" s="1"/>
  <c r="N19" i="32" s="1"/>
  <c r="N20" i="32" s="1"/>
  <c r="N21" i="32" s="1"/>
  <c r="N22" i="32" s="1"/>
  <c r="N23" i="32" s="1"/>
  <c r="N24" i="32" s="1"/>
  <c r="N25" i="32" s="1"/>
  <c r="N26" i="32" s="1"/>
  <c r="N27" i="32" s="1"/>
  <c r="N28" i="32" s="1"/>
  <c r="N29" i="32" s="1"/>
  <c r="N30" i="32" s="1"/>
  <c r="N31" i="32" s="1"/>
  <c r="N32" i="32" s="1"/>
  <c r="N33" i="32" s="1"/>
  <c r="N34" i="32" s="1"/>
  <c r="N35" i="32" l="1"/>
  <c r="AF4" i="32" l="1"/>
  <c r="AF5" i="32" s="1"/>
  <c r="Z5" i="32"/>
  <c r="Z6" i="32" s="1"/>
  <c r="Z7" i="32" s="1"/>
  <c r="Z8" i="32" s="1"/>
  <c r="Z9" i="32" s="1"/>
  <c r="Z10" i="32" s="1"/>
  <c r="Z11" i="32" s="1"/>
  <c r="Z12" i="32" s="1"/>
  <c r="Z13" i="32" s="1"/>
  <c r="Z14" i="32" s="1"/>
  <c r="Z15" i="32" s="1"/>
  <c r="Z16" i="32" s="1"/>
  <c r="Z17" i="32" s="1"/>
  <c r="Z18" i="32" s="1"/>
  <c r="Z19" i="32" s="1"/>
  <c r="Z20" i="32" s="1"/>
  <c r="Z21" i="32" s="1"/>
  <c r="Z22" i="32" s="1"/>
  <c r="Z23" i="32" s="1"/>
  <c r="Z24" i="32" s="1"/>
  <c r="Z25" i="32" s="1"/>
  <c r="Z26" i="32" s="1"/>
  <c r="Z27" i="32" s="1"/>
  <c r="Z28" i="32" s="1"/>
  <c r="Z29" i="32" s="1"/>
  <c r="Z30" i="32" s="1"/>
  <c r="Z31" i="32" s="1"/>
  <c r="Z32" i="32" s="1"/>
  <c r="AF6" i="32" l="1"/>
  <c r="AF7" i="32" s="1"/>
  <c r="AF8" i="32" s="1"/>
  <c r="AF9" i="32" s="1"/>
  <c r="AF10" i="32" s="1"/>
  <c r="AF13" i="32" s="1"/>
  <c r="AF14" i="32" s="1"/>
  <c r="AF15" i="32" s="1"/>
  <c r="AF16" i="32" s="1"/>
  <c r="AF17" i="32" s="1"/>
  <c r="AF20" i="32" s="1"/>
  <c r="AF22" i="32" s="1"/>
  <c r="AF23" i="32" l="1"/>
  <c r="AF24" i="32" s="1"/>
  <c r="AF27" i="32" s="1"/>
  <c r="AF28" i="32" s="1"/>
  <c r="AF29" i="32" s="1"/>
  <c r="AF30" i="32" s="1"/>
  <c r="AF31" i="32" s="1"/>
  <c r="AL4" i="32" s="1"/>
  <c r="AR4" i="32" l="1"/>
  <c r="AR5" i="32" s="1"/>
  <c r="AR6" i="32" s="1"/>
  <c r="AR7" i="32" s="1"/>
  <c r="AR8" i="32" s="1"/>
  <c r="AR9" i="32" s="1"/>
  <c r="AR10" i="32" s="1"/>
  <c r="AR13" i="32" s="1"/>
  <c r="AR14" i="32" s="1"/>
  <c r="AR15" i="32" s="1"/>
  <c r="AR16" i="32" s="1"/>
  <c r="AR17" i="32" s="1"/>
  <c r="AR20" i="32" s="1"/>
  <c r="AL5" i="32"/>
  <c r="AL6" i="32" s="1"/>
  <c r="AL7" i="32" s="1"/>
  <c r="AL8" i="32" s="1"/>
  <c r="AL9" i="32" s="1"/>
  <c r="AL10" i="32" s="1"/>
  <c r="AL11" i="32" s="1"/>
  <c r="AL12" i="32" s="1"/>
  <c r="AL13" i="32" s="1"/>
  <c r="AL14" i="32" s="1"/>
  <c r="AL15" i="32" s="1"/>
  <c r="AL16" i="32" s="1"/>
  <c r="AL17" i="32" s="1"/>
  <c r="AL18" i="32" s="1"/>
  <c r="AL19" i="32" s="1"/>
  <c r="AL20" i="32" s="1"/>
  <c r="AL21" i="32" s="1"/>
  <c r="AL22" i="32" s="1"/>
  <c r="AL23" i="32" s="1"/>
  <c r="AL24" i="32" s="1"/>
  <c r="AL25" i="32" s="1"/>
  <c r="AL26" i="32" s="1"/>
  <c r="AL27" i="32" s="1"/>
  <c r="AL28" i="32" s="1"/>
  <c r="AL29" i="32" s="1"/>
  <c r="AL30" i="32" s="1"/>
  <c r="AL31" i="32" s="1"/>
  <c r="AL32" i="32" s="1"/>
  <c r="AL33" i="32" s="1"/>
  <c r="AL34" i="32" s="1"/>
  <c r="AL35" i="32" s="1"/>
  <c r="AR23" i="32" l="1"/>
  <c r="AR24" i="32" s="1"/>
  <c r="AR27" i="32" s="1"/>
  <c r="AR28" i="32" s="1"/>
  <c r="AR29" i="32" s="1"/>
  <c r="AR30" i="32" s="1"/>
  <c r="AR22" i="32"/>
  <c r="AR33" i="32" l="1"/>
  <c r="AR34" i="32" s="1"/>
  <c r="AR35" i="32" s="1"/>
  <c r="AR31"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Usuario1</author>
  </authors>
  <commentList>
    <comment ref="J4880" authorId="0" shapeId="0" xr:uid="{00000000-0006-0000-0300-000001000000}">
      <text>
        <r>
          <rPr>
            <b/>
            <sz val="9"/>
            <color indexed="81"/>
            <rFont val="Segoe UI"/>
            <family val="2"/>
          </rPr>
          <t>Usuario1:</t>
        </r>
        <r>
          <rPr>
            <sz val="9"/>
            <color indexed="81"/>
            <rFont val="Segoe UI"/>
            <family val="2"/>
          </rPr>
          <t xml:space="preserve">
Adiantamento de 2 semanas Faxina ( Galpão, Duaz e Loja Savassi)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<sst xmlns="http://schemas.openxmlformats.org/spreadsheetml/2006/main" count="17570" uniqueCount="114">
  <si>
    <t>FLUXO DE CAIXA DIÁRIO</t>
  </si>
  <si>
    <t>Saldo Inicial</t>
  </si>
  <si>
    <t xml:space="preserve">Data atual </t>
  </si>
  <si>
    <t>Data</t>
  </si>
  <si>
    <t>Mês</t>
  </si>
  <si>
    <t>Entradas</t>
  </si>
  <si>
    <t>Saídas</t>
  </si>
  <si>
    <t>Acumulado</t>
  </si>
  <si>
    <t>Saldo disponivel</t>
  </si>
  <si>
    <t>SAFRA</t>
  </si>
  <si>
    <t xml:space="preserve">CAIXA </t>
  </si>
  <si>
    <t>SICRED</t>
  </si>
  <si>
    <t xml:space="preserve">SANTANDER </t>
  </si>
  <si>
    <t>BRADESCO</t>
  </si>
  <si>
    <t xml:space="preserve">C6 BANK </t>
  </si>
  <si>
    <t xml:space="preserve">ITAU </t>
  </si>
  <si>
    <t>BTG</t>
  </si>
  <si>
    <t>APLICAÇÃO</t>
  </si>
  <si>
    <t>,</t>
  </si>
  <si>
    <t>VENDAS</t>
  </si>
  <si>
    <t xml:space="preserve">Categoria </t>
  </si>
  <si>
    <t>Ponto de venda</t>
  </si>
  <si>
    <t>Vencimento</t>
  </si>
  <si>
    <t>Valor</t>
  </si>
  <si>
    <t>Status</t>
  </si>
  <si>
    <t xml:space="preserve">01. Vendas </t>
  </si>
  <si>
    <t>Previsto</t>
  </si>
  <si>
    <t>DESPESAS</t>
  </si>
  <si>
    <t>OBS</t>
  </si>
  <si>
    <t>Fornecedor</t>
  </si>
  <si>
    <t xml:space="preserve">Ponto de Venda </t>
  </si>
  <si>
    <t>Conta</t>
  </si>
  <si>
    <t xml:space="preserve">Status </t>
  </si>
  <si>
    <t>Previsão</t>
  </si>
  <si>
    <t>PREVISÃO FLUXO DE CAIXA MÊS/ANO</t>
  </si>
  <si>
    <t>Saldo em:</t>
  </si>
  <si>
    <t>PREVISTO</t>
  </si>
  <si>
    <t/>
  </si>
  <si>
    <t>Meta de vendas DBZ BH</t>
  </si>
  <si>
    <t>Meta de vendas ECOM</t>
  </si>
  <si>
    <t>Meta de vendas DBZ SUL</t>
  </si>
  <si>
    <t>Calibrador DBZ BH</t>
  </si>
  <si>
    <t>Calibrador ECOM</t>
  </si>
  <si>
    <t>Calibrador DBZ SUL</t>
  </si>
  <si>
    <t>Receita Prevista (ajust) - DBZ</t>
  </si>
  <si>
    <t>Receita Prevista (ajust) - ECO</t>
  </si>
  <si>
    <t>Receita Prevista - SUL</t>
  </si>
  <si>
    <t>A receber (vendas realizadas)</t>
  </si>
  <si>
    <t xml:space="preserve">A receber (previsto) </t>
  </si>
  <si>
    <t xml:space="preserve">A receber (realizado + previsto) </t>
  </si>
  <si>
    <t>Contas a Pagar DBZ</t>
  </si>
  <si>
    <t>(+) A pagar</t>
  </si>
  <si>
    <t xml:space="preserve">Caixa projetado </t>
  </si>
  <si>
    <t xml:space="preserve">Caixa acumulado </t>
  </si>
  <si>
    <t xml:space="preserve"> Pagamento / Recebimento</t>
  </si>
  <si>
    <t>SHOWROOM BH E SHOWROOM SUL</t>
  </si>
  <si>
    <t>ECOMMERCE</t>
  </si>
  <si>
    <t xml:space="preserve">Forma de pagamento (BOLETO E CHEQUE) </t>
  </si>
  <si>
    <t xml:space="preserve">Forma de pagamento (CC) </t>
  </si>
  <si>
    <t>1X</t>
  </si>
  <si>
    <t>2X</t>
  </si>
  <si>
    <t>3X</t>
  </si>
  <si>
    <t>4X</t>
  </si>
  <si>
    <t>5x</t>
  </si>
  <si>
    <t>6x</t>
  </si>
  <si>
    <t>7x</t>
  </si>
  <si>
    <t>8x</t>
  </si>
  <si>
    <t>9x</t>
  </si>
  <si>
    <t>10x</t>
  </si>
  <si>
    <t>VISÃO CENÁRIO GERAL / DEZEMBRO 2023</t>
  </si>
  <si>
    <t>VISÃO CENÁRIO DIÁRIO / DEZEMBRO 2023</t>
  </si>
  <si>
    <t>VISÃO CENÁRIO GERAL / JANEIRO 2024</t>
  </si>
  <si>
    <t>VISÃO CENÁRIO DIÁRIO / JANEIRO 2024</t>
  </si>
  <si>
    <t>VISÃO CENÁRIO GERAL / ABRIL 2026</t>
  </si>
  <si>
    <t>VISÃO CENÁRIO DIÁRIO / ABRIL 2026</t>
  </si>
  <si>
    <t>VISÃO CENÁRIO GERAL / MAIO 2026</t>
  </si>
  <si>
    <t>VISÃO CENÁRIO DIÁRIO / MAIO 2026</t>
  </si>
  <si>
    <t>Crédito</t>
  </si>
  <si>
    <t>Débito</t>
  </si>
  <si>
    <t>Saldo</t>
  </si>
  <si>
    <t>Saldo anterior</t>
  </si>
  <si>
    <t>FERIADO</t>
  </si>
  <si>
    <t>SABADO</t>
  </si>
  <si>
    <t>DOMINGO</t>
  </si>
  <si>
    <t>TOTAIS</t>
  </si>
  <si>
    <t>A FAZER</t>
  </si>
  <si>
    <t>Vendas Ecommerce</t>
  </si>
  <si>
    <t>INCLUIR PREVISAO DA JESSICA</t>
  </si>
  <si>
    <t>OK 100k por mês</t>
  </si>
  <si>
    <t>out</t>
  </si>
  <si>
    <t>set</t>
  </si>
  <si>
    <t>ago</t>
  </si>
  <si>
    <t>jul</t>
  </si>
  <si>
    <t>jun</t>
  </si>
  <si>
    <t>Parcelamento Ecommerce</t>
  </si>
  <si>
    <t>INLCUIR PREVISAO DA FABRICA (FACCAOES)</t>
  </si>
  <si>
    <t>ok 92164,06 por mês</t>
  </si>
  <si>
    <t>1 x</t>
  </si>
  <si>
    <t>IMPOSTOS DE 13º</t>
  </si>
  <si>
    <t>(Prestador Serviço) - Facção Terceirizado</t>
  </si>
  <si>
    <t>2 x</t>
  </si>
  <si>
    <t>RESCISOES WORK DENIM</t>
  </si>
  <si>
    <t>ok 60k</t>
  </si>
  <si>
    <t>Média por mês</t>
  </si>
  <si>
    <t>Média por semana</t>
  </si>
  <si>
    <t>3 x</t>
  </si>
  <si>
    <t>CONTAS A PAGAR ATÉ DEZ/2024</t>
  </si>
  <si>
    <t>ok</t>
  </si>
  <si>
    <t>4 x</t>
  </si>
  <si>
    <t>CONTAS A RECEBER ATÉ DEZ/2024</t>
  </si>
  <si>
    <t>5 x</t>
  </si>
  <si>
    <t>ATUALIZAR DIARIO ATÉ DEZ/2023</t>
  </si>
  <si>
    <t>6 x</t>
  </si>
  <si>
    <t>FÉRIAS COLETIVAS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</si>
</sst>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R$&quot;\ #,##0.00;[Red]\-&quot;R$&quot;\ #,##0.00"/>
    <numFmt numFmtId="44" formatCode="_-&quot;R$&quot;\ * #,##0.00_-;\-&quot;R$&quot;\ * #,##0.00_-;_-&quot;R$&quot;\ * &quot;-&quot;??_-;_-@_-"/>
    <numFmt numFmtId="43" formatCode="_-* #,##0.00_-;\-* #,##0.00_-;_-* &quot;-&quot;??_-;_-@_-"/>
    <numFmt numFmtId="164" formatCode="_-&quot;R$&quot;* #,##0.00_-;\-&quot;R$&quot;* #,##0.00_-;_-&quot;R$&quot;* &quot;-&quot;??_-;_-@_-"/>
    <numFmt numFmtId="165" formatCode="_(&quot;R$&quot;\ * #,##0.00_);_(&quot;R$&quot;\ * \(#,##0.00\);_(&quot;R$&quot;\ * &quot;-&quot;??_);_(@_)"/>
    <numFmt numFmtId="166" formatCode="&quot;R$&quot;\ #,##0.00"/>
    <numFmt numFmtId="167" formatCode="[$-416]mmm\-yy;@"/>
    <numFmt numFmtId="168" formatCode="_(&quot;R$ &quot;* #,##0.00_);_(&quot;R$ &quot;* \(#,##0.00\);_(&quot;R$ &quot;* &quot;-&quot;??_);_(@_)"/>
    <numFmt numFmtId="169" formatCode="0.0%"/>
    <numFmt numFmtId="170" formatCode="_-&quot;R$&quot;* #,##0_-;\-&quot;R$&quot;* #,##0_-;_-&quot;R$&quot;* &quot;-&quot;??_-;_-@_-"/>
  </numFmts>
  <fonts count="90" x14ac:knownFonts="1">
    <font>
      <sz val="11"/>
      <color theme="1" tint="0.24994659260841701"/>
      <name val="Corbel"/>
      <family val="2"/>
      <scheme val="maj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tint="0.24994659260841701"/>
      <name val="Calibri"/>
      <family val="2"/>
      <scheme val="minor"/>
    </font>
    <font>
      <b/>
      <sz val="13"/>
      <color theme="1" tint="0.24994659260841701"/>
      <name val="Corbel"/>
      <family val="2"/>
      <scheme val="major"/>
    </font>
    <font>
      <b/>
      <sz val="13"/>
      <color theme="7"/>
      <name val="Corbel"/>
      <family val="2"/>
      <scheme val="major"/>
    </font>
    <font>
      <b/>
      <sz val="42"/>
      <color theme="7"/>
      <name val="Corbel"/>
      <family val="2"/>
      <scheme val="major"/>
    </font>
    <font>
      <b/>
      <sz val="11"/>
      <color theme="1" tint="0.24994659260841701"/>
      <name val="Calibri"/>
      <family val="2"/>
      <scheme val="minor"/>
    </font>
    <font>
      <b/>
      <sz val="11"/>
      <color theme="1" tint="0.34998626667073579"/>
      <name val="Calibri"/>
      <family val="2"/>
      <scheme val="minor"/>
    </font>
    <font>
      <sz val="11"/>
      <color theme="1" tint="0.24994659260841701"/>
      <name val="Corbel"/>
      <family val="2"/>
      <scheme val="major"/>
    </font>
    <font>
      <i/>
      <sz val="11"/>
      <color theme="7"/>
      <name val="Calibri"/>
      <family val="2"/>
      <scheme val="minor"/>
    </font>
    <font>
      <sz val="12"/>
      <color theme="1" tint="0.24994659260841701"/>
      <name val="Corbel"/>
      <family val="2"/>
      <scheme val="major"/>
    </font>
    <font>
      <u/>
      <sz val="11"/>
      <color theme="10"/>
      <name val="Corbel"/>
      <family val="2"/>
      <scheme val="major"/>
    </font>
    <font>
      <u/>
      <sz val="11"/>
      <color theme="11"/>
      <name val="Corbel"/>
      <family val="2"/>
      <scheme val="major"/>
    </font>
    <font>
      <sz val="11"/>
      <color theme="1" tint="0.24994659260841701"/>
      <name val="Calibri"/>
      <family val="2"/>
      <scheme val="minor"/>
    </font>
    <font>
      <sz val="11"/>
      <color rgb="FF000000"/>
      <name val="Calibri"/>
      <family val="2"/>
    </font>
    <font>
      <sz val="11"/>
      <color rgb="FF9C5700"/>
      <name val="Calibri"/>
      <family val="2"/>
      <scheme val="minor"/>
    </font>
    <font>
      <sz val="10"/>
      <name val="Arial"/>
      <family val="2"/>
    </font>
    <font>
      <sz val="18"/>
      <color theme="3"/>
      <name val="Corbel"/>
      <family val="2"/>
      <scheme val="major"/>
    </font>
    <font>
      <sz val="11"/>
      <name val="Calibri"/>
      <family val="2"/>
      <scheme val="minor"/>
    </font>
    <font>
      <b/>
      <sz val="9"/>
      <color indexed="81"/>
      <name val="Segoe UI"/>
      <family val="2"/>
    </font>
    <font>
      <sz val="9"/>
      <color indexed="81"/>
      <name val="Segoe UI"/>
      <family val="2"/>
    </font>
    <font>
      <sz val="12"/>
      <color theme="1"/>
      <name val="Calibri"/>
      <family val="2"/>
      <scheme val="minor"/>
    </font>
    <font>
      <u/>
      <sz val="11"/>
      <color theme="10"/>
      <name val="Calibri"/>
      <family val="2"/>
      <scheme val="minor"/>
    </font>
    <font>
      <b/>
      <sz val="12"/>
      <color theme="1"/>
      <name val="Calibri"/>
      <family val="2"/>
      <scheme val="minor"/>
    </font>
    <font>
      <sz val="8"/>
      <name val="Corbel"/>
      <family val="2"/>
      <scheme val="major"/>
    </font>
    <font>
      <b/>
      <sz val="18"/>
      <color theme="1"/>
      <name val="Calibri"/>
      <family val="2"/>
      <scheme val="minor"/>
    </font>
    <font>
      <sz val="11"/>
      <color rgb="FFFF0000"/>
      <name val="Calibri"/>
      <family val="2"/>
      <scheme val="minor"/>
    </font>
    <font>
      <sz val="11"/>
      <color theme="1"/>
      <name val="Trebuchet MS"/>
      <family val="2"/>
    </font>
    <font>
      <b/>
      <sz val="12"/>
      <color rgb="FFFF0000"/>
      <name val="Calibri"/>
      <family val="2"/>
      <scheme val="minor"/>
    </font>
    <font>
      <b/>
      <sz val="11"/>
      <color rgb="FFFF0000"/>
      <name val="Calibri"/>
      <family val="2"/>
      <scheme val="minor"/>
    </font>
    <font>
      <sz val="11"/>
      <color theme="1"/>
      <name val="Calibri"/>
      <family val="2"/>
    </font>
    <font>
      <sz val="10"/>
      <color indexed="64"/>
      <name val="Arial"/>
      <family val="2"/>
    </font>
    <font>
      <sz val="11"/>
      <color indexed="8"/>
      <name val="Calibri"/>
      <family val="2"/>
      <scheme val="minor"/>
    </font>
    <font>
      <sz val="11"/>
      <color rgb="FF00B050"/>
      <name val="Calibri"/>
      <family val="2"/>
      <scheme val="minor"/>
    </font>
    <font>
      <sz val="11"/>
      <color rgb="FF7030A0"/>
      <name val="Calibri"/>
      <family val="2"/>
      <scheme val="minor"/>
    </font>
    <font>
      <i/>
      <sz val="11"/>
      <color rgb="FF7030A0"/>
      <name val="Calibri"/>
      <family val="2"/>
      <scheme val="minor"/>
    </font>
    <font>
      <i/>
      <sz val="11"/>
      <name val="Calibri"/>
      <family val="2"/>
      <scheme val="minor"/>
    </font>
    <font>
      <sz val="11"/>
      <name val="Calibri"/>
      <family val="2"/>
    </font>
    <font>
      <sz val="11"/>
      <color theme="4"/>
      <name val="Calibri"/>
      <family val="2"/>
      <scheme val="minor"/>
    </font>
    <font>
      <sz val="10"/>
      <color theme="1" tint="0.24994659260841701"/>
      <name val="Corbel"/>
      <family val="2"/>
      <scheme val="major"/>
    </font>
    <font>
      <sz val="11"/>
      <color theme="0" tint="-0.249977111117893"/>
      <name val="Montserrat"/>
      <family val="3"/>
    </font>
    <font>
      <b/>
      <sz val="11"/>
      <color theme="0" tint="-0.499984740745262"/>
      <name val="Montserrat"/>
      <family val="3"/>
    </font>
    <font>
      <sz val="11"/>
      <color theme="1" tint="0.24994659260841701"/>
      <name val="Montserrat"/>
      <family val="3"/>
    </font>
    <font>
      <b/>
      <sz val="11"/>
      <color theme="0"/>
      <name val="Montserrat"/>
      <family val="3"/>
    </font>
    <font>
      <sz val="11"/>
      <name val="Montserrat"/>
      <family val="3"/>
    </font>
    <font>
      <b/>
      <sz val="11"/>
      <name val="Montserrat"/>
      <family val="3"/>
    </font>
    <font>
      <b/>
      <sz val="11"/>
      <color theme="1" tint="0.24994659260841701"/>
      <name val="Montserrat"/>
      <family val="3"/>
    </font>
    <font>
      <b/>
      <i/>
      <sz val="11"/>
      <color theme="1" tint="0.24994659260841701"/>
      <name val="Montserrat"/>
      <family val="3"/>
    </font>
    <font>
      <b/>
      <sz val="11"/>
      <color rgb="FF7030A0"/>
      <name val="Montserrat"/>
      <family val="3"/>
    </font>
    <font>
      <sz val="10"/>
      <name val="Montserrat"/>
      <family val="3"/>
    </font>
    <font>
      <sz val="11"/>
      <color theme="1" tint="0.24994659260841701"/>
      <name val="Montserrat"/>
    </font>
    <font>
      <b/>
      <sz val="18"/>
      <color theme="1" tint="0.24994659260841701"/>
      <name val="Montserrat"/>
    </font>
    <font>
      <b/>
      <sz val="12"/>
      <name val="Montserrat"/>
    </font>
    <font>
      <sz val="11"/>
      <name val="Montserrat"/>
    </font>
    <font>
      <b/>
      <sz val="11"/>
      <color theme="0"/>
      <name val="Montserrat"/>
    </font>
    <font>
      <b/>
      <sz val="11"/>
      <color theme="1" tint="0.24994659260841701"/>
      <name val="Montserrat"/>
    </font>
    <font>
      <b/>
      <sz val="10"/>
      <color theme="0"/>
      <name val="Montserrat"/>
    </font>
    <font>
      <b/>
      <sz val="11"/>
      <name val="Montserrat"/>
    </font>
    <font>
      <b/>
      <sz val="11"/>
      <color rgb="FFFF0000"/>
      <name val="Corbel"/>
      <family val="2"/>
      <scheme val="major"/>
    </font>
    <font>
      <sz val="13"/>
      <color theme="1" tint="0.24994659260841701"/>
      <name val="Montserrat"/>
      <family val="3"/>
    </font>
    <font>
      <b/>
      <sz val="13"/>
      <color theme="0"/>
      <name val="Montserrat"/>
      <family val="3"/>
    </font>
    <font>
      <sz val="13"/>
      <color theme="0"/>
      <name val="Montserrat"/>
      <family val="3"/>
    </font>
    <font>
      <sz val="13"/>
      <name val="Montserrat"/>
      <family val="3"/>
    </font>
    <font>
      <i/>
      <sz val="13"/>
      <color theme="1" tint="0.24994659260841701"/>
      <name val="Montserrat"/>
      <family val="3"/>
    </font>
    <font>
      <b/>
      <sz val="13"/>
      <color theme="1" tint="0.14999847407452621"/>
      <name val="Montserrat"/>
      <family val="3"/>
    </font>
    <font>
      <b/>
      <sz val="13"/>
      <color theme="1" tint="0.24994659260841701"/>
      <name val="Montserrat"/>
      <family val="3"/>
    </font>
    <font>
      <sz val="10"/>
      <color theme="1" tint="0.24994659260841701"/>
      <name val="Roboto"/>
    </font>
    <font>
      <sz val="10"/>
      <color theme="1" tint="0.24994659260841701"/>
      <name val="Arial"/>
      <family val="2"/>
    </font>
    <font>
      <sz val="10"/>
      <color indexed="8"/>
      <name val="Montserrat"/>
    </font>
    <font>
      <b/>
      <sz val="12"/>
      <color theme="1"/>
      <name val="Montserrat"/>
    </font>
    <font>
      <sz val="12"/>
      <color theme="1"/>
      <name val="Montserrat"/>
    </font>
    <font>
      <sz val="12"/>
      <color rgb="FF00B050"/>
      <name val="Montserrat"/>
    </font>
    <font>
      <sz val="12"/>
      <color rgb="FFFF0000"/>
      <name val="Montserrat"/>
    </font>
    <font>
      <b/>
      <u/>
      <sz val="12"/>
      <name val="Montserrat"/>
    </font>
    <font>
      <b/>
      <sz val="12"/>
      <color rgb="FFFF0000"/>
      <name val="Montserrat"/>
    </font>
    <font>
      <b/>
      <sz val="13"/>
      <color theme="2"/>
      <name val="Montserrat"/>
      <family val="3"/>
    </font>
    <font>
      <b/>
      <sz val="13"/>
      <color theme="0"/>
      <name val="Montserrat"/>
    </font>
    <font>
      <b/>
      <sz val="12"/>
      <color rgb="FF00B050"/>
      <name val="Montserrat"/>
    </font>
    <font>
      <sz val="13"/>
      <color indexed="8"/>
      <name val="Montserrat"/>
    </font>
    <font>
      <sz val="13"/>
      <color theme="1" tint="0.24994659260841701"/>
      <name val="Corbel"/>
      <family val="2"/>
      <scheme val="major"/>
    </font>
    <font>
      <sz val="12"/>
      <name val="Montserrat"/>
    </font>
    <font>
      <b/>
      <sz val="13"/>
      <name val="Montserrat"/>
    </font>
    <font>
      <sz val="10"/>
      <color indexed="64"/>
      <name val="Arial"/>
      <charset val="1"/>
    </font>
    <font>
      <sz val="12"/>
      <color indexed="64"/>
      <name val="Calibri"/>
      <charset val="1"/>
    </font>
    <font>
      <sz val="13"/>
      <color rgb="FF00B050"/>
      <name val="Montserrat"/>
      <family val="3"/>
    </font>
    <font>
      <sz val="12"/>
      <color rgb="FF000000"/>
      <name val="Calibri"/>
      <charset val="1"/>
    </font>
  </fonts>
  <fills count="52">
    <fill>
      <patternFill patternType="none"/>
    </fill>
    <fill>
      <patternFill patternType="gray125"/>
    </fill>
    <fill>
      <patternFill patternType="lightUp">
        <fgColor theme="7"/>
      </patternFill>
    </fill>
    <fill>
      <patternFill patternType="lightUp">
        <fgColor theme="7"/>
        <bgColor theme="7" tint="0.59996337778862885"/>
      </patternFill>
    </fill>
    <fill>
      <patternFill patternType="solid">
        <fgColor theme="7"/>
        <bgColor auto="1"/>
      </patternFill>
    </fill>
    <fill>
      <patternFill patternType="lightUp">
        <fgColor theme="7"/>
        <bgColor theme="9" tint="0.59996337778862885"/>
      </patternFill>
    </fill>
    <fill>
      <patternFill patternType="solid">
        <fgColor theme="9" tint="0.59996337778862885"/>
        <bgColor indexed="64"/>
      </patternFill>
    </fill>
    <fill>
      <patternFill patternType="solid">
        <fgColor theme="9"/>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EB9C"/>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3" tint="-9.9978637043366805E-2"/>
        <bgColor indexed="64"/>
      </patternFill>
    </fill>
    <fill>
      <patternFill patternType="solid">
        <fgColor theme="6" tint="0.79998168889431442"/>
        <bgColor indexed="64"/>
      </patternFill>
    </fill>
    <fill>
      <patternFill patternType="solid">
        <fgColor rgb="FFFFFFCC"/>
        <bgColor indexed="64"/>
      </patternFill>
    </fill>
    <fill>
      <patternFill patternType="solid">
        <fgColor theme="0" tint="-0.34998626667073579"/>
        <bgColor indexed="64"/>
      </patternFill>
    </fill>
    <fill>
      <patternFill patternType="solid">
        <fgColor rgb="FFFFFF00"/>
        <bgColor indexed="64"/>
      </patternFill>
    </fill>
    <fill>
      <patternFill patternType="solid">
        <fgColor theme="8" tint="0.39997558519241921"/>
        <bgColor indexed="64"/>
      </patternFill>
    </fill>
    <fill>
      <patternFill patternType="solid">
        <fgColor theme="1" tint="0.499984740745262"/>
        <bgColor indexed="64"/>
      </patternFill>
    </fill>
    <fill>
      <patternFill patternType="solid">
        <fgColor rgb="FF92D050"/>
        <bgColor indexed="64"/>
      </patternFill>
    </fill>
    <fill>
      <patternFill patternType="solid">
        <fgColor theme="4" tint="0.59999389629810485"/>
        <bgColor indexed="64"/>
      </patternFill>
    </fill>
    <fill>
      <patternFill patternType="solid">
        <fgColor rgb="FFFFFF99"/>
        <bgColor indexed="64"/>
      </patternFill>
    </fill>
    <fill>
      <patternFill patternType="solid">
        <fgColor theme="1"/>
        <bgColor indexed="64"/>
      </patternFill>
    </fill>
    <fill>
      <patternFill patternType="solid">
        <fgColor theme="4" tint="-0.249977111117893"/>
        <bgColor indexed="64"/>
      </patternFill>
    </fill>
    <fill>
      <patternFill patternType="solid">
        <fgColor rgb="FFFBD9EB"/>
        <bgColor indexed="64"/>
      </patternFill>
    </fill>
    <fill>
      <patternFill patternType="solid">
        <fgColor theme="7" tint="0.39997558519241921"/>
        <bgColor indexed="64"/>
      </patternFill>
    </fill>
    <fill>
      <patternFill patternType="solid">
        <fgColor rgb="FF00B050"/>
        <bgColor indexed="64"/>
      </patternFill>
    </fill>
    <fill>
      <patternFill patternType="solid">
        <fgColor rgb="FFFFC000"/>
        <bgColor indexed="64"/>
      </patternFill>
    </fill>
    <fill>
      <patternFill patternType="solid">
        <fgColor rgb="FFFFCC29"/>
        <bgColor indexed="64"/>
      </patternFill>
    </fill>
    <fill>
      <patternFill patternType="solid">
        <fgColor theme="7" tint="0.59999389629810485"/>
        <bgColor indexed="64"/>
      </patternFill>
    </fill>
  </fills>
  <borders count="42">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ck">
        <color theme="0"/>
      </left>
      <right style="thick">
        <color theme="0"/>
      </right>
      <top style="thick">
        <color theme="0"/>
      </top>
      <bottom style="thick">
        <color theme="0"/>
      </bottom>
      <diagonal/>
    </border>
    <border>
      <left style="thick">
        <color theme="0"/>
      </left>
      <right style="thick">
        <color theme="0"/>
      </right>
      <top style="thin">
        <color theme="0"/>
      </top>
      <bottom style="thick">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theme="0"/>
      </left>
      <right style="thin">
        <color theme="0"/>
      </right>
      <top style="thin">
        <color theme="0"/>
      </top>
      <bottom/>
      <diagonal/>
    </border>
    <border>
      <left/>
      <right style="thin">
        <color theme="0"/>
      </right>
      <top style="thin">
        <color theme="0"/>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
      <left style="medium">
        <color rgb="FFCCCCCC"/>
      </left>
      <right style="medium">
        <color rgb="FFCCCCCC"/>
      </right>
      <top/>
      <bottom style="medium">
        <color rgb="FFCCCCCC"/>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s>
  <cellStyleXfs count="197">
    <xf numFmtId="0" fontId="0" fillId="0" borderId="0" applyNumberFormat="0" applyFill="0" applyBorder="0" applyProtection="0">
      <alignment horizontal="center" vertical="center"/>
    </xf>
    <xf numFmtId="0" fontId="9" fillId="0" borderId="0" applyNumberFormat="0" applyFill="0" applyBorder="0" applyAlignment="0" applyProtection="0"/>
    <xf numFmtId="0" fontId="7" fillId="0" borderId="0" applyFill="0" applyBorder="0" applyProtection="0">
      <alignment horizontal="left" wrapText="1"/>
    </xf>
    <xf numFmtId="3" fontId="11" fillId="0" borderId="2" applyFill="0" applyProtection="0">
      <alignment horizontal="center"/>
    </xf>
    <xf numFmtId="0" fontId="11" fillId="0" borderId="0" applyFill="0" applyBorder="0" applyProtection="0">
      <alignment horizontal="center" wrapText="1"/>
    </xf>
    <xf numFmtId="0" fontId="6" fillId="0" borderId="0" applyNumberFormat="0" applyFill="0" applyBorder="0" applyProtection="0">
      <alignment horizontal="left" vertical="center"/>
    </xf>
    <xf numFmtId="9" fontId="8" fillId="0" borderId="0" applyFill="0" applyBorder="0" applyProtection="0">
      <alignment horizontal="center" vertical="center"/>
    </xf>
    <xf numFmtId="0" fontId="10" fillId="6" borderId="1" applyNumberFormat="0" applyProtection="0">
      <alignment horizontal="left" vertical="center"/>
    </xf>
    <xf numFmtId="0" fontId="9" fillId="0" borderId="0" applyNumberFormat="0" applyFill="0" applyBorder="0" applyProtection="0">
      <alignment vertical="center"/>
    </xf>
    <xf numFmtId="0" fontId="11" fillId="0" borderId="0" applyFill="0" applyProtection="0">
      <alignment vertical="center"/>
    </xf>
    <xf numFmtId="0" fontId="11" fillId="0" borderId="0" applyFill="0" applyProtection="0">
      <alignment horizontal="center" vertical="center" wrapText="1"/>
    </xf>
    <xf numFmtId="0" fontId="11" fillId="0" borderId="0" applyFill="0" applyProtection="0">
      <alignment horizontal="left"/>
    </xf>
    <xf numFmtId="0" fontId="13" fillId="0" borderId="0" applyNumberFormat="0" applyFill="0" applyBorder="0" applyProtection="0">
      <alignment vertical="center"/>
    </xf>
    <xf numFmtId="1" fontId="14" fillId="6" borderId="1">
      <alignment horizontal="center" vertical="center"/>
    </xf>
    <xf numFmtId="0" fontId="12" fillId="2" borderId="4" applyNumberFormat="0" applyFont="0" applyAlignment="0">
      <alignment horizontal="center"/>
    </xf>
    <xf numFmtId="0" fontId="12" fillId="3" borderId="3" applyNumberFormat="0" applyFont="0" applyAlignment="0">
      <alignment horizontal="center"/>
    </xf>
    <xf numFmtId="0" fontId="12" fillId="4" borderId="3" applyNumberFormat="0" applyFont="0" applyAlignment="0">
      <alignment horizontal="center"/>
    </xf>
    <xf numFmtId="0" fontId="12" fillId="5" borderId="3" applyNumberFormat="0" applyFont="0" applyAlignment="0">
      <alignment horizontal="center"/>
    </xf>
    <xf numFmtId="0" fontId="12" fillId="7" borderId="3" applyNumberFormat="0" applyFont="0" applyAlignment="0">
      <alignment horizontal="center"/>
    </xf>
    <xf numFmtId="164" fontId="12" fillId="0" borderId="0" applyFont="0" applyFill="0" applyBorder="0" applyAlignment="0" applyProtection="0"/>
    <xf numFmtId="0" fontId="15" fillId="0" borderId="0" applyNumberFormat="0" applyFill="0" applyBorder="0" applyAlignment="0" applyProtection="0">
      <alignment horizontal="center" vertical="center"/>
    </xf>
    <xf numFmtId="0" fontId="16" fillId="0" borderId="0" applyNumberFormat="0" applyFill="0" applyBorder="0" applyAlignment="0" applyProtection="0">
      <alignment horizontal="center" vertical="center"/>
    </xf>
    <xf numFmtId="0" fontId="15" fillId="0" borderId="0" applyNumberFormat="0" applyFill="0" applyBorder="0" applyAlignment="0" applyProtection="0">
      <alignment horizontal="center" vertical="center"/>
    </xf>
    <xf numFmtId="0" fontId="16" fillId="0" borderId="0" applyNumberFormat="0" applyFill="0" applyBorder="0" applyAlignment="0" applyProtection="0">
      <alignment horizontal="center" vertical="center"/>
    </xf>
    <xf numFmtId="0" fontId="15" fillId="0" borderId="0" applyNumberFormat="0" applyFill="0" applyBorder="0" applyAlignment="0" applyProtection="0">
      <alignment horizontal="center" vertical="center"/>
    </xf>
    <xf numFmtId="0" fontId="16" fillId="0" borderId="0" applyNumberFormat="0" applyFill="0" applyBorder="0" applyAlignment="0" applyProtection="0">
      <alignment horizontal="center" vertical="center"/>
    </xf>
    <xf numFmtId="0" fontId="15" fillId="0" borderId="0" applyNumberFormat="0" applyFill="0" applyBorder="0" applyAlignment="0" applyProtection="0">
      <alignment horizontal="center" vertical="center"/>
    </xf>
    <xf numFmtId="0" fontId="16" fillId="0" borderId="0" applyNumberFormat="0" applyFill="0" applyBorder="0" applyAlignment="0" applyProtection="0">
      <alignment horizontal="center" vertical="center"/>
    </xf>
    <xf numFmtId="0" fontId="15" fillId="0" borderId="0" applyNumberFormat="0" applyFill="0" applyBorder="0" applyAlignment="0" applyProtection="0">
      <alignment horizontal="center" vertical="center"/>
    </xf>
    <xf numFmtId="0" fontId="16" fillId="0" borderId="0" applyNumberFormat="0" applyFill="0" applyBorder="0" applyAlignment="0" applyProtection="0">
      <alignment horizontal="center" vertical="center"/>
    </xf>
    <xf numFmtId="0" fontId="15" fillId="0" borderId="0" applyNumberFormat="0" applyFill="0" applyBorder="0" applyAlignment="0" applyProtection="0">
      <alignment horizontal="center" vertical="center"/>
    </xf>
    <xf numFmtId="0" fontId="16" fillId="0" borderId="0" applyNumberFormat="0" applyFill="0" applyBorder="0" applyAlignment="0" applyProtection="0">
      <alignment horizontal="center" vertical="center"/>
    </xf>
    <xf numFmtId="0" fontId="15" fillId="0" borderId="0" applyNumberFormat="0" applyFill="0" applyBorder="0" applyAlignment="0" applyProtection="0">
      <alignment horizontal="center" vertical="center"/>
    </xf>
    <xf numFmtId="0" fontId="16" fillId="0" borderId="0" applyNumberFormat="0" applyFill="0" applyBorder="0" applyAlignment="0" applyProtection="0">
      <alignment horizontal="center" vertical="center"/>
    </xf>
    <xf numFmtId="0" fontId="15" fillId="0" borderId="0" applyNumberFormat="0" applyFill="0" applyBorder="0" applyAlignment="0" applyProtection="0">
      <alignment horizontal="center" vertical="center"/>
    </xf>
    <xf numFmtId="0" fontId="16" fillId="0" borderId="0" applyNumberFormat="0" applyFill="0" applyBorder="0" applyAlignment="0" applyProtection="0">
      <alignment horizontal="center" vertical="center"/>
    </xf>
    <xf numFmtId="0" fontId="15" fillId="0" borderId="0" applyNumberFormat="0" applyFill="0" applyBorder="0" applyAlignment="0" applyProtection="0">
      <alignment horizontal="center" vertical="center"/>
    </xf>
    <xf numFmtId="0" fontId="16" fillId="0" borderId="0" applyNumberFormat="0" applyFill="0" applyBorder="0" applyAlignment="0" applyProtection="0">
      <alignment horizontal="center" vertical="center"/>
    </xf>
    <xf numFmtId="0" fontId="15" fillId="0" borderId="0" applyNumberFormat="0" applyFill="0" applyBorder="0" applyAlignment="0" applyProtection="0">
      <alignment horizontal="center" vertical="center"/>
    </xf>
    <xf numFmtId="0" fontId="16" fillId="0" borderId="0" applyNumberFormat="0" applyFill="0" applyBorder="0" applyAlignment="0" applyProtection="0">
      <alignment horizontal="center" vertical="center"/>
    </xf>
    <xf numFmtId="0" fontId="15" fillId="0" borderId="0" applyNumberFormat="0" applyFill="0" applyBorder="0" applyAlignment="0" applyProtection="0">
      <alignment horizontal="center" vertical="center"/>
    </xf>
    <xf numFmtId="0" fontId="16" fillId="0" borderId="0" applyNumberFormat="0" applyFill="0" applyBorder="0" applyAlignment="0" applyProtection="0">
      <alignment horizontal="center" vertical="center"/>
    </xf>
    <xf numFmtId="0" fontId="15" fillId="0" borderId="0" applyNumberFormat="0" applyFill="0" applyBorder="0" applyAlignment="0" applyProtection="0">
      <alignment horizontal="center" vertical="center"/>
    </xf>
    <xf numFmtId="0" fontId="16" fillId="0" borderId="0" applyNumberFormat="0" applyFill="0" applyBorder="0" applyAlignment="0" applyProtection="0">
      <alignment horizontal="center" vertical="center"/>
    </xf>
    <xf numFmtId="0" fontId="15" fillId="0" borderId="0" applyNumberFormat="0" applyFill="0" applyBorder="0" applyAlignment="0" applyProtection="0">
      <alignment horizontal="center" vertical="center"/>
    </xf>
    <xf numFmtId="0" fontId="16" fillId="0" borderId="0" applyNumberFormat="0" applyFill="0" applyBorder="0" applyAlignment="0" applyProtection="0">
      <alignment horizontal="center" vertical="center"/>
    </xf>
    <xf numFmtId="0" fontId="15" fillId="0" borderId="0" applyNumberFormat="0" applyFill="0" applyBorder="0" applyAlignment="0" applyProtection="0">
      <alignment horizontal="center" vertical="center"/>
    </xf>
    <xf numFmtId="0" fontId="16" fillId="0" borderId="0" applyNumberFormat="0" applyFill="0" applyBorder="0" applyAlignment="0" applyProtection="0">
      <alignment horizontal="center" vertical="center"/>
    </xf>
    <xf numFmtId="0" fontId="15" fillId="0" borderId="0" applyNumberFormat="0" applyFill="0" applyBorder="0" applyAlignment="0" applyProtection="0">
      <alignment horizontal="center" vertical="center"/>
    </xf>
    <xf numFmtId="0" fontId="16" fillId="0" borderId="0" applyNumberFormat="0" applyFill="0" applyBorder="0" applyAlignment="0" applyProtection="0">
      <alignment horizontal="center" vertical="center"/>
    </xf>
    <xf numFmtId="0" fontId="15" fillId="0" borderId="0" applyNumberFormat="0" applyFill="0" applyBorder="0" applyAlignment="0" applyProtection="0">
      <alignment horizontal="center" vertical="center"/>
    </xf>
    <xf numFmtId="0" fontId="16" fillId="0" borderId="0" applyNumberFormat="0" applyFill="0" applyBorder="0" applyAlignment="0" applyProtection="0">
      <alignment horizontal="center" vertical="center"/>
    </xf>
    <xf numFmtId="43" fontId="12" fillId="0" borderId="0" applyFont="0" applyFill="0" applyBorder="0" applyAlignment="0" applyProtection="0"/>
    <xf numFmtId="0" fontId="5" fillId="0" borderId="0"/>
    <xf numFmtId="44" fontId="18" fillId="0" borderId="0" applyFont="0" applyFill="0" applyBorder="0" applyAlignment="0" applyProtection="0"/>
    <xf numFmtId="0" fontId="18" fillId="0" borderId="0"/>
    <xf numFmtId="43" fontId="18" fillId="0" borderId="0" applyFont="0" applyFill="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8" fillId="0" borderId="0" applyFont="0" applyFill="0" applyBorder="0" applyAlignment="0" applyProtection="0"/>
    <xf numFmtId="44" fontId="5" fillId="0" borderId="0" applyFont="0" applyFill="0" applyBorder="0" applyAlignment="0" applyProtection="0"/>
    <xf numFmtId="0" fontId="19" fillId="11" borderId="0" applyNumberFormat="0" applyBorder="0" applyAlignment="0" applyProtection="0"/>
    <xf numFmtId="0" fontId="5" fillId="0" borderId="0"/>
    <xf numFmtId="0" fontId="20" fillId="0" borderId="0"/>
    <xf numFmtId="0" fontId="18" fillId="0" borderId="0"/>
    <xf numFmtId="0" fontId="5"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2" borderId="7" applyNumberFormat="0" applyFont="0" applyAlignment="0" applyProtection="0"/>
    <xf numFmtId="0" fontId="5" fillId="12" borderId="7" applyNumberFormat="0" applyFont="0" applyAlignment="0" applyProtection="0"/>
    <xf numFmtId="0" fontId="5" fillId="12" borderId="7" applyNumberFormat="0" applyFont="0" applyAlignment="0" applyProtection="0"/>
    <xf numFmtId="9" fontId="20" fillId="0" borderId="0" applyFont="0" applyFill="0" applyBorder="0" applyAlignment="0" applyProtection="0"/>
    <xf numFmtId="43" fontId="20" fillId="0" borderId="0" applyFont="0" applyFill="0" applyBorder="0" applyAlignment="0" applyProtection="0"/>
    <xf numFmtId="0" fontId="21" fillId="0" borderId="0" applyNumberForma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12" fillId="0" borderId="0" applyFont="0" applyFill="0" applyBorder="0" applyAlignment="0" applyProtection="0"/>
    <xf numFmtId="0" fontId="3" fillId="0" borderId="0"/>
    <xf numFmtId="9" fontId="3" fillId="0" borderId="0" applyFont="0" applyFill="0" applyBorder="0" applyAlignment="0" applyProtection="0"/>
    <xf numFmtId="44" fontId="3" fillId="0" borderId="0" applyFont="0" applyFill="0" applyBorder="0" applyAlignment="0" applyProtection="0"/>
    <xf numFmtId="0" fontId="31" fillId="0" borderId="0"/>
    <xf numFmtId="0" fontId="12" fillId="0" borderId="0" applyNumberFormat="0" applyFill="0" applyBorder="0" applyProtection="0">
      <alignment horizontal="center" vertical="center"/>
    </xf>
    <xf numFmtId="164" fontId="12" fillId="0" borderId="0" applyFont="0" applyFill="0" applyBorder="0" applyAlignment="0" applyProtection="0"/>
    <xf numFmtId="0" fontId="12" fillId="0" borderId="0" applyNumberFormat="0" applyFill="0" applyBorder="0" applyProtection="0">
      <alignment horizontal="center" vertical="center"/>
    </xf>
    <xf numFmtId="164" fontId="1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0" fontId="34" fillId="0" borderId="0"/>
    <xf numFmtId="43" fontId="35" fillId="0" borderId="0" applyFont="0" applyFill="0" applyBorder="0" applyAlignment="0" applyProtection="0"/>
    <xf numFmtId="44" fontId="2" fillId="0" borderId="0" applyFont="0" applyFill="0" applyBorder="0" applyAlignment="0" applyProtection="0"/>
    <xf numFmtId="0" fontId="35" fillId="0" borderId="0"/>
    <xf numFmtId="0" fontId="2" fillId="0" borderId="0"/>
    <xf numFmtId="0" fontId="20" fillId="0" borderId="0"/>
    <xf numFmtId="43" fontId="35" fillId="0" borderId="0" applyFont="0" applyFill="0" applyBorder="0" applyAlignment="0" applyProtection="0"/>
    <xf numFmtId="44" fontId="20" fillId="0" borderId="0" applyFont="0" applyFill="0" applyBorder="0" applyAlignment="0" applyProtection="0"/>
    <xf numFmtId="0" fontId="20" fillId="0" borderId="0"/>
    <xf numFmtId="168" fontId="20" fillId="0" borderId="0" applyFont="0" applyFill="0" applyBorder="0" applyAlignment="0" applyProtection="0"/>
    <xf numFmtId="43" fontId="25" fillId="0" borderId="0" applyFont="0" applyFill="0" applyBorder="0" applyAlignment="0" applyProtection="0"/>
    <xf numFmtId="164" fontId="35" fillId="0" borderId="0" applyFont="0" applyFill="0" applyBorder="0" applyAlignment="0" applyProtection="0"/>
    <xf numFmtId="9" fontId="35" fillId="0" borderId="0" applyFont="0" applyFill="0" applyBorder="0" applyAlignment="0" applyProtection="0"/>
    <xf numFmtId="0" fontId="2" fillId="0" borderId="0"/>
    <xf numFmtId="0" fontId="20" fillId="0" borderId="0"/>
    <xf numFmtId="9" fontId="20"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35" fillId="0" borderId="0"/>
    <xf numFmtId="0" fontId="2" fillId="0" borderId="0"/>
    <xf numFmtId="43" fontId="35" fillId="0" borderId="0" applyFont="0" applyFill="0" applyBorder="0" applyAlignment="0" applyProtection="0"/>
    <xf numFmtId="44" fontId="20" fillId="0" borderId="0" applyFont="0" applyFill="0" applyBorder="0" applyAlignment="0" applyProtection="0"/>
    <xf numFmtId="43" fontId="25" fillId="0" borderId="0" applyFont="0" applyFill="0" applyBorder="0" applyAlignment="0" applyProtection="0"/>
    <xf numFmtId="164" fontId="35" fillId="0" borderId="0" applyFont="0" applyFill="0" applyBorder="0" applyAlignment="0" applyProtection="0"/>
    <xf numFmtId="9" fontId="35"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0" fillId="0" borderId="0" applyFont="0" applyFill="0" applyBorder="0" applyAlignment="0" applyProtection="0"/>
    <xf numFmtId="0" fontId="20"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0" fontId="34" fillId="0" borderId="0"/>
    <xf numFmtId="0" fontId="26" fillId="0" borderId="0" applyNumberFormat="0" applyFill="0" applyBorder="0" applyAlignment="0" applyProtection="0"/>
    <xf numFmtId="43" fontId="3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5" fillId="0" borderId="0"/>
    <xf numFmtId="44" fontId="2" fillId="0" borderId="0" applyFont="0" applyFill="0" applyBorder="0" applyAlignment="0" applyProtection="0"/>
    <xf numFmtId="44" fontId="2" fillId="0" borderId="0" applyFont="0" applyFill="0" applyBorder="0" applyAlignment="0" applyProtection="0"/>
    <xf numFmtId="0" fontId="36" fillId="0" borderId="0"/>
    <xf numFmtId="0" fontId="41" fillId="0" borderId="0"/>
    <xf numFmtId="0" fontId="86" fillId="0" borderId="0"/>
  </cellStyleXfs>
  <cellXfs count="363">
    <xf numFmtId="0" fontId="0" fillId="0" borderId="0" xfId="0">
      <alignment horizontal="center" vertical="center"/>
    </xf>
    <xf numFmtId="0" fontId="17" fillId="9" borderId="5" xfId="0" applyFont="1" applyFill="1" applyBorder="1">
      <alignment horizontal="center" vertical="center"/>
    </xf>
    <xf numFmtId="0" fontId="17" fillId="0" borderId="0" xfId="0" applyFont="1">
      <alignment horizontal="center" vertical="center"/>
    </xf>
    <xf numFmtId="4" fontId="17" fillId="34" borderId="9" xfId="0" applyNumberFormat="1" applyFont="1" applyFill="1" applyBorder="1">
      <alignment horizontal="center" vertical="center"/>
    </xf>
    <xf numFmtId="14" fontId="17" fillId="0" borderId="0" xfId="0" applyNumberFormat="1" applyFont="1">
      <alignment horizontal="center" vertical="center"/>
    </xf>
    <xf numFmtId="17" fontId="17" fillId="0" borderId="0" xfId="0" applyNumberFormat="1" applyFont="1" applyFill="1" applyBorder="1">
      <alignment horizontal="center" vertical="center"/>
    </xf>
    <xf numFmtId="0" fontId="4" fillId="8" borderId="0" xfId="0" applyFont="1" applyFill="1">
      <alignment horizontal="center" vertical="center"/>
    </xf>
    <xf numFmtId="0" fontId="4" fillId="8" borderId="0" xfId="0" applyFont="1" applyFill="1" applyAlignment="1">
      <alignment horizontal="left" vertical="center"/>
    </xf>
    <xf numFmtId="0" fontId="22" fillId="8" borderId="9" xfId="0" applyFont="1" applyFill="1" applyBorder="1">
      <alignment horizontal="center" vertical="center"/>
    </xf>
    <xf numFmtId="0" fontId="22" fillId="8" borderId="9" xfId="0" applyFont="1" applyFill="1" applyBorder="1" applyAlignment="1">
      <alignment horizontal="left" vertical="center"/>
    </xf>
    <xf numFmtId="14" fontId="22" fillId="8" borderId="9" xfId="0" applyNumberFormat="1" applyFont="1" applyFill="1" applyBorder="1" applyAlignment="1">
      <alignment horizontal="left" vertical="center"/>
    </xf>
    <xf numFmtId="14" fontId="22" fillId="0" borderId="0" xfId="107" applyNumberFormat="1" applyFont="1" applyAlignment="1">
      <alignment horizontal="center"/>
    </xf>
    <xf numFmtId="0" fontId="22" fillId="8" borderId="9" xfId="135" applyFont="1" applyFill="1" applyBorder="1">
      <alignment horizontal="center" vertical="center"/>
    </xf>
    <xf numFmtId="0" fontId="22" fillId="8" borderId="9" xfId="135" applyFont="1" applyFill="1" applyBorder="1" applyAlignment="1">
      <alignment horizontal="left" vertical="center"/>
    </xf>
    <xf numFmtId="14" fontId="22" fillId="8" borderId="9" xfId="135" applyNumberFormat="1" applyFont="1" applyFill="1" applyBorder="1" applyAlignment="1">
      <alignment horizontal="left" vertical="center"/>
    </xf>
    <xf numFmtId="0" fontId="33" fillId="8" borderId="9" xfId="135" applyFont="1" applyFill="1" applyBorder="1" applyAlignment="1">
      <alignment horizontal="left" vertical="center"/>
    </xf>
    <xf numFmtId="0" fontId="33" fillId="8" borderId="9" xfId="0" applyFont="1" applyFill="1" applyBorder="1" applyAlignment="1">
      <alignment horizontal="left" vertical="center"/>
    </xf>
    <xf numFmtId="0" fontId="30" fillId="8" borderId="0" xfId="0" applyFont="1" applyFill="1">
      <alignment horizontal="center" vertical="center"/>
    </xf>
    <xf numFmtId="0" fontId="22" fillId="8" borderId="12" xfId="0" applyFont="1" applyFill="1" applyBorder="1" applyAlignment="1">
      <alignment horizontal="left" vertical="center"/>
    </xf>
    <xf numFmtId="0" fontId="22" fillId="8" borderId="12" xfId="135" applyFont="1" applyFill="1" applyBorder="1" applyAlignment="1">
      <alignment horizontal="left" vertical="center"/>
    </xf>
    <xf numFmtId="0" fontId="22" fillId="8" borderId="12" xfId="137" applyFont="1" applyFill="1" applyBorder="1" applyAlignment="1">
      <alignment horizontal="left" vertical="center"/>
    </xf>
    <xf numFmtId="0" fontId="40" fillId="8" borderId="12" xfId="0" applyFont="1" applyFill="1" applyBorder="1" applyAlignment="1">
      <alignment horizontal="left" vertical="center"/>
    </xf>
    <xf numFmtId="0" fontId="40" fillId="8" borderId="12" xfId="137" applyFont="1" applyFill="1" applyBorder="1" applyAlignment="1">
      <alignment horizontal="left" vertical="center"/>
    </xf>
    <xf numFmtId="0" fontId="40" fillId="8" borderId="12" xfId="135" applyFont="1" applyFill="1" applyBorder="1" applyAlignment="1">
      <alignment horizontal="left" vertical="center"/>
    </xf>
    <xf numFmtId="0" fontId="39" fillId="8" borderId="12" xfId="0" applyFont="1" applyFill="1" applyBorder="1" applyAlignment="1">
      <alignment horizontal="left" vertical="center"/>
    </xf>
    <xf numFmtId="0" fontId="42" fillId="8" borderId="9" xfId="0" applyFont="1" applyFill="1" applyBorder="1" applyAlignment="1">
      <alignment horizontal="left" vertical="center"/>
    </xf>
    <xf numFmtId="14" fontId="42" fillId="8" borderId="9" xfId="0" applyNumberFormat="1" applyFont="1" applyFill="1" applyBorder="1" applyAlignment="1">
      <alignment horizontal="left" vertical="center"/>
    </xf>
    <xf numFmtId="0" fontId="43" fillId="0" borderId="0" xfId="0" applyFont="1">
      <alignment horizontal="center" vertical="center"/>
    </xf>
    <xf numFmtId="0" fontId="22" fillId="8" borderId="9" xfId="137" applyFont="1" applyFill="1" applyBorder="1" applyAlignment="1">
      <alignment horizontal="left" vertical="center"/>
    </xf>
    <xf numFmtId="0" fontId="44" fillId="0" borderId="0" xfId="0" applyFont="1" applyBorder="1" applyAlignment="1">
      <alignment horizontal="right" vertical="center"/>
    </xf>
    <xf numFmtId="0" fontId="46" fillId="10" borderId="0" xfId="0" applyFont="1" applyFill="1" applyBorder="1" applyAlignment="1">
      <alignment vertical="center"/>
    </xf>
    <xf numFmtId="0" fontId="46" fillId="0" borderId="0" xfId="0" applyFont="1" applyBorder="1" applyAlignment="1">
      <alignment vertical="center"/>
    </xf>
    <xf numFmtId="0" fontId="46" fillId="0" borderId="0" xfId="0" applyFont="1" applyBorder="1">
      <alignment horizontal="center" vertical="center"/>
    </xf>
    <xf numFmtId="0" fontId="46" fillId="0" borderId="0" xfId="0" applyFont="1" applyBorder="1" applyAlignment="1">
      <alignment horizontal="left" vertical="center"/>
    </xf>
    <xf numFmtId="0" fontId="46" fillId="10" borderId="0" xfId="0" applyFont="1" applyFill="1" applyBorder="1" applyAlignment="1">
      <alignment horizontal="left" vertical="center"/>
    </xf>
    <xf numFmtId="14" fontId="46" fillId="10" borderId="0" xfId="0" applyNumberFormat="1" applyFont="1" applyFill="1" applyBorder="1">
      <alignment horizontal="center" vertical="center"/>
    </xf>
    <xf numFmtId="4" fontId="47" fillId="44" borderId="0" xfId="0" applyNumberFormat="1" applyFont="1" applyFill="1" applyBorder="1">
      <alignment horizontal="center" vertical="center"/>
    </xf>
    <xf numFmtId="4" fontId="46" fillId="8" borderId="0" xfId="0" applyNumberFormat="1" applyFont="1" applyFill="1" applyBorder="1" applyAlignment="1">
      <alignment horizontal="left" vertical="center"/>
    </xf>
    <xf numFmtId="0" fontId="47" fillId="40" borderId="0" xfId="0" applyFont="1" applyFill="1" applyBorder="1" applyAlignment="1">
      <alignment vertical="center"/>
    </xf>
    <xf numFmtId="17" fontId="50" fillId="32" borderId="0" xfId="0" applyNumberFormat="1" applyFont="1" applyFill="1" applyBorder="1" applyAlignment="1">
      <alignment vertical="center"/>
    </xf>
    <xf numFmtId="0" fontId="50" fillId="10" borderId="0" xfId="0" applyFont="1" applyFill="1" applyBorder="1" applyAlignment="1">
      <alignment horizontal="left" vertical="center"/>
    </xf>
    <xf numFmtId="0" fontId="50" fillId="10" borderId="0" xfId="0" applyFont="1" applyFill="1" applyBorder="1">
      <alignment horizontal="center" vertical="center"/>
    </xf>
    <xf numFmtId="0" fontId="48" fillId="8" borderId="0" xfId="113" applyFont="1" applyFill="1" applyAlignment="1">
      <alignment horizontal="left"/>
    </xf>
    <xf numFmtId="9" fontId="46" fillId="0" borderId="0" xfId="0" applyNumberFormat="1" applyFont="1" applyBorder="1">
      <alignment horizontal="center" vertical="center"/>
    </xf>
    <xf numFmtId="9" fontId="46" fillId="8" borderId="0" xfId="130" applyFont="1" applyFill="1" applyBorder="1" applyAlignment="1">
      <alignment horizontal="center" vertical="center"/>
    </xf>
    <xf numFmtId="0" fontId="50" fillId="0" borderId="0" xfId="0" applyFont="1" applyBorder="1" applyAlignment="1">
      <alignment vertical="center"/>
    </xf>
    <xf numFmtId="0" fontId="49" fillId="38" borderId="0" xfId="113" applyFont="1" applyFill="1" applyAlignment="1">
      <alignment horizontal="right"/>
    </xf>
    <xf numFmtId="9" fontId="46" fillId="38" borderId="0" xfId="0" applyNumberFormat="1" applyFont="1" applyFill="1" applyBorder="1">
      <alignment horizontal="center" vertical="center"/>
    </xf>
    <xf numFmtId="164" fontId="46" fillId="0" borderId="0" xfId="19" applyFont="1" applyBorder="1" applyAlignment="1">
      <alignment horizontal="center" vertical="center"/>
    </xf>
    <xf numFmtId="0" fontId="46" fillId="8" borderId="0" xfId="0" applyFont="1" applyFill="1" applyBorder="1">
      <alignment horizontal="center" vertical="center"/>
    </xf>
    <xf numFmtId="0" fontId="46" fillId="8" borderId="0" xfId="0" applyFont="1" applyFill="1" applyBorder="1" applyAlignment="1">
      <alignment horizontal="left" vertical="center"/>
    </xf>
    <xf numFmtId="0" fontId="52" fillId="8" borderId="0" xfId="0" applyFont="1" applyFill="1" applyBorder="1">
      <alignment horizontal="center" vertical="center"/>
    </xf>
    <xf numFmtId="14" fontId="22" fillId="8" borderId="12" xfId="0" applyNumberFormat="1" applyFont="1" applyFill="1" applyBorder="1" applyAlignment="1">
      <alignment horizontal="left" vertical="center"/>
    </xf>
    <xf numFmtId="0" fontId="37" fillId="8" borderId="12" xfId="0" applyFont="1" applyFill="1" applyBorder="1">
      <alignment horizontal="center" vertical="center"/>
    </xf>
    <xf numFmtId="164" fontId="22" fillId="8" borderId="9" xfId="19" applyFont="1" applyFill="1" applyBorder="1" applyAlignment="1">
      <alignment horizontal="left" vertical="top"/>
    </xf>
    <xf numFmtId="164" fontId="38" fillId="8" borderId="9" xfId="19" applyFont="1" applyFill="1" applyBorder="1" applyAlignment="1">
      <alignment horizontal="left" vertical="top"/>
    </xf>
    <xf numFmtId="164" fontId="30" fillId="8" borderId="9" xfId="19" applyFont="1" applyFill="1" applyBorder="1" applyAlignment="1">
      <alignment horizontal="left" vertical="top"/>
    </xf>
    <xf numFmtId="164" fontId="42" fillId="8" borderId="9" xfId="19" applyFont="1" applyFill="1" applyBorder="1" applyAlignment="1">
      <alignment horizontal="left" vertical="top"/>
    </xf>
    <xf numFmtId="164" fontId="4" fillId="8" borderId="0" xfId="19" applyFont="1" applyFill="1" applyAlignment="1">
      <alignment horizontal="left" vertical="top"/>
    </xf>
    <xf numFmtId="14" fontId="30" fillId="8" borderId="9" xfId="0" applyNumberFormat="1" applyFont="1" applyFill="1" applyBorder="1" applyAlignment="1">
      <alignment horizontal="left" vertical="center"/>
    </xf>
    <xf numFmtId="0" fontId="30" fillId="8" borderId="12" xfId="0" applyFont="1" applyFill="1" applyBorder="1" applyAlignment="1">
      <alignment horizontal="left" vertical="center"/>
    </xf>
    <xf numFmtId="0" fontId="30" fillId="8" borderId="9" xfId="0" applyFont="1" applyFill="1" applyBorder="1" applyAlignment="1">
      <alignment horizontal="left" vertical="center"/>
    </xf>
    <xf numFmtId="164" fontId="22" fillId="8" borderId="12" xfId="19" applyFont="1" applyFill="1" applyBorder="1" applyAlignment="1">
      <alignment horizontal="left" vertical="top"/>
    </xf>
    <xf numFmtId="170" fontId="46" fillId="0" borderId="0" xfId="0" applyNumberFormat="1" applyFont="1" applyBorder="1">
      <alignment horizontal="center" vertical="center"/>
    </xf>
    <xf numFmtId="0" fontId="22" fillId="8" borderId="12" xfId="0" applyFont="1" applyFill="1" applyBorder="1">
      <alignment horizontal="center" vertical="center"/>
    </xf>
    <xf numFmtId="0" fontId="22" fillId="8" borderId="12" xfId="135" applyFont="1" applyFill="1" applyBorder="1">
      <alignment horizontal="center" vertical="center"/>
    </xf>
    <xf numFmtId="0" fontId="38" fillId="8" borderId="12" xfId="0" applyFont="1" applyFill="1" applyBorder="1">
      <alignment horizontal="center" vertical="center"/>
    </xf>
    <xf numFmtId="0" fontId="30" fillId="8" borderId="12" xfId="137" applyFont="1" applyFill="1" applyBorder="1">
      <alignment horizontal="center" vertical="center"/>
    </xf>
    <xf numFmtId="0" fontId="30" fillId="8" borderId="12" xfId="0" applyFont="1" applyFill="1" applyBorder="1">
      <alignment horizontal="center" vertical="center"/>
    </xf>
    <xf numFmtId="0" fontId="22" fillId="8" borderId="12" xfId="137" applyFont="1" applyFill="1" applyBorder="1">
      <alignment horizontal="center" vertical="center"/>
    </xf>
    <xf numFmtId="0" fontId="42" fillId="8" borderId="12" xfId="0" applyFont="1" applyFill="1" applyBorder="1">
      <alignment horizontal="center" vertical="center"/>
    </xf>
    <xf numFmtId="3" fontId="53" fillId="8" borderId="27" xfId="0" applyNumberFormat="1" applyFont="1" applyFill="1" applyBorder="1">
      <alignment horizontal="center" vertical="center"/>
    </xf>
    <xf numFmtId="169" fontId="46" fillId="0" borderId="0" xfId="130" applyNumberFormat="1" applyFont="1" applyBorder="1" applyAlignment="1">
      <alignment horizontal="center" vertical="center"/>
    </xf>
    <xf numFmtId="0" fontId="32" fillId="8" borderId="0" xfId="0" applyFont="1" applyFill="1">
      <alignment horizontal="center" vertical="center"/>
    </xf>
    <xf numFmtId="0" fontId="33" fillId="8" borderId="0" xfId="0" applyFont="1" applyFill="1">
      <alignment horizontal="center" vertical="center"/>
    </xf>
    <xf numFmtId="0" fontId="22" fillId="8" borderId="0" xfId="0" applyFont="1" applyFill="1">
      <alignment horizontal="center" vertical="center"/>
    </xf>
    <xf numFmtId="0" fontId="37" fillId="8" borderId="0" xfId="0" applyFont="1" applyFill="1">
      <alignment horizontal="center" vertical="center"/>
    </xf>
    <xf numFmtId="0" fontId="37" fillId="8" borderId="0" xfId="0" applyFont="1" applyFill="1" applyBorder="1">
      <alignment horizontal="center" vertical="center"/>
    </xf>
    <xf numFmtId="0" fontId="27" fillId="31" borderId="9" xfId="0" applyFont="1" applyFill="1" applyBorder="1">
      <alignment horizontal="center" vertical="center"/>
    </xf>
    <xf numFmtId="0" fontId="27" fillId="31" borderId="9" xfId="0" applyFont="1" applyFill="1" applyBorder="1" applyAlignment="1">
      <alignment horizontal="left" vertical="center"/>
    </xf>
    <xf numFmtId="14" fontId="27" fillId="31" borderId="9" xfId="0" applyNumberFormat="1" applyFont="1" applyFill="1" applyBorder="1" applyAlignment="1">
      <alignment horizontal="left" vertical="center"/>
    </xf>
    <xf numFmtId="164" fontId="27" fillId="31" borderId="9" xfId="19" applyFont="1" applyFill="1" applyBorder="1" applyAlignment="1">
      <alignment horizontal="left" vertical="top"/>
    </xf>
    <xf numFmtId="165" fontId="27" fillId="31" borderId="9" xfId="19" applyNumberFormat="1" applyFont="1" applyFill="1" applyBorder="1" applyAlignment="1">
      <alignment horizontal="center" vertical="center"/>
    </xf>
    <xf numFmtId="0" fontId="50" fillId="8" borderId="0" xfId="0" applyFont="1" applyFill="1" applyBorder="1">
      <alignment horizontal="center" vertical="center"/>
    </xf>
    <xf numFmtId="0" fontId="46" fillId="8" borderId="0" xfId="0" applyNumberFormat="1" applyFont="1" applyFill="1" applyBorder="1">
      <alignment horizontal="center" vertical="center"/>
    </xf>
    <xf numFmtId="0" fontId="46" fillId="8" borderId="0" xfId="130" applyNumberFormat="1" applyFont="1" applyFill="1" applyBorder="1" applyAlignment="1">
      <alignment horizontal="center" vertical="center"/>
    </xf>
    <xf numFmtId="164" fontId="46" fillId="8" borderId="0" xfId="19" applyFont="1" applyFill="1" applyBorder="1" applyAlignment="1">
      <alignment horizontal="center" vertical="center"/>
    </xf>
    <xf numFmtId="0" fontId="51" fillId="8" borderId="0" xfId="0" applyFont="1" applyFill="1" applyBorder="1" applyAlignment="1">
      <alignment vertical="center"/>
    </xf>
    <xf numFmtId="0" fontId="50" fillId="10" borderId="0" xfId="0" applyFont="1" applyFill="1" applyBorder="1" applyAlignment="1">
      <alignment vertical="center"/>
    </xf>
    <xf numFmtId="0" fontId="54" fillId="0" borderId="0" xfId="0" applyFont="1">
      <alignment horizontal="center" vertical="center"/>
    </xf>
    <xf numFmtId="14" fontId="54" fillId="0" borderId="0" xfId="0" applyNumberFormat="1" applyFont="1">
      <alignment horizontal="center" vertical="center"/>
    </xf>
    <xf numFmtId="164" fontId="54" fillId="0" borderId="0" xfId="19" applyFont="1" applyAlignment="1">
      <alignment horizontal="center" vertical="center"/>
    </xf>
    <xf numFmtId="0" fontId="56" fillId="10" borderId="5" xfId="0" applyFont="1" applyFill="1" applyBorder="1">
      <alignment horizontal="center" vertical="center"/>
    </xf>
    <xf numFmtId="14" fontId="56" fillId="10" borderId="15" xfId="0" applyNumberFormat="1" applyFont="1" applyFill="1" applyBorder="1">
      <alignment horizontal="center" vertical="center"/>
    </xf>
    <xf numFmtId="164" fontId="56" fillId="10" borderId="15" xfId="19" applyFont="1" applyFill="1" applyBorder="1" applyAlignment="1">
      <alignment horizontal="center" vertical="center"/>
    </xf>
    <xf numFmtId="165" fontId="56" fillId="10" borderId="0" xfId="19" applyNumberFormat="1" applyFont="1" applyFill="1" applyBorder="1" applyAlignment="1">
      <alignment horizontal="center" vertical="center"/>
    </xf>
    <xf numFmtId="0" fontId="54" fillId="9" borderId="5" xfId="0" applyFont="1" applyFill="1" applyBorder="1">
      <alignment horizontal="center" vertical="center"/>
    </xf>
    <xf numFmtId="17" fontId="54" fillId="0" borderId="0" xfId="0" applyNumberFormat="1" applyFont="1" applyFill="1" applyBorder="1">
      <alignment horizontal="center" vertical="center"/>
    </xf>
    <xf numFmtId="4" fontId="54" fillId="34" borderId="9" xfId="0" applyNumberFormat="1" applyFont="1" applyFill="1" applyBorder="1">
      <alignment horizontal="center" vertical="center"/>
    </xf>
    <xf numFmtId="14" fontId="57" fillId="8" borderId="0" xfId="0" applyNumberFormat="1" applyFont="1" applyFill="1" applyAlignment="1">
      <alignment horizontal="center"/>
    </xf>
    <xf numFmtId="164" fontId="57" fillId="8" borderId="0" xfId="19" applyFont="1" applyFill="1" applyAlignment="1">
      <alignment horizontal="right"/>
    </xf>
    <xf numFmtId="44" fontId="54" fillId="0" borderId="0" xfId="0" applyNumberFormat="1" applyFont="1">
      <alignment horizontal="center" vertical="center"/>
    </xf>
    <xf numFmtId="0" fontId="54" fillId="0" borderId="8" xfId="0" applyFont="1" applyBorder="1">
      <alignment horizontal="center" vertical="center"/>
    </xf>
    <xf numFmtId="4" fontId="54" fillId="0" borderId="8" xfId="0" applyNumberFormat="1" applyFont="1" applyBorder="1">
      <alignment horizontal="center" vertical="center"/>
    </xf>
    <xf numFmtId="0" fontId="58" fillId="37" borderId="5" xfId="0" applyFont="1" applyFill="1" applyBorder="1">
      <alignment horizontal="center" vertical="center"/>
    </xf>
    <xf numFmtId="14" fontId="54" fillId="36" borderId="5" xfId="0" applyNumberFormat="1" applyFont="1" applyFill="1" applyBorder="1">
      <alignment horizontal="center" vertical="center"/>
    </xf>
    <xf numFmtId="0" fontId="59" fillId="32" borderId="8" xfId="0" applyFont="1" applyFill="1" applyBorder="1">
      <alignment horizontal="center" vertical="center"/>
    </xf>
    <xf numFmtId="0" fontId="59" fillId="35" borderId="8" xfId="0" applyFont="1" applyFill="1" applyBorder="1">
      <alignment horizontal="center" vertical="center"/>
    </xf>
    <xf numFmtId="0" fontId="59" fillId="33" borderId="8" xfId="0" applyFont="1" applyFill="1" applyBorder="1">
      <alignment horizontal="center" vertical="center"/>
    </xf>
    <xf numFmtId="14" fontId="54" fillId="10" borderId="5" xfId="0" applyNumberFormat="1" applyFont="1" applyFill="1" applyBorder="1">
      <alignment horizontal="center" vertical="center"/>
    </xf>
    <xf numFmtId="167" fontId="54" fillId="10" borderId="0" xfId="0" applyNumberFormat="1" applyFont="1" applyFill="1" applyBorder="1">
      <alignment horizontal="center" vertical="center"/>
    </xf>
    <xf numFmtId="4" fontId="54" fillId="0" borderId="0" xfId="0" applyNumberFormat="1" applyFont="1">
      <alignment horizontal="center" vertical="center"/>
    </xf>
    <xf numFmtId="0" fontId="54" fillId="10" borderId="6" xfId="0" applyFont="1" applyFill="1" applyBorder="1" applyAlignment="1">
      <alignment horizontal="left" vertical="center"/>
    </xf>
    <xf numFmtId="164" fontId="57" fillId="36" borderId="0" xfId="19" applyFont="1" applyFill="1" applyBorder="1" applyAlignment="1">
      <alignment vertical="center"/>
    </xf>
    <xf numFmtId="0" fontId="54" fillId="10" borderId="5" xfId="0" applyFont="1" applyFill="1" applyBorder="1" applyAlignment="1">
      <alignment horizontal="left" vertical="center"/>
    </xf>
    <xf numFmtId="164" fontId="57" fillId="36" borderId="5" xfId="19" applyFont="1" applyFill="1" applyBorder="1" applyAlignment="1">
      <alignment vertical="center"/>
    </xf>
    <xf numFmtId="44" fontId="54" fillId="8" borderId="0" xfId="0" applyNumberFormat="1" applyFont="1" applyFill="1">
      <alignment horizontal="center" vertical="center"/>
    </xf>
    <xf numFmtId="0" fontId="60" fillId="0" borderId="0" xfId="0" applyFont="1" applyAlignment="1">
      <alignment vertical="center"/>
    </xf>
    <xf numFmtId="0" fontId="60" fillId="0" borderId="0" xfId="0" quotePrefix="1" applyFont="1" applyAlignment="1">
      <alignment vertical="center"/>
    </xf>
    <xf numFmtId="14" fontId="54" fillId="8" borderId="0" xfId="0" applyNumberFormat="1" applyFont="1" applyFill="1" applyBorder="1">
      <alignment horizontal="center" vertical="center"/>
    </xf>
    <xf numFmtId="16" fontId="54" fillId="8" borderId="0" xfId="0" applyNumberFormat="1" applyFont="1" applyFill="1" applyBorder="1">
      <alignment horizontal="center" vertical="center"/>
    </xf>
    <xf numFmtId="164" fontId="57" fillId="8" borderId="0" xfId="19" applyFont="1" applyFill="1" applyBorder="1" applyAlignment="1">
      <alignment vertical="center"/>
    </xf>
    <xf numFmtId="0" fontId="59" fillId="8" borderId="0" xfId="0" applyFont="1" applyFill="1" applyBorder="1">
      <alignment horizontal="center" vertical="center"/>
    </xf>
    <xf numFmtId="43" fontId="61" fillId="8" borderId="0" xfId="0" applyNumberFormat="1" applyFont="1" applyFill="1" applyBorder="1">
      <alignment horizontal="center" vertical="center"/>
    </xf>
    <xf numFmtId="43" fontId="54" fillId="8" borderId="0" xfId="0" applyNumberFormat="1" applyFont="1" applyFill="1" applyBorder="1">
      <alignment horizontal="center" vertical="center"/>
    </xf>
    <xf numFmtId="0" fontId="62" fillId="38" borderId="9" xfId="0" applyFont="1" applyFill="1" applyBorder="1">
      <alignment horizontal="center" vertical="center"/>
    </xf>
    <xf numFmtId="17" fontId="49" fillId="42" borderId="0" xfId="0" applyNumberFormat="1" applyFont="1" applyFill="1" applyBorder="1">
      <alignment horizontal="center" vertical="center"/>
    </xf>
    <xf numFmtId="164" fontId="0" fillId="0" borderId="0" xfId="19" applyFont="1" applyAlignment="1">
      <alignment horizontal="center" vertical="center"/>
    </xf>
    <xf numFmtId="1" fontId="63" fillId="0" borderId="0" xfId="19" quotePrefix="1" applyNumberFormat="1" applyFont="1" applyBorder="1" applyAlignment="1">
      <alignment horizontal="center" vertical="center"/>
    </xf>
    <xf numFmtId="1" fontId="64" fillId="44" borderId="0" xfId="19" applyNumberFormat="1" applyFont="1" applyFill="1" applyBorder="1" applyAlignment="1">
      <alignment horizontal="center" vertical="center"/>
    </xf>
    <xf numFmtId="170" fontId="65" fillId="40" borderId="0" xfId="19" applyNumberFormat="1" applyFont="1" applyFill="1" applyBorder="1" applyAlignment="1">
      <alignment horizontal="center" vertical="center"/>
    </xf>
    <xf numFmtId="1" fontId="63" fillId="0" borderId="0" xfId="19" applyNumberFormat="1" applyFont="1" applyBorder="1" applyAlignment="1">
      <alignment horizontal="center" vertical="center"/>
    </xf>
    <xf numFmtId="0" fontId="66" fillId="0" borderId="0" xfId="0" applyFont="1" applyBorder="1" applyAlignment="1">
      <alignment vertical="center"/>
    </xf>
    <xf numFmtId="0" fontId="63" fillId="0" borderId="0" xfId="0" applyFont="1" applyBorder="1" applyAlignment="1">
      <alignment vertical="center"/>
    </xf>
    <xf numFmtId="0" fontId="63" fillId="43" borderId="0" xfId="0" applyFont="1" applyFill="1" applyBorder="1" applyAlignment="1">
      <alignment vertical="center"/>
    </xf>
    <xf numFmtId="9" fontId="67" fillId="43" borderId="23" xfId="0" applyNumberFormat="1" applyFont="1" applyFill="1" applyBorder="1" applyAlignment="1">
      <alignment vertical="center"/>
    </xf>
    <xf numFmtId="9" fontId="67" fillId="43" borderId="0" xfId="0" applyNumberFormat="1" applyFont="1" applyFill="1" applyBorder="1" applyAlignment="1">
      <alignment vertical="center"/>
    </xf>
    <xf numFmtId="0" fontId="63" fillId="10" borderId="0" xfId="0" applyFont="1" applyFill="1" applyBorder="1" applyAlignment="1">
      <alignment vertical="center"/>
    </xf>
    <xf numFmtId="4" fontId="63" fillId="10" borderId="23" xfId="0" applyNumberFormat="1" applyFont="1" applyFill="1" applyBorder="1" applyAlignment="1">
      <alignment vertical="center"/>
    </xf>
    <xf numFmtId="0" fontId="63" fillId="47" borderId="0" xfId="0" applyFont="1" applyFill="1" applyBorder="1" applyAlignment="1">
      <alignment vertical="center"/>
    </xf>
    <xf numFmtId="4" fontId="63" fillId="47" borderId="23" xfId="0" applyNumberFormat="1" applyFont="1" applyFill="1" applyBorder="1" applyAlignment="1">
      <alignment vertical="center"/>
    </xf>
    <xf numFmtId="0" fontId="68" fillId="41" borderId="0" xfId="0" applyFont="1" applyFill="1" applyBorder="1" applyAlignment="1">
      <alignment vertical="center"/>
    </xf>
    <xf numFmtId="4" fontId="68" fillId="41" borderId="23" xfId="0" applyNumberFormat="1" applyFont="1" applyFill="1" applyBorder="1" applyAlignment="1">
      <alignment vertical="center"/>
    </xf>
    <xf numFmtId="4" fontId="63" fillId="46" borderId="23" xfId="0" applyNumberFormat="1" applyFont="1" applyFill="1" applyBorder="1" applyAlignment="1">
      <alignment vertical="center"/>
    </xf>
    <xf numFmtId="0" fontId="69" fillId="39" borderId="0" xfId="0" applyFont="1" applyFill="1" applyBorder="1" applyAlignment="1">
      <alignment vertical="center"/>
    </xf>
    <xf numFmtId="4" fontId="69" fillId="39" borderId="23" xfId="0" applyNumberFormat="1" applyFont="1" applyFill="1" applyBorder="1" applyAlignment="1">
      <alignment vertical="center"/>
    </xf>
    <xf numFmtId="164" fontId="63" fillId="0" borderId="0" xfId="19" applyFont="1" applyBorder="1" applyAlignment="1">
      <alignment vertical="center"/>
    </xf>
    <xf numFmtId="164" fontId="64" fillId="44" borderId="0" xfId="19" applyFont="1" applyFill="1" applyBorder="1" applyAlignment="1">
      <alignment vertical="center"/>
    </xf>
    <xf numFmtId="2" fontId="70" fillId="0" borderId="28" xfId="0" applyNumberFormat="1" applyFont="1" applyBorder="1" applyAlignment="1">
      <alignment horizontal="right" vertical="center" wrapText="1"/>
    </xf>
    <xf numFmtId="2" fontId="0" fillId="0" borderId="0" xfId="0" applyNumberFormat="1">
      <alignment horizontal="center" vertical="center"/>
    </xf>
    <xf numFmtId="2" fontId="70" fillId="0" borderId="0" xfId="0" applyNumberFormat="1" applyFont="1" applyBorder="1" applyAlignment="1">
      <alignment horizontal="right" vertical="center" wrapText="1"/>
    </xf>
    <xf numFmtId="2" fontId="70" fillId="0" borderId="29" xfId="0" applyNumberFormat="1" applyFont="1" applyFill="1" applyBorder="1" applyAlignment="1">
      <alignment horizontal="right" vertical="center" wrapText="1"/>
    </xf>
    <xf numFmtId="2" fontId="71" fillId="0" borderId="28" xfId="0" applyNumberFormat="1" applyFont="1" applyBorder="1" applyAlignment="1">
      <alignment horizontal="center" vertical="center" wrapText="1"/>
    </xf>
    <xf numFmtId="9" fontId="70" fillId="38" borderId="28" xfId="130" applyFont="1" applyFill="1" applyBorder="1" applyAlignment="1">
      <alignment horizontal="right" vertical="center" wrapText="1"/>
    </xf>
    <xf numFmtId="0" fontId="70" fillId="0" borderId="28" xfId="0" applyNumberFormat="1" applyFont="1" applyBorder="1" applyAlignment="1">
      <alignment horizontal="center" vertical="center" wrapText="1"/>
    </xf>
    <xf numFmtId="9" fontId="70" fillId="0" borderId="28" xfId="0" applyNumberFormat="1" applyFont="1" applyBorder="1" applyAlignment="1">
      <alignment horizontal="center" vertical="center" wrapText="1"/>
    </xf>
    <xf numFmtId="0" fontId="70" fillId="0" borderId="30" xfId="0" applyNumberFormat="1" applyFont="1" applyBorder="1" applyAlignment="1">
      <alignment horizontal="center" vertical="center" wrapText="1"/>
    </xf>
    <xf numFmtId="9" fontId="70" fillId="0" borderId="30" xfId="0" applyNumberFormat="1" applyFont="1" applyBorder="1" applyAlignment="1">
      <alignment horizontal="center" vertical="center" wrapText="1"/>
    </xf>
    <xf numFmtId="0" fontId="45" fillId="10" borderId="0" xfId="0" applyFont="1" applyFill="1" applyBorder="1" applyAlignment="1">
      <alignment vertical="center"/>
    </xf>
    <xf numFmtId="0" fontId="46" fillId="8" borderId="0" xfId="0" applyFont="1" applyFill="1" applyBorder="1" applyAlignment="1">
      <alignment vertical="center"/>
    </xf>
    <xf numFmtId="0" fontId="0" fillId="41" borderId="9" xfId="0" applyFill="1" applyBorder="1">
      <alignment horizontal="center" vertical="center"/>
    </xf>
    <xf numFmtId="0" fontId="72" fillId="0" borderId="0" xfId="0" applyFont="1" applyAlignment="1">
      <alignment vertical="top"/>
    </xf>
    <xf numFmtId="0" fontId="72" fillId="0" borderId="0" xfId="0" applyFont="1" applyAlignment="1"/>
    <xf numFmtId="0" fontId="74" fillId="0" borderId="10" xfId="0" applyFont="1" applyBorder="1" applyAlignment="1">
      <alignment horizontal="center"/>
    </xf>
    <xf numFmtId="43" fontId="74" fillId="0" borderId="19" xfId="0" applyNumberFormat="1" applyFont="1" applyBorder="1" applyAlignment="1">
      <alignment horizontal="center"/>
    </xf>
    <xf numFmtId="0" fontId="74" fillId="0" borderId="11" xfId="0" applyFont="1" applyBorder="1" applyAlignment="1">
      <alignment horizontal="center"/>
    </xf>
    <xf numFmtId="43" fontId="73" fillId="38" borderId="19" xfId="0" applyNumberFormat="1" applyFont="1" applyFill="1" applyBorder="1" applyAlignment="1">
      <alignment horizontal="center"/>
    </xf>
    <xf numFmtId="14" fontId="74" fillId="0" borderId="24" xfId="0" applyNumberFormat="1" applyFont="1" applyBorder="1" applyAlignment="1">
      <alignment horizontal="center"/>
    </xf>
    <xf numFmtId="43" fontId="73" fillId="8" borderId="22" xfId="0" applyNumberFormat="1" applyFont="1" applyFill="1" applyBorder="1" applyAlignment="1">
      <alignment horizontal="center"/>
    </xf>
    <xf numFmtId="43" fontId="73" fillId="8" borderId="26" xfId="0" applyNumberFormat="1" applyFont="1" applyFill="1" applyBorder="1" applyAlignment="1">
      <alignment horizontal="center"/>
    </xf>
    <xf numFmtId="43" fontId="73" fillId="42" borderId="26" xfId="0" applyNumberFormat="1" applyFont="1" applyFill="1" applyBorder="1" applyAlignment="1">
      <alignment horizontal="center"/>
    </xf>
    <xf numFmtId="43" fontId="73" fillId="42" borderId="26" xfId="52" applyFont="1" applyFill="1" applyBorder="1" applyAlignment="1"/>
    <xf numFmtId="0" fontId="77" fillId="8" borderId="10" xfId="0" applyFont="1" applyFill="1" applyBorder="1">
      <alignment horizontal="center" vertical="center"/>
    </xf>
    <xf numFmtId="43" fontId="75" fillId="8" borderId="19" xfId="0" applyNumberFormat="1" applyFont="1" applyFill="1" applyBorder="1">
      <alignment horizontal="center" vertical="center"/>
    </xf>
    <xf numFmtId="43" fontId="76" fillId="8" borderId="14" xfId="0" applyNumberFormat="1" applyFont="1" applyFill="1" applyBorder="1">
      <alignment horizontal="center" vertical="center"/>
    </xf>
    <xf numFmtId="43" fontId="78" fillId="8" borderId="19" xfId="0" applyNumberFormat="1" applyFont="1" applyFill="1" applyBorder="1">
      <alignment horizontal="center" vertical="center"/>
    </xf>
    <xf numFmtId="164" fontId="0" fillId="0" borderId="9" xfId="19" applyFont="1" applyBorder="1" applyAlignment="1">
      <alignment horizontal="center" vertical="center"/>
    </xf>
    <xf numFmtId="17" fontId="0" fillId="0" borderId="9" xfId="0" applyNumberFormat="1" applyBorder="1">
      <alignment horizontal="center" vertical="center"/>
    </xf>
    <xf numFmtId="44" fontId="0" fillId="0" borderId="9" xfId="0" applyNumberFormat="1" applyBorder="1">
      <alignment horizontal="center" vertical="center"/>
    </xf>
    <xf numFmtId="0" fontId="0" fillId="8" borderId="9" xfId="0" applyFill="1" applyBorder="1">
      <alignment horizontal="center" vertical="center"/>
    </xf>
    <xf numFmtId="164" fontId="80" fillId="45" borderId="23" xfId="19" applyFont="1" applyFill="1" applyBorder="1" applyAlignment="1">
      <alignment vertical="center"/>
    </xf>
    <xf numFmtId="4" fontId="46" fillId="0" borderId="0" xfId="0" applyNumberFormat="1" applyFont="1" applyBorder="1">
      <alignment horizontal="center" vertical="center"/>
    </xf>
    <xf numFmtId="9" fontId="46" fillId="8" borderId="0" xfId="130" applyFont="1" applyFill="1" applyBorder="1" applyAlignment="1">
      <alignment vertical="center"/>
    </xf>
    <xf numFmtId="44" fontId="0" fillId="0" borderId="0" xfId="0" applyNumberFormat="1">
      <alignment horizontal="center" vertical="center"/>
    </xf>
    <xf numFmtId="164" fontId="59" fillId="8" borderId="0" xfId="19" applyFont="1" applyFill="1" applyBorder="1" applyAlignment="1">
      <alignment vertical="center"/>
    </xf>
    <xf numFmtId="14" fontId="73" fillId="42" borderId="24" xfId="0" applyNumberFormat="1" applyFont="1" applyFill="1" applyBorder="1" applyAlignment="1">
      <alignment horizontal="center"/>
    </xf>
    <xf numFmtId="43" fontId="81" fillId="42" borderId="26" xfId="52" applyFont="1" applyFill="1" applyBorder="1" applyAlignment="1"/>
    <xf numFmtId="43" fontId="78" fillId="42" borderId="0" xfId="52" applyFont="1" applyFill="1" applyBorder="1" applyAlignment="1"/>
    <xf numFmtId="0" fontId="82" fillId="0" borderId="0" xfId="0" applyFont="1">
      <alignment horizontal="center" vertical="center"/>
    </xf>
    <xf numFmtId="0" fontId="83" fillId="0" borderId="0" xfId="0" applyFont="1">
      <alignment horizontal="center" vertical="center"/>
    </xf>
    <xf numFmtId="43" fontId="73" fillId="8" borderId="0" xfId="0" applyNumberFormat="1" applyFont="1" applyFill="1" applyBorder="1" applyAlignment="1">
      <alignment horizontal="center"/>
    </xf>
    <xf numFmtId="43" fontId="78" fillId="8" borderId="0" xfId="0" applyNumberFormat="1" applyFont="1" applyFill="1" applyBorder="1">
      <alignment horizontal="center" vertical="center"/>
    </xf>
    <xf numFmtId="0" fontId="72" fillId="8" borderId="0" xfId="0" applyFont="1" applyFill="1" applyAlignment="1">
      <alignment vertical="top"/>
    </xf>
    <xf numFmtId="0" fontId="80" fillId="8" borderId="0" xfId="0" applyFont="1" applyFill="1" applyBorder="1">
      <alignment horizontal="center" vertical="center"/>
    </xf>
    <xf numFmtId="0" fontId="43" fillId="8" borderId="0" xfId="0" applyFont="1" applyFill="1">
      <alignment horizontal="center" vertical="center"/>
    </xf>
    <xf numFmtId="43" fontId="81" fillId="8" borderId="26" xfId="52" applyFont="1" applyFill="1" applyBorder="1" applyAlignment="1"/>
    <xf numFmtId="43" fontId="78" fillId="8" borderId="0" xfId="52" applyFont="1" applyFill="1" applyBorder="1" applyAlignment="1"/>
    <xf numFmtId="14" fontId="74" fillId="50" borderId="24" xfId="0" applyNumberFormat="1" applyFont="1" applyFill="1" applyBorder="1" applyAlignment="1">
      <alignment horizontal="center"/>
    </xf>
    <xf numFmtId="43" fontId="73" fillId="50" borderId="22" xfId="0" applyNumberFormat="1" applyFont="1" applyFill="1" applyBorder="1" applyAlignment="1">
      <alignment horizontal="center"/>
    </xf>
    <xf numFmtId="43" fontId="73" fillId="50" borderId="26" xfId="0" applyNumberFormat="1" applyFont="1" applyFill="1" applyBorder="1" applyAlignment="1">
      <alignment horizontal="center"/>
    </xf>
    <xf numFmtId="14" fontId="74" fillId="8" borderId="24" xfId="0" applyNumberFormat="1" applyFont="1" applyFill="1" applyBorder="1" applyAlignment="1">
      <alignment horizontal="center"/>
    </xf>
    <xf numFmtId="43" fontId="81" fillId="49" borderId="26" xfId="52" applyFont="1" applyFill="1" applyBorder="1" applyAlignment="1"/>
    <xf numFmtId="14" fontId="81" fillId="49" borderId="24" xfId="0" applyNumberFormat="1" applyFont="1" applyFill="1" applyBorder="1" applyAlignment="1">
      <alignment horizontal="center"/>
    </xf>
    <xf numFmtId="43" fontId="81" fillId="49" borderId="26" xfId="0" applyNumberFormat="1" applyFont="1" applyFill="1" applyBorder="1" applyAlignment="1">
      <alignment horizontal="center"/>
    </xf>
    <xf numFmtId="43" fontId="81" fillId="49" borderId="0" xfId="52" applyFont="1" applyFill="1" applyBorder="1" applyAlignment="1"/>
    <xf numFmtId="43" fontId="78" fillId="8" borderId="26" xfId="52" applyFont="1" applyFill="1" applyBorder="1" applyAlignment="1"/>
    <xf numFmtId="43" fontId="81" fillId="50" borderId="26" xfId="52" applyFont="1" applyFill="1" applyBorder="1" applyAlignment="1"/>
    <xf numFmtId="43" fontId="81" fillId="8" borderId="19" xfId="0" applyNumberFormat="1" applyFont="1" applyFill="1" applyBorder="1">
      <alignment horizontal="center" vertical="center"/>
    </xf>
    <xf numFmtId="43" fontId="73" fillId="0" borderId="19" xfId="0" applyNumberFormat="1" applyFont="1" applyBorder="1" applyAlignment="1">
      <alignment horizontal="center"/>
    </xf>
    <xf numFmtId="43" fontId="78" fillId="8" borderId="14" xfId="0" applyNumberFormat="1" applyFont="1" applyFill="1" applyBorder="1">
      <alignment horizontal="center" vertical="center"/>
    </xf>
    <xf numFmtId="43" fontId="78" fillId="50" borderId="0" xfId="52" applyFont="1" applyFill="1" applyBorder="1" applyAlignment="1"/>
    <xf numFmtId="0" fontId="77" fillId="8" borderId="20" xfId="0" applyFont="1" applyFill="1" applyBorder="1">
      <alignment horizontal="center" vertical="center"/>
    </xf>
    <xf numFmtId="164" fontId="78" fillId="8" borderId="33" xfId="19" applyFont="1" applyFill="1" applyBorder="1" applyAlignment="1">
      <alignment horizontal="center" vertical="center"/>
    </xf>
    <xf numFmtId="0" fontId="72" fillId="0" borderId="0" xfId="0" applyFont="1">
      <alignment horizontal="center" vertical="center"/>
    </xf>
    <xf numFmtId="0" fontId="73" fillId="0" borderId="20" xfId="0" applyFont="1" applyBorder="1">
      <alignment horizontal="center" vertical="center"/>
    </xf>
    <xf numFmtId="0" fontId="73" fillId="0" borderId="19" xfId="0" applyFont="1" applyBorder="1">
      <alignment horizontal="center" vertical="center"/>
    </xf>
    <xf numFmtId="0" fontId="73" fillId="0" borderId="25" xfId="0" applyFont="1" applyBorder="1">
      <alignment horizontal="center" vertical="center"/>
    </xf>
    <xf numFmtId="0" fontId="73" fillId="8" borderId="0" xfId="0" applyFont="1" applyFill="1" applyBorder="1">
      <alignment horizontal="center" vertical="center"/>
    </xf>
    <xf numFmtId="0" fontId="73" fillId="0" borderId="24" xfId="0" applyFont="1" applyBorder="1">
      <alignment horizontal="center" vertical="center"/>
    </xf>
    <xf numFmtId="0" fontId="73" fillId="0" borderId="22" xfId="0" applyFont="1" applyBorder="1">
      <alignment horizontal="center" vertical="center"/>
    </xf>
    <xf numFmtId="0" fontId="73" fillId="0" borderId="31" xfId="0" applyFont="1" applyBorder="1">
      <alignment horizontal="center" vertical="center"/>
    </xf>
    <xf numFmtId="43" fontId="73" fillId="38" borderId="34" xfId="0" applyNumberFormat="1" applyFont="1" applyFill="1" applyBorder="1" applyAlignment="1">
      <alignment horizontal="center"/>
    </xf>
    <xf numFmtId="14" fontId="84" fillId="8" borderId="35" xfId="0" applyNumberFormat="1" applyFont="1" applyFill="1" applyBorder="1" applyAlignment="1">
      <alignment horizontal="center"/>
    </xf>
    <xf numFmtId="43" fontId="78" fillId="8" borderId="36" xfId="52" applyFont="1" applyFill="1" applyBorder="1" applyAlignment="1"/>
    <xf numFmtId="43" fontId="81" fillId="8" borderId="19" xfId="52" applyFont="1" applyFill="1" applyBorder="1" applyAlignment="1"/>
    <xf numFmtId="164" fontId="75" fillId="8" borderId="37" xfId="19" applyFont="1" applyFill="1" applyBorder="1" applyAlignment="1"/>
    <xf numFmtId="164" fontId="75" fillId="8" borderId="38" xfId="19" applyFont="1" applyFill="1" applyBorder="1" applyAlignment="1"/>
    <xf numFmtId="164" fontId="76" fillId="8" borderId="8" xfId="19" applyFont="1" applyFill="1" applyBorder="1" applyAlignment="1"/>
    <xf numFmtId="164" fontId="76" fillId="8" borderId="39" xfId="19" applyFont="1" applyFill="1" applyBorder="1" applyAlignment="1"/>
    <xf numFmtId="164" fontId="74" fillId="8" borderId="40" xfId="19" applyFont="1" applyFill="1" applyBorder="1" applyAlignment="1">
      <alignment horizontal="center"/>
    </xf>
    <xf numFmtId="164" fontId="74" fillId="8" borderId="38" xfId="19" applyFont="1" applyFill="1" applyBorder="1" applyAlignment="1">
      <alignment horizontal="center"/>
    </xf>
    <xf numFmtId="164" fontId="81" fillId="8" borderId="32" xfId="19" applyFont="1" applyFill="1" applyBorder="1" applyAlignment="1">
      <alignment horizontal="center" vertical="center"/>
    </xf>
    <xf numFmtId="164" fontId="78" fillId="8" borderId="19" xfId="19" applyFont="1" applyFill="1" applyBorder="1" applyAlignment="1">
      <alignment horizontal="center" vertical="center"/>
    </xf>
    <xf numFmtId="43" fontId="73" fillId="38" borderId="40" xfId="0" applyNumberFormat="1" applyFont="1" applyFill="1" applyBorder="1" applyAlignment="1">
      <alignment horizontal="center"/>
    </xf>
    <xf numFmtId="164" fontId="81" fillId="8" borderId="38" xfId="19" applyFont="1" applyFill="1" applyBorder="1" applyAlignment="1">
      <alignment horizontal="center"/>
    </xf>
    <xf numFmtId="164" fontId="76" fillId="46" borderId="8" xfId="19" applyFont="1" applyFill="1" applyBorder="1" applyAlignment="1"/>
    <xf numFmtId="164" fontId="74" fillId="46" borderId="38" xfId="19" applyFont="1" applyFill="1" applyBorder="1" applyAlignment="1">
      <alignment horizontal="center"/>
    </xf>
    <xf numFmtId="164" fontId="56" fillId="46" borderId="38" xfId="19" applyFont="1" applyFill="1" applyBorder="1" applyAlignment="1">
      <alignment horizontal="center"/>
    </xf>
    <xf numFmtId="0" fontId="79" fillId="8" borderId="0" xfId="0" applyFont="1" applyFill="1" applyBorder="1" applyAlignment="1">
      <alignment vertical="center"/>
    </xf>
    <xf numFmtId="0" fontId="40" fillId="8" borderId="21" xfId="0" applyFont="1" applyFill="1" applyBorder="1" applyAlignment="1">
      <alignment horizontal="left" vertical="center"/>
    </xf>
    <xf numFmtId="0" fontId="40" fillId="8" borderId="9" xfId="0" applyFont="1" applyFill="1" applyBorder="1" applyAlignment="1">
      <alignment horizontal="left" vertical="center"/>
    </xf>
    <xf numFmtId="0" fontId="40" fillId="8" borderId="17" xfId="0" applyFont="1" applyFill="1" applyBorder="1" applyAlignment="1">
      <alignment horizontal="left" vertical="center"/>
    </xf>
    <xf numFmtId="164" fontId="76" fillId="0" borderId="8" xfId="19" applyFont="1" applyFill="1" applyBorder="1" applyAlignment="1"/>
    <xf numFmtId="164" fontId="76" fillId="8" borderId="38" xfId="19" applyFont="1" applyFill="1" applyBorder="1" applyAlignment="1"/>
    <xf numFmtId="44" fontId="81" fillId="8" borderId="38" xfId="19" applyNumberFormat="1" applyFont="1" applyFill="1" applyBorder="1" applyAlignment="1">
      <alignment horizontal="center"/>
    </xf>
    <xf numFmtId="164" fontId="56" fillId="8" borderId="32" xfId="19" applyFont="1" applyFill="1" applyBorder="1" applyAlignment="1">
      <alignment horizontal="left"/>
    </xf>
    <xf numFmtId="14" fontId="87" fillId="0" borderId="0" xfId="196" applyNumberFormat="1" applyFont="1" applyAlignment="1">
      <alignment horizontal="center"/>
    </xf>
    <xf numFmtId="0" fontId="87" fillId="0" borderId="0" xfId="0" applyNumberFormat="1" applyFont="1" applyAlignment="1">
      <alignment horizontal="left"/>
    </xf>
    <xf numFmtId="14" fontId="87" fillId="0" borderId="0" xfId="0" applyNumberFormat="1" applyFont="1" applyAlignment="1">
      <alignment horizontal="center"/>
    </xf>
    <xf numFmtId="0" fontId="87" fillId="0" borderId="0" xfId="0" applyNumberFormat="1" applyFont="1" applyAlignment="1">
      <alignment horizontal="right"/>
    </xf>
    <xf numFmtId="4" fontId="63" fillId="10" borderId="0" xfId="0" applyNumberFormat="1" applyFont="1" applyFill="1" applyBorder="1" applyAlignment="1">
      <alignment vertical="center"/>
    </xf>
    <xf numFmtId="0" fontId="1" fillId="8" borderId="12" xfId="135" applyFont="1" applyFill="1" applyBorder="1" applyAlignment="1">
      <alignment horizontal="left" vertical="center"/>
    </xf>
    <xf numFmtId="0" fontId="1" fillId="8" borderId="9" xfId="135" applyFont="1" applyFill="1" applyBorder="1">
      <alignment horizontal="center" vertical="center"/>
    </xf>
    <xf numFmtId="14" fontId="87" fillId="0" borderId="9" xfId="0" applyNumberFormat="1" applyFont="1" applyBorder="1" applyAlignment="1">
      <alignment horizontal="center"/>
    </xf>
    <xf numFmtId="0" fontId="1" fillId="8" borderId="12" xfId="135" applyFont="1" applyFill="1" applyBorder="1">
      <alignment horizontal="center" vertical="center"/>
    </xf>
    <xf numFmtId="0" fontId="56" fillId="10" borderId="0" xfId="0" applyFont="1" applyFill="1" applyBorder="1">
      <alignment horizontal="center" vertical="center"/>
    </xf>
    <xf numFmtId="14" fontId="56" fillId="10" borderId="0" xfId="0" applyNumberFormat="1" applyFont="1" applyFill="1" applyBorder="1">
      <alignment horizontal="center" vertical="center"/>
    </xf>
    <xf numFmtId="164" fontId="56" fillId="10" borderId="0" xfId="19" applyFont="1" applyFill="1" applyBorder="1" applyAlignment="1">
      <alignment horizontal="center" vertical="center"/>
    </xf>
    <xf numFmtId="14" fontId="1" fillId="0" borderId="0" xfId="107" applyNumberFormat="1" applyFont="1" applyAlignment="1">
      <alignment horizontal="center"/>
    </xf>
    <xf numFmtId="0" fontId="1" fillId="8" borderId="0" xfId="0" applyFont="1" applyFill="1">
      <alignment horizontal="center" vertical="center"/>
    </xf>
    <xf numFmtId="0" fontId="1" fillId="8" borderId="0" xfId="0" applyFont="1" applyFill="1" applyBorder="1" applyAlignment="1">
      <alignment horizontal="left" vertical="center"/>
    </xf>
    <xf numFmtId="0" fontId="1" fillId="8" borderId="0" xfId="0" applyFont="1" applyFill="1" applyAlignment="1">
      <alignment horizontal="left" vertical="center"/>
    </xf>
    <xf numFmtId="166" fontId="1" fillId="8" borderId="0" xfId="19" applyNumberFormat="1" applyFont="1" applyFill="1" applyAlignment="1">
      <alignment horizontal="left" vertical="center"/>
    </xf>
    <xf numFmtId="164" fontId="1" fillId="8" borderId="0" xfId="19" applyFont="1" applyFill="1" applyAlignment="1">
      <alignment horizontal="left" vertical="top"/>
    </xf>
    <xf numFmtId="0" fontId="1" fillId="8" borderId="0" xfId="0" applyFont="1" applyFill="1" applyBorder="1">
      <alignment horizontal="center" vertical="center"/>
    </xf>
    <xf numFmtId="0" fontId="1" fillId="8" borderId="9" xfId="0" applyFont="1" applyFill="1" applyBorder="1" applyAlignment="1">
      <alignment horizontal="left" vertical="center"/>
    </xf>
    <xf numFmtId="17" fontId="1" fillId="8" borderId="9" xfId="0" applyNumberFormat="1" applyFont="1" applyFill="1" applyBorder="1">
      <alignment horizontal="center" vertical="center"/>
    </xf>
    <xf numFmtId="164" fontId="1" fillId="8" borderId="9" xfId="19" applyFont="1" applyFill="1" applyBorder="1" applyAlignment="1">
      <alignment horizontal="left" vertical="top"/>
    </xf>
    <xf numFmtId="4" fontId="1" fillId="8" borderId="9" xfId="0" applyNumberFormat="1" applyFont="1" applyFill="1" applyBorder="1">
      <alignment horizontal="center" vertical="center"/>
    </xf>
    <xf numFmtId="2" fontId="1" fillId="8" borderId="0" xfId="0" applyNumberFormat="1" applyFont="1" applyFill="1">
      <alignment horizontal="center" vertical="center"/>
    </xf>
    <xf numFmtId="0" fontId="1" fillId="8" borderId="9" xfId="135" applyFont="1" applyFill="1" applyBorder="1" applyAlignment="1">
      <alignment horizontal="left" vertical="center"/>
    </xf>
    <xf numFmtId="14" fontId="1" fillId="8" borderId="9" xfId="135" applyNumberFormat="1" applyFont="1" applyFill="1" applyBorder="1" applyAlignment="1">
      <alignment horizontal="left" vertical="center"/>
    </xf>
    <xf numFmtId="14" fontId="1" fillId="8" borderId="9" xfId="0" applyNumberFormat="1" applyFont="1" applyFill="1" applyBorder="1" applyAlignment="1">
      <alignment horizontal="left" vertical="center"/>
    </xf>
    <xf numFmtId="0" fontId="1" fillId="8" borderId="9" xfId="0" applyFont="1" applyFill="1" applyBorder="1">
      <alignment horizontal="center" vertical="center"/>
    </xf>
    <xf numFmtId="0" fontId="1" fillId="8" borderId="12" xfId="137" applyFont="1" applyFill="1" applyBorder="1">
      <alignment horizontal="center" vertical="center"/>
    </xf>
    <xf numFmtId="0" fontId="1" fillId="8" borderId="12" xfId="137" applyFont="1" applyFill="1" applyBorder="1" applyAlignment="1">
      <alignment horizontal="left" vertical="center"/>
    </xf>
    <xf numFmtId="0" fontId="1" fillId="8" borderId="9" xfId="137" applyFont="1" applyFill="1" applyBorder="1" applyAlignment="1">
      <alignment horizontal="left" vertical="center"/>
    </xf>
    <xf numFmtId="14" fontId="1" fillId="8" borderId="9" xfId="137" applyNumberFormat="1" applyFont="1" applyFill="1" applyBorder="1" applyAlignment="1">
      <alignment horizontal="left" vertical="center"/>
    </xf>
    <xf numFmtId="0" fontId="1" fillId="8" borderId="9" xfId="137" applyFont="1" applyFill="1" applyBorder="1">
      <alignment horizontal="center" vertical="center"/>
    </xf>
    <xf numFmtId="0" fontId="1" fillId="8" borderId="0" xfId="135" applyFont="1" applyFill="1" applyBorder="1" applyAlignment="1">
      <alignment horizontal="left" vertical="center"/>
    </xf>
    <xf numFmtId="0" fontId="1" fillId="8" borderId="12" xfId="0" applyFont="1" applyFill="1" applyBorder="1">
      <alignment horizontal="center" vertical="center"/>
    </xf>
    <xf numFmtId="0" fontId="1" fillId="8" borderId="12" xfId="0" applyFont="1" applyFill="1" applyBorder="1" applyAlignment="1">
      <alignment horizontal="left" vertical="center"/>
    </xf>
    <xf numFmtId="166" fontId="1" fillId="8" borderId="0" xfId="0" applyNumberFormat="1" applyFont="1" applyFill="1">
      <alignment horizontal="center" vertical="center"/>
    </xf>
    <xf numFmtId="0" fontId="1" fillId="8" borderId="9" xfId="131" applyFont="1" applyFill="1" applyBorder="1" applyAlignment="1">
      <alignment horizontal="center" vertical="center"/>
    </xf>
    <xf numFmtId="0" fontId="1" fillId="8" borderId="41" xfId="135" applyFont="1" applyFill="1" applyBorder="1" applyAlignment="1">
      <alignment horizontal="left" vertical="center"/>
    </xf>
    <xf numFmtId="166" fontId="1" fillId="8" borderId="0" xfId="0" applyNumberFormat="1" applyFont="1" applyFill="1" applyBorder="1">
      <alignment horizontal="center" vertical="center"/>
    </xf>
    <xf numFmtId="10" fontId="1" fillId="8" borderId="0" xfId="0" applyNumberFormat="1" applyFont="1" applyFill="1">
      <alignment horizontal="center" vertical="center"/>
    </xf>
    <xf numFmtId="9" fontId="1" fillId="8" borderId="0" xfId="130" applyFont="1" applyFill="1" applyAlignment="1">
      <alignment horizontal="center" vertical="center"/>
    </xf>
    <xf numFmtId="4" fontId="1" fillId="8" borderId="0" xfId="0" applyNumberFormat="1" applyFont="1" applyFill="1">
      <alignment horizontal="center" vertical="center"/>
    </xf>
    <xf numFmtId="164" fontId="1" fillId="8" borderId="0" xfId="19" applyFont="1" applyFill="1" applyBorder="1" applyAlignment="1">
      <alignment horizontal="left" vertical="top"/>
    </xf>
    <xf numFmtId="44" fontId="1" fillId="8" borderId="0" xfId="0" applyNumberFormat="1" applyFont="1" applyFill="1">
      <alignment horizontal="center" vertical="center"/>
    </xf>
    <xf numFmtId="9" fontId="1" fillId="8" borderId="0" xfId="130" applyFont="1" applyFill="1" applyBorder="1" applyAlignment="1">
      <alignment horizontal="center" vertical="center"/>
    </xf>
    <xf numFmtId="0" fontId="1" fillId="8" borderId="21" xfId="135" applyFont="1" applyFill="1" applyBorder="1" applyAlignment="1">
      <alignment horizontal="left" vertical="center"/>
    </xf>
    <xf numFmtId="8" fontId="1" fillId="8" borderId="0" xfId="0" applyNumberFormat="1" applyFont="1" applyFill="1">
      <alignment horizontal="center" vertical="center"/>
    </xf>
    <xf numFmtId="0" fontId="1" fillId="8" borderId="17" xfId="135" applyFont="1" applyFill="1" applyBorder="1" applyAlignment="1">
      <alignment horizontal="left" vertical="center"/>
    </xf>
    <xf numFmtId="0" fontId="1" fillId="8" borderId="18" xfId="137" applyFont="1" applyFill="1" applyBorder="1" applyAlignment="1">
      <alignment horizontal="left" vertical="center"/>
    </xf>
    <xf numFmtId="14" fontId="1" fillId="8" borderId="18" xfId="135" applyNumberFormat="1" applyFont="1" applyFill="1" applyBorder="1" applyAlignment="1">
      <alignment horizontal="left" vertical="center"/>
    </xf>
    <xf numFmtId="164" fontId="1" fillId="8" borderId="18" xfId="19" applyFont="1" applyFill="1" applyBorder="1" applyAlignment="1">
      <alignment horizontal="left" vertical="top"/>
    </xf>
    <xf numFmtId="0" fontId="1" fillId="8" borderId="21" xfId="137" applyFont="1" applyFill="1" applyBorder="1" applyAlignment="1">
      <alignment horizontal="left" vertical="center"/>
    </xf>
    <xf numFmtId="166" fontId="1" fillId="8" borderId="0" xfId="19" applyNumberFormat="1" applyFont="1" applyFill="1" applyBorder="1" applyAlignment="1">
      <alignment horizontal="left" vertical="center"/>
    </xf>
    <xf numFmtId="0" fontId="1" fillId="8" borderId="18" xfId="135" applyFont="1" applyFill="1" applyBorder="1" applyAlignment="1">
      <alignment horizontal="left" vertical="center"/>
    </xf>
    <xf numFmtId="0" fontId="1" fillId="8" borderId="21" xfId="135" applyFont="1" applyFill="1" applyBorder="1">
      <alignment horizontal="center" vertical="center"/>
    </xf>
    <xf numFmtId="0" fontId="1" fillId="8" borderId="13" xfId="135" applyFont="1" applyFill="1" applyBorder="1" applyAlignment="1">
      <alignment horizontal="left" vertical="center"/>
    </xf>
    <xf numFmtId="14" fontId="1" fillId="8" borderId="13" xfId="135" applyNumberFormat="1" applyFont="1" applyFill="1" applyBorder="1" applyAlignment="1">
      <alignment horizontal="left" vertical="center"/>
    </xf>
    <xf numFmtId="164" fontId="1" fillId="8" borderId="13" xfId="19" applyFont="1" applyFill="1" applyBorder="1" applyAlignment="1">
      <alignment horizontal="left" vertical="top"/>
    </xf>
    <xf numFmtId="0" fontId="1" fillId="8" borderId="21" xfId="0" applyFont="1" applyFill="1" applyBorder="1">
      <alignment horizontal="center" vertical="center"/>
    </xf>
    <xf numFmtId="0" fontId="1" fillId="8" borderId="13" xfId="0" applyFont="1" applyFill="1" applyBorder="1" applyAlignment="1">
      <alignment horizontal="left" vertical="center"/>
    </xf>
    <xf numFmtId="14" fontId="1" fillId="8" borderId="13" xfId="0" applyNumberFormat="1" applyFont="1" applyFill="1" applyBorder="1" applyAlignment="1">
      <alignment horizontal="left" vertical="center"/>
    </xf>
    <xf numFmtId="14" fontId="1" fillId="8" borderId="13" xfId="137" applyNumberFormat="1" applyFont="1" applyFill="1" applyBorder="1" applyAlignment="1">
      <alignment horizontal="left" vertical="center"/>
    </xf>
    <xf numFmtId="0" fontId="1" fillId="8" borderId="21" xfId="0" applyFont="1" applyFill="1" applyBorder="1" applyAlignment="1">
      <alignment horizontal="left" vertical="center"/>
    </xf>
    <xf numFmtId="14" fontId="1" fillId="8" borderId="12" xfId="0" applyNumberFormat="1" applyFont="1" applyFill="1" applyBorder="1" applyAlignment="1">
      <alignment horizontal="left" vertical="center"/>
    </xf>
    <xf numFmtId="164" fontId="1" fillId="8" borderId="12" xfId="19" applyFont="1" applyFill="1" applyBorder="1" applyAlignment="1">
      <alignment horizontal="left" vertical="top"/>
    </xf>
    <xf numFmtId="14" fontId="1" fillId="8" borderId="12" xfId="137" applyNumberFormat="1" applyFont="1" applyFill="1" applyBorder="1" applyAlignment="1">
      <alignment horizontal="left" vertical="center"/>
    </xf>
    <xf numFmtId="14" fontId="1" fillId="8" borderId="12" xfId="135" applyNumberFormat="1" applyFont="1" applyFill="1" applyBorder="1" applyAlignment="1">
      <alignment horizontal="left" vertical="center"/>
    </xf>
    <xf numFmtId="166" fontId="1" fillId="8" borderId="9" xfId="136" applyNumberFormat="1" applyFont="1" applyFill="1" applyBorder="1" applyAlignment="1">
      <alignment horizontal="left" vertical="center"/>
    </xf>
    <xf numFmtId="14" fontId="1" fillId="8" borderId="0" xfId="135" applyNumberFormat="1" applyFont="1" applyFill="1" applyBorder="1" applyAlignment="1">
      <alignment horizontal="left" vertical="center"/>
    </xf>
    <xf numFmtId="44" fontId="63" fillId="10" borderId="23" xfId="0" applyNumberFormat="1" applyFont="1" applyFill="1" applyBorder="1" applyAlignment="1">
      <alignment vertical="center"/>
    </xf>
    <xf numFmtId="0" fontId="63" fillId="9" borderId="0" xfId="0" applyFont="1" applyFill="1" applyBorder="1" applyAlignment="1">
      <alignment vertical="center"/>
    </xf>
    <xf numFmtId="4" fontId="88" fillId="9" borderId="23" xfId="0" applyNumberFormat="1" applyFont="1" applyFill="1" applyBorder="1" applyAlignment="1">
      <alignment vertical="center"/>
    </xf>
    <xf numFmtId="164" fontId="17" fillId="0" borderId="0" xfId="19" applyFont="1" applyAlignment="1">
      <alignment horizontal="center" vertical="center"/>
    </xf>
    <xf numFmtId="164" fontId="87" fillId="0" borderId="0" xfId="19" applyFont="1" applyAlignment="1">
      <alignment horizontal="right"/>
    </xf>
    <xf numFmtId="14" fontId="87" fillId="0" borderId="0" xfId="0" applyNumberFormat="1" applyFont="1" applyBorder="1" applyAlignment="1">
      <alignment horizontal="center"/>
    </xf>
    <xf numFmtId="0" fontId="17" fillId="0" borderId="0" xfId="0" applyFont="1" applyBorder="1">
      <alignment horizontal="center" vertical="center"/>
    </xf>
    <xf numFmtId="164" fontId="17" fillId="0" borderId="0" xfId="19" applyFont="1" applyBorder="1" applyAlignment="1">
      <alignment horizontal="center" vertical="center"/>
    </xf>
    <xf numFmtId="0" fontId="89" fillId="0" borderId="0" xfId="0" applyFont="1" applyFill="1" applyBorder="1">
      <alignment horizontal="center" vertical="center"/>
    </xf>
    <xf numFmtId="14" fontId="89" fillId="0" borderId="0" xfId="0" applyNumberFormat="1" applyFont="1" applyFill="1" applyBorder="1">
      <alignment horizontal="center" vertical="center"/>
    </xf>
    <xf numFmtId="0" fontId="54" fillId="8" borderId="0" xfId="0" applyFont="1" applyFill="1" applyBorder="1">
      <alignment horizontal="center" vertical="center"/>
    </xf>
    <xf numFmtId="0" fontId="0" fillId="0" borderId="9" xfId="0" applyBorder="1">
      <alignment horizontal="center" vertical="center"/>
    </xf>
    <xf numFmtId="16" fontId="52" fillId="8" borderId="0" xfId="0" applyNumberFormat="1" applyFont="1" applyFill="1" applyBorder="1" applyAlignment="1">
      <alignment vertical="center"/>
    </xf>
    <xf numFmtId="0" fontId="73" fillId="0" borderId="10" xfId="0" applyFont="1" applyBorder="1" applyAlignment="1">
      <alignment horizontal="center"/>
    </xf>
    <xf numFmtId="0" fontId="73" fillId="0" borderId="11" xfId="0" applyFont="1" applyBorder="1" applyAlignment="1">
      <alignment horizontal="center"/>
    </xf>
    <xf numFmtId="0" fontId="55" fillId="10" borderId="0" xfId="0" applyFont="1" applyFill="1">
      <alignment horizontal="center" vertical="center"/>
    </xf>
    <xf numFmtId="0" fontId="58" fillId="8" borderId="0" xfId="0" applyFont="1" applyFill="1" applyBorder="1">
      <alignment horizontal="center" vertical="center"/>
    </xf>
    <xf numFmtId="0" fontId="58" fillId="37" borderId="6" xfId="0" applyFont="1" applyFill="1" applyBorder="1">
      <alignment horizontal="center" vertical="center"/>
    </xf>
    <xf numFmtId="0" fontId="58" fillId="37" borderId="16" xfId="0" applyFont="1" applyFill="1" applyBorder="1">
      <alignment horizontal="center" vertical="center"/>
    </xf>
    <xf numFmtId="0" fontId="54" fillId="8" borderId="0" xfId="0" applyFont="1" applyFill="1" applyBorder="1">
      <alignment horizontal="center" vertical="center"/>
    </xf>
    <xf numFmtId="0" fontId="55" fillId="0" borderId="10" xfId="0" applyFont="1" applyBorder="1">
      <alignment horizontal="center" vertical="center"/>
    </xf>
    <xf numFmtId="0" fontId="55" fillId="0" borderId="14" xfId="0" applyFont="1" applyBorder="1">
      <alignment horizontal="center" vertical="center"/>
    </xf>
    <xf numFmtId="164" fontId="55" fillId="0" borderId="14" xfId="19" applyFont="1" applyBorder="1" applyAlignment="1">
      <alignment horizontal="center" vertical="center"/>
    </xf>
    <xf numFmtId="0" fontId="55" fillId="0" borderId="11" xfId="0" applyFont="1" applyBorder="1">
      <alignment horizontal="center" vertical="center"/>
    </xf>
    <xf numFmtId="0" fontId="29" fillId="8" borderId="10" xfId="0" applyFont="1" applyFill="1" applyBorder="1" applyAlignment="1">
      <alignment horizontal="left" vertical="center"/>
    </xf>
    <xf numFmtId="0" fontId="29" fillId="8" borderId="14" xfId="0" applyFont="1" applyFill="1" applyBorder="1" applyAlignment="1">
      <alignment horizontal="left" vertical="center"/>
    </xf>
    <xf numFmtId="0" fontId="29" fillId="8" borderId="14" xfId="0" applyFont="1" applyFill="1" applyBorder="1">
      <alignment horizontal="center" vertical="center"/>
    </xf>
    <xf numFmtId="164" fontId="29" fillId="8" borderId="14" xfId="19" applyFont="1" applyFill="1" applyBorder="1" applyAlignment="1">
      <alignment horizontal="left" vertical="center"/>
    </xf>
    <xf numFmtId="0" fontId="29" fillId="8" borderId="11" xfId="0" applyFont="1" applyFill="1" applyBorder="1" applyAlignment="1">
      <alignment horizontal="left" vertical="center"/>
    </xf>
    <xf numFmtId="0" fontId="45" fillId="10" borderId="0" xfId="0" applyFont="1" applyFill="1" applyBorder="1">
      <alignment horizontal="center" vertical="center"/>
    </xf>
    <xf numFmtId="16" fontId="52" fillId="8" borderId="0" xfId="0" applyNumberFormat="1" applyFont="1" applyFill="1" applyBorder="1">
      <alignment horizontal="center" vertical="center"/>
    </xf>
    <xf numFmtId="16" fontId="52" fillId="8" borderId="0" xfId="0" applyNumberFormat="1" applyFont="1" applyFill="1" applyBorder="1" applyAlignment="1">
      <alignment vertical="center"/>
    </xf>
    <xf numFmtId="0" fontId="79" fillId="45" borderId="0" xfId="0" applyFont="1" applyFill="1" applyBorder="1">
      <alignment horizontal="center" vertical="center"/>
    </xf>
    <xf numFmtId="0" fontId="80" fillId="48" borderId="10" xfId="0" applyFont="1" applyFill="1" applyBorder="1">
      <alignment horizontal="center" vertical="center"/>
    </xf>
    <xf numFmtId="0" fontId="80" fillId="48" borderId="14" xfId="0" applyFont="1" applyFill="1" applyBorder="1">
      <alignment horizontal="center" vertical="center"/>
    </xf>
    <xf numFmtId="0" fontId="80" fillId="48" borderId="11" xfId="0" applyFont="1" applyFill="1" applyBorder="1">
      <alignment horizontal="center" vertical="center"/>
    </xf>
    <xf numFmtId="0" fontId="85" fillId="51" borderId="10" xfId="0" applyFont="1" applyFill="1" applyBorder="1">
      <alignment horizontal="center" vertical="center"/>
    </xf>
    <xf numFmtId="0" fontId="85" fillId="51" borderId="14" xfId="0" applyFont="1" applyFill="1" applyBorder="1">
      <alignment horizontal="center" vertical="center"/>
    </xf>
    <xf numFmtId="0" fontId="85" fillId="51" borderId="11" xfId="0" applyFont="1" applyFill="1" applyBorder="1">
      <alignment horizontal="center" vertical="center"/>
    </xf>
    <xf numFmtId="0" fontId="73" fillId="0" borderId="10" xfId="0" applyFont="1" applyBorder="1" applyAlignment="1">
      <alignment horizontal="center"/>
    </xf>
    <xf numFmtId="0" fontId="73" fillId="0" borderId="14" xfId="0" applyFont="1" applyBorder="1" applyAlignment="1">
      <alignment horizontal="center"/>
    </xf>
    <xf numFmtId="0" fontId="73" fillId="0" borderId="11" xfId="0" applyFont="1" applyBorder="1" applyAlignment="1">
      <alignment horizontal="center"/>
    </xf>
    <xf numFmtId="0" fontId="85" fillId="50" borderId="10" xfId="0" applyFont="1" applyFill="1" applyBorder="1">
      <alignment horizontal="center" vertical="center"/>
    </xf>
    <xf numFmtId="0" fontId="85" fillId="50" borderId="14" xfId="0" applyFont="1" applyFill="1" applyBorder="1">
      <alignment horizontal="center" vertical="center"/>
    </xf>
    <xf numFmtId="0" fontId="85" fillId="50" borderId="11" xfId="0" applyFont="1" applyFill="1" applyBorder="1">
      <alignment horizontal="center" vertical="center"/>
    </xf>
    <xf numFmtId="0" fontId="0" fillId="0" borderId="9" xfId="0" applyBorder="1">
      <alignment horizontal="center" vertical="center"/>
    </xf>
    <xf numFmtId="0" fontId="0" fillId="41" borderId="0" xfId="0" applyFill="1">
      <alignment horizontal="center" vertical="center"/>
    </xf>
  </cellXfs>
  <cellStyles count="197">
    <cellStyle name="% concluída" xfId="16" xr:uid="{00000000-0005-0000-0000-000000000000}"/>
    <cellStyle name="20% - Ênfase1 2" xfId="57" xr:uid="{00000000-0005-0000-0000-000001000000}"/>
    <cellStyle name="20% - Ênfase1 3" xfId="58" xr:uid="{00000000-0005-0000-0000-000002000000}"/>
    <cellStyle name="20% - Ênfase2 2" xfId="59" xr:uid="{00000000-0005-0000-0000-000003000000}"/>
    <cellStyle name="20% - Ênfase2 3" xfId="60" xr:uid="{00000000-0005-0000-0000-000004000000}"/>
    <cellStyle name="20% - Ênfase3 2" xfId="61" xr:uid="{00000000-0005-0000-0000-000005000000}"/>
    <cellStyle name="20% - Ênfase3 3" xfId="62" xr:uid="{00000000-0005-0000-0000-000006000000}"/>
    <cellStyle name="20% - Ênfase4 2" xfId="63" xr:uid="{00000000-0005-0000-0000-000007000000}"/>
    <cellStyle name="20% - Ênfase4 3" xfId="64" xr:uid="{00000000-0005-0000-0000-000008000000}"/>
    <cellStyle name="20% - Ênfase5 2" xfId="65" xr:uid="{00000000-0005-0000-0000-000009000000}"/>
    <cellStyle name="20% - Ênfase5 3" xfId="66" xr:uid="{00000000-0005-0000-0000-00000A000000}"/>
    <cellStyle name="20% - Ênfase6 2" xfId="67" xr:uid="{00000000-0005-0000-0000-00000B000000}"/>
    <cellStyle name="20% - Ênfase6 3" xfId="68" xr:uid="{00000000-0005-0000-0000-00000C000000}"/>
    <cellStyle name="40% - Ênfase1 2" xfId="69" xr:uid="{00000000-0005-0000-0000-00000D000000}"/>
    <cellStyle name="40% - Ênfase1 3" xfId="70" xr:uid="{00000000-0005-0000-0000-00000E000000}"/>
    <cellStyle name="40% - Ênfase2 2" xfId="71" xr:uid="{00000000-0005-0000-0000-00000F000000}"/>
    <cellStyle name="40% - Ênfase2 3" xfId="72" xr:uid="{00000000-0005-0000-0000-000010000000}"/>
    <cellStyle name="40% - Ênfase3 2" xfId="73" xr:uid="{00000000-0005-0000-0000-000011000000}"/>
    <cellStyle name="40% - Ênfase3 3" xfId="74" xr:uid="{00000000-0005-0000-0000-000012000000}"/>
    <cellStyle name="40% - Ênfase4 2" xfId="75" xr:uid="{00000000-0005-0000-0000-000013000000}"/>
    <cellStyle name="40% - Ênfase4 3" xfId="76" xr:uid="{00000000-0005-0000-0000-000014000000}"/>
    <cellStyle name="40% - Ênfase5 2" xfId="77" xr:uid="{00000000-0005-0000-0000-000015000000}"/>
    <cellStyle name="40% - Ênfase5 3" xfId="78" xr:uid="{00000000-0005-0000-0000-000016000000}"/>
    <cellStyle name="40% - Ênfase6 2" xfId="79" xr:uid="{00000000-0005-0000-0000-000017000000}"/>
    <cellStyle name="40% - Ênfase6 3" xfId="80" xr:uid="{00000000-0005-0000-0000-000018000000}"/>
    <cellStyle name="60% - Ênfase1 2" xfId="81" xr:uid="{00000000-0005-0000-0000-000019000000}"/>
    <cellStyle name="60% - Ênfase1 3" xfId="82" xr:uid="{00000000-0005-0000-0000-00001A000000}"/>
    <cellStyle name="60% - Ênfase1 4" xfId="83" xr:uid="{00000000-0005-0000-0000-00001B000000}"/>
    <cellStyle name="60% - Ênfase2 2" xfId="84" xr:uid="{00000000-0005-0000-0000-00001C000000}"/>
    <cellStyle name="60% - Ênfase2 3" xfId="85" xr:uid="{00000000-0005-0000-0000-00001D000000}"/>
    <cellStyle name="60% - Ênfase2 4" xfId="86" xr:uid="{00000000-0005-0000-0000-00001E000000}"/>
    <cellStyle name="60% - Ênfase3 2" xfId="87" xr:uid="{00000000-0005-0000-0000-00001F000000}"/>
    <cellStyle name="60% - Ênfase3 3" xfId="88" xr:uid="{00000000-0005-0000-0000-000020000000}"/>
    <cellStyle name="60% - Ênfase3 4" xfId="89" xr:uid="{00000000-0005-0000-0000-000021000000}"/>
    <cellStyle name="60% - Ênfase4 2" xfId="90" xr:uid="{00000000-0005-0000-0000-000022000000}"/>
    <cellStyle name="60% - Ênfase4 3" xfId="91" xr:uid="{00000000-0005-0000-0000-000023000000}"/>
    <cellStyle name="60% - Ênfase4 4" xfId="92" xr:uid="{00000000-0005-0000-0000-000024000000}"/>
    <cellStyle name="60% - Ênfase5 2" xfId="93" xr:uid="{00000000-0005-0000-0000-000025000000}"/>
    <cellStyle name="60% - Ênfase5 3" xfId="94" xr:uid="{00000000-0005-0000-0000-000026000000}"/>
    <cellStyle name="60% - Ênfase5 4" xfId="95" xr:uid="{00000000-0005-0000-0000-000027000000}"/>
    <cellStyle name="60% - Ênfase6 2" xfId="96" xr:uid="{00000000-0005-0000-0000-000028000000}"/>
    <cellStyle name="60% - Ênfase6 3" xfId="97" xr:uid="{00000000-0005-0000-0000-000029000000}"/>
    <cellStyle name="60% - Ênfase6 4" xfId="98" xr:uid="{00000000-0005-0000-0000-00002A000000}"/>
    <cellStyle name="Atividade" xfId="2" xr:uid="{00000000-0005-0000-0000-00002B000000}"/>
    <cellStyle name="Controle de Realce do Período" xfId="7" xr:uid="{00000000-0005-0000-0000-00002C000000}"/>
    <cellStyle name="Hiperlink" xfId="30" builtinId="8" hidden="1"/>
    <cellStyle name="Hiperlink" xfId="26" builtinId="8" hidden="1"/>
    <cellStyle name="Hiperlink" xfId="38" builtinId="8" hidden="1"/>
    <cellStyle name="Hiperlink" xfId="22" builtinId="8" hidden="1"/>
    <cellStyle name="Hiperlink" xfId="34" builtinId="8" hidden="1"/>
    <cellStyle name="Hiperlink" xfId="20" builtinId="8" hidden="1"/>
    <cellStyle name="Hiperlink" xfId="50" builtinId="8" hidden="1"/>
    <cellStyle name="Hiperlink" xfId="28" builtinId="8" hidden="1"/>
    <cellStyle name="Hiperlink" xfId="46" builtinId="8" hidden="1"/>
    <cellStyle name="Hiperlink" xfId="24" builtinId="8" hidden="1"/>
    <cellStyle name="Hiperlink" xfId="42" builtinId="8" hidden="1"/>
    <cellStyle name="Hiperlink" xfId="40" builtinId="8" hidden="1"/>
    <cellStyle name="Hiperlink" xfId="48" builtinId="8" hidden="1"/>
    <cellStyle name="Hiperlink" xfId="36" builtinId="8" hidden="1"/>
    <cellStyle name="Hiperlink" xfId="44" builtinId="8" hidden="1"/>
    <cellStyle name="Hiperlink" xfId="32" builtinId="8" hidden="1"/>
    <cellStyle name="Hiperlink 2" xfId="186" xr:uid="{00000000-0005-0000-0000-00003D000000}"/>
    <cellStyle name="Hiperlink Visitado" xfId="25" builtinId="9" hidden="1"/>
    <cellStyle name="Hiperlink Visitado" xfId="23" builtinId="9" hidden="1"/>
    <cellStyle name="Hiperlink Visitado" xfId="21" builtinId="9" hidden="1"/>
    <cellStyle name="Hiperlink Visitado" xfId="27" builtinId="9" hidden="1"/>
    <cellStyle name="Hiperlink Visitado" xfId="29" builtinId="9" hidden="1"/>
    <cellStyle name="Hiperlink Visitado" xfId="31" builtinId="9" hidden="1"/>
    <cellStyle name="Hiperlink Visitado" xfId="33" builtinId="9" hidden="1"/>
    <cellStyle name="Hiperlink Visitado" xfId="35" builtinId="9" hidden="1"/>
    <cellStyle name="Hiperlink Visitado" xfId="37" builtinId="9" hidden="1"/>
    <cellStyle name="Hiperlink Visitado" xfId="39" builtinId="9" hidden="1"/>
    <cellStyle name="Hiperlink Visitado" xfId="41" builtinId="9" hidden="1"/>
    <cellStyle name="Hiperlink Visitado" xfId="43" builtinId="9" hidden="1"/>
    <cellStyle name="Hiperlink Visitado" xfId="45" builtinId="9" hidden="1"/>
    <cellStyle name="Hiperlink Visitado" xfId="51" builtinId="9" hidden="1"/>
    <cellStyle name="Hiperlink Visitado" xfId="49" builtinId="9" hidden="1"/>
    <cellStyle name="Hiperlink Visitado" xfId="47" builtinId="9" hidden="1"/>
    <cellStyle name="Legenda de % concluída (além de plano)" xfId="18" xr:uid="{00000000-0005-0000-0000-00004E000000}"/>
    <cellStyle name="Legenda de Real" xfId="15" xr:uid="{00000000-0005-0000-0000-00004F000000}"/>
    <cellStyle name="Legenda de Real (além de plano)" xfId="17" xr:uid="{00000000-0005-0000-0000-000050000000}"/>
    <cellStyle name="Legenda do plano" xfId="14" xr:uid="{00000000-0005-0000-0000-000051000000}"/>
    <cellStyle name="Moeda" xfId="19" builtinId="4"/>
    <cellStyle name="Moeda 10" xfId="193" xr:uid="{00000000-0005-0000-0000-000053000000}"/>
    <cellStyle name="Moeda 11" xfId="142" xr:uid="{00000000-0005-0000-0000-000054000000}"/>
    <cellStyle name="Moeda 2" xfId="99" xr:uid="{00000000-0005-0000-0000-000055000000}"/>
    <cellStyle name="Moeda 2 2" xfId="100" xr:uid="{00000000-0005-0000-0000-000056000000}"/>
    <cellStyle name="Moeda 2 2 2" xfId="166" xr:uid="{00000000-0005-0000-0000-000057000000}"/>
    <cellStyle name="Moeda 2 2 3" xfId="150" xr:uid="{00000000-0005-0000-0000-000058000000}"/>
    <cellStyle name="Moeda 2 3" xfId="133" xr:uid="{00000000-0005-0000-0000-000059000000}"/>
    <cellStyle name="Moeda 2 3 2" xfId="188" xr:uid="{00000000-0005-0000-0000-00005A000000}"/>
    <cellStyle name="Moeda 2 4" xfId="152" xr:uid="{00000000-0005-0000-0000-00005B000000}"/>
    <cellStyle name="Moeda 2 5" xfId="145" xr:uid="{00000000-0005-0000-0000-00005C000000}"/>
    <cellStyle name="Moeda 3" xfId="101" xr:uid="{00000000-0005-0000-0000-00005D000000}"/>
    <cellStyle name="Moeda 3 2" xfId="171" xr:uid="{00000000-0005-0000-0000-00005E000000}"/>
    <cellStyle name="Moeda 3 3" xfId="159" xr:uid="{00000000-0005-0000-0000-00005F000000}"/>
    <cellStyle name="Moeda 4" xfId="102" xr:uid="{00000000-0005-0000-0000-000060000000}"/>
    <cellStyle name="Moeda 4 2" xfId="168" xr:uid="{00000000-0005-0000-0000-000061000000}"/>
    <cellStyle name="Moeda 5" xfId="103" xr:uid="{00000000-0005-0000-0000-000062000000}"/>
    <cellStyle name="Moeda 5 2" xfId="104" xr:uid="{00000000-0005-0000-0000-000063000000}"/>
    <cellStyle name="Moeda 5 3" xfId="184" xr:uid="{00000000-0005-0000-0000-000064000000}"/>
    <cellStyle name="Moeda 6" xfId="105" xr:uid="{00000000-0005-0000-0000-000065000000}"/>
    <cellStyle name="Moeda 6 2" xfId="154" xr:uid="{00000000-0005-0000-0000-000066000000}"/>
    <cellStyle name="Moeda 7" xfId="54" xr:uid="{00000000-0005-0000-0000-000067000000}"/>
    <cellStyle name="Moeda 7 2" xfId="189" xr:uid="{00000000-0005-0000-0000-000068000000}"/>
    <cellStyle name="Moeda 8" xfId="136" xr:uid="{00000000-0005-0000-0000-000069000000}"/>
    <cellStyle name="Moeda 8 2" xfId="190" xr:uid="{00000000-0005-0000-0000-00006A000000}"/>
    <cellStyle name="Moeda 9" xfId="138" xr:uid="{00000000-0005-0000-0000-00006B000000}"/>
    <cellStyle name="Moeda 9 2" xfId="192" xr:uid="{00000000-0005-0000-0000-00006C000000}"/>
    <cellStyle name="Neutra 2" xfId="106" xr:uid="{00000000-0005-0000-0000-00006D000000}"/>
    <cellStyle name="Normal" xfId="0" builtinId="0" customBuiltin="1"/>
    <cellStyle name="Normal 10" xfId="107" xr:uid="{00000000-0005-0000-0000-00006F000000}"/>
    <cellStyle name="Normal 10 2" xfId="178" xr:uid="{00000000-0005-0000-0000-000070000000}"/>
    <cellStyle name="Normal 11" xfId="108" xr:uid="{00000000-0005-0000-0000-000071000000}"/>
    <cellStyle name="Normal 11 2" xfId="109" xr:uid="{00000000-0005-0000-0000-000072000000}"/>
    <cellStyle name="Normal 11 3" xfId="180" xr:uid="{00000000-0005-0000-0000-000073000000}"/>
    <cellStyle name="Normal 12" xfId="110" xr:uid="{00000000-0005-0000-0000-000074000000}"/>
    <cellStyle name="Normal 12 2" xfId="181" xr:uid="{00000000-0005-0000-0000-000075000000}"/>
    <cellStyle name="Normal 13" xfId="111" xr:uid="{00000000-0005-0000-0000-000076000000}"/>
    <cellStyle name="Normal 13 2" xfId="146" xr:uid="{00000000-0005-0000-0000-000077000000}"/>
    <cellStyle name="Normal 14" xfId="131" xr:uid="{00000000-0005-0000-0000-000078000000}"/>
    <cellStyle name="Normal 15" xfId="135" xr:uid="{00000000-0005-0000-0000-000079000000}"/>
    <cellStyle name="Normal 16" xfId="137" xr:uid="{00000000-0005-0000-0000-00007A000000}"/>
    <cellStyle name="Normal 17" xfId="191" xr:uid="{00000000-0005-0000-0000-00007B000000}"/>
    <cellStyle name="Normal 18" xfId="139" xr:uid="{00000000-0005-0000-0000-00007C000000}"/>
    <cellStyle name="Normal 19" xfId="194" xr:uid="{00000000-0005-0000-0000-00007D000000}"/>
    <cellStyle name="Normal 2" xfId="53" xr:uid="{00000000-0005-0000-0000-00007E000000}"/>
    <cellStyle name="Normal 2 2" xfId="55" xr:uid="{00000000-0005-0000-0000-00007F000000}"/>
    <cellStyle name="Normal 2 2 2" xfId="176" xr:uid="{00000000-0005-0000-0000-000080000000}"/>
    <cellStyle name="Normal 2 2 3" xfId="185" xr:uid="{00000000-0005-0000-0000-000081000000}"/>
    <cellStyle name="Normal 2 3" xfId="134" xr:uid="{00000000-0005-0000-0000-000082000000}"/>
    <cellStyle name="Normal 2 3 2" xfId="148" xr:uid="{00000000-0005-0000-0000-000083000000}"/>
    <cellStyle name="Normal 2 4" xfId="143" xr:uid="{00000000-0005-0000-0000-000084000000}"/>
    <cellStyle name="Normal 20" xfId="195" xr:uid="{00000000-0005-0000-0000-000085000000}"/>
    <cellStyle name="Normal 21" xfId="196" xr:uid="{62EF5DAF-9FFE-443B-BADC-4C1C67942D3E}"/>
    <cellStyle name="Normal 3" xfId="112" xr:uid="{00000000-0005-0000-0000-000086000000}"/>
    <cellStyle name="Normal 3 2" xfId="157" xr:uid="{00000000-0005-0000-0000-000087000000}"/>
    <cellStyle name="Normal 3 3" xfId="164" xr:uid="{00000000-0005-0000-0000-000088000000}"/>
    <cellStyle name="Normal 3 4" xfId="147" xr:uid="{00000000-0005-0000-0000-000089000000}"/>
    <cellStyle name="Normal 4" xfId="113" xr:uid="{00000000-0005-0000-0000-00008A000000}"/>
    <cellStyle name="Normal 4 2" xfId="151" xr:uid="{00000000-0005-0000-0000-00008B000000}"/>
    <cellStyle name="Normal 5" xfId="114" xr:uid="{00000000-0005-0000-0000-00008C000000}"/>
    <cellStyle name="Normal 5 2" xfId="170" xr:uid="{00000000-0005-0000-0000-00008D000000}"/>
    <cellStyle name="Normal 5 3" xfId="156" xr:uid="{00000000-0005-0000-0000-00008E000000}"/>
    <cellStyle name="Normal 6" xfId="115" xr:uid="{00000000-0005-0000-0000-00008F000000}"/>
    <cellStyle name="Normal 6 2" xfId="173" xr:uid="{00000000-0005-0000-0000-000090000000}"/>
    <cellStyle name="Normal 6 3" xfId="161" xr:uid="{00000000-0005-0000-0000-000091000000}"/>
    <cellStyle name="Normal 7" xfId="116" xr:uid="{00000000-0005-0000-0000-000092000000}"/>
    <cellStyle name="Normal 7 2" xfId="163" xr:uid="{00000000-0005-0000-0000-000093000000}"/>
    <cellStyle name="Normal 8" xfId="117" xr:uid="{00000000-0005-0000-0000-000094000000}"/>
    <cellStyle name="Normal 8 2" xfId="162" xr:uid="{00000000-0005-0000-0000-000095000000}"/>
    <cellStyle name="Normal 9" xfId="118" xr:uid="{00000000-0005-0000-0000-000096000000}"/>
    <cellStyle name="Normal 9 2" xfId="174" xr:uid="{00000000-0005-0000-0000-000097000000}"/>
    <cellStyle name="Nota 2" xfId="119" xr:uid="{00000000-0005-0000-0000-000098000000}"/>
    <cellStyle name="Nota 3" xfId="120" xr:uid="{00000000-0005-0000-0000-000099000000}"/>
    <cellStyle name="Nota 4" xfId="121" xr:uid="{00000000-0005-0000-0000-00009A000000}"/>
    <cellStyle name="Porcentagem" xfId="130" builtinId="5"/>
    <cellStyle name="Porcentagem 2" xfId="122" xr:uid="{00000000-0005-0000-0000-00009C000000}"/>
    <cellStyle name="Porcentagem 3" xfId="132" xr:uid="{00000000-0005-0000-0000-00009D000000}"/>
    <cellStyle name="Porcentagem 3 2" xfId="158" xr:uid="{00000000-0005-0000-0000-00009E000000}"/>
    <cellStyle name="Porcentagem 4" xfId="160" xr:uid="{00000000-0005-0000-0000-00009F000000}"/>
    <cellStyle name="Porcentagem 4 2" xfId="172" xr:uid="{00000000-0005-0000-0000-0000A0000000}"/>
    <cellStyle name="Porcentagem 5" xfId="169" xr:uid="{00000000-0005-0000-0000-0000A1000000}"/>
    <cellStyle name="Porcentagem 6" xfId="179" xr:uid="{00000000-0005-0000-0000-0000A2000000}"/>
    <cellStyle name="Porcentagem 7" xfId="183" xr:uid="{00000000-0005-0000-0000-0000A3000000}"/>
    <cellStyle name="Porcentagem 8" xfId="155" xr:uid="{00000000-0005-0000-0000-0000A4000000}"/>
    <cellStyle name="Porcentagem 9" xfId="141" xr:uid="{00000000-0005-0000-0000-0000A5000000}"/>
    <cellStyle name="Porcentagem concluída" xfId="6" xr:uid="{00000000-0005-0000-0000-0000A6000000}"/>
    <cellStyle name="Rótulo" xfId="5" xr:uid="{00000000-0005-0000-0000-0000A7000000}"/>
    <cellStyle name="Separador de milhares 2" xfId="123" xr:uid="{00000000-0005-0000-0000-0000A8000000}"/>
    <cellStyle name="Texto Explicativo" xfId="12" builtinId="53" customBuiltin="1"/>
    <cellStyle name="Título" xfId="8" builtinId="15" customBuiltin="1"/>
    <cellStyle name="Título 1" xfId="1" builtinId="16" customBuiltin="1"/>
    <cellStyle name="Título 2" xfId="9" builtinId="17" customBuiltin="1"/>
    <cellStyle name="Título 3" xfId="10" builtinId="18" customBuiltin="1"/>
    <cellStyle name="Título 4" xfId="11" builtinId="19" customBuiltin="1"/>
    <cellStyle name="Título 5" xfId="124" xr:uid="{00000000-0005-0000-0000-0000AF000000}"/>
    <cellStyle name="Títulos de Períodos" xfId="3" xr:uid="{00000000-0005-0000-0000-0000B0000000}"/>
    <cellStyle name="Títulos de Projeto" xfId="4" xr:uid="{00000000-0005-0000-0000-0000B1000000}"/>
    <cellStyle name="Valor do Período" xfId="13" xr:uid="{00000000-0005-0000-0000-0000B2000000}"/>
    <cellStyle name="Vírgula" xfId="52" builtinId="3"/>
    <cellStyle name="Vírgula 2" xfId="56" xr:uid="{00000000-0005-0000-0000-0000B4000000}"/>
    <cellStyle name="Vírgula 2 2" xfId="125" xr:uid="{00000000-0005-0000-0000-0000B5000000}"/>
    <cellStyle name="Vírgula 2 2 2" xfId="187" xr:uid="{00000000-0005-0000-0000-0000B6000000}"/>
    <cellStyle name="Vírgula 2 3" xfId="126" xr:uid="{00000000-0005-0000-0000-0000B7000000}"/>
    <cellStyle name="Vírgula 2 3 2" xfId="165" xr:uid="{00000000-0005-0000-0000-0000B8000000}"/>
    <cellStyle name="Vírgula 2 4" xfId="127" xr:uid="{00000000-0005-0000-0000-0000B9000000}"/>
    <cellStyle name="Vírgula 2 5" xfId="144" xr:uid="{00000000-0005-0000-0000-0000BA000000}"/>
    <cellStyle name="Vírgula 3" xfId="128" xr:uid="{00000000-0005-0000-0000-0000BB000000}"/>
    <cellStyle name="Vírgula 3 2" xfId="175" xr:uid="{00000000-0005-0000-0000-0000BC000000}"/>
    <cellStyle name="Vírgula 4" xfId="129" xr:uid="{00000000-0005-0000-0000-0000BD000000}"/>
    <cellStyle name="Vírgula 4 2" xfId="167" xr:uid="{00000000-0005-0000-0000-0000BE000000}"/>
    <cellStyle name="Vírgula 4 3" xfId="153" xr:uid="{00000000-0005-0000-0000-0000BF000000}"/>
    <cellStyle name="Vírgula 5" xfId="177" xr:uid="{00000000-0005-0000-0000-0000C0000000}"/>
    <cellStyle name="Vírgula 6" xfId="182" xr:uid="{00000000-0005-0000-0000-0000C1000000}"/>
    <cellStyle name="Vírgula 7" xfId="149" xr:uid="{00000000-0005-0000-0000-0000C2000000}"/>
    <cellStyle name="Vírgula 8" xfId="140" xr:uid="{00000000-0005-0000-0000-0000C3000000}"/>
  </cellStyles>
  <dxfs count="93">
    <dxf>
      <font>
        <color rgb="FFFF0000"/>
      </font>
    </dxf>
    <dxf>
      <font>
        <color rgb="FFFF0000"/>
      </font>
    </dxf>
    <dxf>
      <font>
        <color rgb="FFFF0000"/>
      </font>
    </dxf>
    <dxf>
      <font>
        <color rgb="FFFF0000"/>
      </font>
    </dxf>
    <dxf>
      <font>
        <color rgb="FFFF0000"/>
      </font>
    </dxf>
    <dxf>
      <font>
        <color rgb="FFFF0000"/>
      </font>
    </dxf>
    <dxf>
      <font>
        <color rgb="FF006100"/>
      </font>
      <fill>
        <patternFill>
          <bgColor rgb="FFC6EFCE"/>
        </patternFill>
      </fill>
    </dxf>
    <dxf>
      <font>
        <color rgb="FF9C0006"/>
      </font>
      <fill>
        <patternFill>
          <bgColor rgb="FFFFC7CE"/>
        </patternFill>
      </fill>
    </dxf>
    <dxf>
      <font>
        <color rgb="FFFF0000"/>
      </font>
    </dxf>
    <dxf>
      <font>
        <color rgb="FFFF0000"/>
      </font>
    </dxf>
    <dxf>
      <font>
        <color rgb="FFFF0000"/>
      </font>
    </dxf>
    <dxf>
      <font>
        <color rgb="FF9C0006"/>
      </font>
      <fill>
        <patternFill>
          <bgColor rgb="FFFFC7CE"/>
        </patternFill>
      </fill>
    </dxf>
    <dxf>
      <font>
        <color rgb="FF006100"/>
      </font>
      <fill>
        <patternFill>
          <bgColor rgb="FFC6EF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dxf>
    <dxf>
      <font>
        <color rgb="FF006100"/>
      </font>
      <fill>
        <patternFill>
          <bgColor rgb="FFC6EF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dxf>
    <dxf>
      <font>
        <color rgb="FFFF0000"/>
      </font>
    </dxf>
    <dxf>
      <font>
        <color rgb="FF9C0006"/>
      </font>
      <fill>
        <patternFill>
          <bgColor rgb="FFFFC7CE"/>
        </patternFill>
      </fill>
    </dxf>
    <dxf>
      <font>
        <color rgb="FF006100"/>
      </font>
      <fill>
        <patternFill>
          <bgColor rgb="FFC6EFCE"/>
        </patternFill>
      </fill>
    </dxf>
    <dxf>
      <font>
        <color rgb="FFFF0000"/>
      </font>
    </dxf>
    <dxf>
      <font>
        <color rgb="FFFF0000"/>
      </font>
    </dxf>
    <dxf>
      <font>
        <color rgb="FF9C0006"/>
      </font>
      <fill>
        <patternFill>
          <bgColor rgb="FFFFC7CE"/>
        </patternFill>
      </fill>
    </dxf>
    <dxf>
      <font>
        <color rgb="FF006100"/>
      </font>
      <fill>
        <patternFill>
          <bgColor rgb="FFC6EFCE"/>
        </patternFill>
      </fill>
    </dxf>
    <dxf>
      <font>
        <color rgb="FFFF0000"/>
      </font>
    </dxf>
    <dxf>
      <font>
        <color rgb="FFFF0000"/>
      </font>
    </dxf>
    <dxf>
      <font>
        <color rgb="FF006100"/>
      </font>
      <fill>
        <patternFill>
          <bgColor rgb="FFC6EFCE"/>
        </patternFill>
      </fill>
    </dxf>
    <dxf>
      <font>
        <color rgb="FF9C0006"/>
      </font>
      <fill>
        <patternFill>
          <bgColor rgb="FFFFC7CE"/>
        </patternFill>
      </fill>
    </dxf>
    <dxf>
      <font>
        <color rgb="FFFF0000"/>
      </font>
    </dxf>
    <dxf>
      <font>
        <color rgb="FFFF0000"/>
      </font>
    </dxf>
    <dxf>
      <font>
        <color rgb="FFFF0000"/>
      </font>
    </dxf>
    <dxf>
      <font>
        <color rgb="FFFF0000"/>
      </font>
    </dxf>
    <dxf>
      <font>
        <color rgb="FF9C0006"/>
      </font>
      <fill>
        <patternFill>
          <bgColor rgb="FFFFC7CE"/>
        </patternFill>
      </fill>
    </dxf>
    <dxf>
      <font>
        <color rgb="FF006100"/>
      </font>
      <fill>
        <patternFill>
          <bgColor rgb="FFC6EFCE"/>
        </patternFill>
      </fill>
    </dxf>
    <dxf>
      <font>
        <color rgb="FFFF0000"/>
      </font>
    </dxf>
    <dxf>
      <font>
        <color rgb="FF9C0006"/>
      </font>
      <fill>
        <patternFill>
          <bgColor rgb="FFFFC7CE"/>
        </patternFill>
      </fill>
    </dxf>
    <dxf>
      <font>
        <color rgb="FF006100"/>
      </font>
      <fill>
        <patternFill>
          <bgColor rgb="FFC6EFCE"/>
        </patternFill>
      </fill>
    </dxf>
    <dxf>
      <font>
        <color rgb="FFFF0000"/>
      </font>
    </dxf>
    <dxf>
      <font>
        <color rgb="FF9C0006"/>
      </font>
      <fill>
        <patternFill>
          <bgColor rgb="FFFFC7CE"/>
        </patternFill>
      </fill>
    </dxf>
    <dxf>
      <font>
        <color rgb="FF006100"/>
      </font>
      <fill>
        <patternFill>
          <bgColor rgb="FFC6EFCE"/>
        </patternFill>
      </fill>
    </dxf>
    <dxf>
      <font>
        <color rgb="FFFF0000"/>
      </font>
    </dxf>
    <dxf>
      <font>
        <color rgb="FF006100"/>
      </font>
      <fill>
        <patternFill>
          <bgColor rgb="FFC6EFCE"/>
        </patternFill>
      </fill>
    </dxf>
    <dxf>
      <font>
        <color rgb="FF9C0006"/>
      </font>
      <fill>
        <patternFill>
          <bgColor rgb="FFFFC7CE"/>
        </patternFill>
      </fill>
    </dxf>
    <dxf>
      <font>
        <color rgb="FFFF0000"/>
      </font>
    </dxf>
    <dxf>
      <font>
        <color rgb="FF006100"/>
      </font>
      <fill>
        <patternFill>
          <bgColor rgb="FFC6EFCE"/>
        </patternFill>
      </fill>
    </dxf>
    <dxf>
      <font>
        <color rgb="FFFF0000"/>
      </font>
    </dxf>
    <dxf>
      <font>
        <color rgb="FFFF0000"/>
      </font>
    </dxf>
    <dxf>
      <font>
        <color rgb="FFFF0000"/>
      </font>
    </dxf>
    <dxf>
      <font>
        <color rgb="FFFF0000"/>
      </font>
    </dxf>
    <dxf>
      <font>
        <color rgb="FF92D050"/>
      </font>
    </dxf>
    <dxf>
      <fill>
        <patternFill>
          <bgColor theme="4" tint="0.59996337778862885"/>
        </patternFill>
      </fill>
    </dxf>
    <dxf>
      <fill>
        <patternFill>
          <bgColor rgb="FF92D050"/>
        </patternFill>
      </fill>
    </dxf>
    <dxf>
      <fill>
        <patternFill>
          <bgColor rgb="FFFFCC29"/>
        </patternFill>
      </fill>
    </dxf>
    <dxf>
      <fill>
        <patternFill>
          <bgColor theme="4" tint="0.59996337778862885"/>
        </patternFill>
      </fill>
    </dxf>
    <dxf>
      <fill>
        <patternFill>
          <bgColor rgb="FF92D050"/>
        </patternFill>
      </fill>
    </dxf>
    <dxf>
      <fill>
        <patternFill>
          <bgColor rgb="FFFFCC29"/>
        </patternFill>
      </fill>
    </dxf>
    <dxf>
      <fill>
        <patternFill>
          <bgColor theme="8" tint="0.39994506668294322"/>
        </patternFill>
      </fill>
    </dxf>
    <dxf>
      <fill>
        <patternFill>
          <bgColor theme="7" tint="0.39994506668294322"/>
        </patternFill>
      </fill>
    </dxf>
    <dxf>
      <fill>
        <patternFill>
          <bgColor rgb="FFFFFF66"/>
        </patternFill>
      </fill>
    </dxf>
    <dxf>
      <fill>
        <patternFill>
          <bgColor theme="8" tint="0.39994506668294322"/>
        </patternFill>
      </fill>
    </dxf>
    <dxf>
      <fill>
        <patternFill>
          <bgColor theme="7" tint="0.39994506668294322"/>
        </patternFill>
      </fill>
    </dxf>
    <dxf>
      <fill>
        <patternFill>
          <bgColor rgb="FFFFFF66"/>
        </patternFill>
      </fill>
    </dxf>
    <dxf>
      <font>
        <color rgb="FF9C0006"/>
      </font>
      <fill>
        <patternFill>
          <bgColor rgb="FFFFC7CE"/>
        </patternFill>
      </fill>
    </dxf>
    <dxf>
      <fill>
        <patternFill>
          <bgColor theme="4" tint="0.59996337778862885"/>
        </patternFill>
      </fill>
    </dxf>
    <dxf>
      <fill>
        <patternFill>
          <bgColor rgb="FF92D050"/>
        </patternFill>
      </fill>
    </dxf>
    <dxf>
      <fill>
        <patternFill>
          <bgColor rgb="FFFFCC29"/>
        </patternFill>
      </fill>
    </dxf>
    <dxf>
      <fill>
        <patternFill>
          <bgColor rgb="FFFFC000"/>
        </patternFill>
      </fill>
    </dxf>
    <dxf>
      <fill>
        <patternFill>
          <bgColor rgb="FF92D050"/>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BD9EB"/>
      <color rgb="FFF4A2CD"/>
      <color rgb="FFFFCC29"/>
      <color rgb="FFFF5050"/>
      <color rgb="FFF17FE9"/>
      <color rgb="FFEF71B3"/>
      <color rgb="FFFFFF99"/>
      <color rgb="FF485580"/>
      <color rgb="FFEC56A5"/>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Ado%20Atelier/Dropbox%20(AD&#212;)/AD&#212;%20-%20COMPARTILHADO/ADMINISTRATIVO/Departamento%20Pessoal%20Ado/Controle%20de%20F&#233;rias/Calend&#225;rio%20F&#233;rias%202018-2019.xlsx" TargetMode="External"/><Relationship Id="rId1" Type="http://schemas.openxmlformats.org/officeDocument/2006/relationships/externalLinkPath" Target="/Users/Ado%20Atelier/Dropbox%20(AD&#212;)/AD&#212;%20-%20COMPARTILHADO/ADMINISTRATIVO/Departamento%20Pessoal%20Ado/Controle%20de%20F&#233;rias/Calend&#225;rio%20F&#233;rias%202018-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18"/>
      <sheetName val="2019"/>
      <sheetName val="2020"/>
      <sheetName val="2021"/>
      <sheetName val="2022"/>
      <sheetName val="Férias a Vencer 2021"/>
      <sheetName val="Férias a Vencer 2022"/>
      <sheetName val="Férias a Vencer 2023"/>
    </sheetNames>
    <definedNames>
      <definedName name="Ano" sheetId="3"/>
    </definedNames>
    <sheetDataSet>
      <sheetData sheetId="0" refreshError="1"/>
      <sheetData sheetId="1" refreshError="1"/>
      <sheetData sheetId="2" refreshError="1"/>
      <sheetData sheetId="3"/>
      <sheetData sheetId="4" refreshError="1"/>
      <sheetData sheetId="5" refreshError="1"/>
      <sheetData sheetId="6" refreshError="1"/>
      <sheetData sheetId="7"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152">
      <a:dk1>
        <a:sysClr val="windowText" lastClr="000000"/>
      </a:dk1>
      <a:lt1>
        <a:sysClr val="window" lastClr="FFFFFF"/>
      </a:lt1>
      <a:dk2>
        <a:srgbClr val="E6E2DA"/>
      </a:dk2>
      <a:lt2>
        <a:srgbClr val="FFFFFF"/>
      </a:lt2>
      <a:accent1>
        <a:srgbClr val="17618F"/>
      </a:accent1>
      <a:accent2>
        <a:srgbClr val="60A6AC"/>
      </a:accent2>
      <a:accent3>
        <a:srgbClr val="8AB354"/>
      </a:accent3>
      <a:accent4>
        <a:srgbClr val="735773"/>
      </a:accent4>
      <a:accent5>
        <a:srgbClr val="D64F19"/>
      </a:accent5>
      <a:accent6>
        <a:srgbClr val="E9AB51"/>
      </a:accent6>
      <a:hlink>
        <a:srgbClr val="17618F"/>
      </a:hlink>
      <a:folHlink>
        <a:srgbClr val="735773"/>
      </a:folHlink>
    </a:clrScheme>
    <a:fontScheme name="Project Planner Gant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L1168"/>
  <sheetViews>
    <sheetView showGridLines="0" tabSelected="1" zoomScale="80" zoomScaleNormal="80" workbookViewId="0">
      <selection activeCell="F9" sqref="F9"/>
    </sheetView>
  </sheetViews>
  <sheetFormatPr defaultColWidth="0" defaultRowHeight="18" x14ac:dyDescent="0.25"/>
  <cols>
    <col min="1" max="1" width="3.625" style="89" customWidth="1"/>
    <col min="2" max="2" width="9.625" style="89" customWidth="1"/>
    <col min="3" max="3" width="25.25" style="89" customWidth="1"/>
    <col min="4" max="4" width="16.125" style="89" bestFit="1" customWidth="1"/>
    <col min="5" max="5" width="13" style="89" customWidth="1"/>
    <col min="6" max="6" width="16" style="89" customWidth="1"/>
    <col min="7" max="7" width="9" style="89" customWidth="1"/>
    <col min="8" max="10" width="16" style="89" customWidth="1"/>
    <col min="11" max="11" width="9.375" style="89" customWidth="1"/>
    <col min="12" max="12" width="3.5" style="89" customWidth="1"/>
    <col min="13" max="132" width="9.375" style="89" hidden="1" customWidth="1"/>
    <col min="133" max="133" width="9.5" style="89" hidden="1" customWidth="1"/>
    <col min="134" max="174" width="9.375" style="89" hidden="1" customWidth="1"/>
    <col min="175" max="175" width="9.5" style="89" hidden="1" customWidth="1"/>
    <col min="176" max="234" width="9.375" style="89" hidden="1" customWidth="1"/>
    <col min="235" max="235" width="9.5" style="89" hidden="1" customWidth="1"/>
    <col min="236" max="480" width="9.375" style="89" hidden="1" customWidth="1"/>
    <col min="481" max="16384" width="9" style="89" hidden="1"/>
  </cols>
  <sheetData>
    <row r="1" spans="1:12" ht="15" customHeight="1" x14ac:dyDescent="0.25">
      <c r="A1" s="331" t="s">
        <v>0</v>
      </c>
      <c r="B1" s="331"/>
      <c r="C1" s="331"/>
      <c r="D1" s="331"/>
      <c r="E1" s="331"/>
      <c r="F1" s="331"/>
      <c r="G1" s="331"/>
      <c r="H1" s="331"/>
      <c r="I1" s="331"/>
      <c r="J1" s="331"/>
      <c r="K1" s="331"/>
      <c r="L1" s="331"/>
    </row>
    <row r="2" spans="1:12" ht="15" customHeight="1" x14ac:dyDescent="0.25">
      <c r="A2" s="331"/>
      <c r="B2" s="331"/>
      <c r="C2" s="331"/>
      <c r="D2" s="331"/>
      <c r="E2" s="331"/>
      <c r="F2" s="331"/>
      <c r="G2" s="331"/>
      <c r="H2" s="331"/>
      <c r="I2" s="331"/>
      <c r="J2" s="331"/>
      <c r="K2" s="331"/>
      <c r="L2" s="331"/>
    </row>
    <row r="3" spans="1:12" ht="15" customHeight="1" x14ac:dyDescent="0.25">
      <c r="A3" s="331"/>
      <c r="B3" s="331"/>
      <c r="C3" s="331"/>
      <c r="D3" s="331"/>
      <c r="E3" s="331"/>
      <c r="F3" s="331"/>
      <c r="G3" s="331"/>
      <c r="H3" s="331"/>
      <c r="I3" s="331"/>
      <c r="J3" s="331"/>
      <c r="K3" s="331"/>
      <c r="L3" s="331"/>
    </row>
    <row r="4" spans="1:12" ht="15" customHeight="1" x14ac:dyDescent="0.25">
      <c r="A4" s="331"/>
      <c r="B4" s="331"/>
      <c r="C4" s="331"/>
      <c r="D4" s="331"/>
      <c r="E4" s="331"/>
      <c r="F4" s="331"/>
      <c r="G4" s="331"/>
      <c r="H4" s="331"/>
      <c r="I4" s="331"/>
      <c r="J4" s="331"/>
      <c r="K4" s="331"/>
      <c r="L4" s="331"/>
    </row>
    <row r="5" spans="1:12" x14ac:dyDescent="0.25">
      <c r="F5" s="101"/>
    </row>
    <row r="6" spans="1:12" x14ac:dyDescent="0.25">
      <c r="F6" s="102" t="s">
        <v>1</v>
      </c>
      <c r="G6" s="102"/>
      <c r="H6" s="102"/>
      <c r="I6" s="102"/>
      <c r="J6" s="103">
        <f>SUM(D10:D18)</f>
        <v>0</v>
      </c>
    </row>
    <row r="7" spans="1:12" x14ac:dyDescent="0.25">
      <c r="C7" s="104" t="s">
        <v>2</v>
      </c>
      <c r="D7" s="105">
        <f ca="1">TODAY()</f>
        <v>46134</v>
      </c>
      <c r="F7" s="106" t="s">
        <v>3</v>
      </c>
      <c r="G7" s="106" t="s">
        <v>4</v>
      </c>
      <c r="H7" s="107" t="s">
        <v>5</v>
      </c>
      <c r="I7" s="108" t="s">
        <v>6</v>
      </c>
      <c r="J7" s="106" t="s">
        <v>7</v>
      </c>
    </row>
    <row r="8" spans="1:12" x14ac:dyDescent="0.25">
      <c r="F8" s="109">
        <v>46113</v>
      </c>
      <c r="G8" s="110">
        <f t="shared" ref="G8:G43" si="0">DATE(YEAR(F8),MONTH(F8),DAY(1))</f>
        <v>46113</v>
      </c>
      <c r="H8" s="111">
        <f>SUMIFS('01. Vendas '!$E:$E,'01. Vendas '!$D:$D,'FC - Diário'!F8)</f>
        <v>0</v>
      </c>
      <c r="I8" s="111">
        <f>SUMIFS('02. Despesas '!$I:$I,'02. Despesas '!$G:$G,F8)</f>
        <v>0</v>
      </c>
      <c r="J8" s="111">
        <f>J6+H8-I8</f>
        <v>0</v>
      </c>
    </row>
    <row r="9" spans="1:12" x14ac:dyDescent="0.25">
      <c r="C9" s="333" t="s">
        <v>8</v>
      </c>
      <c r="D9" s="334"/>
      <c r="F9" s="109">
        <v>46114</v>
      </c>
      <c r="G9" s="110">
        <f t="shared" si="0"/>
        <v>46113</v>
      </c>
      <c r="H9" s="111">
        <f>SUMIFS('01. Vendas '!$E:$E,'01. Vendas '!$D:$D,'FC - Diário'!F9)</f>
        <v>0</v>
      </c>
      <c r="I9" s="111">
        <f>SUMIFS('02. Despesas '!$I:$I,'02. Despesas '!$G:$G,F9)</f>
        <v>0</v>
      </c>
      <c r="J9" s="111">
        <f t="shared" ref="J9:J44" si="1">J8+H9+I9</f>
        <v>0</v>
      </c>
    </row>
    <row r="10" spans="1:12" x14ac:dyDescent="0.25">
      <c r="C10" s="112" t="s">
        <v>9</v>
      </c>
      <c r="D10" s="113"/>
      <c r="E10" s="101"/>
      <c r="F10" s="109">
        <v>46115</v>
      </c>
      <c r="G10" s="110">
        <f t="shared" si="0"/>
        <v>46113</v>
      </c>
      <c r="H10" s="111">
        <f>SUMIFS('01. Vendas '!$E:$E,'01. Vendas '!$D:$D,'FC - Diário'!F10)</f>
        <v>0</v>
      </c>
      <c r="I10" s="111">
        <f>SUMIFS('02. Despesas '!$I:$I,'02. Despesas '!$G:$G,F10)</f>
        <v>0</v>
      </c>
      <c r="J10" s="111">
        <f t="shared" si="1"/>
        <v>0</v>
      </c>
    </row>
    <row r="11" spans="1:12" x14ac:dyDescent="0.25">
      <c r="C11" s="114" t="s">
        <v>10</v>
      </c>
      <c r="D11" s="115"/>
      <c r="E11" s="101"/>
      <c r="F11" s="109">
        <v>46116</v>
      </c>
      <c r="G11" s="110">
        <f t="shared" si="0"/>
        <v>46113</v>
      </c>
      <c r="H11" s="111">
        <f>SUMIFS('01. Vendas '!$E:$E,'01. Vendas '!$D:$D,'FC - Diário'!F11)</f>
        <v>0</v>
      </c>
      <c r="I11" s="111">
        <f>SUMIFS('02. Despesas '!$I:$I,'02. Despesas '!$G:$G,F11)</f>
        <v>0</v>
      </c>
      <c r="J11" s="111">
        <f t="shared" si="1"/>
        <v>0</v>
      </c>
    </row>
    <row r="12" spans="1:12" x14ac:dyDescent="0.25">
      <c r="C12" s="114" t="s">
        <v>11</v>
      </c>
      <c r="D12" s="115"/>
      <c r="E12" s="101"/>
      <c r="F12" s="109">
        <v>46117</v>
      </c>
      <c r="G12" s="110">
        <f t="shared" si="0"/>
        <v>46113</v>
      </c>
      <c r="H12" s="111">
        <f>SUMIFS('01. Vendas '!$E:$E,'01. Vendas '!$D:$D,'FC - Diário'!F12)</f>
        <v>0</v>
      </c>
      <c r="I12" s="111">
        <f>SUMIFS('02. Despesas '!$I:$I,'02. Despesas '!$G:$G,F12)</f>
        <v>0</v>
      </c>
      <c r="J12" s="111">
        <f t="shared" si="1"/>
        <v>0</v>
      </c>
    </row>
    <row r="13" spans="1:12" x14ac:dyDescent="0.25">
      <c r="C13" s="114" t="s">
        <v>12</v>
      </c>
      <c r="D13" s="115"/>
      <c r="F13" s="109">
        <v>46118</v>
      </c>
      <c r="G13" s="110">
        <f t="shared" si="0"/>
        <v>46113</v>
      </c>
      <c r="H13" s="111">
        <f>SUMIFS('01. Vendas '!$E:$E,'01. Vendas '!$D:$D,'FC - Diário'!F13)</f>
        <v>0</v>
      </c>
      <c r="I13" s="111">
        <f>SUMIFS('02. Despesas '!$I:$I,'02. Despesas '!$G:$G,F13)</f>
        <v>0</v>
      </c>
      <c r="J13" s="111">
        <f t="shared" si="1"/>
        <v>0</v>
      </c>
    </row>
    <row r="14" spans="1:12" x14ac:dyDescent="0.25">
      <c r="C14" s="114" t="s">
        <v>13</v>
      </c>
      <c r="D14" s="115"/>
      <c r="F14" s="109">
        <v>46119</v>
      </c>
      <c r="G14" s="110">
        <f t="shared" si="0"/>
        <v>46113</v>
      </c>
      <c r="H14" s="111">
        <f>SUMIFS('01. Vendas '!$E:$E,'01. Vendas '!$D:$D,'FC - Diário'!F14)</f>
        <v>0</v>
      </c>
      <c r="I14" s="111">
        <f>SUMIFS('02. Despesas '!$I:$I,'02. Despesas '!$G:$G,F14)</f>
        <v>0</v>
      </c>
      <c r="J14" s="111">
        <f t="shared" si="1"/>
        <v>0</v>
      </c>
    </row>
    <row r="15" spans="1:12" x14ac:dyDescent="0.25">
      <c r="C15" s="114" t="s">
        <v>14</v>
      </c>
      <c r="D15" s="115"/>
      <c r="E15" s="116"/>
      <c r="F15" s="109">
        <v>46120</v>
      </c>
      <c r="G15" s="110">
        <f t="shared" si="0"/>
        <v>46113</v>
      </c>
      <c r="H15" s="111">
        <f>SUMIFS('01. Vendas '!$E:$E,'01. Vendas '!$D:$D,'FC - Diário'!F15)</f>
        <v>0</v>
      </c>
      <c r="I15" s="111">
        <f>SUMIFS('02. Despesas '!$I:$I,'02. Despesas '!$G:$G,F15)</f>
        <v>0</v>
      </c>
      <c r="J15" s="111">
        <f t="shared" si="1"/>
        <v>0</v>
      </c>
    </row>
    <row r="16" spans="1:12" x14ac:dyDescent="0.25">
      <c r="C16" s="114" t="s">
        <v>15</v>
      </c>
      <c r="D16" s="115"/>
      <c r="F16" s="109">
        <v>46121</v>
      </c>
      <c r="G16" s="110">
        <f t="shared" si="0"/>
        <v>46113</v>
      </c>
      <c r="H16" s="111">
        <f>SUMIFS('01. Vendas '!$E:$E,'01. Vendas '!$D:$D,'FC - Diário'!F16)</f>
        <v>0</v>
      </c>
      <c r="I16" s="111">
        <f>SUMIFS('02. Despesas '!$I:$I,'02. Despesas '!$G:$G,F16)</f>
        <v>0</v>
      </c>
      <c r="J16" s="111">
        <f t="shared" si="1"/>
        <v>0</v>
      </c>
    </row>
    <row r="17" spans="2:10" x14ac:dyDescent="0.25">
      <c r="C17" s="114" t="s">
        <v>16</v>
      </c>
      <c r="D17" s="115"/>
      <c r="E17" s="117" t="str">
        <f>CONCATENATE("&gt;=",D18)</f>
        <v>&gt;=</v>
      </c>
      <c r="F17" s="109">
        <v>46122</v>
      </c>
      <c r="G17" s="110">
        <f t="shared" si="0"/>
        <v>46113</v>
      </c>
      <c r="H17" s="111">
        <f>SUMIFS('01. Vendas '!$E:$E,'01. Vendas '!$D:$D,'FC - Diário'!F17)</f>
        <v>0</v>
      </c>
      <c r="I17" s="111">
        <f>SUMIFS('02. Despesas '!$I:$I,'02. Despesas '!$G:$G,F17)</f>
        <v>0</v>
      </c>
      <c r="J17" s="111">
        <f t="shared" si="1"/>
        <v>0</v>
      </c>
    </row>
    <row r="18" spans="2:10" x14ac:dyDescent="0.25">
      <c r="C18" s="114" t="s">
        <v>17</v>
      </c>
      <c r="D18" s="115"/>
      <c r="E18" s="118"/>
      <c r="F18" s="109">
        <v>46123</v>
      </c>
      <c r="G18" s="110">
        <f t="shared" si="0"/>
        <v>46113</v>
      </c>
      <c r="H18" s="111">
        <f>SUMIFS('01. Vendas '!$E:$E,'01. Vendas '!$D:$D,'FC - Diário'!F18)</f>
        <v>0</v>
      </c>
      <c r="I18" s="111">
        <f>SUMIFS('02. Despesas '!$I:$I,'02. Despesas '!$G:$G,F18)</f>
        <v>0</v>
      </c>
      <c r="J18" s="111">
        <f t="shared" si="1"/>
        <v>0</v>
      </c>
    </row>
    <row r="19" spans="2:10" x14ac:dyDescent="0.25">
      <c r="E19" s="117" t="str">
        <f>CONCATENATE("&lt;=",D22)</f>
        <v>&lt;=,</v>
      </c>
      <c r="F19" s="109">
        <v>46124</v>
      </c>
      <c r="G19" s="110">
        <f t="shared" si="0"/>
        <v>46113</v>
      </c>
      <c r="H19" s="111">
        <f>SUMIFS('01. Vendas '!$E:$E,'01. Vendas '!$D:$D,'FC - Diário'!F19)</f>
        <v>0</v>
      </c>
      <c r="I19" s="111">
        <f>SUMIFS('02. Despesas '!$I:$I,'02. Despesas '!$G:$G,F19)</f>
        <v>0</v>
      </c>
      <c r="J19" s="111">
        <f t="shared" si="1"/>
        <v>0</v>
      </c>
    </row>
    <row r="20" spans="2:10" x14ac:dyDescent="0.25">
      <c r="E20" s="117" t="str">
        <f>CONCATENATE("&gt;=",D23)</f>
        <v>&gt;=</v>
      </c>
      <c r="F20" s="109">
        <v>46125</v>
      </c>
      <c r="G20" s="110">
        <f t="shared" si="0"/>
        <v>46113</v>
      </c>
      <c r="H20" s="111">
        <f>SUMIFS('01. Vendas '!$E:$E,'01. Vendas '!$D:$D,'FC - Diário'!F20)</f>
        <v>0</v>
      </c>
      <c r="I20" s="111">
        <f>SUMIFS('02. Despesas '!$I:$I,'02. Despesas '!$G:$G,F20)</f>
        <v>0</v>
      </c>
      <c r="J20" s="111">
        <f t="shared" si="1"/>
        <v>0</v>
      </c>
    </row>
    <row r="21" spans="2:10" x14ac:dyDescent="0.25">
      <c r="B21" s="335"/>
      <c r="E21" s="117" t="str">
        <f>CONCATENATE("&lt;=",D24)</f>
        <v>&lt;=</v>
      </c>
      <c r="F21" s="109">
        <v>46126</v>
      </c>
      <c r="G21" s="110">
        <f t="shared" si="0"/>
        <v>46113</v>
      </c>
      <c r="H21" s="111">
        <f>SUMIFS('01. Vendas '!$E:$E,'01. Vendas '!$D:$D,'FC - Diário'!F21)</f>
        <v>0</v>
      </c>
      <c r="I21" s="111">
        <f>SUMIFS('02. Despesas '!$I:$I,'02. Despesas '!$G:$G,F21)</f>
        <v>0</v>
      </c>
      <c r="J21" s="111">
        <f t="shared" si="1"/>
        <v>0</v>
      </c>
    </row>
    <row r="22" spans="2:10" x14ac:dyDescent="0.25">
      <c r="B22" s="335"/>
      <c r="C22" s="326"/>
      <c r="D22" s="119" t="s">
        <v>18</v>
      </c>
      <c r="F22" s="109">
        <v>46127</v>
      </c>
      <c r="G22" s="110">
        <f t="shared" si="0"/>
        <v>46113</v>
      </c>
      <c r="H22" s="111">
        <f>SUMIFS('01. Vendas '!$E:$E,'01. Vendas '!$D:$D,'FC - Diário'!F22)</f>
        <v>0</v>
      </c>
      <c r="I22" s="111">
        <f>SUMIFS('02. Despesas '!$I:$I,'02. Despesas '!$G:$G,F22)</f>
        <v>0</v>
      </c>
      <c r="J22" s="111">
        <f t="shared" si="1"/>
        <v>0</v>
      </c>
    </row>
    <row r="23" spans="2:10" x14ac:dyDescent="0.25">
      <c r="B23" s="335"/>
      <c r="C23" s="326"/>
      <c r="D23" s="119"/>
      <c r="F23" s="109">
        <v>46128</v>
      </c>
      <c r="G23" s="110">
        <f t="shared" si="0"/>
        <v>46113</v>
      </c>
      <c r="H23" s="111">
        <f>SUMIFS('01. Vendas '!$E:$E,'01. Vendas '!$D:$D,'FC - Diário'!F23)</f>
        <v>0</v>
      </c>
      <c r="I23" s="111">
        <f>SUMIFS('02. Despesas '!$I:$I,'02. Despesas '!$G:$G,F23)</f>
        <v>0</v>
      </c>
      <c r="J23" s="111">
        <f t="shared" si="1"/>
        <v>0</v>
      </c>
    </row>
    <row r="24" spans="2:10" x14ac:dyDescent="0.25">
      <c r="B24" s="335"/>
      <c r="C24" s="326"/>
      <c r="D24" s="119"/>
      <c r="F24" s="109">
        <v>46129</v>
      </c>
      <c r="G24" s="110">
        <f t="shared" si="0"/>
        <v>46113</v>
      </c>
      <c r="H24" s="111">
        <f>SUMIFS('01. Vendas '!$E:$E,'01. Vendas '!$D:$D,'FC - Diário'!F24)</f>
        <v>0</v>
      </c>
      <c r="I24" s="111">
        <f>SUMIFS('02. Despesas '!$I:$I,'02. Despesas '!$G:$G,F24)</f>
        <v>0</v>
      </c>
      <c r="J24" s="111">
        <f t="shared" si="1"/>
        <v>0</v>
      </c>
    </row>
    <row r="25" spans="2:10" x14ac:dyDescent="0.25">
      <c r="B25" s="326"/>
      <c r="C25" s="326"/>
      <c r="D25" s="120"/>
      <c r="F25" s="109">
        <v>46130</v>
      </c>
      <c r="G25" s="110">
        <f t="shared" si="0"/>
        <v>46113</v>
      </c>
      <c r="H25" s="111">
        <f>SUMIFS('01. Vendas '!$E:$E,'01. Vendas '!$D:$D,'FC - Diário'!F25)</f>
        <v>0</v>
      </c>
      <c r="I25" s="111">
        <f>SUMIFS('02. Despesas '!$I:$I,'02. Despesas '!$G:$G,F25)</f>
        <v>0</v>
      </c>
      <c r="J25" s="111">
        <f t="shared" si="1"/>
        <v>0</v>
      </c>
    </row>
    <row r="26" spans="2:10" x14ac:dyDescent="0.25">
      <c r="B26" s="326"/>
      <c r="C26" s="332"/>
      <c r="D26" s="332"/>
      <c r="F26" s="109">
        <v>46131</v>
      </c>
      <c r="G26" s="110">
        <f t="shared" si="0"/>
        <v>46113</v>
      </c>
      <c r="H26" s="111">
        <f>SUMIFS('01. Vendas '!$E:$E,'01. Vendas '!$D:$D,'FC - Diário'!F26)</f>
        <v>0</v>
      </c>
      <c r="I26" s="111">
        <f>SUMIFS('02. Despesas '!$I:$I,'02. Despesas '!$G:$G,F26)</f>
        <v>0</v>
      </c>
      <c r="J26" s="111">
        <f t="shared" si="1"/>
        <v>0</v>
      </c>
    </row>
    <row r="27" spans="2:10" x14ac:dyDescent="0.25">
      <c r="B27" s="326"/>
      <c r="C27" s="326"/>
      <c r="D27" s="121"/>
      <c r="F27" s="109">
        <v>46132</v>
      </c>
      <c r="G27" s="110">
        <f t="shared" si="0"/>
        <v>46113</v>
      </c>
      <c r="H27" s="111">
        <f>SUMIFS('01. Vendas '!$E:$E,'01. Vendas '!$D:$D,'FC - Diário'!F27)</f>
        <v>0</v>
      </c>
      <c r="I27" s="111">
        <f>SUMIFS('02. Despesas '!$I:$I,'02. Despesas '!$G:$G,F27)</f>
        <v>0</v>
      </c>
      <c r="J27" s="111">
        <f t="shared" si="1"/>
        <v>0</v>
      </c>
    </row>
    <row r="28" spans="2:10" x14ac:dyDescent="0.25">
      <c r="B28" s="326"/>
      <c r="C28" s="326"/>
      <c r="D28" s="121"/>
      <c r="F28" s="109">
        <v>46133</v>
      </c>
      <c r="G28" s="110">
        <f t="shared" si="0"/>
        <v>46113</v>
      </c>
      <c r="H28" s="111">
        <f>SUMIFS('01. Vendas '!$E:$E,'01. Vendas '!$D:$D,'FC - Diário'!F28)</f>
        <v>0</v>
      </c>
      <c r="I28" s="111">
        <f>SUMIFS('02. Despesas '!$I:$I,'02. Despesas '!$G:$G,F28)</f>
        <v>0</v>
      </c>
      <c r="J28" s="111">
        <f t="shared" si="1"/>
        <v>0</v>
      </c>
    </row>
    <row r="29" spans="2:10" x14ac:dyDescent="0.25">
      <c r="B29" s="326"/>
      <c r="C29" s="326"/>
      <c r="D29" s="121"/>
      <c r="F29" s="109">
        <v>46134</v>
      </c>
      <c r="G29" s="110">
        <f t="shared" si="0"/>
        <v>46113</v>
      </c>
      <c r="H29" s="111">
        <f>SUMIFS('01. Vendas '!$E:$E,'01. Vendas '!$D:$D,'FC - Diário'!F29)</f>
        <v>0</v>
      </c>
      <c r="I29" s="111">
        <f>SUMIFS('02. Despesas '!$I:$I,'02. Despesas '!$G:$G,F29)</f>
        <v>0</v>
      </c>
      <c r="J29" s="111">
        <f t="shared" si="1"/>
        <v>0</v>
      </c>
    </row>
    <row r="30" spans="2:10" x14ac:dyDescent="0.25">
      <c r="B30" s="326"/>
      <c r="C30" s="122"/>
      <c r="D30" s="123"/>
      <c r="F30" s="109">
        <v>46135</v>
      </c>
      <c r="G30" s="110">
        <f t="shared" si="0"/>
        <v>46113</v>
      </c>
      <c r="H30" s="111">
        <f>SUMIFS('01. Vendas '!$E:$E,'01. Vendas '!$D:$D,'FC - Diário'!F30)</f>
        <v>0</v>
      </c>
      <c r="I30" s="111">
        <f>SUMIFS('02. Despesas '!$I:$I,'02. Despesas '!$G:$G,F30)</f>
        <v>0</v>
      </c>
      <c r="J30" s="111">
        <f t="shared" si="1"/>
        <v>0</v>
      </c>
    </row>
    <row r="31" spans="2:10" x14ac:dyDescent="0.25">
      <c r="B31" s="326"/>
      <c r="C31" s="326"/>
      <c r="D31" s="124"/>
      <c r="F31" s="109">
        <v>46136</v>
      </c>
      <c r="G31" s="110">
        <f t="shared" si="0"/>
        <v>46113</v>
      </c>
      <c r="H31" s="111">
        <f>SUMIFS('01. Vendas '!$E:$E,'01. Vendas '!$D:$D,'FC - Diário'!F31)</f>
        <v>0</v>
      </c>
      <c r="I31" s="111">
        <f>SUMIFS('02. Despesas '!$I:$I,'02. Despesas '!$G:$G,F31)</f>
        <v>0</v>
      </c>
      <c r="J31" s="111">
        <f t="shared" si="1"/>
        <v>0</v>
      </c>
    </row>
    <row r="32" spans="2:10" x14ac:dyDescent="0.25">
      <c r="D32" s="101"/>
      <c r="F32" s="109">
        <v>46137</v>
      </c>
      <c r="G32" s="110">
        <f t="shared" si="0"/>
        <v>46113</v>
      </c>
      <c r="H32" s="111">
        <f>SUMIFS('01. Vendas '!$E:$E,'01. Vendas '!$D:$D,'FC - Diário'!F32)</f>
        <v>0</v>
      </c>
      <c r="I32" s="111">
        <f>SUMIFS('02. Despesas '!$I:$I,'02. Despesas '!$G:$G,F32)</f>
        <v>0</v>
      </c>
      <c r="J32" s="111">
        <f t="shared" si="1"/>
        <v>0</v>
      </c>
    </row>
    <row r="33" spans="4:10" x14ac:dyDescent="0.25">
      <c r="D33" s="101"/>
      <c r="F33" s="109">
        <v>46138</v>
      </c>
      <c r="G33" s="110">
        <f t="shared" si="0"/>
        <v>46113</v>
      </c>
      <c r="H33" s="111">
        <f>SUMIFS('01. Vendas '!$E:$E,'01. Vendas '!$D:$D,'FC - Diário'!F33)</f>
        <v>0</v>
      </c>
      <c r="I33" s="111">
        <f>SUMIFS('02. Despesas '!$I:$I,'02. Despesas '!$G:$G,F33)</f>
        <v>0</v>
      </c>
      <c r="J33" s="111">
        <f t="shared" si="1"/>
        <v>0</v>
      </c>
    </row>
    <row r="34" spans="4:10" x14ac:dyDescent="0.25">
      <c r="F34" s="109">
        <v>46139</v>
      </c>
      <c r="G34" s="110">
        <f t="shared" si="0"/>
        <v>46113</v>
      </c>
      <c r="H34" s="111">
        <f>SUMIFS('01. Vendas '!$E:$E,'01. Vendas '!$D:$D,'FC - Diário'!F34)</f>
        <v>0</v>
      </c>
      <c r="I34" s="111">
        <f>SUMIFS('02. Despesas '!$I:$I,'02. Despesas '!$G:$G,F34)</f>
        <v>0</v>
      </c>
      <c r="J34" s="111">
        <f t="shared" si="1"/>
        <v>0</v>
      </c>
    </row>
    <row r="35" spans="4:10" x14ac:dyDescent="0.25">
      <c r="F35" s="109">
        <v>46140</v>
      </c>
      <c r="G35" s="110">
        <f t="shared" si="0"/>
        <v>46113</v>
      </c>
      <c r="H35" s="111">
        <f>SUMIFS('01. Vendas '!$E:$E,'01. Vendas '!$D:$D,'FC - Diário'!F35)</f>
        <v>0</v>
      </c>
      <c r="I35" s="111">
        <f>SUMIFS('02. Despesas '!$I:$I,'02. Despesas '!$G:$G,F35)</f>
        <v>0</v>
      </c>
      <c r="J35" s="111">
        <f t="shared" si="1"/>
        <v>0</v>
      </c>
    </row>
    <row r="36" spans="4:10" x14ac:dyDescent="0.25">
      <c r="F36" s="109">
        <v>46141</v>
      </c>
      <c r="G36" s="110">
        <f t="shared" si="0"/>
        <v>46113</v>
      </c>
      <c r="H36" s="111">
        <f>SUMIFS('01. Vendas '!$E:$E,'01. Vendas '!$D:$D,'FC - Diário'!F36)</f>
        <v>0</v>
      </c>
      <c r="I36" s="111">
        <f>SUMIFS('02. Despesas '!$I:$I,'02. Despesas '!$G:$G,F36)</f>
        <v>0</v>
      </c>
      <c r="J36" s="111">
        <f t="shared" si="1"/>
        <v>0</v>
      </c>
    </row>
    <row r="37" spans="4:10" x14ac:dyDescent="0.25">
      <c r="F37" s="109">
        <v>46142</v>
      </c>
      <c r="G37" s="110">
        <f t="shared" si="0"/>
        <v>46113</v>
      </c>
      <c r="H37" s="111">
        <f>SUMIFS('01. Vendas '!$E:$E,'01. Vendas '!$D:$D,'FC - Diário'!F37)</f>
        <v>0</v>
      </c>
      <c r="I37" s="111">
        <f>SUMIFS('02. Despesas '!$I:$I,'02. Despesas '!$G:$G,F37)</f>
        <v>0</v>
      </c>
      <c r="J37" s="111">
        <f t="shared" si="1"/>
        <v>0</v>
      </c>
    </row>
    <row r="38" spans="4:10" x14ac:dyDescent="0.25">
      <c r="F38" s="109">
        <v>46143</v>
      </c>
      <c r="G38" s="110">
        <f t="shared" si="0"/>
        <v>46143</v>
      </c>
      <c r="H38" s="111">
        <f>SUMIFS('01. Vendas '!$E:$E,'01. Vendas '!$D:$D,'FC - Diário'!F38)</f>
        <v>0</v>
      </c>
      <c r="I38" s="111">
        <f>SUMIFS('02. Despesas '!$I:$I,'02. Despesas '!$G:$G,F38)</f>
        <v>0</v>
      </c>
      <c r="J38" s="111">
        <f t="shared" si="1"/>
        <v>0</v>
      </c>
    </row>
    <row r="39" spans="4:10" x14ac:dyDescent="0.25">
      <c r="F39" s="109">
        <v>46144</v>
      </c>
      <c r="G39" s="110">
        <f t="shared" si="0"/>
        <v>46143</v>
      </c>
      <c r="H39" s="111">
        <f>SUMIFS('01. Vendas '!$E:$E,'01. Vendas '!$D:$D,'FC - Diário'!F39)</f>
        <v>0</v>
      </c>
      <c r="I39" s="111">
        <f>SUMIFS('02. Despesas '!$I:$I,'02. Despesas '!$G:$G,F39)</f>
        <v>0</v>
      </c>
      <c r="J39" s="111">
        <f t="shared" si="1"/>
        <v>0</v>
      </c>
    </row>
    <row r="40" spans="4:10" x14ac:dyDescent="0.25">
      <c r="F40" s="109">
        <v>46145</v>
      </c>
      <c r="G40" s="110">
        <f t="shared" si="0"/>
        <v>46143</v>
      </c>
      <c r="H40" s="111">
        <f>SUMIFS('01. Vendas '!$E:$E,'01. Vendas '!$D:$D,'FC - Diário'!F40)</f>
        <v>0</v>
      </c>
      <c r="I40" s="111">
        <f>SUMIFS('02. Despesas '!$I:$I,'02. Despesas '!$G:$G,F40)</f>
        <v>0</v>
      </c>
      <c r="J40" s="111">
        <f t="shared" si="1"/>
        <v>0</v>
      </c>
    </row>
    <row r="41" spans="4:10" x14ac:dyDescent="0.25">
      <c r="F41" s="109">
        <v>46146</v>
      </c>
      <c r="G41" s="110">
        <f t="shared" si="0"/>
        <v>46143</v>
      </c>
      <c r="H41" s="111">
        <f>SUMIFS('01. Vendas '!$E:$E,'01. Vendas '!$D:$D,'FC - Diário'!F41)</f>
        <v>0</v>
      </c>
      <c r="I41" s="111">
        <f>SUMIFS('02. Despesas '!$I:$I,'02. Despesas '!$G:$G,F41)</f>
        <v>0</v>
      </c>
      <c r="J41" s="111">
        <f t="shared" si="1"/>
        <v>0</v>
      </c>
    </row>
    <row r="42" spans="4:10" x14ac:dyDescent="0.25">
      <c r="F42" s="109">
        <v>46147</v>
      </c>
      <c r="G42" s="110">
        <f t="shared" si="0"/>
        <v>46143</v>
      </c>
      <c r="H42" s="111">
        <f>SUMIFS('01. Vendas '!$E:$E,'01. Vendas '!$D:$D,'FC - Diário'!F42)</f>
        <v>0</v>
      </c>
      <c r="I42" s="111">
        <f>SUMIFS('02. Despesas '!$I:$I,'02. Despesas '!$G:$G,F42)</f>
        <v>0</v>
      </c>
      <c r="J42" s="111">
        <f t="shared" si="1"/>
        <v>0</v>
      </c>
    </row>
    <row r="43" spans="4:10" x14ac:dyDescent="0.25">
      <c r="F43" s="109">
        <v>46148</v>
      </c>
      <c r="G43" s="110">
        <f t="shared" si="0"/>
        <v>46143</v>
      </c>
      <c r="H43" s="111">
        <f>SUMIFS('01. Vendas '!$E:$E,'01. Vendas '!$D:$D,'FC - Diário'!F43)</f>
        <v>0</v>
      </c>
      <c r="I43" s="111">
        <f>SUMIFS('02. Despesas '!$I:$I,'02. Despesas '!$G:$G,F43)</f>
        <v>0</v>
      </c>
      <c r="J43" s="111">
        <f t="shared" si="1"/>
        <v>0</v>
      </c>
    </row>
    <row r="44" spans="4:10" x14ac:dyDescent="0.25">
      <c r="F44" s="109">
        <v>46149</v>
      </c>
      <c r="G44" s="110">
        <f t="shared" ref="G44:G107" si="2">DATE(YEAR(F44),MONTH(F44),DAY(1))</f>
        <v>46143</v>
      </c>
      <c r="H44" s="111">
        <f>SUMIFS('01. Vendas '!$E:$E,'01. Vendas '!$D:$D,'FC - Diário'!F44)</f>
        <v>0</v>
      </c>
      <c r="I44" s="111">
        <f>SUMIFS('02. Despesas '!$I:$I,'02. Despesas '!$G:$G,F44)</f>
        <v>0</v>
      </c>
      <c r="J44" s="111">
        <f t="shared" si="1"/>
        <v>0</v>
      </c>
    </row>
    <row r="45" spans="4:10" x14ac:dyDescent="0.25">
      <c r="F45" s="109">
        <v>46150</v>
      </c>
      <c r="G45" s="110">
        <f t="shared" si="2"/>
        <v>46143</v>
      </c>
      <c r="H45" s="111">
        <f>SUMIFS('01. Vendas '!$E:$E,'01. Vendas '!$D:$D,'FC - Diário'!F45)</f>
        <v>0</v>
      </c>
      <c r="I45" s="111">
        <f>SUMIFS('02. Despesas '!$I:$I,'02. Despesas '!$G:$G,F45)</f>
        <v>0</v>
      </c>
      <c r="J45" s="111">
        <f t="shared" ref="J45:J108" si="3">J44+H45+I45</f>
        <v>0</v>
      </c>
    </row>
    <row r="46" spans="4:10" x14ac:dyDescent="0.25">
      <c r="F46" s="109">
        <v>46151</v>
      </c>
      <c r="G46" s="110">
        <f t="shared" si="2"/>
        <v>46143</v>
      </c>
      <c r="H46" s="111">
        <f>SUMIFS('01. Vendas '!$E:$E,'01. Vendas '!$D:$D,'FC - Diário'!F46)</f>
        <v>0</v>
      </c>
      <c r="I46" s="111">
        <f>SUMIFS('02. Despesas '!$I:$I,'02. Despesas '!$G:$G,F46)</f>
        <v>0</v>
      </c>
      <c r="J46" s="111">
        <f t="shared" si="3"/>
        <v>0</v>
      </c>
    </row>
    <row r="47" spans="4:10" x14ac:dyDescent="0.25">
      <c r="F47" s="109">
        <v>46152</v>
      </c>
      <c r="G47" s="110">
        <f t="shared" si="2"/>
        <v>46143</v>
      </c>
      <c r="H47" s="111">
        <f>SUMIFS('01. Vendas '!$E:$E,'01. Vendas '!$D:$D,'FC - Diário'!F47)</f>
        <v>0</v>
      </c>
      <c r="I47" s="111">
        <f>SUMIFS('02. Despesas '!$I:$I,'02. Despesas '!$G:$G,F47)</f>
        <v>0</v>
      </c>
      <c r="J47" s="111">
        <f t="shared" si="3"/>
        <v>0</v>
      </c>
    </row>
    <row r="48" spans="4:10" x14ac:dyDescent="0.25">
      <c r="F48" s="109">
        <v>46153</v>
      </c>
      <c r="G48" s="110">
        <f t="shared" si="2"/>
        <v>46143</v>
      </c>
      <c r="H48" s="111">
        <f>SUMIFS('01. Vendas '!$E:$E,'01. Vendas '!$D:$D,'FC - Diário'!F48)</f>
        <v>0</v>
      </c>
      <c r="I48" s="111">
        <f>SUMIFS('02. Despesas '!$I:$I,'02. Despesas '!$G:$G,F48)</f>
        <v>0</v>
      </c>
      <c r="J48" s="111">
        <f t="shared" si="3"/>
        <v>0</v>
      </c>
    </row>
    <row r="49" spans="6:10" x14ac:dyDescent="0.25">
      <c r="F49" s="109">
        <v>46154</v>
      </c>
      <c r="G49" s="110">
        <f t="shared" si="2"/>
        <v>46143</v>
      </c>
      <c r="H49" s="111">
        <f>SUMIFS('01. Vendas '!$E:$E,'01. Vendas '!$D:$D,'FC - Diário'!F49)</f>
        <v>0</v>
      </c>
      <c r="I49" s="111">
        <f>SUMIFS('02. Despesas '!$I:$I,'02. Despesas '!$G:$G,F49)</f>
        <v>0</v>
      </c>
      <c r="J49" s="111">
        <f t="shared" si="3"/>
        <v>0</v>
      </c>
    </row>
    <row r="50" spans="6:10" x14ac:dyDescent="0.25">
      <c r="F50" s="109">
        <v>46155</v>
      </c>
      <c r="G50" s="110">
        <f t="shared" si="2"/>
        <v>46143</v>
      </c>
      <c r="H50" s="111">
        <f>SUMIFS('01. Vendas '!$E:$E,'01. Vendas '!$D:$D,'FC - Diário'!F50)</f>
        <v>0</v>
      </c>
      <c r="I50" s="111">
        <f>SUMIFS('02. Despesas '!$I:$I,'02. Despesas '!$G:$G,F50)</f>
        <v>0</v>
      </c>
      <c r="J50" s="111">
        <f t="shared" si="3"/>
        <v>0</v>
      </c>
    </row>
    <row r="51" spans="6:10" x14ac:dyDescent="0.25">
      <c r="F51" s="109">
        <v>46156</v>
      </c>
      <c r="G51" s="110">
        <f t="shared" si="2"/>
        <v>46143</v>
      </c>
      <c r="H51" s="111">
        <f>SUMIFS('01. Vendas '!$E:$E,'01. Vendas '!$D:$D,'FC - Diário'!F51)</f>
        <v>0</v>
      </c>
      <c r="I51" s="111">
        <f>SUMIFS('02. Despesas '!$I:$I,'02. Despesas '!$G:$G,F51)</f>
        <v>0</v>
      </c>
      <c r="J51" s="111">
        <f t="shared" si="3"/>
        <v>0</v>
      </c>
    </row>
    <row r="52" spans="6:10" x14ac:dyDescent="0.25">
      <c r="F52" s="109">
        <v>46157</v>
      </c>
      <c r="G52" s="110">
        <f t="shared" si="2"/>
        <v>46143</v>
      </c>
      <c r="H52" s="111">
        <f>SUMIFS('01. Vendas '!$E:$E,'01. Vendas '!$D:$D,'FC - Diário'!F52)</f>
        <v>0</v>
      </c>
      <c r="I52" s="111">
        <f>SUMIFS('02. Despesas '!$I:$I,'02. Despesas '!$G:$G,F52)</f>
        <v>0</v>
      </c>
      <c r="J52" s="111">
        <f t="shared" si="3"/>
        <v>0</v>
      </c>
    </row>
    <row r="53" spans="6:10" x14ac:dyDescent="0.25">
      <c r="F53" s="109">
        <v>46158</v>
      </c>
      <c r="G53" s="110">
        <f t="shared" si="2"/>
        <v>46143</v>
      </c>
      <c r="H53" s="111">
        <f>SUMIFS('01. Vendas '!$E:$E,'01. Vendas '!$D:$D,'FC - Diário'!F53)</f>
        <v>0</v>
      </c>
      <c r="I53" s="111">
        <f>SUMIFS('02. Despesas '!$I:$I,'02. Despesas '!$G:$G,F53)</f>
        <v>0</v>
      </c>
      <c r="J53" s="111">
        <f t="shared" si="3"/>
        <v>0</v>
      </c>
    </row>
    <row r="54" spans="6:10" x14ac:dyDescent="0.25">
      <c r="F54" s="109">
        <v>46159</v>
      </c>
      <c r="G54" s="110">
        <f t="shared" si="2"/>
        <v>46143</v>
      </c>
      <c r="H54" s="111">
        <f>SUMIFS('01. Vendas '!$E:$E,'01. Vendas '!$D:$D,'FC - Diário'!F54)</f>
        <v>0</v>
      </c>
      <c r="I54" s="111">
        <f>SUMIFS('02. Despesas '!$I:$I,'02. Despesas '!$G:$G,F54)</f>
        <v>0</v>
      </c>
      <c r="J54" s="111">
        <f t="shared" si="3"/>
        <v>0</v>
      </c>
    </row>
    <row r="55" spans="6:10" x14ac:dyDescent="0.25">
      <c r="F55" s="109">
        <v>46160</v>
      </c>
      <c r="G55" s="110">
        <f t="shared" si="2"/>
        <v>46143</v>
      </c>
      <c r="H55" s="111">
        <f>SUMIFS('01. Vendas '!$E:$E,'01. Vendas '!$D:$D,'FC - Diário'!F55)</f>
        <v>0</v>
      </c>
      <c r="I55" s="111">
        <f>SUMIFS('02. Despesas '!$I:$I,'02. Despesas '!$G:$G,F55)</f>
        <v>0</v>
      </c>
      <c r="J55" s="111">
        <f t="shared" si="3"/>
        <v>0</v>
      </c>
    </row>
    <row r="56" spans="6:10" x14ac:dyDescent="0.25">
      <c r="F56" s="109">
        <v>46161</v>
      </c>
      <c r="G56" s="110">
        <f t="shared" si="2"/>
        <v>46143</v>
      </c>
      <c r="H56" s="111">
        <f>SUMIFS('01. Vendas '!$E:$E,'01. Vendas '!$D:$D,'FC - Diário'!F56)</f>
        <v>0</v>
      </c>
      <c r="I56" s="111">
        <f>SUMIFS('02. Despesas '!$I:$I,'02. Despesas '!$G:$G,F56)</f>
        <v>0</v>
      </c>
      <c r="J56" s="111">
        <f t="shared" si="3"/>
        <v>0</v>
      </c>
    </row>
    <row r="57" spans="6:10" x14ac:dyDescent="0.25">
      <c r="F57" s="109">
        <v>46162</v>
      </c>
      <c r="G57" s="110">
        <f t="shared" si="2"/>
        <v>46143</v>
      </c>
      <c r="H57" s="111">
        <f>SUMIFS('01. Vendas '!$E:$E,'01. Vendas '!$D:$D,'FC - Diário'!F57)</f>
        <v>0</v>
      </c>
      <c r="I57" s="111">
        <f>SUMIFS('02. Despesas '!$I:$I,'02. Despesas '!$G:$G,F57)</f>
        <v>0</v>
      </c>
      <c r="J57" s="111">
        <f t="shared" si="3"/>
        <v>0</v>
      </c>
    </row>
    <row r="58" spans="6:10" x14ac:dyDescent="0.25">
      <c r="F58" s="109">
        <v>46163</v>
      </c>
      <c r="G58" s="110">
        <f t="shared" si="2"/>
        <v>46143</v>
      </c>
      <c r="H58" s="111">
        <f>SUMIFS('01. Vendas '!$E:$E,'01. Vendas '!$D:$D,'FC - Diário'!F58)</f>
        <v>0</v>
      </c>
      <c r="I58" s="111">
        <f>SUMIFS('02. Despesas '!$I:$I,'02. Despesas '!$G:$G,F58)</f>
        <v>0</v>
      </c>
      <c r="J58" s="111">
        <f t="shared" si="3"/>
        <v>0</v>
      </c>
    </row>
    <row r="59" spans="6:10" x14ac:dyDescent="0.25">
      <c r="F59" s="109">
        <v>46164</v>
      </c>
      <c r="G59" s="110">
        <f t="shared" si="2"/>
        <v>46143</v>
      </c>
      <c r="H59" s="111">
        <f>SUMIFS('01. Vendas '!$E:$E,'01. Vendas '!$D:$D,'FC - Diário'!F59)</f>
        <v>0</v>
      </c>
      <c r="I59" s="111">
        <f>SUMIFS('02. Despesas '!$I:$I,'02. Despesas '!$G:$G,F59)</f>
        <v>0</v>
      </c>
      <c r="J59" s="111">
        <f t="shared" si="3"/>
        <v>0</v>
      </c>
    </row>
    <row r="60" spans="6:10" x14ac:dyDescent="0.25">
      <c r="F60" s="109">
        <v>46165</v>
      </c>
      <c r="G60" s="110">
        <f t="shared" si="2"/>
        <v>46143</v>
      </c>
      <c r="H60" s="111">
        <f>SUMIFS('01. Vendas '!$E:$E,'01. Vendas '!$D:$D,'FC - Diário'!F60)</f>
        <v>0</v>
      </c>
      <c r="I60" s="111">
        <f>SUMIFS('02. Despesas '!$I:$I,'02. Despesas '!$G:$G,F60)</f>
        <v>0</v>
      </c>
      <c r="J60" s="111">
        <f t="shared" si="3"/>
        <v>0</v>
      </c>
    </row>
    <row r="61" spans="6:10" x14ac:dyDescent="0.25">
      <c r="F61" s="109">
        <v>46166</v>
      </c>
      <c r="G61" s="110">
        <f t="shared" si="2"/>
        <v>46143</v>
      </c>
      <c r="H61" s="111">
        <f>SUMIFS('01. Vendas '!$E:$E,'01. Vendas '!$D:$D,'FC - Diário'!F61)</f>
        <v>0</v>
      </c>
      <c r="I61" s="111">
        <f>SUMIFS('02. Despesas '!$I:$I,'02. Despesas '!$G:$G,F61)</f>
        <v>0</v>
      </c>
      <c r="J61" s="111">
        <f t="shared" si="3"/>
        <v>0</v>
      </c>
    </row>
    <row r="62" spans="6:10" x14ac:dyDescent="0.25">
      <c r="F62" s="109">
        <v>46167</v>
      </c>
      <c r="G62" s="110">
        <f t="shared" si="2"/>
        <v>46143</v>
      </c>
      <c r="H62" s="111">
        <f>SUMIFS('01. Vendas '!$E:$E,'01. Vendas '!$D:$D,'FC - Diário'!F62)</f>
        <v>0</v>
      </c>
      <c r="I62" s="111">
        <f>SUMIFS('02. Despesas '!$I:$I,'02. Despesas '!$G:$G,F62)</f>
        <v>0</v>
      </c>
      <c r="J62" s="111">
        <f t="shared" si="3"/>
        <v>0</v>
      </c>
    </row>
    <row r="63" spans="6:10" x14ac:dyDescent="0.25">
      <c r="F63" s="109">
        <v>46168</v>
      </c>
      <c r="G63" s="110">
        <f t="shared" si="2"/>
        <v>46143</v>
      </c>
      <c r="H63" s="111">
        <f>SUMIFS('01. Vendas '!$E:$E,'01. Vendas '!$D:$D,'FC - Diário'!F63)</f>
        <v>0</v>
      </c>
      <c r="I63" s="111">
        <f>SUMIFS('02. Despesas '!$I:$I,'02. Despesas '!$G:$G,F63)</f>
        <v>0</v>
      </c>
      <c r="J63" s="111">
        <f t="shared" si="3"/>
        <v>0</v>
      </c>
    </row>
    <row r="64" spans="6:10" x14ac:dyDescent="0.25">
      <c r="F64" s="109">
        <v>46169</v>
      </c>
      <c r="G64" s="110">
        <f t="shared" si="2"/>
        <v>46143</v>
      </c>
      <c r="H64" s="111">
        <f>SUMIFS('01. Vendas '!$E:$E,'01. Vendas '!$D:$D,'FC - Diário'!F64)</f>
        <v>0</v>
      </c>
      <c r="I64" s="111">
        <f>SUMIFS('02. Despesas '!$I:$I,'02. Despesas '!$G:$G,F64)</f>
        <v>0</v>
      </c>
      <c r="J64" s="111">
        <f t="shared" si="3"/>
        <v>0</v>
      </c>
    </row>
    <row r="65" spans="6:10" x14ac:dyDescent="0.25">
      <c r="F65" s="109">
        <v>46170</v>
      </c>
      <c r="G65" s="110">
        <f t="shared" si="2"/>
        <v>46143</v>
      </c>
      <c r="H65" s="111">
        <f>SUMIFS('01. Vendas '!$E:$E,'01. Vendas '!$D:$D,'FC - Diário'!F65)</f>
        <v>0</v>
      </c>
      <c r="I65" s="111">
        <f>SUMIFS('02. Despesas '!$I:$I,'02. Despesas '!$G:$G,F65)</f>
        <v>0</v>
      </c>
      <c r="J65" s="111">
        <f t="shared" si="3"/>
        <v>0</v>
      </c>
    </row>
    <row r="66" spans="6:10" x14ac:dyDescent="0.25">
      <c r="F66" s="109">
        <v>46171</v>
      </c>
      <c r="G66" s="110">
        <f t="shared" si="2"/>
        <v>46143</v>
      </c>
      <c r="H66" s="111">
        <f>SUMIFS('01. Vendas '!$E:$E,'01. Vendas '!$D:$D,'FC - Diário'!F66)</f>
        <v>0</v>
      </c>
      <c r="I66" s="111">
        <f>SUMIFS('02. Despesas '!$I:$I,'02. Despesas '!$G:$G,F66)</f>
        <v>0</v>
      </c>
      <c r="J66" s="111">
        <f t="shared" si="3"/>
        <v>0</v>
      </c>
    </row>
    <row r="67" spans="6:10" x14ac:dyDescent="0.25">
      <c r="F67" s="109">
        <v>46172</v>
      </c>
      <c r="G67" s="110">
        <f t="shared" si="2"/>
        <v>46143</v>
      </c>
      <c r="H67" s="111">
        <f>SUMIFS('01. Vendas '!$E:$E,'01. Vendas '!$D:$D,'FC - Diário'!F67)</f>
        <v>0</v>
      </c>
      <c r="I67" s="111">
        <f>SUMIFS('02. Despesas '!$I:$I,'02. Despesas '!$G:$G,F67)</f>
        <v>0</v>
      </c>
      <c r="J67" s="111">
        <f t="shared" si="3"/>
        <v>0</v>
      </c>
    </row>
    <row r="68" spans="6:10" x14ac:dyDescent="0.25">
      <c r="F68" s="109">
        <v>46173</v>
      </c>
      <c r="G68" s="110">
        <f t="shared" si="2"/>
        <v>46143</v>
      </c>
      <c r="H68" s="111">
        <f>SUMIFS('01. Vendas '!$E:$E,'01. Vendas '!$D:$D,'FC - Diário'!F68)</f>
        <v>0</v>
      </c>
      <c r="I68" s="111">
        <f>SUMIFS('02. Despesas '!$I:$I,'02. Despesas '!$G:$G,F68)</f>
        <v>0</v>
      </c>
      <c r="J68" s="111">
        <f t="shared" si="3"/>
        <v>0</v>
      </c>
    </row>
    <row r="69" spans="6:10" x14ac:dyDescent="0.25">
      <c r="F69" s="109">
        <v>46174</v>
      </c>
      <c r="G69" s="110">
        <f t="shared" si="2"/>
        <v>46174</v>
      </c>
      <c r="H69" s="111">
        <f>SUMIFS('01. Vendas '!$E:$E,'01. Vendas '!$D:$D,'FC - Diário'!F69)</f>
        <v>0</v>
      </c>
      <c r="I69" s="111">
        <f>SUMIFS('02. Despesas '!$I:$I,'02. Despesas '!$G:$G,F69)</f>
        <v>0</v>
      </c>
      <c r="J69" s="111">
        <f t="shared" si="3"/>
        <v>0</v>
      </c>
    </row>
    <row r="70" spans="6:10" x14ac:dyDescent="0.25">
      <c r="F70" s="109">
        <v>46175</v>
      </c>
      <c r="G70" s="110">
        <f t="shared" si="2"/>
        <v>46174</v>
      </c>
      <c r="H70" s="111">
        <f>SUMIFS('01. Vendas '!$E:$E,'01. Vendas '!$D:$D,'FC - Diário'!F70)</f>
        <v>0</v>
      </c>
      <c r="I70" s="111">
        <f>SUMIFS('02. Despesas '!$I:$I,'02. Despesas '!$G:$G,F70)</f>
        <v>0</v>
      </c>
      <c r="J70" s="111">
        <f t="shared" si="3"/>
        <v>0</v>
      </c>
    </row>
    <row r="71" spans="6:10" x14ac:dyDescent="0.25">
      <c r="F71" s="109">
        <v>46176</v>
      </c>
      <c r="G71" s="110">
        <f t="shared" si="2"/>
        <v>46174</v>
      </c>
      <c r="H71" s="111">
        <f>SUMIFS('01. Vendas '!$E:$E,'01. Vendas '!$D:$D,'FC - Diário'!F71)</f>
        <v>0</v>
      </c>
      <c r="I71" s="111">
        <f>SUMIFS('02. Despesas '!$I:$I,'02. Despesas '!$G:$G,F71)</f>
        <v>0</v>
      </c>
      <c r="J71" s="111">
        <f t="shared" si="3"/>
        <v>0</v>
      </c>
    </row>
    <row r="72" spans="6:10" x14ac:dyDescent="0.25">
      <c r="F72" s="109">
        <v>46177</v>
      </c>
      <c r="G72" s="110">
        <f t="shared" si="2"/>
        <v>46174</v>
      </c>
      <c r="H72" s="111">
        <f>SUMIFS('01. Vendas '!$E:$E,'01. Vendas '!$D:$D,'FC - Diário'!F72)</f>
        <v>0</v>
      </c>
      <c r="I72" s="111">
        <f>SUMIFS('02. Despesas '!$I:$I,'02. Despesas '!$G:$G,F72)</f>
        <v>0</v>
      </c>
      <c r="J72" s="111">
        <f t="shared" si="3"/>
        <v>0</v>
      </c>
    </row>
    <row r="73" spans="6:10" x14ac:dyDescent="0.25">
      <c r="F73" s="109">
        <v>46178</v>
      </c>
      <c r="G73" s="110">
        <f t="shared" si="2"/>
        <v>46174</v>
      </c>
      <c r="H73" s="111">
        <f>SUMIFS('01. Vendas '!$E:$E,'01. Vendas '!$D:$D,'FC - Diário'!F73)</f>
        <v>0</v>
      </c>
      <c r="I73" s="111">
        <f>SUMIFS('02. Despesas '!$I:$I,'02. Despesas '!$G:$G,F73)</f>
        <v>0</v>
      </c>
      <c r="J73" s="111">
        <f t="shared" si="3"/>
        <v>0</v>
      </c>
    </row>
    <row r="74" spans="6:10" x14ac:dyDescent="0.25">
      <c r="F74" s="109">
        <v>46179</v>
      </c>
      <c r="G74" s="110">
        <f t="shared" si="2"/>
        <v>46174</v>
      </c>
      <c r="H74" s="111">
        <f>SUMIFS('01. Vendas '!$E:$E,'01. Vendas '!$D:$D,'FC - Diário'!F74)</f>
        <v>0</v>
      </c>
      <c r="I74" s="111">
        <f>SUMIFS('02. Despesas '!$I:$I,'02. Despesas '!$G:$G,F74)</f>
        <v>0</v>
      </c>
      <c r="J74" s="111">
        <f t="shared" si="3"/>
        <v>0</v>
      </c>
    </row>
    <row r="75" spans="6:10" x14ac:dyDescent="0.25">
      <c r="F75" s="109">
        <v>46180</v>
      </c>
      <c r="G75" s="110">
        <f t="shared" si="2"/>
        <v>46174</v>
      </c>
      <c r="H75" s="111">
        <f>SUMIFS('01. Vendas '!$E:$E,'01. Vendas '!$D:$D,'FC - Diário'!F75)</f>
        <v>0</v>
      </c>
      <c r="I75" s="111">
        <f>SUMIFS('02. Despesas '!$I:$I,'02. Despesas '!$G:$G,F75)</f>
        <v>0</v>
      </c>
      <c r="J75" s="111">
        <f t="shared" si="3"/>
        <v>0</v>
      </c>
    </row>
    <row r="76" spans="6:10" x14ac:dyDescent="0.25">
      <c r="F76" s="109">
        <v>46181</v>
      </c>
      <c r="G76" s="110">
        <f t="shared" si="2"/>
        <v>46174</v>
      </c>
      <c r="H76" s="111">
        <f>SUMIFS('01. Vendas '!$E:$E,'01. Vendas '!$D:$D,'FC - Diário'!F76)</f>
        <v>0</v>
      </c>
      <c r="I76" s="111">
        <f>SUMIFS('02. Despesas '!$I:$I,'02. Despesas '!$G:$G,F76)</f>
        <v>0</v>
      </c>
      <c r="J76" s="111">
        <f t="shared" si="3"/>
        <v>0</v>
      </c>
    </row>
    <row r="77" spans="6:10" x14ac:dyDescent="0.25">
      <c r="F77" s="109">
        <v>46182</v>
      </c>
      <c r="G77" s="110">
        <f t="shared" si="2"/>
        <v>46174</v>
      </c>
      <c r="H77" s="111">
        <f>SUMIFS('01. Vendas '!$E:$E,'01. Vendas '!$D:$D,'FC - Diário'!F77)</f>
        <v>0</v>
      </c>
      <c r="I77" s="111">
        <f>SUMIFS('02. Despesas '!$I:$I,'02. Despesas '!$G:$G,F77)</f>
        <v>0</v>
      </c>
      <c r="J77" s="111">
        <f t="shared" si="3"/>
        <v>0</v>
      </c>
    </row>
    <row r="78" spans="6:10" x14ac:dyDescent="0.25">
      <c r="F78" s="109">
        <v>46183</v>
      </c>
      <c r="G78" s="110">
        <f t="shared" si="2"/>
        <v>46174</v>
      </c>
      <c r="H78" s="111">
        <f>SUMIFS('01. Vendas '!$E:$E,'01. Vendas '!$D:$D,'FC - Diário'!F78)</f>
        <v>0</v>
      </c>
      <c r="I78" s="111">
        <f>SUMIFS('02. Despesas '!$I:$I,'02. Despesas '!$G:$G,F78)</f>
        <v>0</v>
      </c>
      <c r="J78" s="111">
        <f t="shared" si="3"/>
        <v>0</v>
      </c>
    </row>
    <row r="79" spans="6:10" x14ac:dyDescent="0.25">
      <c r="F79" s="109">
        <v>46184</v>
      </c>
      <c r="G79" s="110">
        <f t="shared" si="2"/>
        <v>46174</v>
      </c>
      <c r="H79" s="111">
        <f>SUMIFS('01. Vendas '!$E:$E,'01. Vendas '!$D:$D,'FC - Diário'!F79)</f>
        <v>0</v>
      </c>
      <c r="I79" s="111">
        <f>SUMIFS('02. Despesas '!$I:$I,'02. Despesas '!$G:$G,F79)</f>
        <v>0</v>
      </c>
      <c r="J79" s="111">
        <f t="shared" si="3"/>
        <v>0</v>
      </c>
    </row>
    <row r="80" spans="6:10" x14ac:dyDescent="0.25">
      <c r="F80" s="109">
        <v>46185</v>
      </c>
      <c r="G80" s="110">
        <f t="shared" si="2"/>
        <v>46174</v>
      </c>
      <c r="H80" s="111">
        <f>SUMIFS('01. Vendas '!$E:$E,'01. Vendas '!$D:$D,'FC - Diário'!F80)</f>
        <v>0</v>
      </c>
      <c r="I80" s="111">
        <f>SUMIFS('02. Despesas '!$I:$I,'02. Despesas '!$G:$G,F80)</f>
        <v>0</v>
      </c>
      <c r="J80" s="111">
        <f t="shared" si="3"/>
        <v>0</v>
      </c>
    </row>
    <row r="81" spans="6:10" x14ac:dyDescent="0.25">
      <c r="F81" s="109">
        <v>46186</v>
      </c>
      <c r="G81" s="110">
        <f t="shared" si="2"/>
        <v>46174</v>
      </c>
      <c r="H81" s="111">
        <f>SUMIFS('01. Vendas '!$E:$E,'01. Vendas '!$D:$D,'FC - Diário'!F81)</f>
        <v>0</v>
      </c>
      <c r="I81" s="111">
        <f>SUMIFS('02. Despesas '!$I:$I,'02. Despesas '!$G:$G,F81)</f>
        <v>0</v>
      </c>
      <c r="J81" s="111">
        <f t="shared" si="3"/>
        <v>0</v>
      </c>
    </row>
    <row r="82" spans="6:10" x14ac:dyDescent="0.25">
      <c r="F82" s="109">
        <v>46187</v>
      </c>
      <c r="G82" s="110">
        <f t="shared" si="2"/>
        <v>46174</v>
      </c>
      <c r="H82" s="111">
        <f>SUMIFS('01. Vendas '!$E:$E,'01. Vendas '!$D:$D,'FC - Diário'!F82)</f>
        <v>0</v>
      </c>
      <c r="I82" s="111">
        <f>SUMIFS('02. Despesas '!$I:$I,'02. Despesas '!$G:$G,F82)</f>
        <v>0</v>
      </c>
      <c r="J82" s="111">
        <f t="shared" si="3"/>
        <v>0</v>
      </c>
    </row>
    <row r="83" spans="6:10" x14ac:dyDescent="0.25">
      <c r="F83" s="109">
        <v>46188</v>
      </c>
      <c r="G83" s="110">
        <f t="shared" si="2"/>
        <v>46174</v>
      </c>
      <c r="H83" s="111">
        <f>SUMIFS('01. Vendas '!$E:$E,'01. Vendas '!$D:$D,'FC - Diário'!F83)</f>
        <v>0</v>
      </c>
      <c r="I83" s="111">
        <f>SUMIFS('02. Despesas '!$I:$I,'02. Despesas '!$G:$G,F83)</f>
        <v>0</v>
      </c>
      <c r="J83" s="111">
        <f t="shared" si="3"/>
        <v>0</v>
      </c>
    </row>
    <row r="84" spans="6:10" x14ac:dyDescent="0.25">
      <c r="F84" s="109">
        <v>46189</v>
      </c>
      <c r="G84" s="110">
        <f t="shared" si="2"/>
        <v>46174</v>
      </c>
      <c r="H84" s="111">
        <f>SUMIFS('01. Vendas '!$E:$E,'01. Vendas '!$D:$D,'FC - Diário'!F84)</f>
        <v>0</v>
      </c>
      <c r="I84" s="111">
        <f>SUMIFS('02. Despesas '!$I:$I,'02. Despesas '!$G:$G,F84)</f>
        <v>0</v>
      </c>
      <c r="J84" s="111">
        <f t="shared" si="3"/>
        <v>0</v>
      </c>
    </row>
    <row r="85" spans="6:10" x14ac:dyDescent="0.25">
      <c r="F85" s="109">
        <v>46190</v>
      </c>
      <c r="G85" s="110">
        <f t="shared" si="2"/>
        <v>46174</v>
      </c>
      <c r="H85" s="111">
        <f>SUMIFS('01. Vendas '!$E:$E,'01. Vendas '!$D:$D,'FC - Diário'!F85)</f>
        <v>0</v>
      </c>
      <c r="I85" s="111">
        <f>SUMIFS('02. Despesas '!$I:$I,'02. Despesas '!$G:$G,F85)</f>
        <v>0</v>
      </c>
      <c r="J85" s="111">
        <f t="shared" si="3"/>
        <v>0</v>
      </c>
    </row>
    <row r="86" spans="6:10" x14ac:dyDescent="0.25">
      <c r="F86" s="109">
        <v>46191</v>
      </c>
      <c r="G86" s="110">
        <f t="shared" si="2"/>
        <v>46174</v>
      </c>
      <c r="H86" s="111">
        <f>SUMIFS('01. Vendas '!$E:$E,'01. Vendas '!$D:$D,'FC - Diário'!F86)</f>
        <v>0</v>
      </c>
      <c r="I86" s="111">
        <f>SUMIFS('02. Despesas '!$I:$I,'02. Despesas '!$G:$G,F86)</f>
        <v>0</v>
      </c>
      <c r="J86" s="111">
        <f t="shared" si="3"/>
        <v>0</v>
      </c>
    </row>
    <row r="87" spans="6:10" x14ac:dyDescent="0.25">
      <c r="F87" s="109">
        <v>46192</v>
      </c>
      <c r="G87" s="110">
        <f t="shared" si="2"/>
        <v>46174</v>
      </c>
      <c r="H87" s="111">
        <f>SUMIFS('01. Vendas '!$E:$E,'01. Vendas '!$D:$D,'FC - Diário'!F87)</f>
        <v>0</v>
      </c>
      <c r="I87" s="111">
        <f>SUMIFS('02. Despesas '!$I:$I,'02. Despesas '!$G:$G,F87)</f>
        <v>0</v>
      </c>
      <c r="J87" s="111">
        <f t="shared" si="3"/>
        <v>0</v>
      </c>
    </row>
    <row r="88" spans="6:10" x14ac:dyDescent="0.25">
      <c r="F88" s="109">
        <v>46193</v>
      </c>
      <c r="G88" s="110">
        <f t="shared" si="2"/>
        <v>46174</v>
      </c>
      <c r="H88" s="111">
        <f>SUMIFS('01. Vendas '!$E:$E,'01. Vendas '!$D:$D,'FC - Diário'!F88)</f>
        <v>0</v>
      </c>
      <c r="I88" s="111">
        <f>SUMIFS('02. Despesas '!$I:$I,'02. Despesas '!$G:$G,F88)</f>
        <v>0</v>
      </c>
      <c r="J88" s="111">
        <f t="shared" si="3"/>
        <v>0</v>
      </c>
    </row>
    <row r="89" spans="6:10" x14ac:dyDescent="0.25">
      <c r="F89" s="109">
        <v>46194</v>
      </c>
      <c r="G89" s="110">
        <f t="shared" si="2"/>
        <v>46174</v>
      </c>
      <c r="H89" s="111">
        <f>SUMIFS('01. Vendas '!$E:$E,'01. Vendas '!$D:$D,'FC - Diário'!F89)</f>
        <v>0</v>
      </c>
      <c r="I89" s="111">
        <f>SUMIFS('02. Despesas '!$I:$I,'02. Despesas '!$G:$G,F89)</f>
        <v>0</v>
      </c>
      <c r="J89" s="111">
        <f t="shared" si="3"/>
        <v>0</v>
      </c>
    </row>
    <row r="90" spans="6:10" x14ac:dyDescent="0.25">
      <c r="F90" s="109">
        <v>46195</v>
      </c>
      <c r="G90" s="110">
        <f t="shared" si="2"/>
        <v>46174</v>
      </c>
      <c r="H90" s="111">
        <f>SUMIFS('01. Vendas '!$E:$E,'01. Vendas '!$D:$D,'FC - Diário'!F90)</f>
        <v>0</v>
      </c>
      <c r="I90" s="111">
        <f>SUMIFS('02. Despesas '!$I:$I,'02. Despesas '!$G:$G,F90)</f>
        <v>0</v>
      </c>
      <c r="J90" s="111">
        <f t="shared" si="3"/>
        <v>0</v>
      </c>
    </row>
    <row r="91" spans="6:10" x14ac:dyDescent="0.25">
      <c r="F91" s="109">
        <v>46196</v>
      </c>
      <c r="G91" s="110">
        <f t="shared" si="2"/>
        <v>46174</v>
      </c>
      <c r="H91" s="111">
        <f>SUMIFS('01. Vendas '!$E:$E,'01. Vendas '!$D:$D,'FC - Diário'!F91)</f>
        <v>0</v>
      </c>
      <c r="I91" s="111">
        <f>SUMIFS('02. Despesas '!$I:$I,'02. Despesas '!$G:$G,F91)</f>
        <v>0</v>
      </c>
      <c r="J91" s="111">
        <f t="shared" si="3"/>
        <v>0</v>
      </c>
    </row>
    <row r="92" spans="6:10" x14ac:dyDescent="0.25">
      <c r="F92" s="109">
        <v>46197</v>
      </c>
      <c r="G92" s="110">
        <f t="shared" si="2"/>
        <v>46174</v>
      </c>
      <c r="H92" s="111">
        <f>SUMIFS('01. Vendas '!$E:$E,'01. Vendas '!$D:$D,'FC - Diário'!F92)</f>
        <v>0</v>
      </c>
      <c r="I92" s="111">
        <f>SUMIFS('02. Despesas '!$I:$I,'02. Despesas '!$G:$G,F92)</f>
        <v>0</v>
      </c>
      <c r="J92" s="111">
        <f t="shared" si="3"/>
        <v>0</v>
      </c>
    </row>
    <row r="93" spans="6:10" x14ac:dyDescent="0.25">
      <c r="F93" s="109">
        <v>46198</v>
      </c>
      <c r="G93" s="110">
        <f t="shared" si="2"/>
        <v>46174</v>
      </c>
      <c r="H93" s="111">
        <f>SUMIFS('01. Vendas '!$E:$E,'01. Vendas '!$D:$D,'FC - Diário'!F93)</f>
        <v>0</v>
      </c>
      <c r="I93" s="111">
        <f>SUMIFS('02. Despesas '!$I:$I,'02. Despesas '!$G:$G,F93)</f>
        <v>0</v>
      </c>
      <c r="J93" s="111">
        <f t="shared" si="3"/>
        <v>0</v>
      </c>
    </row>
    <row r="94" spans="6:10" x14ac:dyDescent="0.25">
      <c r="F94" s="109">
        <v>46199</v>
      </c>
      <c r="G94" s="110">
        <f t="shared" si="2"/>
        <v>46174</v>
      </c>
      <c r="H94" s="111">
        <f>SUMIFS('01. Vendas '!$E:$E,'01. Vendas '!$D:$D,'FC - Diário'!F94)</f>
        <v>0</v>
      </c>
      <c r="I94" s="111">
        <f>SUMIFS('02. Despesas '!$I:$I,'02. Despesas '!$G:$G,F94)</f>
        <v>0</v>
      </c>
      <c r="J94" s="111">
        <f t="shared" si="3"/>
        <v>0</v>
      </c>
    </row>
    <row r="95" spans="6:10" x14ac:dyDescent="0.25">
      <c r="F95" s="109">
        <v>46200</v>
      </c>
      <c r="G95" s="110">
        <f t="shared" si="2"/>
        <v>46174</v>
      </c>
      <c r="H95" s="111">
        <f>SUMIFS('01. Vendas '!$E:$E,'01. Vendas '!$D:$D,'FC - Diário'!F95)</f>
        <v>0</v>
      </c>
      <c r="I95" s="111">
        <f>SUMIFS('02. Despesas '!$I:$I,'02. Despesas '!$G:$G,F95)</f>
        <v>0</v>
      </c>
      <c r="J95" s="111">
        <f t="shared" si="3"/>
        <v>0</v>
      </c>
    </row>
    <row r="96" spans="6:10" x14ac:dyDescent="0.25">
      <c r="F96" s="109">
        <v>46201</v>
      </c>
      <c r="G96" s="110">
        <f t="shared" si="2"/>
        <v>46174</v>
      </c>
      <c r="H96" s="111">
        <f>SUMIFS('01. Vendas '!$E:$E,'01. Vendas '!$D:$D,'FC - Diário'!F96)</f>
        <v>0</v>
      </c>
      <c r="I96" s="111">
        <f>SUMIFS('02. Despesas '!$I:$I,'02. Despesas '!$G:$G,F96)</f>
        <v>0</v>
      </c>
      <c r="J96" s="111">
        <f t="shared" si="3"/>
        <v>0</v>
      </c>
    </row>
    <row r="97" spans="6:10" x14ac:dyDescent="0.25">
      <c r="F97" s="109">
        <v>46202</v>
      </c>
      <c r="G97" s="110">
        <f t="shared" si="2"/>
        <v>46174</v>
      </c>
      <c r="H97" s="111">
        <f>SUMIFS('01. Vendas '!$E:$E,'01. Vendas '!$D:$D,'FC - Diário'!F97)</f>
        <v>0</v>
      </c>
      <c r="I97" s="111">
        <f>SUMIFS('02. Despesas '!$I:$I,'02. Despesas '!$G:$G,F97)</f>
        <v>0</v>
      </c>
      <c r="J97" s="111">
        <f t="shared" si="3"/>
        <v>0</v>
      </c>
    </row>
    <row r="98" spans="6:10" x14ac:dyDescent="0.25">
      <c r="F98" s="109">
        <v>46203</v>
      </c>
      <c r="G98" s="110">
        <f t="shared" si="2"/>
        <v>46174</v>
      </c>
      <c r="H98" s="111">
        <f>SUMIFS('01. Vendas '!$E:$E,'01. Vendas '!$D:$D,'FC - Diário'!F98)</f>
        <v>0</v>
      </c>
      <c r="I98" s="111">
        <f>SUMIFS('02. Despesas '!$I:$I,'02. Despesas '!$G:$G,F98)</f>
        <v>0</v>
      </c>
      <c r="J98" s="111">
        <f t="shared" si="3"/>
        <v>0</v>
      </c>
    </row>
    <row r="99" spans="6:10" x14ac:dyDescent="0.25">
      <c r="F99" s="109">
        <v>46204</v>
      </c>
      <c r="G99" s="110">
        <f t="shared" si="2"/>
        <v>46204</v>
      </c>
      <c r="H99" s="111">
        <f>SUMIFS('01. Vendas '!$E:$E,'01. Vendas '!$D:$D,'FC - Diário'!F99)</f>
        <v>0</v>
      </c>
      <c r="I99" s="111">
        <f>SUMIFS('02. Despesas '!$I:$I,'02. Despesas '!$G:$G,F99)</f>
        <v>0</v>
      </c>
      <c r="J99" s="111">
        <f t="shared" si="3"/>
        <v>0</v>
      </c>
    </row>
    <row r="100" spans="6:10" x14ac:dyDescent="0.25">
      <c r="F100" s="109">
        <v>46205</v>
      </c>
      <c r="G100" s="110">
        <f t="shared" si="2"/>
        <v>46204</v>
      </c>
      <c r="H100" s="111">
        <f>SUMIFS('01. Vendas '!$E:$E,'01. Vendas '!$D:$D,'FC - Diário'!F100)</f>
        <v>0</v>
      </c>
      <c r="I100" s="111">
        <f>SUMIFS('02. Despesas '!$I:$I,'02. Despesas '!$G:$G,F100)</f>
        <v>0</v>
      </c>
      <c r="J100" s="111">
        <f t="shared" si="3"/>
        <v>0</v>
      </c>
    </row>
    <row r="101" spans="6:10" x14ac:dyDescent="0.25">
      <c r="F101" s="109">
        <v>46206</v>
      </c>
      <c r="G101" s="110">
        <f t="shared" si="2"/>
        <v>46204</v>
      </c>
      <c r="H101" s="111">
        <f>SUMIFS('01. Vendas '!$E:$E,'01. Vendas '!$D:$D,'FC - Diário'!F101)</f>
        <v>0</v>
      </c>
      <c r="I101" s="111">
        <f>SUMIFS('02. Despesas '!$I:$I,'02. Despesas '!$G:$G,F101)</f>
        <v>0</v>
      </c>
      <c r="J101" s="111">
        <f t="shared" si="3"/>
        <v>0</v>
      </c>
    </row>
    <row r="102" spans="6:10" x14ac:dyDescent="0.25">
      <c r="F102" s="109">
        <v>46207</v>
      </c>
      <c r="G102" s="110">
        <f t="shared" si="2"/>
        <v>46204</v>
      </c>
      <c r="H102" s="111">
        <f>SUMIFS('01. Vendas '!$E:$E,'01. Vendas '!$D:$D,'FC - Diário'!F102)</f>
        <v>0</v>
      </c>
      <c r="I102" s="111">
        <f>SUMIFS('02. Despesas '!$I:$I,'02. Despesas '!$G:$G,F102)</f>
        <v>0</v>
      </c>
      <c r="J102" s="111">
        <f t="shared" si="3"/>
        <v>0</v>
      </c>
    </row>
    <row r="103" spans="6:10" x14ac:dyDescent="0.25">
      <c r="F103" s="109">
        <v>46208</v>
      </c>
      <c r="G103" s="110">
        <f t="shared" si="2"/>
        <v>46204</v>
      </c>
      <c r="H103" s="111">
        <f>SUMIFS('01. Vendas '!$E:$E,'01. Vendas '!$D:$D,'FC - Diário'!F103)</f>
        <v>0</v>
      </c>
      <c r="I103" s="111">
        <f>SUMIFS('02. Despesas '!$I:$I,'02. Despesas '!$G:$G,F103)</f>
        <v>0</v>
      </c>
      <c r="J103" s="111">
        <f t="shared" si="3"/>
        <v>0</v>
      </c>
    </row>
    <row r="104" spans="6:10" x14ac:dyDescent="0.25">
      <c r="F104" s="109">
        <v>46209</v>
      </c>
      <c r="G104" s="110">
        <f t="shared" si="2"/>
        <v>46204</v>
      </c>
      <c r="H104" s="111">
        <f>SUMIFS('01. Vendas '!$E:$E,'01. Vendas '!$D:$D,'FC - Diário'!F104)</f>
        <v>0</v>
      </c>
      <c r="I104" s="111">
        <f>SUMIFS('02. Despesas '!$I:$I,'02. Despesas '!$G:$G,F104)</f>
        <v>0</v>
      </c>
      <c r="J104" s="111">
        <f t="shared" si="3"/>
        <v>0</v>
      </c>
    </row>
    <row r="105" spans="6:10" x14ac:dyDescent="0.25">
      <c r="F105" s="109">
        <v>46210</v>
      </c>
      <c r="G105" s="110">
        <f t="shared" si="2"/>
        <v>46204</v>
      </c>
      <c r="H105" s="111">
        <f>SUMIFS('01. Vendas '!$E:$E,'01. Vendas '!$D:$D,'FC - Diário'!F105)</f>
        <v>0</v>
      </c>
      <c r="I105" s="111">
        <f>SUMIFS('02. Despesas '!$I:$I,'02. Despesas '!$G:$G,F105)</f>
        <v>0</v>
      </c>
      <c r="J105" s="111">
        <f t="shared" si="3"/>
        <v>0</v>
      </c>
    </row>
    <row r="106" spans="6:10" x14ac:dyDescent="0.25">
      <c r="F106" s="109">
        <v>46211</v>
      </c>
      <c r="G106" s="110">
        <f t="shared" si="2"/>
        <v>46204</v>
      </c>
      <c r="H106" s="111">
        <f>SUMIFS('01. Vendas '!$E:$E,'01. Vendas '!$D:$D,'FC - Diário'!F106)</f>
        <v>0</v>
      </c>
      <c r="I106" s="111">
        <f>SUMIFS('02. Despesas '!$I:$I,'02. Despesas '!$G:$G,F106)</f>
        <v>0</v>
      </c>
      <c r="J106" s="111">
        <f t="shared" si="3"/>
        <v>0</v>
      </c>
    </row>
    <row r="107" spans="6:10" x14ac:dyDescent="0.25">
      <c r="F107" s="109">
        <v>46212</v>
      </c>
      <c r="G107" s="110">
        <f t="shared" si="2"/>
        <v>46204</v>
      </c>
      <c r="H107" s="111">
        <f>SUMIFS('01. Vendas '!$E:$E,'01. Vendas '!$D:$D,'FC - Diário'!F107)</f>
        <v>0</v>
      </c>
      <c r="I107" s="111">
        <f>SUMIFS('02. Despesas '!$I:$I,'02. Despesas '!$G:$G,F107)</f>
        <v>0</v>
      </c>
      <c r="J107" s="111">
        <f t="shared" si="3"/>
        <v>0</v>
      </c>
    </row>
    <row r="108" spans="6:10" x14ac:dyDescent="0.25">
      <c r="F108" s="109">
        <v>46213</v>
      </c>
      <c r="G108" s="110">
        <f t="shared" ref="G108:G171" si="4">DATE(YEAR(F108),MONTH(F108),DAY(1))</f>
        <v>46204</v>
      </c>
      <c r="H108" s="111">
        <f>SUMIFS('01. Vendas '!$E:$E,'01. Vendas '!$D:$D,'FC - Diário'!F108)</f>
        <v>0</v>
      </c>
      <c r="I108" s="111">
        <f>SUMIFS('02. Despesas '!$I:$I,'02. Despesas '!$G:$G,F108)</f>
        <v>0</v>
      </c>
      <c r="J108" s="111">
        <f t="shared" si="3"/>
        <v>0</v>
      </c>
    </row>
    <row r="109" spans="6:10" x14ac:dyDescent="0.25">
      <c r="F109" s="109">
        <v>46214</v>
      </c>
      <c r="G109" s="110">
        <f t="shared" si="4"/>
        <v>46204</v>
      </c>
      <c r="H109" s="111">
        <f>SUMIFS('01. Vendas '!$E:$E,'01. Vendas '!$D:$D,'FC - Diário'!F109)</f>
        <v>0</v>
      </c>
      <c r="I109" s="111">
        <f>SUMIFS('02. Despesas '!$I:$I,'02. Despesas '!$G:$G,F109)</f>
        <v>0</v>
      </c>
      <c r="J109" s="111">
        <f t="shared" ref="J109:J172" si="5">J108+H109+I109</f>
        <v>0</v>
      </c>
    </row>
    <row r="110" spans="6:10" x14ac:dyDescent="0.25">
      <c r="F110" s="109">
        <v>46215</v>
      </c>
      <c r="G110" s="110">
        <f t="shared" si="4"/>
        <v>46204</v>
      </c>
      <c r="H110" s="111">
        <f>SUMIFS('01. Vendas '!$E:$E,'01. Vendas '!$D:$D,'FC - Diário'!F110)</f>
        <v>0</v>
      </c>
      <c r="I110" s="111">
        <f>SUMIFS('02. Despesas '!$I:$I,'02. Despesas '!$G:$G,F110)</f>
        <v>0</v>
      </c>
      <c r="J110" s="111">
        <f t="shared" si="5"/>
        <v>0</v>
      </c>
    </row>
    <row r="111" spans="6:10" x14ac:dyDescent="0.25">
      <c r="F111" s="109">
        <v>46216</v>
      </c>
      <c r="G111" s="110">
        <f t="shared" si="4"/>
        <v>46204</v>
      </c>
      <c r="H111" s="111">
        <f>SUMIFS('01. Vendas '!$E:$E,'01. Vendas '!$D:$D,'FC - Diário'!F111)</f>
        <v>0</v>
      </c>
      <c r="I111" s="111">
        <f>SUMIFS('02. Despesas '!$I:$I,'02. Despesas '!$G:$G,F111)</f>
        <v>0</v>
      </c>
      <c r="J111" s="111">
        <f t="shared" si="5"/>
        <v>0</v>
      </c>
    </row>
    <row r="112" spans="6:10" x14ac:dyDescent="0.25">
      <c r="F112" s="109">
        <v>46217</v>
      </c>
      <c r="G112" s="110">
        <f t="shared" si="4"/>
        <v>46204</v>
      </c>
      <c r="H112" s="111">
        <f>SUMIFS('01. Vendas '!$E:$E,'01. Vendas '!$D:$D,'FC - Diário'!F112)</f>
        <v>0</v>
      </c>
      <c r="I112" s="111">
        <f>SUMIFS('02. Despesas '!$I:$I,'02. Despesas '!$G:$G,F112)</f>
        <v>0</v>
      </c>
      <c r="J112" s="111">
        <f t="shared" si="5"/>
        <v>0</v>
      </c>
    </row>
    <row r="113" spans="6:10" x14ac:dyDescent="0.25">
      <c r="F113" s="109">
        <v>46218</v>
      </c>
      <c r="G113" s="110">
        <f t="shared" si="4"/>
        <v>46204</v>
      </c>
      <c r="H113" s="111">
        <f>SUMIFS('01. Vendas '!$E:$E,'01. Vendas '!$D:$D,'FC - Diário'!F113)</f>
        <v>0</v>
      </c>
      <c r="I113" s="111">
        <f>SUMIFS('02. Despesas '!$I:$I,'02. Despesas '!$G:$G,F113)</f>
        <v>0</v>
      </c>
      <c r="J113" s="111">
        <f t="shared" si="5"/>
        <v>0</v>
      </c>
    </row>
    <row r="114" spans="6:10" x14ac:dyDescent="0.25">
      <c r="F114" s="109">
        <v>46219</v>
      </c>
      <c r="G114" s="110">
        <f t="shared" si="4"/>
        <v>46204</v>
      </c>
      <c r="H114" s="111">
        <f>SUMIFS('01. Vendas '!$E:$E,'01. Vendas '!$D:$D,'FC - Diário'!F114)</f>
        <v>0</v>
      </c>
      <c r="I114" s="111">
        <f>SUMIFS('02. Despesas '!$I:$I,'02. Despesas '!$G:$G,F114)</f>
        <v>0</v>
      </c>
      <c r="J114" s="111">
        <f t="shared" si="5"/>
        <v>0</v>
      </c>
    </row>
    <row r="115" spans="6:10" x14ac:dyDescent="0.25">
      <c r="F115" s="109">
        <v>46220</v>
      </c>
      <c r="G115" s="110">
        <f t="shared" si="4"/>
        <v>46204</v>
      </c>
      <c r="H115" s="111">
        <f>SUMIFS('01. Vendas '!$E:$E,'01. Vendas '!$D:$D,'FC - Diário'!F115)</f>
        <v>0</v>
      </c>
      <c r="I115" s="111">
        <f>SUMIFS('02. Despesas '!$I:$I,'02. Despesas '!$G:$G,F115)</f>
        <v>0</v>
      </c>
      <c r="J115" s="111">
        <f t="shared" si="5"/>
        <v>0</v>
      </c>
    </row>
    <row r="116" spans="6:10" x14ac:dyDescent="0.25">
      <c r="F116" s="109">
        <v>46221</v>
      </c>
      <c r="G116" s="110">
        <f t="shared" si="4"/>
        <v>46204</v>
      </c>
      <c r="H116" s="111">
        <f>SUMIFS('01. Vendas '!$E:$E,'01. Vendas '!$D:$D,'FC - Diário'!F116)</f>
        <v>0</v>
      </c>
      <c r="I116" s="111">
        <f>SUMIFS('02. Despesas '!$I:$I,'02. Despesas '!$G:$G,F116)</f>
        <v>0</v>
      </c>
      <c r="J116" s="111">
        <f t="shared" si="5"/>
        <v>0</v>
      </c>
    </row>
    <row r="117" spans="6:10" x14ac:dyDescent="0.25">
      <c r="F117" s="109">
        <v>46222</v>
      </c>
      <c r="G117" s="110">
        <f t="shared" si="4"/>
        <v>46204</v>
      </c>
      <c r="H117" s="111">
        <f>SUMIFS('01. Vendas '!$E:$E,'01. Vendas '!$D:$D,'FC - Diário'!F117)</f>
        <v>0</v>
      </c>
      <c r="I117" s="111">
        <f>SUMIFS('02. Despesas '!$I:$I,'02. Despesas '!$G:$G,F117)</f>
        <v>0</v>
      </c>
      <c r="J117" s="111">
        <f t="shared" si="5"/>
        <v>0</v>
      </c>
    </row>
    <row r="118" spans="6:10" x14ac:dyDescent="0.25">
      <c r="F118" s="109">
        <v>46223</v>
      </c>
      <c r="G118" s="110">
        <f t="shared" si="4"/>
        <v>46204</v>
      </c>
      <c r="H118" s="111">
        <f>SUMIFS('01. Vendas '!$E:$E,'01. Vendas '!$D:$D,'FC - Diário'!F118)</f>
        <v>0</v>
      </c>
      <c r="I118" s="111">
        <f>SUMIFS('02. Despesas '!$I:$I,'02. Despesas '!$G:$G,F118)</f>
        <v>0</v>
      </c>
      <c r="J118" s="111">
        <f t="shared" si="5"/>
        <v>0</v>
      </c>
    </row>
    <row r="119" spans="6:10" x14ac:dyDescent="0.25">
      <c r="F119" s="109">
        <v>46224</v>
      </c>
      <c r="G119" s="110">
        <f t="shared" si="4"/>
        <v>46204</v>
      </c>
      <c r="H119" s="111">
        <f>SUMIFS('01. Vendas '!$E:$E,'01. Vendas '!$D:$D,'FC - Diário'!F119)</f>
        <v>0</v>
      </c>
      <c r="I119" s="111">
        <f>SUMIFS('02. Despesas '!$I:$I,'02. Despesas '!$G:$G,F119)</f>
        <v>0</v>
      </c>
      <c r="J119" s="111">
        <f t="shared" si="5"/>
        <v>0</v>
      </c>
    </row>
    <row r="120" spans="6:10" x14ac:dyDescent="0.25">
      <c r="F120" s="109">
        <v>46225</v>
      </c>
      <c r="G120" s="110">
        <f t="shared" si="4"/>
        <v>46204</v>
      </c>
      <c r="H120" s="111">
        <f>SUMIFS('01. Vendas '!$E:$E,'01. Vendas '!$D:$D,'FC - Diário'!F120)</f>
        <v>0</v>
      </c>
      <c r="I120" s="111">
        <f>SUMIFS('02. Despesas '!$I:$I,'02. Despesas '!$G:$G,F120)</f>
        <v>0</v>
      </c>
      <c r="J120" s="111">
        <f t="shared" si="5"/>
        <v>0</v>
      </c>
    </row>
    <row r="121" spans="6:10" x14ac:dyDescent="0.25">
      <c r="F121" s="109">
        <v>46226</v>
      </c>
      <c r="G121" s="110">
        <f t="shared" si="4"/>
        <v>46204</v>
      </c>
      <c r="H121" s="111">
        <f>SUMIFS('01. Vendas '!$E:$E,'01. Vendas '!$D:$D,'FC - Diário'!F121)</f>
        <v>0</v>
      </c>
      <c r="I121" s="111">
        <f>SUMIFS('02. Despesas '!$I:$I,'02. Despesas '!$G:$G,F121)</f>
        <v>0</v>
      </c>
      <c r="J121" s="111">
        <f t="shared" si="5"/>
        <v>0</v>
      </c>
    </row>
    <row r="122" spans="6:10" x14ac:dyDescent="0.25">
      <c r="F122" s="109">
        <v>46227</v>
      </c>
      <c r="G122" s="110">
        <f t="shared" si="4"/>
        <v>46204</v>
      </c>
      <c r="H122" s="111">
        <f>SUMIFS('01. Vendas '!$E:$E,'01. Vendas '!$D:$D,'FC - Diário'!F122)</f>
        <v>0</v>
      </c>
      <c r="I122" s="111">
        <f>SUMIFS('02. Despesas '!$I:$I,'02. Despesas '!$G:$G,F122)</f>
        <v>0</v>
      </c>
      <c r="J122" s="111">
        <f t="shared" si="5"/>
        <v>0</v>
      </c>
    </row>
    <row r="123" spans="6:10" x14ac:dyDescent="0.25">
      <c r="F123" s="109">
        <v>46228</v>
      </c>
      <c r="G123" s="110">
        <f t="shared" si="4"/>
        <v>46204</v>
      </c>
      <c r="H123" s="111">
        <f>SUMIFS('01. Vendas '!$E:$E,'01. Vendas '!$D:$D,'FC - Diário'!F123)</f>
        <v>0</v>
      </c>
      <c r="I123" s="111">
        <f>SUMIFS('02. Despesas '!$I:$I,'02. Despesas '!$G:$G,F123)</f>
        <v>0</v>
      </c>
      <c r="J123" s="111">
        <f t="shared" si="5"/>
        <v>0</v>
      </c>
    </row>
    <row r="124" spans="6:10" x14ac:dyDescent="0.25">
      <c r="F124" s="109">
        <v>46229</v>
      </c>
      <c r="G124" s="110">
        <f t="shared" si="4"/>
        <v>46204</v>
      </c>
      <c r="H124" s="111">
        <f>SUMIFS('01. Vendas '!$E:$E,'01. Vendas '!$D:$D,'FC - Diário'!F124)</f>
        <v>0</v>
      </c>
      <c r="I124" s="111">
        <f>SUMIFS('02. Despesas '!$I:$I,'02. Despesas '!$G:$G,F124)</f>
        <v>0</v>
      </c>
      <c r="J124" s="111">
        <f t="shared" si="5"/>
        <v>0</v>
      </c>
    </row>
    <row r="125" spans="6:10" x14ac:dyDescent="0.25">
      <c r="F125" s="109">
        <v>46230</v>
      </c>
      <c r="G125" s="110">
        <f t="shared" si="4"/>
        <v>46204</v>
      </c>
      <c r="H125" s="111">
        <f>SUMIFS('01. Vendas '!$E:$E,'01. Vendas '!$D:$D,'FC - Diário'!F125)</f>
        <v>0</v>
      </c>
      <c r="I125" s="111">
        <f>SUMIFS('02. Despesas '!$I:$I,'02. Despesas '!$G:$G,F125)</f>
        <v>0</v>
      </c>
      <c r="J125" s="111">
        <f t="shared" si="5"/>
        <v>0</v>
      </c>
    </row>
    <row r="126" spans="6:10" x14ac:dyDescent="0.25">
      <c r="F126" s="109">
        <v>46231</v>
      </c>
      <c r="G126" s="110">
        <f t="shared" si="4"/>
        <v>46204</v>
      </c>
      <c r="H126" s="111">
        <f>SUMIFS('01. Vendas '!$E:$E,'01. Vendas '!$D:$D,'FC - Diário'!F126)</f>
        <v>0</v>
      </c>
      <c r="I126" s="111">
        <f>SUMIFS('02. Despesas '!$I:$I,'02. Despesas '!$G:$G,F126)</f>
        <v>0</v>
      </c>
      <c r="J126" s="111">
        <f t="shared" si="5"/>
        <v>0</v>
      </c>
    </row>
    <row r="127" spans="6:10" x14ac:dyDescent="0.25">
      <c r="F127" s="109">
        <v>46232</v>
      </c>
      <c r="G127" s="110">
        <f t="shared" si="4"/>
        <v>46204</v>
      </c>
      <c r="H127" s="111">
        <f>SUMIFS('01. Vendas '!$E:$E,'01. Vendas '!$D:$D,'FC - Diário'!F127)</f>
        <v>0</v>
      </c>
      <c r="I127" s="111">
        <f>SUMIFS('02. Despesas '!$I:$I,'02. Despesas '!$G:$G,F127)</f>
        <v>0</v>
      </c>
      <c r="J127" s="111">
        <f t="shared" si="5"/>
        <v>0</v>
      </c>
    </row>
    <row r="128" spans="6:10" x14ac:dyDescent="0.25">
      <c r="F128" s="109">
        <v>46233</v>
      </c>
      <c r="G128" s="110">
        <f t="shared" si="4"/>
        <v>46204</v>
      </c>
      <c r="H128" s="111">
        <f>SUMIFS('01. Vendas '!$E:$E,'01. Vendas '!$D:$D,'FC - Diário'!F128)</f>
        <v>0</v>
      </c>
      <c r="I128" s="111">
        <f>SUMIFS('02. Despesas '!$I:$I,'02. Despesas '!$G:$G,F128)</f>
        <v>0</v>
      </c>
      <c r="J128" s="111">
        <f t="shared" si="5"/>
        <v>0</v>
      </c>
    </row>
    <row r="129" spans="6:10" x14ac:dyDescent="0.25">
      <c r="F129" s="109">
        <v>46234</v>
      </c>
      <c r="G129" s="110">
        <f t="shared" si="4"/>
        <v>46204</v>
      </c>
      <c r="H129" s="111">
        <f>SUMIFS('01. Vendas '!$E:$E,'01. Vendas '!$D:$D,'FC - Diário'!F129)</f>
        <v>0</v>
      </c>
      <c r="I129" s="111">
        <f>SUMIFS('02. Despesas '!$I:$I,'02. Despesas '!$G:$G,F129)</f>
        <v>0</v>
      </c>
      <c r="J129" s="111">
        <f t="shared" si="5"/>
        <v>0</v>
      </c>
    </row>
    <row r="130" spans="6:10" x14ac:dyDescent="0.25">
      <c r="F130" s="109">
        <v>46235</v>
      </c>
      <c r="G130" s="110">
        <f t="shared" si="4"/>
        <v>46235</v>
      </c>
      <c r="H130" s="111">
        <f>SUMIFS('01. Vendas '!$E:$E,'01. Vendas '!$D:$D,'FC - Diário'!F130)</f>
        <v>0</v>
      </c>
      <c r="I130" s="111">
        <f>SUMIFS('02. Despesas '!$I:$I,'02. Despesas '!$G:$G,F130)</f>
        <v>0</v>
      </c>
      <c r="J130" s="111">
        <f t="shared" si="5"/>
        <v>0</v>
      </c>
    </row>
    <row r="131" spans="6:10" x14ac:dyDescent="0.25">
      <c r="F131" s="109">
        <v>46236</v>
      </c>
      <c r="G131" s="110">
        <f t="shared" si="4"/>
        <v>46235</v>
      </c>
      <c r="H131" s="111">
        <f>SUMIFS('01. Vendas '!$E:$E,'01. Vendas '!$D:$D,'FC - Diário'!F131)</f>
        <v>0</v>
      </c>
      <c r="I131" s="111">
        <f>SUMIFS('02. Despesas '!$I:$I,'02. Despesas '!$G:$G,F131)</f>
        <v>0</v>
      </c>
      <c r="J131" s="111">
        <f t="shared" si="5"/>
        <v>0</v>
      </c>
    </row>
    <row r="132" spans="6:10" x14ac:dyDescent="0.25">
      <c r="F132" s="109">
        <v>46237</v>
      </c>
      <c r="G132" s="110">
        <f t="shared" si="4"/>
        <v>46235</v>
      </c>
      <c r="H132" s="111">
        <f>SUMIFS('01. Vendas '!$E:$E,'01. Vendas '!$D:$D,'FC - Diário'!F132)</f>
        <v>0</v>
      </c>
      <c r="I132" s="111">
        <f>SUMIFS('02. Despesas '!$I:$I,'02. Despesas '!$G:$G,F132)</f>
        <v>0</v>
      </c>
      <c r="J132" s="111">
        <f t="shared" si="5"/>
        <v>0</v>
      </c>
    </row>
    <row r="133" spans="6:10" x14ac:dyDescent="0.25">
      <c r="F133" s="109">
        <v>46238</v>
      </c>
      <c r="G133" s="110">
        <f t="shared" si="4"/>
        <v>46235</v>
      </c>
      <c r="H133" s="111">
        <f>SUMIFS('01. Vendas '!$E:$E,'01. Vendas '!$D:$D,'FC - Diário'!F133)</f>
        <v>0</v>
      </c>
      <c r="I133" s="111">
        <f>SUMIFS('02. Despesas '!$I:$I,'02. Despesas '!$G:$G,F133)</f>
        <v>0</v>
      </c>
      <c r="J133" s="111">
        <f t="shared" si="5"/>
        <v>0</v>
      </c>
    </row>
    <row r="134" spans="6:10" x14ac:dyDescent="0.25">
      <c r="F134" s="109">
        <v>46239</v>
      </c>
      <c r="G134" s="110">
        <f t="shared" si="4"/>
        <v>46235</v>
      </c>
      <c r="H134" s="111">
        <f>SUMIFS('01. Vendas '!$E:$E,'01. Vendas '!$D:$D,'FC - Diário'!F134)</f>
        <v>0</v>
      </c>
      <c r="I134" s="111">
        <f>SUMIFS('02. Despesas '!$I:$I,'02. Despesas '!$G:$G,F134)</f>
        <v>0</v>
      </c>
      <c r="J134" s="111">
        <f t="shared" si="5"/>
        <v>0</v>
      </c>
    </row>
    <row r="135" spans="6:10" x14ac:dyDescent="0.25">
      <c r="F135" s="109">
        <v>46240</v>
      </c>
      <c r="G135" s="110">
        <f t="shared" si="4"/>
        <v>46235</v>
      </c>
      <c r="H135" s="111">
        <f>SUMIFS('01. Vendas '!$E:$E,'01. Vendas '!$D:$D,'FC - Diário'!F135)</f>
        <v>0</v>
      </c>
      <c r="I135" s="111">
        <f>SUMIFS('02. Despesas '!$I:$I,'02. Despesas '!$G:$G,F135)</f>
        <v>0</v>
      </c>
      <c r="J135" s="111">
        <f t="shared" si="5"/>
        <v>0</v>
      </c>
    </row>
    <row r="136" spans="6:10" x14ac:dyDescent="0.25">
      <c r="F136" s="109">
        <v>46241</v>
      </c>
      <c r="G136" s="110">
        <f t="shared" si="4"/>
        <v>46235</v>
      </c>
      <c r="H136" s="111">
        <f>SUMIFS('01. Vendas '!$E:$E,'01. Vendas '!$D:$D,'FC - Diário'!F136)</f>
        <v>0</v>
      </c>
      <c r="I136" s="111">
        <f>SUMIFS('02. Despesas '!$I:$I,'02. Despesas '!$G:$G,F136)</f>
        <v>0</v>
      </c>
      <c r="J136" s="111">
        <f t="shared" si="5"/>
        <v>0</v>
      </c>
    </row>
    <row r="137" spans="6:10" x14ac:dyDescent="0.25">
      <c r="F137" s="109">
        <v>46242</v>
      </c>
      <c r="G137" s="110">
        <f t="shared" si="4"/>
        <v>46235</v>
      </c>
      <c r="H137" s="111">
        <f>SUMIFS('01. Vendas '!$E:$E,'01. Vendas '!$D:$D,'FC - Diário'!F137)</f>
        <v>0</v>
      </c>
      <c r="I137" s="111">
        <f>SUMIFS('02. Despesas '!$I:$I,'02. Despesas '!$G:$G,F137)</f>
        <v>0</v>
      </c>
      <c r="J137" s="111">
        <f t="shared" si="5"/>
        <v>0</v>
      </c>
    </row>
    <row r="138" spans="6:10" x14ac:dyDescent="0.25">
      <c r="F138" s="109">
        <v>46243</v>
      </c>
      <c r="G138" s="110">
        <f t="shared" si="4"/>
        <v>46235</v>
      </c>
      <c r="H138" s="111">
        <f>SUMIFS('01. Vendas '!$E:$E,'01. Vendas '!$D:$D,'FC - Diário'!F138)</f>
        <v>0</v>
      </c>
      <c r="I138" s="111">
        <f>SUMIFS('02. Despesas '!$I:$I,'02. Despesas '!$G:$G,F138)</f>
        <v>0</v>
      </c>
      <c r="J138" s="111">
        <f t="shared" si="5"/>
        <v>0</v>
      </c>
    </row>
    <row r="139" spans="6:10" x14ac:dyDescent="0.25">
      <c r="F139" s="109">
        <v>46244</v>
      </c>
      <c r="G139" s="110">
        <f t="shared" si="4"/>
        <v>46235</v>
      </c>
      <c r="H139" s="111">
        <f>SUMIFS('01. Vendas '!$E:$E,'01. Vendas '!$D:$D,'FC - Diário'!F139)</f>
        <v>0</v>
      </c>
      <c r="I139" s="111">
        <f>SUMIFS('02. Despesas '!$I:$I,'02. Despesas '!$G:$G,F139)</f>
        <v>0</v>
      </c>
      <c r="J139" s="111">
        <f t="shared" si="5"/>
        <v>0</v>
      </c>
    </row>
    <row r="140" spans="6:10" x14ac:dyDescent="0.25">
      <c r="F140" s="109">
        <v>46245</v>
      </c>
      <c r="G140" s="110">
        <f t="shared" si="4"/>
        <v>46235</v>
      </c>
      <c r="H140" s="111">
        <f>SUMIFS('01. Vendas '!$E:$E,'01. Vendas '!$D:$D,'FC - Diário'!F140)</f>
        <v>0</v>
      </c>
      <c r="I140" s="111">
        <f>SUMIFS('02. Despesas '!$I:$I,'02. Despesas '!$G:$G,F140)</f>
        <v>0</v>
      </c>
      <c r="J140" s="111">
        <f t="shared" si="5"/>
        <v>0</v>
      </c>
    </row>
    <row r="141" spans="6:10" x14ac:dyDescent="0.25">
      <c r="F141" s="109">
        <v>46246</v>
      </c>
      <c r="G141" s="110">
        <f t="shared" si="4"/>
        <v>46235</v>
      </c>
      <c r="H141" s="111">
        <f>SUMIFS('01. Vendas '!$E:$E,'01. Vendas '!$D:$D,'FC - Diário'!F141)</f>
        <v>0</v>
      </c>
      <c r="I141" s="111">
        <f>SUMIFS('02. Despesas '!$I:$I,'02. Despesas '!$G:$G,F141)</f>
        <v>0</v>
      </c>
      <c r="J141" s="111">
        <f t="shared" si="5"/>
        <v>0</v>
      </c>
    </row>
    <row r="142" spans="6:10" x14ac:dyDescent="0.25">
      <c r="F142" s="109">
        <v>46247</v>
      </c>
      <c r="G142" s="110">
        <f t="shared" si="4"/>
        <v>46235</v>
      </c>
      <c r="H142" s="111">
        <f>SUMIFS('01. Vendas '!$E:$E,'01. Vendas '!$D:$D,'FC - Diário'!F142)</f>
        <v>0</v>
      </c>
      <c r="I142" s="111">
        <f>SUMIFS('02. Despesas '!$I:$I,'02. Despesas '!$G:$G,F142)</f>
        <v>0</v>
      </c>
      <c r="J142" s="111">
        <f t="shared" si="5"/>
        <v>0</v>
      </c>
    </row>
    <row r="143" spans="6:10" x14ac:dyDescent="0.25">
      <c r="F143" s="109">
        <v>46248</v>
      </c>
      <c r="G143" s="110">
        <f t="shared" si="4"/>
        <v>46235</v>
      </c>
      <c r="H143" s="111">
        <f>SUMIFS('01. Vendas '!$E:$E,'01. Vendas '!$D:$D,'FC - Diário'!F143)</f>
        <v>0</v>
      </c>
      <c r="I143" s="111">
        <f>SUMIFS('02. Despesas '!$I:$I,'02. Despesas '!$G:$G,F143)</f>
        <v>0</v>
      </c>
      <c r="J143" s="111">
        <f t="shared" si="5"/>
        <v>0</v>
      </c>
    </row>
    <row r="144" spans="6:10" x14ac:dyDescent="0.25">
      <c r="F144" s="109">
        <v>46249</v>
      </c>
      <c r="G144" s="110">
        <f t="shared" si="4"/>
        <v>46235</v>
      </c>
      <c r="H144" s="111">
        <f>SUMIFS('01. Vendas '!$E:$E,'01. Vendas '!$D:$D,'FC - Diário'!F144)</f>
        <v>0</v>
      </c>
      <c r="I144" s="111">
        <f>SUMIFS('02. Despesas '!$I:$I,'02. Despesas '!$G:$G,F144)</f>
        <v>0</v>
      </c>
      <c r="J144" s="111">
        <f t="shared" si="5"/>
        <v>0</v>
      </c>
    </row>
    <row r="145" spans="6:10" x14ac:dyDescent="0.25">
      <c r="F145" s="109">
        <v>46250</v>
      </c>
      <c r="G145" s="110">
        <f t="shared" si="4"/>
        <v>46235</v>
      </c>
      <c r="H145" s="111">
        <f>SUMIFS('01. Vendas '!$E:$E,'01. Vendas '!$D:$D,'FC - Diário'!F145)</f>
        <v>0</v>
      </c>
      <c r="I145" s="111">
        <f>SUMIFS('02. Despesas '!$I:$I,'02. Despesas '!$G:$G,F145)</f>
        <v>0</v>
      </c>
      <c r="J145" s="111">
        <f t="shared" si="5"/>
        <v>0</v>
      </c>
    </row>
    <row r="146" spans="6:10" x14ac:dyDescent="0.25">
      <c r="F146" s="109">
        <v>46251</v>
      </c>
      <c r="G146" s="110">
        <f t="shared" si="4"/>
        <v>46235</v>
      </c>
      <c r="H146" s="111">
        <f>SUMIFS('01. Vendas '!$E:$E,'01. Vendas '!$D:$D,'FC - Diário'!F146)</f>
        <v>0</v>
      </c>
      <c r="I146" s="111">
        <f>SUMIFS('02. Despesas '!$I:$I,'02. Despesas '!$G:$G,F146)</f>
        <v>0</v>
      </c>
      <c r="J146" s="111">
        <f t="shared" si="5"/>
        <v>0</v>
      </c>
    </row>
    <row r="147" spans="6:10" x14ac:dyDescent="0.25">
      <c r="F147" s="109">
        <v>46252</v>
      </c>
      <c r="G147" s="110">
        <f t="shared" si="4"/>
        <v>46235</v>
      </c>
      <c r="H147" s="111">
        <f>SUMIFS('01. Vendas '!$E:$E,'01. Vendas '!$D:$D,'FC - Diário'!F147)</f>
        <v>0</v>
      </c>
      <c r="I147" s="111">
        <f>SUMIFS('02. Despesas '!$I:$I,'02. Despesas '!$G:$G,F147)</f>
        <v>0</v>
      </c>
      <c r="J147" s="111">
        <f t="shared" si="5"/>
        <v>0</v>
      </c>
    </row>
    <row r="148" spans="6:10" x14ac:dyDescent="0.25">
      <c r="F148" s="109">
        <v>46253</v>
      </c>
      <c r="G148" s="110">
        <f t="shared" si="4"/>
        <v>46235</v>
      </c>
      <c r="H148" s="111">
        <f>SUMIFS('01. Vendas '!$E:$E,'01. Vendas '!$D:$D,'FC - Diário'!F148)</f>
        <v>0</v>
      </c>
      <c r="I148" s="111">
        <f>SUMIFS('02. Despesas '!$I:$I,'02. Despesas '!$G:$G,F148)</f>
        <v>0</v>
      </c>
      <c r="J148" s="111">
        <f t="shared" si="5"/>
        <v>0</v>
      </c>
    </row>
    <row r="149" spans="6:10" x14ac:dyDescent="0.25">
      <c r="F149" s="109">
        <v>46254</v>
      </c>
      <c r="G149" s="110">
        <f t="shared" si="4"/>
        <v>46235</v>
      </c>
      <c r="H149" s="111">
        <f>SUMIFS('01. Vendas '!$E:$E,'01. Vendas '!$D:$D,'FC - Diário'!F149)</f>
        <v>0</v>
      </c>
      <c r="I149" s="111">
        <f>SUMIFS('02. Despesas '!$I:$I,'02. Despesas '!$G:$G,F149)</f>
        <v>0</v>
      </c>
      <c r="J149" s="111">
        <f t="shared" si="5"/>
        <v>0</v>
      </c>
    </row>
    <row r="150" spans="6:10" x14ac:dyDescent="0.25">
      <c r="F150" s="109">
        <v>46255</v>
      </c>
      <c r="G150" s="110">
        <f t="shared" si="4"/>
        <v>46235</v>
      </c>
      <c r="H150" s="111">
        <f>SUMIFS('01. Vendas '!$E:$E,'01. Vendas '!$D:$D,'FC - Diário'!F150)</f>
        <v>0</v>
      </c>
      <c r="I150" s="111">
        <f>SUMIFS('02. Despesas '!$I:$I,'02. Despesas '!$G:$G,F150)</f>
        <v>0</v>
      </c>
      <c r="J150" s="111">
        <f t="shared" si="5"/>
        <v>0</v>
      </c>
    </row>
    <row r="151" spans="6:10" x14ac:dyDescent="0.25">
      <c r="F151" s="109">
        <v>46256</v>
      </c>
      <c r="G151" s="110">
        <f t="shared" si="4"/>
        <v>46235</v>
      </c>
      <c r="H151" s="111">
        <f>SUMIFS('01. Vendas '!$E:$E,'01. Vendas '!$D:$D,'FC - Diário'!F151)</f>
        <v>0</v>
      </c>
      <c r="I151" s="111">
        <f>SUMIFS('02. Despesas '!$I:$I,'02. Despesas '!$G:$G,F151)</f>
        <v>0</v>
      </c>
      <c r="J151" s="111">
        <f t="shared" si="5"/>
        <v>0</v>
      </c>
    </row>
    <row r="152" spans="6:10" x14ac:dyDescent="0.25">
      <c r="F152" s="109">
        <v>46257</v>
      </c>
      <c r="G152" s="110">
        <f t="shared" si="4"/>
        <v>46235</v>
      </c>
      <c r="H152" s="111">
        <f>SUMIFS('01. Vendas '!$E:$E,'01. Vendas '!$D:$D,'FC - Diário'!F152)</f>
        <v>0</v>
      </c>
      <c r="I152" s="111">
        <f>SUMIFS('02. Despesas '!$I:$I,'02. Despesas '!$G:$G,F152)</f>
        <v>0</v>
      </c>
      <c r="J152" s="111">
        <f t="shared" si="5"/>
        <v>0</v>
      </c>
    </row>
    <row r="153" spans="6:10" x14ac:dyDescent="0.25">
      <c r="F153" s="109">
        <v>46258</v>
      </c>
      <c r="G153" s="110">
        <f t="shared" si="4"/>
        <v>46235</v>
      </c>
      <c r="H153" s="111">
        <f>SUMIFS('01. Vendas '!$E:$E,'01. Vendas '!$D:$D,'FC - Diário'!F153)</f>
        <v>0</v>
      </c>
      <c r="I153" s="111">
        <f>SUMIFS('02. Despesas '!$I:$I,'02. Despesas '!$G:$G,F153)</f>
        <v>0</v>
      </c>
      <c r="J153" s="111">
        <f t="shared" si="5"/>
        <v>0</v>
      </c>
    </row>
    <row r="154" spans="6:10" x14ac:dyDescent="0.25">
      <c r="F154" s="109">
        <v>46259</v>
      </c>
      <c r="G154" s="110">
        <f t="shared" si="4"/>
        <v>46235</v>
      </c>
      <c r="H154" s="111">
        <f>SUMIFS('01. Vendas '!$E:$E,'01. Vendas '!$D:$D,'FC - Diário'!F154)</f>
        <v>0</v>
      </c>
      <c r="I154" s="111">
        <f>SUMIFS('02. Despesas '!$I:$I,'02. Despesas '!$G:$G,F154)</f>
        <v>0</v>
      </c>
      <c r="J154" s="111">
        <f t="shared" si="5"/>
        <v>0</v>
      </c>
    </row>
    <row r="155" spans="6:10" x14ac:dyDescent="0.25">
      <c r="F155" s="109">
        <v>46260</v>
      </c>
      <c r="G155" s="110">
        <f t="shared" si="4"/>
        <v>46235</v>
      </c>
      <c r="H155" s="111">
        <f>SUMIFS('01. Vendas '!$E:$E,'01. Vendas '!$D:$D,'FC - Diário'!F155)</f>
        <v>0</v>
      </c>
      <c r="I155" s="111">
        <f>SUMIFS('02. Despesas '!$I:$I,'02. Despesas '!$G:$G,F155)</f>
        <v>0</v>
      </c>
      <c r="J155" s="111">
        <f t="shared" si="5"/>
        <v>0</v>
      </c>
    </row>
    <row r="156" spans="6:10" x14ac:dyDescent="0.25">
      <c r="F156" s="109">
        <v>46261</v>
      </c>
      <c r="G156" s="110">
        <f t="shared" si="4"/>
        <v>46235</v>
      </c>
      <c r="H156" s="111">
        <f>SUMIFS('01. Vendas '!$E:$E,'01. Vendas '!$D:$D,'FC - Diário'!F156)</f>
        <v>0</v>
      </c>
      <c r="I156" s="111">
        <f>SUMIFS('02. Despesas '!$I:$I,'02. Despesas '!$G:$G,F156)</f>
        <v>0</v>
      </c>
      <c r="J156" s="111">
        <f t="shared" si="5"/>
        <v>0</v>
      </c>
    </row>
    <row r="157" spans="6:10" x14ac:dyDescent="0.25">
      <c r="F157" s="109">
        <v>46262</v>
      </c>
      <c r="G157" s="110">
        <f t="shared" si="4"/>
        <v>46235</v>
      </c>
      <c r="H157" s="111">
        <f>SUMIFS('01. Vendas '!$E:$E,'01. Vendas '!$D:$D,'FC - Diário'!F157)</f>
        <v>0</v>
      </c>
      <c r="I157" s="111">
        <f>SUMIFS('02. Despesas '!$I:$I,'02. Despesas '!$G:$G,F157)</f>
        <v>0</v>
      </c>
      <c r="J157" s="111">
        <f t="shared" si="5"/>
        <v>0</v>
      </c>
    </row>
    <row r="158" spans="6:10" x14ac:dyDescent="0.25">
      <c r="F158" s="109">
        <v>46263</v>
      </c>
      <c r="G158" s="110">
        <f t="shared" si="4"/>
        <v>46235</v>
      </c>
      <c r="H158" s="111">
        <f>SUMIFS('01. Vendas '!$E:$E,'01. Vendas '!$D:$D,'FC - Diário'!F158)</f>
        <v>0</v>
      </c>
      <c r="I158" s="111">
        <f>SUMIFS('02. Despesas '!$I:$I,'02. Despesas '!$G:$G,F158)</f>
        <v>0</v>
      </c>
      <c r="J158" s="111">
        <f t="shared" si="5"/>
        <v>0</v>
      </c>
    </row>
    <row r="159" spans="6:10" x14ac:dyDescent="0.25">
      <c r="F159" s="109">
        <v>46264</v>
      </c>
      <c r="G159" s="110">
        <f t="shared" si="4"/>
        <v>46235</v>
      </c>
      <c r="H159" s="111">
        <f>SUMIFS('01. Vendas '!$E:$E,'01. Vendas '!$D:$D,'FC - Diário'!F159)</f>
        <v>0</v>
      </c>
      <c r="I159" s="111">
        <f>SUMIFS('02. Despesas '!$I:$I,'02. Despesas '!$G:$G,F159)</f>
        <v>0</v>
      </c>
      <c r="J159" s="111">
        <f t="shared" si="5"/>
        <v>0</v>
      </c>
    </row>
    <row r="160" spans="6:10" x14ac:dyDescent="0.25">
      <c r="F160" s="109">
        <v>46265</v>
      </c>
      <c r="G160" s="110">
        <f t="shared" si="4"/>
        <v>46235</v>
      </c>
      <c r="H160" s="111">
        <f>SUMIFS('01. Vendas '!$E:$E,'01. Vendas '!$D:$D,'FC - Diário'!F160)</f>
        <v>0</v>
      </c>
      <c r="I160" s="111">
        <f>SUMIFS('02. Despesas '!$I:$I,'02. Despesas '!$G:$G,F160)</f>
        <v>0</v>
      </c>
      <c r="J160" s="111">
        <f t="shared" si="5"/>
        <v>0</v>
      </c>
    </row>
    <row r="161" spans="6:10" x14ac:dyDescent="0.25">
      <c r="F161" s="109">
        <v>46266</v>
      </c>
      <c r="G161" s="110">
        <f t="shared" si="4"/>
        <v>46266</v>
      </c>
      <c r="H161" s="111">
        <f>SUMIFS('01. Vendas '!$E:$E,'01. Vendas '!$D:$D,'FC - Diário'!F161)</f>
        <v>0</v>
      </c>
      <c r="I161" s="111">
        <f>SUMIFS('02. Despesas '!$I:$I,'02. Despesas '!$G:$G,F161)</f>
        <v>0</v>
      </c>
      <c r="J161" s="111">
        <f t="shared" si="5"/>
        <v>0</v>
      </c>
    </row>
    <row r="162" spans="6:10" x14ac:dyDescent="0.25">
      <c r="F162" s="109">
        <v>46267</v>
      </c>
      <c r="G162" s="110">
        <f t="shared" si="4"/>
        <v>46266</v>
      </c>
      <c r="H162" s="111">
        <f>SUMIFS('01. Vendas '!$E:$E,'01. Vendas '!$D:$D,'FC - Diário'!F162)</f>
        <v>0</v>
      </c>
      <c r="I162" s="111">
        <f>SUMIFS('02. Despesas '!$I:$I,'02. Despesas '!$G:$G,F162)</f>
        <v>0</v>
      </c>
      <c r="J162" s="111">
        <f t="shared" si="5"/>
        <v>0</v>
      </c>
    </row>
    <row r="163" spans="6:10" x14ac:dyDescent="0.25">
      <c r="F163" s="109">
        <v>46268</v>
      </c>
      <c r="G163" s="110">
        <f t="shared" si="4"/>
        <v>46266</v>
      </c>
      <c r="H163" s="111">
        <f>SUMIFS('01. Vendas '!$E:$E,'01. Vendas '!$D:$D,'FC - Diário'!F163)</f>
        <v>0</v>
      </c>
      <c r="I163" s="111">
        <f>SUMIFS('02. Despesas '!$I:$I,'02. Despesas '!$G:$G,F163)</f>
        <v>0</v>
      </c>
      <c r="J163" s="111">
        <f t="shared" si="5"/>
        <v>0</v>
      </c>
    </row>
    <row r="164" spans="6:10" x14ac:dyDescent="0.25">
      <c r="F164" s="109">
        <v>46269</v>
      </c>
      <c r="G164" s="110">
        <f t="shared" si="4"/>
        <v>46266</v>
      </c>
      <c r="H164" s="111">
        <f>SUMIFS('01. Vendas '!$E:$E,'01. Vendas '!$D:$D,'FC - Diário'!F164)</f>
        <v>0</v>
      </c>
      <c r="I164" s="111">
        <f>SUMIFS('02. Despesas '!$I:$I,'02. Despesas '!$G:$G,F164)</f>
        <v>0</v>
      </c>
      <c r="J164" s="111">
        <f t="shared" si="5"/>
        <v>0</v>
      </c>
    </row>
    <row r="165" spans="6:10" x14ac:dyDescent="0.25">
      <c r="F165" s="109">
        <v>46270</v>
      </c>
      <c r="G165" s="110">
        <f t="shared" si="4"/>
        <v>46266</v>
      </c>
      <c r="H165" s="111">
        <f>SUMIFS('01. Vendas '!$E:$E,'01. Vendas '!$D:$D,'FC - Diário'!F165)</f>
        <v>0</v>
      </c>
      <c r="I165" s="111">
        <f>SUMIFS('02. Despesas '!$I:$I,'02. Despesas '!$G:$G,F165)</f>
        <v>0</v>
      </c>
      <c r="J165" s="111">
        <f t="shared" si="5"/>
        <v>0</v>
      </c>
    </row>
    <row r="166" spans="6:10" x14ac:dyDescent="0.25">
      <c r="F166" s="109">
        <v>46271</v>
      </c>
      <c r="G166" s="110">
        <f t="shared" si="4"/>
        <v>46266</v>
      </c>
      <c r="H166" s="111">
        <f>SUMIFS('01. Vendas '!$E:$E,'01. Vendas '!$D:$D,'FC - Diário'!F166)</f>
        <v>0</v>
      </c>
      <c r="I166" s="111">
        <f>SUMIFS('02. Despesas '!$I:$I,'02. Despesas '!$G:$G,F166)</f>
        <v>0</v>
      </c>
      <c r="J166" s="111">
        <f t="shared" si="5"/>
        <v>0</v>
      </c>
    </row>
    <row r="167" spans="6:10" x14ac:dyDescent="0.25">
      <c r="F167" s="109">
        <v>46272</v>
      </c>
      <c r="G167" s="110">
        <f t="shared" si="4"/>
        <v>46266</v>
      </c>
      <c r="H167" s="111">
        <f>SUMIFS('01. Vendas '!$E:$E,'01. Vendas '!$D:$D,'FC - Diário'!F167)</f>
        <v>0</v>
      </c>
      <c r="I167" s="111">
        <f>SUMIFS('02. Despesas '!$I:$I,'02. Despesas '!$G:$G,F167)</f>
        <v>0</v>
      </c>
      <c r="J167" s="111">
        <f t="shared" si="5"/>
        <v>0</v>
      </c>
    </row>
    <row r="168" spans="6:10" x14ac:dyDescent="0.25">
      <c r="F168" s="109">
        <v>46273</v>
      </c>
      <c r="G168" s="110">
        <f t="shared" si="4"/>
        <v>46266</v>
      </c>
      <c r="H168" s="111">
        <f>SUMIFS('01. Vendas '!$E:$E,'01. Vendas '!$D:$D,'FC - Diário'!F168)</f>
        <v>0</v>
      </c>
      <c r="I168" s="111">
        <f>SUMIFS('02. Despesas '!$I:$I,'02. Despesas '!$G:$G,F168)</f>
        <v>0</v>
      </c>
      <c r="J168" s="111">
        <f t="shared" si="5"/>
        <v>0</v>
      </c>
    </row>
    <row r="169" spans="6:10" x14ac:dyDescent="0.25">
      <c r="F169" s="109">
        <v>46274</v>
      </c>
      <c r="G169" s="110">
        <f t="shared" si="4"/>
        <v>46266</v>
      </c>
      <c r="H169" s="111">
        <f>SUMIFS('01. Vendas '!$E:$E,'01. Vendas '!$D:$D,'FC - Diário'!F169)</f>
        <v>0</v>
      </c>
      <c r="I169" s="111">
        <f>SUMIFS('02. Despesas '!$I:$I,'02. Despesas '!$G:$G,F169)</f>
        <v>0</v>
      </c>
      <c r="J169" s="111">
        <f t="shared" si="5"/>
        <v>0</v>
      </c>
    </row>
    <row r="170" spans="6:10" x14ac:dyDescent="0.25">
      <c r="F170" s="109">
        <v>46275</v>
      </c>
      <c r="G170" s="110">
        <f t="shared" si="4"/>
        <v>46266</v>
      </c>
      <c r="H170" s="111">
        <f>SUMIFS('01. Vendas '!$E:$E,'01. Vendas '!$D:$D,'FC - Diário'!F170)</f>
        <v>0</v>
      </c>
      <c r="I170" s="111">
        <f>SUMIFS('02. Despesas '!$I:$I,'02. Despesas '!$G:$G,F170)</f>
        <v>0</v>
      </c>
      <c r="J170" s="111">
        <f t="shared" si="5"/>
        <v>0</v>
      </c>
    </row>
    <row r="171" spans="6:10" x14ac:dyDescent="0.25">
      <c r="F171" s="109">
        <v>46276</v>
      </c>
      <c r="G171" s="110">
        <f t="shared" si="4"/>
        <v>46266</v>
      </c>
      <c r="H171" s="111">
        <f>SUMIFS('01. Vendas '!$E:$E,'01. Vendas '!$D:$D,'FC - Diário'!F171)</f>
        <v>0</v>
      </c>
      <c r="I171" s="111">
        <f>SUMIFS('02. Despesas '!$I:$I,'02. Despesas '!$G:$G,F171)</f>
        <v>0</v>
      </c>
      <c r="J171" s="111">
        <f t="shared" si="5"/>
        <v>0</v>
      </c>
    </row>
    <row r="172" spans="6:10" x14ac:dyDescent="0.25">
      <c r="F172" s="109">
        <v>46277</v>
      </c>
      <c r="G172" s="110">
        <f t="shared" ref="G172:G235" si="6">DATE(YEAR(F172),MONTH(F172),DAY(1))</f>
        <v>46266</v>
      </c>
      <c r="H172" s="111">
        <f>SUMIFS('01. Vendas '!$E:$E,'01. Vendas '!$D:$D,'FC - Diário'!F172)</f>
        <v>0</v>
      </c>
      <c r="I172" s="111">
        <f>SUMIFS('02. Despesas '!$I:$I,'02. Despesas '!$G:$G,F172)</f>
        <v>0</v>
      </c>
      <c r="J172" s="111">
        <f t="shared" si="5"/>
        <v>0</v>
      </c>
    </row>
    <row r="173" spans="6:10" x14ac:dyDescent="0.25">
      <c r="F173" s="109">
        <v>46278</v>
      </c>
      <c r="G173" s="110">
        <f t="shared" si="6"/>
        <v>46266</v>
      </c>
      <c r="H173" s="111">
        <f>SUMIFS('01. Vendas '!$E:$E,'01. Vendas '!$D:$D,'FC - Diário'!F173)</f>
        <v>0</v>
      </c>
      <c r="I173" s="111">
        <f>SUMIFS('02. Despesas '!$I:$I,'02. Despesas '!$G:$G,F173)</f>
        <v>0</v>
      </c>
      <c r="J173" s="111">
        <f t="shared" ref="J173:J236" si="7">J172+H173+I173</f>
        <v>0</v>
      </c>
    </row>
    <row r="174" spans="6:10" x14ac:dyDescent="0.25">
      <c r="F174" s="109">
        <v>46279</v>
      </c>
      <c r="G174" s="110">
        <f t="shared" si="6"/>
        <v>46266</v>
      </c>
      <c r="H174" s="111">
        <f>SUMIFS('01. Vendas '!$E:$E,'01. Vendas '!$D:$D,'FC - Diário'!F174)</f>
        <v>0</v>
      </c>
      <c r="I174" s="111">
        <f>SUMIFS('02. Despesas '!$I:$I,'02. Despesas '!$G:$G,F174)</f>
        <v>0</v>
      </c>
      <c r="J174" s="111">
        <f t="shared" si="7"/>
        <v>0</v>
      </c>
    </row>
    <row r="175" spans="6:10" x14ac:dyDescent="0.25">
      <c r="F175" s="109">
        <v>46280</v>
      </c>
      <c r="G175" s="110">
        <f t="shared" si="6"/>
        <v>46266</v>
      </c>
      <c r="H175" s="111">
        <f>SUMIFS('01. Vendas '!$E:$E,'01. Vendas '!$D:$D,'FC - Diário'!F175)</f>
        <v>0</v>
      </c>
      <c r="I175" s="111">
        <f>SUMIFS('02. Despesas '!$I:$I,'02. Despesas '!$G:$G,F175)</f>
        <v>0</v>
      </c>
      <c r="J175" s="111">
        <f t="shared" si="7"/>
        <v>0</v>
      </c>
    </row>
    <row r="176" spans="6:10" x14ac:dyDescent="0.25">
      <c r="F176" s="109">
        <v>46281</v>
      </c>
      <c r="G176" s="110">
        <f t="shared" si="6"/>
        <v>46266</v>
      </c>
      <c r="H176" s="111">
        <f>SUMIFS('01. Vendas '!$E:$E,'01. Vendas '!$D:$D,'FC - Diário'!F176)</f>
        <v>0</v>
      </c>
      <c r="I176" s="111">
        <f>SUMIFS('02. Despesas '!$I:$I,'02. Despesas '!$G:$G,F176)</f>
        <v>0</v>
      </c>
      <c r="J176" s="111">
        <f t="shared" si="7"/>
        <v>0</v>
      </c>
    </row>
    <row r="177" spans="6:10" x14ac:dyDescent="0.25">
      <c r="F177" s="109">
        <v>46282</v>
      </c>
      <c r="G177" s="110">
        <f t="shared" si="6"/>
        <v>46266</v>
      </c>
      <c r="H177" s="111">
        <f>SUMIFS('01. Vendas '!$E:$E,'01. Vendas '!$D:$D,'FC - Diário'!F177)</f>
        <v>0</v>
      </c>
      <c r="I177" s="111">
        <f>SUMIFS('02. Despesas '!$I:$I,'02. Despesas '!$G:$G,F177)</f>
        <v>0</v>
      </c>
      <c r="J177" s="111">
        <f t="shared" si="7"/>
        <v>0</v>
      </c>
    </row>
    <row r="178" spans="6:10" x14ac:dyDescent="0.25">
      <c r="F178" s="109">
        <v>46283</v>
      </c>
      <c r="G178" s="110">
        <f t="shared" si="6"/>
        <v>46266</v>
      </c>
      <c r="H178" s="111">
        <f>SUMIFS('01. Vendas '!$E:$E,'01. Vendas '!$D:$D,'FC - Diário'!F178)</f>
        <v>0</v>
      </c>
      <c r="I178" s="111">
        <f>SUMIFS('02. Despesas '!$I:$I,'02. Despesas '!$G:$G,F178)</f>
        <v>0</v>
      </c>
      <c r="J178" s="111">
        <f t="shared" si="7"/>
        <v>0</v>
      </c>
    </row>
    <row r="179" spans="6:10" x14ac:dyDescent="0.25">
      <c r="F179" s="109">
        <v>46284</v>
      </c>
      <c r="G179" s="110">
        <f t="shared" si="6"/>
        <v>46266</v>
      </c>
      <c r="H179" s="111">
        <f>SUMIFS('01. Vendas '!$E:$E,'01. Vendas '!$D:$D,'FC - Diário'!F179)</f>
        <v>0</v>
      </c>
      <c r="I179" s="111">
        <f>SUMIFS('02. Despesas '!$I:$I,'02. Despesas '!$G:$G,F179)</f>
        <v>0</v>
      </c>
      <c r="J179" s="111">
        <f t="shared" si="7"/>
        <v>0</v>
      </c>
    </row>
    <row r="180" spans="6:10" x14ac:dyDescent="0.25">
      <c r="F180" s="109">
        <v>46285</v>
      </c>
      <c r="G180" s="110">
        <f t="shared" si="6"/>
        <v>46266</v>
      </c>
      <c r="H180" s="111">
        <f>SUMIFS('01. Vendas '!$E:$E,'01. Vendas '!$D:$D,'FC - Diário'!F180)</f>
        <v>0</v>
      </c>
      <c r="I180" s="111">
        <f>SUMIFS('02. Despesas '!$I:$I,'02. Despesas '!$G:$G,F180)</f>
        <v>0</v>
      </c>
      <c r="J180" s="111">
        <f t="shared" si="7"/>
        <v>0</v>
      </c>
    </row>
    <row r="181" spans="6:10" x14ac:dyDescent="0.25">
      <c r="F181" s="109">
        <v>46286</v>
      </c>
      <c r="G181" s="110">
        <f t="shared" si="6"/>
        <v>46266</v>
      </c>
      <c r="H181" s="111">
        <f>SUMIFS('01. Vendas '!$E:$E,'01. Vendas '!$D:$D,'FC - Diário'!F181)</f>
        <v>0</v>
      </c>
      <c r="I181" s="111">
        <f>SUMIFS('02. Despesas '!$I:$I,'02. Despesas '!$G:$G,F181)</f>
        <v>0</v>
      </c>
      <c r="J181" s="111">
        <f t="shared" si="7"/>
        <v>0</v>
      </c>
    </row>
    <row r="182" spans="6:10" x14ac:dyDescent="0.25">
      <c r="F182" s="109">
        <v>46287</v>
      </c>
      <c r="G182" s="110">
        <f t="shared" si="6"/>
        <v>46266</v>
      </c>
      <c r="H182" s="111">
        <f>SUMIFS('01. Vendas '!$E:$E,'01. Vendas '!$D:$D,'FC - Diário'!F182)</f>
        <v>0</v>
      </c>
      <c r="I182" s="111">
        <f>SUMIFS('02. Despesas '!$I:$I,'02. Despesas '!$G:$G,F182)</f>
        <v>0</v>
      </c>
      <c r="J182" s="111">
        <f t="shared" si="7"/>
        <v>0</v>
      </c>
    </row>
    <row r="183" spans="6:10" x14ac:dyDescent="0.25">
      <c r="F183" s="109">
        <v>46288</v>
      </c>
      <c r="G183" s="110">
        <f t="shared" si="6"/>
        <v>46266</v>
      </c>
      <c r="H183" s="111">
        <f>SUMIFS('01. Vendas '!$E:$E,'01. Vendas '!$D:$D,'FC - Diário'!F183)</f>
        <v>0</v>
      </c>
      <c r="I183" s="111">
        <f>SUMIFS('02. Despesas '!$I:$I,'02. Despesas '!$G:$G,F183)</f>
        <v>0</v>
      </c>
      <c r="J183" s="111">
        <f t="shared" si="7"/>
        <v>0</v>
      </c>
    </row>
    <row r="184" spans="6:10" x14ac:dyDescent="0.25">
      <c r="F184" s="109">
        <v>46289</v>
      </c>
      <c r="G184" s="110">
        <f t="shared" si="6"/>
        <v>46266</v>
      </c>
      <c r="H184" s="111">
        <f>SUMIFS('01. Vendas '!$E:$E,'01. Vendas '!$D:$D,'FC - Diário'!F184)</f>
        <v>0</v>
      </c>
      <c r="I184" s="111">
        <f>SUMIFS('02. Despesas '!$I:$I,'02. Despesas '!$G:$G,F184)</f>
        <v>0</v>
      </c>
      <c r="J184" s="111">
        <f t="shared" si="7"/>
        <v>0</v>
      </c>
    </row>
    <row r="185" spans="6:10" x14ac:dyDescent="0.25">
      <c r="F185" s="109">
        <v>46290</v>
      </c>
      <c r="G185" s="110">
        <f t="shared" si="6"/>
        <v>46266</v>
      </c>
      <c r="H185" s="111">
        <f>SUMIFS('01. Vendas '!$E:$E,'01. Vendas '!$D:$D,'FC - Diário'!F185)</f>
        <v>0</v>
      </c>
      <c r="I185" s="111">
        <f>SUMIFS('02. Despesas '!$I:$I,'02. Despesas '!$G:$G,F185)</f>
        <v>0</v>
      </c>
      <c r="J185" s="111">
        <f t="shared" si="7"/>
        <v>0</v>
      </c>
    </row>
    <row r="186" spans="6:10" x14ac:dyDescent="0.25">
      <c r="F186" s="109">
        <v>46291</v>
      </c>
      <c r="G186" s="110">
        <f t="shared" si="6"/>
        <v>46266</v>
      </c>
      <c r="H186" s="111">
        <f>SUMIFS('01. Vendas '!$E:$E,'01. Vendas '!$D:$D,'FC - Diário'!F186)</f>
        <v>0</v>
      </c>
      <c r="I186" s="111">
        <f>SUMIFS('02. Despesas '!$I:$I,'02. Despesas '!$G:$G,F186)</f>
        <v>0</v>
      </c>
      <c r="J186" s="111">
        <f t="shared" si="7"/>
        <v>0</v>
      </c>
    </row>
    <row r="187" spans="6:10" x14ac:dyDescent="0.25">
      <c r="F187" s="109">
        <v>46292</v>
      </c>
      <c r="G187" s="110">
        <f t="shared" si="6"/>
        <v>46266</v>
      </c>
      <c r="H187" s="111">
        <f>SUMIFS('01. Vendas '!$E:$E,'01. Vendas '!$D:$D,'FC - Diário'!F187)</f>
        <v>0</v>
      </c>
      <c r="I187" s="111">
        <f>SUMIFS('02. Despesas '!$I:$I,'02. Despesas '!$G:$G,F187)</f>
        <v>0</v>
      </c>
      <c r="J187" s="111">
        <f t="shared" si="7"/>
        <v>0</v>
      </c>
    </row>
    <row r="188" spans="6:10" x14ac:dyDescent="0.25">
      <c r="F188" s="109">
        <v>46293</v>
      </c>
      <c r="G188" s="110">
        <f t="shared" si="6"/>
        <v>46266</v>
      </c>
      <c r="H188" s="111">
        <f>SUMIFS('01. Vendas '!$E:$E,'01. Vendas '!$D:$D,'FC - Diário'!F188)</f>
        <v>0</v>
      </c>
      <c r="I188" s="111">
        <f>SUMIFS('02. Despesas '!$I:$I,'02. Despesas '!$G:$G,F188)</f>
        <v>0</v>
      </c>
      <c r="J188" s="111">
        <f t="shared" si="7"/>
        <v>0</v>
      </c>
    </row>
    <row r="189" spans="6:10" x14ac:dyDescent="0.25">
      <c r="F189" s="109">
        <v>46294</v>
      </c>
      <c r="G189" s="110">
        <f t="shared" si="6"/>
        <v>46266</v>
      </c>
      <c r="H189" s="111">
        <f>SUMIFS('01. Vendas '!$E:$E,'01. Vendas '!$D:$D,'FC - Diário'!F189)</f>
        <v>0</v>
      </c>
      <c r="I189" s="111">
        <f>SUMIFS('02. Despesas '!$I:$I,'02. Despesas '!$G:$G,F189)</f>
        <v>0</v>
      </c>
      <c r="J189" s="111">
        <f t="shared" si="7"/>
        <v>0</v>
      </c>
    </row>
    <row r="190" spans="6:10" x14ac:dyDescent="0.25">
      <c r="F190" s="109">
        <v>46295</v>
      </c>
      <c r="G190" s="110">
        <f t="shared" si="6"/>
        <v>46266</v>
      </c>
      <c r="H190" s="111">
        <f>SUMIFS('01. Vendas '!$E:$E,'01. Vendas '!$D:$D,'FC - Diário'!F190)</f>
        <v>0</v>
      </c>
      <c r="I190" s="111">
        <f>SUMIFS('02. Despesas '!$I:$I,'02. Despesas '!$G:$G,F190)</f>
        <v>0</v>
      </c>
      <c r="J190" s="111">
        <f t="shared" si="7"/>
        <v>0</v>
      </c>
    </row>
    <row r="191" spans="6:10" x14ac:dyDescent="0.25">
      <c r="F191" s="109">
        <v>46296</v>
      </c>
      <c r="G191" s="110">
        <f t="shared" si="6"/>
        <v>46296</v>
      </c>
      <c r="H191" s="111">
        <f>SUMIFS('01. Vendas '!$E:$E,'01. Vendas '!$D:$D,'FC - Diário'!F191)</f>
        <v>0</v>
      </c>
      <c r="I191" s="111">
        <f>SUMIFS('02. Despesas '!$I:$I,'02. Despesas '!$G:$G,F191)</f>
        <v>0</v>
      </c>
      <c r="J191" s="111">
        <f t="shared" si="7"/>
        <v>0</v>
      </c>
    </row>
    <row r="192" spans="6:10" x14ac:dyDescent="0.25">
      <c r="F192" s="109">
        <v>46297</v>
      </c>
      <c r="G192" s="110">
        <f t="shared" si="6"/>
        <v>46296</v>
      </c>
      <c r="H192" s="111">
        <f>SUMIFS('01. Vendas '!$E:$E,'01. Vendas '!$D:$D,'FC - Diário'!F192)</f>
        <v>0</v>
      </c>
      <c r="I192" s="111">
        <f>SUMIFS('02. Despesas '!$I:$I,'02. Despesas '!$G:$G,F192)</f>
        <v>0</v>
      </c>
      <c r="J192" s="111">
        <f t="shared" si="7"/>
        <v>0</v>
      </c>
    </row>
    <row r="193" spans="6:10" x14ac:dyDescent="0.25">
      <c r="F193" s="109">
        <v>46298</v>
      </c>
      <c r="G193" s="110">
        <f t="shared" si="6"/>
        <v>46296</v>
      </c>
      <c r="H193" s="111">
        <f>SUMIFS('01. Vendas '!$E:$E,'01. Vendas '!$D:$D,'FC - Diário'!F193)</f>
        <v>0</v>
      </c>
      <c r="I193" s="111">
        <f>SUMIFS('02. Despesas '!$I:$I,'02. Despesas '!$G:$G,F193)</f>
        <v>0</v>
      </c>
      <c r="J193" s="111">
        <f t="shared" si="7"/>
        <v>0</v>
      </c>
    </row>
    <row r="194" spans="6:10" x14ac:dyDescent="0.25">
      <c r="F194" s="109">
        <v>46299</v>
      </c>
      <c r="G194" s="110">
        <f t="shared" si="6"/>
        <v>46296</v>
      </c>
      <c r="H194" s="111">
        <f>SUMIFS('01. Vendas '!$E:$E,'01. Vendas '!$D:$D,'FC - Diário'!F194)</f>
        <v>0</v>
      </c>
      <c r="I194" s="111">
        <f>SUMIFS('02. Despesas '!$I:$I,'02. Despesas '!$G:$G,F194)</f>
        <v>0</v>
      </c>
      <c r="J194" s="111">
        <f t="shared" si="7"/>
        <v>0</v>
      </c>
    </row>
    <row r="195" spans="6:10" x14ac:dyDescent="0.25">
      <c r="F195" s="109">
        <v>46300</v>
      </c>
      <c r="G195" s="110">
        <f t="shared" si="6"/>
        <v>46296</v>
      </c>
      <c r="H195" s="111">
        <f>SUMIFS('01. Vendas '!$E:$E,'01. Vendas '!$D:$D,'FC - Diário'!F195)</f>
        <v>0</v>
      </c>
      <c r="I195" s="111">
        <f>SUMIFS('02. Despesas '!$I:$I,'02. Despesas '!$G:$G,F195)</f>
        <v>0</v>
      </c>
      <c r="J195" s="111">
        <f t="shared" si="7"/>
        <v>0</v>
      </c>
    </row>
    <row r="196" spans="6:10" x14ac:dyDescent="0.25">
      <c r="F196" s="109">
        <v>46301</v>
      </c>
      <c r="G196" s="110">
        <f t="shared" si="6"/>
        <v>46296</v>
      </c>
      <c r="H196" s="111">
        <f>SUMIFS('01. Vendas '!$E:$E,'01. Vendas '!$D:$D,'FC - Diário'!F196)</f>
        <v>0</v>
      </c>
      <c r="I196" s="111">
        <f>SUMIFS('02. Despesas '!$I:$I,'02. Despesas '!$G:$G,F196)</f>
        <v>0</v>
      </c>
      <c r="J196" s="111">
        <f t="shared" si="7"/>
        <v>0</v>
      </c>
    </row>
    <row r="197" spans="6:10" x14ac:dyDescent="0.25">
      <c r="F197" s="109">
        <v>46302</v>
      </c>
      <c r="G197" s="110">
        <f t="shared" si="6"/>
        <v>46296</v>
      </c>
      <c r="H197" s="111">
        <f>SUMIFS('01. Vendas '!$E:$E,'01. Vendas '!$D:$D,'FC - Diário'!F197)</f>
        <v>0</v>
      </c>
      <c r="I197" s="111">
        <f>SUMIFS('02. Despesas '!$I:$I,'02. Despesas '!$G:$G,F197)</f>
        <v>0</v>
      </c>
      <c r="J197" s="111">
        <f t="shared" si="7"/>
        <v>0</v>
      </c>
    </row>
    <row r="198" spans="6:10" x14ac:dyDescent="0.25">
      <c r="F198" s="109">
        <v>46303</v>
      </c>
      <c r="G198" s="110">
        <f t="shared" si="6"/>
        <v>46296</v>
      </c>
      <c r="H198" s="111">
        <f>SUMIFS('01. Vendas '!$E:$E,'01. Vendas '!$D:$D,'FC - Diário'!F198)</f>
        <v>0</v>
      </c>
      <c r="I198" s="111">
        <f>SUMIFS('02. Despesas '!$I:$I,'02. Despesas '!$G:$G,F198)</f>
        <v>0</v>
      </c>
      <c r="J198" s="111">
        <f t="shared" si="7"/>
        <v>0</v>
      </c>
    </row>
    <row r="199" spans="6:10" x14ac:dyDescent="0.25">
      <c r="F199" s="109">
        <v>46304</v>
      </c>
      <c r="G199" s="110">
        <f t="shared" si="6"/>
        <v>46296</v>
      </c>
      <c r="H199" s="111">
        <f>SUMIFS('01. Vendas '!$E:$E,'01. Vendas '!$D:$D,'FC - Diário'!F199)</f>
        <v>0</v>
      </c>
      <c r="I199" s="111">
        <f>SUMIFS('02. Despesas '!$I:$I,'02. Despesas '!$G:$G,F199)</f>
        <v>0</v>
      </c>
      <c r="J199" s="111">
        <f t="shared" si="7"/>
        <v>0</v>
      </c>
    </row>
    <row r="200" spans="6:10" x14ac:dyDescent="0.25">
      <c r="F200" s="109">
        <v>46305</v>
      </c>
      <c r="G200" s="110">
        <f t="shared" si="6"/>
        <v>46296</v>
      </c>
      <c r="H200" s="111">
        <f>SUMIFS('01. Vendas '!$E:$E,'01. Vendas '!$D:$D,'FC - Diário'!F200)</f>
        <v>0</v>
      </c>
      <c r="I200" s="111">
        <f>SUMIFS('02. Despesas '!$I:$I,'02. Despesas '!$G:$G,F200)</f>
        <v>0</v>
      </c>
      <c r="J200" s="111">
        <f t="shared" si="7"/>
        <v>0</v>
      </c>
    </row>
    <row r="201" spans="6:10" x14ac:dyDescent="0.25">
      <c r="F201" s="109">
        <v>46306</v>
      </c>
      <c r="G201" s="110">
        <f t="shared" si="6"/>
        <v>46296</v>
      </c>
      <c r="H201" s="111">
        <f>SUMIFS('01. Vendas '!$E:$E,'01. Vendas '!$D:$D,'FC - Diário'!F201)</f>
        <v>0</v>
      </c>
      <c r="I201" s="111">
        <f>SUMIFS('02. Despesas '!$I:$I,'02. Despesas '!$G:$G,F201)</f>
        <v>0</v>
      </c>
      <c r="J201" s="111">
        <f t="shared" si="7"/>
        <v>0</v>
      </c>
    </row>
    <row r="202" spans="6:10" x14ac:dyDescent="0.25">
      <c r="F202" s="109">
        <v>46307</v>
      </c>
      <c r="G202" s="110">
        <f t="shared" si="6"/>
        <v>46296</v>
      </c>
      <c r="H202" s="111">
        <f>SUMIFS('01. Vendas '!$E:$E,'01. Vendas '!$D:$D,'FC - Diário'!F202)</f>
        <v>0</v>
      </c>
      <c r="I202" s="111">
        <f>SUMIFS('02. Despesas '!$I:$I,'02. Despesas '!$G:$G,F202)</f>
        <v>0</v>
      </c>
      <c r="J202" s="111">
        <f t="shared" si="7"/>
        <v>0</v>
      </c>
    </row>
    <row r="203" spans="6:10" x14ac:dyDescent="0.25">
      <c r="F203" s="109">
        <v>46308</v>
      </c>
      <c r="G203" s="110">
        <f t="shared" si="6"/>
        <v>46296</v>
      </c>
      <c r="H203" s="111">
        <f>SUMIFS('01. Vendas '!$E:$E,'01. Vendas '!$D:$D,'FC - Diário'!F203)</f>
        <v>0</v>
      </c>
      <c r="I203" s="111">
        <f>SUMIFS('02. Despesas '!$I:$I,'02. Despesas '!$G:$G,F203)</f>
        <v>0</v>
      </c>
      <c r="J203" s="111">
        <f t="shared" si="7"/>
        <v>0</v>
      </c>
    </row>
    <row r="204" spans="6:10" x14ac:dyDescent="0.25">
      <c r="F204" s="109">
        <v>46309</v>
      </c>
      <c r="G204" s="110">
        <f t="shared" si="6"/>
        <v>46296</v>
      </c>
      <c r="H204" s="111">
        <f>SUMIFS('01. Vendas '!$E:$E,'01. Vendas '!$D:$D,'FC - Diário'!F204)</f>
        <v>0</v>
      </c>
      <c r="I204" s="111">
        <f>SUMIFS('02. Despesas '!$I:$I,'02. Despesas '!$G:$G,F204)</f>
        <v>0</v>
      </c>
      <c r="J204" s="111">
        <f t="shared" si="7"/>
        <v>0</v>
      </c>
    </row>
    <row r="205" spans="6:10" x14ac:dyDescent="0.25">
      <c r="F205" s="109">
        <v>46310</v>
      </c>
      <c r="G205" s="110">
        <f t="shared" si="6"/>
        <v>46296</v>
      </c>
      <c r="H205" s="111">
        <f>SUMIFS('01. Vendas '!$E:$E,'01. Vendas '!$D:$D,'FC - Diário'!F205)</f>
        <v>0</v>
      </c>
      <c r="I205" s="111">
        <f>SUMIFS('02. Despesas '!$I:$I,'02. Despesas '!$G:$G,F205)</f>
        <v>0</v>
      </c>
      <c r="J205" s="111">
        <f t="shared" si="7"/>
        <v>0</v>
      </c>
    </row>
    <row r="206" spans="6:10" x14ac:dyDescent="0.25">
      <c r="F206" s="109">
        <v>46311</v>
      </c>
      <c r="G206" s="110">
        <f t="shared" si="6"/>
        <v>46296</v>
      </c>
      <c r="H206" s="111">
        <f>SUMIFS('01. Vendas '!$E:$E,'01. Vendas '!$D:$D,'FC - Diário'!F206)</f>
        <v>0</v>
      </c>
      <c r="I206" s="111">
        <f>SUMIFS('02. Despesas '!$I:$I,'02. Despesas '!$G:$G,F206)</f>
        <v>0</v>
      </c>
      <c r="J206" s="111">
        <f t="shared" si="7"/>
        <v>0</v>
      </c>
    </row>
    <row r="207" spans="6:10" x14ac:dyDescent="0.25">
      <c r="F207" s="109">
        <v>46312</v>
      </c>
      <c r="G207" s="110">
        <f t="shared" si="6"/>
        <v>46296</v>
      </c>
      <c r="H207" s="111">
        <f>SUMIFS('01. Vendas '!$E:$E,'01. Vendas '!$D:$D,'FC - Diário'!F207)</f>
        <v>0</v>
      </c>
      <c r="I207" s="111">
        <f>SUMIFS('02. Despesas '!$I:$I,'02. Despesas '!$G:$G,F207)</f>
        <v>0</v>
      </c>
      <c r="J207" s="111">
        <f t="shared" si="7"/>
        <v>0</v>
      </c>
    </row>
    <row r="208" spans="6:10" x14ac:dyDescent="0.25">
      <c r="F208" s="109">
        <v>46313</v>
      </c>
      <c r="G208" s="110">
        <f t="shared" si="6"/>
        <v>46296</v>
      </c>
      <c r="H208" s="111">
        <f>SUMIFS('01. Vendas '!$E:$E,'01. Vendas '!$D:$D,'FC - Diário'!F208)</f>
        <v>0</v>
      </c>
      <c r="I208" s="111">
        <f>SUMIFS('02. Despesas '!$I:$I,'02. Despesas '!$G:$G,F208)</f>
        <v>0</v>
      </c>
      <c r="J208" s="111">
        <f t="shared" si="7"/>
        <v>0</v>
      </c>
    </row>
    <row r="209" spans="6:10" x14ac:dyDescent="0.25">
      <c r="F209" s="109">
        <v>46314</v>
      </c>
      <c r="G209" s="110">
        <f t="shared" si="6"/>
        <v>46296</v>
      </c>
      <c r="H209" s="111">
        <f>SUMIFS('01. Vendas '!$E:$E,'01. Vendas '!$D:$D,'FC - Diário'!F209)</f>
        <v>0</v>
      </c>
      <c r="I209" s="111">
        <f>SUMIFS('02. Despesas '!$I:$I,'02. Despesas '!$G:$G,F209)</f>
        <v>0</v>
      </c>
      <c r="J209" s="111">
        <f t="shared" si="7"/>
        <v>0</v>
      </c>
    </row>
    <row r="210" spans="6:10" x14ac:dyDescent="0.25">
      <c r="F210" s="109">
        <v>46315</v>
      </c>
      <c r="G210" s="110">
        <f t="shared" si="6"/>
        <v>46296</v>
      </c>
      <c r="H210" s="111">
        <f>SUMIFS('01. Vendas '!$E:$E,'01. Vendas '!$D:$D,'FC - Diário'!F210)</f>
        <v>0</v>
      </c>
      <c r="I210" s="111">
        <f>SUMIFS('02. Despesas '!$I:$I,'02. Despesas '!$G:$G,F210)</f>
        <v>0</v>
      </c>
      <c r="J210" s="111">
        <f t="shared" si="7"/>
        <v>0</v>
      </c>
    </row>
    <row r="211" spans="6:10" x14ac:dyDescent="0.25">
      <c r="F211" s="109">
        <v>46316</v>
      </c>
      <c r="G211" s="110">
        <f t="shared" si="6"/>
        <v>46296</v>
      </c>
      <c r="H211" s="111">
        <f>SUMIFS('01. Vendas '!$E:$E,'01. Vendas '!$D:$D,'FC - Diário'!F211)</f>
        <v>0</v>
      </c>
      <c r="I211" s="111">
        <f>SUMIFS('02. Despesas '!$I:$I,'02. Despesas '!$G:$G,F211)</f>
        <v>0</v>
      </c>
      <c r="J211" s="111">
        <f t="shared" si="7"/>
        <v>0</v>
      </c>
    </row>
    <row r="212" spans="6:10" x14ac:dyDescent="0.25">
      <c r="F212" s="109">
        <v>46317</v>
      </c>
      <c r="G212" s="110">
        <f t="shared" si="6"/>
        <v>46296</v>
      </c>
      <c r="H212" s="111">
        <f>SUMIFS('01. Vendas '!$E:$E,'01. Vendas '!$D:$D,'FC - Diário'!F212)</f>
        <v>0</v>
      </c>
      <c r="I212" s="111">
        <f>SUMIFS('02. Despesas '!$I:$I,'02. Despesas '!$G:$G,F212)</f>
        <v>0</v>
      </c>
      <c r="J212" s="111">
        <f t="shared" si="7"/>
        <v>0</v>
      </c>
    </row>
    <row r="213" spans="6:10" x14ac:dyDescent="0.25">
      <c r="F213" s="109">
        <v>46318</v>
      </c>
      <c r="G213" s="110">
        <f t="shared" si="6"/>
        <v>46296</v>
      </c>
      <c r="H213" s="111">
        <f>SUMIFS('01. Vendas '!$E:$E,'01. Vendas '!$D:$D,'FC - Diário'!F213)</f>
        <v>0</v>
      </c>
      <c r="I213" s="111">
        <f>SUMIFS('02. Despesas '!$I:$I,'02. Despesas '!$G:$G,F213)</f>
        <v>0</v>
      </c>
      <c r="J213" s="111">
        <f t="shared" si="7"/>
        <v>0</v>
      </c>
    </row>
    <row r="214" spans="6:10" x14ac:dyDescent="0.25">
      <c r="F214" s="109">
        <v>46319</v>
      </c>
      <c r="G214" s="110">
        <f t="shared" si="6"/>
        <v>46296</v>
      </c>
      <c r="H214" s="111">
        <f>SUMIFS('01. Vendas '!$E:$E,'01. Vendas '!$D:$D,'FC - Diário'!F214)</f>
        <v>0</v>
      </c>
      <c r="I214" s="111">
        <f>SUMIFS('02. Despesas '!$I:$I,'02. Despesas '!$G:$G,F214)</f>
        <v>0</v>
      </c>
      <c r="J214" s="111">
        <f t="shared" si="7"/>
        <v>0</v>
      </c>
    </row>
    <row r="215" spans="6:10" x14ac:dyDescent="0.25">
      <c r="F215" s="109">
        <v>46320</v>
      </c>
      <c r="G215" s="110">
        <f t="shared" si="6"/>
        <v>46296</v>
      </c>
      <c r="H215" s="111">
        <f>SUMIFS('01. Vendas '!$E:$E,'01. Vendas '!$D:$D,'FC - Diário'!F215)</f>
        <v>0</v>
      </c>
      <c r="I215" s="111">
        <f>SUMIFS('02. Despesas '!$I:$I,'02. Despesas '!$G:$G,F215)</f>
        <v>0</v>
      </c>
      <c r="J215" s="111">
        <f t="shared" si="7"/>
        <v>0</v>
      </c>
    </row>
    <row r="216" spans="6:10" x14ac:dyDescent="0.25">
      <c r="F216" s="109">
        <v>46321</v>
      </c>
      <c r="G216" s="110">
        <f t="shared" si="6"/>
        <v>46296</v>
      </c>
      <c r="H216" s="111">
        <f>SUMIFS('01. Vendas '!$E:$E,'01. Vendas '!$D:$D,'FC - Diário'!F216)</f>
        <v>0</v>
      </c>
      <c r="I216" s="111">
        <f>SUMIFS('02. Despesas '!$I:$I,'02. Despesas '!$G:$G,F216)</f>
        <v>0</v>
      </c>
      <c r="J216" s="111">
        <f t="shared" si="7"/>
        <v>0</v>
      </c>
    </row>
    <row r="217" spans="6:10" x14ac:dyDescent="0.25">
      <c r="F217" s="109">
        <v>46322</v>
      </c>
      <c r="G217" s="110">
        <f t="shared" si="6"/>
        <v>46296</v>
      </c>
      <c r="H217" s="111">
        <f>SUMIFS('01. Vendas '!$E:$E,'01. Vendas '!$D:$D,'FC - Diário'!F217)</f>
        <v>0</v>
      </c>
      <c r="I217" s="111">
        <f>SUMIFS('02. Despesas '!$I:$I,'02. Despesas '!$G:$G,F217)</f>
        <v>0</v>
      </c>
      <c r="J217" s="111">
        <f t="shared" si="7"/>
        <v>0</v>
      </c>
    </row>
    <row r="218" spans="6:10" x14ac:dyDescent="0.25">
      <c r="F218" s="109">
        <v>46323</v>
      </c>
      <c r="G218" s="110">
        <f t="shared" si="6"/>
        <v>46296</v>
      </c>
      <c r="H218" s="111">
        <f>SUMIFS('01. Vendas '!$E:$E,'01. Vendas '!$D:$D,'FC - Diário'!F218)</f>
        <v>0</v>
      </c>
      <c r="I218" s="111">
        <f>SUMIFS('02. Despesas '!$I:$I,'02. Despesas '!$G:$G,F218)</f>
        <v>0</v>
      </c>
      <c r="J218" s="111">
        <f t="shared" si="7"/>
        <v>0</v>
      </c>
    </row>
    <row r="219" spans="6:10" x14ac:dyDescent="0.25">
      <c r="F219" s="109">
        <v>46324</v>
      </c>
      <c r="G219" s="110">
        <f t="shared" si="6"/>
        <v>46296</v>
      </c>
      <c r="H219" s="111">
        <f>SUMIFS('01. Vendas '!$E:$E,'01. Vendas '!$D:$D,'FC - Diário'!F219)</f>
        <v>0</v>
      </c>
      <c r="I219" s="111">
        <f>SUMIFS('02. Despesas '!$I:$I,'02. Despesas '!$G:$G,F219)</f>
        <v>0</v>
      </c>
      <c r="J219" s="111">
        <f t="shared" si="7"/>
        <v>0</v>
      </c>
    </row>
    <row r="220" spans="6:10" x14ac:dyDescent="0.25">
      <c r="F220" s="109">
        <v>46325</v>
      </c>
      <c r="G220" s="110">
        <f t="shared" si="6"/>
        <v>46296</v>
      </c>
      <c r="H220" s="111">
        <f>SUMIFS('01. Vendas '!$E:$E,'01. Vendas '!$D:$D,'FC - Diário'!F220)</f>
        <v>0</v>
      </c>
      <c r="I220" s="111">
        <f>SUMIFS('02. Despesas '!$I:$I,'02. Despesas '!$G:$G,F220)</f>
        <v>0</v>
      </c>
      <c r="J220" s="111">
        <f t="shared" si="7"/>
        <v>0</v>
      </c>
    </row>
    <row r="221" spans="6:10" x14ac:dyDescent="0.25">
      <c r="F221" s="109">
        <v>46326</v>
      </c>
      <c r="G221" s="110">
        <f t="shared" si="6"/>
        <v>46296</v>
      </c>
      <c r="H221" s="111">
        <f>SUMIFS('01. Vendas '!$E:$E,'01. Vendas '!$D:$D,'FC - Diário'!F221)</f>
        <v>0</v>
      </c>
      <c r="I221" s="111">
        <f>SUMIFS('02. Despesas '!$I:$I,'02. Despesas '!$G:$G,F221)</f>
        <v>0</v>
      </c>
      <c r="J221" s="111">
        <f t="shared" si="7"/>
        <v>0</v>
      </c>
    </row>
    <row r="222" spans="6:10" x14ac:dyDescent="0.25">
      <c r="F222" s="109">
        <v>46327</v>
      </c>
      <c r="G222" s="110">
        <f t="shared" si="6"/>
        <v>46327</v>
      </c>
      <c r="H222" s="111">
        <f>SUMIFS('01. Vendas '!$E:$E,'01. Vendas '!$D:$D,'FC - Diário'!F222)</f>
        <v>0</v>
      </c>
      <c r="I222" s="111">
        <f>SUMIFS('02. Despesas '!$I:$I,'02. Despesas '!$G:$G,F222)</f>
        <v>0</v>
      </c>
      <c r="J222" s="111">
        <f t="shared" si="7"/>
        <v>0</v>
      </c>
    </row>
    <row r="223" spans="6:10" x14ac:dyDescent="0.25">
      <c r="F223" s="109">
        <v>46328</v>
      </c>
      <c r="G223" s="110">
        <f t="shared" si="6"/>
        <v>46327</v>
      </c>
      <c r="H223" s="111">
        <f>SUMIFS('01. Vendas '!$E:$E,'01. Vendas '!$D:$D,'FC - Diário'!F223)</f>
        <v>0</v>
      </c>
      <c r="I223" s="111">
        <f>SUMIFS('02. Despesas '!$I:$I,'02. Despesas '!$G:$G,F223)</f>
        <v>0</v>
      </c>
      <c r="J223" s="111">
        <f t="shared" si="7"/>
        <v>0</v>
      </c>
    </row>
    <row r="224" spans="6:10" x14ac:dyDescent="0.25">
      <c r="F224" s="109">
        <v>46329</v>
      </c>
      <c r="G224" s="110">
        <f t="shared" si="6"/>
        <v>46327</v>
      </c>
      <c r="H224" s="111">
        <f>SUMIFS('01. Vendas '!$E:$E,'01. Vendas '!$D:$D,'FC - Diário'!F224)</f>
        <v>0</v>
      </c>
      <c r="I224" s="111">
        <f>SUMIFS('02. Despesas '!$I:$I,'02. Despesas '!$G:$G,F224)</f>
        <v>0</v>
      </c>
      <c r="J224" s="111">
        <f t="shared" si="7"/>
        <v>0</v>
      </c>
    </row>
    <row r="225" spans="6:10" x14ac:dyDescent="0.25">
      <c r="F225" s="109">
        <v>46330</v>
      </c>
      <c r="G225" s="110">
        <f t="shared" si="6"/>
        <v>46327</v>
      </c>
      <c r="H225" s="111">
        <f>SUMIFS('01. Vendas '!$E:$E,'01. Vendas '!$D:$D,'FC - Diário'!F225)</f>
        <v>0</v>
      </c>
      <c r="I225" s="111">
        <f>SUMIFS('02. Despesas '!$I:$I,'02. Despesas '!$G:$G,F225)</f>
        <v>0</v>
      </c>
      <c r="J225" s="111">
        <f t="shared" si="7"/>
        <v>0</v>
      </c>
    </row>
    <row r="226" spans="6:10" x14ac:dyDescent="0.25">
      <c r="F226" s="109">
        <v>46331</v>
      </c>
      <c r="G226" s="110">
        <f t="shared" si="6"/>
        <v>46327</v>
      </c>
      <c r="H226" s="111">
        <f>SUMIFS('01. Vendas '!$E:$E,'01. Vendas '!$D:$D,'FC - Diário'!F226)</f>
        <v>0</v>
      </c>
      <c r="I226" s="111">
        <f>SUMIFS('02. Despesas '!$I:$I,'02. Despesas '!$G:$G,F226)</f>
        <v>0</v>
      </c>
      <c r="J226" s="111">
        <f t="shared" si="7"/>
        <v>0</v>
      </c>
    </row>
    <row r="227" spans="6:10" x14ac:dyDescent="0.25">
      <c r="F227" s="109">
        <v>46332</v>
      </c>
      <c r="G227" s="110">
        <f t="shared" si="6"/>
        <v>46327</v>
      </c>
      <c r="H227" s="111">
        <f>SUMIFS('01. Vendas '!$E:$E,'01. Vendas '!$D:$D,'FC - Diário'!F227)</f>
        <v>0</v>
      </c>
      <c r="I227" s="111">
        <f>SUMIFS('02. Despesas '!$I:$I,'02. Despesas '!$G:$G,F227)</f>
        <v>0</v>
      </c>
      <c r="J227" s="111">
        <f t="shared" si="7"/>
        <v>0</v>
      </c>
    </row>
    <row r="228" spans="6:10" x14ac:dyDescent="0.25">
      <c r="F228" s="109">
        <v>46333</v>
      </c>
      <c r="G228" s="110">
        <f t="shared" si="6"/>
        <v>46327</v>
      </c>
      <c r="H228" s="111">
        <f>SUMIFS('01. Vendas '!$E:$E,'01. Vendas '!$D:$D,'FC - Diário'!F228)</f>
        <v>0</v>
      </c>
      <c r="I228" s="111">
        <f>SUMIFS('02. Despesas '!$I:$I,'02. Despesas '!$G:$G,F228)</f>
        <v>0</v>
      </c>
      <c r="J228" s="111">
        <f t="shared" si="7"/>
        <v>0</v>
      </c>
    </row>
    <row r="229" spans="6:10" x14ac:dyDescent="0.25">
      <c r="F229" s="109">
        <v>46334</v>
      </c>
      <c r="G229" s="110">
        <f t="shared" si="6"/>
        <v>46327</v>
      </c>
      <c r="H229" s="111">
        <f>SUMIFS('01. Vendas '!$E:$E,'01. Vendas '!$D:$D,'FC - Diário'!F229)</f>
        <v>0</v>
      </c>
      <c r="I229" s="111">
        <f>SUMIFS('02. Despesas '!$I:$I,'02. Despesas '!$G:$G,F229)</f>
        <v>0</v>
      </c>
      <c r="J229" s="111">
        <f t="shared" si="7"/>
        <v>0</v>
      </c>
    </row>
    <row r="230" spans="6:10" x14ac:dyDescent="0.25">
      <c r="F230" s="109">
        <v>46335</v>
      </c>
      <c r="G230" s="110">
        <f t="shared" si="6"/>
        <v>46327</v>
      </c>
      <c r="H230" s="111">
        <f>SUMIFS('01. Vendas '!$E:$E,'01. Vendas '!$D:$D,'FC - Diário'!F230)</f>
        <v>0</v>
      </c>
      <c r="I230" s="111">
        <f>SUMIFS('02. Despesas '!$I:$I,'02. Despesas '!$G:$G,F230)</f>
        <v>0</v>
      </c>
      <c r="J230" s="111">
        <f t="shared" si="7"/>
        <v>0</v>
      </c>
    </row>
    <row r="231" spans="6:10" x14ac:dyDescent="0.25">
      <c r="F231" s="109">
        <v>46336</v>
      </c>
      <c r="G231" s="110">
        <f t="shared" si="6"/>
        <v>46327</v>
      </c>
      <c r="H231" s="111">
        <f>SUMIFS('01. Vendas '!$E:$E,'01. Vendas '!$D:$D,'FC - Diário'!F231)</f>
        <v>0</v>
      </c>
      <c r="I231" s="111">
        <f>SUMIFS('02. Despesas '!$I:$I,'02. Despesas '!$G:$G,F231)</f>
        <v>0</v>
      </c>
      <c r="J231" s="111">
        <f t="shared" si="7"/>
        <v>0</v>
      </c>
    </row>
    <row r="232" spans="6:10" x14ac:dyDescent="0.25">
      <c r="F232" s="109">
        <v>46337</v>
      </c>
      <c r="G232" s="110">
        <f t="shared" si="6"/>
        <v>46327</v>
      </c>
      <c r="H232" s="111">
        <f>SUMIFS('01. Vendas '!$E:$E,'01. Vendas '!$D:$D,'FC - Diário'!F232)</f>
        <v>0</v>
      </c>
      <c r="I232" s="111">
        <f>SUMIFS('02. Despesas '!$I:$I,'02. Despesas '!$G:$G,F232)</f>
        <v>0</v>
      </c>
      <c r="J232" s="111">
        <f t="shared" si="7"/>
        <v>0</v>
      </c>
    </row>
    <row r="233" spans="6:10" x14ac:dyDescent="0.25">
      <c r="F233" s="109">
        <v>46338</v>
      </c>
      <c r="G233" s="110">
        <f t="shared" si="6"/>
        <v>46327</v>
      </c>
      <c r="H233" s="111">
        <f>SUMIFS('01. Vendas '!$E:$E,'01. Vendas '!$D:$D,'FC - Diário'!F233)</f>
        <v>0</v>
      </c>
      <c r="I233" s="111">
        <f>SUMIFS('02. Despesas '!$I:$I,'02. Despesas '!$G:$G,F233)</f>
        <v>0</v>
      </c>
      <c r="J233" s="111">
        <f t="shared" si="7"/>
        <v>0</v>
      </c>
    </row>
    <row r="234" spans="6:10" x14ac:dyDescent="0.25">
      <c r="F234" s="109">
        <v>46339</v>
      </c>
      <c r="G234" s="110">
        <f t="shared" si="6"/>
        <v>46327</v>
      </c>
      <c r="H234" s="111">
        <f>SUMIFS('01. Vendas '!$E:$E,'01. Vendas '!$D:$D,'FC - Diário'!F234)</f>
        <v>0</v>
      </c>
      <c r="I234" s="111">
        <f>SUMIFS('02. Despesas '!$I:$I,'02. Despesas '!$G:$G,F234)</f>
        <v>0</v>
      </c>
      <c r="J234" s="111">
        <f t="shared" si="7"/>
        <v>0</v>
      </c>
    </row>
    <row r="235" spans="6:10" x14ac:dyDescent="0.25">
      <c r="F235" s="109">
        <v>46340</v>
      </c>
      <c r="G235" s="110">
        <f t="shared" si="6"/>
        <v>46327</v>
      </c>
      <c r="H235" s="111">
        <f>SUMIFS('01. Vendas '!$E:$E,'01. Vendas '!$D:$D,'FC - Diário'!F235)</f>
        <v>0</v>
      </c>
      <c r="I235" s="111">
        <f>SUMIFS('02. Despesas '!$I:$I,'02. Despesas '!$G:$G,F235)</f>
        <v>0</v>
      </c>
      <c r="J235" s="111">
        <f t="shared" si="7"/>
        <v>0</v>
      </c>
    </row>
    <row r="236" spans="6:10" x14ac:dyDescent="0.25">
      <c r="F236" s="109">
        <v>46341</v>
      </c>
      <c r="G236" s="110">
        <f t="shared" ref="G236:G299" si="8">DATE(YEAR(F236),MONTH(F236),DAY(1))</f>
        <v>46327</v>
      </c>
      <c r="H236" s="111">
        <f>SUMIFS('01. Vendas '!$E:$E,'01. Vendas '!$D:$D,'FC - Diário'!F236)</f>
        <v>0</v>
      </c>
      <c r="I236" s="111">
        <f>SUMIFS('02. Despesas '!$I:$I,'02. Despesas '!$G:$G,F236)</f>
        <v>0</v>
      </c>
      <c r="J236" s="111">
        <f t="shared" si="7"/>
        <v>0</v>
      </c>
    </row>
    <row r="237" spans="6:10" x14ac:dyDescent="0.25">
      <c r="F237" s="109">
        <v>46342</v>
      </c>
      <c r="G237" s="110">
        <f t="shared" si="8"/>
        <v>46327</v>
      </c>
      <c r="H237" s="111">
        <f>SUMIFS('01. Vendas '!$E:$E,'01. Vendas '!$D:$D,'FC - Diário'!F237)</f>
        <v>0</v>
      </c>
      <c r="I237" s="111">
        <f>SUMIFS('02. Despesas '!$I:$I,'02. Despesas '!$G:$G,F237)</f>
        <v>0</v>
      </c>
      <c r="J237" s="111">
        <f t="shared" ref="J237:J300" si="9">J236+H237+I237</f>
        <v>0</v>
      </c>
    </row>
    <row r="238" spans="6:10" x14ac:dyDescent="0.25">
      <c r="F238" s="109">
        <v>46343</v>
      </c>
      <c r="G238" s="110">
        <f t="shared" si="8"/>
        <v>46327</v>
      </c>
      <c r="H238" s="111">
        <f>SUMIFS('01. Vendas '!$E:$E,'01. Vendas '!$D:$D,'FC - Diário'!F238)</f>
        <v>0</v>
      </c>
      <c r="I238" s="111">
        <f>SUMIFS('02. Despesas '!$I:$I,'02. Despesas '!$G:$G,F238)</f>
        <v>0</v>
      </c>
      <c r="J238" s="111">
        <f t="shared" si="9"/>
        <v>0</v>
      </c>
    </row>
    <row r="239" spans="6:10" x14ac:dyDescent="0.25">
      <c r="F239" s="109">
        <v>46344</v>
      </c>
      <c r="G239" s="110">
        <f t="shared" si="8"/>
        <v>46327</v>
      </c>
      <c r="H239" s="111">
        <f>SUMIFS('01. Vendas '!$E:$E,'01. Vendas '!$D:$D,'FC - Diário'!F239)</f>
        <v>0</v>
      </c>
      <c r="I239" s="111">
        <f>SUMIFS('02. Despesas '!$I:$I,'02. Despesas '!$G:$G,F239)</f>
        <v>0</v>
      </c>
      <c r="J239" s="111">
        <f t="shared" si="9"/>
        <v>0</v>
      </c>
    </row>
    <row r="240" spans="6:10" x14ac:dyDescent="0.25">
      <c r="F240" s="109">
        <v>46345</v>
      </c>
      <c r="G240" s="110">
        <f t="shared" si="8"/>
        <v>46327</v>
      </c>
      <c r="H240" s="111">
        <f>SUMIFS('01. Vendas '!$E:$E,'01. Vendas '!$D:$D,'FC - Diário'!F240)</f>
        <v>0</v>
      </c>
      <c r="I240" s="111">
        <f>SUMIFS('02. Despesas '!$I:$I,'02. Despesas '!$G:$G,F240)</f>
        <v>0</v>
      </c>
      <c r="J240" s="111">
        <f t="shared" si="9"/>
        <v>0</v>
      </c>
    </row>
    <row r="241" spans="6:10" x14ac:dyDescent="0.25">
      <c r="F241" s="109">
        <v>46346</v>
      </c>
      <c r="G241" s="110">
        <f t="shared" si="8"/>
        <v>46327</v>
      </c>
      <c r="H241" s="111">
        <f>SUMIFS('01. Vendas '!$E:$E,'01. Vendas '!$D:$D,'FC - Diário'!F241)</f>
        <v>0</v>
      </c>
      <c r="I241" s="111">
        <f>SUMIFS('02. Despesas '!$I:$I,'02. Despesas '!$G:$G,F241)</f>
        <v>0</v>
      </c>
      <c r="J241" s="111">
        <f t="shared" si="9"/>
        <v>0</v>
      </c>
    </row>
    <row r="242" spans="6:10" x14ac:dyDescent="0.25">
      <c r="F242" s="109">
        <v>46347</v>
      </c>
      <c r="G242" s="110">
        <f t="shared" si="8"/>
        <v>46327</v>
      </c>
      <c r="H242" s="111">
        <f>SUMIFS('01. Vendas '!$E:$E,'01. Vendas '!$D:$D,'FC - Diário'!F242)</f>
        <v>0</v>
      </c>
      <c r="I242" s="111">
        <f>SUMIFS('02. Despesas '!$I:$I,'02. Despesas '!$G:$G,F242)</f>
        <v>0</v>
      </c>
      <c r="J242" s="111">
        <f t="shared" si="9"/>
        <v>0</v>
      </c>
    </row>
    <row r="243" spans="6:10" x14ac:dyDescent="0.25">
      <c r="F243" s="109">
        <v>46348</v>
      </c>
      <c r="G243" s="110">
        <f t="shared" si="8"/>
        <v>46327</v>
      </c>
      <c r="H243" s="111">
        <f>SUMIFS('01. Vendas '!$E:$E,'01. Vendas '!$D:$D,'FC - Diário'!F243)</f>
        <v>0</v>
      </c>
      <c r="I243" s="111">
        <f>SUMIFS('02. Despesas '!$I:$I,'02. Despesas '!$G:$G,F243)</f>
        <v>0</v>
      </c>
      <c r="J243" s="111">
        <f t="shared" si="9"/>
        <v>0</v>
      </c>
    </row>
    <row r="244" spans="6:10" x14ac:dyDescent="0.25">
      <c r="F244" s="109">
        <v>46349</v>
      </c>
      <c r="G244" s="110">
        <f t="shared" si="8"/>
        <v>46327</v>
      </c>
      <c r="H244" s="111">
        <f>SUMIFS('01. Vendas '!$E:$E,'01. Vendas '!$D:$D,'FC - Diário'!F244)</f>
        <v>0</v>
      </c>
      <c r="I244" s="111">
        <f>SUMIFS('02. Despesas '!$I:$I,'02. Despesas '!$G:$G,F244)</f>
        <v>0</v>
      </c>
      <c r="J244" s="111">
        <f t="shared" si="9"/>
        <v>0</v>
      </c>
    </row>
    <row r="245" spans="6:10" x14ac:dyDescent="0.25">
      <c r="F245" s="109">
        <v>46350</v>
      </c>
      <c r="G245" s="110">
        <f t="shared" si="8"/>
        <v>46327</v>
      </c>
      <c r="H245" s="111">
        <f>SUMIFS('01. Vendas '!$E:$E,'01. Vendas '!$D:$D,'FC - Diário'!F245)</f>
        <v>0</v>
      </c>
      <c r="I245" s="111">
        <f>SUMIFS('02. Despesas '!$I:$I,'02. Despesas '!$G:$G,F245)</f>
        <v>0</v>
      </c>
      <c r="J245" s="111">
        <f t="shared" si="9"/>
        <v>0</v>
      </c>
    </row>
    <row r="246" spans="6:10" x14ac:dyDescent="0.25">
      <c r="F246" s="109">
        <v>46351</v>
      </c>
      <c r="G246" s="110">
        <f t="shared" si="8"/>
        <v>46327</v>
      </c>
      <c r="H246" s="111">
        <f>SUMIFS('01. Vendas '!$E:$E,'01. Vendas '!$D:$D,'FC - Diário'!F246)</f>
        <v>0</v>
      </c>
      <c r="I246" s="111">
        <f>SUMIFS('02. Despesas '!$I:$I,'02. Despesas '!$G:$G,F246)</f>
        <v>0</v>
      </c>
      <c r="J246" s="111">
        <f t="shared" si="9"/>
        <v>0</v>
      </c>
    </row>
    <row r="247" spans="6:10" x14ac:dyDescent="0.25">
      <c r="F247" s="109">
        <v>46352</v>
      </c>
      <c r="G247" s="110">
        <f t="shared" si="8"/>
        <v>46327</v>
      </c>
      <c r="H247" s="111">
        <f>SUMIFS('01. Vendas '!$E:$E,'01. Vendas '!$D:$D,'FC - Diário'!F247)</f>
        <v>0</v>
      </c>
      <c r="I247" s="111">
        <f>SUMIFS('02. Despesas '!$I:$I,'02. Despesas '!$G:$G,F247)</f>
        <v>0</v>
      </c>
      <c r="J247" s="111">
        <f t="shared" si="9"/>
        <v>0</v>
      </c>
    </row>
    <row r="248" spans="6:10" x14ac:dyDescent="0.25">
      <c r="F248" s="109">
        <v>46353</v>
      </c>
      <c r="G248" s="110">
        <f t="shared" si="8"/>
        <v>46327</v>
      </c>
      <c r="H248" s="111">
        <f>SUMIFS('01. Vendas '!$E:$E,'01. Vendas '!$D:$D,'FC - Diário'!F248)</f>
        <v>0</v>
      </c>
      <c r="I248" s="111">
        <f>SUMIFS('02. Despesas '!$I:$I,'02. Despesas '!$G:$G,F248)</f>
        <v>0</v>
      </c>
      <c r="J248" s="111">
        <f t="shared" si="9"/>
        <v>0</v>
      </c>
    </row>
    <row r="249" spans="6:10" x14ac:dyDescent="0.25">
      <c r="F249" s="109">
        <v>46354</v>
      </c>
      <c r="G249" s="110">
        <f t="shared" si="8"/>
        <v>46327</v>
      </c>
      <c r="H249" s="111">
        <f>SUMIFS('01. Vendas '!$E:$E,'01. Vendas '!$D:$D,'FC - Diário'!F249)</f>
        <v>0</v>
      </c>
      <c r="I249" s="111">
        <f>SUMIFS('02. Despesas '!$I:$I,'02. Despesas '!$G:$G,F249)</f>
        <v>0</v>
      </c>
      <c r="J249" s="111">
        <f t="shared" si="9"/>
        <v>0</v>
      </c>
    </row>
    <row r="250" spans="6:10" x14ac:dyDescent="0.25">
      <c r="F250" s="109">
        <v>46355</v>
      </c>
      <c r="G250" s="110">
        <f t="shared" si="8"/>
        <v>46327</v>
      </c>
      <c r="H250" s="111">
        <f>SUMIFS('01. Vendas '!$E:$E,'01. Vendas '!$D:$D,'FC - Diário'!F250)</f>
        <v>0</v>
      </c>
      <c r="I250" s="111">
        <f>SUMIFS('02. Despesas '!$I:$I,'02. Despesas '!$G:$G,F250)</f>
        <v>0</v>
      </c>
      <c r="J250" s="111">
        <f t="shared" si="9"/>
        <v>0</v>
      </c>
    </row>
    <row r="251" spans="6:10" x14ac:dyDescent="0.25">
      <c r="F251" s="109">
        <v>46356</v>
      </c>
      <c r="G251" s="110">
        <f t="shared" si="8"/>
        <v>46327</v>
      </c>
      <c r="H251" s="111">
        <f>SUMIFS('01. Vendas '!$E:$E,'01. Vendas '!$D:$D,'FC - Diário'!F251)</f>
        <v>0</v>
      </c>
      <c r="I251" s="111">
        <f>SUMIFS('02. Despesas '!$I:$I,'02. Despesas '!$G:$G,F251)</f>
        <v>0</v>
      </c>
      <c r="J251" s="111">
        <f t="shared" si="9"/>
        <v>0</v>
      </c>
    </row>
    <row r="252" spans="6:10" x14ac:dyDescent="0.25">
      <c r="F252" s="109">
        <v>46357</v>
      </c>
      <c r="G252" s="110">
        <f t="shared" si="8"/>
        <v>46357</v>
      </c>
      <c r="H252" s="111">
        <f>SUMIFS('01. Vendas '!$E:$E,'01. Vendas '!$D:$D,'FC - Diário'!F252)</f>
        <v>0</v>
      </c>
      <c r="I252" s="111">
        <f>SUMIFS('02. Despesas '!$I:$I,'02. Despesas '!$G:$G,F252)</f>
        <v>0</v>
      </c>
      <c r="J252" s="111">
        <f t="shared" si="9"/>
        <v>0</v>
      </c>
    </row>
    <row r="253" spans="6:10" x14ac:dyDescent="0.25">
      <c r="F253" s="109">
        <v>46358</v>
      </c>
      <c r="G253" s="110">
        <f t="shared" si="8"/>
        <v>46357</v>
      </c>
      <c r="H253" s="111">
        <f>SUMIFS('01. Vendas '!$E:$E,'01. Vendas '!$D:$D,'FC - Diário'!F253)</f>
        <v>0</v>
      </c>
      <c r="I253" s="111">
        <f>SUMIFS('02. Despesas '!$I:$I,'02. Despesas '!$G:$G,F253)</f>
        <v>0</v>
      </c>
      <c r="J253" s="111">
        <f t="shared" si="9"/>
        <v>0</v>
      </c>
    </row>
    <row r="254" spans="6:10" x14ac:dyDescent="0.25">
      <c r="F254" s="109">
        <v>46359</v>
      </c>
      <c r="G254" s="110">
        <f t="shared" si="8"/>
        <v>46357</v>
      </c>
      <c r="H254" s="111">
        <f>SUMIFS('01. Vendas '!$E:$E,'01. Vendas '!$D:$D,'FC - Diário'!F254)</f>
        <v>0</v>
      </c>
      <c r="I254" s="111">
        <f>SUMIFS('02. Despesas '!$I:$I,'02. Despesas '!$G:$G,F254)</f>
        <v>0</v>
      </c>
      <c r="J254" s="111">
        <f t="shared" si="9"/>
        <v>0</v>
      </c>
    </row>
    <row r="255" spans="6:10" x14ac:dyDescent="0.25">
      <c r="F255" s="109">
        <v>46360</v>
      </c>
      <c r="G255" s="110">
        <f t="shared" si="8"/>
        <v>46357</v>
      </c>
      <c r="H255" s="111">
        <f>SUMIFS('01. Vendas '!$E:$E,'01. Vendas '!$D:$D,'FC - Diário'!F255)</f>
        <v>0</v>
      </c>
      <c r="I255" s="111">
        <f>SUMIFS('02. Despesas '!$I:$I,'02. Despesas '!$G:$G,F255)</f>
        <v>0</v>
      </c>
      <c r="J255" s="111">
        <f t="shared" si="9"/>
        <v>0</v>
      </c>
    </row>
    <row r="256" spans="6:10" x14ac:dyDescent="0.25">
      <c r="F256" s="109">
        <v>46361</v>
      </c>
      <c r="G256" s="110">
        <f t="shared" si="8"/>
        <v>46357</v>
      </c>
      <c r="H256" s="111">
        <f>SUMIFS('01. Vendas '!$E:$E,'01. Vendas '!$D:$D,'FC - Diário'!F256)</f>
        <v>0</v>
      </c>
      <c r="I256" s="111">
        <f>SUMIFS('02. Despesas '!$I:$I,'02. Despesas '!$G:$G,F256)</f>
        <v>0</v>
      </c>
      <c r="J256" s="111">
        <f t="shared" si="9"/>
        <v>0</v>
      </c>
    </row>
    <row r="257" spans="6:10" x14ac:dyDescent="0.25">
      <c r="F257" s="109">
        <v>46362</v>
      </c>
      <c r="G257" s="110">
        <f t="shared" si="8"/>
        <v>46357</v>
      </c>
      <c r="H257" s="111">
        <f>SUMIFS('01. Vendas '!$E:$E,'01. Vendas '!$D:$D,'FC - Diário'!F257)</f>
        <v>0</v>
      </c>
      <c r="I257" s="111">
        <f>SUMIFS('02. Despesas '!$I:$I,'02. Despesas '!$G:$G,F257)</f>
        <v>0</v>
      </c>
      <c r="J257" s="111">
        <f t="shared" si="9"/>
        <v>0</v>
      </c>
    </row>
    <row r="258" spans="6:10" x14ac:dyDescent="0.25">
      <c r="F258" s="109">
        <v>46363</v>
      </c>
      <c r="G258" s="110">
        <f t="shared" si="8"/>
        <v>46357</v>
      </c>
      <c r="H258" s="111">
        <f>SUMIFS('01. Vendas '!$E:$E,'01. Vendas '!$D:$D,'FC - Diário'!F258)</f>
        <v>0</v>
      </c>
      <c r="I258" s="111">
        <f>SUMIFS('02. Despesas '!$I:$I,'02. Despesas '!$G:$G,F258)</f>
        <v>0</v>
      </c>
      <c r="J258" s="111">
        <f t="shared" si="9"/>
        <v>0</v>
      </c>
    </row>
    <row r="259" spans="6:10" x14ac:dyDescent="0.25">
      <c r="F259" s="109">
        <v>46364</v>
      </c>
      <c r="G259" s="110">
        <f t="shared" si="8"/>
        <v>46357</v>
      </c>
      <c r="H259" s="111">
        <f>SUMIFS('01. Vendas '!$E:$E,'01. Vendas '!$D:$D,'FC - Diário'!F259)</f>
        <v>0</v>
      </c>
      <c r="I259" s="111">
        <f>SUMIFS('02. Despesas '!$I:$I,'02. Despesas '!$G:$G,F259)</f>
        <v>0</v>
      </c>
      <c r="J259" s="111">
        <f t="shared" si="9"/>
        <v>0</v>
      </c>
    </row>
    <row r="260" spans="6:10" x14ac:dyDescent="0.25">
      <c r="F260" s="109">
        <v>46365</v>
      </c>
      <c r="G260" s="110">
        <f t="shared" si="8"/>
        <v>46357</v>
      </c>
      <c r="H260" s="111">
        <f>SUMIFS('01. Vendas '!$E:$E,'01. Vendas '!$D:$D,'FC - Diário'!F260)</f>
        <v>0</v>
      </c>
      <c r="I260" s="111">
        <f>SUMIFS('02. Despesas '!$I:$I,'02. Despesas '!$G:$G,F260)</f>
        <v>0</v>
      </c>
      <c r="J260" s="111">
        <f t="shared" si="9"/>
        <v>0</v>
      </c>
    </row>
    <row r="261" spans="6:10" x14ac:dyDescent="0.25">
      <c r="F261" s="109">
        <v>46366</v>
      </c>
      <c r="G261" s="110">
        <f t="shared" si="8"/>
        <v>46357</v>
      </c>
      <c r="H261" s="111">
        <f>SUMIFS('01. Vendas '!$E:$E,'01. Vendas '!$D:$D,'FC - Diário'!F261)</f>
        <v>0</v>
      </c>
      <c r="I261" s="111">
        <f>SUMIFS('02. Despesas '!$I:$I,'02. Despesas '!$G:$G,F261)</f>
        <v>0</v>
      </c>
      <c r="J261" s="111">
        <f t="shared" si="9"/>
        <v>0</v>
      </c>
    </row>
    <row r="262" spans="6:10" x14ac:dyDescent="0.25">
      <c r="F262" s="109">
        <v>46367</v>
      </c>
      <c r="G262" s="110">
        <f t="shared" si="8"/>
        <v>46357</v>
      </c>
      <c r="H262" s="111">
        <f>SUMIFS('01. Vendas '!$E:$E,'01. Vendas '!$D:$D,'FC - Diário'!F262)</f>
        <v>0</v>
      </c>
      <c r="I262" s="111">
        <f>SUMIFS('02. Despesas '!$I:$I,'02. Despesas '!$G:$G,F262)</f>
        <v>0</v>
      </c>
      <c r="J262" s="111">
        <f t="shared" si="9"/>
        <v>0</v>
      </c>
    </row>
    <row r="263" spans="6:10" x14ac:dyDescent="0.25">
      <c r="F263" s="109">
        <v>46368</v>
      </c>
      <c r="G263" s="110">
        <f t="shared" si="8"/>
        <v>46357</v>
      </c>
      <c r="H263" s="111">
        <f>SUMIFS('01. Vendas '!$E:$E,'01. Vendas '!$D:$D,'FC - Diário'!F263)</f>
        <v>0</v>
      </c>
      <c r="I263" s="111">
        <f>SUMIFS('02. Despesas '!$I:$I,'02. Despesas '!$G:$G,F263)</f>
        <v>0</v>
      </c>
      <c r="J263" s="111">
        <f t="shared" si="9"/>
        <v>0</v>
      </c>
    </row>
    <row r="264" spans="6:10" x14ac:dyDescent="0.25">
      <c r="F264" s="109">
        <v>46369</v>
      </c>
      <c r="G264" s="110">
        <f t="shared" si="8"/>
        <v>46357</v>
      </c>
      <c r="H264" s="111">
        <f>SUMIFS('01. Vendas '!$E:$E,'01. Vendas '!$D:$D,'FC - Diário'!F264)</f>
        <v>0</v>
      </c>
      <c r="I264" s="111">
        <f>SUMIFS('02. Despesas '!$I:$I,'02. Despesas '!$G:$G,F264)</f>
        <v>0</v>
      </c>
      <c r="J264" s="111">
        <f t="shared" si="9"/>
        <v>0</v>
      </c>
    </row>
    <row r="265" spans="6:10" x14ac:dyDescent="0.25">
      <c r="F265" s="109">
        <v>46370</v>
      </c>
      <c r="G265" s="110">
        <f t="shared" si="8"/>
        <v>46357</v>
      </c>
      <c r="H265" s="111">
        <f>SUMIFS('01. Vendas '!$E:$E,'01. Vendas '!$D:$D,'FC - Diário'!F265)</f>
        <v>0</v>
      </c>
      <c r="I265" s="111">
        <f>SUMIFS('02. Despesas '!$I:$I,'02. Despesas '!$G:$G,F265)</f>
        <v>0</v>
      </c>
      <c r="J265" s="111">
        <f t="shared" si="9"/>
        <v>0</v>
      </c>
    </row>
    <row r="266" spans="6:10" x14ac:dyDescent="0.25">
      <c r="F266" s="109">
        <v>46371</v>
      </c>
      <c r="G266" s="110">
        <f t="shared" si="8"/>
        <v>46357</v>
      </c>
      <c r="H266" s="111">
        <f>SUMIFS('01. Vendas '!$E:$E,'01. Vendas '!$D:$D,'FC - Diário'!F266)</f>
        <v>0</v>
      </c>
      <c r="I266" s="111">
        <f>SUMIFS('02. Despesas '!$I:$I,'02. Despesas '!$G:$G,F266)</f>
        <v>0</v>
      </c>
      <c r="J266" s="111">
        <f t="shared" si="9"/>
        <v>0</v>
      </c>
    </row>
    <row r="267" spans="6:10" x14ac:dyDescent="0.25">
      <c r="F267" s="109">
        <v>46372</v>
      </c>
      <c r="G267" s="110">
        <f t="shared" si="8"/>
        <v>46357</v>
      </c>
      <c r="H267" s="111">
        <f>SUMIFS('01. Vendas '!$E:$E,'01. Vendas '!$D:$D,'FC - Diário'!F267)</f>
        <v>0</v>
      </c>
      <c r="I267" s="111">
        <f>SUMIFS('02. Despesas '!$I:$I,'02. Despesas '!$G:$G,F267)</f>
        <v>0</v>
      </c>
      <c r="J267" s="111">
        <f t="shared" si="9"/>
        <v>0</v>
      </c>
    </row>
    <row r="268" spans="6:10" x14ac:dyDescent="0.25">
      <c r="F268" s="109">
        <v>46373</v>
      </c>
      <c r="G268" s="110">
        <f t="shared" si="8"/>
        <v>46357</v>
      </c>
      <c r="H268" s="111">
        <f>SUMIFS('01. Vendas '!$E:$E,'01. Vendas '!$D:$D,'FC - Diário'!F268)</f>
        <v>0</v>
      </c>
      <c r="I268" s="111">
        <f>SUMIFS('02. Despesas '!$I:$I,'02. Despesas '!$G:$G,F268)</f>
        <v>0</v>
      </c>
      <c r="J268" s="111">
        <f t="shared" si="9"/>
        <v>0</v>
      </c>
    </row>
    <row r="269" spans="6:10" x14ac:dyDescent="0.25">
      <c r="F269" s="109">
        <v>46374</v>
      </c>
      <c r="G269" s="110">
        <f t="shared" si="8"/>
        <v>46357</v>
      </c>
      <c r="H269" s="111">
        <f>SUMIFS('01. Vendas '!$E:$E,'01. Vendas '!$D:$D,'FC - Diário'!F269)</f>
        <v>0</v>
      </c>
      <c r="I269" s="111">
        <f>SUMIFS('02. Despesas '!$I:$I,'02. Despesas '!$G:$G,F269)</f>
        <v>0</v>
      </c>
      <c r="J269" s="111">
        <f t="shared" si="9"/>
        <v>0</v>
      </c>
    </row>
    <row r="270" spans="6:10" x14ac:dyDescent="0.25">
      <c r="F270" s="109">
        <v>46375</v>
      </c>
      <c r="G270" s="110">
        <f t="shared" si="8"/>
        <v>46357</v>
      </c>
      <c r="H270" s="111">
        <f>SUMIFS('01. Vendas '!$E:$E,'01. Vendas '!$D:$D,'FC - Diário'!F270)</f>
        <v>0</v>
      </c>
      <c r="I270" s="111">
        <f>SUMIFS('02. Despesas '!$I:$I,'02. Despesas '!$G:$G,F270)</f>
        <v>0</v>
      </c>
      <c r="J270" s="111">
        <f t="shared" si="9"/>
        <v>0</v>
      </c>
    </row>
    <row r="271" spans="6:10" x14ac:dyDescent="0.25">
      <c r="F271" s="109">
        <v>46376</v>
      </c>
      <c r="G271" s="110">
        <f t="shared" si="8"/>
        <v>46357</v>
      </c>
      <c r="H271" s="111">
        <f>SUMIFS('01. Vendas '!$E:$E,'01. Vendas '!$D:$D,'FC - Diário'!F271)</f>
        <v>0</v>
      </c>
      <c r="I271" s="111">
        <f>SUMIFS('02. Despesas '!$I:$I,'02. Despesas '!$G:$G,F271)</f>
        <v>0</v>
      </c>
      <c r="J271" s="111">
        <f t="shared" si="9"/>
        <v>0</v>
      </c>
    </row>
    <row r="272" spans="6:10" x14ac:dyDescent="0.25">
      <c r="F272" s="109">
        <v>46377</v>
      </c>
      <c r="G272" s="110">
        <f t="shared" si="8"/>
        <v>46357</v>
      </c>
      <c r="H272" s="111">
        <f>SUMIFS('01. Vendas '!$E:$E,'01. Vendas '!$D:$D,'FC - Diário'!F272)</f>
        <v>0</v>
      </c>
      <c r="I272" s="111">
        <f>SUMIFS('02. Despesas '!$I:$I,'02. Despesas '!$G:$G,F272)</f>
        <v>0</v>
      </c>
      <c r="J272" s="111">
        <f t="shared" si="9"/>
        <v>0</v>
      </c>
    </row>
    <row r="273" spans="6:10" x14ac:dyDescent="0.25">
      <c r="F273" s="109">
        <v>46378</v>
      </c>
      <c r="G273" s="110">
        <f t="shared" si="8"/>
        <v>46357</v>
      </c>
      <c r="H273" s="111">
        <f>SUMIFS('01. Vendas '!$E:$E,'01. Vendas '!$D:$D,'FC - Diário'!F273)</f>
        <v>0</v>
      </c>
      <c r="I273" s="111">
        <f>SUMIFS('02. Despesas '!$I:$I,'02. Despesas '!$G:$G,F273)</f>
        <v>0</v>
      </c>
      <c r="J273" s="111">
        <f t="shared" si="9"/>
        <v>0</v>
      </c>
    </row>
    <row r="274" spans="6:10" x14ac:dyDescent="0.25">
      <c r="F274" s="109">
        <v>46379</v>
      </c>
      <c r="G274" s="110">
        <f t="shared" si="8"/>
        <v>46357</v>
      </c>
      <c r="H274" s="111">
        <f>SUMIFS('01. Vendas '!$E:$E,'01. Vendas '!$D:$D,'FC - Diário'!F274)</f>
        <v>0</v>
      </c>
      <c r="I274" s="111">
        <f>SUMIFS('02. Despesas '!$I:$I,'02. Despesas '!$G:$G,F274)</f>
        <v>0</v>
      </c>
      <c r="J274" s="111">
        <f t="shared" si="9"/>
        <v>0</v>
      </c>
    </row>
    <row r="275" spans="6:10" x14ac:dyDescent="0.25">
      <c r="F275" s="109">
        <v>46380</v>
      </c>
      <c r="G275" s="110">
        <f t="shared" si="8"/>
        <v>46357</v>
      </c>
      <c r="H275" s="111">
        <f>SUMIFS('01. Vendas '!$E:$E,'01. Vendas '!$D:$D,'FC - Diário'!F275)</f>
        <v>0</v>
      </c>
      <c r="I275" s="111">
        <f>SUMIFS('02. Despesas '!$I:$I,'02. Despesas '!$G:$G,F275)</f>
        <v>0</v>
      </c>
      <c r="J275" s="111">
        <f t="shared" si="9"/>
        <v>0</v>
      </c>
    </row>
    <row r="276" spans="6:10" x14ac:dyDescent="0.25">
      <c r="F276" s="109">
        <v>46381</v>
      </c>
      <c r="G276" s="110">
        <f t="shared" si="8"/>
        <v>46357</v>
      </c>
      <c r="H276" s="111">
        <f>SUMIFS('01. Vendas '!$E:$E,'01. Vendas '!$D:$D,'FC - Diário'!F276)</f>
        <v>0</v>
      </c>
      <c r="I276" s="111">
        <f>SUMIFS('02. Despesas '!$I:$I,'02. Despesas '!$G:$G,F276)</f>
        <v>0</v>
      </c>
      <c r="J276" s="111">
        <f t="shared" si="9"/>
        <v>0</v>
      </c>
    </row>
    <row r="277" spans="6:10" x14ac:dyDescent="0.25">
      <c r="F277" s="109">
        <v>46382</v>
      </c>
      <c r="G277" s="110">
        <f t="shared" si="8"/>
        <v>46357</v>
      </c>
      <c r="H277" s="111">
        <f>SUMIFS('01. Vendas '!$E:$E,'01. Vendas '!$D:$D,'FC - Diário'!F277)</f>
        <v>0</v>
      </c>
      <c r="I277" s="111">
        <f>SUMIFS('02. Despesas '!$I:$I,'02. Despesas '!$G:$G,F277)</f>
        <v>0</v>
      </c>
      <c r="J277" s="111">
        <f t="shared" si="9"/>
        <v>0</v>
      </c>
    </row>
    <row r="278" spans="6:10" x14ac:dyDescent="0.25">
      <c r="F278" s="109">
        <v>46383</v>
      </c>
      <c r="G278" s="110">
        <f t="shared" si="8"/>
        <v>46357</v>
      </c>
      <c r="H278" s="111">
        <f>SUMIFS('01. Vendas '!$E:$E,'01. Vendas '!$D:$D,'FC - Diário'!F278)</f>
        <v>0</v>
      </c>
      <c r="I278" s="111">
        <f>SUMIFS('02. Despesas '!$I:$I,'02. Despesas '!$G:$G,F278)</f>
        <v>0</v>
      </c>
      <c r="J278" s="111">
        <f t="shared" si="9"/>
        <v>0</v>
      </c>
    </row>
    <row r="279" spans="6:10" x14ac:dyDescent="0.25">
      <c r="F279" s="109">
        <v>46384</v>
      </c>
      <c r="G279" s="110">
        <f t="shared" si="8"/>
        <v>46357</v>
      </c>
      <c r="H279" s="111">
        <f>SUMIFS('01. Vendas '!$E:$E,'01. Vendas '!$D:$D,'FC - Diário'!F279)</f>
        <v>0</v>
      </c>
      <c r="I279" s="111">
        <f>SUMIFS('02. Despesas '!$I:$I,'02. Despesas '!$G:$G,F279)</f>
        <v>0</v>
      </c>
      <c r="J279" s="111">
        <f t="shared" si="9"/>
        <v>0</v>
      </c>
    </row>
    <row r="280" spans="6:10" x14ac:dyDescent="0.25">
      <c r="F280" s="109">
        <v>46385</v>
      </c>
      <c r="G280" s="110">
        <f t="shared" si="8"/>
        <v>46357</v>
      </c>
      <c r="H280" s="111">
        <f>SUMIFS('01. Vendas '!$E:$E,'01. Vendas '!$D:$D,'FC - Diário'!F280)</f>
        <v>0</v>
      </c>
      <c r="I280" s="111">
        <f>SUMIFS('02. Despesas '!$I:$I,'02. Despesas '!$G:$G,F280)</f>
        <v>0</v>
      </c>
      <c r="J280" s="111">
        <f t="shared" si="9"/>
        <v>0</v>
      </c>
    </row>
    <row r="281" spans="6:10" x14ac:dyDescent="0.25">
      <c r="F281" s="109">
        <v>46386</v>
      </c>
      <c r="G281" s="110">
        <f t="shared" si="8"/>
        <v>46357</v>
      </c>
      <c r="H281" s="111">
        <f>SUMIFS('01. Vendas '!$E:$E,'01. Vendas '!$D:$D,'FC - Diário'!F281)</f>
        <v>0</v>
      </c>
      <c r="I281" s="111">
        <f>SUMIFS('02. Despesas '!$I:$I,'02. Despesas '!$G:$G,F281)</f>
        <v>0</v>
      </c>
      <c r="J281" s="111">
        <f t="shared" si="9"/>
        <v>0</v>
      </c>
    </row>
    <row r="282" spans="6:10" x14ac:dyDescent="0.25">
      <c r="F282" s="109">
        <v>46387</v>
      </c>
      <c r="G282" s="110">
        <f t="shared" si="8"/>
        <v>46357</v>
      </c>
      <c r="H282" s="111">
        <f>SUMIFS('01. Vendas '!$E:$E,'01. Vendas '!$D:$D,'FC - Diário'!F282)</f>
        <v>0</v>
      </c>
      <c r="I282" s="111">
        <f>SUMIFS('02. Despesas '!$I:$I,'02. Despesas '!$G:$G,F282)</f>
        <v>0</v>
      </c>
      <c r="J282" s="111">
        <f t="shared" si="9"/>
        <v>0</v>
      </c>
    </row>
    <row r="283" spans="6:10" x14ac:dyDescent="0.25">
      <c r="F283" s="109">
        <v>46388</v>
      </c>
      <c r="G283" s="110">
        <f t="shared" si="8"/>
        <v>46388</v>
      </c>
      <c r="H283" s="111">
        <f>SUMIFS('01. Vendas '!$E:$E,'01. Vendas '!$D:$D,'FC - Diário'!F283)</f>
        <v>0</v>
      </c>
      <c r="I283" s="111">
        <f>SUMIFS('02. Despesas '!$I:$I,'02. Despesas '!$G:$G,F283)</f>
        <v>0</v>
      </c>
      <c r="J283" s="111">
        <f t="shared" si="9"/>
        <v>0</v>
      </c>
    </row>
    <row r="284" spans="6:10" x14ac:dyDescent="0.25">
      <c r="F284" s="109">
        <v>46389</v>
      </c>
      <c r="G284" s="110">
        <f t="shared" si="8"/>
        <v>46388</v>
      </c>
      <c r="H284" s="111">
        <f>SUMIFS('01. Vendas '!$E:$E,'01. Vendas '!$D:$D,'FC - Diário'!F284)</f>
        <v>0</v>
      </c>
      <c r="I284" s="111">
        <f>SUMIFS('02. Despesas '!$I:$I,'02. Despesas '!$G:$G,F284)</f>
        <v>0</v>
      </c>
      <c r="J284" s="111">
        <f t="shared" si="9"/>
        <v>0</v>
      </c>
    </row>
    <row r="285" spans="6:10" x14ac:dyDescent="0.25">
      <c r="F285" s="109">
        <v>46390</v>
      </c>
      <c r="G285" s="110">
        <f t="shared" si="8"/>
        <v>46388</v>
      </c>
      <c r="H285" s="111">
        <f>SUMIFS('01. Vendas '!$E:$E,'01. Vendas '!$D:$D,'FC - Diário'!F285)</f>
        <v>0</v>
      </c>
      <c r="I285" s="111">
        <f>SUMIFS('02. Despesas '!$I:$I,'02. Despesas '!$G:$G,F285)</f>
        <v>0</v>
      </c>
      <c r="J285" s="111">
        <f t="shared" si="9"/>
        <v>0</v>
      </c>
    </row>
    <row r="286" spans="6:10" x14ac:dyDescent="0.25">
      <c r="F286" s="109">
        <v>46391</v>
      </c>
      <c r="G286" s="110">
        <f t="shared" si="8"/>
        <v>46388</v>
      </c>
      <c r="H286" s="111">
        <f>SUMIFS('01. Vendas '!$E:$E,'01. Vendas '!$D:$D,'FC - Diário'!F286)</f>
        <v>0</v>
      </c>
      <c r="I286" s="111">
        <f>SUMIFS('02. Despesas '!$I:$I,'02. Despesas '!$G:$G,F286)</f>
        <v>0</v>
      </c>
      <c r="J286" s="111">
        <f t="shared" si="9"/>
        <v>0</v>
      </c>
    </row>
    <row r="287" spans="6:10" x14ac:dyDescent="0.25">
      <c r="F287" s="109">
        <v>46392</v>
      </c>
      <c r="G287" s="110">
        <f t="shared" si="8"/>
        <v>46388</v>
      </c>
      <c r="H287" s="111">
        <f>SUMIFS('01. Vendas '!$E:$E,'01. Vendas '!$D:$D,'FC - Diário'!F287)</f>
        <v>0</v>
      </c>
      <c r="I287" s="111">
        <f>SUMIFS('02. Despesas '!$I:$I,'02. Despesas '!$G:$G,F287)</f>
        <v>0</v>
      </c>
      <c r="J287" s="111">
        <f t="shared" si="9"/>
        <v>0</v>
      </c>
    </row>
    <row r="288" spans="6:10" x14ac:dyDescent="0.25">
      <c r="F288" s="109">
        <v>46393</v>
      </c>
      <c r="G288" s="110">
        <f t="shared" si="8"/>
        <v>46388</v>
      </c>
      <c r="H288" s="111">
        <f>SUMIFS('01. Vendas '!$E:$E,'01. Vendas '!$D:$D,'FC - Diário'!F288)</f>
        <v>0</v>
      </c>
      <c r="I288" s="111">
        <f>SUMIFS('02. Despesas '!$I:$I,'02. Despesas '!$G:$G,F288)</f>
        <v>0</v>
      </c>
      <c r="J288" s="111">
        <f t="shared" si="9"/>
        <v>0</v>
      </c>
    </row>
    <row r="289" spans="6:10" x14ac:dyDescent="0.25">
      <c r="F289" s="109">
        <v>46394</v>
      </c>
      <c r="G289" s="110">
        <f t="shared" si="8"/>
        <v>46388</v>
      </c>
      <c r="H289" s="111">
        <f>SUMIFS('01. Vendas '!$E:$E,'01. Vendas '!$D:$D,'FC - Diário'!F289)</f>
        <v>0</v>
      </c>
      <c r="I289" s="111">
        <f>SUMIFS('02. Despesas '!$I:$I,'02. Despesas '!$G:$G,F289)</f>
        <v>0</v>
      </c>
      <c r="J289" s="111">
        <f t="shared" si="9"/>
        <v>0</v>
      </c>
    </row>
    <row r="290" spans="6:10" x14ac:dyDescent="0.25">
      <c r="F290" s="109">
        <v>46395</v>
      </c>
      <c r="G290" s="110">
        <f t="shared" si="8"/>
        <v>46388</v>
      </c>
      <c r="H290" s="111">
        <f>SUMIFS('01. Vendas '!$E:$E,'01. Vendas '!$D:$D,'FC - Diário'!F290)</f>
        <v>0</v>
      </c>
      <c r="I290" s="111">
        <f>SUMIFS('02. Despesas '!$I:$I,'02. Despesas '!$G:$G,F290)</f>
        <v>0</v>
      </c>
      <c r="J290" s="111">
        <f t="shared" si="9"/>
        <v>0</v>
      </c>
    </row>
    <row r="291" spans="6:10" x14ac:dyDescent="0.25">
      <c r="F291" s="109">
        <v>46396</v>
      </c>
      <c r="G291" s="110">
        <f t="shared" si="8"/>
        <v>46388</v>
      </c>
      <c r="H291" s="111">
        <f>SUMIFS('01. Vendas '!$E:$E,'01. Vendas '!$D:$D,'FC - Diário'!F291)</f>
        <v>0</v>
      </c>
      <c r="I291" s="111">
        <f>SUMIFS('02. Despesas '!$I:$I,'02. Despesas '!$G:$G,F291)</f>
        <v>0</v>
      </c>
      <c r="J291" s="111">
        <f t="shared" si="9"/>
        <v>0</v>
      </c>
    </row>
    <row r="292" spans="6:10" x14ac:dyDescent="0.25">
      <c r="F292" s="109">
        <v>46397</v>
      </c>
      <c r="G292" s="110">
        <f t="shared" si="8"/>
        <v>46388</v>
      </c>
      <c r="H292" s="111">
        <f>SUMIFS('01. Vendas '!$E:$E,'01. Vendas '!$D:$D,'FC - Diário'!F292)</f>
        <v>0</v>
      </c>
      <c r="I292" s="111">
        <f>SUMIFS('02. Despesas '!$I:$I,'02. Despesas '!$G:$G,F292)</f>
        <v>0</v>
      </c>
      <c r="J292" s="111">
        <f t="shared" si="9"/>
        <v>0</v>
      </c>
    </row>
    <row r="293" spans="6:10" x14ac:dyDescent="0.25">
      <c r="F293" s="109">
        <v>46398</v>
      </c>
      <c r="G293" s="110">
        <f t="shared" si="8"/>
        <v>46388</v>
      </c>
      <c r="H293" s="111">
        <f>SUMIFS('01. Vendas '!$E:$E,'01. Vendas '!$D:$D,'FC - Diário'!F293)</f>
        <v>0</v>
      </c>
      <c r="I293" s="111">
        <f>SUMIFS('02. Despesas '!$I:$I,'02. Despesas '!$G:$G,F293)</f>
        <v>0</v>
      </c>
      <c r="J293" s="111">
        <f t="shared" si="9"/>
        <v>0</v>
      </c>
    </row>
    <row r="294" spans="6:10" x14ac:dyDescent="0.25">
      <c r="F294" s="109">
        <v>46399</v>
      </c>
      <c r="G294" s="110">
        <f t="shared" si="8"/>
        <v>46388</v>
      </c>
      <c r="H294" s="111">
        <f>SUMIFS('01. Vendas '!$E:$E,'01. Vendas '!$D:$D,'FC - Diário'!F294)</f>
        <v>0</v>
      </c>
      <c r="I294" s="111">
        <f>SUMIFS('02. Despesas '!$I:$I,'02. Despesas '!$G:$G,F294)</f>
        <v>0</v>
      </c>
      <c r="J294" s="111">
        <f t="shared" si="9"/>
        <v>0</v>
      </c>
    </row>
    <row r="295" spans="6:10" x14ac:dyDescent="0.25">
      <c r="F295" s="109">
        <v>46400</v>
      </c>
      <c r="G295" s="110">
        <f t="shared" si="8"/>
        <v>46388</v>
      </c>
      <c r="H295" s="111">
        <f>SUMIFS('01. Vendas '!$E:$E,'01. Vendas '!$D:$D,'FC - Diário'!F295)</f>
        <v>0</v>
      </c>
      <c r="I295" s="111">
        <f>SUMIFS('02. Despesas '!$I:$I,'02. Despesas '!$G:$G,F295)</f>
        <v>0</v>
      </c>
      <c r="J295" s="111">
        <f t="shared" si="9"/>
        <v>0</v>
      </c>
    </row>
    <row r="296" spans="6:10" x14ac:dyDescent="0.25">
      <c r="F296" s="109">
        <v>46401</v>
      </c>
      <c r="G296" s="110">
        <f t="shared" si="8"/>
        <v>46388</v>
      </c>
      <c r="H296" s="111">
        <f>SUMIFS('01. Vendas '!$E:$E,'01. Vendas '!$D:$D,'FC - Diário'!F296)</f>
        <v>0</v>
      </c>
      <c r="I296" s="111">
        <f>SUMIFS('02. Despesas '!$I:$I,'02. Despesas '!$G:$G,F296)</f>
        <v>0</v>
      </c>
      <c r="J296" s="111">
        <f t="shared" si="9"/>
        <v>0</v>
      </c>
    </row>
    <row r="297" spans="6:10" x14ac:dyDescent="0.25">
      <c r="F297" s="109">
        <v>46402</v>
      </c>
      <c r="G297" s="110">
        <f t="shared" si="8"/>
        <v>46388</v>
      </c>
      <c r="H297" s="111">
        <f>SUMIFS('01. Vendas '!$E:$E,'01. Vendas '!$D:$D,'FC - Diário'!F297)</f>
        <v>0</v>
      </c>
      <c r="I297" s="111">
        <f>SUMIFS('02. Despesas '!$I:$I,'02. Despesas '!$G:$G,F297)</f>
        <v>0</v>
      </c>
      <c r="J297" s="111">
        <f t="shared" si="9"/>
        <v>0</v>
      </c>
    </row>
    <row r="298" spans="6:10" x14ac:dyDescent="0.25">
      <c r="F298" s="109">
        <v>46403</v>
      </c>
      <c r="G298" s="110">
        <f t="shared" si="8"/>
        <v>46388</v>
      </c>
      <c r="H298" s="111">
        <f>SUMIFS('01. Vendas '!$E:$E,'01. Vendas '!$D:$D,'FC - Diário'!F298)</f>
        <v>0</v>
      </c>
      <c r="I298" s="111">
        <f>SUMIFS('02. Despesas '!$I:$I,'02. Despesas '!$G:$G,F298)</f>
        <v>0</v>
      </c>
      <c r="J298" s="111">
        <f t="shared" si="9"/>
        <v>0</v>
      </c>
    </row>
    <row r="299" spans="6:10" x14ac:dyDescent="0.25">
      <c r="F299" s="109">
        <v>46404</v>
      </c>
      <c r="G299" s="110">
        <f t="shared" si="8"/>
        <v>46388</v>
      </c>
      <c r="H299" s="111">
        <f>SUMIFS('01. Vendas '!$E:$E,'01. Vendas '!$D:$D,'FC - Diário'!F299)</f>
        <v>0</v>
      </c>
      <c r="I299" s="111">
        <f>SUMIFS('02. Despesas '!$I:$I,'02. Despesas '!$G:$G,F299)</f>
        <v>0</v>
      </c>
      <c r="J299" s="111">
        <f t="shared" si="9"/>
        <v>0</v>
      </c>
    </row>
    <row r="300" spans="6:10" x14ac:dyDescent="0.25">
      <c r="F300" s="109">
        <v>46405</v>
      </c>
      <c r="G300" s="110">
        <f t="shared" ref="G300:G363" si="10">DATE(YEAR(F300),MONTH(F300),DAY(1))</f>
        <v>46388</v>
      </c>
      <c r="H300" s="111">
        <f>SUMIFS('01. Vendas '!$E:$E,'01. Vendas '!$D:$D,'FC - Diário'!F300)</f>
        <v>0</v>
      </c>
      <c r="I300" s="111">
        <f>SUMIFS('02. Despesas '!$I:$I,'02. Despesas '!$G:$G,F300)</f>
        <v>0</v>
      </c>
      <c r="J300" s="111">
        <f t="shared" si="9"/>
        <v>0</v>
      </c>
    </row>
    <row r="301" spans="6:10" x14ac:dyDescent="0.25">
      <c r="F301" s="109">
        <v>46406</v>
      </c>
      <c r="G301" s="110">
        <f t="shared" si="10"/>
        <v>46388</v>
      </c>
      <c r="H301" s="111">
        <f>SUMIFS('01. Vendas '!$E:$E,'01. Vendas '!$D:$D,'FC - Diário'!F301)</f>
        <v>0</v>
      </c>
      <c r="I301" s="111">
        <f>SUMIFS('02. Despesas '!$I:$I,'02. Despesas '!$G:$G,F301)</f>
        <v>0</v>
      </c>
      <c r="J301" s="111">
        <f t="shared" ref="J301:J364" si="11">J300+H301+I301</f>
        <v>0</v>
      </c>
    </row>
    <row r="302" spans="6:10" x14ac:dyDescent="0.25">
      <c r="F302" s="109">
        <v>46407</v>
      </c>
      <c r="G302" s="110">
        <f t="shared" si="10"/>
        <v>46388</v>
      </c>
      <c r="H302" s="111">
        <f>SUMIFS('01. Vendas '!$E:$E,'01. Vendas '!$D:$D,'FC - Diário'!F302)</f>
        <v>0</v>
      </c>
      <c r="I302" s="111">
        <f>SUMIFS('02. Despesas '!$I:$I,'02. Despesas '!$G:$G,F302)</f>
        <v>0</v>
      </c>
      <c r="J302" s="111">
        <f t="shared" si="11"/>
        <v>0</v>
      </c>
    </row>
    <row r="303" spans="6:10" x14ac:dyDescent="0.25">
      <c r="F303" s="109">
        <v>46408</v>
      </c>
      <c r="G303" s="110">
        <f t="shared" si="10"/>
        <v>46388</v>
      </c>
      <c r="H303" s="111">
        <f>SUMIFS('01. Vendas '!$E:$E,'01. Vendas '!$D:$D,'FC - Diário'!F303)</f>
        <v>0</v>
      </c>
      <c r="I303" s="111">
        <f>SUMIFS('02. Despesas '!$I:$I,'02. Despesas '!$G:$G,F303)</f>
        <v>0</v>
      </c>
      <c r="J303" s="111">
        <f t="shared" si="11"/>
        <v>0</v>
      </c>
    </row>
    <row r="304" spans="6:10" x14ac:dyDescent="0.25">
      <c r="F304" s="109">
        <v>46409</v>
      </c>
      <c r="G304" s="110">
        <f t="shared" si="10"/>
        <v>46388</v>
      </c>
      <c r="H304" s="111">
        <f>SUMIFS('01. Vendas '!$E:$E,'01. Vendas '!$D:$D,'FC - Diário'!F304)</f>
        <v>0</v>
      </c>
      <c r="I304" s="111">
        <f>SUMIFS('02. Despesas '!$I:$I,'02. Despesas '!$G:$G,F304)</f>
        <v>0</v>
      </c>
      <c r="J304" s="111">
        <f t="shared" si="11"/>
        <v>0</v>
      </c>
    </row>
    <row r="305" spans="6:10" x14ac:dyDescent="0.25">
      <c r="F305" s="109">
        <v>46410</v>
      </c>
      <c r="G305" s="110">
        <f t="shared" si="10"/>
        <v>46388</v>
      </c>
      <c r="H305" s="111">
        <f>SUMIFS('01. Vendas '!$E:$E,'01. Vendas '!$D:$D,'FC - Diário'!F305)</f>
        <v>0</v>
      </c>
      <c r="I305" s="111">
        <f>SUMIFS('02. Despesas '!$I:$I,'02. Despesas '!$G:$G,F305)</f>
        <v>0</v>
      </c>
      <c r="J305" s="111">
        <f t="shared" si="11"/>
        <v>0</v>
      </c>
    </row>
    <row r="306" spans="6:10" x14ac:dyDescent="0.25">
      <c r="F306" s="109">
        <v>46411</v>
      </c>
      <c r="G306" s="110">
        <f t="shared" si="10"/>
        <v>46388</v>
      </c>
      <c r="H306" s="111">
        <f>SUMIFS('01. Vendas '!$E:$E,'01. Vendas '!$D:$D,'FC - Diário'!F306)</f>
        <v>0</v>
      </c>
      <c r="I306" s="111">
        <f>SUMIFS('02. Despesas '!$I:$I,'02. Despesas '!$G:$G,F306)</f>
        <v>0</v>
      </c>
      <c r="J306" s="111">
        <f t="shared" si="11"/>
        <v>0</v>
      </c>
    </row>
    <row r="307" spans="6:10" x14ac:dyDescent="0.25">
      <c r="F307" s="109">
        <v>46412</v>
      </c>
      <c r="G307" s="110">
        <f t="shared" si="10"/>
        <v>46388</v>
      </c>
      <c r="H307" s="111">
        <f>SUMIFS('01. Vendas '!$E:$E,'01. Vendas '!$D:$D,'FC - Diário'!F307)</f>
        <v>0</v>
      </c>
      <c r="I307" s="111">
        <f>SUMIFS('02. Despesas '!$I:$I,'02. Despesas '!$G:$G,F307)</f>
        <v>0</v>
      </c>
      <c r="J307" s="111">
        <f t="shared" si="11"/>
        <v>0</v>
      </c>
    </row>
    <row r="308" spans="6:10" x14ac:dyDescent="0.25">
      <c r="F308" s="109">
        <v>46413</v>
      </c>
      <c r="G308" s="110">
        <f t="shared" si="10"/>
        <v>46388</v>
      </c>
      <c r="H308" s="111">
        <f>SUMIFS('01. Vendas '!$E:$E,'01. Vendas '!$D:$D,'FC - Diário'!F308)</f>
        <v>0</v>
      </c>
      <c r="I308" s="111">
        <f>SUMIFS('02. Despesas '!$I:$I,'02. Despesas '!$G:$G,F308)</f>
        <v>0</v>
      </c>
      <c r="J308" s="111">
        <f t="shared" si="11"/>
        <v>0</v>
      </c>
    </row>
    <row r="309" spans="6:10" x14ac:dyDescent="0.25">
      <c r="F309" s="109">
        <v>46414</v>
      </c>
      <c r="G309" s="110">
        <f t="shared" si="10"/>
        <v>46388</v>
      </c>
      <c r="H309" s="111">
        <f>SUMIFS('01. Vendas '!$E:$E,'01. Vendas '!$D:$D,'FC - Diário'!F309)</f>
        <v>0</v>
      </c>
      <c r="I309" s="111">
        <f>SUMIFS('02. Despesas '!$I:$I,'02. Despesas '!$G:$G,F309)</f>
        <v>0</v>
      </c>
      <c r="J309" s="111">
        <f t="shared" si="11"/>
        <v>0</v>
      </c>
    </row>
    <row r="310" spans="6:10" x14ac:dyDescent="0.25">
      <c r="F310" s="109">
        <v>46415</v>
      </c>
      <c r="G310" s="110">
        <f t="shared" si="10"/>
        <v>46388</v>
      </c>
      <c r="H310" s="111">
        <f>SUMIFS('01. Vendas '!$E:$E,'01. Vendas '!$D:$D,'FC - Diário'!F310)</f>
        <v>0</v>
      </c>
      <c r="I310" s="111">
        <f>SUMIFS('02. Despesas '!$I:$I,'02. Despesas '!$G:$G,F310)</f>
        <v>0</v>
      </c>
      <c r="J310" s="111">
        <f t="shared" si="11"/>
        <v>0</v>
      </c>
    </row>
    <row r="311" spans="6:10" x14ac:dyDescent="0.25">
      <c r="F311" s="109">
        <v>46416</v>
      </c>
      <c r="G311" s="110">
        <f t="shared" si="10"/>
        <v>46388</v>
      </c>
      <c r="H311" s="111">
        <f>SUMIFS('01. Vendas '!$E:$E,'01. Vendas '!$D:$D,'FC - Diário'!F311)</f>
        <v>0</v>
      </c>
      <c r="I311" s="111">
        <f>SUMIFS('02. Despesas '!$I:$I,'02. Despesas '!$G:$G,F311)</f>
        <v>0</v>
      </c>
      <c r="J311" s="111">
        <f t="shared" si="11"/>
        <v>0</v>
      </c>
    </row>
    <row r="312" spans="6:10" x14ac:dyDescent="0.25">
      <c r="F312" s="109">
        <v>46417</v>
      </c>
      <c r="G312" s="110">
        <f t="shared" si="10"/>
        <v>46388</v>
      </c>
      <c r="H312" s="111">
        <f>SUMIFS('01. Vendas '!$E:$E,'01. Vendas '!$D:$D,'FC - Diário'!F312)</f>
        <v>0</v>
      </c>
      <c r="I312" s="111">
        <f>SUMIFS('02. Despesas '!$I:$I,'02. Despesas '!$G:$G,F312)</f>
        <v>0</v>
      </c>
      <c r="J312" s="111">
        <f t="shared" si="11"/>
        <v>0</v>
      </c>
    </row>
    <row r="313" spans="6:10" x14ac:dyDescent="0.25">
      <c r="F313" s="109">
        <v>46418</v>
      </c>
      <c r="G313" s="110">
        <f t="shared" si="10"/>
        <v>46388</v>
      </c>
      <c r="H313" s="111">
        <f>SUMIFS('01. Vendas '!$E:$E,'01. Vendas '!$D:$D,'FC - Diário'!F313)</f>
        <v>0</v>
      </c>
      <c r="I313" s="111">
        <f>SUMIFS('02. Despesas '!$I:$I,'02. Despesas '!$G:$G,F313)</f>
        <v>0</v>
      </c>
      <c r="J313" s="111">
        <f t="shared" si="11"/>
        <v>0</v>
      </c>
    </row>
    <row r="314" spans="6:10" x14ac:dyDescent="0.25">
      <c r="F314" s="109">
        <v>46419</v>
      </c>
      <c r="G314" s="110">
        <f t="shared" si="10"/>
        <v>46419</v>
      </c>
      <c r="H314" s="111">
        <f>SUMIFS('01. Vendas '!$E:$E,'01. Vendas '!$D:$D,'FC - Diário'!F314)</f>
        <v>0</v>
      </c>
      <c r="I314" s="111">
        <f>SUMIFS('02. Despesas '!$I:$I,'02. Despesas '!$G:$G,F314)</f>
        <v>0</v>
      </c>
      <c r="J314" s="111">
        <f t="shared" si="11"/>
        <v>0</v>
      </c>
    </row>
    <row r="315" spans="6:10" x14ac:dyDescent="0.25">
      <c r="F315" s="109">
        <v>46420</v>
      </c>
      <c r="G315" s="110">
        <f t="shared" si="10"/>
        <v>46419</v>
      </c>
      <c r="H315" s="111">
        <f>SUMIFS('01. Vendas '!$E:$E,'01. Vendas '!$D:$D,'FC - Diário'!F315)</f>
        <v>0</v>
      </c>
      <c r="I315" s="111">
        <f>SUMIFS('02. Despesas '!$I:$I,'02. Despesas '!$G:$G,F315)</f>
        <v>0</v>
      </c>
      <c r="J315" s="111">
        <f t="shared" si="11"/>
        <v>0</v>
      </c>
    </row>
    <row r="316" spans="6:10" x14ac:dyDescent="0.25">
      <c r="F316" s="109">
        <v>46421</v>
      </c>
      <c r="G316" s="110">
        <f t="shared" si="10"/>
        <v>46419</v>
      </c>
      <c r="H316" s="111">
        <f>SUMIFS('01. Vendas '!$E:$E,'01. Vendas '!$D:$D,'FC - Diário'!F316)</f>
        <v>0</v>
      </c>
      <c r="I316" s="111">
        <f>SUMIFS('02. Despesas '!$I:$I,'02. Despesas '!$G:$G,F316)</f>
        <v>0</v>
      </c>
      <c r="J316" s="111">
        <f t="shared" si="11"/>
        <v>0</v>
      </c>
    </row>
    <row r="317" spans="6:10" x14ac:dyDescent="0.25">
      <c r="F317" s="109">
        <v>46422</v>
      </c>
      <c r="G317" s="110">
        <f t="shared" si="10"/>
        <v>46419</v>
      </c>
      <c r="H317" s="111">
        <f>SUMIFS('01. Vendas '!$E:$E,'01. Vendas '!$D:$D,'FC - Diário'!F317)</f>
        <v>0</v>
      </c>
      <c r="I317" s="111">
        <f>SUMIFS('02. Despesas '!$I:$I,'02. Despesas '!$G:$G,F317)</f>
        <v>0</v>
      </c>
      <c r="J317" s="111">
        <f t="shared" si="11"/>
        <v>0</v>
      </c>
    </row>
    <row r="318" spans="6:10" x14ac:dyDescent="0.25">
      <c r="F318" s="109">
        <v>46423</v>
      </c>
      <c r="G318" s="110">
        <f t="shared" si="10"/>
        <v>46419</v>
      </c>
      <c r="H318" s="111">
        <f>SUMIFS('01. Vendas '!$E:$E,'01. Vendas '!$D:$D,'FC - Diário'!F318)</f>
        <v>0</v>
      </c>
      <c r="I318" s="111">
        <f>SUMIFS('02. Despesas '!$I:$I,'02. Despesas '!$G:$G,F318)</f>
        <v>0</v>
      </c>
      <c r="J318" s="111">
        <f t="shared" si="11"/>
        <v>0</v>
      </c>
    </row>
    <row r="319" spans="6:10" x14ac:dyDescent="0.25">
      <c r="F319" s="109">
        <v>46424</v>
      </c>
      <c r="G319" s="110">
        <f t="shared" si="10"/>
        <v>46419</v>
      </c>
      <c r="H319" s="111">
        <f>SUMIFS('01. Vendas '!$E:$E,'01. Vendas '!$D:$D,'FC - Diário'!F319)</f>
        <v>0</v>
      </c>
      <c r="I319" s="111">
        <f>SUMIFS('02. Despesas '!$I:$I,'02. Despesas '!$G:$G,F319)</f>
        <v>0</v>
      </c>
      <c r="J319" s="111">
        <f t="shared" si="11"/>
        <v>0</v>
      </c>
    </row>
    <row r="320" spans="6:10" x14ac:dyDescent="0.25">
      <c r="F320" s="109">
        <v>46425</v>
      </c>
      <c r="G320" s="110">
        <f t="shared" si="10"/>
        <v>46419</v>
      </c>
      <c r="H320" s="111">
        <f>SUMIFS('01. Vendas '!$E:$E,'01. Vendas '!$D:$D,'FC - Diário'!F320)</f>
        <v>0</v>
      </c>
      <c r="I320" s="111">
        <f>SUMIFS('02. Despesas '!$I:$I,'02. Despesas '!$G:$G,F320)</f>
        <v>0</v>
      </c>
      <c r="J320" s="111">
        <f t="shared" si="11"/>
        <v>0</v>
      </c>
    </row>
    <row r="321" spans="6:10" x14ac:dyDescent="0.25">
      <c r="F321" s="109">
        <v>46426</v>
      </c>
      <c r="G321" s="110">
        <f t="shared" si="10"/>
        <v>46419</v>
      </c>
      <c r="H321" s="111">
        <f>SUMIFS('01. Vendas '!$E:$E,'01. Vendas '!$D:$D,'FC - Diário'!F321)</f>
        <v>0</v>
      </c>
      <c r="I321" s="111">
        <f>SUMIFS('02. Despesas '!$I:$I,'02. Despesas '!$G:$G,F321)</f>
        <v>0</v>
      </c>
      <c r="J321" s="111">
        <f t="shared" si="11"/>
        <v>0</v>
      </c>
    </row>
    <row r="322" spans="6:10" x14ac:dyDescent="0.25">
      <c r="F322" s="109">
        <v>46427</v>
      </c>
      <c r="G322" s="110">
        <f t="shared" si="10"/>
        <v>46419</v>
      </c>
      <c r="H322" s="111">
        <f>SUMIFS('01. Vendas '!$E:$E,'01. Vendas '!$D:$D,'FC - Diário'!F322)</f>
        <v>0</v>
      </c>
      <c r="I322" s="111">
        <f>SUMIFS('02. Despesas '!$I:$I,'02. Despesas '!$G:$G,F322)</f>
        <v>0</v>
      </c>
      <c r="J322" s="111">
        <f t="shared" si="11"/>
        <v>0</v>
      </c>
    </row>
    <row r="323" spans="6:10" x14ac:dyDescent="0.25">
      <c r="F323" s="109">
        <v>46428</v>
      </c>
      <c r="G323" s="110">
        <f t="shared" si="10"/>
        <v>46419</v>
      </c>
      <c r="H323" s="111">
        <f>SUMIFS('01. Vendas '!$E:$E,'01. Vendas '!$D:$D,'FC - Diário'!F323)</f>
        <v>0</v>
      </c>
      <c r="I323" s="111">
        <f>SUMIFS('02. Despesas '!$I:$I,'02. Despesas '!$G:$G,F323)</f>
        <v>0</v>
      </c>
      <c r="J323" s="111">
        <f t="shared" si="11"/>
        <v>0</v>
      </c>
    </row>
    <row r="324" spans="6:10" x14ac:dyDescent="0.25">
      <c r="F324" s="109">
        <v>46429</v>
      </c>
      <c r="G324" s="110">
        <f t="shared" si="10"/>
        <v>46419</v>
      </c>
      <c r="H324" s="111">
        <f>SUMIFS('01. Vendas '!$E:$E,'01. Vendas '!$D:$D,'FC - Diário'!F324)</f>
        <v>0</v>
      </c>
      <c r="I324" s="111">
        <f>SUMIFS('02. Despesas '!$I:$I,'02. Despesas '!$G:$G,F324)</f>
        <v>0</v>
      </c>
      <c r="J324" s="111">
        <f t="shared" si="11"/>
        <v>0</v>
      </c>
    </row>
    <row r="325" spans="6:10" x14ac:dyDescent="0.25">
      <c r="F325" s="109">
        <v>46430</v>
      </c>
      <c r="G325" s="110">
        <f t="shared" si="10"/>
        <v>46419</v>
      </c>
      <c r="H325" s="111">
        <f>SUMIFS('01. Vendas '!$E:$E,'01. Vendas '!$D:$D,'FC - Diário'!F325)</f>
        <v>0</v>
      </c>
      <c r="I325" s="111">
        <f>SUMIFS('02. Despesas '!$I:$I,'02. Despesas '!$G:$G,F325)</f>
        <v>0</v>
      </c>
      <c r="J325" s="111">
        <f t="shared" si="11"/>
        <v>0</v>
      </c>
    </row>
    <row r="326" spans="6:10" x14ac:dyDescent="0.25">
      <c r="F326" s="109">
        <v>46431</v>
      </c>
      <c r="G326" s="110">
        <f t="shared" si="10"/>
        <v>46419</v>
      </c>
      <c r="H326" s="111">
        <f>SUMIFS('01. Vendas '!$E:$E,'01. Vendas '!$D:$D,'FC - Diário'!F326)</f>
        <v>0</v>
      </c>
      <c r="I326" s="111">
        <f>SUMIFS('02. Despesas '!$I:$I,'02. Despesas '!$G:$G,F326)</f>
        <v>0</v>
      </c>
      <c r="J326" s="111">
        <f t="shared" si="11"/>
        <v>0</v>
      </c>
    </row>
    <row r="327" spans="6:10" x14ac:dyDescent="0.25">
      <c r="F327" s="109">
        <v>46432</v>
      </c>
      <c r="G327" s="110">
        <f t="shared" si="10"/>
        <v>46419</v>
      </c>
      <c r="H327" s="111">
        <f>SUMIFS('01. Vendas '!$E:$E,'01. Vendas '!$D:$D,'FC - Diário'!F327)</f>
        <v>0</v>
      </c>
      <c r="I327" s="111">
        <f>SUMIFS('02. Despesas '!$I:$I,'02. Despesas '!$G:$G,F327)</f>
        <v>0</v>
      </c>
      <c r="J327" s="111">
        <f t="shared" si="11"/>
        <v>0</v>
      </c>
    </row>
    <row r="328" spans="6:10" x14ac:dyDescent="0.25">
      <c r="F328" s="109">
        <v>46433</v>
      </c>
      <c r="G328" s="110">
        <f t="shared" si="10"/>
        <v>46419</v>
      </c>
      <c r="H328" s="111">
        <f>SUMIFS('01. Vendas '!$E:$E,'01. Vendas '!$D:$D,'FC - Diário'!F328)</f>
        <v>0</v>
      </c>
      <c r="I328" s="111">
        <f>SUMIFS('02. Despesas '!$I:$I,'02. Despesas '!$G:$G,F328)</f>
        <v>0</v>
      </c>
      <c r="J328" s="111">
        <f t="shared" si="11"/>
        <v>0</v>
      </c>
    </row>
    <row r="329" spans="6:10" x14ac:dyDescent="0.25">
      <c r="F329" s="109">
        <v>46434</v>
      </c>
      <c r="G329" s="110">
        <f t="shared" si="10"/>
        <v>46419</v>
      </c>
      <c r="H329" s="111">
        <f>SUMIFS('01. Vendas '!$E:$E,'01. Vendas '!$D:$D,'FC - Diário'!F329)</f>
        <v>0</v>
      </c>
      <c r="I329" s="111">
        <f>SUMIFS('02. Despesas '!$I:$I,'02. Despesas '!$G:$G,F329)</f>
        <v>0</v>
      </c>
      <c r="J329" s="111">
        <f t="shared" si="11"/>
        <v>0</v>
      </c>
    </row>
    <row r="330" spans="6:10" x14ac:dyDescent="0.25">
      <c r="F330" s="109">
        <v>46435</v>
      </c>
      <c r="G330" s="110">
        <f t="shared" si="10"/>
        <v>46419</v>
      </c>
      <c r="H330" s="111">
        <f>SUMIFS('01. Vendas '!$E:$E,'01. Vendas '!$D:$D,'FC - Diário'!F330)</f>
        <v>0</v>
      </c>
      <c r="I330" s="111">
        <f>SUMIFS('02. Despesas '!$I:$I,'02. Despesas '!$G:$G,F330)</f>
        <v>0</v>
      </c>
      <c r="J330" s="111">
        <f t="shared" si="11"/>
        <v>0</v>
      </c>
    </row>
    <row r="331" spans="6:10" x14ac:dyDescent="0.25">
      <c r="F331" s="109">
        <v>46436</v>
      </c>
      <c r="G331" s="110">
        <f t="shared" si="10"/>
        <v>46419</v>
      </c>
      <c r="H331" s="111">
        <f>SUMIFS('01. Vendas '!$E:$E,'01. Vendas '!$D:$D,'FC - Diário'!F331)</f>
        <v>0</v>
      </c>
      <c r="I331" s="111">
        <f>SUMIFS('02. Despesas '!$I:$I,'02. Despesas '!$G:$G,F331)</f>
        <v>0</v>
      </c>
      <c r="J331" s="111">
        <f t="shared" si="11"/>
        <v>0</v>
      </c>
    </row>
    <row r="332" spans="6:10" x14ac:dyDescent="0.25">
      <c r="F332" s="109">
        <v>46437</v>
      </c>
      <c r="G332" s="110">
        <f t="shared" si="10"/>
        <v>46419</v>
      </c>
      <c r="H332" s="111">
        <f>SUMIFS('01. Vendas '!$E:$E,'01. Vendas '!$D:$D,'FC - Diário'!F332)</f>
        <v>0</v>
      </c>
      <c r="I332" s="111">
        <f>SUMIFS('02. Despesas '!$I:$I,'02. Despesas '!$G:$G,F332)</f>
        <v>0</v>
      </c>
      <c r="J332" s="111">
        <f t="shared" si="11"/>
        <v>0</v>
      </c>
    </row>
    <row r="333" spans="6:10" x14ac:dyDescent="0.25">
      <c r="F333" s="109">
        <v>46438</v>
      </c>
      <c r="G333" s="110">
        <f t="shared" si="10"/>
        <v>46419</v>
      </c>
      <c r="H333" s="111">
        <f>SUMIFS('01. Vendas '!$E:$E,'01. Vendas '!$D:$D,'FC - Diário'!F333)</f>
        <v>0</v>
      </c>
      <c r="I333" s="111">
        <f>SUMIFS('02. Despesas '!$I:$I,'02. Despesas '!$G:$G,F333)</f>
        <v>0</v>
      </c>
      <c r="J333" s="111">
        <f t="shared" si="11"/>
        <v>0</v>
      </c>
    </row>
    <row r="334" spans="6:10" x14ac:dyDescent="0.25">
      <c r="F334" s="109">
        <v>46439</v>
      </c>
      <c r="G334" s="110">
        <f t="shared" si="10"/>
        <v>46419</v>
      </c>
      <c r="H334" s="111">
        <f>SUMIFS('01. Vendas '!$E:$E,'01. Vendas '!$D:$D,'FC - Diário'!F334)</f>
        <v>0</v>
      </c>
      <c r="I334" s="111">
        <f>SUMIFS('02. Despesas '!$I:$I,'02. Despesas '!$G:$G,F334)</f>
        <v>0</v>
      </c>
      <c r="J334" s="111">
        <f t="shared" si="11"/>
        <v>0</v>
      </c>
    </row>
    <row r="335" spans="6:10" x14ac:dyDescent="0.25">
      <c r="F335" s="109">
        <v>46440</v>
      </c>
      <c r="G335" s="110">
        <f t="shared" si="10"/>
        <v>46419</v>
      </c>
      <c r="H335" s="111">
        <f>SUMIFS('01. Vendas '!$E:$E,'01. Vendas '!$D:$D,'FC - Diário'!F335)</f>
        <v>0</v>
      </c>
      <c r="I335" s="111">
        <f>SUMIFS('02. Despesas '!$I:$I,'02. Despesas '!$G:$G,F335)</f>
        <v>0</v>
      </c>
      <c r="J335" s="111">
        <f t="shared" si="11"/>
        <v>0</v>
      </c>
    </row>
    <row r="336" spans="6:10" x14ac:dyDescent="0.25">
      <c r="F336" s="109">
        <v>46441</v>
      </c>
      <c r="G336" s="110">
        <f t="shared" si="10"/>
        <v>46419</v>
      </c>
      <c r="H336" s="111">
        <f>SUMIFS('01. Vendas '!$E:$E,'01. Vendas '!$D:$D,'FC - Diário'!F336)</f>
        <v>0</v>
      </c>
      <c r="I336" s="111">
        <f>SUMIFS('02. Despesas '!$I:$I,'02. Despesas '!$G:$G,F336)</f>
        <v>0</v>
      </c>
      <c r="J336" s="111">
        <f t="shared" si="11"/>
        <v>0</v>
      </c>
    </row>
    <row r="337" spans="6:10" x14ac:dyDescent="0.25">
      <c r="F337" s="109">
        <v>46442</v>
      </c>
      <c r="G337" s="110">
        <f t="shared" si="10"/>
        <v>46419</v>
      </c>
      <c r="H337" s="111">
        <f>SUMIFS('01. Vendas '!$E:$E,'01. Vendas '!$D:$D,'FC - Diário'!F337)</f>
        <v>0</v>
      </c>
      <c r="I337" s="111">
        <f>SUMIFS('02. Despesas '!$I:$I,'02. Despesas '!$G:$G,F337)</f>
        <v>0</v>
      </c>
      <c r="J337" s="111">
        <f t="shared" si="11"/>
        <v>0</v>
      </c>
    </row>
    <row r="338" spans="6:10" x14ac:dyDescent="0.25">
      <c r="F338" s="109">
        <v>46443</v>
      </c>
      <c r="G338" s="110">
        <f t="shared" si="10"/>
        <v>46419</v>
      </c>
      <c r="H338" s="111">
        <f>SUMIFS('01. Vendas '!$E:$E,'01. Vendas '!$D:$D,'FC - Diário'!F338)</f>
        <v>0</v>
      </c>
      <c r="I338" s="111">
        <f>SUMIFS('02. Despesas '!$I:$I,'02. Despesas '!$G:$G,F338)</f>
        <v>0</v>
      </c>
      <c r="J338" s="111">
        <f t="shared" si="11"/>
        <v>0</v>
      </c>
    </row>
    <row r="339" spans="6:10" x14ac:dyDescent="0.25">
      <c r="F339" s="109">
        <v>46444</v>
      </c>
      <c r="G339" s="110">
        <f t="shared" si="10"/>
        <v>46419</v>
      </c>
      <c r="H339" s="111">
        <f>SUMIFS('01. Vendas '!$E:$E,'01. Vendas '!$D:$D,'FC - Diário'!F339)</f>
        <v>0</v>
      </c>
      <c r="I339" s="111">
        <f>SUMIFS('02. Despesas '!$I:$I,'02. Despesas '!$G:$G,F339)</f>
        <v>0</v>
      </c>
      <c r="J339" s="111">
        <f t="shared" si="11"/>
        <v>0</v>
      </c>
    </row>
    <row r="340" spans="6:10" x14ac:dyDescent="0.25">
      <c r="F340" s="109">
        <v>46445</v>
      </c>
      <c r="G340" s="110">
        <f t="shared" si="10"/>
        <v>46419</v>
      </c>
      <c r="H340" s="111">
        <f>SUMIFS('01. Vendas '!$E:$E,'01. Vendas '!$D:$D,'FC - Diário'!F340)</f>
        <v>0</v>
      </c>
      <c r="I340" s="111">
        <f>SUMIFS('02. Despesas '!$I:$I,'02. Despesas '!$G:$G,F340)</f>
        <v>0</v>
      </c>
      <c r="J340" s="111">
        <f t="shared" si="11"/>
        <v>0</v>
      </c>
    </row>
    <row r="341" spans="6:10" x14ac:dyDescent="0.25">
      <c r="F341" s="109">
        <v>46446</v>
      </c>
      <c r="G341" s="110">
        <f t="shared" si="10"/>
        <v>46419</v>
      </c>
      <c r="H341" s="111">
        <f>SUMIFS('01. Vendas '!$E:$E,'01. Vendas '!$D:$D,'FC - Diário'!F341)</f>
        <v>0</v>
      </c>
      <c r="I341" s="111">
        <f>SUMIFS('02. Despesas '!$I:$I,'02. Despesas '!$G:$G,F341)</f>
        <v>0</v>
      </c>
      <c r="J341" s="111">
        <f t="shared" si="11"/>
        <v>0</v>
      </c>
    </row>
    <row r="342" spans="6:10" x14ac:dyDescent="0.25">
      <c r="F342" s="109">
        <v>46447</v>
      </c>
      <c r="G342" s="110">
        <f t="shared" si="10"/>
        <v>46447</v>
      </c>
      <c r="H342" s="111">
        <f>SUMIFS('01. Vendas '!$E:$E,'01. Vendas '!$D:$D,'FC - Diário'!F342)</f>
        <v>0</v>
      </c>
      <c r="I342" s="111">
        <f>SUMIFS('02. Despesas '!$I:$I,'02. Despesas '!$G:$G,F342)</f>
        <v>0</v>
      </c>
      <c r="J342" s="111">
        <f t="shared" si="11"/>
        <v>0</v>
      </c>
    </row>
    <row r="343" spans="6:10" x14ac:dyDescent="0.25">
      <c r="F343" s="109">
        <v>46448</v>
      </c>
      <c r="G343" s="110">
        <f t="shared" si="10"/>
        <v>46447</v>
      </c>
      <c r="H343" s="111">
        <f>SUMIFS('01. Vendas '!$E:$E,'01. Vendas '!$D:$D,'FC - Diário'!F343)</f>
        <v>0</v>
      </c>
      <c r="I343" s="111">
        <f>SUMIFS('02. Despesas '!$I:$I,'02. Despesas '!$G:$G,F343)</f>
        <v>0</v>
      </c>
      <c r="J343" s="111">
        <f t="shared" si="11"/>
        <v>0</v>
      </c>
    </row>
    <row r="344" spans="6:10" x14ac:dyDescent="0.25">
      <c r="F344" s="109">
        <v>46449</v>
      </c>
      <c r="G344" s="110">
        <f t="shared" si="10"/>
        <v>46447</v>
      </c>
      <c r="H344" s="111">
        <f>SUMIFS('01. Vendas '!$E:$E,'01. Vendas '!$D:$D,'FC - Diário'!F344)</f>
        <v>0</v>
      </c>
      <c r="I344" s="111">
        <f>SUMIFS('02. Despesas '!$I:$I,'02. Despesas '!$G:$G,F344)</f>
        <v>0</v>
      </c>
      <c r="J344" s="111">
        <f t="shared" si="11"/>
        <v>0</v>
      </c>
    </row>
    <row r="345" spans="6:10" x14ac:dyDescent="0.25">
      <c r="F345" s="109">
        <v>46450</v>
      </c>
      <c r="G345" s="110">
        <f t="shared" si="10"/>
        <v>46447</v>
      </c>
      <c r="H345" s="111">
        <f>SUMIFS('01. Vendas '!$E:$E,'01. Vendas '!$D:$D,'FC - Diário'!F345)</f>
        <v>0</v>
      </c>
      <c r="I345" s="111">
        <f>SUMIFS('02. Despesas '!$I:$I,'02. Despesas '!$G:$G,F345)</f>
        <v>0</v>
      </c>
      <c r="J345" s="111">
        <f t="shared" si="11"/>
        <v>0</v>
      </c>
    </row>
    <row r="346" spans="6:10" x14ac:dyDescent="0.25">
      <c r="F346" s="109">
        <v>46451</v>
      </c>
      <c r="G346" s="110">
        <f t="shared" si="10"/>
        <v>46447</v>
      </c>
      <c r="H346" s="111">
        <f>SUMIFS('01. Vendas '!$E:$E,'01. Vendas '!$D:$D,'FC - Diário'!F346)</f>
        <v>0</v>
      </c>
      <c r="I346" s="111">
        <f>SUMIFS('02. Despesas '!$I:$I,'02. Despesas '!$G:$G,F346)</f>
        <v>0</v>
      </c>
      <c r="J346" s="111">
        <f t="shared" si="11"/>
        <v>0</v>
      </c>
    </row>
    <row r="347" spans="6:10" x14ac:dyDescent="0.25">
      <c r="F347" s="109">
        <v>46452</v>
      </c>
      <c r="G347" s="110">
        <f t="shared" si="10"/>
        <v>46447</v>
      </c>
      <c r="H347" s="111">
        <f>SUMIFS('01. Vendas '!$E:$E,'01. Vendas '!$D:$D,'FC - Diário'!F347)</f>
        <v>0</v>
      </c>
      <c r="I347" s="111">
        <f>SUMIFS('02. Despesas '!$I:$I,'02. Despesas '!$G:$G,F347)</f>
        <v>0</v>
      </c>
      <c r="J347" s="111">
        <f t="shared" si="11"/>
        <v>0</v>
      </c>
    </row>
    <row r="348" spans="6:10" x14ac:dyDescent="0.25">
      <c r="F348" s="109">
        <v>46453</v>
      </c>
      <c r="G348" s="110">
        <f t="shared" si="10"/>
        <v>46447</v>
      </c>
      <c r="H348" s="111">
        <f>SUMIFS('01. Vendas '!$E:$E,'01. Vendas '!$D:$D,'FC - Diário'!F348)</f>
        <v>0</v>
      </c>
      <c r="I348" s="111">
        <f>SUMIFS('02. Despesas '!$I:$I,'02. Despesas '!$G:$G,F348)</f>
        <v>0</v>
      </c>
      <c r="J348" s="111">
        <f t="shared" si="11"/>
        <v>0</v>
      </c>
    </row>
    <row r="349" spans="6:10" x14ac:dyDescent="0.25">
      <c r="F349" s="109">
        <v>46454</v>
      </c>
      <c r="G349" s="110">
        <f t="shared" si="10"/>
        <v>46447</v>
      </c>
      <c r="H349" s="111">
        <f>SUMIFS('01. Vendas '!$E:$E,'01. Vendas '!$D:$D,'FC - Diário'!F349)</f>
        <v>0</v>
      </c>
      <c r="I349" s="111">
        <f>SUMIFS('02. Despesas '!$I:$I,'02. Despesas '!$G:$G,F349)</f>
        <v>0</v>
      </c>
      <c r="J349" s="111">
        <f t="shared" si="11"/>
        <v>0</v>
      </c>
    </row>
    <row r="350" spans="6:10" x14ac:dyDescent="0.25">
      <c r="F350" s="109">
        <v>46455</v>
      </c>
      <c r="G350" s="110">
        <f t="shared" si="10"/>
        <v>46447</v>
      </c>
      <c r="H350" s="111">
        <f>SUMIFS('01. Vendas '!$E:$E,'01. Vendas '!$D:$D,'FC - Diário'!F350)</f>
        <v>0</v>
      </c>
      <c r="I350" s="111">
        <f>SUMIFS('02. Despesas '!$I:$I,'02. Despesas '!$G:$G,F350)</f>
        <v>0</v>
      </c>
      <c r="J350" s="111">
        <f t="shared" si="11"/>
        <v>0</v>
      </c>
    </row>
    <row r="351" spans="6:10" x14ac:dyDescent="0.25">
      <c r="F351" s="109">
        <v>46456</v>
      </c>
      <c r="G351" s="110">
        <f t="shared" si="10"/>
        <v>46447</v>
      </c>
      <c r="H351" s="111">
        <f>SUMIFS('01. Vendas '!$E:$E,'01. Vendas '!$D:$D,'FC - Diário'!F351)</f>
        <v>0</v>
      </c>
      <c r="I351" s="111">
        <f>SUMIFS('02. Despesas '!$I:$I,'02. Despesas '!$G:$G,F351)</f>
        <v>0</v>
      </c>
      <c r="J351" s="111">
        <f t="shared" si="11"/>
        <v>0</v>
      </c>
    </row>
    <row r="352" spans="6:10" x14ac:dyDescent="0.25">
      <c r="F352" s="109">
        <v>46457</v>
      </c>
      <c r="G352" s="110">
        <f t="shared" si="10"/>
        <v>46447</v>
      </c>
      <c r="H352" s="111">
        <f>SUMIFS('01. Vendas '!$E:$E,'01. Vendas '!$D:$D,'FC - Diário'!F352)</f>
        <v>0</v>
      </c>
      <c r="I352" s="111">
        <f>SUMIFS('02. Despesas '!$I:$I,'02. Despesas '!$G:$G,F352)</f>
        <v>0</v>
      </c>
      <c r="J352" s="111">
        <f t="shared" si="11"/>
        <v>0</v>
      </c>
    </row>
    <row r="353" spans="6:10" x14ac:dyDescent="0.25">
      <c r="F353" s="109">
        <v>46458</v>
      </c>
      <c r="G353" s="110">
        <f t="shared" si="10"/>
        <v>46447</v>
      </c>
      <c r="H353" s="111">
        <f>SUMIFS('01. Vendas '!$E:$E,'01. Vendas '!$D:$D,'FC - Diário'!F353)</f>
        <v>0</v>
      </c>
      <c r="I353" s="111">
        <f>SUMIFS('02. Despesas '!$I:$I,'02. Despesas '!$G:$G,F353)</f>
        <v>0</v>
      </c>
      <c r="J353" s="111">
        <f t="shared" si="11"/>
        <v>0</v>
      </c>
    </row>
    <row r="354" spans="6:10" x14ac:dyDescent="0.25">
      <c r="F354" s="109">
        <v>46459</v>
      </c>
      <c r="G354" s="110">
        <f t="shared" si="10"/>
        <v>46447</v>
      </c>
      <c r="H354" s="111">
        <f>SUMIFS('01. Vendas '!$E:$E,'01. Vendas '!$D:$D,'FC - Diário'!F354)</f>
        <v>0</v>
      </c>
      <c r="I354" s="111">
        <f>SUMIFS('02. Despesas '!$I:$I,'02. Despesas '!$G:$G,F354)</f>
        <v>0</v>
      </c>
      <c r="J354" s="111">
        <f t="shared" si="11"/>
        <v>0</v>
      </c>
    </row>
    <row r="355" spans="6:10" x14ac:dyDescent="0.25">
      <c r="F355" s="109">
        <v>46460</v>
      </c>
      <c r="G355" s="110">
        <f t="shared" si="10"/>
        <v>46447</v>
      </c>
      <c r="H355" s="111">
        <f>SUMIFS('01. Vendas '!$E:$E,'01. Vendas '!$D:$D,'FC - Diário'!F355)</f>
        <v>0</v>
      </c>
      <c r="I355" s="111">
        <f>SUMIFS('02. Despesas '!$I:$I,'02. Despesas '!$G:$G,F355)</f>
        <v>0</v>
      </c>
      <c r="J355" s="111">
        <f t="shared" si="11"/>
        <v>0</v>
      </c>
    </row>
    <row r="356" spans="6:10" x14ac:dyDescent="0.25">
      <c r="F356" s="109">
        <v>46461</v>
      </c>
      <c r="G356" s="110">
        <f t="shared" si="10"/>
        <v>46447</v>
      </c>
      <c r="H356" s="111">
        <f>SUMIFS('01. Vendas '!$E:$E,'01. Vendas '!$D:$D,'FC - Diário'!F356)</f>
        <v>0</v>
      </c>
      <c r="I356" s="111">
        <f>SUMIFS('02. Despesas '!$I:$I,'02. Despesas '!$G:$G,F356)</f>
        <v>0</v>
      </c>
      <c r="J356" s="111">
        <f t="shared" si="11"/>
        <v>0</v>
      </c>
    </row>
    <row r="357" spans="6:10" x14ac:dyDescent="0.25">
      <c r="F357" s="109">
        <v>46462</v>
      </c>
      <c r="G357" s="110">
        <f t="shared" si="10"/>
        <v>46447</v>
      </c>
      <c r="H357" s="111">
        <f>SUMIFS('01. Vendas '!$E:$E,'01. Vendas '!$D:$D,'FC - Diário'!F357)</f>
        <v>0</v>
      </c>
      <c r="I357" s="111">
        <f>SUMIFS('02. Despesas '!$I:$I,'02. Despesas '!$G:$G,F357)</f>
        <v>0</v>
      </c>
      <c r="J357" s="111">
        <f t="shared" si="11"/>
        <v>0</v>
      </c>
    </row>
    <row r="358" spans="6:10" x14ac:dyDescent="0.25">
      <c r="F358" s="109">
        <v>46463</v>
      </c>
      <c r="G358" s="110">
        <f t="shared" si="10"/>
        <v>46447</v>
      </c>
      <c r="H358" s="111">
        <f>SUMIFS('01. Vendas '!$E:$E,'01. Vendas '!$D:$D,'FC - Diário'!F358)</f>
        <v>0</v>
      </c>
      <c r="I358" s="111">
        <f>SUMIFS('02. Despesas '!$I:$I,'02. Despesas '!$G:$G,F358)</f>
        <v>0</v>
      </c>
      <c r="J358" s="111">
        <f t="shared" si="11"/>
        <v>0</v>
      </c>
    </row>
    <row r="359" spans="6:10" x14ac:dyDescent="0.25">
      <c r="F359" s="109">
        <v>46464</v>
      </c>
      <c r="G359" s="110">
        <f t="shared" si="10"/>
        <v>46447</v>
      </c>
      <c r="H359" s="111">
        <f>SUMIFS('01. Vendas '!$E:$E,'01. Vendas '!$D:$D,'FC - Diário'!F359)</f>
        <v>0</v>
      </c>
      <c r="I359" s="111">
        <f>SUMIFS('02. Despesas '!$I:$I,'02. Despesas '!$G:$G,F359)</f>
        <v>0</v>
      </c>
      <c r="J359" s="111">
        <f t="shared" si="11"/>
        <v>0</v>
      </c>
    </row>
    <row r="360" spans="6:10" x14ac:dyDescent="0.25">
      <c r="F360" s="109">
        <v>46465</v>
      </c>
      <c r="G360" s="110">
        <f t="shared" si="10"/>
        <v>46447</v>
      </c>
      <c r="H360" s="111">
        <f>SUMIFS('01. Vendas '!$E:$E,'01. Vendas '!$D:$D,'FC - Diário'!F360)</f>
        <v>0</v>
      </c>
      <c r="I360" s="111">
        <f>SUMIFS('02. Despesas '!$I:$I,'02. Despesas '!$G:$G,F360)</f>
        <v>0</v>
      </c>
      <c r="J360" s="111">
        <f t="shared" si="11"/>
        <v>0</v>
      </c>
    </row>
    <row r="361" spans="6:10" x14ac:dyDescent="0.25">
      <c r="F361" s="109">
        <v>46466</v>
      </c>
      <c r="G361" s="110">
        <f t="shared" si="10"/>
        <v>46447</v>
      </c>
      <c r="H361" s="111">
        <f>SUMIFS('01. Vendas '!$E:$E,'01. Vendas '!$D:$D,'FC - Diário'!F361)</f>
        <v>0</v>
      </c>
      <c r="I361" s="111">
        <f>SUMIFS('02. Despesas '!$I:$I,'02. Despesas '!$G:$G,F361)</f>
        <v>0</v>
      </c>
      <c r="J361" s="111">
        <f t="shared" si="11"/>
        <v>0</v>
      </c>
    </row>
    <row r="362" spans="6:10" x14ac:dyDescent="0.25">
      <c r="F362" s="109">
        <v>46467</v>
      </c>
      <c r="G362" s="110">
        <f t="shared" si="10"/>
        <v>46447</v>
      </c>
      <c r="H362" s="111">
        <f>SUMIFS('01. Vendas '!$E:$E,'01. Vendas '!$D:$D,'FC - Diário'!F362)</f>
        <v>0</v>
      </c>
      <c r="I362" s="111">
        <f>SUMIFS('02. Despesas '!$I:$I,'02. Despesas '!$G:$G,F362)</f>
        <v>0</v>
      </c>
      <c r="J362" s="111">
        <f t="shared" si="11"/>
        <v>0</v>
      </c>
    </row>
    <row r="363" spans="6:10" x14ac:dyDescent="0.25">
      <c r="F363" s="109">
        <v>46468</v>
      </c>
      <c r="G363" s="110">
        <f t="shared" si="10"/>
        <v>46447</v>
      </c>
      <c r="H363" s="111">
        <f>SUMIFS('01. Vendas '!$E:$E,'01. Vendas '!$D:$D,'FC - Diário'!F363)</f>
        <v>0</v>
      </c>
      <c r="I363" s="111">
        <f>SUMIFS('02. Despesas '!$I:$I,'02. Despesas '!$G:$G,F363)</f>
        <v>0</v>
      </c>
      <c r="J363" s="111">
        <f t="shared" si="11"/>
        <v>0</v>
      </c>
    </row>
    <row r="364" spans="6:10" x14ac:dyDescent="0.25">
      <c r="F364" s="109">
        <v>46469</v>
      </c>
      <c r="G364" s="110">
        <f t="shared" ref="G364:G427" si="12">DATE(YEAR(F364),MONTH(F364),DAY(1))</f>
        <v>46447</v>
      </c>
      <c r="H364" s="111">
        <f>SUMIFS('01. Vendas '!$E:$E,'01. Vendas '!$D:$D,'FC - Diário'!F364)</f>
        <v>0</v>
      </c>
      <c r="I364" s="111">
        <f>SUMIFS('02. Despesas '!$I:$I,'02. Despesas '!$G:$G,F364)</f>
        <v>0</v>
      </c>
      <c r="J364" s="111">
        <f t="shared" si="11"/>
        <v>0</v>
      </c>
    </row>
    <row r="365" spans="6:10" x14ac:dyDescent="0.25">
      <c r="F365" s="109">
        <v>46470</v>
      </c>
      <c r="G365" s="110">
        <f t="shared" si="12"/>
        <v>46447</v>
      </c>
      <c r="H365" s="111">
        <f>SUMIFS('01. Vendas '!$E:$E,'01. Vendas '!$D:$D,'FC - Diário'!F365)</f>
        <v>0</v>
      </c>
      <c r="I365" s="111">
        <f>SUMIFS('02. Despesas '!$I:$I,'02. Despesas '!$G:$G,F365)</f>
        <v>0</v>
      </c>
      <c r="J365" s="111">
        <f t="shared" ref="J365:J428" si="13">J364+H365+I365</f>
        <v>0</v>
      </c>
    </row>
    <row r="366" spans="6:10" x14ac:dyDescent="0.25">
      <c r="F366" s="109">
        <v>46471</v>
      </c>
      <c r="G366" s="110">
        <f t="shared" si="12"/>
        <v>46447</v>
      </c>
      <c r="H366" s="111">
        <f>SUMIFS('01. Vendas '!$E:$E,'01. Vendas '!$D:$D,'FC - Diário'!F366)</f>
        <v>0</v>
      </c>
      <c r="I366" s="111">
        <f>SUMIFS('02. Despesas '!$I:$I,'02. Despesas '!$G:$G,F366)</f>
        <v>0</v>
      </c>
      <c r="J366" s="111">
        <f t="shared" si="13"/>
        <v>0</v>
      </c>
    </row>
    <row r="367" spans="6:10" x14ac:dyDescent="0.25">
      <c r="F367" s="109">
        <v>46472</v>
      </c>
      <c r="G367" s="110">
        <f t="shared" si="12"/>
        <v>46447</v>
      </c>
      <c r="H367" s="111">
        <f>SUMIFS('01. Vendas '!$E:$E,'01. Vendas '!$D:$D,'FC - Diário'!F367)</f>
        <v>0</v>
      </c>
      <c r="I367" s="111">
        <f>SUMIFS('02. Despesas '!$I:$I,'02. Despesas '!$G:$G,F367)</f>
        <v>0</v>
      </c>
      <c r="J367" s="111">
        <f t="shared" si="13"/>
        <v>0</v>
      </c>
    </row>
    <row r="368" spans="6:10" x14ac:dyDescent="0.25">
      <c r="F368" s="109">
        <v>46473</v>
      </c>
      <c r="G368" s="110">
        <f t="shared" si="12"/>
        <v>46447</v>
      </c>
      <c r="H368" s="111">
        <f>SUMIFS('01. Vendas '!$E:$E,'01. Vendas '!$D:$D,'FC - Diário'!F368)</f>
        <v>0</v>
      </c>
      <c r="I368" s="111">
        <f>SUMIFS('02. Despesas '!$I:$I,'02. Despesas '!$G:$G,F368)</f>
        <v>0</v>
      </c>
      <c r="J368" s="111">
        <f t="shared" si="13"/>
        <v>0</v>
      </c>
    </row>
    <row r="369" spans="6:10" x14ac:dyDescent="0.25">
      <c r="F369" s="109">
        <v>46474</v>
      </c>
      <c r="G369" s="110">
        <f t="shared" si="12"/>
        <v>46447</v>
      </c>
      <c r="H369" s="111">
        <f>SUMIFS('01. Vendas '!$E:$E,'01. Vendas '!$D:$D,'FC - Diário'!F369)</f>
        <v>0</v>
      </c>
      <c r="I369" s="111">
        <f>SUMIFS('02. Despesas '!$I:$I,'02. Despesas '!$G:$G,F369)</f>
        <v>0</v>
      </c>
      <c r="J369" s="111">
        <f t="shared" si="13"/>
        <v>0</v>
      </c>
    </row>
    <row r="370" spans="6:10" x14ac:dyDescent="0.25">
      <c r="F370" s="109">
        <v>46475</v>
      </c>
      <c r="G370" s="110">
        <f t="shared" si="12"/>
        <v>46447</v>
      </c>
      <c r="H370" s="111">
        <f>SUMIFS('01. Vendas '!$E:$E,'01. Vendas '!$D:$D,'FC - Diário'!F370)</f>
        <v>0</v>
      </c>
      <c r="I370" s="111">
        <f>SUMIFS('02. Despesas '!$I:$I,'02. Despesas '!$G:$G,F370)</f>
        <v>0</v>
      </c>
      <c r="J370" s="111">
        <f t="shared" si="13"/>
        <v>0</v>
      </c>
    </row>
    <row r="371" spans="6:10" x14ac:dyDescent="0.25">
      <c r="F371" s="109">
        <v>46476</v>
      </c>
      <c r="G371" s="110">
        <f t="shared" si="12"/>
        <v>46447</v>
      </c>
      <c r="H371" s="111">
        <f>SUMIFS('01. Vendas '!$E:$E,'01. Vendas '!$D:$D,'FC - Diário'!F371)</f>
        <v>0</v>
      </c>
      <c r="I371" s="111">
        <f>SUMIFS('02. Despesas '!$I:$I,'02. Despesas '!$G:$G,F371)</f>
        <v>0</v>
      </c>
      <c r="J371" s="111">
        <f t="shared" si="13"/>
        <v>0</v>
      </c>
    </row>
    <row r="372" spans="6:10" x14ac:dyDescent="0.25">
      <c r="F372" s="109">
        <v>46477</v>
      </c>
      <c r="G372" s="110">
        <f t="shared" si="12"/>
        <v>46447</v>
      </c>
      <c r="H372" s="111">
        <f>SUMIFS('01. Vendas '!$E:$E,'01. Vendas '!$D:$D,'FC - Diário'!F372)</f>
        <v>0</v>
      </c>
      <c r="I372" s="111">
        <f>SUMIFS('02. Despesas '!$I:$I,'02. Despesas '!$G:$G,F372)</f>
        <v>0</v>
      </c>
      <c r="J372" s="111">
        <f t="shared" si="13"/>
        <v>0</v>
      </c>
    </row>
    <row r="373" spans="6:10" x14ac:dyDescent="0.25">
      <c r="F373" s="109">
        <v>46478</v>
      </c>
      <c r="G373" s="110">
        <f t="shared" si="12"/>
        <v>46478</v>
      </c>
      <c r="H373" s="111">
        <f>SUMIFS('01. Vendas '!$E:$E,'01. Vendas '!$D:$D,'FC - Diário'!F373)</f>
        <v>0</v>
      </c>
      <c r="I373" s="111">
        <f>SUMIFS('02. Despesas '!$I:$I,'02. Despesas '!$G:$G,F373)</f>
        <v>0</v>
      </c>
      <c r="J373" s="111">
        <f t="shared" si="13"/>
        <v>0</v>
      </c>
    </row>
    <row r="374" spans="6:10" x14ac:dyDescent="0.25">
      <c r="F374" s="109">
        <v>46479</v>
      </c>
      <c r="G374" s="110">
        <f t="shared" si="12"/>
        <v>46478</v>
      </c>
      <c r="H374" s="111">
        <f>SUMIFS('01. Vendas '!$E:$E,'01. Vendas '!$D:$D,'FC - Diário'!F374)</f>
        <v>0</v>
      </c>
      <c r="I374" s="111">
        <f>SUMIFS('02. Despesas '!$I:$I,'02. Despesas '!$G:$G,F374)</f>
        <v>0</v>
      </c>
      <c r="J374" s="111">
        <f t="shared" si="13"/>
        <v>0</v>
      </c>
    </row>
    <row r="375" spans="6:10" x14ac:dyDescent="0.25">
      <c r="F375" s="109">
        <v>46480</v>
      </c>
      <c r="G375" s="110">
        <f t="shared" si="12"/>
        <v>46478</v>
      </c>
      <c r="H375" s="111">
        <f>SUMIFS('01. Vendas '!$E:$E,'01. Vendas '!$D:$D,'FC - Diário'!F375)</f>
        <v>0</v>
      </c>
      <c r="I375" s="111">
        <f>SUMIFS('02. Despesas '!$I:$I,'02. Despesas '!$G:$G,F375)</f>
        <v>0</v>
      </c>
      <c r="J375" s="111">
        <f t="shared" si="13"/>
        <v>0</v>
      </c>
    </row>
    <row r="376" spans="6:10" x14ac:dyDescent="0.25">
      <c r="F376" s="109">
        <v>46481</v>
      </c>
      <c r="G376" s="110">
        <f t="shared" si="12"/>
        <v>46478</v>
      </c>
      <c r="H376" s="111">
        <f>SUMIFS('01. Vendas '!$E:$E,'01. Vendas '!$D:$D,'FC - Diário'!F376)</f>
        <v>0</v>
      </c>
      <c r="I376" s="111">
        <f>SUMIFS('02. Despesas '!$I:$I,'02. Despesas '!$G:$G,F376)</f>
        <v>0</v>
      </c>
      <c r="J376" s="111">
        <f t="shared" si="13"/>
        <v>0</v>
      </c>
    </row>
    <row r="377" spans="6:10" x14ac:dyDescent="0.25">
      <c r="F377" s="109">
        <v>46482</v>
      </c>
      <c r="G377" s="110">
        <f t="shared" si="12"/>
        <v>46478</v>
      </c>
      <c r="H377" s="111">
        <f>SUMIFS('01. Vendas '!$E:$E,'01. Vendas '!$D:$D,'FC - Diário'!F377)</f>
        <v>0</v>
      </c>
      <c r="I377" s="111">
        <f>SUMIFS('02. Despesas '!$I:$I,'02. Despesas '!$G:$G,F377)</f>
        <v>0</v>
      </c>
      <c r="J377" s="111">
        <f t="shared" si="13"/>
        <v>0</v>
      </c>
    </row>
    <row r="378" spans="6:10" x14ac:dyDescent="0.25">
      <c r="F378" s="109">
        <v>46483</v>
      </c>
      <c r="G378" s="110">
        <f t="shared" si="12"/>
        <v>46478</v>
      </c>
      <c r="H378" s="111">
        <f>SUMIFS('01. Vendas '!$E:$E,'01. Vendas '!$D:$D,'FC - Diário'!F378)</f>
        <v>0</v>
      </c>
      <c r="I378" s="111">
        <f>SUMIFS('02. Despesas '!$I:$I,'02. Despesas '!$G:$G,F378)</f>
        <v>0</v>
      </c>
      <c r="J378" s="111">
        <f t="shared" si="13"/>
        <v>0</v>
      </c>
    </row>
    <row r="379" spans="6:10" x14ac:dyDescent="0.25">
      <c r="F379" s="109">
        <v>46484</v>
      </c>
      <c r="G379" s="110">
        <f t="shared" si="12"/>
        <v>46478</v>
      </c>
      <c r="H379" s="111">
        <f>SUMIFS('01. Vendas '!$E:$E,'01. Vendas '!$D:$D,'FC - Diário'!F379)</f>
        <v>0</v>
      </c>
      <c r="I379" s="111">
        <f>SUMIFS('02. Despesas '!$I:$I,'02. Despesas '!$G:$G,F379)</f>
        <v>0</v>
      </c>
      <c r="J379" s="111">
        <f t="shared" si="13"/>
        <v>0</v>
      </c>
    </row>
    <row r="380" spans="6:10" x14ac:dyDescent="0.25">
      <c r="F380" s="109">
        <v>46485</v>
      </c>
      <c r="G380" s="110">
        <f t="shared" si="12"/>
        <v>46478</v>
      </c>
      <c r="H380" s="111">
        <f>SUMIFS('01. Vendas '!$E:$E,'01. Vendas '!$D:$D,'FC - Diário'!F380)</f>
        <v>0</v>
      </c>
      <c r="I380" s="111">
        <f>SUMIFS('02. Despesas '!$I:$I,'02. Despesas '!$G:$G,F380)</f>
        <v>0</v>
      </c>
      <c r="J380" s="111">
        <f t="shared" si="13"/>
        <v>0</v>
      </c>
    </row>
    <row r="381" spans="6:10" x14ac:dyDescent="0.25">
      <c r="F381" s="109">
        <v>46486</v>
      </c>
      <c r="G381" s="110">
        <f t="shared" si="12"/>
        <v>46478</v>
      </c>
      <c r="H381" s="111">
        <f>SUMIFS('01. Vendas '!$E:$E,'01. Vendas '!$D:$D,'FC - Diário'!F381)</f>
        <v>0</v>
      </c>
      <c r="I381" s="111">
        <f>SUMIFS('02. Despesas '!$I:$I,'02. Despesas '!$G:$G,F381)</f>
        <v>0</v>
      </c>
      <c r="J381" s="111">
        <f t="shared" si="13"/>
        <v>0</v>
      </c>
    </row>
    <row r="382" spans="6:10" x14ac:dyDescent="0.25">
      <c r="F382" s="109">
        <v>46487</v>
      </c>
      <c r="G382" s="110">
        <f t="shared" si="12"/>
        <v>46478</v>
      </c>
      <c r="H382" s="111">
        <f>SUMIFS('01. Vendas '!$E:$E,'01. Vendas '!$D:$D,'FC - Diário'!F382)</f>
        <v>0</v>
      </c>
      <c r="I382" s="111">
        <f>SUMIFS('02. Despesas '!$I:$I,'02. Despesas '!$G:$G,F382)</f>
        <v>0</v>
      </c>
      <c r="J382" s="111">
        <f t="shared" si="13"/>
        <v>0</v>
      </c>
    </row>
    <row r="383" spans="6:10" x14ac:dyDescent="0.25">
      <c r="F383" s="109">
        <v>46488</v>
      </c>
      <c r="G383" s="110">
        <f t="shared" si="12"/>
        <v>46478</v>
      </c>
      <c r="H383" s="111">
        <f>SUMIFS('01. Vendas '!$E:$E,'01. Vendas '!$D:$D,'FC - Diário'!F383)</f>
        <v>0</v>
      </c>
      <c r="I383" s="111">
        <f>SUMIFS('02. Despesas '!$I:$I,'02. Despesas '!$G:$G,F383)</f>
        <v>0</v>
      </c>
      <c r="J383" s="111">
        <f t="shared" si="13"/>
        <v>0</v>
      </c>
    </row>
    <row r="384" spans="6:10" x14ac:dyDescent="0.25">
      <c r="F384" s="109">
        <v>46489</v>
      </c>
      <c r="G384" s="110">
        <f t="shared" si="12"/>
        <v>46478</v>
      </c>
      <c r="H384" s="111">
        <f>SUMIFS('01. Vendas '!$E:$E,'01. Vendas '!$D:$D,'FC - Diário'!F384)</f>
        <v>0</v>
      </c>
      <c r="I384" s="111">
        <f>SUMIFS('02. Despesas '!$I:$I,'02. Despesas '!$G:$G,F384)</f>
        <v>0</v>
      </c>
      <c r="J384" s="111">
        <f t="shared" si="13"/>
        <v>0</v>
      </c>
    </row>
    <row r="385" spans="6:10" x14ac:dyDescent="0.25">
      <c r="F385" s="109">
        <v>46490</v>
      </c>
      <c r="G385" s="110">
        <f t="shared" si="12"/>
        <v>46478</v>
      </c>
      <c r="H385" s="111">
        <f>SUMIFS('01. Vendas '!$E:$E,'01. Vendas '!$D:$D,'FC - Diário'!F385)</f>
        <v>0</v>
      </c>
      <c r="I385" s="111">
        <f>SUMIFS('02. Despesas '!$I:$I,'02. Despesas '!$G:$G,F385)</f>
        <v>0</v>
      </c>
      <c r="J385" s="111">
        <f t="shared" si="13"/>
        <v>0</v>
      </c>
    </row>
    <row r="386" spans="6:10" x14ac:dyDescent="0.25">
      <c r="F386" s="109">
        <v>46491</v>
      </c>
      <c r="G386" s="110">
        <f t="shared" si="12"/>
        <v>46478</v>
      </c>
      <c r="H386" s="111">
        <f>SUMIFS('01. Vendas '!$E:$E,'01. Vendas '!$D:$D,'FC - Diário'!F386)</f>
        <v>0</v>
      </c>
      <c r="I386" s="111">
        <f>SUMIFS('02. Despesas '!$I:$I,'02. Despesas '!$G:$G,F386)</f>
        <v>0</v>
      </c>
      <c r="J386" s="111">
        <f t="shared" si="13"/>
        <v>0</v>
      </c>
    </row>
    <row r="387" spans="6:10" x14ac:dyDescent="0.25">
      <c r="F387" s="109">
        <v>46492</v>
      </c>
      <c r="G387" s="110">
        <f t="shared" si="12"/>
        <v>46478</v>
      </c>
      <c r="H387" s="111">
        <f>SUMIFS('01. Vendas '!$E:$E,'01. Vendas '!$D:$D,'FC - Diário'!F387)</f>
        <v>0</v>
      </c>
      <c r="I387" s="111">
        <f>SUMIFS('02. Despesas '!$I:$I,'02. Despesas '!$G:$G,F387)</f>
        <v>0</v>
      </c>
      <c r="J387" s="111">
        <f t="shared" si="13"/>
        <v>0</v>
      </c>
    </row>
    <row r="388" spans="6:10" x14ac:dyDescent="0.25">
      <c r="F388" s="109">
        <v>46493</v>
      </c>
      <c r="G388" s="110">
        <f t="shared" si="12"/>
        <v>46478</v>
      </c>
      <c r="H388" s="111">
        <f>SUMIFS('01. Vendas '!$E:$E,'01. Vendas '!$D:$D,'FC - Diário'!F388)</f>
        <v>0</v>
      </c>
      <c r="I388" s="111">
        <f>SUMIFS('02. Despesas '!$I:$I,'02. Despesas '!$G:$G,F388)</f>
        <v>0</v>
      </c>
      <c r="J388" s="111">
        <f t="shared" si="13"/>
        <v>0</v>
      </c>
    </row>
    <row r="389" spans="6:10" x14ac:dyDescent="0.25">
      <c r="F389" s="109">
        <v>46494</v>
      </c>
      <c r="G389" s="110">
        <f t="shared" si="12"/>
        <v>46478</v>
      </c>
      <c r="H389" s="111">
        <f>SUMIFS('01. Vendas '!$E:$E,'01. Vendas '!$D:$D,'FC - Diário'!F389)</f>
        <v>0</v>
      </c>
      <c r="I389" s="111">
        <f>SUMIFS('02. Despesas '!$I:$I,'02. Despesas '!$G:$G,F389)</f>
        <v>0</v>
      </c>
      <c r="J389" s="111">
        <f t="shared" si="13"/>
        <v>0</v>
      </c>
    </row>
    <row r="390" spans="6:10" x14ac:dyDescent="0.25">
      <c r="F390" s="109">
        <v>46495</v>
      </c>
      <c r="G390" s="110">
        <f t="shared" si="12"/>
        <v>46478</v>
      </c>
      <c r="H390" s="111">
        <f>SUMIFS('01. Vendas '!$E:$E,'01. Vendas '!$D:$D,'FC - Diário'!F390)</f>
        <v>0</v>
      </c>
      <c r="I390" s="111">
        <f>SUMIFS('02. Despesas '!$I:$I,'02. Despesas '!$G:$G,F390)</f>
        <v>0</v>
      </c>
      <c r="J390" s="111">
        <f t="shared" si="13"/>
        <v>0</v>
      </c>
    </row>
    <row r="391" spans="6:10" x14ac:dyDescent="0.25">
      <c r="F391" s="109">
        <v>46496</v>
      </c>
      <c r="G391" s="110">
        <f t="shared" si="12"/>
        <v>46478</v>
      </c>
      <c r="H391" s="111">
        <f>SUMIFS('01. Vendas '!$E:$E,'01. Vendas '!$D:$D,'FC - Diário'!F391)</f>
        <v>0</v>
      </c>
      <c r="I391" s="111">
        <f>SUMIFS('02. Despesas '!$I:$I,'02. Despesas '!$G:$G,F391)</f>
        <v>0</v>
      </c>
      <c r="J391" s="111">
        <f t="shared" si="13"/>
        <v>0</v>
      </c>
    </row>
    <row r="392" spans="6:10" x14ac:dyDescent="0.25">
      <c r="F392" s="109">
        <v>46497</v>
      </c>
      <c r="G392" s="110">
        <f t="shared" si="12"/>
        <v>46478</v>
      </c>
      <c r="H392" s="111">
        <f>SUMIFS('01. Vendas '!$E:$E,'01. Vendas '!$D:$D,'FC - Diário'!F392)</f>
        <v>0</v>
      </c>
      <c r="I392" s="111">
        <f>SUMIFS('02. Despesas '!$I:$I,'02. Despesas '!$G:$G,F392)</f>
        <v>0</v>
      </c>
      <c r="J392" s="111">
        <f t="shared" si="13"/>
        <v>0</v>
      </c>
    </row>
    <row r="393" spans="6:10" x14ac:dyDescent="0.25">
      <c r="F393" s="109">
        <v>46498</v>
      </c>
      <c r="G393" s="110">
        <f t="shared" si="12"/>
        <v>46478</v>
      </c>
      <c r="H393" s="111">
        <f>SUMIFS('01. Vendas '!$E:$E,'01. Vendas '!$D:$D,'FC - Diário'!F393)</f>
        <v>0</v>
      </c>
      <c r="I393" s="111">
        <f>SUMIFS('02. Despesas '!$I:$I,'02. Despesas '!$G:$G,F393)</f>
        <v>0</v>
      </c>
      <c r="J393" s="111">
        <f t="shared" si="13"/>
        <v>0</v>
      </c>
    </row>
    <row r="394" spans="6:10" x14ac:dyDescent="0.25">
      <c r="F394" s="109">
        <v>46499</v>
      </c>
      <c r="G394" s="110">
        <f t="shared" si="12"/>
        <v>46478</v>
      </c>
      <c r="H394" s="111">
        <f>SUMIFS('01. Vendas '!$E:$E,'01. Vendas '!$D:$D,'FC - Diário'!F394)</f>
        <v>0</v>
      </c>
      <c r="I394" s="111">
        <f>SUMIFS('02. Despesas '!$I:$I,'02. Despesas '!$G:$G,F394)</f>
        <v>0</v>
      </c>
      <c r="J394" s="111">
        <f t="shared" si="13"/>
        <v>0</v>
      </c>
    </row>
    <row r="395" spans="6:10" x14ac:dyDescent="0.25">
      <c r="F395" s="109">
        <v>46500</v>
      </c>
      <c r="G395" s="110">
        <f t="shared" si="12"/>
        <v>46478</v>
      </c>
      <c r="H395" s="111">
        <f>SUMIFS('01. Vendas '!$E:$E,'01. Vendas '!$D:$D,'FC - Diário'!F395)</f>
        <v>0</v>
      </c>
      <c r="I395" s="111">
        <f>SUMIFS('02. Despesas '!$I:$I,'02. Despesas '!$G:$G,F395)</f>
        <v>0</v>
      </c>
      <c r="J395" s="111">
        <f t="shared" si="13"/>
        <v>0</v>
      </c>
    </row>
    <row r="396" spans="6:10" x14ac:dyDescent="0.25">
      <c r="F396" s="109">
        <v>46501</v>
      </c>
      <c r="G396" s="110">
        <f t="shared" si="12"/>
        <v>46478</v>
      </c>
      <c r="H396" s="111">
        <f>SUMIFS('01. Vendas '!$E:$E,'01. Vendas '!$D:$D,'FC - Diário'!F396)</f>
        <v>0</v>
      </c>
      <c r="I396" s="111">
        <f>SUMIFS('02. Despesas '!$I:$I,'02. Despesas '!$G:$G,F396)</f>
        <v>0</v>
      </c>
      <c r="J396" s="111">
        <f t="shared" si="13"/>
        <v>0</v>
      </c>
    </row>
    <row r="397" spans="6:10" x14ac:dyDescent="0.25">
      <c r="F397" s="109">
        <v>46502</v>
      </c>
      <c r="G397" s="110">
        <f t="shared" si="12"/>
        <v>46478</v>
      </c>
      <c r="H397" s="111">
        <f>SUMIFS('01. Vendas '!$E:$E,'01. Vendas '!$D:$D,'FC - Diário'!F397)</f>
        <v>0</v>
      </c>
      <c r="I397" s="111">
        <f>SUMIFS('02. Despesas '!$I:$I,'02. Despesas '!$G:$G,F397)</f>
        <v>0</v>
      </c>
      <c r="J397" s="111">
        <f t="shared" si="13"/>
        <v>0</v>
      </c>
    </row>
    <row r="398" spans="6:10" x14ac:dyDescent="0.25">
      <c r="F398" s="109">
        <v>46503</v>
      </c>
      <c r="G398" s="110">
        <f t="shared" si="12"/>
        <v>46478</v>
      </c>
      <c r="H398" s="111">
        <f>SUMIFS('01. Vendas '!$E:$E,'01. Vendas '!$D:$D,'FC - Diário'!F398)</f>
        <v>0</v>
      </c>
      <c r="I398" s="111">
        <f>SUMIFS('02. Despesas '!$I:$I,'02. Despesas '!$G:$G,F398)</f>
        <v>0</v>
      </c>
      <c r="J398" s="111">
        <f t="shared" si="13"/>
        <v>0</v>
      </c>
    </row>
    <row r="399" spans="6:10" x14ac:dyDescent="0.25">
      <c r="F399" s="109">
        <v>46504</v>
      </c>
      <c r="G399" s="110">
        <f t="shared" si="12"/>
        <v>46478</v>
      </c>
      <c r="H399" s="111">
        <f>SUMIFS('01. Vendas '!$E:$E,'01. Vendas '!$D:$D,'FC - Diário'!F399)</f>
        <v>0</v>
      </c>
      <c r="I399" s="111">
        <f>SUMIFS('02. Despesas '!$I:$I,'02. Despesas '!$G:$G,F399)</f>
        <v>0</v>
      </c>
      <c r="J399" s="111">
        <f t="shared" si="13"/>
        <v>0</v>
      </c>
    </row>
    <row r="400" spans="6:10" x14ac:dyDescent="0.25">
      <c r="F400" s="109">
        <v>46505</v>
      </c>
      <c r="G400" s="110">
        <f t="shared" si="12"/>
        <v>46478</v>
      </c>
      <c r="H400" s="111">
        <f>SUMIFS('01. Vendas '!$E:$E,'01. Vendas '!$D:$D,'FC - Diário'!F400)</f>
        <v>0</v>
      </c>
      <c r="I400" s="111">
        <f>SUMIFS('02. Despesas '!$I:$I,'02. Despesas '!$G:$G,F400)</f>
        <v>0</v>
      </c>
      <c r="J400" s="111">
        <f t="shared" si="13"/>
        <v>0</v>
      </c>
    </row>
    <row r="401" spans="6:10" x14ac:dyDescent="0.25">
      <c r="F401" s="109">
        <v>46506</v>
      </c>
      <c r="G401" s="110">
        <f t="shared" si="12"/>
        <v>46478</v>
      </c>
      <c r="H401" s="111">
        <f>SUMIFS('01. Vendas '!$E:$E,'01. Vendas '!$D:$D,'FC - Diário'!F401)</f>
        <v>0</v>
      </c>
      <c r="I401" s="111">
        <f>SUMIFS('02. Despesas '!$I:$I,'02. Despesas '!$G:$G,F401)</f>
        <v>0</v>
      </c>
      <c r="J401" s="111">
        <f t="shared" si="13"/>
        <v>0</v>
      </c>
    </row>
    <row r="402" spans="6:10" x14ac:dyDescent="0.25">
      <c r="F402" s="109">
        <v>46507</v>
      </c>
      <c r="G402" s="110">
        <f t="shared" si="12"/>
        <v>46478</v>
      </c>
      <c r="H402" s="111">
        <f>SUMIFS('01. Vendas '!$E:$E,'01. Vendas '!$D:$D,'FC - Diário'!F402)</f>
        <v>0</v>
      </c>
      <c r="I402" s="111">
        <f>SUMIFS('02. Despesas '!$I:$I,'02. Despesas '!$G:$G,F402)</f>
        <v>0</v>
      </c>
      <c r="J402" s="111">
        <f t="shared" si="13"/>
        <v>0</v>
      </c>
    </row>
    <row r="403" spans="6:10" x14ac:dyDescent="0.25">
      <c r="F403" s="109">
        <v>46508</v>
      </c>
      <c r="G403" s="110">
        <f t="shared" si="12"/>
        <v>46508</v>
      </c>
      <c r="H403" s="111">
        <f>SUMIFS('01. Vendas '!$E:$E,'01. Vendas '!$D:$D,'FC - Diário'!F403)</f>
        <v>0</v>
      </c>
      <c r="I403" s="111">
        <f>SUMIFS('02. Despesas '!$I:$I,'02. Despesas '!$G:$G,F403)</f>
        <v>0</v>
      </c>
      <c r="J403" s="111">
        <f t="shared" si="13"/>
        <v>0</v>
      </c>
    </row>
    <row r="404" spans="6:10" x14ac:dyDescent="0.25">
      <c r="F404" s="109">
        <v>46509</v>
      </c>
      <c r="G404" s="110">
        <f t="shared" si="12"/>
        <v>46508</v>
      </c>
      <c r="H404" s="111">
        <f>SUMIFS('01. Vendas '!$E:$E,'01. Vendas '!$D:$D,'FC - Diário'!F404)</f>
        <v>0</v>
      </c>
      <c r="I404" s="111">
        <f>SUMIFS('02. Despesas '!$I:$I,'02. Despesas '!$G:$G,F404)</f>
        <v>0</v>
      </c>
      <c r="J404" s="111">
        <f t="shared" si="13"/>
        <v>0</v>
      </c>
    </row>
    <row r="405" spans="6:10" x14ac:dyDescent="0.25">
      <c r="F405" s="109">
        <v>46510</v>
      </c>
      <c r="G405" s="110">
        <f t="shared" si="12"/>
        <v>46508</v>
      </c>
      <c r="H405" s="111">
        <f>SUMIFS('01. Vendas '!$E:$E,'01. Vendas '!$D:$D,'FC - Diário'!F405)</f>
        <v>0</v>
      </c>
      <c r="I405" s="111">
        <f>SUMIFS('02. Despesas '!$I:$I,'02. Despesas '!$G:$G,F405)</f>
        <v>0</v>
      </c>
      <c r="J405" s="111">
        <f t="shared" si="13"/>
        <v>0</v>
      </c>
    </row>
    <row r="406" spans="6:10" x14ac:dyDescent="0.25">
      <c r="F406" s="109">
        <v>46511</v>
      </c>
      <c r="G406" s="110">
        <f t="shared" si="12"/>
        <v>46508</v>
      </c>
      <c r="H406" s="111">
        <f>SUMIFS('01. Vendas '!$E:$E,'01. Vendas '!$D:$D,'FC - Diário'!F406)</f>
        <v>0</v>
      </c>
      <c r="I406" s="111">
        <f>SUMIFS('02. Despesas '!$I:$I,'02. Despesas '!$G:$G,F406)</f>
        <v>0</v>
      </c>
      <c r="J406" s="111">
        <f t="shared" si="13"/>
        <v>0</v>
      </c>
    </row>
    <row r="407" spans="6:10" x14ac:dyDescent="0.25">
      <c r="F407" s="109">
        <v>46512</v>
      </c>
      <c r="G407" s="110">
        <f t="shared" si="12"/>
        <v>46508</v>
      </c>
      <c r="H407" s="111">
        <f>SUMIFS('01. Vendas '!$E:$E,'01. Vendas '!$D:$D,'FC - Diário'!F407)</f>
        <v>0</v>
      </c>
      <c r="I407" s="111">
        <f>SUMIFS('02. Despesas '!$I:$I,'02. Despesas '!$G:$G,F407)</f>
        <v>0</v>
      </c>
      <c r="J407" s="111">
        <f t="shared" si="13"/>
        <v>0</v>
      </c>
    </row>
    <row r="408" spans="6:10" x14ac:dyDescent="0.25">
      <c r="F408" s="109">
        <v>46513</v>
      </c>
      <c r="G408" s="110">
        <f t="shared" si="12"/>
        <v>46508</v>
      </c>
      <c r="H408" s="111">
        <f>SUMIFS('01. Vendas '!$E:$E,'01. Vendas '!$D:$D,'FC - Diário'!F408)</f>
        <v>0</v>
      </c>
      <c r="I408" s="111">
        <f>SUMIFS('02. Despesas '!$I:$I,'02. Despesas '!$G:$G,F408)</f>
        <v>0</v>
      </c>
      <c r="J408" s="111">
        <f t="shared" si="13"/>
        <v>0</v>
      </c>
    </row>
    <row r="409" spans="6:10" x14ac:dyDescent="0.25">
      <c r="F409" s="109">
        <v>46514</v>
      </c>
      <c r="G409" s="110">
        <f t="shared" si="12"/>
        <v>46508</v>
      </c>
      <c r="H409" s="111">
        <f>SUMIFS('01. Vendas '!$E:$E,'01. Vendas '!$D:$D,'FC - Diário'!F409)</f>
        <v>0</v>
      </c>
      <c r="I409" s="111">
        <f>SUMIFS('02. Despesas '!$I:$I,'02. Despesas '!$G:$G,F409)</f>
        <v>0</v>
      </c>
      <c r="J409" s="111">
        <f t="shared" si="13"/>
        <v>0</v>
      </c>
    </row>
    <row r="410" spans="6:10" x14ac:dyDescent="0.25">
      <c r="F410" s="109">
        <v>46515</v>
      </c>
      <c r="G410" s="110">
        <f t="shared" si="12"/>
        <v>46508</v>
      </c>
      <c r="H410" s="111">
        <f>SUMIFS('01. Vendas '!$E:$E,'01. Vendas '!$D:$D,'FC - Diário'!F410)</f>
        <v>0</v>
      </c>
      <c r="I410" s="111">
        <f>SUMIFS('02. Despesas '!$I:$I,'02. Despesas '!$G:$G,F410)</f>
        <v>0</v>
      </c>
      <c r="J410" s="111">
        <f t="shared" si="13"/>
        <v>0</v>
      </c>
    </row>
    <row r="411" spans="6:10" x14ac:dyDescent="0.25">
      <c r="F411" s="109">
        <v>46516</v>
      </c>
      <c r="G411" s="110">
        <f t="shared" si="12"/>
        <v>46508</v>
      </c>
      <c r="H411" s="111">
        <f>SUMIFS('01. Vendas '!$E:$E,'01. Vendas '!$D:$D,'FC - Diário'!F411)</f>
        <v>0</v>
      </c>
      <c r="I411" s="111">
        <f>SUMIFS('02. Despesas '!$I:$I,'02. Despesas '!$G:$G,F411)</f>
        <v>0</v>
      </c>
      <c r="J411" s="111">
        <f t="shared" si="13"/>
        <v>0</v>
      </c>
    </row>
    <row r="412" spans="6:10" x14ac:dyDescent="0.25">
      <c r="F412" s="109">
        <v>46517</v>
      </c>
      <c r="G412" s="110">
        <f t="shared" si="12"/>
        <v>46508</v>
      </c>
      <c r="H412" s="111">
        <f>SUMIFS('01. Vendas '!$E:$E,'01. Vendas '!$D:$D,'FC - Diário'!F412)</f>
        <v>0</v>
      </c>
      <c r="I412" s="111">
        <f>SUMIFS('02. Despesas '!$I:$I,'02. Despesas '!$G:$G,F412)</f>
        <v>0</v>
      </c>
      <c r="J412" s="111">
        <f t="shared" si="13"/>
        <v>0</v>
      </c>
    </row>
    <row r="413" spans="6:10" x14ac:dyDescent="0.25">
      <c r="F413" s="109">
        <v>46518</v>
      </c>
      <c r="G413" s="110">
        <f t="shared" si="12"/>
        <v>46508</v>
      </c>
      <c r="H413" s="111">
        <f>SUMIFS('01. Vendas '!$E:$E,'01. Vendas '!$D:$D,'FC - Diário'!F413)</f>
        <v>0</v>
      </c>
      <c r="I413" s="111">
        <f>SUMIFS('02. Despesas '!$I:$I,'02. Despesas '!$G:$G,F413)</f>
        <v>0</v>
      </c>
      <c r="J413" s="111">
        <f t="shared" si="13"/>
        <v>0</v>
      </c>
    </row>
    <row r="414" spans="6:10" x14ac:dyDescent="0.25">
      <c r="F414" s="109">
        <v>46519</v>
      </c>
      <c r="G414" s="110">
        <f t="shared" si="12"/>
        <v>46508</v>
      </c>
      <c r="H414" s="111">
        <f>SUMIFS('01. Vendas '!$E:$E,'01. Vendas '!$D:$D,'FC - Diário'!F414)</f>
        <v>0</v>
      </c>
      <c r="I414" s="111">
        <f>SUMIFS('02. Despesas '!$I:$I,'02. Despesas '!$G:$G,F414)</f>
        <v>0</v>
      </c>
      <c r="J414" s="111">
        <f t="shared" si="13"/>
        <v>0</v>
      </c>
    </row>
    <row r="415" spans="6:10" x14ac:dyDescent="0.25">
      <c r="F415" s="109">
        <v>46520</v>
      </c>
      <c r="G415" s="110">
        <f t="shared" si="12"/>
        <v>46508</v>
      </c>
      <c r="H415" s="111">
        <f>SUMIFS('01. Vendas '!$E:$E,'01. Vendas '!$D:$D,'FC - Diário'!F415)</f>
        <v>0</v>
      </c>
      <c r="I415" s="111">
        <f>SUMIFS('02. Despesas '!$I:$I,'02. Despesas '!$G:$G,F415)</f>
        <v>0</v>
      </c>
      <c r="J415" s="111">
        <f t="shared" si="13"/>
        <v>0</v>
      </c>
    </row>
    <row r="416" spans="6:10" x14ac:dyDescent="0.25">
      <c r="F416" s="109">
        <v>46521</v>
      </c>
      <c r="G416" s="110">
        <f t="shared" si="12"/>
        <v>46508</v>
      </c>
      <c r="H416" s="111">
        <f>SUMIFS('01. Vendas '!$E:$E,'01. Vendas '!$D:$D,'FC - Diário'!F416)</f>
        <v>0</v>
      </c>
      <c r="I416" s="111">
        <f>SUMIFS('02. Despesas '!$I:$I,'02. Despesas '!$G:$G,F416)</f>
        <v>0</v>
      </c>
      <c r="J416" s="111">
        <f t="shared" si="13"/>
        <v>0</v>
      </c>
    </row>
    <row r="417" spans="6:10" x14ac:dyDescent="0.25">
      <c r="F417" s="109">
        <v>46522</v>
      </c>
      <c r="G417" s="110">
        <f t="shared" si="12"/>
        <v>46508</v>
      </c>
      <c r="H417" s="111">
        <f>SUMIFS('01. Vendas '!$E:$E,'01. Vendas '!$D:$D,'FC - Diário'!F417)</f>
        <v>0</v>
      </c>
      <c r="I417" s="111">
        <f>SUMIFS('02. Despesas '!$I:$I,'02. Despesas '!$G:$G,F417)</f>
        <v>0</v>
      </c>
      <c r="J417" s="111">
        <f t="shared" si="13"/>
        <v>0</v>
      </c>
    </row>
    <row r="418" spans="6:10" x14ac:dyDescent="0.25">
      <c r="F418" s="109">
        <v>46523</v>
      </c>
      <c r="G418" s="110">
        <f t="shared" si="12"/>
        <v>46508</v>
      </c>
      <c r="H418" s="111">
        <f>SUMIFS('01. Vendas '!$E:$E,'01. Vendas '!$D:$D,'FC - Diário'!F418)</f>
        <v>0</v>
      </c>
      <c r="I418" s="111">
        <f>SUMIFS('02. Despesas '!$I:$I,'02. Despesas '!$G:$G,F418)</f>
        <v>0</v>
      </c>
      <c r="J418" s="111">
        <f t="shared" si="13"/>
        <v>0</v>
      </c>
    </row>
    <row r="419" spans="6:10" x14ac:dyDescent="0.25">
      <c r="F419" s="109">
        <v>46524</v>
      </c>
      <c r="G419" s="110">
        <f t="shared" si="12"/>
        <v>46508</v>
      </c>
      <c r="H419" s="111">
        <f>SUMIFS('01. Vendas '!$E:$E,'01. Vendas '!$D:$D,'FC - Diário'!F419)</f>
        <v>0</v>
      </c>
      <c r="I419" s="111">
        <f>SUMIFS('02. Despesas '!$I:$I,'02. Despesas '!$G:$G,F419)</f>
        <v>0</v>
      </c>
      <c r="J419" s="111">
        <f t="shared" si="13"/>
        <v>0</v>
      </c>
    </row>
    <row r="420" spans="6:10" x14ac:dyDescent="0.25">
      <c r="F420" s="109">
        <v>46525</v>
      </c>
      <c r="G420" s="110">
        <f t="shared" si="12"/>
        <v>46508</v>
      </c>
      <c r="H420" s="111">
        <f>SUMIFS('01. Vendas '!$E:$E,'01. Vendas '!$D:$D,'FC - Diário'!F420)</f>
        <v>0</v>
      </c>
      <c r="I420" s="111">
        <f>SUMIFS('02. Despesas '!$I:$I,'02. Despesas '!$G:$G,F420)</f>
        <v>0</v>
      </c>
      <c r="J420" s="111">
        <f t="shared" si="13"/>
        <v>0</v>
      </c>
    </row>
    <row r="421" spans="6:10" x14ac:dyDescent="0.25">
      <c r="F421" s="109">
        <v>46526</v>
      </c>
      <c r="G421" s="110">
        <f t="shared" si="12"/>
        <v>46508</v>
      </c>
      <c r="H421" s="111">
        <f>SUMIFS('01. Vendas '!$E:$E,'01. Vendas '!$D:$D,'FC - Diário'!F421)</f>
        <v>0</v>
      </c>
      <c r="I421" s="111">
        <f>SUMIFS('02. Despesas '!$I:$I,'02. Despesas '!$G:$G,F421)</f>
        <v>0</v>
      </c>
      <c r="J421" s="111">
        <f t="shared" si="13"/>
        <v>0</v>
      </c>
    </row>
    <row r="422" spans="6:10" x14ac:dyDescent="0.25">
      <c r="F422" s="109">
        <v>46527</v>
      </c>
      <c r="G422" s="110">
        <f t="shared" si="12"/>
        <v>46508</v>
      </c>
      <c r="H422" s="111">
        <f>SUMIFS('01. Vendas '!$E:$E,'01. Vendas '!$D:$D,'FC - Diário'!F422)</f>
        <v>0</v>
      </c>
      <c r="I422" s="111">
        <f>SUMIFS('02. Despesas '!$I:$I,'02. Despesas '!$G:$G,F422)</f>
        <v>0</v>
      </c>
      <c r="J422" s="111">
        <f t="shared" si="13"/>
        <v>0</v>
      </c>
    </row>
    <row r="423" spans="6:10" x14ac:dyDescent="0.25">
      <c r="F423" s="109">
        <v>46528</v>
      </c>
      <c r="G423" s="110">
        <f t="shared" si="12"/>
        <v>46508</v>
      </c>
      <c r="H423" s="111">
        <f>SUMIFS('01. Vendas '!$E:$E,'01. Vendas '!$D:$D,'FC - Diário'!F423)</f>
        <v>0</v>
      </c>
      <c r="I423" s="111">
        <f>SUMIFS('02. Despesas '!$I:$I,'02. Despesas '!$G:$G,F423)</f>
        <v>0</v>
      </c>
      <c r="J423" s="111">
        <f t="shared" si="13"/>
        <v>0</v>
      </c>
    </row>
    <row r="424" spans="6:10" x14ac:dyDescent="0.25">
      <c r="F424" s="109">
        <v>46529</v>
      </c>
      <c r="G424" s="110">
        <f t="shared" si="12"/>
        <v>46508</v>
      </c>
      <c r="H424" s="111">
        <f>SUMIFS('01. Vendas '!$E:$E,'01. Vendas '!$D:$D,'FC - Diário'!F424)</f>
        <v>0</v>
      </c>
      <c r="I424" s="111">
        <f>SUMIFS('02. Despesas '!$I:$I,'02. Despesas '!$G:$G,F424)</f>
        <v>0</v>
      </c>
      <c r="J424" s="111">
        <f t="shared" si="13"/>
        <v>0</v>
      </c>
    </row>
    <row r="425" spans="6:10" x14ac:dyDescent="0.25">
      <c r="F425" s="109">
        <v>46530</v>
      </c>
      <c r="G425" s="110">
        <f t="shared" si="12"/>
        <v>46508</v>
      </c>
      <c r="H425" s="111">
        <f>SUMIFS('01. Vendas '!$E:$E,'01. Vendas '!$D:$D,'FC - Diário'!F425)</f>
        <v>0</v>
      </c>
      <c r="I425" s="111">
        <f>SUMIFS('02. Despesas '!$I:$I,'02. Despesas '!$G:$G,F425)</f>
        <v>0</v>
      </c>
      <c r="J425" s="111">
        <f t="shared" si="13"/>
        <v>0</v>
      </c>
    </row>
    <row r="426" spans="6:10" x14ac:dyDescent="0.25">
      <c r="F426" s="109">
        <v>46531</v>
      </c>
      <c r="G426" s="110">
        <f t="shared" si="12"/>
        <v>46508</v>
      </c>
      <c r="H426" s="111">
        <f>SUMIFS('01. Vendas '!$E:$E,'01. Vendas '!$D:$D,'FC - Diário'!F426)</f>
        <v>0</v>
      </c>
      <c r="I426" s="111">
        <f>SUMIFS('02. Despesas '!$I:$I,'02. Despesas '!$G:$G,F426)</f>
        <v>0</v>
      </c>
      <c r="J426" s="111">
        <f t="shared" si="13"/>
        <v>0</v>
      </c>
    </row>
    <row r="427" spans="6:10" x14ac:dyDescent="0.25">
      <c r="F427" s="109">
        <v>46532</v>
      </c>
      <c r="G427" s="110">
        <f t="shared" si="12"/>
        <v>46508</v>
      </c>
      <c r="H427" s="111">
        <f>SUMIFS('01. Vendas '!$E:$E,'01. Vendas '!$D:$D,'FC - Diário'!F427)</f>
        <v>0</v>
      </c>
      <c r="I427" s="111">
        <f>SUMIFS('02. Despesas '!$I:$I,'02. Despesas '!$G:$G,F427)</f>
        <v>0</v>
      </c>
      <c r="J427" s="111">
        <f t="shared" si="13"/>
        <v>0</v>
      </c>
    </row>
    <row r="428" spans="6:10" x14ac:dyDescent="0.25">
      <c r="F428" s="109">
        <v>46533</v>
      </c>
      <c r="G428" s="110">
        <f t="shared" ref="G428:G478" si="14">DATE(YEAR(F428),MONTH(F428),DAY(1))</f>
        <v>46508</v>
      </c>
      <c r="H428" s="111">
        <f>SUMIFS('01. Vendas '!$E:$E,'01. Vendas '!$D:$D,'FC - Diário'!F428)</f>
        <v>0</v>
      </c>
      <c r="I428" s="111">
        <f>SUMIFS('02. Despesas '!$I:$I,'02. Despesas '!$G:$G,F428)</f>
        <v>0</v>
      </c>
      <c r="J428" s="111">
        <f t="shared" si="13"/>
        <v>0</v>
      </c>
    </row>
    <row r="429" spans="6:10" x14ac:dyDescent="0.25">
      <c r="F429" s="109">
        <v>46534</v>
      </c>
      <c r="G429" s="110">
        <f t="shared" si="14"/>
        <v>46508</v>
      </c>
      <c r="H429" s="111">
        <f>SUMIFS('01. Vendas '!$E:$E,'01. Vendas '!$D:$D,'FC - Diário'!F429)</f>
        <v>0</v>
      </c>
      <c r="I429" s="111">
        <f>SUMIFS('02. Despesas '!$I:$I,'02. Despesas '!$G:$G,F429)</f>
        <v>0</v>
      </c>
      <c r="J429" s="111">
        <f t="shared" ref="J429:J478" si="15">J428+H429+I429</f>
        <v>0</v>
      </c>
    </row>
    <row r="430" spans="6:10" x14ac:dyDescent="0.25">
      <c r="F430" s="109">
        <v>46535</v>
      </c>
      <c r="G430" s="110">
        <f t="shared" si="14"/>
        <v>46508</v>
      </c>
      <c r="H430" s="111">
        <f>SUMIFS('01. Vendas '!$E:$E,'01. Vendas '!$D:$D,'FC - Diário'!F430)</f>
        <v>0</v>
      </c>
      <c r="I430" s="111">
        <f>SUMIFS('02. Despesas '!$I:$I,'02. Despesas '!$G:$G,F430)</f>
        <v>0</v>
      </c>
      <c r="J430" s="111">
        <f t="shared" si="15"/>
        <v>0</v>
      </c>
    </row>
    <row r="431" spans="6:10" x14ac:dyDescent="0.25">
      <c r="F431" s="109">
        <v>46536</v>
      </c>
      <c r="G431" s="110">
        <f t="shared" si="14"/>
        <v>46508</v>
      </c>
      <c r="H431" s="111">
        <f>SUMIFS('01. Vendas '!$E:$E,'01. Vendas '!$D:$D,'FC - Diário'!F431)</f>
        <v>0</v>
      </c>
      <c r="I431" s="111">
        <f>SUMIFS('02. Despesas '!$I:$I,'02. Despesas '!$G:$G,F431)</f>
        <v>0</v>
      </c>
      <c r="J431" s="111">
        <f t="shared" si="15"/>
        <v>0</v>
      </c>
    </row>
    <row r="432" spans="6:10" x14ac:dyDescent="0.25">
      <c r="F432" s="109">
        <v>46537</v>
      </c>
      <c r="G432" s="110">
        <f t="shared" si="14"/>
        <v>46508</v>
      </c>
      <c r="H432" s="111">
        <f>SUMIFS('01. Vendas '!$E:$E,'01. Vendas '!$D:$D,'FC - Diário'!F432)</f>
        <v>0</v>
      </c>
      <c r="I432" s="111">
        <f>SUMIFS('02. Despesas '!$I:$I,'02. Despesas '!$G:$G,F432)</f>
        <v>0</v>
      </c>
      <c r="J432" s="111">
        <f t="shared" si="15"/>
        <v>0</v>
      </c>
    </row>
    <row r="433" spans="6:10" x14ac:dyDescent="0.25">
      <c r="F433" s="109">
        <v>46538</v>
      </c>
      <c r="G433" s="110">
        <f t="shared" si="14"/>
        <v>46508</v>
      </c>
      <c r="H433" s="111">
        <f>SUMIFS('01. Vendas '!$E:$E,'01. Vendas '!$D:$D,'FC - Diário'!F433)</f>
        <v>0</v>
      </c>
      <c r="I433" s="111">
        <f>SUMIFS('02. Despesas '!$I:$I,'02. Despesas '!$G:$G,F433)</f>
        <v>0</v>
      </c>
      <c r="J433" s="111">
        <f t="shared" si="15"/>
        <v>0</v>
      </c>
    </row>
    <row r="434" spans="6:10" x14ac:dyDescent="0.25">
      <c r="F434" s="109">
        <v>46539</v>
      </c>
      <c r="G434" s="110">
        <f t="shared" si="14"/>
        <v>46539</v>
      </c>
      <c r="H434" s="111">
        <f>SUMIFS('01. Vendas '!$E:$E,'01. Vendas '!$D:$D,'FC - Diário'!F434)</f>
        <v>0</v>
      </c>
      <c r="I434" s="111">
        <f>SUMIFS('02. Despesas '!$I:$I,'02. Despesas '!$G:$G,F434)</f>
        <v>0</v>
      </c>
      <c r="J434" s="111">
        <f t="shared" si="15"/>
        <v>0</v>
      </c>
    </row>
    <row r="435" spans="6:10" x14ac:dyDescent="0.25">
      <c r="F435" s="109">
        <v>46540</v>
      </c>
      <c r="G435" s="110">
        <f t="shared" si="14"/>
        <v>46539</v>
      </c>
      <c r="H435" s="111">
        <f>SUMIFS('01. Vendas '!$E:$E,'01. Vendas '!$D:$D,'FC - Diário'!F435)</f>
        <v>0</v>
      </c>
      <c r="I435" s="111">
        <f>SUMIFS('02. Despesas '!$I:$I,'02. Despesas '!$G:$G,F435)</f>
        <v>0</v>
      </c>
      <c r="J435" s="111">
        <f t="shared" si="15"/>
        <v>0</v>
      </c>
    </row>
    <row r="436" spans="6:10" x14ac:dyDescent="0.25">
      <c r="F436" s="109">
        <v>46541</v>
      </c>
      <c r="G436" s="110">
        <f t="shared" si="14"/>
        <v>46539</v>
      </c>
      <c r="H436" s="111">
        <f>SUMIFS('01. Vendas '!$E:$E,'01. Vendas '!$D:$D,'FC - Diário'!F436)</f>
        <v>0</v>
      </c>
      <c r="I436" s="111">
        <f>SUMIFS('02. Despesas '!$I:$I,'02. Despesas '!$G:$G,F436)</f>
        <v>0</v>
      </c>
      <c r="J436" s="111">
        <f t="shared" si="15"/>
        <v>0</v>
      </c>
    </row>
    <row r="437" spans="6:10" x14ac:dyDescent="0.25">
      <c r="F437" s="109">
        <v>46542</v>
      </c>
      <c r="G437" s="110">
        <f t="shared" si="14"/>
        <v>46539</v>
      </c>
      <c r="H437" s="111">
        <f>SUMIFS('01. Vendas '!$E:$E,'01. Vendas '!$D:$D,'FC - Diário'!F437)</f>
        <v>0</v>
      </c>
      <c r="I437" s="111">
        <f>SUMIFS('02. Despesas '!$I:$I,'02. Despesas '!$G:$G,F437)</f>
        <v>0</v>
      </c>
      <c r="J437" s="111">
        <f t="shared" si="15"/>
        <v>0</v>
      </c>
    </row>
    <row r="438" spans="6:10" x14ac:dyDescent="0.25">
      <c r="F438" s="109">
        <v>46543</v>
      </c>
      <c r="G438" s="110">
        <f t="shared" si="14"/>
        <v>46539</v>
      </c>
      <c r="H438" s="111">
        <f>SUMIFS('01. Vendas '!$E:$E,'01. Vendas '!$D:$D,'FC - Diário'!F438)</f>
        <v>0</v>
      </c>
      <c r="I438" s="111">
        <f>SUMIFS('02. Despesas '!$I:$I,'02. Despesas '!$G:$G,F438)</f>
        <v>0</v>
      </c>
      <c r="J438" s="111">
        <f t="shared" si="15"/>
        <v>0</v>
      </c>
    </row>
    <row r="439" spans="6:10" x14ac:dyDescent="0.25">
      <c r="F439" s="109">
        <v>46544</v>
      </c>
      <c r="G439" s="110">
        <f t="shared" si="14"/>
        <v>46539</v>
      </c>
      <c r="H439" s="111">
        <f>SUMIFS('01. Vendas '!$E:$E,'01. Vendas '!$D:$D,'FC - Diário'!F439)</f>
        <v>0</v>
      </c>
      <c r="I439" s="111">
        <f>SUMIFS('02. Despesas '!$I:$I,'02. Despesas '!$G:$G,F439)</f>
        <v>0</v>
      </c>
      <c r="J439" s="111">
        <f t="shared" si="15"/>
        <v>0</v>
      </c>
    </row>
    <row r="440" spans="6:10" x14ac:dyDescent="0.25">
      <c r="F440" s="109">
        <v>46545</v>
      </c>
      <c r="G440" s="110">
        <f t="shared" si="14"/>
        <v>46539</v>
      </c>
      <c r="H440" s="111">
        <f>SUMIFS('01. Vendas '!$E:$E,'01. Vendas '!$D:$D,'FC - Diário'!F440)</f>
        <v>0</v>
      </c>
      <c r="I440" s="111">
        <f>SUMIFS('02. Despesas '!$I:$I,'02. Despesas '!$G:$G,F440)</f>
        <v>0</v>
      </c>
      <c r="J440" s="111">
        <f t="shared" si="15"/>
        <v>0</v>
      </c>
    </row>
    <row r="441" spans="6:10" x14ac:dyDescent="0.25">
      <c r="F441" s="109">
        <v>46546</v>
      </c>
      <c r="G441" s="110">
        <f t="shared" si="14"/>
        <v>46539</v>
      </c>
      <c r="H441" s="111">
        <f>SUMIFS('01. Vendas '!$E:$E,'01. Vendas '!$D:$D,'FC - Diário'!F441)</f>
        <v>0</v>
      </c>
      <c r="I441" s="111">
        <f>SUMIFS('02. Despesas '!$I:$I,'02. Despesas '!$G:$G,F441)</f>
        <v>0</v>
      </c>
      <c r="J441" s="111">
        <f t="shared" si="15"/>
        <v>0</v>
      </c>
    </row>
    <row r="442" spans="6:10" x14ac:dyDescent="0.25">
      <c r="F442" s="109">
        <v>46547</v>
      </c>
      <c r="G442" s="110">
        <f t="shared" si="14"/>
        <v>46539</v>
      </c>
      <c r="H442" s="111">
        <f>SUMIFS('01. Vendas '!$E:$E,'01. Vendas '!$D:$D,'FC - Diário'!F442)</f>
        <v>0</v>
      </c>
      <c r="I442" s="111">
        <f>SUMIFS('02. Despesas '!$I:$I,'02. Despesas '!$G:$G,F442)</f>
        <v>0</v>
      </c>
      <c r="J442" s="111">
        <f t="shared" si="15"/>
        <v>0</v>
      </c>
    </row>
    <row r="443" spans="6:10" x14ac:dyDescent="0.25">
      <c r="F443" s="109">
        <v>46548</v>
      </c>
      <c r="G443" s="110">
        <f t="shared" si="14"/>
        <v>46539</v>
      </c>
      <c r="H443" s="111">
        <f>SUMIFS('01. Vendas '!$E:$E,'01. Vendas '!$D:$D,'FC - Diário'!F443)</f>
        <v>0</v>
      </c>
      <c r="I443" s="111">
        <f>SUMIFS('02. Despesas '!$I:$I,'02. Despesas '!$G:$G,F443)</f>
        <v>0</v>
      </c>
      <c r="J443" s="111">
        <f t="shared" si="15"/>
        <v>0</v>
      </c>
    </row>
    <row r="444" spans="6:10" x14ac:dyDescent="0.25">
      <c r="F444" s="109">
        <v>46549</v>
      </c>
      <c r="G444" s="110">
        <f t="shared" si="14"/>
        <v>46539</v>
      </c>
      <c r="H444" s="111">
        <f>SUMIFS('01. Vendas '!$E:$E,'01. Vendas '!$D:$D,'FC - Diário'!F444)</f>
        <v>0</v>
      </c>
      <c r="I444" s="111">
        <f>SUMIFS('02. Despesas '!$I:$I,'02. Despesas '!$G:$G,F444)</f>
        <v>0</v>
      </c>
      <c r="J444" s="111">
        <f t="shared" si="15"/>
        <v>0</v>
      </c>
    </row>
    <row r="445" spans="6:10" x14ac:dyDescent="0.25">
      <c r="F445" s="109">
        <v>46550</v>
      </c>
      <c r="G445" s="110">
        <f t="shared" si="14"/>
        <v>46539</v>
      </c>
      <c r="H445" s="111">
        <f>SUMIFS('01. Vendas '!$E:$E,'01. Vendas '!$D:$D,'FC - Diário'!F445)</f>
        <v>0</v>
      </c>
      <c r="I445" s="111">
        <f>SUMIFS('02. Despesas '!$I:$I,'02. Despesas '!$G:$G,F445)</f>
        <v>0</v>
      </c>
      <c r="J445" s="111">
        <f t="shared" si="15"/>
        <v>0</v>
      </c>
    </row>
    <row r="446" spans="6:10" x14ac:dyDescent="0.25">
      <c r="F446" s="109">
        <v>46551</v>
      </c>
      <c r="G446" s="110">
        <f t="shared" si="14"/>
        <v>46539</v>
      </c>
      <c r="H446" s="111">
        <f>SUMIFS('01. Vendas '!$E:$E,'01. Vendas '!$D:$D,'FC - Diário'!F446)</f>
        <v>0</v>
      </c>
      <c r="I446" s="111">
        <f>SUMIFS('02. Despesas '!$I:$I,'02. Despesas '!$G:$G,F446)</f>
        <v>0</v>
      </c>
      <c r="J446" s="111">
        <f t="shared" si="15"/>
        <v>0</v>
      </c>
    </row>
    <row r="447" spans="6:10" x14ac:dyDescent="0.25">
      <c r="F447" s="109">
        <v>46552</v>
      </c>
      <c r="G447" s="110">
        <f t="shared" si="14"/>
        <v>46539</v>
      </c>
      <c r="H447" s="111">
        <f>SUMIFS('01. Vendas '!$E:$E,'01. Vendas '!$D:$D,'FC - Diário'!F447)</f>
        <v>0</v>
      </c>
      <c r="I447" s="111">
        <f>SUMIFS('02. Despesas '!$I:$I,'02. Despesas '!$G:$G,F447)</f>
        <v>0</v>
      </c>
      <c r="J447" s="111">
        <f t="shared" si="15"/>
        <v>0</v>
      </c>
    </row>
    <row r="448" spans="6:10" x14ac:dyDescent="0.25">
      <c r="F448" s="109">
        <v>46553</v>
      </c>
      <c r="G448" s="110">
        <f t="shared" si="14"/>
        <v>46539</v>
      </c>
      <c r="H448" s="111">
        <f>SUMIFS('01. Vendas '!$E:$E,'01. Vendas '!$D:$D,'FC - Diário'!F448)</f>
        <v>0</v>
      </c>
      <c r="I448" s="111">
        <f>SUMIFS('02. Despesas '!$I:$I,'02. Despesas '!$G:$G,F448)</f>
        <v>0</v>
      </c>
      <c r="J448" s="111">
        <f t="shared" si="15"/>
        <v>0</v>
      </c>
    </row>
    <row r="449" spans="6:10" x14ac:dyDescent="0.25">
      <c r="F449" s="109">
        <v>46554</v>
      </c>
      <c r="G449" s="110">
        <f t="shared" si="14"/>
        <v>46539</v>
      </c>
      <c r="H449" s="111">
        <f>SUMIFS('01. Vendas '!$E:$E,'01. Vendas '!$D:$D,'FC - Diário'!F449)</f>
        <v>0</v>
      </c>
      <c r="I449" s="111">
        <f>SUMIFS('02. Despesas '!$I:$I,'02. Despesas '!$G:$G,F449)</f>
        <v>0</v>
      </c>
      <c r="J449" s="111">
        <f t="shared" si="15"/>
        <v>0</v>
      </c>
    </row>
    <row r="450" spans="6:10" x14ac:dyDescent="0.25">
      <c r="F450" s="109">
        <v>46555</v>
      </c>
      <c r="G450" s="110">
        <f t="shared" si="14"/>
        <v>46539</v>
      </c>
      <c r="H450" s="111">
        <f>SUMIFS('01. Vendas '!$E:$E,'01. Vendas '!$D:$D,'FC - Diário'!F450)</f>
        <v>0</v>
      </c>
      <c r="I450" s="111">
        <f>SUMIFS('02. Despesas '!$I:$I,'02. Despesas '!$G:$G,F450)</f>
        <v>0</v>
      </c>
      <c r="J450" s="111">
        <f t="shared" si="15"/>
        <v>0</v>
      </c>
    </row>
    <row r="451" spans="6:10" x14ac:dyDescent="0.25">
      <c r="F451" s="109">
        <v>46556</v>
      </c>
      <c r="G451" s="110">
        <f t="shared" si="14"/>
        <v>46539</v>
      </c>
      <c r="H451" s="111">
        <f>SUMIFS('01. Vendas '!$E:$E,'01. Vendas '!$D:$D,'FC - Diário'!F451)</f>
        <v>0</v>
      </c>
      <c r="I451" s="111">
        <f>SUMIFS('02. Despesas '!$I:$I,'02. Despesas '!$G:$G,F451)</f>
        <v>0</v>
      </c>
      <c r="J451" s="111">
        <f t="shared" si="15"/>
        <v>0</v>
      </c>
    </row>
    <row r="452" spans="6:10" x14ac:dyDescent="0.25">
      <c r="F452" s="109">
        <v>46557</v>
      </c>
      <c r="G452" s="110">
        <f t="shared" si="14"/>
        <v>46539</v>
      </c>
      <c r="H452" s="111">
        <f>SUMIFS('01. Vendas '!$E:$E,'01. Vendas '!$D:$D,'FC - Diário'!F452)</f>
        <v>0</v>
      </c>
      <c r="I452" s="111">
        <f>SUMIFS('02. Despesas '!$I:$I,'02. Despesas '!$G:$G,F452)</f>
        <v>0</v>
      </c>
      <c r="J452" s="111">
        <f t="shared" si="15"/>
        <v>0</v>
      </c>
    </row>
    <row r="453" spans="6:10" x14ac:dyDescent="0.25">
      <c r="F453" s="109">
        <v>46558</v>
      </c>
      <c r="G453" s="110">
        <f t="shared" si="14"/>
        <v>46539</v>
      </c>
      <c r="H453" s="111">
        <f>SUMIFS('01. Vendas '!$E:$E,'01. Vendas '!$D:$D,'FC - Diário'!F453)</f>
        <v>0</v>
      </c>
      <c r="I453" s="111">
        <f>SUMIFS('02. Despesas '!$I:$I,'02. Despesas '!$G:$G,F453)</f>
        <v>0</v>
      </c>
      <c r="J453" s="111">
        <f t="shared" si="15"/>
        <v>0</v>
      </c>
    </row>
    <row r="454" spans="6:10" x14ac:dyDescent="0.25">
      <c r="F454" s="109">
        <v>46559</v>
      </c>
      <c r="G454" s="110">
        <f t="shared" si="14"/>
        <v>46539</v>
      </c>
      <c r="H454" s="111">
        <f>SUMIFS('01. Vendas '!$E:$E,'01. Vendas '!$D:$D,'FC - Diário'!F454)</f>
        <v>0</v>
      </c>
      <c r="I454" s="111">
        <f>SUMIFS('02. Despesas '!$I:$I,'02. Despesas '!$G:$G,F454)</f>
        <v>0</v>
      </c>
      <c r="J454" s="111">
        <f t="shared" si="15"/>
        <v>0</v>
      </c>
    </row>
    <row r="455" spans="6:10" x14ac:dyDescent="0.25">
      <c r="F455" s="109">
        <v>46560</v>
      </c>
      <c r="G455" s="110">
        <f t="shared" si="14"/>
        <v>46539</v>
      </c>
      <c r="H455" s="111">
        <f>SUMIFS('01. Vendas '!$E:$E,'01. Vendas '!$D:$D,'FC - Diário'!F455)</f>
        <v>0</v>
      </c>
      <c r="I455" s="111">
        <f>SUMIFS('02. Despesas '!$I:$I,'02. Despesas '!$G:$G,F455)</f>
        <v>0</v>
      </c>
      <c r="J455" s="111">
        <f t="shared" si="15"/>
        <v>0</v>
      </c>
    </row>
    <row r="456" spans="6:10" x14ac:dyDescent="0.25">
      <c r="F456" s="109">
        <v>46561</v>
      </c>
      <c r="G456" s="110">
        <f t="shared" si="14"/>
        <v>46539</v>
      </c>
      <c r="H456" s="111">
        <f>SUMIFS('01. Vendas '!$E:$E,'01. Vendas '!$D:$D,'FC - Diário'!F456)</f>
        <v>0</v>
      </c>
      <c r="I456" s="111">
        <f>SUMIFS('02. Despesas '!$I:$I,'02. Despesas '!$G:$G,F456)</f>
        <v>0</v>
      </c>
      <c r="J456" s="111">
        <f t="shared" si="15"/>
        <v>0</v>
      </c>
    </row>
    <row r="457" spans="6:10" x14ac:dyDescent="0.25">
      <c r="F457" s="109">
        <v>46562</v>
      </c>
      <c r="G457" s="110">
        <f t="shared" si="14"/>
        <v>46539</v>
      </c>
      <c r="H457" s="111">
        <f>SUMIFS('01. Vendas '!$E:$E,'01. Vendas '!$D:$D,'FC - Diário'!F457)</f>
        <v>0</v>
      </c>
      <c r="I457" s="111">
        <f>SUMIFS('02. Despesas '!$I:$I,'02. Despesas '!$G:$G,F457)</f>
        <v>0</v>
      </c>
      <c r="J457" s="111">
        <f t="shared" si="15"/>
        <v>0</v>
      </c>
    </row>
    <row r="458" spans="6:10" x14ac:dyDescent="0.25">
      <c r="F458" s="109">
        <v>46563</v>
      </c>
      <c r="G458" s="110">
        <f t="shared" si="14"/>
        <v>46539</v>
      </c>
      <c r="H458" s="111">
        <f>SUMIFS('01. Vendas '!$E:$E,'01. Vendas '!$D:$D,'FC - Diário'!F458)</f>
        <v>0</v>
      </c>
      <c r="I458" s="111">
        <f>SUMIFS('02. Despesas '!$I:$I,'02. Despesas '!$G:$G,F458)</f>
        <v>0</v>
      </c>
      <c r="J458" s="111">
        <f t="shared" si="15"/>
        <v>0</v>
      </c>
    </row>
    <row r="459" spans="6:10" x14ac:dyDescent="0.25">
      <c r="F459" s="109">
        <v>46564</v>
      </c>
      <c r="G459" s="110">
        <f t="shared" si="14"/>
        <v>46539</v>
      </c>
      <c r="H459" s="111">
        <f>SUMIFS('01. Vendas '!$E:$E,'01. Vendas '!$D:$D,'FC - Diário'!F459)</f>
        <v>0</v>
      </c>
      <c r="I459" s="111">
        <f>SUMIFS('02. Despesas '!$I:$I,'02. Despesas '!$G:$G,F459)</f>
        <v>0</v>
      </c>
      <c r="J459" s="111">
        <f t="shared" si="15"/>
        <v>0</v>
      </c>
    </row>
    <row r="460" spans="6:10" x14ac:dyDescent="0.25">
      <c r="F460" s="109">
        <v>46565</v>
      </c>
      <c r="G460" s="110">
        <f t="shared" si="14"/>
        <v>46539</v>
      </c>
      <c r="H460" s="111">
        <f>SUMIFS('01. Vendas '!$E:$E,'01. Vendas '!$D:$D,'FC - Diário'!F460)</f>
        <v>0</v>
      </c>
      <c r="I460" s="111">
        <f>SUMIFS('02. Despesas '!$I:$I,'02. Despesas '!$G:$G,F460)</f>
        <v>0</v>
      </c>
      <c r="J460" s="111">
        <f t="shared" si="15"/>
        <v>0</v>
      </c>
    </row>
    <row r="461" spans="6:10" x14ac:dyDescent="0.25">
      <c r="F461" s="109">
        <v>46566</v>
      </c>
      <c r="G461" s="110">
        <f t="shared" si="14"/>
        <v>46539</v>
      </c>
      <c r="H461" s="111">
        <f>SUMIFS('01. Vendas '!$E:$E,'01. Vendas '!$D:$D,'FC - Diário'!F461)</f>
        <v>0</v>
      </c>
      <c r="I461" s="111">
        <f>SUMIFS('02. Despesas '!$I:$I,'02. Despesas '!$G:$G,F461)</f>
        <v>0</v>
      </c>
      <c r="J461" s="111">
        <f t="shared" si="15"/>
        <v>0</v>
      </c>
    </row>
    <row r="462" spans="6:10" x14ac:dyDescent="0.25">
      <c r="F462" s="109">
        <v>46567</v>
      </c>
      <c r="G462" s="110">
        <f t="shared" si="14"/>
        <v>46539</v>
      </c>
      <c r="H462" s="111">
        <f>SUMIFS('01. Vendas '!$E:$E,'01. Vendas '!$D:$D,'FC - Diário'!F462)</f>
        <v>0</v>
      </c>
      <c r="I462" s="111">
        <f>SUMIFS('02. Despesas '!$I:$I,'02. Despesas '!$G:$G,F462)</f>
        <v>0</v>
      </c>
      <c r="J462" s="111">
        <f t="shared" si="15"/>
        <v>0</v>
      </c>
    </row>
    <row r="463" spans="6:10" x14ac:dyDescent="0.25">
      <c r="F463" s="109">
        <v>46568</v>
      </c>
      <c r="G463" s="110">
        <f t="shared" si="14"/>
        <v>46539</v>
      </c>
      <c r="H463" s="111">
        <f>SUMIFS('01. Vendas '!$E:$E,'01. Vendas '!$D:$D,'FC - Diário'!F463)</f>
        <v>0</v>
      </c>
      <c r="I463" s="111">
        <f>SUMIFS('02. Despesas '!$I:$I,'02. Despesas '!$G:$G,F463)</f>
        <v>0</v>
      </c>
      <c r="J463" s="111">
        <f t="shared" si="15"/>
        <v>0</v>
      </c>
    </row>
    <row r="464" spans="6:10" x14ac:dyDescent="0.25">
      <c r="F464" s="109">
        <v>46569</v>
      </c>
      <c r="G464" s="110">
        <f t="shared" si="14"/>
        <v>46569</v>
      </c>
      <c r="H464" s="111">
        <f>SUMIFS('01. Vendas '!$E:$E,'01. Vendas '!$D:$D,'FC - Diário'!F464)</f>
        <v>0</v>
      </c>
      <c r="I464" s="111">
        <f>SUMIFS('02. Despesas '!$I:$I,'02. Despesas '!$G:$G,F464)</f>
        <v>0</v>
      </c>
      <c r="J464" s="111">
        <f t="shared" si="15"/>
        <v>0</v>
      </c>
    </row>
    <row r="465" spans="6:10" x14ac:dyDescent="0.25">
      <c r="F465" s="109">
        <v>46570</v>
      </c>
      <c r="G465" s="110">
        <f t="shared" si="14"/>
        <v>46569</v>
      </c>
      <c r="H465" s="111">
        <f>SUMIFS('01. Vendas '!$E:$E,'01. Vendas '!$D:$D,'FC - Diário'!F465)</f>
        <v>0</v>
      </c>
      <c r="I465" s="111">
        <f>SUMIFS('02. Despesas '!$I:$I,'02. Despesas '!$G:$G,F465)</f>
        <v>0</v>
      </c>
      <c r="J465" s="111">
        <f t="shared" si="15"/>
        <v>0</v>
      </c>
    </row>
    <row r="466" spans="6:10" x14ac:dyDescent="0.25">
      <c r="F466" s="109">
        <v>46571</v>
      </c>
      <c r="G466" s="110">
        <f t="shared" si="14"/>
        <v>46569</v>
      </c>
      <c r="H466" s="111">
        <f>SUMIFS('01. Vendas '!$E:$E,'01. Vendas '!$D:$D,'FC - Diário'!F466)</f>
        <v>0</v>
      </c>
      <c r="I466" s="111">
        <f>SUMIFS('02. Despesas '!$I:$I,'02. Despesas '!$G:$G,F466)</f>
        <v>0</v>
      </c>
      <c r="J466" s="111">
        <f t="shared" si="15"/>
        <v>0</v>
      </c>
    </row>
    <row r="467" spans="6:10" x14ac:dyDescent="0.25">
      <c r="F467" s="109">
        <v>46572</v>
      </c>
      <c r="G467" s="110">
        <f t="shared" si="14"/>
        <v>46569</v>
      </c>
      <c r="H467" s="111">
        <f>SUMIFS('01. Vendas '!$E:$E,'01. Vendas '!$D:$D,'FC - Diário'!F467)</f>
        <v>0</v>
      </c>
      <c r="I467" s="111">
        <f>SUMIFS('02. Despesas '!$I:$I,'02. Despesas '!$G:$G,F467)</f>
        <v>0</v>
      </c>
      <c r="J467" s="111">
        <f t="shared" si="15"/>
        <v>0</v>
      </c>
    </row>
    <row r="468" spans="6:10" x14ac:dyDescent="0.25">
      <c r="F468" s="109">
        <v>46573</v>
      </c>
      <c r="G468" s="110">
        <f t="shared" si="14"/>
        <v>46569</v>
      </c>
      <c r="H468" s="111">
        <f>SUMIFS('01. Vendas '!$E:$E,'01. Vendas '!$D:$D,'FC - Diário'!F468)</f>
        <v>0</v>
      </c>
      <c r="I468" s="111">
        <f>SUMIFS('02. Despesas '!$I:$I,'02. Despesas '!$G:$G,F468)</f>
        <v>0</v>
      </c>
      <c r="J468" s="111">
        <f t="shared" si="15"/>
        <v>0</v>
      </c>
    </row>
    <row r="469" spans="6:10" x14ac:dyDescent="0.25">
      <c r="F469" s="109">
        <v>46574</v>
      </c>
      <c r="G469" s="110">
        <f t="shared" si="14"/>
        <v>46569</v>
      </c>
      <c r="H469" s="111">
        <f>SUMIFS('01. Vendas '!$E:$E,'01. Vendas '!$D:$D,'FC - Diário'!F469)</f>
        <v>0</v>
      </c>
      <c r="I469" s="111">
        <f>SUMIFS('02. Despesas '!$I:$I,'02. Despesas '!$G:$G,F469)</f>
        <v>0</v>
      </c>
      <c r="J469" s="111">
        <f t="shared" si="15"/>
        <v>0</v>
      </c>
    </row>
    <row r="470" spans="6:10" x14ac:dyDescent="0.25">
      <c r="F470" s="109">
        <v>46575</v>
      </c>
      <c r="G470" s="110">
        <f t="shared" si="14"/>
        <v>46569</v>
      </c>
      <c r="H470" s="111">
        <f>SUMIFS('01. Vendas '!$E:$E,'01. Vendas '!$D:$D,'FC - Diário'!F470)</f>
        <v>0</v>
      </c>
      <c r="I470" s="111">
        <f>SUMIFS('02. Despesas '!$I:$I,'02. Despesas '!$G:$G,F470)</f>
        <v>0</v>
      </c>
      <c r="J470" s="111">
        <f t="shared" si="15"/>
        <v>0</v>
      </c>
    </row>
    <row r="471" spans="6:10" x14ac:dyDescent="0.25">
      <c r="F471" s="109">
        <v>46576</v>
      </c>
      <c r="G471" s="110">
        <f t="shared" si="14"/>
        <v>46569</v>
      </c>
      <c r="H471" s="111">
        <f>SUMIFS('01. Vendas '!$E:$E,'01. Vendas '!$D:$D,'FC - Diário'!F471)</f>
        <v>0</v>
      </c>
      <c r="I471" s="111">
        <f>SUMIFS('02. Despesas '!$I:$I,'02. Despesas '!$G:$G,F471)</f>
        <v>0</v>
      </c>
      <c r="J471" s="111">
        <f t="shared" si="15"/>
        <v>0</v>
      </c>
    </row>
    <row r="472" spans="6:10" x14ac:dyDescent="0.25">
      <c r="F472" s="109">
        <v>46577</v>
      </c>
      <c r="G472" s="110">
        <f t="shared" si="14"/>
        <v>46569</v>
      </c>
      <c r="H472" s="111">
        <f>SUMIFS('01. Vendas '!$E:$E,'01. Vendas '!$D:$D,'FC - Diário'!F472)</f>
        <v>0</v>
      </c>
      <c r="I472" s="111">
        <f>SUMIFS('02. Despesas '!$I:$I,'02. Despesas '!$G:$G,F472)</f>
        <v>0</v>
      </c>
      <c r="J472" s="111">
        <f t="shared" si="15"/>
        <v>0</v>
      </c>
    </row>
    <row r="473" spans="6:10" x14ac:dyDescent="0.25">
      <c r="F473" s="109">
        <v>46578</v>
      </c>
      <c r="G473" s="110">
        <f t="shared" si="14"/>
        <v>46569</v>
      </c>
      <c r="H473" s="111">
        <f>SUMIFS('01. Vendas '!$E:$E,'01. Vendas '!$D:$D,'FC - Diário'!F473)</f>
        <v>0</v>
      </c>
      <c r="I473" s="111">
        <f>SUMIFS('02. Despesas '!$I:$I,'02. Despesas '!$G:$G,F473)</f>
        <v>0</v>
      </c>
      <c r="J473" s="111">
        <f t="shared" si="15"/>
        <v>0</v>
      </c>
    </row>
    <row r="474" spans="6:10" x14ac:dyDescent="0.25">
      <c r="F474" s="109">
        <v>46579</v>
      </c>
      <c r="G474" s="110">
        <f t="shared" si="14"/>
        <v>46569</v>
      </c>
      <c r="H474" s="111">
        <f>SUMIFS('01. Vendas '!$E:$E,'01. Vendas '!$D:$D,'FC - Diário'!F474)</f>
        <v>0</v>
      </c>
      <c r="I474" s="111">
        <f>SUMIFS('02. Despesas '!$I:$I,'02. Despesas '!$G:$G,F474)</f>
        <v>0</v>
      </c>
      <c r="J474" s="111">
        <f t="shared" si="15"/>
        <v>0</v>
      </c>
    </row>
    <row r="475" spans="6:10" x14ac:dyDescent="0.25">
      <c r="F475" s="109">
        <v>46580</v>
      </c>
      <c r="G475" s="110">
        <f t="shared" si="14"/>
        <v>46569</v>
      </c>
      <c r="H475" s="111">
        <f>SUMIFS('01. Vendas '!$E:$E,'01. Vendas '!$D:$D,'FC - Diário'!F475)</f>
        <v>0</v>
      </c>
      <c r="I475" s="111">
        <f>SUMIFS('02. Despesas '!$I:$I,'02. Despesas '!$G:$G,F475)</f>
        <v>0</v>
      </c>
      <c r="J475" s="111">
        <f t="shared" si="15"/>
        <v>0</v>
      </c>
    </row>
    <row r="476" spans="6:10" x14ac:dyDescent="0.25">
      <c r="F476" s="109">
        <v>46581</v>
      </c>
      <c r="G476" s="110">
        <f t="shared" si="14"/>
        <v>46569</v>
      </c>
      <c r="H476" s="111">
        <f>SUMIFS('01. Vendas '!$E:$E,'01. Vendas '!$D:$D,'FC - Diário'!F476)</f>
        <v>0</v>
      </c>
      <c r="I476" s="111">
        <f>SUMIFS('02. Despesas '!$I:$I,'02. Despesas '!$G:$G,F476)</f>
        <v>0</v>
      </c>
      <c r="J476" s="111">
        <f t="shared" si="15"/>
        <v>0</v>
      </c>
    </row>
    <row r="477" spans="6:10" x14ac:dyDescent="0.25">
      <c r="F477" s="109">
        <v>46582</v>
      </c>
      <c r="G477" s="110">
        <f t="shared" si="14"/>
        <v>46569</v>
      </c>
      <c r="H477" s="111">
        <f>SUMIFS('01. Vendas '!$E:$E,'01. Vendas '!$D:$D,'FC - Diário'!F477)</f>
        <v>0</v>
      </c>
      <c r="I477" s="111">
        <f>SUMIFS('02. Despesas '!$I:$I,'02. Despesas '!$G:$G,F477)</f>
        <v>0</v>
      </c>
      <c r="J477" s="111">
        <f t="shared" si="15"/>
        <v>0</v>
      </c>
    </row>
    <row r="478" spans="6:10" x14ac:dyDescent="0.25">
      <c r="F478" s="109">
        <v>46583</v>
      </c>
      <c r="G478" s="110">
        <f t="shared" si="14"/>
        <v>46569</v>
      </c>
      <c r="H478" s="111">
        <f>SUMIFS('01. Vendas '!$E:$E,'01. Vendas '!$D:$D,'FC - Diário'!F478)</f>
        <v>0</v>
      </c>
      <c r="I478" s="111">
        <f>SUMIFS('02. Despesas '!$I:$I,'02. Despesas '!$G:$G,F478)</f>
        <v>0</v>
      </c>
      <c r="J478" s="111">
        <f t="shared" si="15"/>
        <v>0</v>
      </c>
    </row>
    <row r="479" spans="6:10" x14ac:dyDescent="0.25">
      <c r="F479" s="109">
        <v>46584</v>
      </c>
      <c r="G479" s="110">
        <f t="shared" ref="G479:G542" si="16">DATE(YEAR(F479),MONTH(F479),DAY(1))</f>
        <v>46569</v>
      </c>
      <c r="H479" s="111">
        <f>SUMIFS('01. Vendas '!$E:$E,'01. Vendas '!$D:$D,'FC - Diário'!F479)</f>
        <v>0</v>
      </c>
      <c r="I479" s="111">
        <f>SUMIFS('02. Despesas '!$I:$I,'02. Despesas '!$G:$G,F479)</f>
        <v>0</v>
      </c>
      <c r="J479" s="111">
        <f t="shared" ref="J479:J542" si="17">J478+H479+I479</f>
        <v>0</v>
      </c>
    </row>
    <row r="480" spans="6:10" x14ac:dyDescent="0.25">
      <c r="F480" s="109">
        <v>46585</v>
      </c>
      <c r="G480" s="110">
        <f t="shared" si="16"/>
        <v>46569</v>
      </c>
      <c r="H480" s="111">
        <f>SUMIFS('01. Vendas '!$E:$E,'01. Vendas '!$D:$D,'FC - Diário'!F480)</f>
        <v>0</v>
      </c>
      <c r="I480" s="111">
        <f>SUMIFS('02. Despesas '!$I:$I,'02. Despesas '!$G:$G,F480)</f>
        <v>0</v>
      </c>
      <c r="J480" s="111">
        <f t="shared" si="17"/>
        <v>0</v>
      </c>
    </row>
    <row r="481" spans="6:10" x14ac:dyDescent="0.25">
      <c r="F481" s="109">
        <v>46586</v>
      </c>
      <c r="G481" s="110">
        <f t="shared" si="16"/>
        <v>46569</v>
      </c>
      <c r="H481" s="111">
        <f>SUMIFS('01. Vendas '!$E:$E,'01. Vendas '!$D:$D,'FC - Diário'!F481)</f>
        <v>0</v>
      </c>
      <c r="I481" s="111">
        <f>SUMIFS('02. Despesas '!$I:$I,'02. Despesas '!$G:$G,F481)</f>
        <v>0</v>
      </c>
      <c r="J481" s="111">
        <f t="shared" si="17"/>
        <v>0</v>
      </c>
    </row>
    <row r="482" spans="6:10" x14ac:dyDescent="0.25">
      <c r="F482" s="109">
        <v>46587</v>
      </c>
      <c r="G482" s="110">
        <f t="shared" si="16"/>
        <v>46569</v>
      </c>
      <c r="H482" s="111">
        <f>SUMIFS('01. Vendas '!$E:$E,'01. Vendas '!$D:$D,'FC - Diário'!F482)</f>
        <v>0</v>
      </c>
      <c r="I482" s="111">
        <f>SUMIFS('02. Despesas '!$I:$I,'02. Despesas '!$G:$G,F482)</f>
        <v>0</v>
      </c>
      <c r="J482" s="111">
        <f t="shared" si="17"/>
        <v>0</v>
      </c>
    </row>
    <row r="483" spans="6:10" x14ac:dyDescent="0.25">
      <c r="F483" s="109">
        <v>46588</v>
      </c>
      <c r="G483" s="110">
        <f t="shared" si="16"/>
        <v>46569</v>
      </c>
      <c r="H483" s="111">
        <f>SUMIFS('01. Vendas '!$E:$E,'01. Vendas '!$D:$D,'FC - Diário'!F483)</f>
        <v>0</v>
      </c>
      <c r="I483" s="111">
        <f>SUMIFS('02. Despesas '!$I:$I,'02. Despesas '!$G:$G,F483)</f>
        <v>0</v>
      </c>
      <c r="J483" s="111">
        <f t="shared" si="17"/>
        <v>0</v>
      </c>
    </row>
    <row r="484" spans="6:10" x14ac:dyDescent="0.25">
      <c r="F484" s="109">
        <v>46589</v>
      </c>
      <c r="G484" s="110">
        <f t="shared" si="16"/>
        <v>46569</v>
      </c>
      <c r="H484" s="111">
        <f>SUMIFS('01. Vendas '!$E:$E,'01. Vendas '!$D:$D,'FC - Diário'!F484)</f>
        <v>0</v>
      </c>
      <c r="I484" s="111">
        <f>SUMIFS('02. Despesas '!$I:$I,'02. Despesas '!$G:$G,F484)</f>
        <v>0</v>
      </c>
      <c r="J484" s="111">
        <f t="shared" si="17"/>
        <v>0</v>
      </c>
    </row>
    <row r="485" spans="6:10" x14ac:dyDescent="0.25">
      <c r="F485" s="109">
        <v>46590</v>
      </c>
      <c r="G485" s="110">
        <f t="shared" si="16"/>
        <v>46569</v>
      </c>
      <c r="H485" s="111">
        <f>SUMIFS('01. Vendas '!$E:$E,'01. Vendas '!$D:$D,'FC - Diário'!F485)</f>
        <v>0</v>
      </c>
      <c r="I485" s="111">
        <f>SUMIFS('02. Despesas '!$I:$I,'02. Despesas '!$G:$G,F485)</f>
        <v>0</v>
      </c>
      <c r="J485" s="111">
        <f t="shared" si="17"/>
        <v>0</v>
      </c>
    </row>
    <row r="486" spans="6:10" x14ac:dyDescent="0.25">
      <c r="F486" s="109">
        <v>46591</v>
      </c>
      <c r="G486" s="110">
        <f t="shared" si="16"/>
        <v>46569</v>
      </c>
      <c r="H486" s="111">
        <f>SUMIFS('01. Vendas '!$E:$E,'01. Vendas '!$D:$D,'FC - Diário'!F486)</f>
        <v>0</v>
      </c>
      <c r="I486" s="111">
        <f>SUMIFS('02. Despesas '!$I:$I,'02. Despesas '!$G:$G,F486)</f>
        <v>0</v>
      </c>
      <c r="J486" s="111">
        <f t="shared" si="17"/>
        <v>0</v>
      </c>
    </row>
    <row r="487" spans="6:10" x14ac:dyDescent="0.25">
      <c r="F487" s="109">
        <v>46592</v>
      </c>
      <c r="G487" s="110">
        <f t="shared" si="16"/>
        <v>46569</v>
      </c>
      <c r="H487" s="111">
        <f>SUMIFS('01. Vendas '!$E:$E,'01. Vendas '!$D:$D,'FC - Diário'!F487)</f>
        <v>0</v>
      </c>
      <c r="I487" s="111">
        <f>SUMIFS('02. Despesas '!$I:$I,'02. Despesas '!$G:$G,F487)</f>
        <v>0</v>
      </c>
      <c r="J487" s="111">
        <f t="shared" si="17"/>
        <v>0</v>
      </c>
    </row>
    <row r="488" spans="6:10" x14ac:dyDescent="0.25">
      <c r="F488" s="109">
        <v>46593</v>
      </c>
      <c r="G488" s="110">
        <f t="shared" si="16"/>
        <v>46569</v>
      </c>
      <c r="H488" s="111">
        <f>SUMIFS('01. Vendas '!$E:$E,'01. Vendas '!$D:$D,'FC - Diário'!F488)</f>
        <v>0</v>
      </c>
      <c r="I488" s="111">
        <f>SUMIFS('02. Despesas '!$I:$I,'02. Despesas '!$G:$G,F488)</f>
        <v>0</v>
      </c>
      <c r="J488" s="111">
        <f t="shared" si="17"/>
        <v>0</v>
      </c>
    </row>
    <row r="489" spans="6:10" x14ac:dyDescent="0.25">
      <c r="F489" s="109">
        <v>46594</v>
      </c>
      <c r="G489" s="110">
        <f t="shared" si="16"/>
        <v>46569</v>
      </c>
      <c r="H489" s="111">
        <f>SUMIFS('01. Vendas '!$E:$E,'01. Vendas '!$D:$D,'FC - Diário'!F489)</f>
        <v>0</v>
      </c>
      <c r="I489" s="111">
        <f>SUMIFS('02. Despesas '!$I:$I,'02. Despesas '!$G:$G,F489)</f>
        <v>0</v>
      </c>
      <c r="J489" s="111">
        <f t="shared" si="17"/>
        <v>0</v>
      </c>
    </row>
    <row r="490" spans="6:10" x14ac:dyDescent="0.25">
      <c r="F490" s="109">
        <v>46595</v>
      </c>
      <c r="G490" s="110">
        <f t="shared" si="16"/>
        <v>46569</v>
      </c>
      <c r="H490" s="111">
        <f>SUMIFS('01. Vendas '!$E:$E,'01. Vendas '!$D:$D,'FC - Diário'!F490)</f>
        <v>0</v>
      </c>
      <c r="I490" s="111">
        <f>SUMIFS('02. Despesas '!$I:$I,'02. Despesas '!$G:$G,F490)</f>
        <v>0</v>
      </c>
      <c r="J490" s="111">
        <f t="shared" si="17"/>
        <v>0</v>
      </c>
    </row>
    <row r="491" spans="6:10" x14ac:dyDescent="0.25">
      <c r="F491" s="109">
        <v>46596</v>
      </c>
      <c r="G491" s="110">
        <f t="shared" si="16"/>
        <v>46569</v>
      </c>
      <c r="H491" s="111">
        <f>SUMIFS('01. Vendas '!$E:$E,'01. Vendas '!$D:$D,'FC - Diário'!F491)</f>
        <v>0</v>
      </c>
      <c r="I491" s="111">
        <f>SUMIFS('02. Despesas '!$I:$I,'02. Despesas '!$G:$G,F491)</f>
        <v>0</v>
      </c>
      <c r="J491" s="111">
        <f t="shared" si="17"/>
        <v>0</v>
      </c>
    </row>
    <row r="492" spans="6:10" x14ac:dyDescent="0.25">
      <c r="F492" s="109">
        <v>46597</v>
      </c>
      <c r="G492" s="110">
        <f t="shared" si="16"/>
        <v>46569</v>
      </c>
      <c r="H492" s="111">
        <f>SUMIFS('01. Vendas '!$E:$E,'01. Vendas '!$D:$D,'FC - Diário'!F492)</f>
        <v>0</v>
      </c>
      <c r="I492" s="111">
        <f>SUMIFS('02. Despesas '!$I:$I,'02. Despesas '!$G:$G,F492)</f>
        <v>0</v>
      </c>
      <c r="J492" s="111">
        <f t="shared" si="17"/>
        <v>0</v>
      </c>
    </row>
    <row r="493" spans="6:10" x14ac:dyDescent="0.25">
      <c r="F493" s="109">
        <v>46598</v>
      </c>
      <c r="G493" s="110">
        <f t="shared" si="16"/>
        <v>46569</v>
      </c>
      <c r="H493" s="111">
        <f>SUMIFS('01. Vendas '!$E:$E,'01. Vendas '!$D:$D,'FC - Diário'!F493)</f>
        <v>0</v>
      </c>
      <c r="I493" s="111">
        <f>SUMIFS('02. Despesas '!$I:$I,'02. Despesas '!$G:$G,F493)</f>
        <v>0</v>
      </c>
      <c r="J493" s="111">
        <f t="shared" si="17"/>
        <v>0</v>
      </c>
    </row>
    <row r="494" spans="6:10" x14ac:dyDescent="0.25">
      <c r="F494" s="109">
        <v>46599</v>
      </c>
      <c r="G494" s="110">
        <f t="shared" si="16"/>
        <v>46569</v>
      </c>
      <c r="H494" s="111">
        <f>SUMIFS('01. Vendas '!$E:$E,'01. Vendas '!$D:$D,'FC - Diário'!F494)</f>
        <v>0</v>
      </c>
      <c r="I494" s="111">
        <f>SUMIFS('02. Despesas '!$I:$I,'02. Despesas '!$G:$G,F494)</f>
        <v>0</v>
      </c>
      <c r="J494" s="111">
        <f t="shared" si="17"/>
        <v>0</v>
      </c>
    </row>
    <row r="495" spans="6:10" x14ac:dyDescent="0.25">
      <c r="F495" s="109">
        <v>46600</v>
      </c>
      <c r="G495" s="110">
        <f t="shared" si="16"/>
        <v>46600</v>
      </c>
      <c r="H495" s="111">
        <f>SUMIFS('01. Vendas '!$E:$E,'01. Vendas '!$D:$D,'FC - Diário'!F495)</f>
        <v>0</v>
      </c>
      <c r="I495" s="111">
        <f>SUMIFS('02. Despesas '!$I:$I,'02. Despesas '!$G:$G,F495)</f>
        <v>0</v>
      </c>
      <c r="J495" s="111">
        <f t="shared" si="17"/>
        <v>0</v>
      </c>
    </row>
    <row r="496" spans="6:10" x14ac:dyDescent="0.25">
      <c r="F496" s="109">
        <v>46601</v>
      </c>
      <c r="G496" s="110">
        <f t="shared" si="16"/>
        <v>46600</v>
      </c>
      <c r="H496" s="111">
        <f>SUMIFS('01. Vendas '!$E:$E,'01. Vendas '!$D:$D,'FC - Diário'!F496)</f>
        <v>0</v>
      </c>
      <c r="I496" s="111">
        <f>SUMIFS('02. Despesas '!$I:$I,'02. Despesas '!$G:$G,F496)</f>
        <v>0</v>
      </c>
      <c r="J496" s="111">
        <f t="shared" si="17"/>
        <v>0</v>
      </c>
    </row>
    <row r="497" spans="6:10" x14ac:dyDescent="0.25">
      <c r="F497" s="109">
        <v>46602</v>
      </c>
      <c r="G497" s="110">
        <f t="shared" si="16"/>
        <v>46600</v>
      </c>
      <c r="H497" s="111">
        <f>SUMIFS('01. Vendas '!$E:$E,'01. Vendas '!$D:$D,'FC - Diário'!F497)</f>
        <v>0</v>
      </c>
      <c r="I497" s="111">
        <f>SUMIFS('02. Despesas '!$I:$I,'02. Despesas '!$G:$G,F497)</f>
        <v>0</v>
      </c>
      <c r="J497" s="111">
        <f t="shared" si="17"/>
        <v>0</v>
      </c>
    </row>
    <row r="498" spans="6:10" x14ac:dyDescent="0.25">
      <c r="F498" s="109">
        <v>46603</v>
      </c>
      <c r="G498" s="110">
        <f t="shared" si="16"/>
        <v>46600</v>
      </c>
      <c r="H498" s="111">
        <f>SUMIFS('01. Vendas '!$E:$E,'01. Vendas '!$D:$D,'FC - Diário'!F498)</f>
        <v>0</v>
      </c>
      <c r="I498" s="111">
        <f>SUMIFS('02. Despesas '!$I:$I,'02. Despesas '!$G:$G,F498)</f>
        <v>0</v>
      </c>
      <c r="J498" s="111">
        <f t="shared" si="17"/>
        <v>0</v>
      </c>
    </row>
    <row r="499" spans="6:10" x14ac:dyDescent="0.25">
      <c r="F499" s="109">
        <v>46604</v>
      </c>
      <c r="G499" s="110">
        <f t="shared" si="16"/>
        <v>46600</v>
      </c>
      <c r="H499" s="111">
        <f>SUMIFS('01. Vendas '!$E:$E,'01. Vendas '!$D:$D,'FC - Diário'!F499)</f>
        <v>0</v>
      </c>
      <c r="I499" s="111">
        <f>SUMIFS('02. Despesas '!$I:$I,'02. Despesas '!$G:$G,F499)</f>
        <v>0</v>
      </c>
      <c r="J499" s="111">
        <f t="shared" si="17"/>
        <v>0</v>
      </c>
    </row>
    <row r="500" spans="6:10" x14ac:dyDescent="0.25">
      <c r="F500" s="109">
        <v>46605</v>
      </c>
      <c r="G500" s="110">
        <f t="shared" si="16"/>
        <v>46600</v>
      </c>
      <c r="H500" s="111">
        <f>SUMIFS('01. Vendas '!$E:$E,'01. Vendas '!$D:$D,'FC - Diário'!F500)</f>
        <v>0</v>
      </c>
      <c r="I500" s="111">
        <f>SUMIFS('02. Despesas '!$I:$I,'02. Despesas '!$G:$G,F500)</f>
        <v>0</v>
      </c>
      <c r="J500" s="111">
        <f t="shared" si="17"/>
        <v>0</v>
      </c>
    </row>
    <row r="501" spans="6:10" x14ac:dyDescent="0.25">
      <c r="F501" s="109">
        <v>46606</v>
      </c>
      <c r="G501" s="110">
        <f t="shared" si="16"/>
        <v>46600</v>
      </c>
      <c r="H501" s="111">
        <f>SUMIFS('01. Vendas '!$E:$E,'01. Vendas '!$D:$D,'FC - Diário'!F501)</f>
        <v>0</v>
      </c>
      <c r="I501" s="111">
        <f>SUMIFS('02. Despesas '!$I:$I,'02. Despesas '!$G:$G,F501)</f>
        <v>0</v>
      </c>
      <c r="J501" s="111">
        <f t="shared" si="17"/>
        <v>0</v>
      </c>
    </row>
    <row r="502" spans="6:10" x14ac:dyDescent="0.25">
      <c r="F502" s="109">
        <v>46607</v>
      </c>
      <c r="G502" s="110">
        <f t="shared" si="16"/>
        <v>46600</v>
      </c>
      <c r="H502" s="111">
        <f>SUMIFS('01. Vendas '!$E:$E,'01. Vendas '!$D:$D,'FC - Diário'!F502)</f>
        <v>0</v>
      </c>
      <c r="I502" s="111">
        <f>SUMIFS('02. Despesas '!$I:$I,'02. Despesas '!$G:$G,F502)</f>
        <v>0</v>
      </c>
      <c r="J502" s="111">
        <f t="shared" si="17"/>
        <v>0</v>
      </c>
    </row>
    <row r="503" spans="6:10" x14ac:dyDescent="0.25">
      <c r="F503" s="109">
        <v>46608</v>
      </c>
      <c r="G503" s="110">
        <f t="shared" si="16"/>
        <v>46600</v>
      </c>
      <c r="H503" s="111">
        <f>SUMIFS('01. Vendas '!$E:$E,'01. Vendas '!$D:$D,'FC - Diário'!F503)</f>
        <v>0</v>
      </c>
      <c r="I503" s="111">
        <f>SUMIFS('02. Despesas '!$I:$I,'02. Despesas '!$G:$G,F503)</f>
        <v>0</v>
      </c>
      <c r="J503" s="111">
        <f t="shared" si="17"/>
        <v>0</v>
      </c>
    </row>
    <row r="504" spans="6:10" x14ac:dyDescent="0.25">
      <c r="F504" s="109">
        <v>46609</v>
      </c>
      <c r="G504" s="110">
        <f t="shared" si="16"/>
        <v>46600</v>
      </c>
      <c r="H504" s="111">
        <f>SUMIFS('01. Vendas '!$E:$E,'01. Vendas '!$D:$D,'FC - Diário'!F504)</f>
        <v>0</v>
      </c>
      <c r="I504" s="111">
        <f>SUMIFS('02. Despesas '!$I:$I,'02. Despesas '!$G:$G,F504)</f>
        <v>0</v>
      </c>
      <c r="J504" s="111">
        <f t="shared" si="17"/>
        <v>0</v>
      </c>
    </row>
    <row r="505" spans="6:10" x14ac:dyDescent="0.25">
      <c r="F505" s="109">
        <v>46610</v>
      </c>
      <c r="G505" s="110">
        <f t="shared" si="16"/>
        <v>46600</v>
      </c>
      <c r="H505" s="111">
        <f>SUMIFS('01. Vendas '!$E:$E,'01. Vendas '!$D:$D,'FC - Diário'!F505)</f>
        <v>0</v>
      </c>
      <c r="I505" s="111">
        <f>SUMIFS('02. Despesas '!$I:$I,'02. Despesas '!$G:$G,F505)</f>
        <v>0</v>
      </c>
      <c r="J505" s="111">
        <f t="shared" si="17"/>
        <v>0</v>
      </c>
    </row>
    <row r="506" spans="6:10" x14ac:dyDescent="0.25">
      <c r="F506" s="109">
        <v>46611</v>
      </c>
      <c r="G506" s="110">
        <f t="shared" si="16"/>
        <v>46600</v>
      </c>
      <c r="H506" s="111">
        <f>SUMIFS('01. Vendas '!$E:$E,'01. Vendas '!$D:$D,'FC - Diário'!F506)</f>
        <v>0</v>
      </c>
      <c r="I506" s="111">
        <f>SUMIFS('02. Despesas '!$I:$I,'02. Despesas '!$G:$G,F506)</f>
        <v>0</v>
      </c>
      <c r="J506" s="111">
        <f t="shared" si="17"/>
        <v>0</v>
      </c>
    </row>
    <row r="507" spans="6:10" x14ac:dyDescent="0.25">
      <c r="F507" s="109">
        <v>46612</v>
      </c>
      <c r="G507" s="110">
        <f t="shared" si="16"/>
        <v>46600</v>
      </c>
      <c r="H507" s="111">
        <f>SUMIFS('01. Vendas '!$E:$E,'01. Vendas '!$D:$D,'FC - Diário'!F507)</f>
        <v>0</v>
      </c>
      <c r="I507" s="111">
        <f>SUMIFS('02. Despesas '!$I:$I,'02. Despesas '!$G:$G,F507)</f>
        <v>0</v>
      </c>
      <c r="J507" s="111">
        <f t="shared" si="17"/>
        <v>0</v>
      </c>
    </row>
    <row r="508" spans="6:10" x14ac:dyDescent="0.25">
      <c r="F508" s="109">
        <v>46613</v>
      </c>
      <c r="G508" s="110">
        <f t="shared" si="16"/>
        <v>46600</v>
      </c>
      <c r="H508" s="111">
        <f>SUMIFS('01. Vendas '!$E:$E,'01. Vendas '!$D:$D,'FC - Diário'!F508)</f>
        <v>0</v>
      </c>
      <c r="I508" s="111">
        <f>SUMIFS('02. Despesas '!$I:$I,'02. Despesas '!$G:$G,F508)</f>
        <v>0</v>
      </c>
      <c r="J508" s="111">
        <f t="shared" si="17"/>
        <v>0</v>
      </c>
    </row>
    <row r="509" spans="6:10" x14ac:dyDescent="0.25">
      <c r="F509" s="109">
        <v>46614</v>
      </c>
      <c r="G509" s="110">
        <f t="shared" si="16"/>
        <v>46600</v>
      </c>
      <c r="H509" s="111">
        <f>SUMIFS('01. Vendas '!$E:$E,'01. Vendas '!$D:$D,'FC - Diário'!F509)</f>
        <v>0</v>
      </c>
      <c r="I509" s="111">
        <f>SUMIFS('02. Despesas '!$I:$I,'02. Despesas '!$G:$G,F509)</f>
        <v>0</v>
      </c>
      <c r="J509" s="111">
        <f t="shared" si="17"/>
        <v>0</v>
      </c>
    </row>
    <row r="510" spans="6:10" x14ac:dyDescent="0.25">
      <c r="F510" s="109">
        <v>46615</v>
      </c>
      <c r="G510" s="110">
        <f t="shared" si="16"/>
        <v>46600</v>
      </c>
      <c r="H510" s="111">
        <f>SUMIFS('01. Vendas '!$E:$E,'01. Vendas '!$D:$D,'FC - Diário'!F510)</f>
        <v>0</v>
      </c>
      <c r="I510" s="111">
        <f>SUMIFS('02. Despesas '!$I:$I,'02. Despesas '!$G:$G,F510)</f>
        <v>0</v>
      </c>
      <c r="J510" s="111">
        <f t="shared" si="17"/>
        <v>0</v>
      </c>
    </row>
    <row r="511" spans="6:10" x14ac:dyDescent="0.25">
      <c r="F511" s="109">
        <v>46616</v>
      </c>
      <c r="G511" s="110">
        <f t="shared" si="16"/>
        <v>46600</v>
      </c>
      <c r="H511" s="111">
        <f>SUMIFS('01. Vendas '!$E:$E,'01. Vendas '!$D:$D,'FC - Diário'!F511)</f>
        <v>0</v>
      </c>
      <c r="I511" s="111">
        <f>SUMIFS('02. Despesas '!$I:$I,'02. Despesas '!$G:$G,F511)</f>
        <v>0</v>
      </c>
      <c r="J511" s="111">
        <f t="shared" si="17"/>
        <v>0</v>
      </c>
    </row>
    <row r="512" spans="6:10" x14ac:dyDescent="0.25">
      <c r="F512" s="109">
        <v>46617</v>
      </c>
      <c r="G512" s="110">
        <f t="shared" si="16"/>
        <v>46600</v>
      </c>
      <c r="H512" s="111">
        <f>SUMIFS('01. Vendas '!$E:$E,'01. Vendas '!$D:$D,'FC - Diário'!F512)</f>
        <v>0</v>
      </c>
      <c r="I512" s="111">
        <f>SUMIFS('02. Despesas '!$I:$I,'02. Despesas '!$G:$G,F512)</f>
        <v>0</v>
      </c>
      <c r="J512" s="111">
        <f t="shared" si="17"/>
        <v>0</v>
      </c>
    </row>
    <row r="513" spans="6:10" x14ac:dyDescent="0.25">
      <c r="F513" s="109">
        <v>46618</v>
      </c>
      <c r="G513" s="110">
        <f t="shared" si="16"/>
        <v>46600</v>
      </c>
      <c r="H513" s="111">
        <f>SUMIFS('01. Vendas '!$E:$E,'01. Vendas '!$D:$D,'FC - Diário'!F513)</f>
        <v>0</v>
      </c>
      <c r="I513" s="111">
        <f>SUMIFS('02. Despesas '!$I:$I,'02. Despesas '!$G:$G,F513)</f>
        <v>0</v>
      </c>
      <c r="J513" s="111">
        <f t="shared" si="17"/>
        <v>0</v>
      </c>
    </row>
    <row r="514" spans="6:10" x14ac:dyDescent="0.25">
      <c r="F514" s="109">
        <v>46619</v>
      </c>
      <c r="G514" s="110">
        <f t="shared" si="16"/>
        <v>46600</v>
      </c>
      <c r="H514" s="111">
        <f>SUMIFS('01. Vendas '!$E:$E,'01. Vendas '!$D:$D,'FC - Diário'!F514)</f>
        <v>0</v>
      </c>
      <c r="I514" s="111">
        <f>SUMIFS('02. Despesas '!$I:$I,'02. Despesas '!$G:$G,F514)</f>
        <v>0</v>
      </c>
      <c r="J514" s="111">
        <f t="shared" si="17"/>
        <v>0</v>
      </c>
    </row>
    <row r="515" spans="6:10" x14ac:dyDescent="0.25">
      <c r="F515" s="109">
        <v>46620</v>
      </c>
      <c r="G515" s="110">
        <f t="shared" si="16"/>
        <v>46600</v>
      </c>
      <c r="H515" s="111">
        <f>SUMIFS('01. Vendas '!$E:$E,'01. Vendas '!$D:$D,'FC - Diário'!F515)</f>
        <v>0</v>
      </c>
      <c r="I515" s="111">
        <f>SUMIFS('02. Despesas '!$I:$I,'02. Despesas '!$G:$G,F515)</f>
        <v>0</v>
      </c>
      <c r="J515" s="111">
        <f t="shared" si="17"/>
        <v>0</v>
      </c>
    </row>
    <row r="516" spans="6:10" x14ac:dyDescent="0.25">
      <c r="F516" s="109">
        <v>46621</v>
      </c>
      <c r="G516" s="110">
        <f t="shared" si="16"/>
        <v>46600</v>
      </c>
      <c r="H516" s="111">
        <f>SUMIFS('01. Vendas '!$E:$E,'01. Vendas '!$D:$D,'FC - Diário'!F516)</f>
        <v>0</v>
      </c>
      <c r="I516" s="111">
        <f>SUMIFS('02. Despesas '!$I:$I,'02. Despesas '!$G:$G,F516)</f>
        <v>0</v>
      </c>
      <c r="J516" s="111">
        <f t="shared" si="17"/>
        <v>0</v>
      </c>
    </row>
    <row r="517" spans="6:10" x14ac:dyDescent="0.25">
      <c r="F517" s="109">
        <v>46622</v>
      </c>
      <c r="G517" s="110">
        <f t="shared" si="16"/>
        <v>46600</v>
      </c>
      <c r="H517" s="111">
        <f>SUMIFS('01. Vendas '!$E:$E,'01. Vendas '!$D:$D,'FC - Diário'!F517)</f>
        <v>0</v>
      </c>
      <c r="I517" s="111">
        <f>SUMIFS('02. Despesas '!$I:$I,'02. Despesas '!$G:$G,F517)</f>
        <v>0</v>
      </c>
      <c r="J517" s="111">
        <f t="shared" si="17"/>
        <v>0</v>
      </c>
    </row>
    <row r="518" spans="6:10" x14ac:dyDescent="0.25">
      <c r="F518" s="109">
        <v>46623</v>
      </c>
      <c r="G518" s="110">
        <f t="shared" si="16"/>
        <v>46600</v>
      </c>
      <c r="H518" s="111">
        <f>SUMIFS('01. Vendas '!$E:$E,'01. Vendas '!$D:$D,'FC - Diário'!F518)</f>
        <v>0</v>
      </c>
      <c r="I518" s="111">
        <f>SUMIFS('02. Despesas '!$I:$I,'02. Despesas '!$G:$G,F518)</f>
        <v>0</v>
      </c>
      <c r="J518" s="111">
        <f t="shared" si="17"/>
        <v>0</v>
      </c>
    </row>
    <row r="519" spans="6:10" x14ac:dyDescent="0.25">
      <c r="F519" s="109">
        <v>46624</v>
      </c>
      <c r="G519" s="110">
        <f t="shared" si="16"/>
        <v>46600</v>
      </c>
      <c r="H519" s="111">
        <f>SUMIFS('01. Vendas '!$E:$E,'01. Vendas '!$D:$D,'FC - Diário'!F519)</f>
        <v>0</v>
      </c>
      <c r="I519" s="111">
        <f>SUMIFS('02. Despesas '!$I:$I,'02. Despesas '!$G:$G,F519)</f>
        <v>0</v>
      </c>
      <c r="J519" s="111">
        <f t="shared" si="17"/>
        <v>0</v>
      </c>
    </row>
    <row r="520" spans="6:10" x14ac:dyDescent="0.25">
      <c r="F520" s="109">
        <v>46625</v>
      </c>
      <c r="G520" s="110">
        <f t="shared" si="16"/>
        <v>46600</v>
      </c>
      <c r="H520" s="111">
        <f>SUMIFS('01. Vendas '!$E:$E,'01. Vendas '!$D:$D,'FC - Diário'!F520)</f>
        <v>0</v>
      </c>
      <c r="I520" s="111">
        <f>SUMIFS('02. Despesas '!$I:$I,'02. Despesas '!$G:$G,F520)</f>
        <v>0</v>
      </c>
      <c r="J520" s="111">
        <f t="shared" si="17"/>
        <v>0</v>
      </c>
    </row>
    <row r="521" spans="6:10" x14ac:dyDescent="0.25">
      <c r="F521" s="109">
        <v>46626</v>
      </c>
      <c r="G521" s="110">
        <f t="shared" si="16"/>
        <v>46600</v>
      </c>
      <c r="H521" s="111">
        <f>SUMIFS('01. Vendas '!$E:$E,'01. Vendas '!$D:$D,'FC - Diário'!F521)</f>
        <v>0</v>
      </c>
      <c r="I521" s="111">
        <f>SUMIFS('02. Despesas '!$I:$I,'02. Despesas '!$G:$G,F521)</f>
        <v>0</v>
      </c>
      <c r="J521" s="111">
        <f t="shared" si="17"/>
        <v>0</v>
      </c>
    </row>
    <row r="522" spans="6:10" x14ac:dyDescent="0.25">
      <c r="F522" s="109">
        <v>46627</v>
      </c>
      <c r="G522" s="110">
        <f t="shared" si="16"/>
        <v>46600</v>
      </c>
      <c r="H522" s="111">
        <f>SUMIFS('01. Vendas '!$E:$E,'01. Vendas '!$D:$D,'FC - Diário'!F522)</f>
        <v>0</v>
      </c>
      <c r="I522" s="111">
        <f>SUMIFS('02. Despesas '!$I:$I,'02. Despesas '!$G:$G,F522)</f>
        <v>0</v>
      </c>
      <c r="J522" s="111">
        <f t="shared" si="17"/>
        <v>0</v>
      </c>
    </row>
    <row r="523" spans="6:10" x14ac:dyDescent="0.25">
      <c r="F523" s="109">
        <v>46628</v>
      </c>
      <c r="G523" s="110">
        <f t="shared" si="16"/>
        <v>46600</v>
      </c>
      <c r="H523" s="111">
        <f>SUMIFS('01. Vendas '!$E:$E,'01. Vendas '!$D:$D,'FC - Diário'!F523)</f>
        <v>0</v>
      </c>
      <c r="I523" s="111">
        <f>SUMIFS('02. Despesas '!$I:$I,'02. Despesas '!$G:$G,F523)</f>
        <v>0</v>
      </c>
      <c r="J523" s="111">
        <f t="shared" si="17"/>
        <v>0</v>
      </c>
    </row>
    <row r="524" spans="6:10" x14ac:dyDescent="0.25">
      <c r="F524" s="109">
        <v>46629</v>
      </c>
      <c r="G524" s="110">
        <f t="shared" si="16"/>
        <v>46600</v>
      </c>
      <c r="H524" s="111">
        <f>SUMIFS('01. Vendas '!$E:$E,'01. Vendas '!$D:$D,'FC - Diário'!F524)</f>
        <v>0</v>
      </c>
      <c r="I524" s="111">
        <f>SUMIFS('02. Despesas '!$I:$I,'02. Despesas '!$G:$G,F524)</f>
        <v>0</v>
      </c>
      <c r="J524" s="111">
        <f t="shared" si="17"/>
        <v>0</v>
      </c>
    </row>
    <row r="525" spans="6:10" x14ac:dyDescent="0.25">
      <c r="F525" s="109">
        <v>46630</v>
      </c>
      <c r="G525" s="110">
        <f t="shared" si="16"/>
        <v>46600</v>
      </c>
      <c r="H525" s="111">
        <f>SUMIFS('01. Vendas '!$E:$E,'01. Vendas '!$D:$D,'FC - Diário'!F525)</f>
        <v>0</v>
      </c>
      <c r="I525" s="111">
        <f>SUMIFS('02. Despesas '!$I:$I,'02. Despesas '!$G:$G,F525)</f>
        <v>0</v>
      </c>
      <c r="J525" s="111">
        <f t="shared" si="17"/>
        <v>0</v>
      </c>
    </row>
    <row r="526" spans="6:10" x14ac:dyDescent="0.25">
      <c r="F526" s="109">
        <v>46631</v>
      </c>
      <c r="G526" s="110">
        <f t="shared" si="16"/>
        <v>46631</v>
      </c>
      <c r="H526" s="111">
        <f>SUMIFS('01. Vendas '!$E:$E,'01. Vendas '!$D:$D,'FC - Diário'!F526)</f>
        <v>0</v>
      </c>
      <c r="I526" s="111">
        <f>SUMIFS('02. Despesas '!$I:$I,'02. Despesas '!$G:$G,F526)</f>
        <v>0</v>
      </c>
      <c r="J526" s="111">
        <f t="shared" si="17"/>
        <v>0</v>
      </c>
    </row>
    <row r="527" spans="6:10" x14ac:dyDescent="0.25">
      <c r="F527" s="109">
        <v>46632</v>
      </c>
      <c r="G527" s="110">
        <f t="shared" si="16"/>
        <v>46631</v>
      </c>
      <c r="H527" s="111">
        <f>SUMIFS('01. Vendas '!$E:$E,'01. Vendas '!$D:$D,'FC - Diário'!F527)</f>
        <v>0</v>
      </c>
      <c r="I527" s="111">
        <f>SUMIFS('02. Despesas '!$I:$I,'02. Despesas '!$G:$G,F527)</f>
        <v>0</v>
      </c>
      <c r="J527" s="111">
        <f t="shared" si="17"/>
        <v>0</v>
      </c>
    </row>
    <row r="528" spans="6:10" x14ac:dyDescent="0.25">
      <c r="F528" s="109">
        <v>46633</v>
      </c>
      <c r="G528" s="110">
        <f t="shared" si="16"/>
        <v>46631</v>
      </c>
      <c r="H528" s="111">
        <f>SUMIFS('01. Vendas '!$E:$E,'01. Vendas '!$D:$D,'FC - Diário'!F528)</f>
        <v>0</v>
      </c>
      <c r="I528" s="111">
        <f>SUMIFS('02. Despesas '!$I:$I,'02. Despesas '!$G:$G,F528)</f>
        <v>0</v>
      </c>
      <c r="J528" s="111">
        <f t="shared" si="17"/>
        <v>0</v>
      </c>
    </row>
    <row r="529" spans="6:10" x14ac:dyDescent="0.25">
      <c r="F529" s="109">
        <v>46634</v>
      </c>
      <c r="G529" s="110">
        <f t="shared" si="16"/>
        <v>46631</v>
      </c>
      <c r="H529" s="111">
        <f>SUMIFS('01. Vendas '!$E:$E,'01. Vendas '!$D:$D,'FC - Diário'!F529)</f>
        <v>0</v>
      </c>
      <c r="I529" s="111">
        <f>SUMIFS('02. Despesas '!$I:$I,'02. Despesas '!$G:$G,F529)</f>
        <v>0</v>
      </c>
      <c r="J529" s="111">
        <f t="shared" si="17"/>
        <v>0</v>
      </c>
    </row>
    <row r="530" spans="6:10" x14ac:dyDescent="0.25">
      <c r="F530" s="109">
        <v>46635</v>
      </c>
      <c r="G530" s="110">
        <f t="shared" si="16"/>
        <v>46631</v>
      </c>
      <c r="H530" s="111">
        <f>SUMIFS('01. Vendas '!$E:$E,'01. Vendas '!$D:$D,'FC - Diário'!F530)</f>
        <v>0</v>
      </c>
      <c r="I530" s="111">
        <f>SUMIFS('02. Despesas '!$I:$I,'02. Despesas '!$G:$G,F530)</f>
        <v>0</v>
      </c>
      <c r="J530" s="111">
        <f t="shared" si="17"/>
        <v>0</v>
      </c>
    </row>
    <row r="531" spans="6:10" x14ac:dyDescent="0.25">
      <c r="F531" s="109">
        <v>46636</v>
      </c>
      <c r="G531" s="110">
        <f t="shared" si="16"/>
        <v>46631</v>
      </c>
      <c r="H531" s="111">
        <f>SUMIFS('01. Vendas '!$E:$E,'01. Vendas '!$D:$D,'FC - Diário'!F531)</f>
        <v>0</v>
      </c>
      <c r="I531" s="111">
        <f>SUMIFS('02. Despesas '!$I:$I,'02. Despesas '!$G:$G,F531)</f>
        <v>0</v>
      </c>
      <c r="J531" s="111">
        <f t="shared" si="17"/>
        <v>0</v>
      </c>
    </row>
    <row r="532" spans="6:10" x14ac:dyDescent="0.25">
      <c r="F532" s="109">
        <v>46637</v>
      </c>
      <c r="G532" s="110">
        <f t="shared" si="16"/>
        <v>46631</v>
      </c>
      <c r="H532" s="111">
        <f>SUMIFS('01. Vendas '!$E:$E,'01. Vendas '!$D:$D,'FC - Diário'!F532)</f>
        <v>0</v>
      </c>
      <c r="I532" s="111">
        <f>SUMIFS('02. Despesas '!$I:$I,'02. Despesas '!$G:$G,F532)</f>
        <v>0</v>
      </c>
      <c r="J532" s="111">
        <f t="shared" si="17"/>
        <v>0</v>
      </c>
    </row>
    <row r="533" spans="6:10" x14ac:dyDescent="0.25">
      <c r="F533" s="109">
        <v>46638</v>
      </c>
      <c r="G533" s="110">
        <f t="shared" si="16"/>
        <v>46631</v>
      </c>
      <c r="H533" s="111">
        <f>SUMIFS('01. Vendas '!$E:$E,'01. Vendas '!$D:$D,'FC - Diário'!F533)</f>
        <v>0</v>
      </c>
      <c r="I533" s="111">
        <f>SUMIFS('02. Despesas '!$I:$I,'02. Despesas '!$G:$G,F533)</f>
        <v>0</v>
      </c>
      <c r="J533" s="111">
        <f t="shared" si="17"/>
        <v>0</v>
      </c>
    </row>
    <row r="534" spans="6:10" x14ac:dyDescent="0.25">
      <c r="F534" s="109">
        <v>46639</v>
      </c>
      <c r="G534" s="110">
        <f t="shared" si="16"/>
        <v>46631</v>
      </c>
      <c r="H534" s="111">
        <f>SUMIFS('01. Vendas '!$E:$E,'01. Vendas '!$D:$D,'FC - Diário'!F534)</f>
        <v>0</v>
      </c>
      <c r="I534" s="111">
        <f>SUMIFS('02. Despesas '!$I:$I,'02. Despesas '!$G:$G,F534)</f>
        <v>0</v>
      </c>
      <c r="J534" s="111">
        <f t="shared" si="17"/>
        <v>0</v>
      </c>
    </row>
    <row r="535" spans="6:10" x14ac:dyDescent="0.25">
      <c r="F535" s="109">
        <v>46640</v>
      </c>
      <c r="G535" s="110">
        <f t="shared" si="16"/>
        <v>46631</v>
      </c>
      <c r="H535" s="111">
        <f>SUMIFS('01. Vendas '!$E:$E,'01. Vendas '!$D:$D,'FC - Diário'!F535)</f>
        <v>0</v>
      </c>
      <c r="I535" s="111">
        <f>SUMIFS('02. Despesas '!$I:$I,'02. Despesas '!$G:$G,F535)</f>
        <v>0</v>
      </c>
      <c r="J535" s="111">
        <f t="shared" si="17"/>
        <v>0</v>
      </c>
    </row>
    <row r="536" spans="6:10" x14ac:dyDescent="0.25">
      <c r="F536" s="109">
        <v>46641</v>
      </c>
      <c r="G536" s="110">
        <f t="shared" si="16"/>
        <v>46631</v>
      </c>
      <c r="H536" s="111">
        <f>SUMIFS('01. Vendas '!$E:$E,'01. Vendas '!$D:$D,'FC - Diário'!F536)</f>
        <v>0</v>
      </c>
      <c r="I536" s="111">
        <f>SUMIFS('02. Despesas '!$I:$I,'02. Despesas '!$G:$G,F536)</f>
        <v>0</v>
      </c>
      <c r="J536" s="111">
        <f t="shared" si="17"/>
        <v>0</v>
      </c>
    </row>
    <row r="537" spans="6:10" x14ac:dyDescent="0.25">
      <c r="F537" s="109">
        <v>46642</v>
      </c>
      <c r="G537" s="110">
        <f t="shared" si="16"/>
        <v>46631</v>
      </c>
      <c r="H537" s="111">
        <f>SUMIFS('01. Vendas '!$E:$E,'01. Vendas '!$D:$D,'FC - Diário'!F537)</f>
        <v>0</v>
      </c>
      <c r="I537" s="111">
        <f>SUMIFS('02. Despesas '!$I:$I,'02. Despesas '!$G:$G,F537)</f>
        <v>0</v>
      </c>
      <c r="J537" s="111">
        <f t="shared" si="17"/>
        <v>0</v>
      </c>
    </row>
    <row r="538" spans="6:10" x14ac:dyDescent="0.25">
      <c r="F538" s="109">
        <v>46643</v>
      </c>
      <c r="G538" s="110">
        <f t="shared" si="16"/>
        <v>46631</v>
      </c>
      <c r="H538" s="111">
        <f>SUMIFS('01. Vendas '!$E:$E,'01. Vendas '!$D:$D,'FC - Diário'!F538)</f>
        <v>0</v>
      </c>
      <c r="I538" s="111">
        <f>SUMIFS('02. Despesas '!$I:$I,'02. Despesas '!$G:$G,F538)</f>
        <v>0</v>
      </c>
      <c r="J538" s="111">
        <f t="shared" si="17"/>
        <v>0</v>
      </c>
    </row>
    <row r="539" spans="6:10" x14ac:dyDescent="0.25">
      <c r="F539" s="109">
        <v>46644</v>
      </c>
      <c r="G539" s="110">
        <f t="shared" si="16"/>
        <v>46631</v>
      </c>
      <c r="H539" s="111">
        <f>SUMIFS('01. Vendas '!$E:$E,'01. Vendas '!$D:$D,'FC - Diário'!F539)</f>
        <v>0</v>
      </c>
      <c r="I539" s="111">
        <f>SUMIFS('02. Despesas '!$I:$I,'02. Despesas '!$G:$G,F539)</f>
        <v>0</v>
      </c>
      <c r="J539" s="111">
        <f t="shared" si="17"/>
        <v>0</v>
      </c>
    </row>
    <row r="540" spans="6:10" x14ac:dyDescent="0.25">
      <c r="F540" s="109">
        <v>46645</v>
      </c>
      <c r="G540" s="110">
        <f t="shared" si="16"/>
        <v>46631</v>
      </c>
      <c r="H540" s="111">
        <f>SUMIFS('01. Vendas '!$E:$E,'01. Vendas '!$D:$D,'FC - Diário'!F540)</f>
        <v>0</v>
      </c>
      <c r="I540" s="111">
        <f>SUMIFS('02. Despesas '!$I:$I,'02. Despesas '!$G:$G,F540)</f>
        <v>0</v>
      </c>
      <c r="J540" s="111">
        <f t="shared" si="17"/>
        <v>0</v>
      </c>
    </row>
    <row r="541" spans="6:10" x14ac:dyDescent="0.25">
      <c r="F541" s="109">
        <v>46646</v>
      </c>
      <c r="G541" s="110">
        <f t="shared" si="16"/>
        <v>46631</v>
      </c>
      <c r="H541" s="111">
        <f>SUMIFS('01. Vendas '!$E:$E,'01. Vendas '!$D:$D,'FC - Diário'!F541)</f>
        <v>0</v>
      </c>
      <c r="I541" s="111">
        <f>SUMIFS('02. Despesas '!$I:$I,'02. Despesas '!$G:$G,F541)</f>
        <v>0</v>
      </c>
      <c r="J541" s="111">
        <f t="shared" si="17"/>
        <v>0</v>
      </c>
    </row>
    <row r="542" spans="6:10" x14ac:dyDescent="0.25">
      <c r="F542" s="109">
        <v>46647</v>
      </c>
      <c r="G542" s="110">
        <f t="shared" si="16"/>
        <v>46631</v>
      </c>
      <c r="H542" s="111">
        <f>SUMIFS('01. Vendas '!$E:$E,'01. Vendas '!$D:$D,'FC - Diário'!F542)</f>
        <v>0</v>
      </c>
      <c r="I542" s="111">
        <f>SUMIFS('02. Despesas '!$I:$I,'02. Despesas '!$G:$G,F542)</f>
        <v>0</v>
      </c>
      <c r="J542" s="111">
        <f t="shared" si="17"/>
        <v>0</v>
      </c>
    </row>
    <row r="543" spans="6:10" x14ac:dyDescent="0.25">
      <c r="F543" s="109">
        <v>46648</v>
      </c>
      <c r="G543" s="110">
        <f t="shared" ref="G543:G606" si="18">DATE(YEAR(F543),MONTH(F543),DAY(1))</f>
        <v>46631</v>
      </c>
      <c r="H543" s="111">
        <f>SUMIFS('01. Vendas '!$E:$E,'01. Vendas '!$D:$D,'FC - Diário'!F543)</f>
        <v>0</v>
      </c>
      <c r="I543" s="111">
        <f>SUMIFS('02. Despesas '!$I:$I,'02. Despesas '!$G:$G,F543)</f>
        <v>0</v>
      </c>
      <c r="J543" s="111">
        <f t="shared" ref="J543:J606" si="19">J542+H543+I543</f>
        <v>0</v>
      </c>
    </row>
    <row r="544" spans="6:10" x14ac:dyDescent="0.25">
      <c r="F544" s="109">
        <v>46649</v>
      </c>
      <c r="G544" s="110">
        <f t="shared" si="18"/>
        <v>46631</v>
      </c>
      <c r="H544" s="111">
        <f>SUMIFS('01. Vendas '!$E:$E,'01. Vendas '!$D:$D,'FC - Diário'!F544)</f>
        <v>0</v>
      </c>
      <c r="I544" s="111">
        <f>SUMIFS('02. Despesas '!$I:$I,'02. Despesas '!$G:$G,F544)</f>
        <v>0</v>
      </c>
      <c r="J544" s="111">
        <f t="shared" si="19"/>
        <v>0</v>
      </c>
    </row>
    <row r="545" spans="6:10" x14ac:dyDescent="0.25">
      <c r="F545" s="109">
        <v>46650</v>
      </c>
      <c r="G545" s="110">
        <f t="shared" si="18"/>
        <v>46631</v>
      </c>
      <c r="H545" s="111">
        <f>SUMIFS('01. Vendas '!$E:$E,'01. Vendas '!$D:$D,'FC - Diário'!F545)</f>
        <v>0</v>
      </c>
      <c r="I545" s="111">
        <f>SUMIFS('02. Despesas '!$I:$I,'02. Despesas '!$G:$G,F545)</f>
        <v>0</v>
      </c>
      <c r="J545" s="111">
        <f t="shared" si="19"/>
        <v>0</v>
      </c>
    </row>
    <row r="546" spans="6:10" x14ac:dyDescent="0.25">
      <c r="F546" s="109">
        <v>46651</v>
      </c>
      <c r="G546" s="110">
        <f t="shared" si="18"/>
        <v>46631</v>
      </c>
      <c r="H546" s="111">
        <f>SUMIFS('01. Vendas '!$E:$E,'01. Vendas '!$D:$D,'FC - Diário'!F546)</f>
        <v>0</v>
      </c>
      <c r="I546" s="111">
        <f>SUMIFS('02. Despesas '!$I:$I,'02. Despesas '!$G:$G,F546)</f>
        <v>0</v>
      </c>
      <c r="J546" s="111">
        <f t="shared" si="19"/>
        <v>0</v>
      </c>
    </row>
    <row r="547" spans="6:10" x14ac:dyDescent="0.25">
      <c r="F547" s="109">
        <v>46652</v>
      </c>
      <c r="G547" s="110">
        <f t="shared" si="18"/>
        <v>46631</v>
      </c>
      <c r="H547" s="111">
        <f>SUMIFS('01. Vendas '!$E:$E,'01. Vendas '!$D:$D,'FC - Diário'!F547)</f>
        <v>0</v>
      </c>
      <c r="I547" s="111">
        <f>SUMIFS('02. Despesas '!$I:$I,'02. Despesas '!$G:$G,F547)</f>
        <v>0</v>
      </c>
      <c r="J547" s="111">
        <f t="shared" si="19"/>
        <v>0</v>
      </c>
    </row>
    <row r="548" spans="6:10" x14ac:dyDescent="0.25">
      <c r="F548" s="109">
        <v>46653</v>
      </c>
      <c r="G548" s="110">
        <f t="shared" si="18"/>
        <v>46631</v>
      </c>
      <c r="H548" s="111">
        <f>SUMIFS('01. Vendas '!$E:$E,'01. Vendas '!$D:$D,'FC - Diário'!F548)</f>
        <v>0</v>
      </c>
      <c r="I548" s="111">
        <f>SUMIFS('02. Despesas '!$I:$I,'02. Despesas '!$G:$G,F548)</f>
        <v>0</v>
      </c>
      <c r="J548" s="111">
        <f t="shared" si="19"/>
        <v>0</v>
      </c>
    </row>
    <row r="549" spans="6:10" x14ac:dyDescent="0.25">
      <c r="F549" s="109">
        <v>46654</v>
      </c>
      <c r="G549" s="110">
        <f t="shared" si="18"/>
        <v>46631</v>
      </c>
      <c r="H549" s="111">
        <f>SUMIFS('01. Vendas '!$E:$E,'01. Vendas '!$D:$D,'FC - Diário'!F549)</f>
        <v>0</v>
      </c>
      <c r="I549" s="111">
        <f>SUMIFS('02. Despesas '!$I:$I,'02. Despesas '!$G:$G,F549)</f>
        <v>0</v>
      </c>
      <c r="J549" s="111">
        <f t="shared" si="19"/>
        <v>0</v>
      </c>
    </row>
    <row r="550" spans="6:10" x14ac:dyDescent="0.25">
      <c r="F550" s="109">
        <v>46655</v>
      </c>
      <c r="G550" s="110">
        <f t="shared" si="18"/>
        <v>46631</v>
      </c>
      <c r="H550" s="111">
        <f>SUMIFS('01. Vendas '!$E:$E,'01. Vendas '!$D:$D,'FC - Diário'!F550)</f>
        <v>0</v>
      </c>
      <c r="I550" s="111">
        <f>SUMIFS('02. Despesas '!$I:$I,'02. Despesas '!$G:$G,F550)</f>
        <v>0</v>
      </c>
      <c r="J550" s="111">
        <f t="shared" si="19"/>
        <v>0</v>
      </c>
    </row>
    <row r="551" spans="6:10" x14ac:dyDescent="0.25">
      <c r="F551" s="109">
        <v>46656</v>
      </c>
      <c r="G551" s="110">
        <f t="shared" si="18"/>
        <v>46631</v>
      </c>
      <c r="H551" s="111">
        <f>SUMIFS('01. Vendas '!$E:$E,'01. Vendas '!$D:$D,'FC - Diário'!F551)</f>
        <v>0</v>
      </c>
      <c r="I551" s="111">
        <f>SUMIFS('02. Despesas '!$I:$I,'02. Despesas '!$G:$G,F551)</f>
        <v>0</v>
      </c>
      <c r="J551" s="111">
        <f t="shared" si="19"/>
        <v>0</v>
      </c>
    </row>
    <row r="552" spans="6:10" x14ac:dyDescent="0.25">
      <c r="F552" s="109">
        <v>46657</v>
      </c>
      <c r="G552" s="110">
        <f t="shared" si="18"/>
        <v>46631</v>
      </c>
      <c r="H552" s="111">
        <f>SUMIFS('01. Vendas '!$E:$E,'01. Vendas '!$D:$D,'FC - Diário'!F552)</f>
        <v>0</v>
      </c>
      <c r="I552" s="111">
        <f>SUMIFS('02. Despesas '!$I:$I,'02. Despesas '!$G:$G,F552)</f>
        <v>0</v>
      </c>
      <c r="J552" s="111">
        <f t="shared" si="19"/>
        <v>0</v>
      </c>
    </row>
    <row r="553" spans="6:10" x14ac:dyDescent="0.25">
      <c r="F553" s="109">
        <v>46658</v>
      </c>
      <c r="G553" s="110">
        <f t="shared" si="18"/>
        <v>46631</v>
      </c>
      <c r="H553" s="111">
        <f>SUMIFS('01. Vendas '!$E:$E,'01. Vendas '!$D:$D,'FC - Diário'!F553)</f>
        <v>0</v>
      </c>
      <c r="I553" s="111">
        <f>SUMIFS('02. Despesas '!$I:$I,'02. Despesas '!$G:$G,F553)</f>
        <v>0</v>
      </c>
      <c r="J553" s="111">
        <f t="shared" si="19"/>
        <v>0</v>
      </c>
    </row>
    <row r="554" spans="6:10" x14ac:dyDescent="0.25">
      <c r="F554" s="109">
        <v>46659</v>
      </c>
      <c r="G554" s="110">
        <f t="shared" si="18"/>
        <v>46631</v>
      </c>
      <c r="H554" s="111">
        <f>SUMIFS('01. Vendas '!$E:$E,'01. Vendas '!$D:$D,'FC - Diário'!F554)</f>
        <v>0</v>
      </c>
      <c r="I554" s="111">
        <f>SUMIFS('02. Despesas '!$I:$I,'02. Despesas '!$G:$G,F554)</f>
        <v>0</v>
      </c>
      <c r="J554" s="111">
        <f t="shared" si="19"/>
        <v>0</v>
      </c>
    </row>
    <row r="555" spans="6:10" x14ac:dyDescent="0.25">
      <c r="F555" s="109">
        <v>46660</v>
      </c>
      <c r="G555" s="110">
        <f t="shared" si="18"/>
        <v>46631</v>
      </c>
      <c r="H555" s="111">
        <f>SUMIFS('01. Vendas '!$E:$E,'01. Vendas '!$D:$D,'FC - Diário'!F555)</f>
        <v>0</v>
      </c>
      <c r="I555" s="111">
        <f>SUMIFS('02. Despesas '!$I:$I,'02. Despesas '!$G:$G,F555)</f>
        <v>0</v>
      </c>
      <c r="J555" s="111">
        <f t="shared" si="19"/>
        <v>0</v>
      </c>
    </row>
    <row r="556" spans="6:10" x14ac:dyDescent="0.25">
      <c r="F556" s="109">
        <v>46661</v>
      </c>
      <c r="G556" s="110">
        <f t="shared" si="18"/>
        <v>46661</v>
      </c>
      <c r="H556" s="111">
        <f>SUMIFS('01. Vendas '!$E:$E,'01. Vendas '!$D:$D,'FC - Diário'!F556)</f>
        <v>0</v>
      </c>
      <c r="I556" s="111">
        <f>SUMIFS('02. Despesas '!$I:$I,'02. Despesas '!$G:$G,F556)</f>
        <v>0</v>
      </c>
      <c r="J556" s="111">
        <f t="shared" si="19"/>
        <v>0</v>
      </c>
    </row>
    <row r="557" spans="6:10" x14ac:dyDescent="0.25">
      <c r="F557" s="109">
        <v>46662</v>
      </c>
      <c r="G557" s="110">
        <f t="shared" si="18"/>
        <v>46661</v>
      </c>
      <c r="H557" s="111">
        <f>SUMIFS('01. Vendas '!$E:$E,'01. Vendas '!$D:$D,'FC - Diário'!F557)</f>
        <v>0</v>
      </c>
      <c r="I557" s="111">
        <f>SUMIFS('02. Despesas '!$I:$I,'02. Despesas '!$G:$G,F557)</f>
        <v>0</v>
      </c>
      <c r="J557" s="111">
        <f t="shared" si="19"/>
        <v>0</v>
      </c>
    </row>
    <row r="558" spans="6:10" x14ac:dyDescent="0.25">
      <c r="F558" s="109">
        <v>46663</v>
      </c>
      <c r="G558" s="110">
        <f t="shared" si="18"/>
        <v>46661</v>
      </c>
      <c r="H558" s="111">
        <f>SUMIFS('01. Vendas '!$E:$E,'01. Vendas '!$D:$D,'FC - Diário'!F558)</f>
        <v>0</v>
      </c>
      <c r="I558" s="111">
        <f>SUMIFS('02. Despesas '!$I:$I,'02. Despesas '!$G:$G,F558)</f>
        <v>0</v>
      </c>
      <c r="J558" s="111">
        <f t="shared" si="19"/>
        <v>0</v>
      </c>
    </row>
    <row r="559" spans="6:10" x14ac:dyDescent="0.25">
      <c r="F559" s="109">
        <v>46664</v>
      </c>
      <c r="G559" s="110">
        <f t="shared" si="18"/>
        <v>46661</v>
      </c>
      <c r="H559" s="111">
        <f>SUMIFS('01. Vendas '!$E:$E,'01. Vendas '!$D:$D,'FC - Diário'!F559)</f>
        <v>0</v>
      </c>
      <c r="I559" s="111">
        <f>SUMIFS('02. Despesas '!$I:$I,'02. Despesas '!$G:$G,F559)</f>
        <v>0</v>
      </c>
      <c r="J559" s="111">
        <f t="shared" si="19"/>
        <v>0</v>
      </c>
    </row>
    <row r="560" spans="6:10" x14ac:dyDescent="0.25">
      <c r="F560" s="109">
        <v>46665</v>
      </c>
      <c r="G560" s="110">
        <f t="shared" si="18"/>
        <v>46661</v>
      </c>
      <c r="H560" s="111">
        <f>SUMIFS('01. Vendas '!$E:$E,'01. Vendas '!$D:$D,'FC - Diário'!F560)</f>
        <v>0</v>
      </c>
      <c r="I560" s="111">
        <f>SUMIFS('02. Despesas '!$I:$I,'02. Despesas '!$G:$G,F560)</f>
        <v>0</v>
      </c>
      <c r="J560" s="111">
        <f t="shared" si="19"/>
        <v>0</v>
      </c>
    </row>
    <row r="561" spans="6:10" x14ac:dyDescent="0.25">
      <c r="F561" s="109">
        <v>46666</v>
      </c>
      <c r="G561" s="110">
        <f t="shared" si="18"/>
        <v>46661</v>
      </c>
      <c r="H561" s="111">
        <f>SUMIFS('01. Vendas '!$E:$E,'01. Vendas '!$D:$D,'FC - Diário'!F561)</f>
        <v>0</v>
      </c>
      <c r="I561" s="111">
        <f>SUMIFS('02. Despesas '!$I:$I,'02. Despesas '!$G:$G,F561)</f>
        <v>0</v>
      </c>
      <c r="J561" s="111">
        <f t="shared" si="19"/>
        <v>0</v>
      </c>
    </row>
    <row r="562" spans="6:10" x14ac:dyDescent="0.25">
      <c r="F562" s="109">
        <v>46667</v>
      </c>
      <c r="G562" s="110">
        <f t="shared" si="18"/>
        <v>46661</v>
      </c>
      <c r="H562" s="111">
        <f>SUMIFS('01. Vendas '!$E:$E,'01. Vendas '!$D:$D,'FC - Diário'!F562)</f>
        <v>0</v>
      </c>
      <c r="I562" s="111">
        <f>SUMIFS('02. Despesas '!$I:$I,'02. Despesas '!$G:$G,F562)</f>
        <v>0</v>
      </c>
      <c r="J562" s="111">
        <f t="shared" si="19"/>
        <v>0</v>
      </c>
    </row>
    <row r="563" spans="6:10" x14ac:dyDescent="0.25">
      <c r="F563" s="109">
        <v>46668</v>
      </c>
      <c r="G563" s="110">
        <f t="shared" si="18"/>
        <v>46661</v>
      </c>
      <c r="H563" s="111">
        <f>SUMIFS('01. Vendas '!$E:$E,'01. Vendas '!$D:$D,'FC - Diário'!F563)</f>
        <v>0</v>
      </c>
      <c r="I563" s="111">
        <f>SUMIFS('02. Despesas '!$I:$I,'02. Despesas '!$G:$G,F563)</f>
        <v>0</v>
      </c>
      <c r="J563" s="111">
        <f t="shared" si="19"/>
        <v>0</v>
      </c>
    </row>
    <row r="564" spans="6:10" x14ac:dyDescent="0.25">
      <c r="F564" s="109">
        <v>46669</v>
      </c>
      <c r="G564" s="110">
        <f t="shared" si="18"/>
        <v>46661</v>
      </c>
      <c r="H564" s="111">
        <f>SUMIFS('01. Vendas '!$E:$E,'01. Vendas '!$D:$D,'FC - Diário'!F564)</f>
        <v>0</v>
      </c>
      <c r="I564" s="111">
        <f>SUMIFS('02. Despesas '!$I:$I,'02. Despesas '!$G:$G,F564)</f>
        <v>0</v>
      </c>
      <c r="J564" s="111">
        <f t="shared" si="19"/>
        <v>0</v>
      </c>
    </row>
    <row r="565" spans="6:10" x14ac:dyDescent="0.25">
      <c r="F565" s="109">
        <v>46670</v>
      </c>
      <c r="G565" s="110">
        <f t="shared" si="18"/>
        <v>46661</v>
      </c>
      <c r="H565" s="111">
        <f>SUMIFS('01. Vendas '!$E:$E,'01. Vendas '!$D:$D,'FC - Diário'!F565)</f>
        <v>0</v>
      </c>
      <c r="I565" s="111">
        <f>SUMIFS('02. Despesas '!$I:$I,'02. Despesas '!$G:$G,F565)</f>
        <v>0</v>
      </c>
      <c r="J565" s="111">
        <f t="shared" si="19"/>
        <v>0</v>
      </c>
    </row>
    <row r="566" spans="6:10" x14ac:dyDescent="0.25">
      <c r="F566" s="109">
        <v>46671</v>
      </c>
      <c r="G566" s="110">
        <f t="shared" si="18"/>
        <v>46661</v>
      </c>
      <c r="H566" s="111">
        <f>SUMIFS('01. Vendas '!$E:$E,'01. Vendas '!$D:$D,'FC - Diário'!F566)</f>
        <v>0</v>
      </c>
      <c r="I566" s="111">
        <f>SUMIFS('02. Despesas '!$I:$I,'02. Despesas '!$G:$G,F566)</f>
        <v>0</v>
      </c>
      <c r="J566" s="111">
        <f t="shared" si="19"/>
        <v>0</v>
      </c>
    </row>
    <row r="567" spans="6:10" x14ac:dyDescent="0.25">
      <c r="F567" s="109">
        <v>46672</v>
      </c>
      <c r="G567" s="110">
        <f t="shared" si="18"/>
        <v>46661</v>
      </c>
      <c r="H567" s="111">
        <f>SUMIFS('01. Vendas '!$E:$E,'01. Vendas '!$D:$D,'FC - Diário'!F567)</f>
        <v>0</v>
      </c>
      <c r="I567" s="111">
        <f>SUMIFS('02. Despesas '!$I:$I,'02. Despesas '!$G:$G,F567)</f>
        <v>0</v>
      </c>
      <c r="J567" s="111">
        <f t="shared" si="19"/>
        <v>0</v>
      </c>
    </row>
    <row r="568" spans="6:10" x14ac:dyDescent="0.25">
      <c r="F568" s="109">
        <v>46673</v>
      </c>
      <c r="G568" s="110">
        <f t="shared" si="18"/>
        <v>46661</v>
      </c>
      <c r="H568" s="111">
        <f>SUMIFS('01. Vendas '!$E:$E,'01. Vendas '!$D:$D,'FC - Diário'!F568)</f>
        <v>0</v>
      </c>
      <c r="I568" s="111">
        <f>SUMIFS('02. Despesas '!$I:$I,'02. Despesas '!$G:$G,F568)</f>
        <v>0</v>
      </c>
      <c r="J568" s="111">
        <f t="shared" si="19"/>
        <v>0</v>
      </c>
    </row>
    <row r="569" spans="6:10" x14ac:dyDescent="0.25">
      <c r="F569" s="109">
        <v>46674</v>
      </c>
      <c r="G569" s="110">
        <f t="shared" si="18"/>
        <v>46661</v>
      </c>
      <c r="H569" s="111">
        <f>SUMIFS('01. Vendas '!$E:$E,'01. Vendas '!$D:$D,'FC - Diário'!F569)</f>
        <v>0</v>
      </c>
      <c r="I569" s="111">
        <f>SUMIFS('02. Despesas '!$I:$I,'02. Despesas '!$G:$G,F569)</f>
        <v>0</v>
      </c>
      <c r="J569" s="111">
        <f t="shared" si="19"/>
        <v>0</v>
      </c>
    </row>
    <row r="570" spans="6:10" x14ac:dyDescent="0.25">
      <c r="F570" s="109">
        <v>46675</v>
      </c>
      <c r="G570" s="110">
        <f t="shared" si="18"/>
        <v>46661</v>
      </c>
      <c r="H570" s="111">
        <f>SUMIFS('01. Vendas '!$E:$E,'01. Vendas '!$D:$D,'FC - Diário'!F570)</f>
        <v>0</v>
      </c>
      <c r="I570" s="111">
        <f>SUMIFS('02. Despesas '!$I:$I,'02. Despesas '!$G:$G,F570)</f>
        <v>0</v>
      </c>
      <c r="J570" s="111">
        <f t="shared" si="19"/>
        <v>0</v>
      </c>
    </row>
    <row r="571" spans="6:10" x14ac:dyDescent="0.25">
      <c r="F571" s="109">
        <v>46676</v>
      </c>
      <c r="G571" s="110">
        <f t="shared" si="18"/>
        <v>46661</v>
      </c>
      <c r="H571" s="111">
        <f>SUMIFS('01. Vendas '!$E:$E,'01. Vendas '!$D:$D,'FC - Diário'!F571)</f>
        <v>0</v>
      </c>
      <c r="I571" s="111">
        <f>SUMIFS('02. Despesas '!$I:$I,'02. Despesas '!$G:$G,F571)</f>
        <v>0</v>
      </c>
      <c r="J571" s="111">
        <f t="shared" si="19"/>
        <v>0</v>
      </c>
    </row>
    <row r="572" spans="6:10" x14ac:dyDescent="0.25">
      <c r="F572" s="109">
        <v>46677</v>
      </c>
      <c r="G572" s="110">
        <f t="shared" si="18"/>
        <v>46661</v>
      </c>
      <c r="H572" s="111">
        <f>SUMIFS('01. Vendas '!$E:$E,'01. Vendas '!$D:$D,'FC - Diário'!F572)</f>
        <v>0</v>
      </c>
      <c r="I572" s="111">
        <f>SUMIFS('02. Despesas '!$I:$I,'02. Despesas '!$G:$G,F572)</f>
        <v>0</v>
      </c>
      <c r="J572" s="111">
        <f t="shared" si="19"/>
        <v>0</v>
      </c>
    </row>
    <row r="573" spans="6:10" x14ac:dyDescent="0.25">
      <c r="F573" s="109">
        <v>46678</v>
      </c>
      <c r="G573" s="110">
        <f t="shared" si="18"/>
        <v>46661</v>
      </c>
      <c r="H573" s="111">
        <f>SUMIFS('01. Vendas '!$E:$E,'01. Vendas '!$D:$D,'FC - Diário'!F573)</f>
        <v>0</v>
      </c>
      <c r="I573" s="111">
        <f>SUMIFS('02. Despesas '!$I:$I,'02. Despesas '!$G:$G,F573)</f>
        <v>0</v>
      </c>
      <c r="J573" s="111">
        <f t="shared" si="19"/>
        <v>0</v>
      </c>
    </row>
    <row r="574" spans="6:10" x14ac:dyDescent="0.25">
      <c r="F574" s="109">
        <v>46679</v>
      </c>
      <c r="G574" s="110">
        <f t="shared" si="18"/>
        <v>46661</v>
      </c>
      <c r="H574" s="111">
        <f>SUMIFS('01. Vendas '!$E:$E,'01. Vendas '!$D:$D,'FC - Diário'!F574)</f>
        <v>0</v>
      </c>
      <c r="I574" s="111">
        <f>SUMIFS('02. Despesas '!$I:$I,'02. Despesas '!$G:$G,F574)</f>
        <v>0</v>
      </c>
      <c r="J574" s="111">
        <f t="shared" si="19"/>
        <v>0</v>
      </c>
    </row>
    <row r="575" spans="6:10" x14ac:dyDescent="0.25">
      <c r="F575" s="109">
        <v>46680</v>
      </c>
      <c r="G575" s="110">
        <f t="shared" si="18"/>
        <v>46661</v>
      </c>
      <c r="H575" s="111">
        <f>SUMIFS('01. Vendas '!$E:$E,'01. Vendas '!$D:$D,'FC - Diário'!F575)</f>
        <v>0</v>
      </c>
      <c r="I575" s="111">
        <f>SUMIFS('02. Despesas '!$I:$I,'02. Despesas '!$G:$G,F575)</f>
        <v>0</v>
      </c>
      <c r="J575" s="111">
        <f t="shared" si="19"/>
        <v>0</v>
      </c>
    </row>
    <row r="576" spans="6:10" x14ac:dyDescent="0.25">
      <c r="F576" s="109">
        <v>46681</v>
      </c>
      <c r="G576" s="110">
        <f t="shared" si="18"/>
        <v>46661</v>
      </c>
      <c r="H576" s="111">
        <f>SUMIFS('01. Vendas '!$E:$E,'01. Vendas '!$D:$D,'FC - Diário'!F576)</f>
        <v>0</v>
      </c>
      <c r="I576" s="111">
        <f>SUMIFS('02. Despesas '!$I:$I,'02. Despesas '!$G:$G,F576)</f>
        <v>0</v>
      </c>
      <c r="J576" s="111">
        <f t="shared" si="19"/>
        <v>0</v>
      </c>
    </row>
    <row r="577" spans="6:10" x14ac:dyDescent="0.25">
      <c r="F577" s="109">
        <v>46682</v>
      </c>
      <c r="G577" s="110">
        <f t="shared" si="18"/>
        <v>46661</v>
      </c>
      <c r="H577" s="111">
        <f>SUMIFS('01. Vendas '!$E:$E,'01. Vendas '!$D:$D,'FC - Diário'!F577)</f>
        <v>0</v>
      </c>
      <c r="I577" s="111">
        <f>SUMIFS('02. Despesas '!$I:$I,'02. Despesas '!$G:$G,F577)</f>
        <v>0</v>
      </c>
      <c r="J577" s="111">
        <f t="shared" si="19"/>
        <v>0</v>
      </c>
    </row>
    <row r="578" spans="6:10" x14ac:dyDescent="0.25">
      <c r="F578" s="109">
        <v>46683</v>
      </c>
      <c r="G578" s="110">
        <f t="shared" si="18"/>
        <v>46661</v>
      </c>
      <c r="H578" s="111">
        <f>SUMIFS('01. Vendas '!$E:$E,'01. Vendas '!$D:$D,'FC - Diário'!F578)</f>
        <v>0</v>
      </c>
      <c r="I578" s="111">
        <f>SUMIFS('02. Despesas '!$I:$I,'02. Despesas '!$G:$G,F578)</f>
        <v>0</v>
      </c>
      <c r="J578" s="111">
        <f t="shared" si="19"/>
        <v>0</v>
      </c>
    </row>
    <row r="579" spans="6:10" x14ac:dyDescent="0.25">
      <c r="F579" s="109">
        <v>46684</v>
      </c>
      <c r="G579" s="110">
        <f t="shared" si="18"/>
        <v>46661</v>
      </c>
      <c r="H579" s="111">
        <f>SUMIFS('01. Vendas '!$E:$E,'01. Vendas '!$D:$D,'FC - Diário'!F579)</f>
        <v>0</v>
      </c>
      <c r="I579" s="111">
        <f>SUMIFS('02. Despesas '!$I:$I,'02. Despesas '!$G:$G,F579)</f>
        <v>0</v>
      </c>
      <c r="J579" s="111">
        <f t="shared" si="19"/>
        <v>0</v>
      </c>
    </row>
    <row r="580" spans="6:10" x14ac:dyDescent="0.25">
      <c r="F580" s="109">
        <v>46685</v>
      </c>
      <c r="G580" s="110">
        <f t="shared" si="18"/>
        <v>46661</v>
      </c>
      <c r="H580" s="111">
        <f>SUMIFS('01. Vendas '!$E:$E,'01. Vendas '!$D:$D,'FC - Diário'!F580)</f>
        <v>0</v>
      </c>
      <c r="I580" s="111">
        <f>SUMIFS('02. Despesas '!$I:$I,'02. Despesas '!$G:$G,F580)</f>
        <v>0</v>
      </c>
      <c r="J580" s="111">
        <f t="shared" si="19"/>
        <v>0</v>
      </c>
    </row>
    <row r="581" spans="6:10" x14ac:dyDescent="0.25">
      <c r="F581" s="109">
        <v>46686</v>
      </c>
      <c r="G581" s="110">
        <f t="shared" si="18"/>
        <v>46661</v>
      </c>
      <c r="H581" s="111">
        <f>SUMIFS('01. Vendas '!$E:$E,'01. Vendas '!$D:$D,'FC - Diário'!F581)</f>
        <v>0</v>
      </c>
      <c r="I581" s="111">
        <f>SUMIFS('02. Despesas '!$I:$I,'02. Despesas '!$G:$G,F581)</f>
        <v>0</v>
      </c>
      <c r="J581" s="111">
        <f t="shared" si="19"/>
        <v>0</v>
      </c>
    </row>
    <row r="582" spans="6:10" x14ac:dyDescent="0.25">
      <c r="F582" s="109">
        <v>46687</v>
      </c>
      <c r="G582" s="110">
        <f t="shared" si="18"/>
        <v>46661</v>
      </c>
      <c r="H582" s="111">
        <f>SUMIFS('01. Vendas '!$E:$E,'01. Vendas '!$D:$D,'FC - Diário'!F582)</f>
        <v>0</v>
      </c>
      <c r="I582" s="111">
        <f>SUMIFS('02. Despesas '!$I:$I,'02. Despesas '!$G:$G,F582)</f>
        <v>0</v>
      </c>
      <c r="J582" s="111">
        <f t="shared" si="19"/>
        <v>0</v>
      </c>
    </row>
    <row r="583" spans="6:10" x14ac:dyDescent="0.25">
      <c r="F583" s="109">
        <v>46688</v>
      </c>
      <c r="G583" s="110">
        <f t="shared" si="18"/>
        <v>46661</v>
      </c>
      <c r="H583" s="111">
        <f>SUMIFS('01. Vendas '!$E:$E,'01. Vendas '!$D:$D,'FC - Diário'!F583)</f>
        <v>0</v>
      </c>
      <c r="I583" s="111">
        <f>SUMIFS('02. Despesas '!$I:$I,'02. Despesas '!$G:$G,F583)</f>
        <v>0</v>
      </c>
      <c r="J583" s="111">
        <f t="shared" si="19"/>
        <v>0</v>
      </c>
    </row>
    <row r="584" spans="6:10" x14ac:dyDescent="0.25">
      <c r="F584" s="109">
        <v>46689</v>
      </c>
      <c r="G584" s="110">
        <f t="shared" si="18"/>
        <v>46661</v>
      </c>
      <c r="H584" s="111">
        <f>SUMIFS('01. Vendas '!$E:$E,'01. Vendas '!$D:$D,'FC - Diário'!F584)</f>
        <v>0</v>
      </c>
      <c r="I584" s="111">
        <f>SUMIFS('02. Despesas '!$I:$I,'02. Despesas '!$G:$G,F584)</f>
        <v>0</v>
      </c>
      <c r="J584" s="111">
        <f t="shared" si="19"/>
        <v>0</v>
      </c>
    </row>
    <row r="585" spans="6:10" x14ac:dyDescent="0.25">
      <c r="F585" s="109">
        <v>46690</v>
      </c>
      <c r="G585" s="110">
        <f t="shared" si="18"/>
        <v>46661</v>
      </c>
      <c r="H585" s="111">
        <f>SUMIFS('01. Vendas '!$E:$E,'01. Vendas '!$D:$D,'FC - Diário'!F585)</f>
        <v>0</v>
      </c>
      <c r="I585" s="111">
        <f>SUMIFS('02. Despesas '!$I:$I,'02. Despesas '!$G:$G,F585)</f>
        <v>0</v>
      </c>
      <c r="J585" s="111">
        <f t="shared" si="19"/>
        <v>0</v>
      </c>
    </row>
    <row r="586" spans="6:10" x14ac:dyDescent="0.25">
      <c r="F586" s="109">
        <v>46691</v>
      </c>
      <c r="G586" s="110">
        <f t="shared" si="18"/>
        <v>46661</v>
      </c>
      <c r="H586" s="111">
        <f>SUMIFS('01. Vendas '!$E:$E,'01. Vendas '!$D:$D,'FC - Diário'!F586)</f>
        <v>0</v>
      </c>
      <c r="I586" s="111">
        <f>SUMIFS('02. Despesas '!$I:$I,'02. Despesas '!$G:$G,F586)</f>
        <v>0</v>
      </c>
      <c r="J586" s="111">
        <f t="shared" si="19"/>
        <v>0</v>
      </c>
    </row>
    <row r="587" spans="6:10" x14ac:dyDescent="0.25">
      <c r="F587" s="109">
        <v>46692</v>
      </c>
      <c r="G587" s="110">
        <f t="shared" si="18"/>
        <v>46692</v>
      </c>
      <c r="H587" s="111">
        <f>SUMIFS('01. Vendas '!$E:$E,'01. Vendas '!$D:$D,'FC - Diário'!F587)</f>
        <v>0</v>
      </c>
      <c r="I587" s="111">
        <f>SUMIFS('02. Despesas '!$I:$I,'02. Despesas '!$G:$G,F587)</f>
        <v>0</v>
      </c>
      <c r="J587" s="111">
        <f t="shared" si="19"/>
        <v>0</v>
      </c>
    </row>
    <row r="588" spans="6:10" x14ac:dyDescent="0.25">
      <c r="F588" s="109">
        <v>46693</v>
      </c>
      <c r="G588" s="110">
        <f t="shared" si="18"/>
        <v>46692</v>
      </c>
      <c r="H588" s="111">
        <f>SUMIFS('01. Vendas '!$E:$E,'01. Vendas '!$D:$D,'FC - Diário'!F588)</f>
        <v>0</v>
      </c>
      <c r="I588" s="111">
        <f>SUMIFS('02. Despesas '!$I:$I,'02. Despesas '!$G:$G,F588)</f>
        <v>0</v>
      </c>
      <c r="J588" s="111">
        <f t="shared" si="19"/>
        <v>0</v>
      </c>
    </row>
    <row r="589" spans="6:10" x14ac:dyDescent="0.25">
      <c r="F589" s="109">
        <v>46694</v>
      </c>
      <c r="G589" s="110">
        <f t="shared" si="18"/>
        <v>46692</v>
      </c>
      <c r="H589" s="111">
        <f>SUMIFS('01. Vendas '!$E:$E,'01. Vendas '!$D:$D,'FC - Diário'!F589)</f>
        <v>0</v>
      </c>
      <c r="I589" s="111">
        <f>SUMIFS('02. Despesas '!$I:$I,'02. Despesas '!$G:$G,F589)</f>
        <v>0</v>
      </c>
      <c r="J589" s="111">
        <f t="shared" si="19"/>
        <v>0</v>
      </c>
    </row>
    <row r="590" spans="6:10" x14ac:dyDescent="0.25">
      <c r="F590" s="109">
        <v>46695</v>
      </c>
      <c r="G590" s="110">
        <f t="shared" si="18"/>
        <v>46692</v>
      </c>
      <c r="H590" s="111">
        <f>SUMIFS('01. Vendas '!$E:$E,'01. Vendas '!$D:$D,'FC - Diário'!F590)</f>
        <v>0</v>
      </c>
      <c r="I590" s="111">
        <f>SUMIFS('02. Despesas '!$I:$I,'02. Despesas '!$G:$G,F590)</f>
        <v>0</v>
      </c>
      <c r="J590" s="111">
        <f t="shared" si="19"/>
        <v>0</v>
      </c>
    </row>
    <row r="591" spans="6:10" x14ac:dyDescent="0.25">
      <c r="F591" s="109">
        <v>46696</v>
      </c>
      <c r="G591" s="110">
        <f t="shared" si="18"/>
        <v>46692</v>
      </c>
      <c r="H591" s="111">
        <f>SUMIFS('01. Vendas '!$E:$E,'01. Vendas '!$D:$D,'FC - Diário'!F591)</f>
        <v>0</v>
      </c>
      <c r="I591" s="111">
        <f>SUMIFS('02. Despesas '!$I:$I,'02. Despesas '!$G:$G,F591)</f>
        <v>0</v>
      </c>
      <c r="J591" s="111">
        <f t="shared" si="19"/>
        <v>0</v>
      </c>
    </row>
    <row r="592" spans="6:10" x14ac:dyDescent="0.25">
      <c r="F592" s="109">
        <v>46697</v>
      </c>
      <c r="G592" s="110">
        <f t="shared" si="18"/>
        <v>46692</v>
      </c>
      <c r="H592" s="111">
        <f>SUMIFS('01. Vendas '!$E:$E,'01. Vendas '!$D:$D,'FC - Diário'!F592)</f>
        <v>0</v>
      </c>
      <c r="I592" s="111">
        <f>SUMIFS('02. Despesas '!$I:$I,'02. Despesas '!$G:$G,F592)</f>
        <v>0</v>
      </c>
      <c r="J592" s="111">
        <f t="shared" si="19"/>
        <v>0</v>
      </c>
    </row>
    <row r="593" spans="6:10" x14ac:dyDescent="0.25">
      <c r="F593" s="109">
        <v>46698</v>
      </c>
      <c r="G593" s="110">
        <f t="shared" si="18"/>
        <v>46692</v>
      </c>
      <c r="H593" s="111">
        <f>SUMIFS('01. Vendas '!$E:$E,'01. Vendas '!$D:$D,'FC - Diário'!F593)</f>
        <v>0</v>
      </c>
      <c r="I593" s="111">
        <f>SUMIFS('02. Despesas '!$I:$I,'02. Despesas '!$G:$G,F593)</f>
        <v>0</v>
      </c>
      <c r="J593" s="111">
        <f t="shared" si="19"/>
        <v>0</v>
      </c>
    </row>
    <row r="594" spans="6:10" x14ac:dyDescent="0.25">
      <c r="F594" s="109">
        <v>46699</v>
      </c>
      <c r="G594" s="110">
        <f t="shared" si="18"/>
        <v>46692</v>
      </c>
      <c r="H594" s="111">
        <f>SUMIFS('01. Vendas '!$E:$E,'01. Vendas '!$D:$D,'FC - Diário'!F594)</f>
        <v>0</v>
      </c>
      <c r="I594" s="111">
        <f>SUMIFS('02. Despesas '!$I:$I,'02. Despesas '!$G:$G,F594)</f>
        <v>0</v>
      </c>
      <c r="J594" s="111">
        <f t="shared" si="19"/>
        <v>0</v>
      </c>
    </row>
    <row r="595" spans="6:10" x14ac:dyDescent="0.25">
      <c r="F595" s="109">
        <v>46700</v>
      </c>
      <c r="G595" s="110">
        <f t="shared" si="18"/>
        <v>46692</v>
      </c>
      <c r="H595" s="111">
        <f>SUMIFS('01. Vendas '!$E:$E,'01. Vendas '!$D:$D,'FC - Diário'!F595)</f>
        <v>0</v>
      </c>
      <c r="I595" s="111">
        <f>SUMIFS('02. Despesas '!$I:$I,'02. Despesas '!$G:$G,F595)</f>
        <v>0</v>
      </c>
      <c r="J595" s="111">
        <f t="shared" si="19"/>
        <v>0</v>
      </c>
    </row>
    <row r="596" spans="6:10" x14ac:dyDescent="0.25">
      <c r="F596" s="109">
        <v>46701</v>
      </c>
      <c r="G596" s="110">
        <f t="shared" si="18"/>
        <v>46692</v>
      </c>
      <c r="H596" s="111">
        <f>SUMIFS('01. Vendas '!$E:$E,'01. Vendas '!$D:$D,'FC - Diário'!F596)</f>
        <v>0</v>
      </c>
      <c r="I596" s="111">
        <f>SUMIFS('02. Despesas '!$I:$I,'02. Despesas '!$G:$G,F596)</f>
        <v>0</v>
      </c>
      <c r="J596" s="111">
        <f t="shared" si="19"/>
        <v>0</v>
      </c>
    </row>
    <row r="597" spans="6:10" x14ac:dyDescent="0.25">
      <c r="F597" s="109">
        <v>46702</v>
      </c>
      <c r="G597" s="110">
        <f t="shared" si="18"/>
        <v>46692</v>
      </c>
      <c r="H597" s="111">
        <f>SUMIFS('01. Vendas '!$E:$E,'01. Vendas '!$D:$D,'FC - Diário'!F597)</f>
        <v>0</v>
      </c>
      <c r="I597" s="111">
        <f>SUMIFS('02. Despesas '!$I:$I,'02. Despesas '!$G:$G,F597)</f>
        <v>0</v>
      </c>
      <c r="J597" s="111">
        <f t="shared" si="19"/>
        <v>0</v>
      </c>
    </row>
    <row r="598" spans="6:10" x14ac:dyDescent="0.25">
      <c r="F598" s="109">
        <v>46703</v>
      </c>
      <c r="G598" s="110">
        <f t="shared" si="18"/>
        <v>46692</v>
      </c>
      <c r="H598" s="111">
        <f>SUMIFS('01. Vendas '!$E:$E,'01. Vendas '!$D:$D,'FC - Diário'!F598)</f>
        <v>0</v>
      </c>
      <c r="I598" s="111">
        <f>SUMIFS('02. Despesas '!$I:$I,'02. Despesas '!$G:$G,F598)</f>
        <v>0</v>
      </c>
      <c r="J598" s="111">
        <f t="shared" si="19"/>
        <v>0</v>
      </c>
    </row>
    <row r="599" spans="6:10" x14ac:dyDescent="0.25">
      <c r="F599" s="109">
        <v>46704</v>
      </c>
      <c r="G599" s="110">
        <f t="shared" si="18"/>
        <v>46692</v>
      </c>
      <c r="H599" s="111">
        <f>SUMIFS('01. Vendas '!$E:$E,'01. Vendas '!$D:$D,'FC - Diário'!F599)</f>
        <v>0</v>
      </c>
      <c r="I599" s="111">
        <f>SUMIFS('02. Despesas '!$I:$I,'02. Despesas '!$G:$G,F599)</f>
        <v>0</v>
      </c>
      <c r="J599" s="111">
        <f t="shared" si="19"/>
        <v>0</v>
      </c>
    </row>
    <row r="600" spans="6:10" x14ac:dyDescent="0.25">
      <c r="F600" s="109">
        <v>46705</v>
      </c>
      <c r="G600" s="110">
        <f t="shared" si="18"/>
        <v>46692</v>
      </c>
      <c r="H600" s="111">
        <f>SUMIFS('01. Vendas '!$E:$E,'01. Vendas '!$D:$D,'FC - Diário'!F600)</f>
        <v>0</v>
      </c>
      <c r="I600" s="111">
        <f>SUMIFS('02. Despesas '!$I:$I,'02. Despesas '!$G:$G,F600)</f>
        <v>0</v>
      </c>
      <c r="J600" s="111">
        <f t="shared" si="19"/>
        <v>0</v>
      </c>
    </row>
    <row r="601" spans="6:10" x14ac:dyDescent="0.25">
      <c r="F601" s="109">
        <v>46706</v>
      </c>
      <c r="G601" s="110">
        <f t="shared" si="18"/>
        <v>46692</v>
      </c>
      <c r="H601" s="111">
        <f>SUMIFS('01. Vendas '!$E:$E,'01. Vendas '!$D:$D,'FC - Diário'!F601)</f>
        <v>0</v>
      </c>
      <c r="I601" s="111">
        <f>SUMIFS('02. Despesas '!$I:$I,'02. Despesas '!$G:$G,F601)</f>
        <v>0</v>
      </c>
      <c r="J601" s="111">
        <f t="shared" si="19"/>
        <v>0</v>
      </c>
    </row>
    <row r="602" spans="6:10" x14ac:dyDescent="0.25">
      <c r="F602" s="109">
        <v>46707</v>
      </c>
      <c r="G602" s="110">
        <f t="shared" si="18"/>
        <v>46692</v>
      </c>
      <c r="H602" s="111">
        <f>SUMIFS('01. Vendas '!$E:$E,'01. Vendas '!$D:$D,'FC - Diário'!F602)</f>
        <v>0</v>
      </c>
      <c r="I602" s="111">
        <f>SUMIFS('02. Despesas '!$I:$I,'02. Despesas '!$G:$G,F602)</f>
        <v>0</v>
      </c>
      <c r="J602" s="111">
        <f t="shared" si="19"/>
        <v>0</v>
      </c>
    </row>
    <row r="603" spans="6:10" x14ac:dyDescent="0.25">
      <c r="F603" s="109">
        <v>46708</v>
      </c>
      <c r="G603" s="110">
        <f t="shared" si="18"/>
        <v>46692</v>
      </c>
      <c r="H603" s="111">
        <f>SUMIFS('01. Vendas '!$E:$E,'01. Vendas '!$D:$D,'FC - Diário'!F603)</f>
        <v>0</v>
      </c>
      <c r="I603" s="111">
        <f>SUMIFS('02. Despesas '!$I:$I,'02. Despesas '!$G:$G,F603)</f>
        <v>0</v>
      </c>
      <c r="J603" s="111">
        <f t="shared" si="19"/>
        <v>0</v>
      </c>
    </row>
    <row r="604" spans="6:10" x14ac:dyDescent="0.25">
      <c r="F604" s="109">
        <v>46709</v>
      </c>
      <c r="G604" s="110">
        <f t="shared" si="18"/>
        <v>46692</v>
      </c>
      <c r="H604" s="111">
        <f>SUMIFS('01. Vendas '!$E:$E,'01. Vendas '!$D:$D,'FC - Diário'!F604)</f>
        <v>0</v>
      </c>
      <c r="I604" s="111">
        <f>SUMIFS('02. Despesas '!$I:$I,'02. Despesas '!$G:$G,F604)</f>
        <v>0</v>
      </c>
      <c r="J604" s="111">
        <f t="shared" si="19"/>
        <v>0</v>
      </c>
    </row>
    <row r="605" spans="6:10" x14ac:dyDescent="0.25">
      <c r="F605" s="109">
        <v>46710</v>
      </c>
      <c r="G605" s="110">
        <f t="shared" si="18"/>
        <v>46692</v>
      </c>
      <c r="H605" s="111">
        <f>SUMIFS('01. Vendas '!$E:$E,'01. Vendas '!$D:$D,'FC - Diário'!F605)</f>
        <v>0</v>
      </c>
      <c r="I605" s="111">
        <f>SUMIFS('02. Despesas '!$I:$I,'02. Despesas '!$G:$G,F605)</f>
        <v>0</v>
      </c>
      <c r="J605" s="111">
        <f t="shared" si="19"/>
        <v>0</v>
      </c>
    </row>
    <row r="606" spans="6:10" x14ac:dyDescent="0.25">
      <c r="F606" s="109">
        <v>46711</v>
      </c>
      <c r="G606" s="110">
        <f t="shared" si="18"/>
        <v>46692</v>
      </c>
      <c r="H606" s="111">
        <f>SUMIFS('01. Vendas '!$E:$E,'01. Vendas '!$D:$D,'FC - Diário'!F606)</f>
        <v>0</v>
      </c>
      <c r="I606" s="111">
        <f>SUMIFS('02. Despesas '!$I:$I,'02. Despesas '!$G:$G,F606)</f>
        <v>0</v>
      </c>
      <c r="J606" s="111">
        <f t="shared" si="19"/>
        <v>0</v>
      </c>
    </row>
    <row r="607" spans="6:10" x14ac:dyDescent="0.25">
      <c r="F607" s="109">
        <v>46712</v>
      </c>
      <c r="G607" s="110">
        <f t="shared" ref="G607:G670" si="20">DATE(YEAR(F607),MONTH(F607),DAY(1))</f>
        <v>46692</v>
      </c>
      <c r="H607" s="111">
        <f>SUMIFS('01. Vendas '!$E:$E,'01. Vendas '!$D:$D,'FC - Diário'!F607)</f>
        <v>0</v>
      </c>
      <c r="I607" s="111">
        <f>SUMIFS('02. Despesas '!$I:$I,'02. Despesas '!$G:$G,F607)</f>
        <v>0</v>
      </c>
      <c r="J607" s="111">
        <f t="shared" ref="J607:J670" si="21">J606+H607+I607</f>
        <v>0</v>
      </c>
    </row>
    <row r="608" spans="6:10" x14ac:dyDescent="0.25">
      <c r="F608" s="109">
        <v>46713</v>
      </c>
      <c r="G608" s="110">
        <f t="shared" si="20"/>
        <v>46692</v>
      </c>
      <c r="H608" s="111">
        <f>SUMIFS('01. Vendas '!$E:$E,'01. Vendas '!$D:$D,'FC - Diário'!F608)</f>
        <v>0</v>
      </c>
      <c r="I608" s="111">
        <f>SUMIFS('02. Despesas '!$I:$I,'02. Despesas '!$G:$G,F608)</f>
        <v>0</v>
      </c>
      <c r="J608" s="111">
        <f t="shared" si="21"/>
        <v>0</v>
      </c>
    </row>
    <row r="609" spans="6:10" x14ac:dyDescent="0.25">
      <c r="F609" s="109">
        <v>46714</v>
      </c>
      <c r="G609" s="110">
        <f t="shared" si="20"/>
        <v>46692</v>
      </c>
      <c r="H609" s="111">
        <f>SUMIFS('01. Vendas '!$E:$E,'01. Vendas '!$D:$D,'FC - Diário'!F609)</f>
        <v>0</v>
      </c>
      <c r="I609" s="111">
        <f>SUMIFS('02. Despesas '!$I:$I,'02. Despesas '!$G:$G,F609)</f>
        <v>0</v>
      </c>
      <c r="J609" s="111">
        <f t="shared" si="21"/>
        <v>0</v>
      </c>
    </row>
    <row r="610" spans="6:10" x14ac:dyDescent="0.25">
      <c r="F610" s="109">
        <v>46715</v>
      </c>
      <c r="G610" s="110">
        <f t="shared" si="20"/>
        <v>46692</v>
      </c>
      <c r="H610" s="111">
        <f>SUMIFS('01. Vendas '!$E:$E,'01. Vendas '!$D:$D,'FC - Diário'!F610)</f>
        <v>0</v>
      </c>
      <c r="I610" s="111">
        <f>SUMIFS('02. Despesas '!$I:$I,'02. Despesas '!$G:$G,F610)</f>
        <v>0</v>
      </c>
      <c r="J610" s="111">
        <f t="shared" si="21"/>
        <v>0</v>
      </c>
    </row>
    <row r="611" spans="6:10" x14ac:dyDescent="0.25">
      <c r="F611" s="109">
        <v>46716</v>
      </c>
      <c r="G611" s="110">
        <f t="shared" si="20"/>
        <v>46692</v>
      </c>
      <c r="H611" s="111">
        <f>SUMIFS('01. Vendas '!$E:$E,'01. Vendas '!$D:$D,'FC - Diário'!F611)</f>
        <v>0</v>
      </c>
      <c r="I611" s="111">
        <f>SUMIFS('02. Despesas '!$I:$I,'02. Despesas '!$G:$G,F611)</f>
        <v>0</v>
      </c>
      <c r="J611" s="111">
        <f t="shared" si="21"/>
        <v>0</v>
      </c>
    </row>
    <row r="612" spans="6:10" x14ac:dyDescent="0.25">
      <c r="F612" s="109">
        <v>46717</v>
      </c>
      <c r="G612" s="110">
        <f t="shared" si="20"/>
        <v>46692</v>
      </c>
      <c r="H612" s="111">
        <f>SUMIFS('01. Vendas '!$E:$E,'01. Vendas '!$D:$D,'FC - Diário'!F612)</f>
        <v>0</v>
      </c>
      <c r="I612" s="111">
        <f>SUMIFS('02. Despesas '!$I:$I,'02. Despesas '!$G:$G,F612)</f>
        <v>0</v>
      </c>
      <c r="J612" s="111">
        <f t="shared" si="21"/>
        <v>0</v>
      </c>
    </row>
    <row r="613" spans="6:10" x14ac:dyDescent="0.25">
      <c r="F613" s="109">
        <v>46718</v>
      </c>
      <c r="G613" s="110">
        <f t="shared" si="20"/>
        <v>46692</v>
      </c>
      <c r="H613" s="111">
        <f>SUMIFS('01. Vendas '!$E:$E,'01. Vendas '!$D:$D,'FC - Diário'!F613)</f>
        <v>0</v>
      </c>
      <c r="I613" s="111">
        <f>SUMIFS('02. Despesas '!$I:$I,'02. Despesas '!$G:$G,F613)</f>
        <v>0</v>
      </c>
      <c r="J613" s="111">
        <f t="shared" si="21"/>
        <v>0</v>
      </c>
    </row>
    <row r="614" spans="6:10" x14ac:dyDescent="0.25">
      <c r="F614" s="109">
        <v>46719</v>
      </c>
      <c r="G614" s="110">
        <f t="shared" si="20"/>
        <v>46692</v>
      </c>
      <c r="H614" s="111">
        <f>SUMIFS('01. Vendas '!$E:$E,'01. Vendas '!$D:$D,'FC - Diário'!F614)</f>
        <v>0</v>
      </c>
      <c r="I614" s="111">
        <f>SUMIFS('02. Despesas '!$I:$I,'02. Despesas '!$G:$G,F614)</f>
        <v>0</v>
      </c>
      <c r="J614" s="111">
        <f t="shared" si="21"/>
        <v>0</v>
      </c>
    </row>
    <row r="615" spans="6:10" x14ac:dyDescent="0.25">
      <c r="F615" s="109">
        <v>46720</v>
      </c>
      <c r="G615" s="110">
        <f t="shared" si="20"/>
        <v>46692</v>
      </c>
      <c r="H615" s="111">
        <f>SUMIFS('01. Vendas '!$E:$E,'01. Vendas '!$D:$D,'FC - Diário'!F615)</f>
        <v>0</v>
      </c>
      <c r="I615" s="111">
        <f>SUMIFS('02. Despesas '!$I:$I,'02. Despesas '!$G:$G,F615)</f>
        <v>0</v>
      </c>
      <c r="J615" s="111">
        <f t="shared" si="21"/>
        <v>0</v>
      </c>
    </row>
    <row r="616" spans="6:10" x14ac:dyDescent="0.25">
      <c r="F616" s="109">
        <v>46721</v>
      </c>
      <c r="G616" s="110">
        <f t="shared" si="20"/>
        <v>46692</v>
      </c>
      <c r="H616" s="111">
        <f>SUMIFS('01. Vendas '!$E:$E,'01. Vendas '!$D:$D,'FC - Diário'!F616)</f>
        <v>0</v>
      </c>
      <c r="I616" s="111">
        <f>SUMIFS('02. Despesas '!$I:$I,'02. Despesas '!$G:$G,F616)</f>
        <v>0</v>
      </c>
      <c r="J616" s="111">
        <f t="shared" si="21"/>
        <v>0</v>
      </c>
    </row>
    <row r="617" spans="6:10" x14ac:dyDescent="0.25">
      <c r="F617" s="109">
        <v>46722</v>
      </c>
      <c r="G617" s="110">
        <f t="shared" si="20"/>
        <v>46722</v>
      </c>
      <c r="H617" s="111">
        <f>SUMIFS('01. Vendas '!$E:$E,'01. Vendas '!$D:$D,'FC - Diário'!F617)</f>
        <v>0</v>
      </c>
      <c r="I617" s="111">
        <f>SUMIFS('02. Despesas '!$I:$I,'02. Despesas '!$G:$G,F617)</f>
        <v>0</v>
      </c>
      <c r="J617" s="111">
        <f t="shared" si="21"/>
        <v>0</v>
      </c>
    </row>
    <row r="618" spans="6:10" x14ac:dyDescent="0.25">
      <c r="F618" s="109">
        <v>46723</v>
      </c>
      <c r="G618" s="110">
        <f t="shared" si="20"/>
        <v>46722</v>
      </c>
      <c r="H618" s="111">
        <f>SUMIFS('01. Vendas '!$E:$E,'01. Vendas '!$D:$D,'FC - Diário'!F618)</f>
        <v>0</v>
      </c>
      <c r="I618" s="111">
        <f>SUMIFS('02. Despesas '!$I:$I,'02. Despesas '!$G:$G,F618)</f>
        <v>0</v>
      </c>
      <c r="J618" s="111">
        <f t="shared" si="21"/>
        <v>0</v>
      </c>
    </row>
    <row r="619" spans="6:10" x14ac:dyDescent="0.25">
      <c r="F619" s="109">
        <v>46724</v>
      </c>
      <c r="G619" s="110">
        <f t="shared" si="20"/>
        <v>46722</v>
      </c>
      <c r="H619" s="111">
        <f>SUMIFS('01. Vendas '!$E:$E,'01. Vendas '!$D:$D,'FC - Diário'!F619)</f>
        <v>0</v>
      </c>
      <c r="I619" s="111">
        <f>SUMIFS('02. Despesas '!$I:$I,'02. Despesas '!$G:$G,F619)</f>
        <v>0</v>
      </c>
      <c r="J619" s="111">
        <f t="shared" si="21"/>
        <v>0</v>
      </c>
    </row>
    <row r="620" spans="6:10" x14ac:dyDescent="0.25">
      <c r="F620" s="109">
        <v>46725</v>
      </c>
      <c r="G620" s="110">
        <f t="shared" si="20"/>
        <v>46722</v>
      </c>
      <c r="H620" s="111">
        <f>SUMIFS('01. Vendas '!$E:$E,'01. Vendas '!$D:$D,'FC - Diário'!F620)</f>
        <v>0</v>
      </c>
      <c r="I620" s="111">
        <f>SUMIFS('02. Despesas '!$I:$I,'02. Despesas '!$G:$G,F620)</f>
        <v>0</v>
      </c>
      <c r="J620" s="111">
        <f t="shared" si="21"/>
        <v>0</v>
      </c>
    </row>
    <row r="621" spans="6:10" x14ac:dyDescent="0.25">
      <c r="F621" s="109">
        <v>46726</v>
      </c>
      <c r="G621" s="110">
        <f t="shared" si="20"/>
        <v>46722</v>
      </c>
      <c r="H621" s="111">
        <f>SUMIFS('01. Vendas '!$E:$E,'01. Vendas '!$D:$D,'FC - Diário'!F621)</f>
        <v>0</v>
      </c>
      <c r="I621" s="111">
        <f>SUMIFS('02. Despesas '!$I:$I,'02. Despesas '!$G:$G,F621)</f>
        <v>0</v>
      </c>
      <c r="J621" s="111">
        <f t="shared" si="21"/>
        <v>0</v>
      </c>
    </row>
    <row r="622" spans="6:10" x14ac:dyDescent="0.25">
      <c r="F622" s="109">
        <v>46727</v>
      </c>
      <c r="G622" s="110">
        <f t="shared" si="20"/>
        <v>46722</v>
      </c>
      <c r="H622" s="111">
        <f>SUMIFS('01. Vendas '!$E:$E,'01. Vendas '!$D:$D,'FC - Diário'!F622)</f>
        <v>0</v>
      </c>
      <c r="I622" s="111">
        <f>SUMIFS('02. Despesas '!$I:$I,'02. Despesas '!$G:$G,F622)</f>
        <v>0</v>
      </c>
      <c r="J622" s="111">
        <f t="shared" si="21"/>
        <v>0</v>
      </c>
    </row>
    <row r="623" spans="6:10" x14ac:dyDescent="0.25">
      <c r="F623" s="109">
        <v>46728</v>
      </c>
      <c r="G623" s="110">
        <f t="shared" si="20"/>
        <v>46722</v>
      </c>
      <c r="H623" s="111">
        <f>SUMIFS('01. Vendas '!$E:$E,'01. Vendas '!$D:$D,'FC - Diário'!F623)</f>
        <v>0</v>
      </c>
      <c r="I623" s="111">
        <f>SUMIFS('02. Despesas '!$I:$I,'02. Despesas '!$G:$G,F623)</f>
        <v>0</v>
      </c>
      <c r="J623" s="111">
        <f t="shared" si="21"/>
        <v>0</v>
      </c>
    </row>
    <row r="624" spans="6:10" x14ac:dyDescent="0.25">
      <c r="F624" s="109">
        <v>46729</v>
      </c>
      <c r="G624" s="110">
        <f t="shared" si="20"/>
        <v>46722</v>
      </c>
      <c r="H624" s="111">
        <f>SUMIFS('01. Vendas '!$E:$E,'01. Vendas '!$D:$D,'FC - Diário'!F624)</f>
        <v>0</v>
      </c>
      <c r="I624" s="111">
        <f>SUMIFS('02. Despesas '!$I:$I,'02. Despesas '!$G:$G,F624)</f>
        <v>0</v>
      </c>
      <c r="J624" s="111">
        <f t="shared" si="21"/>
        <v>0</v>
      </c>
    </row>
    <row r="625" spans="6:10" x14ac:dyDescent="0.25">
      <c r="F625" s="109">
        <v>46730</v>
      </c>
      <c r="G625" s="110">
        <f t="shared" si="20"/>
        <v>46722</v>
      </c>
      <c r="H625" s="111">
        <f>SUMIFS('01. Vendas '!$E:$E,'01. Vendas '!$D:$D,'FC - Diário'!F625)</f>
        <v>0</v>
      </c>
      <c r="I625" s="111">
        <f>SUMIFS('02. Despesas '!$I:$I,'02. Despesas '!$G:$G,F625)</f>
        <v>0</v>
      </c>
      <c r="J625" s="111">
        <f t="shared" si="21"/>
        <v>0</v>
      </c>
    </row>
    <row r="626" spans="6:10" x14ac:dyDescent="0.25">
      <c r="F626" s="109">
        <v>46731</v>
      </c>
      <c r="G626" s="110">
        <f t="shared" si="20"/>
        <v>46722</v>
      </c>
      <c r="H626" s="111">
        <f>SUMIFS('01. Vendas '!$E:$E,'01. Vendas '!$D:$D,'FC - Diário'!F626)</f>
        <v>0</v>
      </c>
      <c r="I626" s="111">
        <f>SUMIFS('02. Despesas '!$I:$I,'02. Despesas '!$G:$G,F626)</f>
        <v>0</v>
      </c>
      <c r="J626" s="111">
        <f t="shared" si="21"/>
        <v>0</v>
      </c>
    </row>
    <row r="627" spans="6:10" x14ac:dyDescent="0.25">
      <c r="F627" s="109">
        <v>46732</v>
      </c>
      <c r="G627" s="110">
        <f t="shared" si="20"/>
        <v>46722</v>
      </c>
      <c r="H627" s="111">
        <f>SUMIFS('01. Vendas '!$E:$E,'01. Vendas '!$D:$D,'FC - Diário'!F627)</f>
        <v>0</v>
      </c>
      <c r="I627" s="111">
        <f>SUMIFS('02. Despesas '!$I:$I,'02. Despesas '!$G:$G,F627)</f>
        <v>0</v>
      </c>
      <c r="J627" s="111">
        <f t="shared" si="21"/>
        <v>0</v>
      </c>
    </row>
    <row r="628" spans="6:10" x14ac:dyDescent="0.25">
      <c r="F628" s="109">
        <v>46733</v>
      </c>
      <c r="G628" s="110">
        <f t="shared" si="20"/>
        <v>46722</v>
      </c>
      <c r="H628" s="111">
        <f>SUMIFS('01. Vendas '!$E:$E,'01. Vendas '!$D:$D,'FC - Diário'!F628)</f>
        <v>0</v>
      </c>
      <c r="I628" s="111">
        <f>SUMIFS('02. Despesas '!$I:$I,'02. Despesas '!$G:$G,F628)</f>
        <v>0</v>
      </c>
      <c r="J628" s="111">
        <f t="shared" si="21"/>
        <v>0</v>
      </c>
    </row>
    <row r="629" spans="6:10" x14ac:dyDescent="0.25">
      <c r="F629" s="109">
        <v>46734</v>
      </c>
      <c r="G629" s="110">
        <f t="shared" si="20"/>
        <v>46722</v>
      </c>
      <c r="H629" s="111">
        <f>SUMIFS('01. Vendas '!$E:$E,'01. Vendas '!$D:$D,'FC - Diário'!F629)</f>
        <v>0</v>
      </c>
      <c r="I629" s="111">
        <f>SUMIFS('02. Despesas '!$I:$I,'02. Despesas '!$G:$G,F629)</f>
        <v>0</v>
      </c>
      <c r="J629" s="111">
        <f t="shared" si="21"/>
        <v>0</v>
      </c>
    </row>
    <row r="630" spans="6:10" x14ac:dyDescent="0.25">
      <c r="F630" s="109">
        <v>46735</v>
      </c>
      <c r="G630" s="110">
        <f t="shared" si="20"/>
        <v>46722</v>
      </c>
      <c r="H630" s="111">
        <f>SUMIFS('01. Vendas '!$E:$E,'01. Vendas '!$D:$D,'FC - Diário'!F630)</f>
        <v>0</v>
      </c>
      <c r="I630" s="111">
        <f>SUMIFS('02. Despesas '!$I:$I,'02. Despesas '!$G:$G,F630)</f>
        <v>0</v>
      </c>
      <c r="J630" s="111">
        <f t="shared" si="21"/>
        <v>0</v>
      </c>
    </row>
    <row r="631" spans="6:10" x14ac:dyDescent="0.25">
      <c r="F631" s="109">
        <v>46736</v>
      </c>
      <c r="G631" s="110">
        <f t="shared" si="20"/>
        <v>46722</v>
      </c>
      <c r="H631" s="111">
        <f>SUMIFS('01. Vendas '!$E:$E,'01. Vendas '!$D:$D,'FC - Diário'!F631)</f>
        <v>0</v>
      </c>
      <c r="I631" s="111">
        <f>SUMIFS('02. Despesas '!$I:$I,'02. Despesas '!$G:$G,F631)</f>
        <v>0</v>
      </c>
      <c r="J631" s="111">
        <f t="shared" si="21"/>
        <v>0</v>
      </c>
    </row>
    <row r="632" spans="6:10" x14ac:dyDescent="0.25">
      <c r="F632" s="109">
        <v>46737</v>
      </c>
      <c r="G632" s="110">
        <f t="shared" si="20"/>
        <v>46722</v>
      </c>
      <c r="H632" s="111">
        <f>SUMIFS('01. Vendas '!$E:$E,'01. Vendas '!$D:$D,'FC - Diário'!F632)</f>
        <v>0</v>
      </c>
      <c r="I632" s="111">
        <f>SUMIFS('02. Despesas '!$I:$I,'02. Despesas '!$G:$G,F632)</f>
        <v>0</v>
      </c>
      <c r="J632" s="111">
        <f t="shared" si="21"/>
        <v>0</v>
      </c>
    </row>
    <row r="633" spans="6:10" x14ac:dyDescent="0.25">
      <c r="F633" s="109">
        <v>46738</v>
      </c>
      <c r="G633" s="110">
        <f t="shared" si="20"/>
        <v>46722</v>
      </c>
      <c r="H633" s="111">
        <f>SUMIFS('01. Vendas '!$E:$E,'01. Vendas '!$D:$D,'FC - Diário'!F633)</f>
        <v>0</v>
      </c>
      <c r="I633" s="111">
        <f>SUMIFS('02. Despesas '!$I:$I,'02. Despesas '!$G:$G,F633)</f>
        <v>0</v>
      </c>
      <c r="J633" s="111">
        <f t="shared" si="21"/>
        <v>0</v>
      </c>
    </row>
    <row r="634" spans="6:10" x14ac:dyDescent="0.25">
      <c r="F634" s="109">
        <v>46739</v>
      </c>
      <c r="G634" s="110">
        <f t="shared" si="20"/>
        <v>46722</v>
      </c>
      <c r="H634" s="111">
        <f>SUMIFS('01. Vendas '!$E:$E,'01. Vendas '!$D:$D,'FC - Diário'!F634)</f>
        <v>0</v>
      </c>
      <c r="I634" s="111">
        <f>SUMIFS('02. Despesas '!$I:$I,'02. Despesas '!$G:$G,F634)</f>
        <v>0</v>
      </c>
      <c r="J634" s="111">
        <f t="shared" si="21"/>
        <v>0</v>
      </c>
    </row>
    <row r="635" spans="6:10" x14ac:dyDescent="0.25">
      <c r="F635" s="109">
        <v>46740</v>
      </c>
      <c r="G635" s="110">
        <f t="shared" si="20"/>
        <v>46722</v>
      </c>
      <c r="H635" s="111">
        <f>SUMIFS('01. Vendas '!$E:$E,'01. Vendas '!$D:$D,'FC - Diário'!F635)</f>
        <v>0</v>
      </c>
      <c r="I635" s="111">
        <f>SUMIFS('02. Despesas '!$I:$I,'02. Despesas '!$G:$G,F635)</f>
        <v>0</v>
      </c>
      <c r="J635" s="111">
        <f t="shared" si="21"/>
        <v>0</v>
      </c>
    </row>
    <row r="636" spans="6:10" x14ac:dyDescent="0.25">
      <c r="F636" s="109">
        <v>46741</v>
      </c>
      <c r="G636" s="110">
        <f t="shared" si="20"/>
        <v>46722</v>
      </c>
      <c r="H636" s="111">
        <f>SUMIFS('01. Vendas '!$E:$E,'01. Vendas '!$D:$D,'FC - Diário'!F636)</f>
        <v>0</v>
      </c>
      <c r="I636" s="111">
        <f>SUMIFS('02. Despesas '!$I:$I,'02. Despesas '!$G:$G,F636)</f>
        <v>0</v>
      </c>
      <c r="J636" s="111">
        <f t="shared" si="21"/>
        <v>0</v>
      </c>
    </row>
    <row r="637" spans="6:10" x14ac:dyDescent="0.25">
      <c r="F637" s="109">
        <v>46742</v>
      </c>
      <c r="G637" s="110">
        <f t="shared" si="20"/>
        <v>46722</v>
      </c>
      <c r="H637" s="111">
        <f>SUMIFS('01. Vendas '!$E:$E,'01. Vendas '!$D:$D,'FC - Diário'!F637)</f>
        <v>0</v>
      </c>
      <c r="I637" s="111">
        <f>SUMIFS('02. Despesas '!$I:$I,'02. Despesas '!$G:$G,F637)</f>
        <v>0</v>
      </c>
      <c r="J637" s="111">
        <f t="shared" si="21"/>
        <v>0</v>
      </c>
    </row>
    <row r="638" spans="6:10" x14ac:dyDescent="0.25">
      <c r="F638" s="109">
        <v>46743</v>
      </c>
      <c r="G638" s="110">
        <f t="shared" si="20"/>
        <v>46722</v>
      </c>
      <c r="H638" s="111">
        <f>SUMIFS('01. Vendas '!$E:$E,'01. Vendas '!$D:$D,'FC - Diário'!F638)</f>
        <v>0</v>
      </c>
      <c r="I638" s="111">
        <f>SUMIFS('02. Despesas '!$I:$I,'02. Despesas '!$G:$G,F638)</f>
        <v>0</v>
      </c>
      <c r="J638" s="111">
        <f t="shared" si="21"/>
        <v>0</v>
      </c>
    </row>
    <row r="639" spans="6:10" x14ac:dyDescent="0.25">
      <c r="F639" s="109">
        <v>46744</v>
      </c>
      <c r="G639" s="110">
        <f t="shared" si="20"/>
        <v>46722</v>
      </c>
      <c r="H639" s="111">
        <f>SUMIFS('01. Vendas '!$E:$E,'01. Vendas '!$D:$D,'FC - Diário'!F639)</f>
        <v>0</v>
      </c>
      <c r="I639" s="111">
        <f>SUMIFS('02. Despesas '!$I:$I,'02. Despesas '!$G:$G,F639)</f>
        <v>0</v>
      </c>
      <c r="J639" s="111">
        <f t="shared" si="21"/>
        <v>0</v>
      </c>
    </row>
    <row r="640" spans="6:10" x14ac:dyDescent="0.25">
      <c r="F640" s="109">
        <v>46745</v>
      </c>
      <c r="G640" s="110">
        <f t="shared" si="20"/>
        <v>46722</v>
      </c>
      <c r="H640" s="111">
        <f>SUMIFS('01. Vendas '!$E:$E,'01. Vendas '!$D:$D,'FC - Diário'!F640)</f>
        <v>0</v>
      </c>
      <c r="I640" s="111">
        <f>SUMIFS('02. Despesas '!$I:$I,'02. Despesas '!$G:$G,F640)</f>
        <v>0</v>
      </c>
      <c r="J640" s="111">
        <f t="shared" si="21"/>
        <v>0</v>
      </c>
    </row>
    <row r="641" spans="6:10" x14ac:dyDescent="0.25">
      <c r="F641" s="109">
        <v>46746</v>
      </c>
      <c r="G641" s="110">
        <f t="shared" si="20"/>
        <v>46722</v>
      </c>
      <c r="H641" s="111">
        <f>SUMIFS('01. Vendas '!$E:$E,'01. Vendas '!$D:$D,'FC - Diário'!F641)</f>
        <v>0</v>
      </c>
      <c r="I641" s="111">
        <f>SUMIFS('02. Despesas '!$I:$I,'02. Despesas '!$G:$G,F641)</f>
        <v>0</v>
      </c>
      <c r="J641" s="111">
        <f t="shared" si="21"/>
        <v>0</v>
      </c>
    </row>
    <row r="642" spans="6:10" x14ac:dyDescent="0.25">
      <c r="F642" s="109">
        <v>46747</v>
      </c>
      <c r="G642" s="110">
        <f t="shared" si="20"/>
        <v>46722</v>
      </c>
      <c r="H642" s="111">
        <f>SUMIFS('01. Vendas '!$E:$E,'01. Vendas '!$D:$D,'FC - Diário'!F642)</f>
        <v>0</v>
      </c>
      <c r="I642" s="111">
        <f>SUMIFS('02. Despesas '!$I:$I,'02. Despesas '!$G:$G,F642)</f>
        <v>0</v>
      </c>
      <c r="J642" s="111">
        <f t="shared" si="21"/>
        <v>0</v>
      </c>
    </row>
    <row r="643" spans="6:10" x14ac:dyDescent="0.25">
      <c r="F643" s="109">
        <v>46748</v>
      </c>
      <c r="G643" s="110">
        <f t="shared" si="20"/>
        <v>46722</v>
      </c>
      <c r="H643" s="111">
        <f>SUMIFS('01. Vendas '!$E:$E,'01. Vendas '!$D:$D,'FC - Diário'!F643)</f>
        <v>0</v>
      </c>
      <c r="I643" s="111">
        <f>SUMIFS('02. Despesas '!$I:$I,'02. Despesas '!$G:$G,F643)</f>
        <v>0</v>
      </c>
      <c r="J643" s="111">
        <f t="shared" si="21"/>
        <v>0</v>
      </c>
    </row>
    <row r="644" spans="6:10" x14ac:dyDescent="0.25">
      <c r="F644" s="109">
        <v>46749</v>
      </c>
      <c r="G644" s="110">
        <f t="shared" si="20"/>
        <v>46722</v>
      </c>
      <c r="H644" s="111">
        <f>SUMIFS('01. Vendas '!$E:$E,'01. Vendas '!$D:$D,'FC - Diário'!F644)</f>
        <v>0</v>
      </c>
      <c r="I644" s="111">
        <f>SUMIFS('02. Despesas '!$I:$I,'02. Despesas '!$G:$G,F644)</f>
        <v>0</v>
      </c>
      <c r="J644" s="111">
        <f t="shared" si="21"/>
        <v>0</v>
      </c>
    </row>
    <row r="645" spans="6:10" x14ac:dyDescent="0.25">
      <c r="F645" s="109">
        <v>46750</v>
      </c>
      <c r="G645" s="110">
        <f t="shared" si="20"/>
        <v>46722</v>
      </c>
      <c r="H645" s="111">
        <f>SUMIFS('01. Vendas '!$E:$E,'01. Vendas '!$D:$D,'FC - Diário'!F645)</f>
        <v>0</v>
      </c>
      <c r="I645" s="111">
        <f>SUMIFS('02. Despesas '!$I:$I,'02. Despesas '!$G:$G,F645)</f>
        <v>0</v>
      </c>
      <c r="J645" s="111">
        <f t="shared" si="21"/>
        <v>0</v>
      </c>
    </row>
    <row r="646" spans="6:10" x14ac:dyDescent="0.25">
      <c r="F646" s="109">
        <v>46751</v>
      </c>
      <c r="G646" s="110">
        <f t="shared" si="20"/>
        <v>46722</v>
      </c>
      <c r="H646" s="111">
        <f>SUMIFS('01. Vendas '!$E:$E,'01. Vendas '!$D:$D,'FC - Diário'!F646)</f>
        <v>0</v>
      </c>
      <c r="I646" s="111">
        <f>SUMIFS('02. Despesas '!$I:$I,'02. Despesas '!$G:$G,F646)</f>
        <v>0</v>
      </c>
      <c r="J646" s="111">
        <f t="shared" si="21"/>
        <v>0</v>
      </c>
    </row>
    <row r="647" spans="6:10" x14ac:dyDescent="0.25">
      <c r="F647" s="109">
        <v>46752</v>
      </c>
      <c r="G647" s="110">
        <f t="shared" si="20"/>
        <v>46722</v>
      </c>
      <c r="H647" s="111">
        <f>SUMIFS('01. Vendas '!$E:$E,'01. Vendas '!$D:$D,'FC - Diário'!F647)</f>
        <v>0</v>
      </c>
      <c r="I647" s="111">
        <f>SUMIFS('02. Despesas '!$I:$I,'02. Despesas '!$G:$G,F647)</f>
        <v>0</v>
      </c>
      <c r="J647" s="111">
        <f t="shared" si="21"/>
        <v>0</v>
      </c>
    </row>
    <row r="648" spans="6:10" x14ac:dyDescent="0.25">
      <c r="F648" s="109">
        <v>46753</v>
      </c>
      <c r="G648" s="110">
        <f t="shared" si="20"/>
        <v>46753</v>
      </c>
      <c r="H648" s="111">
        <f>SUMIFS('01. Vendas '!$E:$E,'01. Vendas '!$D:$D,'FC - Diário'!F648)</f>
        <v>0</v>
      </c>
      <c r="I648" s="111">
        <f>SUMIFS('02. Despesas '!$I:$I,'02. Despesas '!$G:$G,F648)</f>
        <v>0</v>
      </c>
      <c r="J648" s="111">
        <f t="shared" si="21"/>
        <v>0</v>
      </c>
    </row>
    <row r="649" spans="6:10" x14ac:dyDescent="0.25">
      <c r="F649" s="109">
        <v>46754</v>
      </c>
      <c r="G649" s="110">
        <f t="shared" si="20"/>
        <v>46753</v>
      </c>
      <c r="H649" s="111">
        <f>SUMIFS('01. Vendas '!$E:$E,'01. Vendas '!$D:$D,'FC - Diário'!F649)</f>
        <v>0</v>
      </c>
      <c r="I649" s="111">
        <f>SUMIFS('02. Despesas '!$I:$I,'02. Despesas '!$G:$G,F649)</f>
        <v>0</v>
      </c>
      <c r="J649" s="111">
        <f t="shared" si="21"/>
        <v>0</v>
      </c>
    </row>
    <row r="650" spans="6:10" x14ac:dyDescent="0.25">
      <c r="F650" s="109">
        <v>46755</v>
      </c>
      <c r="G650" s="110">
        <f t="shared" si="20"/>
        <v>46753</v>
      </c>
      <c r="H650" s="111">
        <f>SUMIFS('01. Vendas '!$E:$E,'01. Vendas '!$D:$D,'FC - Diário'!F650)</f>
        <v>0</v>
      </c>
      <c r="I650" s="111">
        <f>SUMIFS('02. Despesas '!$I:$I,'02. Despesas '!$G:$G,F650)</f>
        <v>0</v>
      </c>
      <c r="J650" s="111">
        <f t="shared" si="21"/>
        <v>0</v>
      </c>
    </row>
    <row r="651" spans="6:10" x14ac:dyDescent="0.25">
      <c r="F651" s="109">
        <v>46756</v>
      </c>
      <c r="G651" s="110">
        <f t="shared" si="20"/>
        <v>46753</v>
      </c>
      <c r="H651" s="111">
        <f>SUMIFS('01. Vendas '!$E:$E,'01. Vendas '!$D:$D,'FC - Diário'!F651)</f>
        <v>0</v>
      </c>
      <c r="I651" s="111">
        <f>SUMIFS('02. Despesas '!$I:$I,'02. Despesas '!$G:$G,F651)</f>
        <v>0</v>
      </c>
      <c r="J651" s="111">
        <f t="shared" si="21"/>
        <v>0</v>
      </c>
    </row>
    <row r="652" spans="6:10" x14ac:dyDescent="0.25">
      <c r="F652" s="109">
        <v>46757</v>
      </c>
      <c r="G652" s="110">
        <f t="shared" si="20"/>
        <v>46753</v>
      </c>
      <c r="H652" s="111">
        <f>SUMIFS('01. Vendas '!$E:$E,'01. Vendas '!$D:$D,'FC - Diário'!F652)</f>
        <v>0</v>
      </c>
      <c r="I652" s="111">
        <f>SUMIFS('02. Despesas '!$I:$I,'02. Despesas '!$G:$G,F652)</f>
        <v>0</v>
      </c>
      <c r="J652" s="111">
        <f t="shared" si="21"/>
        <v>0</v>
      </c>
    </row>
    <row r="653" spans="6:10" x14ac:dyDescent="0.25">
      <c r="F653" s="109">
        <v>46758</v>
      </c>
      <c r="G653" s="110">
        <f t="shared" si="20"/>
        <v>46753</v>
      </c>
      <c r="H653" s="111">
        <f>SUMIFS('01. Vendas '!$E:$E,'01. Vendas '!$D:$D,'FC - Diário'!F653)</f>
        <v>0</v>
      </c>
      <c r="I653" s="111">
        <f>SUMIFS('02. Despesas '!$I:$I,'02. Despesas '!$G:$G,F653)</f>
        <v>0</v>
      </c>
      <c r="J653" s="111">
        <f t="shared" si="21"/>
        <v>0</v>
      </c>
    </row>
    <row r="654" spans="6:10" x14ac:dyDescent="0.25">
      <c r="F654" s="109">
        <v>46759</v>
      </c>
      <c r="G654" s="110">
        <f t="shared" si="20"/>
        <v>46753</v>
      </c>
      <c r="H654" s="111">
        <f>SUMIFS('01. Vendas '!$E:$E,'01. Vendas '!$D:$D,'FC - Diário'!F654)</f>
        <v>0</v>
      </c>
      <c r="I654" s="111">
        <f>SUMIFS('02. Despesas '!$I:$I,'02. Despesas '!$G:$G,F654)</f>
        <v>0</v>
      </c>
      <c r="J654" s="111">
        <f t="shared" si="21"/>
        <v>0</v>
      </c>
    </row>
    <row r="655" spans="6:10" x14ac:dyDescent="0.25">
      <c r="F655" s="109">
        <v>46760</v>
      </c>
      <c r="G655" s="110">
        <f t="shared" si="20"/>
        <v>46753</v>
      </c>
      <c r="H655" s="111">
        <f>SUMIFS('01. Vendas '!$E:$E,'01. Vendas '!$D:$D,'FC - Diário'!F655)</f>
        <v>0</v>
      </c>
      <c r="I655" s="111">
        <f>SUMIFS('02. Despesas '!$I:$I,'02. Despesas '!$G:$G,F655)</f>
        <v>0</v>
      </c>
      <c r="J655" s="111">
        <f t="shared" si="21"/>
        <v>0</v>
      </c>
    </row>
    <row r="656" spans="6:10" x14ac:dyDescent="0.25">
      <c r="F656" s="109">
        <v>46761</v>
      </c>
      <c r="G656" s="110">
        <f t="shared" si="20"/>
        <v>46753</v>
      </c>
      <c r="H656" s="111">
        <f>SUMIFS('01. Vendas '!$E:$E,'01. Vendas '!$D:$D,'FC - Diário'!F656)</f>
        <v>0</v>
      </c>
      <c r="I656" s="111">
        <f>SUMIFS('02. Despesas '!$I:$I,'02. Despesas '!$G:$G,F656)</f>
        <v>0</v>
      </c>
      <c r="J656" s="111">
        <f t="shared" si="21"/>
        <v>0</v>
      </c>
    </row>
    <row r="657" spans="6:10" x14ac:dyDescent="0.25">
      <c r="F657" s="109">
        <v>46762</v>
      </c>
      <c r="G657" s="110">
        <f t="shared" si="20"/>
        <v>46753</v>
      </c>
      <c r="H657" s="111">
        <f>SUMIFS('01. Vendas '!$E:$E,'01. Vendas '!$D:$D,'FC - Diário'!F657)</f>
        <v>0</v>
      </c>
      <c r="I657" s="111">
        <f>SUMIFS('02. Despesas '!$I:$I,'02. Despesas '!$G:$G,F657)</f>
        <v>0</v>
      </c>
      <c r="J657" s="111">
        <f t="shared" si="21"/>
        <v>0</v>
      </c>
    </row>
    <row r="658" spans="6:10" x14ac:dyDescent="0.25">
      <c r="F658" s="109">
        <v>46763</v>
      </c>
      <c r="G658" s="110">
        <f t="shared" si="20"/>
        <v>46753</v>
      </c>
      <c r="H658" s="111">
        <f>SUMIFS('01. Vendas '!$E:$E,'01. Vendas '!$D:$D,'FC - Diário'!F658)</f>
        <v>0</v>
      </c>
      <c r="I658" s="111">
        <f>SUMIFS('02. Despesas '!$I:$I,'02. Despesas '!$G:$G,F658)</f>
        <v>0</v>
      </c>
      <c r="J658" s="111">
        <f t="shared" si="21"/>
        <v>0</v>
      </c>
    </row>
    <row r="659" spans="6:10" x14ac:dyDescent="0.25">
      <c r="F659" s="109">
        <v>46764</v>
      </c>
      <c r="G659" s="110">
        <f t="shared" si="20"/>
        <v>46753</v>
      </c>
      <c r="H659" s="111">
        <f>SUMIFS('01. Vendas '!$E:$E,'01. Vendas '!$D:$D,'FC - Diário'!F659)</f>
        <v>0</v>
      </c>
      <c r="I659" s="111">
        <f>SUMIFS('02. Despesas '!$I:$I,'02. Despesas '!$G:$G,F659)</f>
        <v>0</v>
      </c>
      <c r="J659" s="111">
        <f t="shared" si="21"/>
        <v>0</v>
      </c>
    </row>
    <row r="660" spans="6:10" x14ac:dyDescent="0.25">
      <c r="F660" s="109">
        <v>46765</v>
      </c>
      <c r="G660" s="110">
        <f t="shared" si="20"/>
        <v>46753</v>
      </c>
      <c r="H660" s="111">
        <f>SUMIFS('01. Vendas '!$E:$E,'01. Vendas '!$D:$D,'FC - Diário'!F660)</f>
        <v>0</v>
      </c>
      <c r="I660" s="111">
        <f>SUMIFS('02. Despesas '!$I:$I,'02. Despesas '!$G:$G,F660)</f>
        <v>0</v>
      </c>
      <c r="J660" s="111">
        <f t="shared" si="21"/>
        <v>0</v>
      </c>
    </row>
    <row r="661" spans="6:10" x14ac:dyDescent="0.25">
      <c r="F661" s="109">
        <v>46766</v>
      </c>
      <c r="G661" s="110">
        <f t="shared" si="20"/>
        <v>46753</v>
      </c>
      <c r="H661" s="111">
        <f>SUMIFS('01. Vendas '!$E:$E,'01. Vendas '!$D:$D,'FC - Diário'!F661)</f>
        <v>0</v>
      </c>
      <c r="I661" s="111">
        <f>SUMIFS('02. Despesas '!$I:$I,'02. Despesas '!$G:$G,F661)</f>
        <v>0</v>
      </c>
      <c r="J661" s="111">
        <f t="shared" si="21"/>
        <v>0</v>
      </c>
    </row>
    <row r="662" spans="6:10" x14ac:dyDescent="0.25">
      <c r="F662" s="109">
        <v>46767</v>
      </c>
      <c r="G662" s="110">
        <f t="shared" si="20"/>
        <v>46753</v>
      </c>
      <c r="H662" s="111">
        <f>SUMIFS('01. Vendas '!$E:$E,'01. Vendas '!$D:$D,'FC - Diário'!F662)</f>
        <v>0</v>
      </c>
      <c r="I662" s="111">
        <f>SUMIFS('02. Despesas '!$I:$I,'02. Despesas '!$G:$G,F662)</f>
        <v>0</v>
      </c>
      <c r="J662" s="111">
        <f t="shared" si="21"/>
        <v>0</v>
      </c>
    </row>
    <row r="663" spans="6:10" x14ac:dyDescent="0.25">
      <c r="F663" s="109">
        <v>46768</v>
      </c>
      <c r="G663" s="110">
        <f t="shared" si="20"/>
        <v>46753</v>
      </c>
      <c r="H663" s="111">
        <f>SUMIFS('01. Vendas '!$E:$E,'01. Vendas '!$D:$D,'FC - Diário'!F663)</f>
        <v>0</v>
      </c>
      <c r="I663" s="111">
        <f>SUMIFS('02. Despesas '!$I:$I,'02. Despesas '!$G:$G,F663)</f>
        <v>0</v>
      </c>
      <c r="J663" s="111">
        <f t="shared" si="21"/>
        <v>0</v>
      </c>
    </row>
    <row r="664" spans="6:10" x14ac:dyDescent="0.25">
      <c r="F664" s="109">
        <v>46769</v>
      </c>
      <c r="G664" s="110">
        <f t="shared" si="20"/>
        <v>46753</v>
      </c>
      <c r="H664" s="111">
        <f>SUMIFS('01. Vendas '!$E:$E,'01. Vendas '!$D:$D,'FC - Diário'!F664)</f>
        <v>0</v>
      </c>
      <c r="I664" s="111">
        <f>SUMIFS('02. Despesas '!$I:$I,'02. Despesas '!$G:$G,F664)</f>
        <v>0</v>
      </c>
      <c r="J664" s="111">
        <f t="shared" si="21"/>
        <v>0</v>
      </c>
    </row>
    <row r="665" spans="6:10" x14ac:dyDescent="0.25">
      <c r="F665" s="109">
        <v>46770</v>
      </c>
      <c r="G665" s="110">
        <f t="shared" si="20"/>
        <v>46753</v>
      </c>
      <c r="H665" s="111">
        <f>SUMIFS('01. Vendas '!$E:$E,'01. Vendas '!$D:$D,'FC - Diário'!F665)</f>
        <v>0</v>
      </c>
      <c r="I665" s="111">
        <f>SUMIFS('02. Despesas '!$I:$I,'02. Despesas '!$G:$G,F665)</f>
        <v>0</v>
      </c>
      <c r="J665" s="111">
        <f t="shared" si="21"/>
        <v>0</v>
      </c>
    </row>
    <row r="666" spans="6:10" x14ac:dyDescent="0.25">
      <c r="F666" s="109">
        <v>46771</v>
      </c>
      <c r="G666" s="110">
        <f t="shared" si="20"/>
        <v>46753</v>
      </c>
      <c r="H666" s="111">
        <f>SUMIFS('01. Vendas '!$E:$E,'01. Vendas '!$D:$D,'FC - Diário'!F666)</f>
        <v>0</v>
      </c>
      <c r="I666" s="111">
        <f>SUMIFS('02. Despesas '!$I:$I,'02. Despesas '!$G:$G,F666)</f>
        <v>0</v>
      </c>
      <c r="J666" s="111">
        <f t="shared" si="21"/>
        <v>0</v>
      </c>
    </row>
    <row r="667" spans="6:10" x14ac:dyDescent="0.25">
      <c r="F667" s="109">
        <v>46772</v>
      </c>
      <c r="G667" s="110">
        <f t="shared" si="20"/>
        <v>46753</v>
      </c>
      <c r="H667" s="111">
        <f>SUMIFS('01. Vendas '!$E:$E,'01. Vendas '!$D:$D,'FC - Diário'!F667)</f>
        <v>0</v>
      </c>
      <c r="I667" s="111">
        <f>SUMIFS('02. Despesas '!$I:$I,'02. Despesas '!$G:$G,F667)</f>
        <v>0</v>
      </c>
      <c r="J667" s="111">
        <f t="shared" si="21"/>
        <v>0</v>
      </c>
    </row>
    <row r="668" spans="6:10" x14ac:dyDescent="0.25">
      <c r="F668" s="109">
        <v>46773</v>
      </c>
      <c r="G668" s="110">
        <f t="shared" si="20"/>
        <v>46753</v>
      </c>
      <c r="H668" s="111">
        <f>SUMIFS('01. Vendas '!$E:$E,'01. Vendas '!$D:$D,'FC - Diário'!F668)</f>
        <v>0</v>
      </c>
      <c r="I668" s="111">
        <f>SUMIFS('02. Despesas '!$I:$I,'02. Despesas '!$G:$G,F668)</f>
        <v>0</v>
      </c>
      <c r="J668" s="111">
        <f t="shared" si="21"/>
        <v>0</v>
      </c>
    </row>
    <row r="669" spans="6:10" x14ac:dyDescent="0.25">
      <c r="F669" s="109">
        <v>46774</v>
      </c>
      <c r="G669" s="110">
        <f t="shared" si="20"/>
        <v>46753</v>
      </c>
      <c r="H669" s="111">
        <f>SUMIFS('01. Vendas '!$E:$E,'01. Vendas '!$D:$D,'FC - Diário'!F669)</f>
        <v>0</v>
      </c>
      <c r="I669" s="111">
        <f>SUMIFS('02. Despesas '!$I:$I,'02. Despesas '!$G:$G,F669)</f>
        <v>0</v>
      </c>
      <c r="J669" s="111">
        <f t="shared" si="21"/>
        <v>0</v>
      </c>
    </row>
    <row r="670" spans="6:10" x14ac:dyDescent="0.25">
      <c r="F670" s="109">
        <v>46775</v>
      </c>
      <c r="G670" s="110">
        <f t="shared" si="20"/>
        <v>46753</v>
      </c>
      <c r="H670" s="111">
        <f>SUMIFS('01. Vendas '!$E:$E,'01. Vendas '!$D:$D,'FC - Diário'!F670)</f>
        <v>0</v>
      </c>
      <c r="I670" s="111">
        <f>SUMIFS('02. Despesas '!$I:$I,'02. Despesas '!$G:$G,F670)</f>
        <v>0</v>
      </c>
      <c r="J670" s="111">
        <f t="shared" si="21"/>
        <v>0</v>
      </c>
    </row>
    <row r="671" spans="6:10" x14ac:dyDescent="0.25">
      <c r="F671" s="109">
        <v>46776</v>
      </c>
      <c r="G671" s="110">
        <f t="shared" ref="G671:G734" si="22">DATE(YEAR(F671),MONTH(F671),DAY(1))</f>
        <v>46753</v>
      </c>
      <c r="H671" s="111">
        <f>SUMIFS('01. Vendas '!$E:$E,'01. Vendas '!$D:$D,'FC - Diário'!F671)</f>
        <v>0</v>
      </c>
      <c r="I671" s="111">
        <f>SUMIFS('02. Despesas '!$I:$I,'02. Despesas '!$G:$G,F671)</f>
        <v>0</v>
      </c>
      <c r="J671" s="111">
        <f t="shared" ref="J671:J734" si="23">J670+H671+I671</f>
        <v>0</v>
      </c>
    </row>
    <row r="672" spans="6:10" x14ac:dyDescent="0.25">
      <c r="F672" s="109">
        <v>46777</v>
      </c>
      <c r="G672" s="110">
        <f t="shared" si="22"/>
        <v>46753</v>
      </c>
      <c r="H672" s="111">
        <f>SUMIFS('01. Vendas '!$E:$E,'01. Vendas '!$D:$D,'FC - Diário'!F672)</f>
        <v>0</v>
      </c>
      <c r="I672" s="111">
        <f>SUMIFS('02. Despesas '!$I:$I,'02. Despesas '!$G:$G,F672)</f>
        <v>0</v>
      </c>
      <c r="J672" s="111">
        <f t="shared" si="23"/>
        <v>0</v>
      </c>
    </row>
    <row r="673" spans="6:10" x14ac:dyDescent="0.25">
      <c r="F673" s="109">
        <v>46778</v>
      </c>
      <c r="G673" s="110">
        <f t="shared" si="22"/>
        <v>46753</v>
      </c>
      <c r="H673" s="111">
        <f>SUMIFS('01. Vendas '!$E:$E,'01. Vendas '!$D:$D,'FC - Diário'!F673)</f>
        <v>0</v>
      </c>
      <c r="I673" s="111">
        <f>SUMIFS('02. Despesas '!$I:$I,'02. Despesas '!$G:$G,F673)</f>
        <v>0</v>
      </c>
      <c r="J673" s="111">
        <f t="shared" si="23"/>
        <v>0</v>
      </c>
    </row>
    <row r="674" spans="6:10" x14ac:dyDescent="0.25">
      <c r="F674" s="109">
        <v>46779</v>
      </c>
      <c r="G674" s="110">
        <f t="shared" si="22"/>
        <v>46753</v>
      </c>
      <c r="H674" s="111">
        <f>SUMIFS('01. Vendas '!$E:$E,'01. Vendas '!$D:$D,'FC - Diário'!F674)</f>
        <v>0</v>
      </c>
      <c r="I674" s="111">
        <f>SUMIFS('02. Despesas '!$I:$I,'02. Despesas '!$G:$G,F674)</f>
        <v>0</v>
      </c>
      <c r="J674" s="111">
        <f t="shared" si="23"/>
        <v>0</v>
      </c>
    </row>
    <row r="675" spans="6:10" x14ac:dyDescent="0.25">
      <c r="F675" s="109">
        <v>46780</v>
      </c>
      <c r="G675" s="110">
        <f t="shared" si="22"/>
        <v>46753</v>
      </c>
      <c r="H675" s="111">
        <f>SUMIFS('01. Vendas '!$E:$E,'01. Vendas '!$D:$D,'FC - Diário'!F675)</f>
        <v>0</v>
      </c>
      <c r="I675" s="111">
        <f>SUMIFS('02. Despesas '!$I:$I,'02. Despesas '!$G:$G,F675)</f>
        <v>0</v>
      </c>
      <c r="J675" s="111">
        <f t="shared" si="23"/>
        <v>0</v>
      </c>
    </row>
    <row r="676" spans="6:10" x14ac:dyDescent="0.25">
      <c r="F676" s="109">
        <v>46781</v>
      </c>
      <c r="G676" s="110">
        <f t="shared" si="22"/>
        <v>46753</v>
      </c>
      <c r="H676" s="111">
        <f>SUMIFS('01. Vendas '!$E:$E,'01. Vendas '!$D:$D,'FC - Diário'!F676)</f>
        <v>0</v>
      </c>
      <c r="I676" s="111">
        <f>SUMIFS('02. Despesas '!$I:$I,'02. Despesas '!$G:$G,F676)</f>
        <v>0</v>
      </c>
      <c r="J676" s="111">
        <f t="shared" si="23"/>
        <v>0</v>
      </c>
    </row>
    <row r="677" spans="6:10" x14ac:dyDescent="0.25">
      <c r="F677" s="109">
        <v>46782</v>
      </c>
      <c r="G677" s="110">
        <f t="shared" si="22"/>
        <v>46753</v>
      </c>
      <c r="H677" s="111">
        <f>SUMIFS('01. Vendas '!$E:$E,'01. Vendas '!$D:$D,'FC - Diário'!F677)</f>
        <v>0</v>
      </c>
      <c r="I677" s="111">
        <f>SUMIFS('02. Despesas '!$I:$I,'02. Despesas '!$G:$G,F677)</f>
        <v>0</v>
      </c>
      <c r="J677" s="111">
        <f t="shared" si="23"/>
        <v>0</v>
      </c>
    </row>
    <row r="678" spans="6:10" x14ac:dyDescent="0.25">
      <c r="F678" s="109">
        <v>46783</v>
      </c>
      <c r="G678" s="110">
        <f t="shared" si="22"/>
        <v>46753</v>
      </c>
      <c r="H678" s="111">
        <f>SUMIFS('01. Vendas '!$E:$E,'01. Vendas '!$D:$D,'FC - Diário'!F678)</f>
        <v>0</v>
      </c>
      <c r="I678" s="111">
        <f>SUMIFS('02. Despesas '!$I:$I,'02. Despesas '!$G:$G,F678)</f>
        <v>0</v>
      </c>
      <c r="J678" s="111">
        <f t="shared" si="23"/>
        <v>0</v>
      </c>
    </row>
    <row r="679" spans="6:10" x14ac:dyDescent="0.25">
      <c r="F679" s="109">
        <v>46784</v>
      </c>
      <c r="G679" s="110">
        <f t="shared" si="22"/>
        <v>46784</v>
      </c>
      <c r="H679" s="111">
        <f>SUMIFS('01. Vendas '!$E:$E,'01. Vendas '!$D:$D,'FC - Diário'!F679)</f>
        <v>0</v>
      </c>
      <c r="I679" s="111">
        <f>SUMIFS('02. Despesas '!$I:$I,'02. Despesas '!$G:$G,F679)</f>
        <v>0</v>
      </c>
      <c r="J679" s="111">
        <f t="shared" si="23"/>
        <v>0</v>
      </c>
    </row>
    <row r="680" spans="6:10" x14ac:dyDescent="0.25">
      <c r="F680" s="109">
        <v>46785</v>
      </c>
      <c r="G680" s="110">
        <f t="shared" si="22"/>
        <v>46784</v>
      </c>
      <c r="H680" s="111">
        <f>SUMIFS('01. Vendas '!$E:$E,'01. Vendas '!$D:$D,'FC - Diário'!F680)</f>
        <v>0</v>
      </c>
      <c r="I680" s="111">
        <f>SUMIFS('02. Despesas '!$I:$I,'02. Despesas '!$G:$G,F680)</f>
        <v>0</v>
      </c>
      <c r="J680" s="111">
        <f t="shared" si="23"/>
        <v>0</v>
      </c>
    </row>
    <row r="681" spans="6:10" x14ac:dyDescent="0.25">
      <c r="F681" s="109">
        <v>46786</v>
      </c>
      <c r="G681" s="110">
        <f t="shared" si="22"/>
        <v>46784</v>
      </c>
      <c r="H681" s="111">
        <f>SUMIFS('01. Vendas '!$E:$E,'01. Vendas '!$D:$D,'FC - Diário'!F681)</f>
        <v>0</v>
      </c>
      <c r="I681" s="111">
        <f>SUMIFS('02. Despesas '!$I:$I,'02. Despesas '!$G:$G,F681)</f>
        <v>0</v>
      </c>
      <c r="J681" s="111">
        <f t="shared" si="23"/>
        <v>0</v>
      </c>
    </row>
    <row r="682" spans="6:10" x14ac:dyDescent="0.25">
      <c r="F682" s="109">
        <v>46787</v>
      </c>
      <c r="G682" s="110">
        <f t="shared" si="22"/>
        <v>46784</v>
      </c>
      <c r="H682" s="111">
        <f>SUMIFS('01. Vendas '!$E:$E,'01. Vendas '!$D:$D,'FC - Diário'!F682)</f>
        <v>0</v>
      </c>
      <c r="I682" s="111">
        <f>SUMIFS('02. Despesas '!$I:$I,'02. Despesas '!$G:$G,F682)</f>
        <v>0</v>
      </c>
      <c r="J682" s="111">
        <f t="shared" si="23"/>
        <v>0</v>
      </c>
    </row>
    <row r="683" spans="6:10" x14ac:dyDescent="0.25">
      <c r="F683" s="109">
        <v>46788</v>
      </c>
      <c r="G683" s="110">
        <f t="shared" si="22"/>
        <v>46784</v>
      </c>
      <c r="H683" s="111">
        <f>SUMIFS('01. Vendas '!$E:$E,'01. Vendas '!$D:$D,'FC - Diário'!F683)</f>
        <v>0</v>
      </c>
      <c r="I683" s="111">
        <f>SUMIFS('02. Despesas '!$I:$I,'02. Despesas '!$G:$G,F683)</f>
        <v>0</v>
      </c>
      <c r="J683" s="111">
        <f t="shared" si="23"/>
        <v>0</v>
      </c>
    </row>
    <row r="684" spans="6:10" x14ac:dyDescent="0.25">
      <c r="F684" s="109">
        <v>46789</v>
      </c>
      <c r="G684" s="110">
        <f t="shared" si="22"/>
        <v>46784</v>
      </c>
      <c r="H684" s="111">
        <f>SUMIFS('01. Vendas '!$E:$E,'01. Vendas '!$D:$D,'FC - Diário'!F684)</f>
        <v>0</v>
      </c>
      <c r="I684" s="111">
        <f>SUMIFS('02. Despesas '!$I:$I,'02. Despesas '!$G:$G,F684)</f>
        <v>0</v>
      </c>
      <c r="J684" s="111">
        <f t="shared" si="23"/>
        <v>0</v>
      </c>
    </row>
    <row r="685" spans="6:10" x14ac:dyDescent="0.25">
      <c r="F685" s="109">
        <v>46790</v>
      </c>
      <c r="G685" s="110">
        <f t="shared" si="22"/>
        <v>46784</v>
      </c>
      <c r="H685" s="111">
        <f>SUMIFS('01. Vendas '!$E:$E,'01. Vendas '!$D:$D,'FC - Diário'!F685)</f>
        <v>0</v>
      </c>
      <c r="I685" s="111">
        <f>SUMIFS('02. Despesas '!$I:$I,'02. Despesas '!$G:$G,F685)</f>
        <v>0</v>
      </c>
      <c r="J685" s="111">
        <f t="shared" si="23"/>
        <v>0</v>
      </c>
    </row>
    <row r="686" spans="6:10" x14ac:dyDescent="0.25">
      <c r="F686" s="109">
        <v>46791</v>
      </c>
      <c r="G686" s="110">
        <f t="shared" si="22"/>
        <v>46784</v>
      </c>
      <c r="H686" s="111">
        <f>SUMIFS('01. Vendas '!$E:$E,'01. Vendas '!$D:$D,'FC - Diário'!F686)</f>
        <v>0</v>
      </c>
      <c r="I686" s="111">
        <f>SUMIFS('02. Despesas '!$I:$I,'02. Despesas '!$G:$G,F686)</f>
        <v>0</v>
      </c>
      <c r="J686" s="111">
        <f t="shared" si="23"/>
        <v>0</v>
      </c>
    </row>
    <row r="687" spans="6:10" x14ac:dyDescent="0.25">
      <c r="F687" s="109">
        <v>46792</v>
      </c>
      <c r="G687" s="110">
        <f t="shared" si="22"/>
        <v>46784</v>
      </c>
      <c r="H687" s="111">
        <f>SUMIFS('01. Vendas '!$E:$E,'01. Vendas '!$D:$D,'FC - Diário'!F687)</f>
        <v>0</v>
      </c>
      <c r="I687" s="111">
        <f>SUMIFS('02. Despesas '!$I:$I,'02. Despesas '!$G:$G,F687)</f>
        <v>0</v>
      </c>
      <c r="J687" s="111">
        <f t="shared" si="23"/>
        <v>0</v>
      </c>
    </row>
    <row r="688" spans="6:10" x14ac:dyDescent="0.25">
      <c r="F688" s="109">
        <v>46793</v>
      </c>
      <c r="G688" s="110">
        <f t="shared" si="22"/>
        <v>46784</v>
      </c>
      <c r="H688" s="111">
        <f>SUMIFS('01. Vendas '!$E:$E,'01. Vendas '!$D:$D,'FC - Diário'!F688)</f>
        <v>0</v>
      </c>
      <c r="I688" s="111">
        <f>SUMIFS('02. Despesas '!$I:$I,'02. Despesas '!$G:$G,F688)</f>
        <v>0</v>
      </c>
      <c r="J688" s="111">
        <f t="shared" si="23"/>
        <v>0</v>
      </c>
    </row>
    <row r="689" spans="6:10" x14ac:dyDescent="0.25">
      <c r="F689" s="109">
        <v>46794</v>
      </c>
      <c r="G689" s="110">
        <f t="shared" si="22"/>
        <v>46784</v>
      </c>
      <c r="H689" s="111">
        <f>SUMIFS('01. Vendas '!$E:$E,'01. Vendas '!$D:$D,'FC - Diário'!F689)</f>
        <v>0</v>
      </c>
      <c r="I689" s="111">
        <f>SUMIFS('02. Despesas '!$I:$I,'02. Despesas '!$G:$G,F689)</f>
        <v>0</v>
      </c>
      <c r="J689" s="111">
        <f t="shared" si="23"/>
        <v>0</v>
      </c>
    </row>
    <row r="690" spans="6:10" x14ac:dyDescent="0.25">
      <c r="F690" s="109">
        <v>46795</v>
      </c>
      <c r="G690" s="110">
        <f t="shared" si="22"/>
        <v>46784</v>
      </c>
      <c r="H690" s="111">
        <f>SUMIFS('01. Vendas '!$E:$E,'01. Vendas '!$D:$D,'FC - Diário'!F690)</f>
        <v>0</v>
      </c>
      <c r="I690" s="111">
        <f>SUMIFS('02. Despesas '!$I:$I,'02. Despesas '!$G:$G,F690)</f>
        <v>0</v>
      </c>
      <c r="J690" s="111">
        <f t="shared" si="23"/>
        <v>0</v>
      </c>
    </row>
    <row r="691" spans="6:10" x14ac:dyDescent="0.25">
      <c r="F691" s="109">
        <v>46796</v>
      </c>
      <c r="G691" s="110">
        <f t="shared" si="22"/>
        <v>46784</v>
      </c>
      <c r="H691" s="111">
        <f>SUMIFS('01. Vendas '!$E:$E,'01. Vendas '!$D:$D,'FC - Diário'!F691)</f>
        <v>0</v>
      </c>
      <c r="I691" s="111">
        <f>SUMIFS('02. Despesas '!$I:$I,'02. Despesas '!$G:$G,F691)</f>
        <v>0</v>
      </c>
      <c r="J691" s="111">
        <f t="shared" si="23"/>
        <v>0</v>
      </c>
    </row>
    <row r="692" spans="6:10" x14ac:dyDescent="0.25">
      <c r="F692" s="109">
        <v>46797</v>
      </c>
      <c r="G692" s="110">
        <f t="shared" si="22"/>
        <v>46784</v>
      </c>
      <c r="H692" s="111">
        <f>SUMIFS('01. Vendas '!$E:$E,'01. Vendas '!$D:$D,'FC - Diário'!F692)</f>
        <v>0</v>
      </c>
      <c r="I692" s="111">
        <f>SUMIFS('02. Despesas '!$I:$I,'02. Despesas '!$G:$G,F692)</f>
        <v>0</v>
      </c>
      <c r="J692" s="111">
        <f t="shared" si="23"/>
        <v>0</v>
      </c>
    </row>
    <row r="693" spans="6:10" x14ac:dyDescent="0.25">
      <c r="F693" s="109">
        <v>46798</v>
      </c>
      <c r="G693" s="110">
        <f t="shared" si="22"/>
        <v>46784</v>
      </c>
      <c r="H693" s="111">
        <f>SUMIFS('01. Vendas '!$E:$E,'01. Vendas '!$D:$D,'FC - Diário'!F693)</f>
        <v>0</v>
      </c>
      <c r="I693" s="111">
        <f>SUMIFS('02. Despesas '!$I:$I,'02. Despesas '!$G:$G,F693)</f>
        <v>0</v>
      </c>
      <c r="J693" s="111">
        <f t="shared" si="23"/>
        <v>0</v>
      </c>
    </row>
    <row r="694" spans="6:10" x14ac:dyDescent="0.25">
      <c r="F694" s="109">
        <v>46799</v>
      </c>
      <c r="G694" s="110">
        <f t="shared" si="22"/>
        <v>46784</v>
      </c>
      <c r="H694" s="111">
        <f>SUMIFS('01. Vendas '!$E:$E,'01. Vendas '!$D:$D,'FC - Diário'!F694)</f>
        <v>0</v>
      </c>
      <c r="I694" s="111">
        <f>SUMIFS('02. Despesas '!$I:$I,'02. Despesas '!$G:$G,F694)</f>
        <v>0</v>
      </c>
      <c r="J694" s="111">
        <f t="shared" si="23"/>
        <v>0</v>
      </c>
    </row>
    <row r="695" spans="6:10" x14ac:dyDescent="0.25">
      <c r="F695" s="109">
        <v>46800</v>
      </c>
      <c r="G695" s="110">
        <f t="shared" si="22"/>
        <v>46784</v>
      </c>
      <c r="H695" s="111">
        <f>SUMIFS('01. Vendas '!$E:$E,'01. Vendas '!$D:$D,'FC - Diário'!F695)</f>
        <v>0</v>
      </c>
      <c r="I695" s="111">
        <f>SUMIFS('02. Despesas '!$I:$I,'02. Despesas '!$G:$G,F695)</f>
        <v>0</v>
      </c>
      <c r="J695" s="111">
        <f t="shared" si="23"/>
        <v>0</v>
      </c>
    </row>
    <row r="696" spans="6:10" x14ac:dyDescent="0.25">
      <c r="F696" s="109">
        <v>46801</v>
      </c>
      <c r="G696" s="110">
        <f t="shared" si="22"/>
        <v>46784</v>
      </c>
      <c r="H696" s="111">
        <f>SUMIFS('01. Vendas '!$E:$E,'01. Vendas '!$D:$D,'FC - Diário'!F696)</f>
        <v>0</v>
      </c>
      <c r="I696" s="111">
        <f>SUMIFS('02. Despesas '!$I:$I,'02. Despesas '!$G:$G,F696)</f>
        <v>0</v>
      </c>
      <c r="J696" s="111">
        <f t="shared" si="23"/>
        <v>0</v>
      </c>
    </row>
    <row r="697" spans="6:10" x14ac:dyDescent="0.25">
      <c r="F697" s="109">
        <v>46802</v>
      </c>
      <c r="G697" s="110">
        <f t="shared" si="22"/>
        <v>46784</v>
      </c>
      <c r="H697" s="111">
        <f>SUMIFS('01. Vendas '!$E:$E,'01. Vendas '!$D:$D,'FC - Diário'!F697)</f>
        <v>0</v>
      </c>
      <c r="I697" s="111">
        <f>SUMIFS('02. Despesas '!$I:$I,'02. Despesas '!$G:$G,F697)</f>
        <v>0</v>
      </c>
      <c r="J697" s="111">
        <f t="shared" si="23"/>
        <v>0</v>
      </c>
    </row>
    <row r="698" spans="6:10" x14ac:dyDescent="0.25">
      <c r="F698" s="109">
        <v>46803</v>
      </c>
      <c r="G698" s="110">
        <f t="shared" si="22"/>
        <v>46784</v>
      </c>
      <c r="H698" s="111">
        <f>SUMIFS('01. Vendas '!$E:$E,'01. Vendas '!$D:$D,'FC - Diário'!F698)</f>
        <v>0</v>
      </c>
      <c r="I698" s="111">
        <f>SUMIFS('02. Despesas '!$I:$I,'02. Despesas '!$G:$G,F698)</f>
        <v>0</v>
      </c>
      <c r="J698" s="111">
        <f t="shared" si="23"/>
        <v>0</v>
      </c>
    </row>
    <row r="699" spans="6:10" x14ac:dyDescent="0.25">
      <c r="F699" s="109">
        <v>46804</v>
      </c>
      <c r="G699" s="110">
        <f t="shared" si="22"/>
        <v>46784</v>
      </c>
      <c r="H699" s="111">
        <f>SUMIFS('01. Vendas '!$E:$E,'01. Vendas '!$D:$D,'FC - Diário'!F699)</f>
        <v>0</v>
      </c>
      <c r="I699" s="111">
        <f>SUMIFS('02. Despesas '!$I:$I,'02. Despesas '!$G:$G,F699)</f>
        <v>0</v>
      </c>
      <c r="J699" s="111">
        <f t="shared" si="23"/>
        <v>0</v>
      </c>
    </row>
    <row r="700" spans="6:10" x14ac:dyDescent="0.25">
      <c r="F700" s="109">
        <v>46805</v>
      </c>
      <c r="G700" s="110">
        <f t="shared" si="22"/>
        <v>46784</v>
      </c>
      <c r="H700" s="111">
        <f>SUMIFS('01. Vendas '!$E:$E,'01. Vendas '!$D:$D,'FC - Diário'!F700)</f>
        <v>0</v>
      </c>
      <c r="I700" s="111">
        <f>SUMIFS('02. Despesas '!$I:$I,'02. Despesas '!$G:$G,F700)</f>
        <v>0</v>
      </c>
      <c r="J700" s="111">
        <f t="shared" si="23"/>
        <v>0</v>
      </c>
    </row>
    <row r="701" spans="6:10" x14ac:dyDescent="0.25">
      <c r="F701" s="109">
        <v>46806</v>
      </c>
      <c r="G701" s="110">
        <f t="shared" si="22"/>
        <v>46784</v>
      </c>
      <c r="H701" s="111">
        <f>SUMIFS('01. Vendas '!$E:$E,'01. Vendas '!$D:$D,'FC - Diário'!F701)</f>
        <v>0</v>
      </c>
      <c r="I701" s="111">
        <f>SUMIFS('02. Despesas '!$I:$I,'02. Despesas '!$G:$G,F701)</f>
        <v>0</v>
      </c>
      <c r="J701" s="111">
        <f t="shared" si="23"/>
        <v>0</v>
      </c>
    </row>
    <row r="702" spans="6:10" x14ac:dyDescent="0.25">
      <c r="F702" s="109">
        <v>46807</v>
      </c>
      <c r="G702" s="110">
        <f t="shared" si="22"/>
        <v>46784</v>
      </c>
      <c r="H702" s="111">
        <f>SUMIFS('01. Vendas '!$E:$E,'01. Vendas '!$D:$D,'FC - Diário'!F702)</f>
        <v>0</v>
      </c>
      <c r="I702" s="111">
        <f>SUMIFS('02. Despesas '!$I:$I,'02. Despesas '!$G:$G,F702)</f>
        <v>0</v>
      </c>
      <c r="J702" s="111">
        <f t="shared" si="23"/>
        <v>0</v>
      </c>
    </row>
    <row r="703" spans="6:10" x14ac:dyDescent="0.25">
      <c r="F703" s="109">
        <v>46808</v>
      </c>
      <c r="G703" s="110">
        <f t="shared" si="22"/>
        <v>46784</v>
      </c>
      <c r="H703" s="111">
        <f>SUMIFS('01. Vendas '!$E:$E,'01. Vendas '!$D:$D,'FC - Diário'!F703)</f>
        <v>0</v>
      </c>
      <c r="I703" s="111">
        <f>SUMIFS('02. Despesas '!$I:$I,'02. Despesas '!$G:$G,F703)</f>
        <v>0</v>
      </c>
      <c r="J703" s="111">
        <f t="shared" si="23"/>
        <v>0</v>
      </c>
    </row>
    <row r="704" spans="6:10" x14ac:dyDescent="0.25">
      <c r="F704" s="109">
        <v>46809</v>
      </c>
      <c r="G704" s="110">
        <f t="shared" si="22"/>
        <v>46784</v>
      </c>
      <c r="H704" s="111">
        <f>SUMIFS('01. Vendas '!$E:$E,'01. Vendas '!$D:$D,'FC - Diário'!F704)</f>
        <v>0</v>
      </c>
      <c r="I704" s="111">
        <f>SUMIFS('02. Despesas '!$I:$I,'02. Despesas '!$G:$G,F704)</f>
        <v>0</v>
      </c>
      <c r="J704" s="111">
        <f t="shared" si="23"/>
        <v>0</v>
      </c>
    </row>
    <row r="705" spans="6:10" x14ac:dyDescent="0.25">
      <c r="F705" s="109">
        <v>46810</v>
      </c>
      <c r="G705" s="110">
        <f t="shared" si="22"/>
        <v>46784</v>
      </c>
      <c r="H705" s="111">
        <f>SUMIFS('01. Vendas '!$E:$E,'01. Vendas '!$D:$D,'FC - Diário'!F705)</f>
        <v>0</v>
      </c>
      <c r="I705" s="111">
        <f>SUMIFS('02. Despesas '!$I:$I,'02. Despesas '!$G:$G,F705)</f>
        <v>0</v>
      </c>
      <c r="J705" s="111">
        <f t="shared" si="23"/>
        <v>0</v>
      </c>
    </row>
    <row r="706" spans="6:10" x14ac:dyDescent="0.25">
      <c r="F706" s="109">
        <v>46811</v>
      </c>
      <c r="G706" s="110">
        <f t="shared" si="22"/>
        <v>46784</v>
      </c>
      <c r="H706" s="111">
        <f>SUMIFS('01. Vendas '!$E:$E,'01. Vendas '!$D:$D,'FC - Diário'!F706)</f>
        <v>0</v>
      </c>
      <c r="I706" s="111">
        <f>SUMIFS('02. Despesas '!$I:$I,'02. Despesas '!$G:$G,F706)</f>
        <v>0</v>
      </c>
      <c r="J706" s="111">
        <f t="shared" si="23"/>
        <v>0</v>
      </c>
    </row>
    <row r="707" spans="6:10" x14ac:dyDescent="0.25">
      <c r="F707" s="109">
        <v>46812</v>
      </c>
      <c r="G707" s="110">
        <f t="shared" si="22"/>
        <v>46784</v>
      </c>
      <c r="H707" s="111">
        <f>SUMIFS('01. Vendas '!$E:$E,'01. Vendas '!$D:$D,'FC - Diário'!F707)</f>
        <v>0</v>
      </c>
      <c r="I707" s="111">
        <f>SUMIFS('02. Despesas '!$I:$I,'02. Despesas '!$G:$G,F707)</f>
        <v>0</v>
      </c>
      <c r="J707" s="111">
        <f t="shared" si="23"/>
        <v>0</v>
      </c>
    </row>
    <row r="708" spans="6:10" x14ac:dyDescent="0.25">
      <c r="F708" s="109">
        <v>46813</v>
      </c>
      <c r="G708" s="110">
        <f t="shared" si="22"/>
        <v>46813</v>
      </c>
      <c r="H708" s="111">
        <f>SUMIFS('01. Vendas '!$E:$E,'01. Vendas '!$D:$D,'FC - Diário'!F708)</f>
        <v>0</v>
      </c>
      <c r="I708" s="111">
        <f>SUMIFS('02. Despesas '!$I:$I,'02. Despesas '!$G:$G,F708)</f>
        <v>0</v>
      </c>
      <c r="J708" s="111">
        <f t="shared" si="23"/>
        <v>0</v>
      </c>
    </row>
    <row r="709" spans="6:10" x14ac:dyDescent="0.25">
      <c r="F709" s="109">
        <v>46814</v>
      </c>
      <c r="G709" s="110">
        <f t="shared" si="22"/>
        <v>46813</v>
      </c>
      <c r="H709" s="111">
        <f>SUMIFS('01. Vendas '!$E:$E,'01. Vendas '!$D:$D,'FC - Diário'!F709)</f>
        <v>0</v>
      </c>
      <c r="I709" s="111">
        <f>SUMIFS('02. Despesas '!$I:$I,'02. Despesas '!$G:$G,F709)</f>
        <v>0</v>
      </c>
      <c r="J709" s="111">
        <f t="shared" si="23"/>
        <v>0</v>
      </c>
    </row>
    <row r="710" spans="6:10" x14ac:dyDescent="0.25">
      <c r="F710" s="109">
        <v>46815</v>
      </c>
      <c r="G710" s="110">
        <f t="shared" si="22"/>
        <v>46813</v>
      </c>
      <c r="H710" s="111">
        <f>SUMIFS('01. Vendas '!$E:$E,'01. Vendas '!$D:$D,'FC - Diário'!F710)</f>
        <v>0</v>
      </c>
      <c r="I710" s="111">
        <f>SUMIFS('02. Despesas '!$I:$I,'02. Despesas '!$G:$G,F710)</f>
        <v>0</v>
      </c>
      <c r="J710" s="111">
        <f t="shared" si="23"/>
        <v>0</v>
      </c>
    </row>
    <row r="711" spans="6:10" x14ac:dyDescent="0.25">
      <c r="F711" s="109">
        <v>46816</v>
      </c>
      <c r="G711" s="110">
        <f t="shared" si="22"/>
        <v>46813</v>
      </c>
      <c r="H711" s="111">
        <f>SUMIFS('01. Vendas '!$E:$E,'01. Vendas '!$D:$D,'FC - Diário'!F711)</f>
        <v>0</v>
      </c>
      <c r="I711" s="111">
        <f>SUMIFS('02. Despesas '!$I:$I,'02. Despesas '!$G:$G,F711)</f>
        <v>0</v>
      </c>
      <c r="J711" s="111">
        <f t="shared" si="23"/>
        <v>0</v>
      </c>
    </row>
    <row r="712" spans="6:10" x14ac:dyDescent="0.25">
      <c r="F712" s="109">
        <v>46817</v>
      </c>
      <c r="G712" s="110">
        <f t="shared" si="22"/>
        <v>46813</v>
      </c>
      <c r="H712" s="111">
        <f>SUMIFS('01. Vendas '!$E:$E,'01. Vendas '!$D:$D,'FC - Diário'!F712)</f>
        <v>0</v>
      </c>
      <c r="I712" s="111">
        <f>SUMIFS('02. Despesas '!$I:$I,'02. Despesas '!$G:$G,F712)</f>
        <v>0</v>
      </c>
      <c r="J712" s="111">
        <f t="shared" si="23"/>
        <v>0</v>
      </c>
    </row>
    <row r="713" spans="6:10" x14ac:dyDescent="0.25">
      <c r="F713" s="109">
        <v>46818</v>
      </c>
      <c r="G713" s="110">
        <f t="shared" si="22"/>
        <v>46813</v>
      </c>
      <c r="H713" s="111">
        <f>SUMIFS('01. Vendas '!$E:$E,'01. Vendas '!$D:$D,'FC - Diário'!F713)</f>
        <v>0</v>
      </c>
      <c r="I713" s="111">
        <f>SUMIFS('02. Despesas '!$I:$I,'02. Despesas '!$G:$G,F713)</f>
        <v>0</v>
      </c>
      <c r="J713" s="111">
        <f t="shared" si="23"/>
        <v>0</v>
      </c>
    </row>
    <row r="714" spans="6:10" x14ac:dyDescent="0.25">
      <c r="F714" s="109">
        <v>46819</v>
      </c>
      <c r="G714" s="110">
        <f t="shared" si="22"/>
        <v>46813</v>
      </c>
      <c r="H714" s="111">
        <f>SUMIFS('01. Vendas '!$E:$E,'01. Vendas '!$D:$D,'FC - Diário'!F714)</f>
        <v>0</v>
      </c>
      <c r="I714" s="111">
        <f>SUMIFS('02. Despesas '!$I:$I,'02. Despesas '!$G:$G,F714)</f>
        <v>0</v>
      </c>
      <c r="J714" s="111">
        <f t="shared" si="23"/>
        <v>0</v>
      </c>
    </row>
    <row r="715" spans="6:10" x14ac:dyDescent="0.25">
      <c r="F715" s="109">
        <v>46820</v>
      </c>
      <c r="G715" s="110">
        <f t="shared" si="22"/>
        <v>46813</v>
      </c>
      <c r="H715" s="111">
        <f>SUMIFS('01. Vendas '!$E:$E,'01. Vendas '!$D:$D,'FC - Diário'!F715)</f>
        <v>0</v>
      </c>
      <c r="I715" s="111">
        <f>SUMIFS('02. Despesas '!$I:$I,'02. Despesas '!$G:$G,F715)</f>
        <v>0</v>
      </c>
      <c r="J715" s="111">
        <f t="shared" si="23"/>
        <v>0</v>
      </c>
    </row>
    <row r="716" spans="6:10" x14ac:dyDescent="0.25">
      <c r="F716" s="109">
        <v>46821</v>
      </c>
      <c r="G716" s="110">
        <f t="shared" si="22"/>
        <v>46813</v>
      </c>
      <c r="H716" s="111">
        <f>SUMIFS('01. Vendas '!$E:$E,'01. Vendas '!$D:$D,'FC - Diário'!F716)</f>
        <v>0</v>
      </c>
      <c r="I716" s="111">
        <f>SUMIFS('02. Despesas '!$I:$I,'02. Despesas '!$G:$G,F716)</f>
        <v>0</v>
      </c>
      <c r="J716" s="111">
        <f t="shared" si="23"/>
        <v>0</v>
      </c>
    </row>
    <row r="717" spans="6:10" x14ac:dyDescent="0.25">
      <c r="F717" s="109">
        <v>46822</v>
      </c>
      <c r="G717" s="110">
        <f t="shared" si="22"/>
        <v>46813</v>
      </c>
      <c r="H717" s="111">
        <f>SUMIFS('01. Vendas '!$E:$E,'01. Vendas '!$D:$D,'FC - Diário'!F717)</f>
        <v>0</v>
      </c>
      <c r="I717" s="111">
        <f>SUMIFS('02. Despesas '!$I:$I,'02. Despesas '!$G:$G,F717)</f>
        <v>0</v>
      </c>
      <c r="J717" s="111">
        <f t="shared" si="23"/>
        <v>0</v>
      </c>
    </row>
    <row r="718" spans="6:10" x14ac:dyDescent="0.25">
      <c r="F718" s="109">
        <v>46823</v>
      </c>
      <c r="G718" s="110">
        <f t="shared" si="22"/>
        <v>46813</v>
      </c>
      <c r="H718" s="111">
        <f>SUMIFS('01. Vendas '!$E:$E,'01. Vendas '!$D:$D,'FC - Diário'!F718)</f>
        <v>0</v>
      </c>
      <c r="I718" s="111">
        <f>SUMIFS('02. Despesas '!$I:$I,'02. Despesas '!$G:$G,F718)</f>
        <v>0</v>
      </c>
      <c r="J718" s="111">
        <f t="shared" si="23"/>
        <v>0</v>
      </c>
    </row>
    <row r="719" spans="6:10" x14ac:dyDescent="0.25">
      <c r="F719" s="109">
        <v>46824</v>
      </c>
      <c r="G719" s="110">
        <f t="shared" si="22"/>
        <v>46813</v>
      </c>
      <c r="H719" s="111">
        <f>SUMIFS('01. Vendas '!$E:$E,'01. Vendas '!$D:$D,'FC - Diário'!F719)</f>
        <v>0</v>
      </c>
      <c r="I719" s="111">
        <f>SUMIFS('02. Despesas '!$I:$I,'02. Despesas '!$G:$G,F719)</f>
        <v>0</v>
      </c>
      <c r="J719" s="111">
        <f t="shared" si="23"/>
        <v>0</v>
      </c>
    </row>
    <row r="720" spans="6:10" x14ac:dyDescent="0.25">
      <c r="F720" s="109">
        <v>46825</v>
      </c>
      <c r="G720" s="110">
        <f t="shared" si="22"/>
        <v>46813</v>
      </c>
      <c r="H720" s="111">
        <f>SUMIFS('01. Vendas '!$E:$E,'01. Vendas '!$D:$D,'FC - Diário'!F720)</f>
        <v>0</v>
      </c>
      <c r="I720" s="111">
        <f>SUMIFS('02. Despesas '!$I:$I,'02. Despesas '!$G:$G,F720)</f>
        <v>0</v>
      </c>
      <c r="J720" s="111">
        <f t="shared" si="23"/>
        <v>0</v>
      </c>
    </row>
    <row r="721" spans="6:10" x14ac:dyDescent="0.25">
      <c r="F721" s="109">
        <v>46826</v>
      </c>
      <c r="G721" s="110">
        <f t="shared" si="22"/>
        <v>46813</v>
      </c>
      <c r="H721" s="111">
        <f>SUMIFS('01. Vendas '!$E:$E,'01. Vendas '!$D:$D,'FC - Diário'!F721)</f>
        <v>0</v>
      </c>
      <c r="I721" s="111">
        <f>SUMIFS('02. Despesas '!$I:$I,'02. Despesas '!$G:$G,F721)</f>
        <v>0</v>
      </c>
      <c r="J721" s="111">
        <f t="shared" si="23"/>
        <v>0</v>
      </c>
    </row>
    <row r="722" spans="6:10" x14ac:dyDescent="0.25">
      <c r="F722" s="109">
        <v>46827</v>
      </c>
      <c r="G722" s="110">
        <f t="shared" si="22"/>
        <v>46813</v>
      </c>
      <c r="H722" s="111">
        <f>SUMIFS('01. Vendas '!$E:$E,'01. Vendas '!$D:$D,'FC - Diário'!F722)</f>
        <v>0</v>
      </c>
      <c r="I722" s="111">
        <f>SUMIFS('02. Despesas '!$I:$I,'02. Despesas '!$G:$G,F722)</f>
        <v>0</v>
      </c>
      <c r="J722" s="111">
        <f t="shared" si="23"/>
        <v>0</v>
      </c>
    </row>
    <row r="723" spans="6:10" x14ac:dyDescent="0.25">
      <c r="F723" s="109">
        <v>46828</v>
      </c>
      <c r="G723" s="110">
        <f t="shared" si="22"/>
        <v>46813</v>
      </c>
      <c r="H723" s="111">
        <f>SUMIFS('01. Vendas '!$E:$E,'01. Vendas '!$D:$D,'FC - Diário'!F723)</f>
        <v>0</v>
      </c>
      <c r="I723" s="111">
        <f>SUMIFS('02. Despesas '!$I:$I,'02. Despesas '!$G:$G,F723)</f>
        <v>0</v>
      </c>
      <c r="J723" s="111">
        <f t="shared" si="23"/>
        <v>0</v>
      </c>
    </row>
    <row r="724" spans="6:10" x14ac:dyDescent="0.25">
      <c r="F724" s="109">
        <v>46829</v>
      </c>
      <c r="G724" s="110">
        <f t="shared" si="22"/>
        <v>46813</v>
      </c>
      <c r="H724" s="111">
        <f>SUMIFS('01. Vendas '!$E:$E,'01. Vendas '!$D:$D,'FC - Diário'!F724)</f>
        <v>0</v>
      </c>
      <c r="I724" s="111">
        <f>SUMIFS('02. Despesas '!$I:$I,'02. Despesas '!$G:$G,F724)</f>
        <v>0</v>
      </c>
      <c r="J724" s="111">
        <f t="shared" si="23"/>
        <v>0</v>
      </c>
    </row>
    <row r="725" spans="6:10" x14ac:dyDescent="0.25">
      <c r="F725" s="109">
        <v>46830</v>
      </c>
      <c r="G725" s="110">
        <f t="shared" si="22"/>
        <v>46813</v>
      </c>
      <c r="H725" s="111">
        <f>SUMIFS('01. Vendas '!$E:$E,'01. Vendas '!$D:$D,'FC - Diário'!F725)</f>
        <v>0</v>
      </c>
      <c r="I725" s="111">
        <f>SUMIFS('02. Despesas '!$I:$I,'02. Despesas '!$G:$G,F725)</f>
        <v>0</v>
      </c>
      <c r="J725" s="111">
        <f t="shared" si="23"/>
        <v>0</v>
      </c>
    </row>
    <row r="726" spans="6:10" x14ac:dyDescent="0.25">
      <c r="F726" s="109">
        <v>46831</v>
      </c>
      <c r="G726" s="110">
        <f t="shared" si="22"/>
        <v>46813</v>
      </c>
      <c r="H726" s="111">
        <f>SUMIFS('01. Vendas '!$E:$E,'01. Vendas '!$D:$D,'FC - Diário'!F726)</f>
        <v>0</v>
      </c>
      <c r="I726" s="111">
        <f>SUMIFS('02. Despesas '!$I:$I,'02. Despesas '!$G:$G,F726)</f>
        <v>0</v>
      </c>
      <c r="J726" s="111">
        <f t="shared" si="23"/>
        <v>0</v>
      </c>
    </row>
    <row r="727" spans="6:10" x14ac:dyDescent="0.25">
      <c r="F727" s="109">
        <v>46832</v>
      </c>
      <c r="G727" s="110">
        <f t="shared" si="22"/>
        <v>46813</v>
      </c>
      <c r="H727" s="111">
        <f>SUMIFS('01. Vendas '!$E:$E,'01. Vendas '!$D:$D,'FC - Diário'!F727)</f>
        <v>0</v>
      </c>
      <c r="I727" s="111">
        <f>SUMIFS('02. Despesas '!$I:$I,'02. Despesas '!$G:$G,F727)</f>
        <v>0</v>
      </c>
      <c r="J727" s="111">
        <f t="shared" si="23"/>
        <v>0</v>
      </c>
    </row>
    <row r="728" spans="6:10" x14ac:dyDescent="0.25">
      <c r="F728" s="109">
        <v>46833</v>
      </c>
      <c r="G728" s="110">
        <f t="shared" si="22"/>
        <v>46813</v>
      </c>
      <c r="H728" s="111">
        <f>SUMIFS('01. Vendas '!$E:$E,'01. Vendas '!$D:$D,'FC - Diário'!F728)</f>
        <v>0</v>
      </c>
      <c r="I728" s="111">
        <f>SUMIFS('02. Despesas '!$I:$I,'02. Despesas '!$G:$G,F728)</f>
        <v>0</v>
      </c>
      <c r="J728" s="111">
        <f t="shared" si="23"/>
        <v>0</v>
      </c>
    </row>
    <row r="729" spans="6:10" x14ac:dyDescent="0.25">
      <c r="F729" s="109">
        <v>46834</v>
      </c>
      <c r="G729" s="110">
        <f t="shared" si="22"/>
        <v>46813</v>
      </c>
      <c r="H729" s="111">
        <f>SUMIFS('01. Vendas '!$E:$E,'01. Vendas '!$D:$D,'FC - Diário'!F729)</f>
        <v>0</v>
      </c>
      <c r="I729" s="111">
        <f>SUMIFS('02. Despesas '!$I:$I,'02. Despesas '!$G:$G,F729)</f>
        <v>0</v>
      </c>
      <c r="J729" s="111">
        <f t="shared" si="23"/>
        <v>0</v>
      </c>
    </row>
    <row r="730" spans="6:10" x14ac:dyDescent="0.25">
      <c r="F730" s="109">
        <v>46835</v>
      </c>
      <c r="G730" s="110">
        <f t="shared" si="22"/>
        <v>46813</v>
      </c>
      <c r="H730" s="111">
        <f>SUMIFS('01. Vendas '!$E:$E,'01. Vendas '!$D:$D,'FC - Diário'!F730)</f>
        <v>0</v>
      </c>
      <c r="I730" s="111">
        <f>SUMIFS('02. Despesas '!$I:$I,'02. Despesas '!$G:$G,F730)</f>
        <v>0</v>
      </c>
      <c r="J730" s="111">
        <f t="shared" si="23"/>
        <v>0</v>
      </c>
    </row>
    <row r="731" spans="6:10" x14ac:dyDescent="0.25">
      <c r="F731" s="109">
        <v>46836</v>
      </c>
      <c r="G731" s="110">
        <f t="shared" si="22"/>
        <v>46813</v>
      </c>
      <c r="H731" s="111">
        <f>SUMIFS('01. Vendas '!$E:$E,'01. Vendas '!$D:$D,'FC - Diário'!F731)</f>
        <v>0</v>
      </c>
      <c r="I731" s="111">
        <f>SUMIFS('02. Despesas '!$I:$I,'02. Despesas '!$G:$G,F731)</f>
        <v>0</v>
      </c>
      <c r="J731" s="111">
        <f t="shared" si="23"/>
        <v>0</v>
      </c>
    </row>
    <row r="732" spans="6:10" x14ac:dyDescent="0.25">
      <c r="F732" s="109">
        <v>46837</v>
      </c>
      <c r="G732" s="110">
        <f t="shared" si="22"/>
        <v>46813</v>
      </c>
      <c r="H732" s="111">
        <f>SUMIFS('01. Vendas '!$E:$E,'01. Vendas '!$D:$D,'FC - Diário'!F732)</f>
        <v>0</v>
      </c>
      <c r="I732" s="111">
        <f>SUMIFS('02. Despesas '!$I:$I,'02. Despesas '!$G:$G,F732)</f>
        <v>0</v>
      </c>
      <c r="J732" s="111">
        <f t="shared" si="23"/>
        <v>0</v>
      </c>
    </row>
    <row r="733" spans="6:10" x14ac:dyDescent="0.25">
      <c r="F733" s="109">
        <v>46838</v>
      </c>
      <c r="G733" s="110">
        <f t="shared" si="22"/>
        <v>46813</v>
      </c>
      <c r="H733" s="111">
        <f>SUMIFS('01. Vendas '!$E:$E,'01. Vendas '!$D:$D,'FC - Diário'!F733)</f>
        <v>0</v>
      </c>
      <c r="I733" s="111">
        <f>SUMIFS('02. Despesas '!$I:$I,'02. Despesas '!$G:$G,F733)</f>
        <v>0</v>
      </c>
      <c r="J733" s="111">
        <f t="shared" si="23"/>
        <v>0</v>
      </c>
    </row>
    <row r="734" spans="6:10" x14ac:dyDescent="0.25">
      <c r="F734" s="109">
        <v>46839</v>
      </c>
      <c r="G734" s="110">
        <f t="shared" si="22"/>
        <v>46813</v>
      </c>
      <c r="H734" s="111">
        <f>SUMIFS('01. Vendas '!$E:$E,'01. Vendas '!$D:$D,'FC - Diário'!F734)</f>
        <v>0</v>
      </c>
      <c r="I734" s="111">
        <f>SUMIFS('02. Despesas '!$I:$I,'02. Despesas '!$G:$G,F734)</f>
        <v>0</v>
      </c>
      <c r="J734" s="111">
        <f t="shared" si="23"/>
        <v>0</v>
      </c>
    </row>
    <row r="735" spans="6:10" x14ac:dyDescent="0.25">
      <c r="F735" s="109">
        <v>46840</v>
      </c>
      <c r="G735" s="110">
        <f t="shared" ref="G735:G798" si="24">DATE(YEAR(F735),MONTH(F735),DAY(1))</f>
        <v>46813</v>
      </c>
      <c r="H735" s="111">
        <f>SUMIFS('01. Vendas '!$E:$E,'01. Vendas '!$D:$D,'FC - Diário'!F735)</f>
        <v>0</v>
      </c>
      <c r="I735" s="111">
        <f>SUMIFS('02. Despesas '!$I:$I,'02. Despesas '!$G:$G,F735)</f>
        <v>0</v>
      </c>
      <c r="J735" s="111">
        <f t="shared" ref="J735:J798" si="25">J734+H735+I735</f>
        <v>0</v>
      </c>
    </row>
    <row r="736" spans="6:10" x14ac:dyDescent="0.25">
      <c r="F736" s="109">
        <v>46841</v>
      </c>
      <c r="G736" s="110">
        <f t="shared" si="24"/>
        <v>46813</v>
      </c>
      <c r="H736" s="111">
        <f>SUMIFS('01. Vendas '!$E:$E,'01. Vendas '!$D:$D,'FC - Diário'!F736)</f>
        <v>0</v>
      </c>
      <c r="I736" s="111">
        <f>SUMIFS('02. Despesas '!$I:$I,'02. Despesas '!$G:$G,F736)</f>
        <v>0</v>
      </c>
      <c r="J736" s="111">
        <f t="shared" si="25"/>
        <v>0</v>
      </c>
    </row>
    <row r="737" spans="6:10" x14ac:dyDescent="0.25">
      <c r="F737" s="109">
        <v>46842</v>
      </c>
      <c r="G737" s="110">
        <f t="shared" si="24"/>
        <v>46813</v>
      </c>
      <c r="H737" s="111">
        <f>SUMIFS('01. Vendas '!$E:$E,'01. Vendas '!$D:$D,'FC - Diário'!F737)</f>
        <v>0</v>
      </c>
      <c r="I737" s="111">
        <f>SUMIFS('02. Despesas '!$I:$I,'02. Despesas '!$G:$G,F737)</f>
        <v>0</v>
      </c>
      <c r="J737" s="111">
        <f t="shared" si="25"/>
        <v>0</v>
      </c>
    </row>
    <row r="738" spans="6:10" x14ac:dyDescent="0.25">
      <c r="F738" s="109">
        <v>46843</v>
      </c>
      <c r="G738" s="110">
        <f t="shared" si="24"/>
        <v>46813</v>
      </c>
      <c r="H738" s="111">
        <f>SUMIFS('01. Vendas '!$E:$E,'01. Vendas '!$D:$D,'FC - Diário'!F738)</f>
        <v>0</v>
      </c>
      <c r="I738" s="111">
        <f>SUMIFS('02. Despesas '!$I:$I,'02. Despesas '!$G:$G,F738)</f>
        <v>0</v>
      </c>
      <c r="J738" s="111">
        <f t="shared" si="25"/>
        <v>0</v>
      </c>
    </row>
    <row r="739" spans="6:10" x14ac:dyDescent="0.25">
      <c r="F739" s="109">
        <v>46844</v>
      </c>
      <c r="G739" s="110">
        <f t="shared" si="24"/>
        <v>46844</v>
      </c>
      <c r="H739" s="111">
        <f>SUMIFS('01. Vendas '!$E:$E,'01. Vendas '!$D:$D,'FC - Diário'!F739)</f>
        <v>0</v>
      </c>
      <c r="I739" s="111">
        <f>SUMIFS('02. Despesas '!$I:$I,'02. Despesas '!$G:$G,F739)</f>
        <v>0</v>
      </c>
      <c r="J739" s="111">
        <f t="shared" si="25"/>
        <v>0</v>
      </c>
    </row>
    <row r="740" spans="6:10" x14ac:dyDescent="0.25">
      <c r="F740" s="109">
        <v>46845</v>
      </c>
      <c r="G740" s="110">
        <f t="shared" si="24"/>
        <v>46844</v>
      </c>
      <c r="H740" s="111">
        <f>SUMIFS('01. Vendas '!$E:$E,'01. Vendas '!$D:$D,'FC - Diário'!F740)</f>
        <v>0</v>
      </c>
      <c r="I740" s="111">
        <f>SUMIFS('02. Despesas '!$I:$I,'02. Despesas '!$G:$G,F740)</f>
        <v>0</v>
      </c>
      <c r="J740" s="111">
        <f t="shared" si="25"/>
        <v>0</v>
      </c>
    </row>
    <row r="741" spans="6:10" x14ac:dyDescent="0.25">
      <c r="F741" s="109">
        <v>46846</v>
      </c>
      <c r="G741" s="110">
        <f t="shared" si="24"/>
        <v>46844</v>
      </c>
      <c r="H741" s="111">
        <f>SUMIFS('01. Vendas '!$E:$E,'01. Vendas '!$D:$D,'FC - Diário'!F741)</f>
        <v>0</v>
      </c>
      <c r="I741" s="111">
        <f>SUMIFS('02. Despesas '!$I:$I,'02. Despesas '!$G:$G,F741)</f>
        <v>0</v>
      </c>
      <c r="J741" s="111">
        <f t="shared" si="25"/>
        <v>0</v>
      </c>
    </row>
    <row r="742" spans="6:10" x14ac:dyDescent="0.25">
      <c r="F742" s="109">
        <v>46847</v>
      </c>
      <c r="G742" s="110">
        <f t="shared" si="24"/>
        <v>46844</v>
      </c>
      <c r="H742" s="111">
        <f>SUMIFS('01. Vendas '!$E:$E,'01. Vendas '!$D:$D,'FC - Diário'!F742)</f>
        <v>0</v>
      </c>
      <c r="I742" s="111">
        <f>SUMIFS('02. Despesas '!$I:$I,'02. Despesas '!$G:$G,F742)</f>
        <v>0</v>
      </c>
      <c r="J742" s="111">
        <f t="shared" si="25"/>
        <v>0</v>
      </c>
    </row>
    <row r="743" spans="6:10" x14ac:dyDescent="0.25">
      <c r="F743" s="109">
        <v>46848</v>
      </c>
      <c r="G743" s="110">
        <f t="shared" si="24"/>
        <v>46844</v>
      </c>
      <c r="H743" s="111">
        <f>SUMIFS('01. Vendas '!$E:$E,'01. Vendas '!$D:$D,'FC - Diário'!F743)</f>
        <v>0</v>
      </c>
      <c r="I743" s="111">
        <f>SUMIFS('02. Despesas '!$I:$I,'02. Despesas '!$G:$G,F743)</f>
        <v>0</v>
      </c>
      <c r="J743" s="111">
        <f t="shared" si="25"/>
        <v>0</v>
      </c>
    </row>
    <row r="744" spans="6:10" x14ac:dyDescent="0.25">
      <c r="F744" s="109">
        <v>46849</v>
      </c>
      <c r="G744" s="110">
        <f t="shared" si="24"/>
        <v>46844</v>
      </c>
      <c r="H744" s="111">
        <f>SUMIFS('01. Vendas '!$E:$E,'01. Vendas '!$D:$D,'FC - Diário'!F744)</f>
        <v>0</v>
      </c>
      <c r="I744" s="111">
        <f>SUMIFS('02. Despesas '!$I:$I,'02. Despesas '!$G:$G,F744)</f>
        <v>0</v>
      </c>
      <c r="J744" s="111">
        <f t="shared" si="25"/>
        <v>0</v>
      </c>
    </row>
    <row r="745" spans="6:10" x14ac:dyDescent="0.25">
      <c r="F745" s="109">
        <v>46850</v>
      </c>
      <c r="G745" s="110">
        <f t="shared" si="24"/>
        <v>46844</v>
      </c>
      <c r="H745" s="111">
        <f>SUMIFS('01. Vendas '!$E:$E,'01. Vendas '!$D:$D,'FC - Diário'!F745)</f>
        <v>0</v>
      </c>
      <c r="I745" s="111">
        <f>SUMIFS('02. Despesas '!$I:$I,'02. Despesas '!$G:$G,F745)</f>
        <v>0</v>
      </c>
      <c r="J745" s="111">
        <f t="shared" si="25"/>
        <v>0</v>
      </c>
    </row>
    <row r="746" spans="6:10" x14ac:dyDescent="0.25">
      <c r="F746" s="109">
        <v>46851</v>
      </c>
      <c r="G746" s="110">
        <f t="shared" si="24"/>
        <v>46844</v>
      </c>
      <c r="H746" s="111">
        <f>SUMIFS('01. Vendas '!$E:$E,'01. Vendas '!$D:$D,'FC - Diário'!F746)</f>
        <v>0</v>
      </c>
      <c r="I746" s="111">
        <f>SUMIFS('02. Despesas '!$I:$I,'02. Despesas '!$G:$G,F746)</f>
        <v>0</v>
      </c>
      <c r="J746" s="111">
        <f t="shared" si="25"/>
        <v>0</v>
      </c>
    </row>
    <row r="747" spans="6:10" x14ac:dyDescent="0.25">
      <c r="F747" s="109">
        <v>46852</v>
      </c>
      <c r="G747" s="110">
        <f t="shared" si="24"/>
        <v>46844</v>
      </c>
      <c r="H747" s="111">
        <f>SUMIFS('01. Vendas '!$E:$E,'01. Vendas '!$D:$D,'FC - Diário'!F747)</f>
        <v>0</v>
      </c>
      <c r="I747" s="111">
        <f>SUMIFS('02. Despesas '!$I:$I,'02. Despesas '!$G:$G,F747)</f>
        <v>0</v>
      </c>
      <c r="J747" s="111">
        <f t="shared" si="25"/>
        <v>0</v>
      </c>
    </row>
    <row r="748" spans="6:10" x14ac:dyDescent="0.25">
      <c r="F748" s="109">
        <v>46853</v>
      </c>
      <c r="G748" s="110">
        <f t="shared" si="24"/>
        <v>46844</v>
      </c>
      <c r="H748" s="111">
        <f>SUMIFS('01. Vendas '!$E:$E,'01. Vendas '!$D:$D,'FC - Diário'!F748)</f>
        <v>0</v>
      </c>
      <c r="I748" s="111">
        <f>SUMIFS('02. Despesas '!$I:$I,'02. Despesas '!$G:$G,F748)</f>
        <v>0</v>
      </c>
      <c r="J748" s="111">
        <f t="shared" si="25"/>
        <v>0</v>
      </c>
    </row>
    <row r="749" spans="6:10" x14ac:dyDescent="0.25">
      <c r="F749" s="109">
        <v>46854</v>
      </c>
      <c r="G749" s="110">
        <f t="shared" si="24"/>
        <v>46844</v>
      </c>
      <c r="H749" s="111">
        <f>SUMIFS('01. Vendas '!$E:$E,'01. Vendas '!$D:$D,'FC - Diário'!F749)</f>
        <v>0</v>
      </c>
      <c r="I749" s="111">
        <f>SUMIFS('02. Despesas '!$I:$I,'02. Despesas '!$G:$G,F749)</f>
        <v>0</v>
      </c>
      <c r="J749" s="111">
        <f t="shared" si="25"/>
        <v>0</v>
      </c>
    </row>
    <row r="750" spans="6:10" x14ac:dyDescent="0.25">
      <c r="F750" s="109">
        <v>46855</v>
      </c>
      <c r="G750" s="110">
        <f t="shared" si="24"/>
        <v>46844</v>
      </c>
      <c r="H750" s="111">
        <f>SUMIFS('01. Vendas '!$E:$E,'01. Vendas '!$D:$D,'FC - Diário'!F750)</f>
        <v>0</v>
      </c>
      <c r="I750" s="111">
        <f>SUMIFS('02. Despesas '!$I:$I,'02. Despesas '!$G:$G,F750)</f>
        <v>0</v>
      </c>
      <c r="J750" s="111">
        <f t="shared" si="25"/>
        <v>0</v>
      </c>
    </row>
    <row r="751" spans="6:10" x14ac:dyDescent="0.25">
      <c r="F751" s="109">
        <v>46856</v>
      </c>
      <c r="G751" s="110">
        <f t="shared" si="24"/>
        <v>46844</v>
      </c>
      <c r="H751" s="111">
        <f>SUMIFS('01. Vendas '!$E:$E,'01. Vendas '!$D:$D,'FC - Diário'!F751)</f>
        <v>0</v>
      </c>
      <c r="I751" s="111">
        <f>SUMIFS('02. Despesas '!$I:$I,'02. Despesas '!$G:$G,F751)</f>
        <v>0</v>
      </c>
      <c r="J751" s="111">
        <f t="shared" si="25"/>
        <v>0</v>
      </c>
    </row>
    <row r="752" spans="6:10" x14ac:dyDescent="0.25">
      <c r="F752" s="109">
        <v>46857</v>
      </c>
      <c r="G752" s="110">
        <f t="shared" si="24"/>
        <v>46844</v>
      </c>
      <c r="H752" s="111">
        <f>SUMIFS('01. Vendas '!$E:$E,'01. Vendas '!$D:$D,'FC - Diário'!F752)</f>
        <v>0</v>
      </c>
      <c r="I752" s="111">
        <f>SUMIFS('02. Despesas '!$I:$I,'02. Despesas '!$G:$G,F752)</f>
        <v>0</v>
      </c>
      <c r="J752" s="111">
        <f t="shared" si="25"/>
        <v>0</v>
      </c>
    </row>
    <row r="753" spans="6:10" x14ac:dyDescent="0.25">
      <c r="F753" s="109">
        <v>46858</v>
      </c>
      <c r="G753" s="110">
        <f t="shared" si="24"/>
        <v>46844</v>
      </c>
      <c r="H753" s="111">
        <f>SUMIFS('01. Vendas '!$E:$E,'01. Vendas '!$D:$D,'FC - Diário'!F753)</f>
        <v>0</v>
      </c>
      <c r="I753" s="111">
        <f>SUMIFS('02. Despesas '!$I:$I,'02. Despesas '!$G:$G,F753)</f>
        <v>0</v>
      </c>
      <c r="J753" s="111">
        <f t="shared" si="25"/>
        <v>0</v>
      </c>
    </row>
    <row r="754" spans="6:10" x14ac:dyDescent="0.25">
      <c r="F754" s="109">
        <v>46859</v>
      </c>
      <c r="G754" s="110">
        <f t="shared" si="24"/>
        <v>46844</v>
      </c>
      <c r="H754" s="111">
        <f>SUMIFS('01. Vendas '!$E:$E,'01. Vendas '!$D:$D,'FC - Diário'!F754)</f>
        <v>0</v>
      </c>
      <c r="I754" s="111">
        <f>SUMIFS('02. Despesas '!$I:$I,'02. Despesas '!$G:$G,F754)</f>
        <v>0</v>
      </c>
      <c r="J754" s="111">
        <f t="shared" si="25"/>
        <v>0</v>
      </c>
    </row>
    <row r="755" spans="6:10" x14ac:dyDescent="0.25">
      <c r="F755" s="109">
        <v>46860</v>
      </c>
      <c r="G755" s="110">
        <f t="shared" si="24"/>
        <v>46844</v>
      </c>
      <c r="H755" s="111">
        <f>SUMIFS('01. Vendas '!$E:$E,'01. Vendas '!$D:$D,'FC - Diário'!F755)</f>
        <v>0</v>
      </c>
      <c r="I755" s="111">
        <f>SUMIFS('02. Despesas '!$I:$I,'02. Despesas '!$G:$G,F755)</f>
        <v>0</v>
      </c>
      <c r="J755" s="111">
        <f t="shared" si="25"/>
        <v>0</v>
      </c>
    </row>
    <row r="756" spans="6:10" x14ac:dyDescent="0.25">
      <c r="F756" s="109">
        <v>46861</v>
      </c>
      <c r="G756" s="110">
        <f t="shared" si="24"/>
        <v>46844</v>
      </c>
      <c r="H756" s="111">
        <f>SUMIFS('01. Vendas '!$E:$E,'01. Vendas '!$D:$D,'FC - Diário'!F756)</f>
        <v>0</v>
      </c>
      <c r="I756" s="111">
        <f>SUMIFS('02. Despesas '!$I:$I,'02. Despesas '!$G:$G,F756)</f>
        <v>0</v>
      </c>
      <c r="J756" s="111">
        <f t="shared" si="25"/>
        <v>0</v>
      </c>
    </row>
    <row r="757" spans="6:10" x14ac:dyDescent="0.25">
      <c r="F757" s="109">
        <v>46862</v>
      </c>
      <c r="G757" s="110">
        <f t="shared" si="24"/>
        <v>46844</v>
      </c>
      <c r="H757" s="111">
        <f>SUMIFS('01. Vendas '!$E:$E,'01. Vendas '!$D:$D,'FC - Diário'!F757)</f>
        <v>0</v>
      </c>
      <c r="I757" s="111">
        <f>SUMIFS('02. Despesas '!$I:$I,'02. Despesas '!$G:$G,F757)</f>
        <v>0</v>
      </c>
      <c r="J757" s="111">
        <f t="shared" si="25"/>
        <v>0</v>
      </c>
    </row>
    <row r="758" spans="6:10" x14ac:dyDescent="0.25">
      <c r="F758" s="109">
        <v>46863</v>
      </c>
      <c r="G758" s="110">
        <f t="shared" si="24"/>
        <v>46844</v>
      </c>
      <c r="H758" s="111">
        <f>SUMIFS('01. Vendas '!$E:$E,'01. Vendas '!$D:$D,'FC - Diário'!F758)</f>
        <v>0</v>
      </c>
      <c r="I758" s="111">
        <f>SUMIFS('02. Despesas '!$I:$I,'02. Despesas '!$G:$G,F758)</f>
        <v>0</v>
      </c>
      <c r="J758" s="111">
        <f t="shared" si="25"/>
        <v>0</v>
      </c>
    </row>
    <row r="759" spans="6:10" x14ac:dyDescent="0.25">
      <c r="F759" s="109">
        <v>46864</v>
      </c>
      <c r="G759" s="110">
        <f t="shared" si="24"/>
        <v>46844</v>
      </c>
      <c r="H759" s="111">
        <f>SUMIFS('01. Vendas '!$E:$E,'01. Vendas '!$D:$D,'FC - Diário'!F759)</f>
        <v>0</v>
      </c>
      <c r="I759" s="111">
        <f>SUMIFS('02. Despesas '!$I:$I,'02. Despesas '!$G:$G,F759)</f>
        <v>0</v>
      </c>
      <c r="J759" s="111">
        <f t="shared" si="25"/>
        <v>0</v>
      </c>
    </row>
    <row r="760" spans="6:10" x14ac:dyDescent="0.25">
      <c r="F760" s="109">
        <v>46865</v>
      </c>
      <c r="G760" s="110">
        <f t="shared" si="24"/>
        <v>46844</v>
      </c>
      <c r="H760" s="111">
        <f>SUMIFS('01. Vendas '!$E:$E,'01. Vendas '!$D:$D,'FC - Diário'!F760)</f>
        <v>0</v>
      </c>
      <c r="I760" s="111">
        <f>SUMIFS('02. Despesas '!$I:$I,'02. Despesas '!$G:$G,F760)</f>
        <v>0</v>
      </c>
      <c r="J760" s="111">
        <f t="shared" si="25"/>
        <v>0</v>
      </c>
    </row>
    <row r="761" spans="6:10" x14ac:dyDescent="0.25">
      <c r="F761" s="109">
        <v>46866</v>
      </c>
      <c r="G761" s="110">
        <f t="shared" si="24"/>
        <v>46844</v>
      </c>
      <c r="H761" s="111">
        <f>SUMIFS('01. Vendas '!$E:$E,'01. Vendas '!$D:$D,'FC - Diário'!F761)</f>
        <v>0</v>
      </c>
      <c r="I761" s="111">
        <f>SUMIFS('02. Despesas '!$I:$I,'02. Despesas '!$G:$G,F761)</f>
        <v>0</v>
      </c>
      <c r="J761" s="111">
        <f t="shared" si="25"/>
        <v>0</v>
      </c>
    </row>
    <row r="762" spans="6:10" x14ac:dyDescent="0.25">
      <c r="F762" s="109">
        <v>46867</v>
      </c>
      <c r="G762" s="110">
        <f t="shared" si="24"/>
        <v>46844</v>
      </c>
      <c r="H762" s="111">
        <f>SUMIFS('01. Vendas '!$E:$E,'01. Vendas '!$D:$D,'FC - Diário'!F762)</f>
        <v>0</v>
      </c>
      <c r="I762" s="111">
        <f>SUMIFS('02. Despesas '!$I:$I,'02. Despesas '!$G:$G,F762)</f>
        <v>0</v>
      </c>
      <c r="J762" s="111">
        <f t="shared" si="25"/>
        <v>0</v>
      </c>
    </row>
    <row r="763" spans="6:10" x14ac:dyDescent="0.25">
      <c r="F763" s="109">
        <v>46868</v>
      </c>
      <c r="G763" s="110">
        <f t="shared" si="24"/>
        <v>46844</v>
      </c>
      <c r="H763" s="111">
        <f>SUMIFS('01. Vendas '!$E:$E,'01. Vendas '!$D:$D,'FC - Diário'!F763)</f>
        <v>0</v>
      </c>
      <c r="I763" s="111">
        <f>SUMIFS('02. Despesas '!$I:$I,'02. Despesas '!$G:$G,F763)</f>
        <v>0</v>
      </c>
      <c r="J763" s="111">
        <f t="shared" si="25"/>
        <v>0</v>
      </c>
    </row>
    <row r="764" spans="6:10" x14ac:dyDescent="0.25">
      <c r="F764" s="109">
        <v>46869</v>
      </c>
      <c r="G764" s="110">
        <f t="shared" si="24"/>
        <v>46844</v>
      </c>
      <c r="H764" s="111">
        <f>SUMIFS('01. Vendas '!$E:$E,'01. Vendas '!$D:$D,'FC - Diário'!F764)</f>
        <v>0</v>
      </c>
      <c r="I764" s="111">
        <f>SUMIFS('02. Despesas '!$I:$I,'02. Despesas '!$G:$G,F764)</f>
        <v>0</v>
      </c>
      <c r="J764" s="111">
        <f t="shared" si="25"/>
        <v>0</v>
      </c>
    </row>
    <row r="765" spans="6:10" x14ac:dyDescent="0.25">
      <c r="F765" s="109">
        <v>46870</v>
      </c>
      <c r="G765" s="110">
        <f t="shared" si="24"/>
        <v>46844</v>
      </c>
      <c r="H765" s="111">
        <f>SUMIFS('01. Vendas '!$E:$E,'01. Vendas '!$D:$D,'FC - Diário'!F765)</f>
        <v>0</v>
      </c>
      <c r="I765" s="111">
        <f>SUMIFS('02. Despesas '!$I:$I,'02. Despesas '!$G:$G,F765)</f>
        <v>0</v>
      </c>
      <c r="J765" s="111">
        <f t="shared" si="25"/>
        <v>0</v>
      </c>
    </row>
    <row r="766" spans="6:10" x14ac:dyDescent="0.25">
      <c r="F766" s="109">
        <v>46871</v>
      </c>
      <c r="G766" s="110">
        <f t="shared" si="24"/>
        <v>46844</v>
      </c>
      <c r="H766" s="111">
        <f>SUMIFS('01. Vendas '!$E:$E,'01. Vendas '!$D:$D,'FC - Diário'!F766)</f>
        <v>0</v>
      </c>
      <c r="I766" s="111">
        <f>SUMIFS('02. Despesas '!$I:$I,'02. Despesas '!$G:$G,F766)</f>
        <v>0</v>
      </c>
      <c r="J766" s="111">
        <f t="shared" si="25"/>
        <v>0</v>
      </c>
    </row>
    <row r="767" spans="6:10" x14ac:dyDescent="0.25">
      <c r="F767" s="109">
        <v>46872</v>
      </c>
      <c r="G767" s="110">
        <f t="shared" si="24"/>
        <v>46844</v>
      </c>
      <c r="H767" s="111">
        <f>SUMIFS('01. Vendas '!$E:$E,'01. Vendas '!$D:$D,'FC - Diário'!F767)</f>
        <v>0</v>
      </c>
      <c r="I767" s="111">
        <f>SUMIFS('02. Despesas '!$I:$I,'02. Despesas '!$G:$G,F767)</f>
        <v>0</v>
      </c>
      <c r="J767" s="111">
        <f t="shared" si="25"/>
        <v>0</v>
      </c>
    </row>
    <row r="768" spans="6:10" x14ac:dyDescent="0.25">
      <c r="F768" s="109">
        <v>46873</v>
      </c>
      <c r="G768" s="110">
        <f t="shared" si="24"/>
        <v>46844</v>
      </c>
      <c r="H768" s="111">
        <f>SUMIFS('01. Vendas '!$E:$E,'01. Vendas '!$D:$D,'FC - Diário'!F768)</f>
        <v>0</v>
      </c>
      <c r="I768" s="111">
        <f>SUMIFS('02. Despesas '!$I:$I,'02. Despesas '!$G:$G,F768)</f>
        <v>0</v>
      </c>
      <c r="J768" s="111">
        <f t="shared" si="25"/>
        <v>0</v>
      </c>
    </row>
    <row r="769" spans="6:10" x14ac:dyDescent="0.25">
      <c r="F769" s="109">
        <v>46874</v>
      </c>
      <c r="G769" s="110">
        <f t="shared" si="24"/>
        <v>46874</v>
      </c>
      <c r="H769" s="111">
        <f>SUMIFS('01. Vendas '!$E:$E,'01. Vendas '!$D:$D,'FC - Diário'!F769)</f>
        <v>0</v>
      </c>
      <c r="I769" s="111">
        <f>SUMIFS('02. Despesas '!$I:$I,'02. Despesas '!$G:$G,F769)</f>
        <v>0</v>
      </c>
      <c r="J769" s="111">
        <f t="shared" si="25"/>
        <v>0</v>
      </c>
    </row>
    <row r="770" spans="6:10" x14ac:dyDescent="0.25">
      <c r="F770" s="109">
        <v>46875</v>
      </c>
      <c r="G770" s="110">
        <f t="shared" si="24"/>
        <v>46874</v>
      </c>
      <c r="H770" s="111">
        <f>SUMIFS('01. Vendas '!$E:$E,'01. Vendas '!$D:$D,'FC - Diário'!F770)</f>
        <v>0</v>
      </c>
      <c r="I770" s="111">
        <f>SUMIFS('02. Despesas '!$I:$I,'02. Despesas '!$G:$G,F770)</f>
        <v>0</v>
      </c>
      <c r="J770" s="111">
        <f t="shared" si="25"/>
        <v>0</v>
      </c>
    </row>
    <row r="771" spans="6:10" x14ac:dyDescent="0.25">
      <c r="F771" s="109">
        <v>46876</v>
      </c>
      <c r="G771" s="110">
        <f t="shared" si="24"/>
        <v>46874</v>
      </c>
      <c r="H771" s="111">
        <f>SUMIFS('01. Vendas '!$E:$E,'01. Vendas '!$D:$D,'FC - Diário'!F771)</f>
        <v>0</v>
      </c>
      <c r="I771" s="111">
        <f>SUMIFS('02. Despesas '!$I:$I,'02. Despesas '!$G:$G,F771)</f>
        <v>0</v>
      </c>
      <c r="J771" s="111">
        <f t="shared" si="25"/>
        <v>0</v>
      </c>
    </row>
    <row r="772" spans="6:10" x14ac:dyDescent="0.25">
      <c r="F772" s="109">
        <v>46877</v>
      </c>
      <c r="G772" s="110">
        <f t="shared" si="24"/>
        <v>46874</v>
      </c>
      <c r="H772" s="111">
        <f>SUMIFS('01. Vendas '!$E:$E,'01. Vendas '!$D:$D,'FC - Diário'!F772)</f>
        <v>0</v>
      </c>
      <c r="I772" s="111">
        <f>SUMIFS('02. Despesas '!$I:$I,'02. Despesas '!$G:$G,F772)</f>
        <v>0</v>
      </c>
      <c r="J772" s="111">
        <f t="shared" si="25"/>
        <v>0</v>
      </c>
    </row>
    <row r="773" spans="6:10" x14ac:dyDescent="0.25">
      <c r="F773" s="109">
        <v>46878</v>
      </c>
      <c r="G773" s="110">
        <f t="shared" si="24"/>
        <v>46874</v>
      </c>
      <c r="H773" s="111">
        <f>SUMIFS('01. Vendas '!$E:$E,'01. Vendas '!$D:$D,'FC - Diário'!F773)</f>
        <v>0</v>
      </c>
      <c r="I773" s="111">
        <f>SUMIFS('02. Despesas '!$I:$I,'02. Despesas '!$G:$G,F773)</f>
        <v>0</v>
      </c>
      <c r="J773" s="111">
        <f t="shared" si="25"/>
        <v>0</v>
      </c>
    </row>
    <row r="774" spans="6:10" x14ac:dyDescent="0.25">
      <c r="F774" s="109">
        <v>46879</v>
      </c>
      <c r="G774" s="110">
        <f t="shared" si="24"/>
        <v>46874</v>
      </c>
      <c r="H774" s="111">
        <f>SUMIFS('01. Vendas '!$E:$E,'01. Vendas '!$D:$D,'FC - Diário'!F774)</f>
        <v>0</v>
      </c>
      <c r="I774" s="111">
        <f>SUMIFS('02. Despesas '!$I:$I,'02. Despesas '!$G:$G,F774)</f>
        <v>0</v>
      </c>
      <c r="J774" s="111">
        <f t="shared" si="25"/>
        <v>0</v>
      </c>
    </row>
    <row r="775" spans="6:10" x14ac:dyDescent="0.25">
      <c r="F775" s="109">
        <v>46880</v>
      </c>
      <c r="G775" s="110">
        <f t="shared" si="24"/>
        <v>46874</v>
      </c>
      <c r="H775" s="111">
        <f>SUMIFS('01. Vendas '!$E:$E,'01. Vendas '!$D:$D,'FC - Diário'!F775)</f>
        <v>0</v>
      </c>
      <c r="I775" s="111">
        <f>SUMIFS('02. Despesas '!$I:$I,'02. Despesas '!$G:$G,F775)</f>
        <v>0</v>
      </c>
      <c r="J775" s="111">
        <f t="shared" si="25"/>
        <v>0</v>
      </c>
    </row>
    <row r="776" spans="6:10" x14ac:dyDescent="0.25">
      <c r="F776" s="109">
        <v>46881</v>
      </c>
      <c r="G776" s="110">
        <f t="shared" si="24"/>
        <v>46874</v>
      </c>
      <c r="H776" s="111">
        <f>SUMIFS('01. Vendas '!$E:$E,'01. Vendas '!$D:$D,'FC - Diário'!F776)</f>
        <v>0</v>
      </c>
      <c r="I776" s="111">
        <f>SUMIFS('02. Despesas '!$I:$I,'02. Despesas '!$G:$G,F776)</f>
        <v>0</v>
      </c>
      <c r="J776" s="111">
        <f t="shared" si="25"/>
        <v>0</v>
      </c>
    </row>
    <row r="777" spans="6:10" x14ac:dyDescent="0.25">
      <c r="F777" s="109">
        <v>46882</v>
      </c>
      <c r="G777" s="110">
        <f t="shared" si="24"/>
        <v>46874</v>
      </c>
      <c r="H777" s="111">
        <f>SUMIFS('01. Vendas '!$E:$E,'01. Vendas '!$D:$D,'FC - Diário'!F777)</f>
        <v>0</v>
      </c>
      <c r="I777" s="111">
        <f>SUMIFS('02. Despesas '!$I:$I,'02. Despesas '!$G:$G,F777)</f>
        <v>0</v>
      </c>
      <c r="J777" s="111">
        <f t="shared" si="25"/>
        <v>0</v>
      </c>
    </row>
    <row r="778" spans="6:10" x14ac:dyDescent="0.25">
      <c r="F778" s="109">
        <v>46883</v>
      </c>
      <c r="G778" s="110">
        <f t="shared" si="24"/>
        <v>46874</v>
      </c>
      <c r="H778" s="111">
        <f>SUMIFS('01. Vendas '!$E:$E,'01. Vendas '!$D:$D,'FC - Diário'!F778)</f>
        <v>0</v>
      </c>
      <c r="I778" s="111">
        <f>SUMIFS('02. Despesas '!$I:$I,'02. Despesas '!$G:$G,F778)</f>
        <v>0</v>
      </c>
      <c r="J778" s="111">
        <f t="shared" si="25"/>
        <v>0</v>
      </c>
    </row>
    <row r="779" spans="6:10" x14ac:dyDescent="0.25">
      <c r="F779" s="109">
        <v>46884</v>
      </c>
      <c r="G779" s="110">
        <f t="shared" si="24"/>
        <v>46874</v>
      </c>
      <c r="H779" s="111">
        <f>SUMIFS('01. Vendas '!$E:$E,'01. Vendas '!$D:$D,'FC - Diário'!F779)</f>
        <v>0</v>
      </c>
      <c r="I779" s="111">
        <f>SUMIFS('02. Despesas '!$I:$I,'02. Despesas '!$G:$G,F779)</f>
        <v>0</v>
      </c>
      <c r="J779" s="111">
        <f t="shared" si="25"/>
        <v>0</v>
      </c>
    </row>
    <row r="780" spans="6:10" x14ac:dyDescent="0.25">
      <c r="F780" s="109">
        <v>46885</v>
      </c>
      <c r="G780" s="110">
        <f t="shared" si="24"/>
        <v>46874</v>
      </c>
      <c r="H780" s="111">
        <f>SUMIFS('01. Vendas '!$E:$E,'01. Vendas '!$D:$D,'FC - Diário'!F780)</f>
        <v>0</v>
      </c>
      <c r="I780" s="111">
        <f>SUMIFS('02. Despesas '!$I:$I,'02. Despesas '!$G:$G,F780)</f>
        <v>0</v>
      </c>
      <c r="J780" s="111">
        <f t="shared" si="25"/>
        <v>0</v>
      </c>
    </row>
    <row r="781" spans="6:10" x14ac:dyDescent="0.25">
      <c r="F781" s="109">
        <v>46886</v>
      </c>
      <c r="G781" s="110">
        <f t="shared" si="24"/>
        <v>46874</v>
      </c>
      <c r="H781" s="111">
        <f>SUMIFS('01. Vendas '!$E:$E,'01. Vendas '!$D:$D,'FC - Diário'!F781)</f>
        <v>0</v>
      </c>
      <c r="I781" s="111">
        <f>SUMIFS('02. Despesas '!$I:$I,'02. Despesas '!$G:$G,F781)</f>
        <v>0</v>
      </c>
      <c r="J781" s="111">
        <f t="shared" si="25"/>
        <v>0</v>
      </c>
    </row>
    <row r="782" spans="6:10" x14ac:dyDescent="0.25">
      <c r="F782" s="109">
        <v>46887</v>
      </c>
      <c r="G782" s="110">
        <f t="shared" si="24"/>
        <v>46874</v>
      </c>
      <c r="H782" s="111">
        <f>SUMIFS('01. Vendas '!$E:$E,'01. Vendas '!$D:$D,'FC - Diário'!F782)</f>
        <v>0</v>
      </c>
      <c r="I782" s="111">
        <f>SUMIFS('02. Despesas '!$I:$I,'02. Despesas '!$G:$G,F782)</f>
        <v>0</v>
      </c>
      <c r="J782" s="111">
        <f t="shared" si="25"/>
        <v>0</v>
      </c>
    </row>
    <row r="783" spans="6:10" x14ac:dyDescent="0.25">
      <c r="F783" s="109">
        <v>46888</v>
      </c>
      <c r="G783" s="110">
        <f t="shared" si="24"/>
        <v>46874</v>
      </c>
      <c r="H783" s="111">
        <f>SUMIFS('01. Vendas '!$E:$E,'01. Vendas '!$D:$D,'FC - Diário'!F783)</f>
        <v>0</v>
      </c>
      <c r="I783" s="111">
        <f>SUMIFS('02. Despesas '!$I:$I,'02. Despesas '!$G:$G,F783)</f>
        <v>0</v>
      </c>
      <c r="J783" s="111">
        <f t="shared" si="25"/>
        <v>0</v>
      </c>
    </row>
    <row r="784" spans="6:10" x14ac:dyDescent="0.25">
      <c r="F784" s="109">
        <v>46889</v>
      </c>
      <c r="G784" s="110">
        <f t="shared" si="24"/>
        <v>46874</v>
      </c>
      <c r="H784" s="111">
        <f>SUMIFS('01. Vendas '!$E:$E,'01. Vendas '!$D:$D,'FC - Diário'!F784)</f>
        <v>0</v>
      </c>
      <c r="I784" s="111">
        <f>SUMIFS('02. Despesas '!$I:$I,'02. Despesas '!$G:$G,F784)</f>
        <v>0</v>
      </c>
      <c r="J784" s="111">
        <f t="shared" si="25"/>
        <v>0</v>
      </c>
    </row>
    <row r="785" spans="6:10" x14ac:dyDescent="0.25">
      <c r="F785" s="109">
        <v>46890</v>
      </c>
      <c r="G785" s="110">
        <f t="shared" si="24"/>
        <v>46874</v>
      </c>
      <c r="H785" s="111">
        <f>SUMIFS('01. Vendas '!$E:$E,'01. Vendas '!$D:$D,'FC - Diário'!F785)</f>
        <v>0</v>
      </c>
      <c r="I785" s="111">
        <f>SUMIFS('02. Despesas '!$I:$I,'02. Despesas '!$G:$G,F785)</f>
        <v>0</v>
      </c>
      <c r="J785" s="111">
        <f t="shared" si="25"/>
        <v>0</v>
      </c>
    </row>
    <row r="786" spans="6:10" x14ac:dyDescent="0.25">
      <c r="F786" s="109">
        <v>46891</v>
      </c>
      <c r="G786" s="110">
        <f t="shared" si="24"/>
        <v>46874</v>
      </c>
      <c r="H786" s="111">
        <f>SUMIFS('01. Vendas '!$E:$E,'01. Vendas '!$D:$D,'FC - Diário'!F786)</f>
        <v>0</v>
      </c>
      <c r="I786" s="111">
        <f>SUMIFS('02. Despesas '!$I:$I,'02. Despesas '!$G:$G,F786)</f>
        <v>0</v>
      </c>
      <c r="J786" s="111">
        <f t="shared" si="25"/>
        <v>0</v>
      </c>
    </row>
    <row r="787" spans="6:10" x14ac:dyDescent="0.25">
      <c r="F787" s="109">
        <v>46892</v>
      </c>
      <c r="G787" s="110">
        <f t="shared" si="24"/>
        <v>46874</v>
      </c>
      <c r="H787" s="111">
        <f>SUMIFS('01. Vendas '!$E:$E,'01. Vendas '!$D:$D,'FC - Diário'!F787)</f>
        <v>0</v>
      </c>
      <c r="I787" s="111">
        <f>SUMIFS('02. Despesas '!$I:$I,'02. Despesas '!$G:$G,F787)</f>
        <v>0</v>
      </c>
      <c r="J787" s="111">
        <f t="shared" si="25"/>
        <v>0</v>
      </c>
    </row>
    <row r="788" spans="6:10" x14ac:dyDescent="0.25">
      <c r="F788" s="109">
        <v>46893</v>
      </c>
      <c r="G788" s="110">
        <f t="shared" si="24"/>
        <v>46874</v>
      </c>
      <c r="H788" s="111">
        <f>SUMIFS('01. Vendas '!$E:$E,'01. Vendas '!$D:$D,'FC - Diário'!F788)</f>
        <v>0</v>
      </c>
      <c r="I788" s="111">
        <f>SUMIFS('02. Despesas '!$I:$I,'02. Despesas '!$G:$G,F788)</f>
        <v>0</v>
      </c>
      <c r="J788" s="111">
        <f t="shared" si="25"/>
        <v>0</v>
      </c>
    </row>
    <row r="789" spans="6:10" x14ac:dyDescent="0.25">
      <c r="F789" s="109">
        <v>46894</v>
      </c>
      <c r="G789" s="110">
        <f t="shared" si="24"/>
        <v>46874</v>
      </c>
      <c r="H789" s="111">
        <f>SUMIFS('01. Vendas '!$E:$E,'01. Vendas '!$D:$D,'FC - Diário'!F789)</f>
        <v>0</v>
      </c>
      <c r="I789" s="111">
        <f>SUMIFS('02. Despesas '!$I:$I,'02. Despesas '!$G:$G,F789)</f>
        <v>0</v>
      </c>
      <c r="J789" s="111">
        <f t="shared" si="25"/>
        <v>0</v>
      </c>
    </row>
    <row r="790" spans="6:10" x14ac:dyDescent="0.25">
      <c r="F790" s="109">
        <v>46895</v>
      </c>
      <c r="G790" s="110">
        <f t="shared" si="24"/>
        <v>46874</v>
      </c>
      <c r="H790" s="111">
        <f>SUMIFS('01. Vendas '!$E:$E,'01. Vendas '!$D:$D,'FC - Diário'!F790)</f>
        <v>0</v>
      </c>
      <c r="I790" s="111">
        <f>SUMIFS('02. Despesas '!$I:$I,'02. Despesas '!$G:$G,F790)</f>
        <v>0</v>
      </c>
      <c r="J790" s="111">
        <f t="shared" si="25"/>
        <v>0</v>
      </c>
    </row>
    <row r="791" spans="6:10" x14ac:dyDescent="0.25">
      <c r="F791" s="109">
        <v>46896</v>
      </c>
      <c r="G791" s="110">
        <f t="shared" si="24"/>
        <v>46874</v>
      </c>
      <c r="H791" s="111">
        <f>SUMIFS('01. Vendas '!$E:$E,'01. Vendas '!$D:$D,'FC - Diário'!F791)</f>
        <v>0</v>
      </c>
      <c r="I791" s="111">
        <f>SUMIFS('02. Despesas '!$I:$I,'02. Despesas '!$G:$G,F791)</f>
        <v>0</v>
      </c>
      <c r="J791" s="111">
        <f t="shared" si="25"/>
        <v>0</v>
      </c>
    </row>
    <row r="792" spans="6:10" x14ac:dyDescent="0.25">
      <c r="F792" s="109">
        <v>46897</v>
      </c>
      <c r="G792" s="110">
        <f t="shared" si="24"/>
        <v>46874</v>
      </c>
      <c r="H792" s="111">
        <f>SUMIFS('01. Vendas '!$E:$E,'01. Vendas '!$D:$D,'FC - Diário'!F792)</f>
        <v>0</v>
      </c>
      <c r="I792" s="111">
        <f>SUMIFS('02. Despesas '!$I:$I,'02. Despesas '!$G:$G,F792)</f>
        <v>0</v>
      </c>
      <c r="J792" s="111">
        <f t="shared" si="25"/>
        <v>0</v>
      </c>
    </row>
    <row r="793" spans="6:10" x14ac:dyDescent="0.25">
      <c r="F793" s="109">
        <v>46898</v>
      </c>
      <c r="G793" s="110">
        <f t="shared" si="24"/>
        <v>46874</v>
      </c>
      <c r="H793" s="111">
        <f>SUMIFS('01. Vendas '!$E:$E,'01. Vendas '!$D:$D,'FC - Diário'!F793)</f>
        <v>0</v>
      </c>
      <c r="I793" s="111">
        <f>SUMIFS('02. Despesas '!$I:$I,'02. Despesas '!$G:$G,F793)</f>
        <v>0</v>
      </c>
      <c r="J793" s="111">
        <f t="shared" si="25"/>
        <v>0</v>
      </c>
    </row>
    <row r="794" spans="6:10" x14ac:dyDescent="0.25">
      <c r="F794" s="109">
        <v>46899</v>
      </c>
      <c r="G794" s="110">
        <f t="shared" si="24"/>
        <v>46874</v>
      </c>
      <c r="H794" s="111">
        <f>SUMIFS('01. Vendas '!$E:$E,'01. Vendas '!$D:$D,'FC - Diário'!F794)</f>
        <v>0</v>
      </c>
      <c r="I794" s="111">
        <f>SUMIFS('02. Despesas '!$I:$I,'02. Despesas '!$G:$G,F794)</f>
        <v>0</v>
      </c>
      <c r="J794" s="111">
        <f t="shared" si="25"/>
        <v>0</v>
      </c>
    </row>
    <row r="795" spans="6:10" x14ac:dyDescent="0.25">
      <c r="F795" s="109">
        <v>46900</v>
      </c>
      <c r="G795" s="110">
        <f t="shared" si="24"/>
        <v>46874</v>
      </c>
      <c r="H795" s="111">
        <f>SUMIFS('01. Vendas '!$E:$E,'01. Vendas '!$D:$D,'FC - Diário'!F795)</f>
        <v>0</v>
      </c>
      <c r="I795" s="111">
        <f>SUMIFS('02. Despesas '!$I:$I,'02. Despesas '!$G:$G,F795)</f>
        <v>0</v>
      </c>
      <c r="J795" s="111">
        <f t="shared" si="25"/>
        <v>0</v>
      </c>
    </row>
    <row r="796" spans="6:10" x14ac:dyDescent="0.25">
      <c r="F796" s="109">
        <v>46901</v>
      </c>
      <c r="G796" s="110">
        <f t="shared" si="24"/>
        <v>46874</v>
      </c>
      <c r="H796" s="111">
        <f>SUMIFS('01. Vendas '!$E:$E,'01. Vendas '!$D:$D,'FC - Diário'!F796)</f>
        <v>0</v>
      </c>
      <c r="I796" s="111">
        <f>SUMIFS('02. Despesas '!$I:$I,'02. Despesas '!$G:$G,F796)</f>
        <v>0</v>
      </c>
      <c r="J796" s="111">
        <f t="shared" si="25"/>
        <v>0</v>
      </c>
    </row>
    <row r="797" spans="6:10" x14ac:dyDescent="0.25">
      <c r="F797" s="109">
        <v>46902</v>
      </c>
      <c r="G797" s="110">
        <f t="shared" si="24"/>
        <v>46874</v>
      </c>
      <c r="H797" s="111">
        <f>SUMIFS('01. Vendas '!$E:$E,'01. Vendas '!$D:$D,'FC - Diário'!F797)</f>
        <v>0</v>
      </c>
      <c r="I797" s="111">
        <f>SUMIFS('02. Despesas '!$I:$I,'02. Despesas '!$G:$G,F797)</f>
        <v>0</v>
      </c>
      <c r="J797" s="111">
        <f t="shared" si="25"/>
        <v>0</v>
      </c>
    </row>
    <row r="798" spans="6:10" x14ac:dyDescent="0.25">
      <c r="F798" s="109">
        <v>46903</v>
      </c>
      <c r="G798" s="110">
        <f t="shared" si="24"/>
        <v>46874</v>
      </c>
      <c r="H798" s="111">
        <f>SUMIFS('01. Vendas '!$E:$E,'01. Vendas '!$D:$D,'FC - Diário'!F798)</f>
        <v>0</v>
      </c>
      <c r="I798" s="111">
        <f>SUMIFS('02. Despesas '!$I:$I,'02. Despesas '!$G:$G,F798)</f>
        <v>0</v>
      </c>
      <c r="J798" s="111">
        <f t="shared" si="25"/>
        <v>0</v>
      </c>
    </row>
    <row r="799" spans="6:10" x14ac:dyDescent="0.25">
      <c r="F799" s="109">
        <v>46904</v>
      </c>
      <c r="G799" s="110">
        <f t="shared" ref="G799:G862" si="26">DATE(YEAR(F799),MONTH(F799),DAY(1))</f>
        <v>46874</v>
      </c>
      <c r="H799" s="111">
        <f>SUMIFS('01. Vendas '!$E:$E,'01. Vendas '!$D:$D,'FC - Diário'!F799)</f>
        <v>0</v>
      </c>
      <c r="I799" s="111">
        <f>SUMIFS('02. Despesas '!$I:$I,'02. Despesas '!$G:$G,F799)</f>
        <v>0</v>
      </c>
      <c r="J799" s="111">
        <f t="shared" ref="J799:J862" si="27">J798+H799+I799</f>
        <v>0</v>
      </c>
    </row>
    <row r="800" spans="6:10" x14ac:dyDescent="0.25">
      <c r="F800" s="109">
        <v>46905</v>
      </c>
      <c r="G800" s="110">
        <f t="shared" si="26"/>
        <v>46905</v>
      </c>
      <c r="H800" s="111">
        <f>SUMIFS('01. Vendas '!$E:$E,'01. Vendas '!$D:$D,'FC - Diário'!F800)</f>
        <v>0</v>
      </c>
      <c r="I800" s="111">
        <f>SUMIFS('02. Despesas '!$I:$I,'02. Despesas '!$G:$G,F800)</f>
        <v>0</v>
      </c>
      <c r="J800" s="111">
        <f t="shared" si="27"/>
        <v>0</v>
      </c>
    </row>
    <row r="801" spans="6:10" x14ac:dyDescent="0.25">
      <c r="F801" s="109">
        <v>46906</v>
      </c>
      <c r="G801" s="110">
        <f t="shared" si="26"/>
        <v>46905</v>
      </c>
      <c r="H801" s="111">
        <f>SUMIFS('01. Vendas '!$E:$E,'01. Vendas '!$D:$D,'FC - Diário'!F801)</f>
        <v>0</v>
      </c>
      <c r="I801" s="111">
        <f>SUMIFS('02. Despesas '!$I:$I,'02. Despesas '!$G:$G,F801)</f>
        <v>0</v>
      </c>
      <c r="J801" s="111">
        <f t="shared" si="27"/>
        <v>0</v>
      </c>
    </row>
    <row r="802" spans="6:10" x14ac:dyDescent="0.25">
      <c r="F802" s="109">
        <v>46907</v>
      </c>
      <c r="G802" s="110">
        <f t="shared" si="26"/>
        <v>46905</v>
      </c>
      <c r="H802" s="111">
        <f>SUMIFS('01. Vendas '!$E:$E,'01. Vendas '!$D:$D,'FC - Diário'!F802)</f>
        <v>0</v>
      </c>
      <c r="I802" s="111">
        <f>SUMIFS('02. Despesas '!$I:$I,'02. Despesas '!$G:$G,F802)</f>
        <v>0</v>
      </c>
      <c r="J802" s="111">
        <f t="shared" si="27"/>
        <v>0</v>
      </c>
    </row>
    <row r="803" spans="6:10" x14ac:dyDescent="0.25">
      <c r="F803" s="109">
        <v>46908</v>
      </c>
      <c r="G803" s="110">
        <f t="shared" si="26"/>
        <v>46905</v>
      </c>
      <c r="H803" s="111">
        <f>SUMIFS('01. Vendas '!$E:$E,'01. Vendas '!$D:$D,'FC - Diário'!F803)</f>
        <v>0</v>
      </c>
      <c r="I803" s="111">
        <f>SUMIFS('02. Despesas '!$I:$I,'02. Despesas '!$G:$G,F803)</f>
        <v>0</v>
      </c>
      <c r="J803" s="111">
        <f t="shared" si="27"/>
        <v>0</v>
      </c>
    </row>
    <row r="804" spans="6:10" x14ac:dyDescent="0.25">
      <c r="F804" s="109">
        <v>46909</v>
      </c>
      <c r="G804" s="110">
        <f t="shared" si="26"/>
        <v>46905</v>
      </c>
      <c r="H804" s="111">
        <f>SUMIFS('01. Vendas '!$E:$E,'01. Vendas '!$D:$D,'FC - Diário'!F804)</f>
        <v>0</v>
      </c>
      <c r="I804" s="111">
        <f>SUMIFS('02. Despesas '!$I:$I,'02. Despesas '!$G:$G,F804)</f>
        <v>0</v>
      </c>
      <c r="J804" s="111">
        <f t="shared" si="27"/>
        <v>0</v>
      </c>
    </row>
    <row r="805" spans="6:10" x14ac:dyDescent="0.25">
      <c r="F805" s="109">
        <v>46910</v>
      </c>
      <c r="G805" s="110">
        <f t="shared" si="26"/>
        <v>46905</v>
      </c>
      <c r="H805" s="111">
        <f>SUMIFS('01. Vendas '!$E:$E,'01. Vendas '!$D:$D,'FC - Diário'!F805)</f>
        <v>0</v>
      </c>
      <c r="I805" s="111">
        <f>SUMIFS('02. Despesas '!$I:$I,'02. Despesas '!$G:$G,F805)</f>
        <v>0</v>
      </c>
      <c r="J805" s="111">
        <f t="shared" si="27"/>
        <v>0</v>
      </c>
    </row>
    <row r="806" spans="6:10" x14ac:dyDescent="0.25">
      <c r="F806" s="109">
        <v>46911</v>
      </c>
      <c r="G806" s="110">
        <f t="shared" si="26"/>
        <v>46905</v>
      </c>
      <c r="H806" s="111">
        <f>SUMIFS('01. Vendas '!$E:$E,'01. Vendas '!$D:$D,'FC - Diário'!F806)</f>
        <v>0</v>
      </c>
      <c r="I806" s="111">
        <f>SUMIFS('02. Despesas '!$I:$I,'02. Despesas '!$G:$G,F806)</f>
        <v>0</v>
      </c>
      <c r="J806" s="111">
        <f t="shared" si="27"/>
        <v>0</v>
      </c>
    </row>
    <row r="807" spans="6:10" x14ac:dyDescent="0.25">
      <c r="F807" s="109">
        <v>46912</v>
      </c>
      <c r="G807" s="110">
        <f t="shared" si="26"/>
        <v>46905</v>
      </c>
      <c r="H807" s="111">
        <f>SUMIFS('01. Vendas '!$E:$E,'01. Vendas '!$D:$D,'FC - Diário'!F807)</f>
        <v>0</v>
      </c>
      <c r="I807" s="111">
        <f>SUMIFS('02. Despesas '!$I:$I,'02. Despesas '!$G:$G,F807)</f>
        <v>0</v>
      </c>
      <c r="J807" s="111">
        <f t="shared" si="27"/>
        <v>0</v>
      </c>
    </row>
    <row r="808" spans="6:10" x14ac:dyDescent="0.25">
      <c r="F808" s="109">
        <v>46913</v>
      </c>
      <c r="G808" s="110">
        <f t="shared" si="26"/>
        <v>46905</v>
      </c>
      <c r="H808" s="111">
        <f>SUMIFS('01. Vendas '!$E:$E,'01. Vendas '!$D:$D,'FC - Diário'!F808)</f>
        <v>0</v>
      </c>
      <c r="I808" s="111">
        <f>SUMIFS('02. Despesas '!$I:$I,'02. Despesas '!$G:$G,F808)</f>
        <v>0</v>
      </c>
      <c r="J808" s="111">
        <f t="shared" si="27"/>
        <v>0</v>
      </c>
    </row>
    <row r="809" spans="6:10" x14ac:dyDescent="0.25">
      <c r="F809" s="109">
        <v>46914</v>
      </c>
      <c r="G809" s="110">
        <f t="shared" si="26"/>
        <v>46905</v>
      </c>
      <c r="H809" s="111">
        <f>SUMIFS('01. Vendas '!$E:$E,'01. Vendas '!$D:$D,'FC - Diário'!F809)</f>
        <v>0</v>
      </c>
      <c r="I809" s="111">
        <f>SUMIFS('02. Despesas '!$I:$I,'02. Despesas '!$G:$G,F809)</f>
        <v>0</v>
      </c>
      <c r="J809" s="111">
        <f t="shared" si="27"/>
        <v>0</v>
      </c>
    </row>
    <row r="810" spans="6:10" x14ac:dyDescent="0.25">
      <c r="F810" s="109">
        <v>46915</v>
      </c>
      <c r="G810" s="110">
        <f t="shared" si="26"/>
        <v>46905</v>
      </c>
      <c r="H810" s="111">
        <f>SUMIFS('01. Vendas '!$E:$E,'01. Vendas '!$D:$D,'FC - Diário'!F810)</f>
        <v>0</v>
      </c>
      <c r="I810" s="111">
        <f>SUMIFS('02. Despesas '!$I:$I,'02. Despesas '!$G:$G,F810)</f>
        <v>0</v>
      </c>
      <c r="J810" s="111">
        <f t="shared" si="27"/>
        <v>0</v>
      </c>
    </row>
    <row r="811" spans="6:10" x14ac:dyDescent="0.25">
      <c r="F811" s="109">
        <v>46916</v>
      </c>
      <c r="G811" s="110">
        <f t="shared" si="26"/>
        <v>46905</v>
      </c>
      <c r="H811" s="111">
        <f>SUMIFS('01. Vendas '!$E:$E,'01. Vendas '!$D:$D,'FC - Diário'!F811)</f>
        <v>0</v>
      </c>
      <c r="I811" s="111">
        <f>SUMIFS('02. Despesas '!$I:$I,'02. Despesas '!$G:$G,F811)</f>
        <v>0</v>
      </c>
      <c r="J811" s="111">
        <f t="shared" si="27"/>
        <v>0</v>
      </c>
    </row>
    <row r="812" spans="6:10" x14ac:dyDescent="0.25">
      <c r="F812" s="109">
        <v>46917</v>
      </c>
      <c r="G812" s="110">
        <f t="shared" si="26"/>
        <v>46905</v>
      </c>
      <c r="H812" s="111">
        <f>SUMIFS('01. Vendas '!$E:$E,'01. Vendas '!$D:$D,'FC - Diário'!F812)</f>
        <v>0</v>
      </c>
      <c r="I812" s="111">
        <f>SUMIFS('02. Despesas '!$I:$I,'02. Despesas '!$G:$G,F812)</f>
        <v>0</v>
      </c>
      <c r="J812" s="111">
        <f t="shared" si="27"/>
        <v>0</v>
      </c>
    </row>
    <row r="813" spans="6:10" x14ac:dyDescent="0.25">
      <c r="F813" s="109">
        <v>46918</v>
      </c>
      <c r="G813" s="110">
        <f t="shared" si="26"/>
        <v>46905</v>
      </c>
      <c r="H813" s="111">
        <f>SUMIFS('01. Vendas '!$E:$E,'01. Vendas '!$D:$D,'FC - Diário'!F813)</f>
        <v>0</v>
      </c>
      <c r="I813" s="111">
        <f>SUMIFS('02. Despesas '!$I:$I,'02. Despesas '!$G:$G,F813)</f>
        <v>0</v>
      </c>
      <c r="J813" s="111">
        <f t="shared" si="27"/>
        <v>0</v>
      </c>
    </row>
    <row r="814" spans="6:10" x14ac:dyDescent="0.25">
      <c r="F814" s="109">
        <v>46919</v>
      </c>
      <c r="G814" s="110">
        <f t="shared" si="26"/>
        <v>46905</v>
      </c>
      <c r="H814" s="111">
        <f>SUMIFS('01. Vendas '!$E:$E,'01. Vendas '!$D:$D,'FC - Diário'!F814)</f>
        <v>0</v>
      </c>
      <c r="I814" s="111">
        <f>SUMIFS('02. Despesas '!$I:$I,'02. Despesas '!$G:$G,F814)</f>
        <v>0</v>
      </c>
      <c r="J814" s="111">
        <f t="shared" si="27"/>
        <v>0</v>
      </c>
    </row>
    <row r="815" spans="6:10" x14ac:dyDescent="0.25">
      <c r="F815" s="109">
        <v>46920</v>
      </c>
      <c r="G815" s="110">
        <f t="shared" si="26"/>
        <v>46905</v>
      </c>
      <c r="H815" s="111">
        <f>SUMIFS('01. Vendas '!$E:$E,'01. Vendas '!$D:$D,'FC - Diário'!F815)</f>
        <v>0</v>
      </c>
      <c r="I815" s="111">
        <f>SUMIFS('02. Despesas '!$I:$I,'02. Despesas '!$G:$G,F815)</f>
        <v>0</v>
      </c>
      <c r="J815" s="111">
        <f t="shared" si="27"/>
        <v>0</v>
      </c>
    </row>
    <row r="816" spans="6:10" x14ac:dyDescent="0.25">
      <c r="F816" s="109">
        <v>46921</v>
      </c>
      <c r="G816" s="110">
        <f t="shared" si="26"/>
        <v>46905</v>
      </c>
      <c r="H816" s="111">
        <f>SUMIFS('01. Vendas '!$E:$E,'01. Vendas '!$D:$D,'FC - Diário'!F816)</f>
        <v>0</v>
      </c>
      <c r="I816" s="111">
        <f>SUMIFS('02. Despesas '!$I:$I,'02. Despesas '!$G:$G,F816)</f>
        <v>0</v>
      </c>
      <c r="J816" s="111">
        <f t="shared" si="27"/>
        <v>0</v>
      </c>
    </row>
    <row r="817" spans="6:10" x14ac:dyDescent="0.25">
      <c r="F817" s="109">
        <v>46922</v>
      </c>
      <c r="G817" s="110">
        <f t="shared" si="26"/>
        <v>46905</v>
      </c>
      <c r="H817" s="111">
        <f>SUMIFS('01. Vendas '!$E:$E,'01. Vendas '!$D:$D,'FC - Diário'!F817)</f>
        <v>0</v>
      </c>
      <c r="I817" s="111">
        <f>SUMIFS('02. Despesas '!$I:$I,'02. Despesas '!$G:$G,F817)</f>
        <v>0</v>
      </c>
      <c r="J817" s="111">
        <f t="shared" si="27"/>
        <v>0</v>
      </c>
    </row>
    <row r="818" spans="6:10" x14ac:dyDescent="0.25">
      <c r="F818" s="109">
        <v>46923</v>
      </c>
      <c r="G818" s="110">
        <f t="shared" si="26"/>
        <v>46905</v>
      </c>
      <c r="H818" s="111">
        <f>SUMIFS('01. Vendas '!$E:$E,'01. Vendas '!$D:$D,'FC - Diário'!F818)</f>
        <v>0</v>
      </c>
      <c r="I818" s="111">
        <f>SUMIFS('02. Despesas '!$I:$I,'02. Despesas '!$G:$G,F818)</f>
        <v>0</v>
      </c>
      <c r="J818" s="111">
        <f t="shared" si="27"/>
        <v>0</v>
      </c>
    </row>
    <row r="819" spans="6:10" x14ac:dyDescent="0.25">
      <c r="F819" s="109">
        <v>46924</v>
      </c>
      <c r="G819" s="110">
        <f t="shared" si="26"/>
        <v>46905</v>
      </c>
      <c r="H819" s="111">
        <f>SUMIFS('01. Vendas '!$E:$E,'01. Vendas '!$D:$D,'FC - Diário'!F819)</f>
        <v>0</v>
      </c>
      <c r="I819" s="111">
        <f>SUMIFS('02. Despesas '!$I:$I,'02. Despesas '!$G:$G,F819)</f>
        <v>0</v>
      </c>
      <c r="J819" s="111">
        <f>J818+H819+I819</f>
        <v>0</v>
      </c>
    </row>
    <row r="820" spans="6:10" x14ac:dyDescent="0.25">
      <c r="F820" s="109">
        <v>46925</v>
      </c>
      <c r="G820" s="110">
        <f t="shared" si="26"/>
        <v>46905</v>
      </c>
      <c r="H820" s="111">
        <f>SUMIFS('01. Vendas '!$E:$E,'01. Vendas '!$D:$D,'FC - Diário'!F820)</f>
        <v>0</v>
      </c>
      <c r="I820" s="111">
        <f>SUMIFS('02. Despesas '!$I:$I,'02. Despesas '!$G:$G,F820)</f>
        <v>0</v>
      </c>
      <c r="J820" s="111">
        <f t="shared" si="27"/>
        <v>0</v>
      </c>
    </row>
    <row r="821" spans="6:10" x14ac:dyDescent="0.25">
      <c r="F821" s="109">
        <v>46926</v>
      </c>
      <c r="G821" s="110">
        <f t="shared" si="26"/>
        <v>46905</v>
      </c>
      <c r="H821" s="111">
        <f>SUMIFS('01. Vendas '!$E:$E,'01. Vendas '!$D:$D,'FC - Diário'!F821)</f>
        <v>0</v>
      </c>
      <c r="I821" s="111">
        <f>SUMIFS('02. Despesas '!$I:$I,'02. Despesas '!$G:$G,F821)</f>
        <v>0</v>
      </c>
      <c r="J821" s="111">
        <f t="shared" si="27"/>
        <v>0</v>
      </c>
    </row>
    <row r="822" spans="6:10" x14ac:dyDescent="0.25">
      <c r="F822" s="109">
        <v>46927</v>
      </c>
      <c r="G822" s="110">
        <f t="shared" si="26"/>
        <v>46905</v>
      </c>
      <c r="H822" s="111">
        <f>SUMIFS('01. Vendas '!$E:$E,'01. Vendas '!$D:$D,'FC - Diário'!F822)</f>
        <v>0</v>
      </c>
      <c r="I822" s="111">
        <f>SUMIFS('02. Despesas '!$I:$I,'02. Despesas '!$G:$G,F822)</f>
        <v>0</v>
      </c>
      <c r="J822" s="111">
        <f t="shared" si="27"/>
        <v>0</v>
      </c>
    </row>
    <row r="823" spans="6:10" x14ac:dyDescent="0.25">
      <c r="F823" s="109">
        <v>46928</v>
      </c>
      <c r="G823" s="110">
        <f t="shared" si="26"/>
        <v>46905</v>
      </c>
      <c r="H823" s="111">
        <f>SUMIFS('01. Vendas '!$E:$E,'01. Vendas '!$D:$D,'FC - Diário'!F823)</f>
        <v>0</v>
      </c>
      <c r="I823" s="111">
        <f>SUMIFS('02. Despesas '!$I:$I,'02. Despesas '!$G:$G,F823)</f>
        <v>0</v>
      </c>
      <c r="J823" s="111">
        <f t="shared" si="27"/>
        <v>0</v>
      </c>
    </row>
    <row r="824" spans="6:10" x14ac:dyDescent="0.25">
      <c r="F824" s="109">
        <v>46929</v>
      </c>
      <c r="G824" s="110">
        <f t="shared" si="26"/>
        <v>46905</v>
      </c>
      <c r="H824" s="111">
        <f>SUMIFS('01. Vendas '!$E:$E,'01. Vendas '!$D:$D,'FC - Diário'!F824)</f>
        <v>0</v>
      </c>
      <c r="I824" s="111">
        <f>SUMIFS('02. Despesas '!$I:$I,'02. Despesas '!$G:$G,F824)</f>
        <v>0</v>
      </c>
      <c r="J824" s="111">
        <f t="shared" si="27"/>
        <v>0</v>
      </c>
    </row>
    <row r="825" spans="6:10" x14ac:dyDescent="0.25">
      <c r="F825" s="109">
        <v>46930</v>
      </c>
      <c r="G825" s="110">
        <f t="shared" si="26"/>
        <v>46905</v>
      </c>
      <c r="H825" s="111">
        <f>SUMIFS('01. Vendas '!$E:$E,'01. Vendas '!$D:$D,'FC - Diário'!F825)</f>
        <v>0</v>
      </c>
      <c r="I825" s="111">
        <f>SUMIFS('02. Despesas '!$I:$I,'02. Despesas '!$G:$G,F825)</f>
        <v>0</v>
      </c>
      <c r="J825" s="111">
        <f t="shared" si="27"/>
        <v>0</v>
      </c>
    </row>
    <row r="826" spans="6:10" x14ac:dyDescent="0.25">
      <c r="F826" s="109">
        <v>46931</v>
      </c>
      <c r="G826" s="110">
        <f t="shared" si="26"/>
        <v>46905</v>
      </c>
      <c r="H826" s="111">
        <f>SUMIFS('01. Vendas '!$E:$E,'01. Vendas '!$D:$D,'FC - Diário'!F826)</f>
        <v>0</v>
      </c>
      <c r="I826" s="111">
        <f>SUMIFS('02. Despesas '!$I:$I,'02. Despesas '!$G:$G,F826)</f>
        <v>0</v>
      </c>
      <c r="J826" s="111">
        <f t="shared" si="27"/>
        <v>0</v>
      </c>
    </row>
    <row r="827" spans="6:10" x14ac:dyDescent="0.25">
      <c r="F827" s="109">
        <v>46932</v>
      </c>
      <c r="G827" s="110">
        <f t="shared" si="26"/>
        <v>46905</v>
      </c>
      <c r="H827" s="111">
        <f>SUMIFS('01. Vendas '!$E:$E,'01. Vendas '!$D:$D,'FC - Diário'!F827)</f>
        <v>0</v>
      </c>
      <c r="I827" s="111">
        <f>SUMIFS('02. Despesas '!$I:$I,'02. Despesas '!$G:$G,F827)</f>
        <v>0</v>
      </c>
      <c r="J827" s="111">
        <f t="shared" si="27"/>
        <v>0</v>
      </c>
    </row>
    <row r="828" spans="6:10" x14ac:dyDescent="0.25">
      <c r="F828" s="109">
        <v>46933</v>
      </c>
      <c r="G828" s="110">
        <f t="shared" si="26"/>
        <v>46905</v>
      </c>
      <c r="H828" s="111">
        <f>SUMIFS('01. Vendas '!$E:$E,'01. Vendas '!$D:$D,'FC - Diário'!F828)</f>
        <v>0</v>
      </c>
      <c r="I828" s="111">
        <f>SUMIFS('02. Despesas '!$I:$I,'02. Despesas '!$G:$G,F828)</f>
        <v>0</v>
      </c>
      <c r="J828" s="111">
        <f t="shared" si="27"/>
        <v>0</v>
      </c>
    </row>
    <row r="829" spans="6:10" x14ac:dyDescent="0.25">
      <c r="F829" s="109">
        <v>46934</v>
      </c>
      <c r="G829" s="110">
        <f t="shared" si="26"/>
        <v>46905</v>
      </c>
      <c r="H829" s="111">
        <f>SUMIFS('01. Vendas '!$E:$E,'01. Vendas '!$D:$D,'FC - Diário'!F829)</f>
        <v>0</v>
      </c>
      <c r="I829" s="111">
        <f>SUMIFS('02. Despesas '!$I:$I,'02. Despesas '!$G:$G,F829)</f>
        <v>0</v>
      </c>
      <c r="J829" s="111">
        <f t="shared" si="27"/>
        <v>0</v>
      </c>
    </row>
    <row r="830" spans="6:10" x14ac:dyDescent="0.25">
      <c r="F830" s="109">
        <v>46935</v>
      </c>
      <c r="G830" s="110">
        <f t="shared" si="26"/>
        <v>46935</v>
      </c>
      <c r="H830" s="111">
        <f>SUMIFS('01. Vendas '!$E:$E,'01. Vendas '!$D:$D,'FC - Diário'!F830)</f>
        <v>0</v>
      </c>
      <c r="I830" s="111">
        <f>SUMIFS('02. Despesas '!$I:$I,'02. Despesas '!$G:$G,F830)</f>
        <v>0</v>
      </c>
      <c r="J830" s="111">
        <f t="shared" si="27"/>
        <v>0</v>
      </c>
    </row>
    <row r="831" spans="6:10" x14ac:dyDescent="0.25">
      <c r="F831" s="109">
        <v>46936</v>
      </c>
      <c r="G831" s="110">
        <f t="shared" si="26"/>
        <v>46935</v>
      </c>
      <c r="H831" s="111">
        <f>SUMIFS('01. Vendas '!$E:$E,'01. Vendas '!$D:$D,'FC - Diário'!F831)</f>
        <v>0</v>
      </c>
      <c r="I831" s="111">
        <f>SUMIFS('02. Despesas '!$I:$I,'02. Despesas '!$G:$G,F831)</f>
        <v>0</v>
      </c>
      <c r="J831" s="111">
        <f t="shared" si="27"/>
        <v>0</v>
      </c>
    </row>
    <row r="832" spans="6:10" x14ac:dyDescent="0.25">
      <c r="F832" s="109">
        <v>46937</v>
      </c>
      <c r="G832" s="110">
        <f t="shared" si="26"/>
        <v>46935</v>
      </c>
      <c r="H832" s="111">
        <f>SUMIFS('01. Vendas '!$E:$E,'01. Vendas '!$D:$D,'FC - Diário'!F832)</f>
        <v>0</v>
      </c>
      <c r="I832" s="111">
        <f>SUMIFS('02. Despesas '!$I:$I,'02. Despesas '!$G:$G,F832)</f>
        <v>0</v>
      </c>
      <c r="J832" s="111">
        <f t="shared" si="27"/>
        <v>0</v>
      </c>
    </row>
    <row r="833" spans="6:10" x14ac:dyDescent="0.25">
      <c r="F833" s="109">
        <v>46938</v>
      </c>
      <c r="G833" s="110">
        <f t="shared" si="26"/>
        <v>46935</v>
      </c>
      <c r="H833" s="111">
        <f>SUMIFS('01. Vendas '!$E:$E,'01. Vendas '!$D:$D,'FC - Diário'!F833)</f>
        <v>0</v>
      </c>
      <c r="I833" s="111">
        <f>SUMIFS('02. Despesas '!$I:$I,'02. Despesas '!$G:$G,F833)</f>
        <v>0</v>
      </c>
      <c r="J833" s="111">
        <f t="shared" si="27"/>
        <v>0</v>
      </c>
    </row>
    <row r="834" spans="6:10" x14ac:dyDescent="0.25">
      <c r="F834" s="109">
        <v>46939</v>
      </c>
      <c r="G834" s="110">
        <f t="shared" si="26"/>
        <v>46935</v>
      </c>
      <c r="H834" s="111">
        <f>SUMIFS('01. Vendas '!$E:$E,'01. Vendas '!$D:$D,'FC - Diário'!F834)</f>
        <v>0</v>
      </c>
      <c r="I834" s="111">
        <f>SUMIFS('02. Despesas '!$I:$I,'02. Despesas '!$G:$G,F834)</f>
        <v>0</v>
      </c>
      <c r="J834" s="111">
        <f t="shared" si="27"/>
        <v>0</v>
      </c>
    </row>
    <row r="835" spans="6:10" x14ac:dyDescent="0.25">
      <c r="F835" s="109">
        <v>46940</v>
      </c>
      <c r="G835" s="110">
        <f t="shared" si="26"/>
        <v>46935</v>
      </c>
      <c r="H835" s="111">
        <f>SUMIFS('01. Vendas '!$E:$E,'01. Vendas '!$D:$D,'FC - Diário'!F835)</f>
        <v>0</v>
      </c>
      <c r="I835" s="111">
        <f>SUMIFS('02. Despesas '!$I:$I,'02. Despesas '!$G:$G,F835)</f>
        <v>0</v>
      </c>
      <c r="J835" s="111">
        <f t="shared" si="27"/>
        <v>0</v>
      </c>
    </row>
    <row r="836" spans="6:10" x14ac:dyDescent="0.25">
      <c r="F836" s="109">
        <v>46941</v>
      </c>
      <c r="G836" s="110">
        <f t="shared" si="26"/>
        <v>46935</v>
      </c>
      <c r="H836" s="111">
        <f>SUMIFS('01. Vendas '!$E:$E,'01. Vendas '!$D:$D,'FC - Diário'!F836)</f>
        <v>0</v>
      </c>
      <c r="I836" s="111">
        <f>SUMIFS('02. Despesas '!$I:$I,'02. Despesas '!$G:$G,F836)</f>
        <v>0</v>
      </c>
      <c r="J836" s="111">
        <f t="shared" si="27"/>
        <v>0</v>
      </c>
    </row>
    <row r="837" spans="6:10" x14ac:dyDescent="0.25">
      <c r="F837" s="109">
        <v>46942</v>
      </c>
      <c r="G837" s="110">
        <f t="shared" si="26"/>
        <v>46935</v>
      </c>
      <c r="H837" s="111">
        <f>SUMIFS('01. Vendas '!$E:$E,'01. Vendas '!$D:$D,'FC - Diário'!F837)</f>
        <v>0</v>
      </c>
      <c r="I837" s="111">
        <f>SUMIFS('02. Despesas '!$I:$I,'02. Despesas '!$G:$G,F837)</f>
        <v>0</v>
      </c>
      <c r="J837" s="111">
        <f t="shared" si="27"/>
        <v>0</v>
      </c>
    </row>
    <row r="838" spans="6:10" x14ac:dyDescent="0.25">
      <c r="F838" s="109">
        <v>46943</v>
      </c>
      <c r="G838" s="110">
        <f t="shared" si="26"/>
        <v>46935</v>
      </c>
      <c r="H838" s="111">
        <f>SUMIFS('01. Vendas '!$E:$E,'01. Vendas '!$D:$D,'FC - Diário'!F838)</f>
        <v>0</v>
      </c>
      <c r="I838" s="111">
        <f>SUMIFS('02. Despesas '!$I:$I,'02. Despesas '!$G:$G,F838)</f>
        <v>0</v>
      </c>
      <c r="J838" s="111">
        <f t="shared" si="27"/>
        <v>0</v>
      </c>
    </row>
    <row r="839" spans="6:10" x14ac:dyDescent="0.25">
      <c r="F839" s="109">
        <v>46944</v>
      </c>
      <c r="G839" s="110">
        <f t="shared" si="26"/>
        <v>46935</v>
      </c>
      <c r="H839" s="111">
        <f>SUMIFS('01. Vendas '!$E:$E,'01. Vendas '!$D:$D,'FC - Diário'!F839)</f>
        <v>0</v>
      </c>
      <c r="I839" s="111">
        <f>SUMIFS('02. Despesas '!$I:$I,'02. Despesas '!$G:$G,F839)</f>
        <v>0</v>
      </c>
      <c r="J839" s="111">
        <f t="shared" si="27"/>
        <v>0</v>
      </c>
    </row>
    <row r="840" spans="6:10" x14ac:dyDescent="0.25">
      <c r="F840" s="109">
        <v>46945</v>
      </c>
      <c r="G840" s="110">
        <f t="shared" si="26"/>
        <v>46935</v>
      </c>
      <c r="H840" s="111">
        <f>SUMIFS('01. Vendas '!$E:$E,'01. Vendas '!$D:$D,'FC - Diário'!F840)</f>
        <v>0</v>
      </c>
      <c r="I840" s="111">
        <f>SUMIFS('02. Despesas '!$I:$I,'02. Despesas '!$G:$G,F840)</f>
        <v>0</v>
      </c>
      <c r="J840" s="111">
        <f t="shared" si="27"/>
        <v>0</v>
      </c>
    </row>
    <row r="841" spans="6:10" x14ac:dyDescent="0.25">
      <c r="F841" s="109">
        <v>46946</v>
      </c>
      <c r="G841" s="110">
        <f t="shared" si="26"/>
        <v>46935</v>
      </c>
      <c r="H841" s="111">
        <f>SUMIFS('01. Vendas '!$E:$E,'01. Vendas '!$D:$D,'FC - Diário'!F841)</f>
        <v>0</v>
      </c>
      <c r="I841" s="111">
        <f>SUMIFS('02. Despesas '!$I:$I,'02. Despesas '!$G:$G,F841)</f>
        <v>0</v>
      </c>
      <c r="J841" s="111">
        <f t="shared" si="27"/>
        <v>0</v>
      </c>
    </row>
    <row r="842" spans="6:10" x14ac:dyDescent="0.25">
      <c r="F842" s="109">
        <v>46947</v>
      </c>
      <c r="G842" s="110">
        <f t="shared" si="26"/>
        <v>46935</v>
      </c>
      <c r="H842" s="111">
        <f>SUMIFS('01. Vendas '!$E:$E,'01. Vendas '!$D:$D,'FC - Diário'!F842)</f>
        <v>0</v>
      </c>
      <c r="I842" s="111">
        <f>SUMIFS('02. Despesas '!$I:$I,'02. Despesas '!$G:$G,F842)</f>
        <v>0</v>
      </c>
      <c r="J842" s="111">
        <f t="shared" si="27"/>
        <v>0</v>
      </c>
    </row>
    <row r="843" spans="6:10" x14ac:dyDescent="0.25">
      <c r="F843" s="109">
        <v>46948</v>
      </c>
      <c r="G843" s="110">
        <f t="shared" si="26"/>
        <v>46935</v>
      </c>
      <c r="H843" s="111">
        <f>SUMIFS('01. Vendas '!$E:$E,'01. Vendas '!$D:$D,'FC - Diário'!F843)</f>
        <v>0</v>
      </c>
      <c r="I843" s="111">
        <f>SUMIFS('02. Despesas '!$I:$I,'02. Despesas '!$G:$G,F843)</f>
        <v>0</v>
      </c>
      <c r="J843" s="111">
        <f t="shared" si="27"/>
        <v>0</v>
      </c>
    </row>
    <row r="844" spans="6:10" x14ac:dyDescent="0.25">
      <c r="F844" s="109">
        <v>46949</v>
      </c>
      <c r="G844" s="110">
        <f t="shared" si="26"/>
        <v>46935</v>
      </c>
      <c r="H844" s="111">
        <f>SUMIFS('01. Vendas '!$E:$E,'01. Vendas '!$D:$D,'FC - Diário'!F844)</f>
        <v>0</v>
      </c>
      <c r="I844" s="111">
        <f>SUMIFS('02. Despesas '!$I:$I,'02. Despesas '!$G:$G,F844)</f>
        <v>0</v>
      </c>
      <c r="J844" s="111">
        <f t="shared" si="27"/>
        <v>0</v>
      </c>
    </row>
    <row r="845" spans="6:10" x14ac:dyDescent="0.25">
      <c r="F845" s="109">
        <v>46950</v>
      </c>
      <c r="G845" s="110">
        <f t="shared" si="26"/>
        <v>46935</v>
      </c>
      <c r="H845" s="111">
        <f>SUMIFS('01. Vendas '!$E:$E,'01. Vendas '!$D:$D,'FC - Diário'!F845)</f>
        <v>0</v>
      </c>
      <c r="I845" s="111">
        <f>SUMIFS('02. Despesas '!$I:$I,'02. Despesas '!$G:$G,F845)</f>
        <v>0</v>
      </c>
      <c r="J845" s="111">
        <f t="shared" si="27"/>
        <v>0</v>
      </c>
    </row>
    <row r="846" spans="6:10" x14ac:dyDescent="0.25">
      <c r="F846" s="109">
        <v>46951</v>
      </c>
      <c r="G846" s="110">
        <f t="shared" si="26"/>
        <v>46935</v>
      </c>
      <c r="H846" s="111">
        <f>SUMIFS('01. Vendas '!$E:$E,'01. Vendas '!$D:$D,'FC - Diário'!F846)</f>
        <v>0</v>
      </c>
      <c r="I846" s="111">
        <f>SUMIFS('02. Despesas '!$I:$I,'02. Despesas '!$G:$G,F846)</f>
        <v>0</v>
      </c>
      <c r="J846" s="111">
        <f t="shared" si="27"/>
        <v>0</v>
      </c>
    </row>
    <row r="847" spans="6:10" x14ac:dyDescent="0.25">
      <c r="F847" s="109">
        <v>46952</v>
      </c>
      <c r="G847" s="110">
        <f t="shared" si="26"/>
        <v>46935</v>
      </c>
      <c r="H847" s="111">
        <f>SUMIFS('01. Vendas '!$E:$E,'01. Vendas '!$D:$D,'FC - Diário'!F847)</f>
        <v>0</v>
      </c>
      <c r="I847" s="111">
        <f>SUMIFS('02. Despesas '!$I:$I,'02. Despesas '!$G:$G,F847)</f>
        <v>0</v>
      </c>
      <c r="J847" s="111">
        <f t="shared" si="27"/>
        <v>0</v>
      </c>
    </row>
    <row r="848" spans="6:10" x14ac:dyDescent="0.25">
      <c r="F848" s="109">
        <v>46953</v>
      </c>
      <c r="G848" s="110">
        <f t="shared" si="26"/>
        <v>46935</v>
      </c>
      <c r="H848" s="111">
        <f>SUMIFS('01. Vendas '!$E:$E,'01. Vendas '!$D:$D,'FC - Diário'!F848)</f>
        <v>0</v>
      </c>
      <c r="I848" s="111">
        <f>SUMIFS('02. Despesas '!$I:$I,'02. Despesas '!$G:$G,F848)</f>
        <v>0</v>
      </c>
      <c r="J848" s="111">
        <f t="shared" si="27"/>
        <v>0</v>
      </c>
    </row>
    <row r="849" spans="6:10" x14ac:dyDescent="0.25">
      <c r="F849" s="109">
        <v>46954</v>
      </c>
      <c r="G849" s="110">
        <f t="shared" si="26"/>
        <v>46935</v>
      </c>
      <c r="H849" s="111">
        <f>SUMIFS('01. Vendas '!$E:$E,'01. Vendas '!$D:$D,'FC - Diário'!F849)</f>
        <v>0</v>
      </c>
      <c r="I849" s="111">
        <f>SUMIFS('02. Despesas '!$I:$I,'02. Despesas '!$G:$G,F849)</f>
        <v>0</v>
      </c>
      <c r="J849" s="111">
        <f t="shared" si="27"/>
        <v>0</v>
      </c>
    </row>
    <row r="850" spans="6:10" x14ac:dyDescent="0.25">
      <c r="F850" s="109">
        <v>46955</v>
      </c>
      <c r="G850" s="110">
        <f t="shared" si="26"/>
        <v>46935</v>
      </c>
      <c r="H850" s="111">
        <f>SUMIFS('01. Vendas '!$E:$E,'01. Vendas '!$D:$D,'FC - Diário'!F850)</f>
        <v>0</v>
      </c>
      <c r="I850" s="111">
        <f>SUMIFS('02. Despesas '!$I:$I,'02. Despesas '!$G:$G,F850)</f>
        <v>0</v>
      </c>
      <c r="J850" s="111">
        <f t="shared" si="27"/>
        <v>0</v>
      </c>
    </row>
    <row r="851" spans="6:10" x14ac:dyDescent="0.25">
      <c r="F851" s="109">
        <v>46956</v>
      </c>
      <c r="G851" s="110">
        <f t="shared" si="26"/>
        <v>46935</v>
      </c>
      <c r="H851" s="111">
        <f>SUMIFS('01. Vendas '!$E:$E,'01. Vendas '!$D:$D,'FC - Diário'!F851)</f>
        <v>0</v>
      </c>
      <c r="I851" s="111">
        <f>SUMIFS('02. Despesas '!$I:$I,'02. Despesas '!$G:$G,F851)</f>
        <v>0</v>
      </c>
      <c r="J851" s="111">
        <f t="shared" si="27"/>
        <v>0</v>
      </c>
    </row>
    <row r="852" spans="6:10" x14ac:dyDescent="0.25">
      <c r="F852" s="109">
        <v>46957</v>
      </c>
      <c r="G852" s="110">
        <f t="shared" si="26"/>
        <v>46935</v>
      </c>
      <c r="H852" s="111">
        <f>SUMIFS('01. Vendas '!$E:$E,'01. Vendas '!$D:$D,'FC - Diário'!F852)</f>
        <v>0</v>
      </c>
      <c r="I852" s="111">
        <f>SUMIFS('02. Despesas '!$I:$I,'02. Despesas '!$G:$G,F852)</f>
        <v>0</v>
      </c>
      <c r="J852" s="111">
        <f t="shared" si="27"/>
        <v>0</v>
      </c>
    </row>
    <row r="853" spans="6:10" x14ac:dyDescent="0.25">
      <c r="F853" s="109">
        <v>46958</v>
      </c>
      <c r="G853" s="110">
        <f t="shared" si="26"/>
        <v>46935</v>
      </c>
      <c r="H853" s="111">
        <f>SUMIFS('01. Vendas '!$E:$E,'01. Vendas '!$D:$D,'FC - Diário'!F853)</f>
        <v>0</v>
      </c>
      <c r="I853" s="111">
        <f>SUMIFS('02. Despesas '!$I:$I,'02. Despesas '!$G:$G,F853)</f>
        <v>0</v>
      </c>
      <c r="J853" s="111">
        <f t="shared" si="27"/>
        <v>0</v>
      </c>
    </row>
    <row r="854" spans="6:10" x14ac:dyDescent="0.25">
      <c r="F854" s="109">
        <v>46959</v>
      </c>
      <c r="G854" s="110">
        <f t="shared" si="26"/>
        <v>46935</v>
      </c>
      <c r="H854" s="111">
        <f>SUMIFS('01. Vendas '!$E:$E,'01. Vendas '!$D:$D,'FC - Diário'!F854)</f>
        <v>0</v>
      </c>
      <c r="I854" s="111">
        <f>SUMIFS('02. Despesas '!$I:$I,'02. Despesas '!$G:$G,F854)</f>
        <v>0</v>
      </c>
      <c r="J854" s="111">
        <f t="shared" si="27"/>
        <v>0</v>
      </c>
    </row>
    <row r="855" spans="6:10" x14ac:dyDescent="0.25">
      <c r="F855" s="109">
        <v>46960</v>
      </c>
      <c r="G855" s="110">
        <f t="shared" si="26"/>
        <v>46935</v>
      </c>
      <c r="H855" s="111">
        <f>SUMIFS('01. Vendas '!$E:$E,'01. Vendas '!$D:$D,'FC - Diário'!F855)</f>
        <v>0</v>
      </c>
      <c r="I855" s="111">
        <f>SUMIFS('02. Despesas '!$I:$I,'02. Despesas '!$G:$G,F855)</f>
        <v>0</v>
      </c>
      <c r="J855" s="111">
        <f t="shared" si="27"/>
        <v>0</v>
      </c>
    </row>
    <row r="856" spans="6:10" x14ac:dyDescent="0.25">
      <c r="F856" s="109">
        <v>46961</v>
      </c>
      <c r="G856" s="110">
        <f t="shared" si="26"/>
        <v>46935</v>
      </c>
      <c r="H856" s="111">
        <f>SUMIFS('01. Vendas '!$E:$E,'01. Vendas '!$D:$D,'FC - Diário'!F856)</f>
        <v>0</v>
      </c>
      <c r="I856" s="111">
        <f>SUMIFS('02. Despesas '!$I:$I,'02. Despesas '!$G:$G,F856)</f>
        <v>0</v>
      </c>
      <c r="J856" s="111">
        <f t="shared" si="27"/>
        <v>0</v>
      </c>
    </row>
    <row r="857" spans="6:10" x14ac:dyDescent="0.25">
      <c r="F857" s="109">
        <v>46962</v>
      </c>
      <c r="G857" s="110">
        <f t="shared" si="26"/>
        <v>46935</v>
      </c>
      <c r="H857" s="111">
        <f>SUMIFS('01. Vendas '!$E:$E,'01. Vendas '!$D:$D,'FC - Diário'!F857)</f>
        <v>0</v>
      </c>
      <c r="I857" s="111">
        <f>SUMIFS('02. Despesas '!$I:$I,'02. Despesas '!$G:$G,F857)</f>
        <v>0</v>
      </c>
      <c r="J857" s="111">
        <f t="shared" si="27"/>
        <v>0</v>
      </c>
    </row>
    <row r="858" spans="6:10" x14ac:dyDescent="0.25">
      <c r="F858" s="109">
        <v>46963</v>
      </c>
      <c r="G858" s="110">
        <f t="shared" si="26"/>
        <v>46935</v>
      </c>
      <c r="H858" s="111">
        <f>SUMIFS('01. Vendas '!$E:$E,'01. Vendas '!$D:$D,'FC - Diário'!F858)</f>
        <v>0</v>
      </c>
      <c r="I858" s="111">
        <f>SUMIFS('02. Despesas '!$I:$I,'02. Despesas '!$G:$G,F858)</f>
        <v>0</v>
      </c>
      <c r="J858" s="111">
        <f t="shared" si="27"/>
        <v>0</v>
      </c>
    </row>
    <row r="859" spans="6:10" x14ac:dyDescent="0.25">
      <c r="F859" s="109">
        <v>46964</v>
      </c>
      <c r="G859" s="110">
        <f t="shared" si="26"/>
        <v>46935</v>
      </c>
      <c r="H859" s="111">
        <f>SUMIFS('01. Vendas '!$E:$E,'01. Vendas '!$D:$D,'FC - Diário'!F859)</f>
        <v>0</v>
      </c>
      <c r="I859" s="111">
        <f>SUMIFS('02. Despesas '!$I:$I,'02. Despesas '!$G:$G,F859)</f>
        <v>0</v>
      </c>
      <c r="J859" s="111">
        <f t="shared" si="27"/>
        <v>0</v>
      </c>
    </row>
    <row r="860" spans="6:10" x14ac:dyDescent="0.25">
      <c r="F860" s="109">
        <v>46965</v>
      </c>
      <c r="G860" s="110">
        <f t="shared" si="26"/>
        <v>46935</v>
      </c>
      <c r="H860" s="111">
        <f>SUMIFS('01. Vendas '!$E:$E,'01. Vendas '!$D:$D,'FC - Diário'!F860)</f>
        <v>0</v>
      </c>
      <c r="I860" s="111">
        <f>SUMIFS('02. Despesas '!$I:$I,'02. Despesas '!$G:$G,F860)</f>
        <v>0</v>
      </c>
      <c r="J860" s="111">
        <f t="shared" si="27"/>
        <v>0</v>
      </c>
    </row>
    <row r="861" spans="6:10" x14ac:dyDescent="0.25">
      <c r="F861" s="109">
        <v>46966</v>
      </c>
      <c r="G861" s="110">
        <f t="shared" si="26"/>
        <v>46966</v>
      </c>
      <c r="H861" s="111">
        <f>SUMIFS('01. Vendas '!$E:$E,'01. Vendas '!$D:$D,'FC - Diário'!F861)</f>
        <v>0</v>
      </c>
      <c r="I861" s="111">
        <f>SUMIFS('02. Despesas '!$I:$I,'02. Despesas '!$G:$G,F861)</f>
        <v>0</v>
      </c>
      <c r="J861" s="111">
        <f t="shared" si="27"/>
        <v>0</v>
      </c>
    </row>
    <row r="862" spans="6:10" x14ac:dyDescent="0.25">
      <c r="F862" s="109">
        <v>46967</v>
      </c>
      <c r="G862" s="110">
        <f t="shared" si="26"/>
        <v>46966</v>
      </c>
      <c r="H862" s="111">
        <f>SUMIFS('01. Vendas '!$E:$E,'01. Vendas '!$D:$D,'FC - Diário'!F862)</f>
        <v>0</v>
      </c>
      <c r="I862" s="111">
        <f>SUMIFS('02. Despesas '!$I:$I,'02. Despesas '!$G:$G,F862)</f>
        <v>0</v>
      </c>
      <c r="J862" s="111">
        <f t="shared" si="27"/>
        <v>0</v>
      </c>
    </row>
    <row r="863" spans="6:10" x14ac:dyDescent="0.25">
      <c r="F863" s="109">
        <v>46968</v>
      </c>
      <c r="G863" s="110">
        <f t="shared" ref="G863:G926" si="28">DATE(YEAR(F863),MONTH(F863),DAY(1))</f>
        <v>46966</v>
      </c>
      <c r="H863" s="111">
        <f>SUMIFS('01. Vendas '!$E:$E,'01. Vendas '!$D:$D,'FC - Diário'!F863)</f>
        <v>0</v>
      </c>
      <c r="I863" s="111">
        <f>SUMIFS('02. Despesas '!$I:$I,'02. Despesas '!$G:$G,F863)</f>
        <v>0</v>
      </c>
      <c r="J863" s="111">
        <f t="shared" ref="J863:J926" si="29">J862+H863+I863</f>
        <v>0</v>
      </c>
    </row>
    <row r="864" spans="6:10" x14ac:dyDescent="0.25">
      <c r="F864" s="109">
        <v>46969</v>
      </c>
      <c r="G864" s="110">
        <f t="shared" si="28"/>
        <v>46966</v>
      </c>
      <c r="H864" s="111">
        <f>SUMIFS('01. Vendas '!$E:$E,'01. Vendas '!$D:$D,'FC - Diário'!F864)</f>
        <v>0</v>
      </c>
      <c r="I864" s="111">
        <f>SUMIFS('02. Despesas '!$I:$I,'02. Despesas '!$G:$G,F864)</f>
        <v>0</v>
      </c>
      <c r="J864" s="111">
        <f t="shared" si="29"/>
        <v>0</v>
      </c>
    </row>
    <row r="865" spans="6:10" x14ac:dyDescent="0.25">
      <c r="F865" s="109">
        <v>46970</v>
      </c>
      <c r="G865" s="110">
        <f t="shared" si="28"/>
        <v>46966</v>
      </c>
      <c r="H865" s="111">
        <f>SUMIFS('01. Vendas '!$E:$E,'01. Vendas '!$D:$D,'FC - Diário'!F865)</f>
        <v>0</v>
      </c>
      <c r="I865" s="111">
        <f>SUMIFS('02. Despesas '!$I:$I,'02. Despesas '!$G:$G,F865)</f>
        <v>0</v>
      </c>
      <c r="J865" s="111">
        <f t="shared" si="29"/>
        <v>0</v>
      </c>
    </row>
    <row r="866" spans="6:10" x14ac:dyDescent="0.25">
      <c r="F866" s="109">
        <v>46971</v>
      </c>
      <c r="G866" s="110">
        <f t="shared" si="28"/>
        <v>46966</v>
      </c>
      <c r="H866" s="111">
        <f>SUMIFS('01. Vendas '!$E:$E,'01. Vendas '!$D:$D,'FC - Diário'!F866)</f>
        <v>0</v>
      </c>
      <c r="I866" s="111">
        <f>SUMIFS('02. Despesas '!$I:$I,'02. Despesas '!$G:$G,F866)</f>
        <v>0</v>
      </c>
      <c r="J866" s="111">
        <f t="shared" si="29"/>
        <v>0</v>
      </c>
    </row>
    <row r="867" spans="6:10" x14ac:dyDescent="0.25">
      <c r="F867" s="109">
        <v>46972</v>
      </c>
      <c r="G867" s="110">
        <f t="shared" si="28"/>
        <v>46966</v>
      </c>
      <c r="H867" s="111">
        <f>SUMIFS('01. Vendas '!$E:$E,'01. Vendas '!$D:$D,'FC - Diário'!F867)</f>
        <v>0</v>
      </c>
      <c r="I867" s="111">
        <f>SUMIFS('02. Despesas '!$I:$I,'02. Despesas '!$G:$G,F867)</f>
        <v>0</v>
      </c>
      <c r="J867" s="111">
        <f t="shared" si="29"/>
        <v>0</v>
      </c>
    </row>
    <row r="868" spans="6:10" x14ac:dyDescent="0.25">
      <c r="F868" s="109">
        <v>46973</v>
      </c>
      <c r="G868" s="110">
        <f t="shared" si="28"/>
        <v>46966</v>
      </c>
      <c r="H868" s="111">
        <f>SUMIFS('01. Vendas '!$E:$E,'01. Vendas '!$D:$D,'FC - Diário'!F868)</f>
        <v>0</v>
      </c>
      <c r="I868" s="111">
        <f>SUMIFS('02. Despesas '!$I:$I,'02. Despesas '!$G:$G,F868)</f>
        <v>0</v>
      </c>
      <c r="J868" s="111">
        <f t="shared" si="29"/>
        <v>0</v>
      </c>
    </row>
    <row r="869" spans="6:10" x14ac:dyDescent="0.25">
      <c r="F869" s="109">
        <v>46974</v>
      </c>
      <c r="G869" s="110">
        <f t="shared" si="28"/>
        <v>46966</v>
      </c>
      <c r="H869" s="111">
        <f>SUMIFS('01. Vendas '!$E:$E,'01. Vendas '!$D:$D,'FC - Diário'!F869)</f>
        <v>0</v>
      </c>
      <c r="I869" s="111">
        <f>SUMIFS('02. Despesas '!$I:$I,'02. Despesas '!$G:$G,F869)</f>
        <v>0</v>
      </c>
      <c r="J869" s="111">
        <f t="shared" si="29"/>
        <v>0</v>
      </c>
    </row>
    <row r="870" spans="6:10" x14ac:dyDescent="0.25">
      <c r="F870" s="109">
        <v>46975</v>
      </c>
      <c r="G870" s="110">
        <f t="shared" si="28"/>
        <v>46966</v>
      </c>
      <c r="H870" s="111">
        <f>SUMIFS('01. Vendas '!$E:$E,'01. Vendas '!$D:$D,'FC - Diário'!F870)</f>
        <v>0</v>
      </c>
      <c r="I870" s="111">
        <f>SUMIFS('02. Despesas '!$I:$I,'02. Despesas '!$G:$G,F870)</f>
        <v>0</v>
      </c>
      <c r="J870" s="111">
        <f t="shared" si="29"/>
        <v>0</v>
      </c>
    </row>
    <row r="871" spans="6:10" x14ac:dyDescent="0.25">
      <c r="F871" s="109">
        <v>46976</v>
      </c>
      <c r="G871" s="110">
        <f t="shared" si="28"/>
        <v>46966</v>
      </c>
      <c r="H871" s="111">
        <f>SUMIFS('01. Vendas '!$E:$E,'01. Vendas '!$D:$D,'FC - Diário'!F871)</f>
        <v>0</v>
      </c>
      <c r="I871" s="111">
        <f>SUMIFS('02. Despesas '!$I:$I,'02. Despesas '!$G:$G,F871)</f>
        <v>0</v>
      </c>
      <c r="J871" s="111">
        <f t="shared" si="29"/>
        <v>0</v>
      </c>
    </row>
    <row r="872" spans="6:10" x14ac:dyDescent="0.25">
      <c r="F872" s="109">
        <v>46977</v>
      </c>
      <c r="G872" s="110">
        <f t="shared" si="28"/>
        <v>46966</v>
      </c>
      <c r="H872" s="111">
        <f>SUMIFS('01. Vendas '!$E:$E,'01. Vendas '!$D:$D,'FC - Diário'!F872)</f>
        <v>0</v>
      </c>
      <c r="I872" s="111">
        <f>SUMIFS('02. Despesas '!$I:$I,'02. Despesas '!$G:$G,F872)</f>
        <v>0</v>
      </c>
      <c r="J872" s="111">
        <f t="shared" si="29"/>
        <v>0</v>
      </c>
    </row>
    <row r="873" spans="6:10" x14ac:dyDescent="0.25">
      <c r="F873" s="109">
        <v>46978</v>
      </c>
      <c r="G873" s="110">
        <f t="shared" si="28"/>
        <v>46966</v>
      </c>
      <c r="H873" s="111">
        <f>SUMIFS('01. Vendas '!$E:$E,'01. Vendas '!$D:$D,'FC - Diário'!F873)</f>
        <v>0</v>
      </c>
      <c r="I873" s="111">
        <f>SUMIFS('02. Despesas '!$I:$I,'02. Despesas '!$G:$G,F873)</f>
        <v>0</v>
      </c>
      <c r="J873" s="111">
        <f t="shared" si="29"/>
        <v>0</v>
      </c>
    </row>
    <row r="874" spans="6:10" x14ac:dyDescent="0.25">
      <c r="F874" s="109">
        <v>46979</v>
      </c>
      <c r="G874" s="110">
        <f t="shared" si="28"/>
        <v>46966</v>
      </c>
      <c r="H874" s="111">
        <f>SUMIFS('01. Vendas '!$E:$E,'01. Vendas '!$D:$D,'FC - Diário'!F874)</f>
        <v>0</v>
      </c>
      <c r="I874" s="111">
        <f>SUMIFS('02. Despesas '!$I:$I,'02. Despesas '!$G:$G,F874)</f>
        <v>0</v>
      </c>
      <c r="J874" s="111">
        <f t="shared" si="29"/>
        <v>0</v>
      </c>
    </row>
    <row r="875" spans="6:10" x14ac:dyDescent="0.25">
      <c r="F875" s="109">
        <v>46980</v>
      </c>
      <c r="G875" s="110">
        <f t="shared" si="28"/>
        <v>46966</v>
      </c>
      <c r="H875" s="111">
        <f>SUMIFS('01. Vendas '!$E:$E,'01. Vendas '!$D:$D,'FC - Diário'!F875)</f>
        <v>0</v>
      </c>
      <c r="I875" s="111">
        <f>SUMIFS('02. Despesas '!$I:$I,'02. Despesas '!$G:$G,F875)</f>
        <v>0</v>
      </c>
      <c r="J875" s="111">
        <f t="shared" si="29"/>
        <v>0</v>
      </c>
    </row>
    <row r="876" spans="6:10" x14ac:dyDescent="0.25">
      <c r="F876" s="109">
        <v>46981</v>
      </c>
      <c r="G876" s="110">
        <f t="shared" si="28"/>
        <v>46966</v>
      </c>
      <c r="H876" s="111">
        <f>SUMIFS('01. Vendas '!$E:$E,'01. Vendas '!$D:$D,'FC - Diário'!F876)</f>
        <v>0</v>
      </c>
      <c r="I876" s="111">
        <f>SUMIFS('02. Despesas '!$I:$I,'02. Despesas '!$G:$G,F876)</f>
        <v>0</v>
      </c>
      <c r="J876" s="111">
        <f t="shared" si="29"/>
        <v>0</v>
      </c>
    </row>
    <row r="877" spans="6:10" x14ac:dyDescent="0.25">
      <c r="F877" s="109">
        <v>46982</v>
      </c>
      <c r="G877" s="110">
        <f t="shared" si="28"/>
        <v>46966</v>
      </c>
      <c r="H877" s="111">
        <f>SUMIFS('01. Vendas '!$E:$E,'01. Vendas '!$D:$D,'FC - Diário'!F877)</f>
        <v>0</v>
      </c>
      <c r="I877" s="111">
        <f>SUMIFS('02. Despesas '!$I:$I,'02. Despesas '!$G:$G,F877)</f>
        <v>0</v>
      </c>
      <c r="J877" s="111">
        <f t="shared" si="29"/>
        <v>0</v>
      </c>
    </row>
    <row r="878" spans="6:10" x14ac:dyDescent="0.25">
      <c r="F878" s="109">
        <v>46983</v>
      </c>
      <c r="G878" s="110">
        <f t="shared" si="28"/>
        <v>46966</v>
      </c>
      <c r="H878" s="111">
        <f>SUMIFS('01. Vendas '!$E:$E,'01. Vendas '!$D:$D,'FC - Diário'!F878)</f>
        <v>0</v>
      </c>
      <c r="I878" s="111">
        <f>SUMIFS('02. Despesas '!$I:$I,'02. Despesas '!$G:$G,F878)</f>
        <v>0</v>
      </c>
      <c r="J878" s="111">
        <f t="shared" si="29"/>
        <v>0</v>
      </c>
    </row>
    <row r="879" spans="6:10" x14ac:dyDescent="0.25">
      <c r="F879" s="109">
        <v>46984</v>
      </c>
      <c r="G879" s="110">
        <f t="shared" si="28"/>
        <v>46966</v>
      </c>
      <c r="H879" s="111">
        <f>SUMIFS('01. Vendas '!$E:$E,'01. Vendas '!$D:$D,'FC - Diário'!F879)</f>
        <v>0</v>
      </c>
      <c r="I879" s="111">
        <f>SUMIFS('02. Despesas '!$I:$I,'02. Despesas '!$G:$G,F879)</f>
        <v>0</v>
      </c>
      <c r="J879" s="111">
        <f t="shared" si="29"/>
        <v>0</v>
      </c>
    </row>
    <row r="880" spans="6:10" x14ac:dyDescent="0.25">
      <c r="F880" s="109">
        <v>46985</v>
      </c>
      <c r="G880" s="110">
        <f t="shared" si="28"/>
        <v>46966</v>
      </c>
      <c r="H880" s="111">
        <f>SUMIFS('01. Vendas '!$E:$E,'01. Vendas '!$D:$D,'FC - Diário'!F880)</f>
        <v>0</v>
      </c>
      <c r="I880" s="111">
        <f>SUMIFS('02. Despesas '!$I:$I,'02. Despesas '!$G:$G,F880)</f>
        <v>0</v>
      </c>
      <c r="J880" s="111">
        <f t="shared" si="29"/>
        <v>0</v>
      </c>
    </row>
    <row r="881" spans="6:10" x14ac:dyDescent="0.25">
      <c r="F881" s="109">
        <v>46986</v>
      </c>
      <c r="G881" s="110">
        <f t="shared" si="28"/>
        <v>46966</v>
      </c>
      <c r="H881" s="111">
        <f>SUMIFS('01. Vendas '!$E:$E,'01. Vendas '!$D:$D,'FC - Diário'!F881)</f>
        <v>0</v>
      </c>
      <c r="I881" s="111">
        <f>SUMIFS('02. Despesas '!$I:$I,'02. Despesas '!$G:$G,F881)</f>
        <v>0</v>
      </c>
      <c r="J881" s="111">
        <f t="shared" si="29"/>
        <v>0</v>
      </c>
    </row>
    <row r="882" spans="6:10" x14ac:dyDescent="0.25">
      <c r="F882" s="109">
        <v>46987</v>
      </c>
      <c r="G882" s="110">
        <f t="shared" si="28"/>
        <v>46966</v>
      </c>
      <c r="H882" s="111">
        <f>SUMIFS('01. Vendas '!$E:$E,'01. Vendas '!$D:$D,'FC - Diário'!F882)</f>
        <v>0</v>
      </c>
      <c r="I882" s="111">
        <f>SUMIFS('02. Despesas '!$I:$I,'02. Despesas '!$G:$G,F882)</f>
        <v>0</v>
      </c>
      <c r="J882" s="111">
        <f t="shared" si="29"/>
        <v>0</v>
      </c>
    </row>
    <row r="883" spans="6:10" x14ac:dyDescent="0.25">
      <c r="F883" s="109">
        <v>46988</v>
      </c>
      <c r="G883" s="110">
        <f t="shared" si="28"/>
        <v>46966</v>
      </c>
      <c r="H883" s="111">
        <f>SUMIFS('01. Vendas '!$E:$E,'01. Vendas '!$D:$D,'FC - Diário'!F883)</f>
        <v>0</v>
      </c>
      <c r="I883" s="111">
        <f>SUMIFS('02. Despesas '!$I:$I,'02. Despesas '!$G:$G,F883)</f>
        <v>0</v>
      </c>
      <c r="J883" s="111">
        <f t="shared" si="29"/>
        <v>0</v>
      </c>
    </row>
    <row r="884" spans="6:10" x14ac:dyDescent="0.25">
      <c r="F884" s="109">
        <v>46989</v>
      </c>
      <c r="G884" s="110">
        <f t="shared" si="28"/>
        <v>46966</v>
      </c>
      <c r="H884" s="111">
        <f>SUMIFS('01. Vendas '!$E:$E,'01. Vendas '!$D:$D,'FC - Diário'!F884)</f>
        <v>0</v>
      </c>
      <c r="I884" s="111">
        <f>SUMIFS('02. Despesas '!$I:$I,'02. Despesas '!$G:$G,F884)</f>
        <v>0</v>
      </c>
      <c r="J884" s="111">
        <f t="shared" si="29"/>
        <v>0</v>
      </c>
    </row>
    <row r="885" spans="6:10" x14ac:dyDescent="0.25">
      <c r="F885" s="109">
        <v>46990</v>
      </c>
      <c r="G885" s="110">
        <f t="shared" si="28"/>
        <v>46966</v>
      </c>
      <c r="H885" s="111">
        <f>SUMIFS('01. Vendas '!$E:$E,'01. Vendas '!$D:$D,'FC - Diário'!F885)</f>
        <v>0</v>
      </c>
      <c r="I885" s="111">
        <f>SUMIFS('02. Despesas '!$I:$I,'02. Despesas '!$G:$G,F885)</f>
        <v>0</v>
      </c>
      <c r="J885" s="111">
        <f t="shared" si="29"/>
        <v>0</v>
      </c>
    </row>
    <row r="886" spans="6:10" x14ac:dyDescent="0.25">
      <c r="F886" s="109">
        <v>46991</v>
      </c>
      <c r="G886" s="110">
        <f t="shared" si="28"/>
        <v>46966</v>
      </c>
      <c r="H886" s="111">
        <f>SUMIFS('01. Vendas '!$E:$E,'01. Vendas '!$D:$D,'FC - Diário'!F886)</f>
        <v>0</v>
      </c>
      <c r="I886" s="111">
        <f>SUMIFS('02. Despesas '!$I:$I,'02. Despesas '!$G:$G,F886)</f>
        <v>0</v>
      </c>
      <c r="J886" s="111">
        <f t="shared" si="29"/>
        <v>0</v>
      </c>
    </row>
    <row r="887" spans="6:10" x14ac:dyDescent="0.25">
      <c r="F887" s="109">
        <v>46992</v>
      </c>
      <c r="G887" s="110">
        <f t="shared" si="28"/>
        <v>46966</v>
      </c>
      <c r="H887" s="111">
        <f>SUMIFS('01. Vendas '!$E:$E,'01. Vendas '!$D:$D,'FC - Diário'!F887)</f>
        <v>0</v>
      </c>
      <c r="I887" s="111">
        <f>SUMIFS('02. Despesas '!$I:$I,'02. Despesas '!$G:$G,F887)</f>
        <v>0</v>
      </c>
      <c r="J887" s="111">
        <f t="shared" si="29"/>
        <v>0</v>
      </c>
    </row>
    <row r="888" spans="6:10" x14ac:dyDescent="0.25">
      <c r="F888" s="109">
        <v>46993</v>
      </c>
      <c r="G888" s="110">
        <f t="shared" si="28"/>
        <v>46966</v>
      </c>
      <c r="H888" s="111">
        <f>SUMIFS('01. Vendas '!$E:$E,'01. Vendas '!$D:$D,'FC - Diário'!F888)</f>
        <v>0</v>
      </c>
      <c r="I888" s="111">
        <f>SUMIFS('02. Despesas '!$I:$I,'02. Despesas '!$G:$G,F888)</f>
        <v>0</v>
      </c>
      <c r="J888" s="111">
        <f t="shared" si="29"/>
        <v>0</v>
      </c>
    </row>
    <row r="889" spans="6:10" x14ac:dyDescent="0.25">
      <c r="F889" s="109">
        <v>46994</v>
      </c>
      <c r="G889" s="110">
        <f t="shared" si="28"/>
        <v>46966</v>
      </c>
      <c r="H889" s="111">
        <f>SUMIFS('01. Vendas '!$E:$E,'01. Vendas '!$D:$D,'FC - Diário'!F889)</f>
        <v>0</v>
      </c>
      <c r="I889" s="111">
        <f>SUMIFS('02. Despesas '!$I:$I,'02. Despesas '!$G:$G,F889)</f>
        <v>0</v>
      </c>
      <c r="J889" s="111">
        <f t="shared" si="29"/>
        <v>0</v>
      </c>
    </row>
    <row r="890" spans="6:10" x14ac:dyDescent="0.25">
      <c r="F890" s="109">
        <v>46995</v>
      </c>
      <c r="G890" s="110">
        <f t="shared" si="28"/>
        <v>46966</v>
      </c>
      <c r="H890" s="111">
        <f>SUMIFS('01. Vendas '!$E:$E,'01. Vendas '!$D:$D,'FC - Diário'!F890)</f>
        <v>0</v>
      </c>
      <c r="I890" s="111">
        <f>SUMIFS('02. Despesas '!$I:$I,'02. Despesas '!$G:$G,F890)</f>
        <v>0</v>
      </c>
      <c r="J890" s="111">
        <f t="shared" si="29"/>
        <v>0</v>
      </c>
    </row>
    <row r="891" spans="6:10" x14ac:dyDescent="0.25">
      <c r="F891" s="109">
        <v>46996</v>
      </c>
      <c r="G891" s="110">
        <f t="shared" si="28"/>
        <v>46966</v>
      </c>
      <c r="H891" s="111">
        <f>SUMIFS('01. Vendas '!$E:$E,'01. Vendas '!$D:$D,'FC - Diário'!F891)</f>
        <v>0</v>
      </c>
      <c r="I891" s="111">
        <f>SUMIFS('02. Despesas '!$I:$I,'02. Despesas '!$G:$G,F891)</f>
        <v>0</v>
      </c>
      <c r="J891" s="111">
        <f t="shared" si="29"/>
        <v>0</v>
      </c>
    </row>
    <row r="892" spans="6:10" x14ac:dyDescent="0.25">
      <c r="F892" s="109">
        <v>46997</v>
      </c>
      <c r="G892" s="110">
        <f t="shared" si="28"/>
        <v>46997</v>
      </c>
      <c r="H892" s="111">
        <f>SUMIFS('01. Vendas '!$E:$E,'01. Vendas '!$D:$D,'FC - Diário'!F892)</f>
        <v>0</v>
      </c>
      <c r="I892" s="111">
        <f>SUMIFS('02. Despesas '!$I:$I,'02. Despesas '!$G:$G,F892)</f>
        <v>0</v>
      </c>
      <c r="J892" s="111">
        <f t="shared" si="29"/>
        <v>0</v>
      </c>
    </row>
    <row r="893" spans="6:10" x14ac:dyDescent="0.25">
      <c r="F893" s="109">
        <v>46998</v>
      </c>
      <c r="G893" s="110">
        <f t="shared" si="28"/>
        <v>46997</v>
      </c>
      <c r="H893" s="111">
        <f>SUMIFS('01. Vendas '!$E:$E,'01. Vendas '!$D:$D,'FC - Diário'!F893)</f>
        <v>0</v>
      </c>
      <c r="I893" s="111">
        <f>SUMIFS('02. Despesas '!$I:$I,'02. Despesas '!$G:$G,F893)</f>
        <v>0</v>
      </c>
      <c r="J893" s="111">
        <f t="shared" si="29"/>
        <v>0</v>
      </c>
    </row>
    <row r="894" spans="6:10" x14ac:dyDescent="0.25">
      <c r="F894" s="109">
        <v>46999</v>
      </c>
      <c r="G894" s="110">
        <f t="shared" si="28"/>
        <v>46997</v>
      </c>
      <c r="H894" s="111">
        <f>SUMIFS('01. Vendas '!$E:$E,'01. Vendas '!$D:$D,'FC - Diário'!F894)</f>
        <v>0</v>
      </c>
      <c r="I894" s="111">
        <f>SUMIFS('02. Despesas '!$I:$I,'02. Despesas '!$G:$G,F894)</f>
        <v>0</v>
      </c>
      <c r="J894" s="111">
        <f t="shared" si="29"/>
        <v>0</v>
      </c>
    </row>
    <row r="895" spans="6:10" x14ac:dyDescent="0.25">
      <c r="F895" s="109">
        <v>47000</v>
      </c>
      <c r="G895" s="110">
        <f t="shared" si="28"/>
        <v>46997</v>
      </c>
      <c r="H895" s="111">
        <f>SUMIFS('01. Vendas '!$E:$E,'01. Vendas '!$D:$D,'FC - Diário'!F895)</f>
        <v>0</v>
      </c>
      <c r="I895" s="111">
        <f>SUMIFS('02. Despesas '!$I:$I,'02. Despesas '!$G:$G,F895)</f>
        <v>0</v>
      </c>
      <c r="J895" s="111">
        <f t="shared" si="29"/>
        <v>0</v>
      </c>
    </row>
    <row r="896" spans="6:10" x14ac:dyDescent="0.25">
      <c r="F896" s="109">
        <v>47001</v>
      </c>
      <c r="G896" s="110">
        <f t="shared" si="28"/>
        <v>46997</v>
      </c>
      <c r="H896" s="111">
        <f>SUMIFS('01. Vendas '!$E:$E,'01. Vendas '!$D:$D,'FC - Diário'!F896)</f>
        <v>0</v>
      </c>
      <c r="I896" s="111">
        <f>SUMIFS('02. Despesas '!$I:$I,'02. Despesas '!$G:$G,F896)</f>
        <v>0</v>
      </c>
      <c r="J896" s="111">
        <f t="shared" si="29"/>
        <v>0</v>
      </c>
    </row>
    <row r="897" spans="6:10" x14ac:dyDescent="0.25">
      <c r="F897" s="109">
        <v>47002</v>
      </c>
      <c r="G897" s="110">
        <f t="shared" si="28"/>
        <v>46997</v>
      </c>
      <c r="H897" s="111">
        <f>SUMIFS('01. Vendas '!$E:$E,'01. Vendas '!$D:$D,'FC - Diário'!F897)</f>
        <v>0</v>
      </c>
      <c r="I897" s="111">
        <f>SUMIFS('02. Despesas '!$I:$I,'02. Despesas '!$G:$G,F897)</f>
        <v>0</v>
      </c>
      <c r="J897" s="111">
        <f t="shared" si="29"/>
        <v>0</v>
      </c>
    </row>
    <row r="898" spans="6:10" x14ac:dyDescent="0.25">
      <c r="F898" s="109">
        <v>47003</v>
      </c>
      <c r="G898" s="110">
        <f t="shared" si="28"/>
        <v>46997</v>
      </c>
      <c r="H898" s="111">
        <f>SUMIFS('01. Vendas '!$E:$E,'01. Vendas '!$D:$D,'FC - Diário'!F898)</f>
        <v>0</v>
      </c>
      <c r="I898" s="111">
        <f>SUMIFS('02. Despesas '!$I:$I,'02. Despesas '!$G:$G,F898)</f>
        <v>0</v>
      </c>
      <c r="J898" s="111">
        <f t="shared" si="29"/>
        <v>0</v>
      </c>
    </row>
    <row r="899" spans="6:10" x14ac:dyDescent="0.25">
      <c r="F899" s="109">
        <v>47004</v>
      </c>
      <c r="G899" s="110">
        <f t="shared" si="28"/>
        <v>46997</v>
      </c>
      <c r="H899" s="111">
        <f>SUMIFS('01. Vendas '!$E:$E,'01. Vendas '!$D:$D,'FC - Diário'!F899)</f>
        <v>0</v>
      </c>
      <c r="I899" s="111">
        <f>SUMIFS('02. Despesas '!$I:$I,'02. Despesas '!$G:$G,F899)</f>
        <v>0</v>
      </c>
      <c r="J899" s="111">
        <f t="shared" si="29"/>
        <v>0</v>
      </c>
    </row>
    <row r="900" spans="6:10" x14ac:dyDescent="0.25">
      <c r="F900" s="109">
        <v>47005</v>
      </c>
      <c r="G900" s="110">
        <f t="shared" si="28"/>
        <v>46997</v>
      </c>
      <c r="H900" s="111">
        <f>SUMIFS('01. Vendas '!$E:$E,'01. Vendas '!$D:$D,'FC - Diário'!F900)</f>
        <v>0</v>
      </c>
      <c r="I900" s="111">
        <f>SUMIFS('02. Despesas '!$I:$I,'02. Despesas '!$G:$G,F900)</f>
        <v>0</v>
      </c>
      <c r="J900" s="111">
        <f t="shared" si="29"/>
        <v>0</v>
      </c>
    </row>
    <row r="901" spans="6:10" x14ac:dyDescent="0.25">
      <c r="F901" s="109">
        <v>47006</v>
      </c>
      <c r="G901" s="110">
        <f t="shared" si="28"/>
        <v>46997</v>
      </c>
      <c r="H901" s="111">
        <f>SUMIFS('01. Vendas '!$E:$E,'01. Vendas '!$D:$D,'FC - Diário'!F901)</f>
        <v>0</v>
      </c>
      <c r="I901" s="111">
        <f>SUMIFS('02. Despesas '!$I:$I,'02. Despesas '!$G:$G,F901)</f>
        <v>0</v>
      </c>
      <c r="J901" s="111">
        <f t="shared" si="29"/>
        <v>0</v>
      </c>
    </row>
    <row r="902" spans="6:10" x14ac:dyDescent="0.25">
      <c r="F902" s="109">
        <v>47007</v>
      </c>
      <c r="G902" s="110">
        <f t="shared" si="28"/>
        <v>46997</v>
      </c>
      <c r="H902" s="111">
        <f>SUMIFS('01. Vendas '!$E:$E,'01. Vendas '!$D:$D,'FC - Diário'!F902)</f>
        <v>0</v>
      </c>
      <c r="I902" s="111">
        <f>SUMIFS('02. Despesas '!$I:$I,'02. Despesas '!$G:$G,F902)</f>
        <v>0</v>
      </c>
      <c r="J902" s="111">
        <f t="shared" si="29"/>
        <v>0</v>
      </c>
    </row>
    <row r="903" spans="6:10" x14ac:dyDescent="0.25">
      <c r="F903" s="109">
        <v>47008</v>
      </c>
      <c r="G903" s="110">
        <f t="shared" si="28"/>
        <v>46997</v>
      </c>
      <c r="H903" s="111">
        <f>SUMIFS('01. Vendas '!$E:$E,'01. Vendas '!$D:$D,'FC - Diário'!F903)</f>
        <v>0</v>
      </c>
      <c r="I903" s="111">
        <f>SUMIFS('02. Despesas '!$I:$I,'02. Despesas '!$G:$G,F903)</f>
        <v>0</v>
      </c>
      <c r="J903" s="111">
        <f t="shared" si="29"/>
        <v>0</v>
      </c>
    </row>
    <row r="904" spans="6:10" x14ac:dyDescent="0.25">
      <c r="F904" s="109">
        <v>47009</v>
      </c>
      <c r="G904" s="110">
        <f t="shared" si="28"/>
        <v>46997</v>
      </c>
      <c r="H904" s="111">
        <f>SUMIFS('01. Vendas '!$E:$E,'01. Vendas '!$D:$D,'FC - Diário'!F904)</f>
        <v>0</v>
      </c>
      <c r="I904" s="111">
        <f>SUMIFS('02. Despesas '!$I:$I,'02. Despesas '!$G:$G,F904)</f>
        <v>0</v>
      </c>
      <c r="J904" s="111">
        <f t="shared" si="29"/>
        <v>0</v>
      </c>
    </row>
    <row r="905" spans="6:10" x14ac:dyDescent="0.25">
      <c r="F905" s="109">
        <v>47010</v>
      </c>
      <c r="G905" s="110">
        <f t="shared" si="28"/>
        <v>46997</v>
      </c>
      <c r="H905" s="111">
        <f>SUMIFS('01. Vendas '!$E:$E,'01. Vendas '!$D:$D,'FC - Diário'!F905)</f>
        <v>0</v>
      </c>
      <c r="I905" s="111">
        <f>SUMIFS('02. Despesas '!$I:$I,'02. Despesas '!$G:$G,F905)</f>
        <v>0</v>
      </c>
      <c r="J905" s="111">
        <f t="shared" si="29"/>
        <v>0</v>
      </c>
    </row>
    <row r="906" spans="6:10" x14ac:dyDescent="0.25">
      <c r="F906" s="109">
        <v>47011</v>
      </c>
      <c r="G906" s="110">
        <f t="shared" si="28"/>
        <v>46997</v>
      </c>
      <c r="H906" s="111">
        <f>SUMIFS('01. Vendas '!$E:$E,'01. Vendas '!$D:$D,'FC - Diário'!F906)</f>
        <v>0</v>
      </c>
      <c r="I906" s="111">
        <f>SUMIFS('02. Despesas '!$I:$I,'02. Despesas '!$G:$G,F906)</f>
        <v>0</v>
      </c>
      <c r="J906" s="111">
        <f t="shared" si="29"/>
        <v>0</v>
      </c>
    </row>
    <row r="907" spans="6:10" x14ac:dyDescent="0.25">
      <c r="F907" s="109">
        <v>47012</v>
      </c>
      <c r="G907" s="110">
        <f t="shared" si="28"/>
        <v>46997</v>
      </c>
      <c r="H907" s="111">
        <f>SUMIFS('01. Vendas '!$E:$E,'01. Vendas '!$D:$D,'FC - Diário'!F907)</f>
        <v>0</v>
      </c>
      <c r="I907" s="111">
        <f>SUMIFS('02. Despesas '!$I:$I,'02. Despesas '!$G:$G,F907)</f>
        <v>0</v>
      </c>
      <c r="J907" s="111">
        <f t="shared" si="29"/>
        <v>0</v>
      </c>
    </row>
    <row r="908" spans="6:10" x14ac:dyDescent="0.25">
      <c r="F908" s="109">
        <v>47013</v>
      </c>
      <c r="G908" s="110">
        <f t="shared" si="28"/>
        <v>46997</v>
      </c>
      <c r="H908" s="111">
        <f>SUMIFS('01. Vendas '!$E:$E,'01. Vendas '!$D:$D,'FC - Diário'!F908)</f>
        <v>0</v>
      </c>
      <c r="I908" s="111">
        <f>SUMIFS('02. Despesas '!$I:$I,'02. Despesas '!$G:$G,F908)</f>
        <v>0</v>
      </c>
      <c r="J908" s="111">
        <f t="shared" si="29"/>
        <v>0</v>
      </c>
    </row>
    <row r="909" spans="6:10" x14ac:dyDescent="0.25">
      <c r="F909" s="109">
        <v>47014</v>
      </c>
      <c r="G909" s="110">
        <f t="shared" si="28"/>
        <v>46997</v>
      </c>
      <c r="H909" s="111">
        <f>SUMIFS('01. Vendas '!$E:$E,'01. Vendas '!$D:$D,'FC - Diário'!F909)</f>
        <v>0</v>
      </c>
      <c r="I909" s="111">
        <f>SUMIFS('02. Despesas '!$I:$I,'02. Despesas '!$G:$G,F909)</f>
        <v>0</v>
      </c>
      <c r="J909" s="111">
        <f t="shared" si="29"/>
        <v>0</v>
      </c>
    </row>
    <row r="910" spans="6:10" x14ac:dyDescent="0.25">
      <c r="F910" s="109">
        <v>47015</v>
      </c>
      <c r="G910" s="110">
        <f t="shared" si="28"/>
        <v>46997</v>
      </c>
      <c r="H910" s="111">
        <f>SUMIFS('01. Vendas '!$E:$E,'01. Vendas '!$D:$D,'FC - Diário'!F910)</f>
        <v>0</v>
      </c>
      <c r="I910" s="111">
        <f>SUMIFS('02. Despesas '!$I:$I,'02. Despesas '!$G:$G,F910)</f>
        <v>0</v>
      </c>
      <c r="J910" s="111">
        <f t="shared" si="29"/>
        <v>0</v>
      </c>
    </row>
    <row r="911" spans="6:10" x14ac:dyDescent="0.25">
      <c r="F911" s="109">
        <v>47016</v>
      </c>
      <c r="G911" s="110">
        <f t="shared" si="28"/>
        <v>46997</v>
      </c>
      <c r="H911" s="111">
        <f>SUMIFS('01. Vendas '!$E:$E,'01. Vendas '!$D:$D,'FC - Diário'!F911)</f>
        <v>0</v>
      </c>
      <c r="I911" s="111">
        <f>SUMIFS('02. Despesas '!$I:$I,'02. Despesas '!$G:$G,F911)</f>
        <v>0</v>
      </c>
      <c r="J911" s="111">
        <f t="shared" si="29"/>
        <v>0</v>
      </c>
    </row>
    <row r="912" spans="6:10" x14ac:dyDescent="0.25">
      <c r="F912" s="109">
        <v>47017</v>
      </c>
      <c r="G912" s="110">
        <f t="shared" si="28"/>
        <v>46997</v>
      </c>
      <c r="H912" s="111">
        <f>SUMIFS('01. Vendas '!$E:$E,'01. Vendas '!$D:$D,'FC - Diário'!F912)</f>
        <v>0</v>
      </c>
      <c r="I912" s="111">
        <f>SUMIFS('02. Despesas '!$I:$I,'02. Despesas '!$G:$G,F912)</f>
        <v>0</v>
      </c>
      <c r="J912" s="111">
        <f t="shared" si="29"/>
        <v>0</v>
      </c>
    </row>
    <row r="913" spans="6:10" x14ac:dyDescent="0.25">
      <c r="F913" s="109">
        <v>47018</v>
      </c>
      <c r="G913" s="110">
        <f t="shared" si="28"/>
        <v>46997</v>
      </c>
      <c r="H913" s="111">
        <f>SUMIFS('01. Vendas '!$E:$E,'01. Vendas '!$D:$D,'FC - Diário'!F913)</f>
        <v>0</v>
      </c>
      <c r="I913" s="111">
        <f>SUMIFS('02. Despesas '!$I:$I,'02. Despesas '!$G:$G,F913)</f>
        <v>0</v>
      </c>
      <c r="J913" s="111">
        <f t="shared" si="29"/>
        <v>0</v>
      </c>
    </row>
    <row r="914" spans="6:10" x14ac:dyDescent="0.25">
      <c r="F914" s="109">
        <v>47019</v>
      </c>
      <c r="G914" s="110">
        <f t="shared" si="28"/>
        <v>46997</v>
      </c>
      <c r="H914" s="111">
        <f>SUMIFS('01. Vendas '!$E:$E,'01. Vendas '!$D:$D,'FC - Diário'!F914)</f>
        <v>0</v>
      </c>
      <c r="I914" s="111">
        <f>SUMIFS('02. Despesas '!$I:$I,'02. Despesas '!$G:$G,F914)</f>
        <v>0</v>
      </c>
      <c r="J914" s="111">
        <f t="shared" si="29"/>
        <v>0</v>
      </c>
    </row>
    <row r="915" spans="6:10" x14ac:dyDescent="0.25">
      <c r="F915" s="109">
        <v>47020</v>
      </c>
      <c r="G915" s="110">
        <f t="shared" si="28"/>
        <v>46997</v>
      </c>
      <c r="H915" s="111">
        <f>SUMIFS('01. Vendas '!$E:$E,'01. Vendas '!$D:$D,'FC - Diário'!F915)</f>
        <v>0</v>
      </c>
      <c r="I915" s="111">
        <f>SUMIFS('02. Despesas '!$I:$I,'02. Despesas '!$G:$G,F915)</f>
        <v>0</v>
      </c>
      <c r="J915" s="111">
        <f t="shared" si="29"/>
        <v>0</v>
      </c>
    </row>
    <row r="916" spans="6:10" x14ac:dyDescent="0.25">
      <c r="F916" s="109">
        <v>47021</v>
      </c>
      <c r="G916" s="110">
        <f t="shared" si="28"/>
        <v>46997</v>
      </c>
      <c r="H916" s="111">
        <f>SUMIFS('01. Vendas '!$E:$E,'01. Vendas '!$D:$D,'FC - Diário'!F916)</f>
        <v>0</v>
      </c>
      <c r="I916" s="111">
        <f>SUMIFS('02. Despesas '!$I:$I,'02. Despesas '!$G:$G,F916)</f>
        <v>0</v>
      </c>
      <c r="J916" s="111">
        <f t="shared" si="29"/>
        <v>0</v>
      </c>
    </row>
    <row r="917" spans="6:10" x14ac:dyDescent="0.25">
      <c r="F917" s="109">
        <v>47022</v>
      </c>
      <c r="G917" s="110">
        <f t="shared" si="28"/>
        <v>46997</v>
      </c>
      <c r="H917" s="111">
        <f>SUMIFS('01. Vendas '!$E:$E,'01. Vendas '!$D:$D,'FC - Diário'!F917)</f>
        <v>0</v>
      </c>
      <c r="I917" s="111">
        <f>SUMIFS('02. Despesas '!$I:$I,'02. Despesas '!$G:$G,F917)</f>
        <v>0</v>
      </c>
      <c r="J917" s="111">
        <f t="shared" si="29"/>
        <v>0</v>
      </c>
    </row>
    <row r="918" spans="6:10" x14ac:dyDescent="0.25">
      <c r="F918" s="109">
        <v>47023</v>
      </c>
      <c r="G918" s="110">
        <f t="shared" si="28"/>
        <v>46997</v>
      </c>
      <c r="H918" s="111">
        <f>SUMIFS('01. Vendas '!$E:$E,'01. Vendas '!$D:$D,'FC - Diário'!F918)</f>
        <v>0</v>
      </c>
      <c r="I918" s="111">
        <f>SUMIFS('02. Despesas '!$I:$I,'02. Despesas '!$G:$G,F918)</f>
        <v>0</v>
      </c>
      <c r="J918" s="111">
        <f t="shared" si="29"/>
        <v>0</v>
      </c>
    </row>
    <row r="919" spans="6:10" x14ac:dyDescent="0.25">
      <c r="F919" s="109">
        <v>47024</v>
      </c>
      <c r="G919" s="110">
        <f t="shared" si="28"/>
        <v>46997</v>
      </c>
      <c r="H919" s="111">
        <f>SUMIFS('01. Vendas '!$E:$E,'01. Vendas '!$D:$D,'FC - Diário'!F919)</f>
        <v>0</v>
      </c>
      <c r="I919" s="111">
        <f>SUMIFS('02. Despesas '!$I:$I,'02. Despesas '!$G:$G,F919)</f>
        <v>0</v>
      </c>
      <c r="J919" s="111">
        <f t="shared" si="29"/>
        <v>0</v>
      </c>
    </row>
    <row r="920" spans="6:10" x14ac:dyDescent="0.25">
      <c r="F920" s="109">
        <v>47025</v>
      </c>
      <c r="G920" s="110">
        <f t="shared" si="28"/>
        <v>46997</v>
      </c>
      <c r="H920" s="111">
        <f>SUMIFS('01. Vendas '!$E:$E,'01. Vendas '!$D:$D,'FC - Diário'!F920)</f>
        <v>0</v>
      </c>
      <c r="I920" s="111">
        <f>SUMIFS('02. Despesas '!$I:$I,'02. Despesas '!$G:$G,F920)</f>
        <v>0</v>
      </c>
      <c r="J920" s="111">
        <f t="shared" si="29"/>
        <v>0</v>
      </c>
    </row>
    <row r="921" spans="6:10" x14ac:dyDescent="0.25">
      <c r="F921" s="109">
        <v>47026</v>
      </c>
      <c r="G921" s="110">
        <f t="shared" si="28"/>
        <v>46997</v>
      </c>
      <c r="H921" s="111">
        <f>SUMIFS('01. Vendas '!$E:$E,'01. Vendas '!$D:$D,'FC - Diário'!F921)</f>
        <v>0</v>
      </c>
      <c r="I921" s="111">
        <f>SUMIFS('02. Despesas '!$I:$I,'02. Despesas '!$G:$G,F921)</f>
        <v>0</v>
      </c>
      <c r="J921" s="111">
        <f t="shared" si="29"/>
        <v>0</v>
      </c>
    </row>
    <row r="922" spans="6:10" x14ac:dyDescent="0.25">
      <c r="F922" s="109">
        <v>47027</v>
      </c>
      <c r="G922" s="110">
        <f t="shared" si="28"/>
        <v>47027</v>
      </c>
      <c r="H922" s="111">
        <f>SUMIFS('01. Vendas '!$E:$E,'01. Vendas '!$D:$D,'FC - Diário'!F922)</f>
        <v>0</v>
      </c>
      <c r="I922" s="111">
        <f>SUMIFS('02. Despesas '!$I:$I,'02. Despesas '!$G:$G,F922)</f>
        <v>0</v>
      </c>
      <c r="J922" s="111">
        <f t="shared" si="29"/>
        <v>0</v>
      </c>
    </row>
    <row r="923" spans="6:10" x14ac:dyDescent="0.25">
      <c r="F923" s="109">
        <v>47028</v>
      </c>
      <c r="G923" s="110">
        <f t="shared" si="28"/>
        <v>47027</v>
      </c>
      <c r="H923" s="111">
        <f>SUMIFS('01. Vendas '!$E:$E,'01. Vendas '!$D:$D,'FC - Diário'!F923)</f>
        <v>0</v>
      </c>
      <c r="I923" s="111">
        <f>SUMIFS('02. Despesas '!$I:$I,'02. Despesas '!$G:$G,F923)</f>
        <v>0</v>
      </c>
      <c r="J923" s="111">
        <f t="shared" si="29"/>
        <v>0</v>
      </c>
    </row>
    <row r="924" spans="6:10" x14ac:dyDescent="0.25">
      <c r="F924" s="109">
        <v>47029</v>
      </c>
      <c r="G924" s="110">
        <f t="shared" si="28"/>
        <v>47027</v>
      </c>
      <c r="H924" s="111">
        <f>SUMIFS('01. Vendas '!$E:$E,'01. Vendas '!$D:$D,'FC - Diário'!F924)</f>
        <v>0</v>
      </c>
      <c r="I924" s="111">
        <f>SUMIFS('02. Despesas '!$I:$I,'02. Despesas '!$G:$G,F924)</f>
        <v>0</v>
      </c>
      <c r="J924" s="111">
        <f t="shared" si="29"/>
        <v>0</v>
      </c>
    </row>
    <row r="925" spans="6:10" x14ac:dyDescent="0.25">
      <c r="F925" s="109">
        <v>47030</v>
      </c>
      <c r="G925" s="110">
        <f t="shared" si="28"/>
        <v>47027</v>
      </c>
      <c r="H925" s="111">
        <f>SUMIFS('01. Vendas '!$E:$E,'01. Vendas '!$D:$D,'FC - Diário'!F925)</f>
        <v>0</v>
      </c>
      <c r="I925" s="111">
        <f>SUMIFS('02. Despesas '!$I:$I,'02. Despesas '!$G:$G,F925)</f>
        <v>0</v>
      </c>
      <c r="J925" s="111">
        <f t="shared" si="29"/>
        <v>0</v>
      </c>
    </row>
    <row r="926" spans="6:10" x14ac:dyDescent="0.25">
      <c r="F926" s="109">
        <v>47031</v>
      </c>
      <c r="G926" s="110">
        <f t="shared" si="28"/>
        <v>47027</v>
      </c>
      <c r="H926" s="111">
        <f>SUMIFS('01. Vendas '!$E:$E,'01. Vendas '!$D:$D,'FC - Diário'!F926)</f>
        <v>0</v>
      </c>
      <c r="I926" s="111">
        <f>SUMIFS('02. Despesas '!$I:$I,'02. Despesas '!$G:$G,F926)</f>
        <v>0</v>
      </c>
      <c r="J926" s="111">
        <f t="shared" si="29"/>
        <v>0</v>
      </c>
    </row>
    <row r="927" spans="6:10" x14ac:dyDescent="0.25">
      <c r="F927" s="109">
        <v>47032</v>
      </c>
      <c r="G927" s="110">
        <f t="shared" ref="G927:G990" si="30">DATE(YEAR(F927),MONTH(F927),DAY(1))</f>
        <v>47027</v>
      </c>
      <c r="H927" s="111">
        <f>SUMIFS('01. Vendas '!$E:$E,'01. Vendas '!$D:$D,'FC - Diário'!F927)</f>
        <v>0</v>
      </c>
      <c r="I927" s="111">
        <f>SUMIFS('02. Despesas '!$I:$I,'02. Despesas '!$G:$G,F927)</f>
        <v>0</v>
      </c>
      <c r="J927" s="111">
        <f t="shared" ref="J927:J990" si="31">J926+H927+I927</f>
        <v>0</v>
      </c>
    </row>
    <row r="928" spans="6:10" x14ac:dyDescent="0.25">
      <c r="F928" s="109">
        <v>47033</v>
      </c>
      <c r="G928" s="110">
        <f t="shared" si="30"/>
        <v>47027</v>
      </c>
      <c r="H928" s="111">
        <f>SUMIFS('01. Vendas '!$E:$E,'01. Vendas '!$D:$D,'FC - Diário'!F928)</f>
        <v>0</v>
      </c>
      <c r="I928" s="111">
        <f>SUMIFS('02. Despesas '!$I:$I,'02. Despesas '!$G:$G,F928)</f>
        <v>0</v>
      </c>
      <c r="J928" s="111">
        <f t="shared" si="31"/>
        <v>0</v>
      </c>
    </row>
    <row r="929" spans="6:10" x14ac:dyDescent="0.25">
      <c r="F929" s="109">
        <v>47034</v>
      </c>
      <c r="G929" s="110">
        <f t="shared" si="30"/>
        <v>47027</v>
      </c>
      <c r="H929" s="111">
        <f>SUMIFS('01. Vendas '!$E:$E,'01. Vendas '!$D:$D,'FC - Diário'!F929)</f>
        <v>0</v>
      </c>
      <c r="I929" s="111">
        <f>SUMIFS('02. Despesas '!$I:$I,'02. Despesas '!$G:$G,F929)</f>
        <v>0</v>
      </c>
      <c r="J929" s="111">
        <f t="shared" si="31"/>
        <v>0</v>
      </c>
    </row>
    <row r="930" spans="6:10" x14ac:dyDescent="0.25">
      <c r="F930" s="109">
        <v>47035</v>
      </c>
      <c r="G930" s="110">
        <f t="shared" si="30"/>
        <v>47027</v>
      </c>
      <c r="H930" s="111">
        <f>SUMIFS('01. Vendas '!$E:$E,'01. Vendas '!$D:$D,'FC - Diário'!F930)</f>
        <v>0</v>
      </c>
      <c r="I930" s="111">
        <f>SUMIFS('02. Despesas '!$I:$I,'02. Despesas '!$G:$G,F930)</f>
        <v>0</v>
      </c>
      <c r="J930" s="111">
        <f t="shared" si="31"/>
        <v>0</v>
      </c>
    </row>
    <row r="931" spans="6:10" x14ac:dyDescent="0.25">
      <c r="F931" s="109">
        <v>47036</v>
      </c>
      <c r="G931" s="110">
        <f t="shared" si="30"/>
        <v>47027</v>
      </c>
      <c r="H931" s="111">
        <f>SUMIFS('01. Vendas '!$E:$E,'01. Vendas '!$D:$D,'FC - Diário'!F931)</f>
        <v>0</v>
      </c>
      <c r="I931" s="111">
        <f>SUMIFS('02. Despesas '!$I:$I,'02. Despesas '!$G:$G,F931)</f>
        <v>0</v>
      </c>
      <c r="J931" s="111">
        <f t="shared" si="31"/>
        <v>0</v>
      </c>
    </row>
    <row r="932" spans="6:10" x14ac:dyDescent="0.25">
      <c r="F932" s="109">
        <v>47037</v>
      </c>
      <c r="G932" s="110">
        <f t="shared" si="30"/>
        <v>47027</v>
      </c>
      <c r="H932" s="111">
        <f>SUMIFS('01. Vendas '!$E:$E,'01. Vendas '!$D:$D,'FC - Diário'!F932)</f>
        <v>0</v>
      </c>
      <c r="I932" s="111">
        <f>SUMIFS('02. Despesas '!$I:$I,'02. Despesas '!$G:$G,F932)</f>
        <v>0</v>
      </c>
      <c r="J932" s="111">
        <f t="shared" si="31"/>
        <v>0</v>
      </c>
    </row>
    <row r="933" spans="6:10" x14ac:dyDescent="0.25">
      <c r="F933" s="109">
        <v>47038</v>
      </c>
      <c r="G933" s="110">
        <f t="shared" si="30"/>
        <v>47027</v>
      </c>
      <c r="H933" s="111">
        <f>SUMIFS('01. Vendas '!$E:$E,'01. Vendas '!$D:$D,'FC - Diário'!F933)</f>
        <v>0</v>
      </c>
      <c r="I933" s="111">
        <f>SUMIFS('02. Despesas '!$I:$I,'02. Despesas '!$G:$G,F933)</f>
        <v>0</v>
      </c>
      <c r="J933" s="111">
        <f t="shared" si="31"/>
        <v>0</v>
      </c>
    </row>
    <row r="934" spans="6:10" x14ac:dyDescent="0.25">
      <c r="F934" s="109">
        <v>47039</v>
      </c>
      <c r="G934" s="110">
        <f t="shared" si="30"/>
        <v>47027</v>
      </c>
      <c r="H934" s="111">
        <f>SUMIFS('01. Vendas '!$E:$E,'01. Vendas '!$D:$D,'FC - Diário'!F934)</f>
        <v>0</v>
      </c>
      <c r="I934" s="111">
        <f>SUMIFS('02. Despesas '!$I:$I,'02. Despesas '!$G:$G,F934)</f>
        <v>0</v>
      </c>
      <c r="J934" s="111">
        <f t="shared" si="31"/>
        <v>0</v>
      </c>
    </row>
    <row r="935" spans="6:10" x14ac:dyDescent="0.25">
      <c r="F935" s="109">
        <v>47040</v>
      </c>
      <c r="G935" s="110">
        <f t="shared" si="30"/>
        <v>47027</v>
      </c>
      <c r="H935" s="111">
        <f>SUMIFS('01. Vendas '!$E:$E,'01. Vendas '!$D:$D,'FC - Diário'!F935)</f>
        <v>0</v>
      </c>
      <c r="I935" s="111">
        <f>SUMIFS('02. Despesas '!$I:$I,'02. Despesas '!$G:$G,F935)</f>
        <v>0</v>
      </c>
      <c r="J935" s="111">
        <f t="shared" si="31"/>
        <v>0</v>
      </c>
    </row>
    <row r="936" spans="6:10" x14ac:dyDescent="0.25">
      <c r="F936" s="109">
        <v>47041</v>
      </c>
      <c r="G936" s="110">
        <f t="shared" si="30"/>
        <v>47027</v>
      </c>
      <c r="H936" s="111">
        <f>SUMIFS('01. Vendas '!$E:$E,'01. Vendas '!$D:$D,'FC - Diário'!F936)</f>
        <v>0</v>
      </c>
      <c r="I936" s="111">
        <f>SUMIFS('02. Despesas '!$I:$I,'02. Despesas '!$G:$G,F936)</f>
        <v>0</v>
      </c>
      <c r="J936" s="111">
        <f t="shared" si="31"/>
        <v>0</v>
      </c>
    </row>
    <row r="937" spans="6:10" x14ac:dyDescent="0.25">
      <c r="F937" s="109">
        <v>47042</v>
      </c>
      <c r="G937" s="110">
        <f t="shared" si="30"/>
        <v>47027</v>
      </c>
      <c r="H937" s="111">
        <f>SUMIFS('01. Vendas '!$E:$E,'01. Vendas '!$D:$D,'FC - Diário'!F937)</f>
        <v>0</v>
      </c>
      <c r="I937" s="111">
        <f>SUMIFS('02. Despesas '!$I:$I,'02. Despesas '!$G:$G,F937)</f>
        <v>0</v>
      </c>
      <c r="J937" s="111">
        <f t="shared" si="31"/>
        <v>0</v>
      </c>
    </row>
    <row r="938" spans="6:10" x14ac:dyDescent="0.25">
      <c r="F938" s="109">
        <v>47043</v>
      </c>
      <c r="G938" s="110">
        <f t="shared" si="30"/>
        <v>47027</v>
      </c>
      <c r="H938" s="111">
        <f>SUMIFS('01. Vendas '!$E:$E,'01. Vendas '!$D:$D,'FC - Diário'!F938)</f>
        <v>0</v>
      </c>
      <c r="I938" s="111">
        <f>SUMIFS('02. Despesas '!$I:$I,'02. Despesas '!$G:$G,F938)</f>
        <v>0</v>
      </c>
      <c r="J938" s="111">
        <f t="shared" si="31"/>
        <v>0</v>
      </c>
    </row>
    <row r="939" spans="6:10" x14ac:dyDescent="0.25">
      <c r="F939" s="109">
        <v>47044</v>
      </c>
      <c r="G939" s="110">
        <f t="shared" si="30"/>
        <v>47027</v>
      </c>
      <c r="H939" s="111">
        <f>SUMIFS('01. Vendas '!$E:$E,'01. Vendas '!$D:$D,'FC - Diário'!F939)</f>
        <v>0</v>
      </c>
      <c r="I939" s="111">
        <f>SUMIFS('02. Despesas '!$I:$I,'02. Despesas '!$G:$G,F939)</f>
        <v>0</v>
      </c>
      <c r="J939" s="111">
        <f t="shared" si="31"/>
        <v>0</v>
      </c>
    </row>
    <row r="940" spans="6:10" x14ac:dyDescent="0.25">
      <c r="F940" s="109">
        <v>47045</v>
      </c>
      <c r="G940" s="110">
        <f t="shared" si="30"/>
        <v>47027</v>
      </c>
      <c r="H940" s="111">
        <f>SUMIFS('01. Vendas '!$E:$E,'01. Vendas '!$D:$D,'FC - Diário'!F940)</f>
        <v>0</v>
      </c>
      <c r="I940" s="111">
        <f>SUMIFS('02. Despesas '!$I:$I,'02. Despesas '!$G:$G,F940)</f>
        <v>0</v>
      </c>
      <c r="J940" s="111">
        <f t="shared" si="31"/>
        <v>0</v>
      </c>
    </row>
    <row r="941" spans="6:10" x14ac:dyDescent="0.25">
      <c r="F941" s="109">
        <v>47046</v>
      </c>
      <c r="G941" s="110">
        <f t="shared" si="30"/>
        <v>47027</v>
      </c>
      <c r="H941" s="111">
        <f>SUMIFS('01. Vendas '!$E:$E,'01. Vendas '!$D:$D,'FC - Diário'!F941)</f>
        <v>0</v>
      </c>
      <c r="I941" s="111">
        <f>SUMIFS('02. Despesas '!$I:$I,'02. Despesas '!$G:$G,F941)</f>
        <v>0</v>
      </c>
      <c r="J941" s="111">
        <f t="shared" si="31"/>
        <v>0</v>
      </c>
    </row>
    <row r="942" spans="6:10" x14ac:dyDescent="0.25">
      <c r="F942" s="109">
        <v>47047</v>
      </c>
      <c r="G942" s="110">
        <f t="shared" si="30"/>
        <v>47027</v>
      </c>
      <c r="H942" s="111">
        <f>SUMIFS('01. Vendas '!$E:$E,'01. Vendas '!$D:$D,'FC - Diário'!F942)</f>
        <v>0</v>
      </c>
      <c r="I942" s="111">
        <f>SUMIFS('02. Despesas '!$I:$I,'02. Despesas '!$G:$G,F942)</f>
        <v>0</v>
      </c>
      <c r="J942" s="111">
        <f t="shared" si="31"/>
        <v>0</v>
      </c>
    </row>
    <row r="943" spans="6:10" x14ac:dyDescent="0.25">
      <c r="F943" s="109">
        <v>47048</v>
      </c>
      <c r="G943" s="110">
        <f t="shared" si="30"/>
        <v>47027</v>
      </c>
      <c r="H943" s="111">
        <f>SUMIFS('01. Vendas '!$E:$E,'01. Vendas '!$D:$D,'FC - Diário'!F943)</f>
        <v>0</v>
      </c>
      <c r="I943" s="111">
        <f>SUMIFS('02. Despesas '!$I:$I,'02. Despesas '!$G:$G,F943)</f>
        <v>0</v>
      </c>
      <c r="J943" s="111">
        <f t="shared" si="31"/>
        <v>0</v>
      </c>
    </row>
    <row r="944" spans="6:10" x14ac:dyDescent="0.25">
      <c r="F944" s="109">
        <v>47049</v>
      </c>
      <c r="G944" s="110">
        <f t="shared" si="30"/>
        <v>47027</v>
      </c>
      <c r="H944" s="111">
        <f>SUMIFS('01. Vendas '!$E:$E,'01. Vendas '!$D:$D,'FC - Diário'!F944)</f>
        <v>0</v>
      </c>
      <c r="I944" s="111">
        <f>SUMIFS('02. Despesas '!$I:$I,'02. Despesas '!$G:$G,F944)</f>
        <v>0</v>
      </c>
      <c r="J944" s="111">
        <f t="shared" si="31"/>
        <v>0</v>
      </c>
    </row>
    <row r="945" spans="6:10" x14ac:dyDescent="0.25">
      <c r="F945" s="109">
        <v>47050</v>
      </c>
      <c r="G945" s="110">
        <f t="shared" si="30"/>
        <v>47027</v>
      </c>
      <c r="H945" s="111">
        <f>SUMIFS('01. Vendas '!$E:$E,'01. Vendas '!$D:$D,'FC - Diário'!F945)</f>
        <v>0</v>
      </c>
      <c r="I945" s="111">
        <f>SUMIFS('02. Despesas '!$I:$I,'02. Despesas '!$G:$G,F945)</f>
        <v>0</v>
      </c>
      <c r="J945" s="111">
        <f t="shared" si="31"/>
        <v>0</v>
      </c>
    </row>
    <row r="946" spans="6:10" x14ac:dyDescent="0.25">
      <c r="F946" s="109">
        <v>47051</v>
      </c>
      <c r="G946" s="110">
        <f t="shared" si="30"/>
        <v>47027</v>
      </c>
      <c r="H946" s="111">
        <f>SUMIFS('01. Vendas '!$E:$E,'01. Vendas '!$D:$D,'FC - Diário'!F946)</f>
        <v>0</v>
      </c>
      <c r="I946" s="111">
        <f>SUMIFS('02. Despesas '!$I:$I,'02. Despesas '!$G:$G,F946)</f>
        <v>0</v>
      </c>
      <c r="J946" s="111">
        <f t="shared" si="31"/>
        <v>0</v>
      </c>
    </row>
    <row r="947" spans="6:10" x14ac:dyDescent="0.25">
      <c r="F947" s="109">
        <v>47052</v>
      </c>
      <c r="G947" s="110">
        <f t="shared" si="30"/>
        <v>47027</v>
      </c>
      <c r="H947" s="111">
        <f>SUMIFS('01. Vendas '!$E:$E,'01. Vendas '!$D:$D,'FC - Diário'!F947)</f>
        <v>0</v>
      </c>
      <c r="I947" s="111">
        <f>SUMIFS('02. Despesas '!$I:$I,'02. Despesas '!$G:$G,F947)</f>
        <v>0</v>
      </c>
      <c r="J947" s="111">
        <f t="shared" si="31"/>
        <v>0</v>
      </c>
    </row>
    <row r="948" spans="6:10" x14ac:dyDescent="0.25">
      <c r="F948" s="109">
        <v>47053</v>
      </c>
      <c r="G948" s="110">
        <f t="shared" si="30"/>
        <v>47027</v>
      </c>
      <c r="H948" s="111">
        <f>SUMIFS('01. Vendas '!$E:$E,'01. Vendas '!$D:$D,'FC - Diário'!F948)</f>
        <v>0</v>
      </c>
      <c r="I948" s="111">
        <f>SUMIFS('02. Despesas '!$I:$I,'02. Despesas '!$G:$G,F948)</f>
        <v>0</v>
      </c>
      <c r="J948" s="111">
        <f t="shared" si="31"/>
        <v>0</v>
      </c>
    </row>
    <row r="949" spans="6:10" x14ac:dyDescent="0.25">
      <c r="F949" s="109">
        <v>47054</v>
      </c>
      <c r="G949" s="110">
        <f t="shared" si="30"/>
        <v>47027</v>
      </c>
      <c r="H949" s="111">
        <f>SUMIFS('01. Vendas '!$E:$E,'01. Vendas '!$D:$D,'FC - Diário'!F949)</f>
        <v>0</v>
      </c>
      <c r="I949" s="111">
        <f>SUMIFS('02. Despesas '!$I:$I,'02. Despesas '!$G:$G,F949)</f>
        <v>0</v>
      </c>
      <c r="J949" s="111">
        <f t="shared" si="31"/>
        <v>0</v>
      </c>
    </row>
    <row r="950" spans="6:10" x14ac:dyDescent="0.25">
      <c r="F950" s="109">
        <v>47055</v>
      </c>
      <c r="G950" s="110">
        <f t="shared" si="30"/>
        <v>47027</v>
      </c>
      <c r="H950" s="111">
        <f>SUMIFS('01. Vendas '!$E:$E,'01. Vendas '!$D:$D,'FC - Diário'!F950)</f>
        <v>0</v>
      </c>
      <c r="I950" s="111">
        <f>SUMIFS('02. Despesas '!$I:$I,'02. Despesas '!$G:$G,F950)</f>
        <v>0</v>
      </c>
      <c r="J950" s="111">
        <f t="shared" si="31"/>
        <v>0</v>
      </c>
    </row>
    <row r="951" spans="6:10" x14ac:dyDescent="0.25">
      <c r="F951" s="109">
        <v>47056</v>
      </c>
      <c r="G951" s="110">
        <f t="shared" si="30"/>
        <v>47027</v>
      </c>
      <c r="H951" s="111">
        <f>SUMIFS('01. Vendas '!$E:$E,'01. Vendas '!$D:$D,'FC - Diário'!F951)</f>
        <v>0</v>
      </c>
      <c r="I951" s="111">
        <f>SUMIFS('02. Despesas '!$I:$I,'02. Despesas '!$G:$G,F951)</f>
        <v>0</v>
      </c>
      <c r="J951" s="111">
        <f t="shared" si="31"/>
        <v>0</v>
      </c>
    </row>
    <row r="952" spans="6:10" x14ac:dyDescent="0.25">
      <c r="F952" s="109">
        <v>47057</v>
      </c>
      <c r="G952" s="110">
        <f t="shared" si="30"/>
        <v>47027</v>
      </c>
      <c r="H952" s="111">
        <f>SUMIFS('01. Vendas '!$E:$E,'01. Vendas '!$D:$D,'FC - Diário'!F952)</f>
        <v>0</v>
      </c>
      <c r="I952" s="111">
        <f>SUMIFS('02. Despesas '!$I:$I,'02. Despesas '!$G:$G,F952)</f>
        <v>0</v>
      </c>
      <c r="J952" s="111">
        <f t="shared" si="31"/>
        <v>0</v>
      </c>
    </row>
    <row r="953" spans="6:10" x14ac:dyDescent="0.25">
      <c r="F953" s="109">
        <v>47058</v>
      </c>
      <c r="G953" s="110">
        <f t="shared" si="30"/>
        <v>47058</v>
      </c>
      <c r="H953" s="111">
        <f>SUMIFS('01. Vendas '!$E:$E,'01. Vendas '!$D:$D,'FC - Diário'!F953)</f>
        <v>0</v>
      </c>
      <c r="I953" s="111">
        <f>SUMIFS('02. Despesas '!$I:$I,'02. Despesas '!$G:$G,F953)</f>
        <v>0</v>
      </c>
      <c r="J953" s="111">
        <f t="shared" si="31"/>
        <v>0</v>
      </c>
    </row>
    <row r="954" spans="6:10" x14ac:dyDescent="0.25">
      <c r="F954" s="109">
        <v>47059</v>
      </c>
      <c r="G954" s="110">
        <f t="shared" si="30"/>
        <v>47058</v>
      </c>
      <c r="H954" s="111">
        <f>SUMIFS('01. Vendas '!$E:$E,'01. Vendas '!$D:$D,'FC - Diário'!F954)</f>
        <v>0</v>
      </c>
      <c r="I954" s="111">
        <f>SUMIFS('02. Despesas '!$I:$I,'02. Despesas '!$G:$G,F954)</f>
        <v>0</v>
      </c>
      <c r="J954" s="111">
        <f t="shared" si="31"/>
        <v>0</v>
      </c>
    </row>
    <row r="955" spans="6:10" x14ac:dyDescent="0.25">
      <c r="F955" s="109">
        <v>47060</v>
      </c>
      <c r="G955" s="110">
        <f t="shared" si="30"/>
        <v>47058</v>
      </c>
      <c r="H955" s="111">
        <f>SUMIFS('01. Vendas '!$E:$E,'01. Vendas '!$D:$D,'FC - Diário'!F955)</f>
        <v>0</v>
      </c>
      <c r="I955" s="111">
        <f>SUMIFS('02. Despesas '!$I:$I,'02. Despesas '!$G:$G,F955)</f>
        <v>0</v>
      </c>
      <c r="J955" s="111">
        <f t="shared" si="31"/>
        <v>0</v>
      </c>
    </row>
    <row r="956" spans="6:10" x14ac:dyDescent="0.25">
      <c r="F956" s="109">
        <v>47061</v>
      </c>
      <c r="G956" s="110">
        <f t="shared" si="30"/>
        <v>47058</v>
      </c>
      <c r="H956" s="111">
        <f>SUMIFS('01. Vendas '!$E:$E,'01. Vendas '!$D:$D,'FC - Diário'!F956)</f>
        <v>0</v>
      </c>
      <c r="I956" s="111">
        <f>SUMIFS('02. Despesas '!$I:$I,'02. Despesas '!$G:$G,F956)</f>
        <v>0</v>
      </c>
      <c r="J956" s="111">
        <f t="shared" si="31"/>
        <v>0</v>
      </c>
    </row>
    <row r="957" spans="6:10" x14ac:dyDescent="0.25">
      <c r="F957" s="109">
        <v>47062</v>
      </c>
      <c r="G957" s="110">
        <f t="shared" si="30"/>
        <v>47058</v>
      </c>
      <c r="H957" s="111">
        <f>SUMIFS('01. Vendas '!$E:$E,'01. Vendas '!$D:$D,'FC - Diário'!F957)</f>
        <v>0</v>
      </c>
      <c r="I957" s="111">
        <f>SUMIFS('02. Despesas '!$I:$I,'02. Despesas '!$G:$G,F957)</f>
        <v>0</v>
      </c>
      <c r="J957" s="111">
        <f t="shared" si="31"/>
        <v>0</v>
      </c>
    </row>
    <row r="958" spans="6:10" x14ac:dyDescent="0.25">
      <c r="F958" s="109">
        <v>47063</v>
      </c>
      <c r="G958" s="110">
        <f t="shared" si="30"/>
        <v>47058</v>
      </c>
      <c r="H958" s="111">
        <f>SUMIFS('01. Vendas '!$E:$E,'01. Vendas '!$D:$D,'FC - Diário'!F958)</f>
        <v>0</v>
      </c>
      <c r="I958" s="111">
        <f>SUMIFS('02. Despesas '!$I:$I,'02. Despesas '!$G:$G,F958)</f>
        <v>0</v>
      </c>
      <c r="J958" s="111">
        <f t="shared" si="31"/>
        <v>0</v>
      </c>
    </row>
    <row r="959" spans="6:10" x14ac:dyDescent="0.25">
      <c r="F959" s="109">
        <v>47064</v>
      </c>
      <c r="G959" s="110">
        <f t="shared" si="30"/>
        <v>47058</v>
      </c>
      <c r="H959" s="111">
        <f>SUMIFS('01. Vendas '!$E:$E,'01. Vendas '!$D:$D,'FC - Diário'!F959)</f>
        <v>0</v>
      </c>
      <c r="I959" s="111">
        <f>SUMIFS('02. Despesas '!$I:$I,'02. Despesas '!$G:$G,F959)</f>
        <v>0</v>
      </c>
      <c r="J959" s="111">
        <f t="shared" si="31"/>
        <v>0</v>
      </c>
    </row>
    <row r="960" spans="6:10" x14ac:dyDescent="0.25">
      <c r="F960" s="109">
        <v>47065</v>
      </c>
      <c r="G960" s="110">
        <f t="shared" si="30"/>
        <v>47058</v>
      </c>
      <c r="H960" s="111">
        <f>SUMIFS('01. Vendas '!$E:$E,'01. Vendas '!$D:$D,'FC - Diário'!F960)</f>
        <v>0</v>
      </c>
      <c r="I960" s="111">
        <f>SUMIFS('02. Despesas '!$I:$I,'02. Despesas '!$G:$G,F960)</f>
        <v>0</v>
      </c>
      <c r="J960" s="111">
        <f t="shared" si="31"/>
        <v>0</v>
      </c>
    </row>
    <row r="961" spans="6:10" x14ac:dyDescent="0.25">
      <c r="F961" s="109">
        <v>47066</v>
      </c>
      <c r="G961" s="110">
        <f t="shared" si="30"/>
        <v>47058</v>
      </c>
      <c r="H961" s="111">
        <f>SUMIFS('01. Vendas '!$E:$E,'01. Vendas '!$D:$D,'FC - Diário'!F961)</f>
        <v>0</v>
      </c>
      <c r="I961" s="111">
        <f>SUMIFS('02. Despesas '!$I:$I,'02. Despesas '!$G:$G,F961)</f>
        <v>0</v>
      </c>
      <c r="J961" s="111">
        <f t="shared" si="31"/>
        <v>0</v>
      </c>
    </row>
    <row r="962" spans="6:10" x14ac:dyDescent="0.25">
      <c r="F962" s="109">
        <v>47067</v>
      </c>
      <c r="G962" s="110">
        <f t="shared" si="30"/>
        <v>47058</v>
      </c>
      <c r="H962" s="111">
        <f>SUMIFS('01. Vendas '!$E:$E,'01. Vendas '!$D:$D,'FC - Diário'!F962)</f>
        <v>0</v>
      </c>
      <c r="I962" s="111">
        <f>SUMIFS('02. Despesas '!$I:$I,'02. Despesas '!$G:$G,F962)</f>
        <v>0</v>
      </c>
      <c r="J962" s="111">
        <f t="shared" si="31"/>
        <v>0</v>
      </c>
    </row>
    <row r="963" spans="6:10" x14ac:dyDescent="0.25">
      <c r="F963" s="109">
        <v>47068</v>
      </c>
      <c r="G963" s="110">
        <f t="shared" si="30"/>
        <v>47058</v>
      </c>
      <c r="H963" s="111">
        <f>SUMIFS('01. Vendas '!$E:$E,'01. Vendas '!$D:$D,'FC - Diário'!F963)</f>
        <v>0</v>
      </c>
      <c r="I963" s="111">
        <f>SUMIFS('02. Despesas '!$I:$I,'02. Despesas '!$G:$G,F963)</f>
        <v>0</v>
      </c>
      <c r="J963" s="111">
        <f t="shared" si="31"/>
        <v>0</v>
      </c>
    </row>
    <row r="964" spans="6:10" x14ac:dyDescent="0.25">
      <c r="F964" s="109">
        <v>47069</v>
      </c>
      <c r="G964" s="110">
        <f t="shared" si="30"/>
        <v>47058</v>
      </c>
      <c r="H964" s="111">
        <f>SUMIFS('01. Vendas '!$E:$E,'01. Vendas '!$D:$D,'FC - Diário'!F964)</f>
        <v>0</v>
      </c>
      <c r="I964" s="111">
        <f>SUMIFS('02. Despesas '!$I:$I,'02. Despesas '!$G:$G,F964)</f>
        <v>0</v>
      </c>
      <c r="J964" s="111">
        <f t="shared" si="31"/>
        <v>0</v>
      </c>
    </row>
    <row r="965" spans="6:10" x14ac:dyDescent="0.25">
      <c r="F965" s="109">
        <v>47070</v>
      </c>
      <c r="G965" s="110">
        <f t="shared" si="30"/>
        <v>47058</v>
      </c>
      <c r="H965" s="111">
        <f>SUMIFS('01. Vendas '!$E:$E,'01. Vendas '!$D:$D,'FC - Diário'!F965)</f>
        <v>0</v>
      </c>
      <c r="I965" s="111">
        <f>SUMIFS('02. Despesas '!$I:$I,'02. Despesas '!$G:$G,F965)</f>
        <v>0</v>
      </c>
      <c r="J965" s="111">
        <f t="shared" si="31"/>
        <v>0</v>
      </c>
    </row>
    <row r="966" spans="6:10" x14ac:dyDescent="0.25">
      <c r="F966" s="109">
        <v>47071</v>
      </c>
      <c r="G966" s="110">
        <f t="shared" si="30"/>
        <v>47058</v>
      </c>
      <c r="H966" s="111">
        <f>SUMIFS('01. Vendas '!$E:$E,'01. Vendas '!$D:$D,'FC - Diário'!F966)</f>
        <v>0</v>
      </c>
      <c r="I966" s="111">
        <f>SUMIFS('02. Despesas '!$I:$I,'02. Despesas '!$G:$G,F966)</f>
        <v>0</v>
      </c>
      <c r="J966" s="111">
        <f t="shared" si="31"/>
        <v>0</v>
      </c>
    </row>
    <row r="967" spans="6:10" x14ac:dyDescent="0.25">
      <c r="F967" s="109">
        <v>47072</v>
      </c>
      <c r="G967" s="110">
        <f t="shared" si="30"/>
        <v>47058</v>
      </c>
      <c r="H967" s="111">
        <f>SUMIFS('01. Vendas '!$E:$E,'01. Vendas '!$D:$D,'FC - Diário'!F967)</f>
        <v>0</v>
      </c>
      <c r="I967" s="111">
        <f>SUMIFS('02. Despesas '!$I:$I,'02. Despesas '!$G:$G,F967)</f>
        <v>0</v>
      </c>
      <c r="J967" s="111">
        <f t="shared" si="31"/>
        <v>0</v>
      </c>
    </row>
    <row r="968" spans="6:10" x14ac:dyDescent="0.25">
      <c r="F968" s="109">
        <v>47073</v>
      </c>
      <c r="G968" s="110">
        <f t="shared" si="30"/>
        <v>47058</v>
      </c>
      <c r="H968" s="111">
        <f>SUMIFS('01. Vendas '!$E:$E,'01. Vendas '!$D:$D,'FC - Diário'!F968)</f>
        <v>0</v>
      </c>
      <c r="I968" s="111">
        <f>SUMIFS('02. Despesas '!$I:$I,'02. Despesas '!$G:$G,F968)</f>
        <v>0</v>
      </c>
      <c r="J968" s="111">
        <f t="shared" si="31"/>
        <v>0</v>
      </c>
    </row>
    <row r="969" spans="6:10" x14ac:dyDescent="0.25">
      <c r="F969" s="109">
        <v>47074</v>
      </c>
      <c r="G969" s="110">
        <f t="shared" si="30"/>
        <v>47058</v>
      </c>
      <c r="H969" s="111">
        <f>SUMIFS('01. Vendas '!$E:$E,'01. Vendas '!$D:$D,'FC - Diário'!F969)</f>
        <v>0</v>
      </c>
      <c r="I969" s="111">
        <f>SUMIFS('02. Despesas '!$I:$I,'02. Despesas '!$G:$G,F969)</f>
        <v>0</v>
      </c>
      <c r="J969" s="111">
        <f t="shared" si="31"/>
        <v>0</v>
      </c>
    </row>
    <row r="970" spans="6:10" x14ac:dyDescent="0.25">
      <c r="F970" s="109">
        <v>47075</v>
      </c>
      <c r="G970" s="110">
        <f t="shared" si="30"/>
        <v>47058</v>
      </c>
      <c r="H970" s="111">
        <f>SUMIFS('01. Vendas '!$E:$E,'01. Vendas '!$D:$D,'FC - Diário'!F970)</f>
        <v>0</v>
      </c>
      <c r="I970" s="111">
        <f>SUMIFS('02. Despesas '!$I:$I,'02. Despesas '!$G:$G,F970)</f>
        <v>0</v>
      </c>
      <c r="J970" s="111">
        <f t="shared" si="31"/>
        <v>0</v>
      </c>
    </row>
    <row r="971" spans="6:10" x14ac:dyDescent="0.25">
      <c r="F971" s="109">
        <v>47076</v>
      </c>
      <c r="G971" s="110">
        <f t="shared" si="30"/>
        <v>47058</v>
      </c>
      <c r="H971" s="111">
        <f>SUMIFS('01. Vendas '!$E:$E,'01. Vendas '!$D:$D,'FC - Diário'!F971)</f>
        <v>0</v>
      </c>
      <c r="I971" s="111">
        <f>SUMIFS('02. Despesas '!$I:$I,'02. Despesas '!$G:$G,F971)</f>
        <v>0</v>
      </c>
      <c r="J971" s="111">
        <f t="shared" si="31"/>
        <v>0</v>
      </c>
    </row>
    <row r="972" spans="6:10" x14ac:dyDescent="0.25">
      <c r="F972" s="109">
        <v>47077</v>
      </c>
      <c r="G972" s="110">
        <f t="shared" si="30"/>
        <v>47058</v>
      </c>
      <c r="H972" s="111">
        <f>SUMIFS('01. Vendas '!$E:$E,'01. Vendas '!$D:$D,'FC - Diário'!F972)</f>
        <v>0</v>
      </c>
      <c r="I972" s="111">
        <f>SUMIFS('02. Despesas '!$I:$I,'02. Despesas '!$G:$G,F972)</f>
        <v>0</v>
      </c>
      <c r="J972" s="111">
        <f t="shared" si="31"/>
        <v>0</v>
      </c>
    </row>
    <row r="973" spans="6:10" x14ac:dyDescent="0.25">
      <c r="F973" s="109">
        <v>47078</v>
      </c>
      <c r="G973" s="110">
        <f t="shared" si="30"/>
        <v>47058</v>
      </c>
      <c r="H973" s="111">
        <f>SUMIFS('01. Vendas '!$E:$E,'01. Vendas '!$D:$D,'FC - Diário'!F973)</f>
        <v>0</v>
      </c>
      <c r="I973" s="111">
        <f>SUMIFS('02. Despesas '!$I:$I,'02. Despesas '!$G:$G,F973)</f>
        <v>0</v>
      </c>
      <c r="J973" s="111">
        <f t="shared" si="31"/>
        <v>0</v>
      </c>
    </row>
    <row r="974" spans="6:10" x14ac:dyDescent="0.25">
      <c r="F974" s="109">
        <v>47079</v>
      </c>
      <c r="G974" s="110">
        <f t="shared" si="30"/>
        <v>47058</v>
      </c>
      <c r="H974" s="111">
        <f>SUMIFS('01. Vendas '!$E:$E,'01. Vendas '!$D:$D,'FC - Diário'!F974)</f>
        <v>0</v>
      </c>
      <c r="I974" s="111">
        <f>SUMIFS('02. Despesas '!$I:$I,'02. Despesas '!$G:$G,F974)</f>
        <v>0</v>
      </c>
      <c r="J974" s="111">
        <f t="shared" si="31"/>
        <v>0</v>
      </c>
    </row>
    <row r="975" spans="6:10" x14ac:dyDescent="0.25">
      <c r="F975" s="109">
        <v>47080</v>
      </c>
      <c r="G975" s="110">
        <f t="shared" si="30"/>
        <v>47058</v>
      </c>
      <c r="H975" s="111">
        <f>SUMIFS('01. Vendas '!$E:$E,'01. Vendas '!$D:$D,'FC - Diário'!F975)</f>
        <v>0</v>
      </c>
      <c r="I975" s="111">
        <f>SUMIFS('02. Despesas '!$I:$I,'02. Despesas '!$G:$G,F975)</f>
        <v>0</v>
      </c>
      <c r="J975" s="111">
        <f t="shared" si="31"/>
        <v>0</v>
      </c>
    </row>
    <row r="976" spans="6:10" x14ac:dyDescent="0.25">
      <c r="F976" s="109">
        <v>47081</v>
      </c>
      <c r="G976" s="110">
        <f t="shared" si="30"/>
        <v>47058</v>
      </c>
      <c r="H976" s="111">
        <f>SUMIFS('01. Vendas '!$E:$E,'01. Vendas '!$D:$D,'FC - Diário'!F976)</f>
        <v>0</v>
      </c>
      <c r="I976" s="111">
        <f>SUMIFS('02. Despesas '!$I:$I,'02. Despesas '!$G:$G,F976)</f>
        <v>0</v>
      </c>
      <c r="J976" s="111">
        <f t="shared" si="31"/>
        <v>0</v>
      </c>
    </row>
    <row r="977" spans="6:10" x14ac:dyDescent="0.25">
      <c r="F977" s="109">
        <v>47082</v>
      </c>
      <c r="G977" s="110">
        <f t="shared" si="30"/>
        <v>47058</v>
      </c>
      <c r="H977" s="111">
        <f>SUMIFS('01. Vendas '!$E:$E,'01. Vendas '!$D:$D,'FC - Diário'!F977)</f>
        <v>0</v>
      </c>
      <c r="I977" s="111">
        <f>SUMIFS('02. Despesas '!$I:$I,'02. Despesas '!$G:$G,F977)</f>
        <v>0</v>
      </c>
      <c r="J977" s="111">
        <f t="shared" si="31"/>
        <v>0</v>
      </c>
    </row>
    <row r="978" spans="6:10" x14ac:dyDescent="0.25">
      <c r="F978" s="109">
        <v>47083</v>
      </c>
      <c r="G978" s="110">
        <f t="shared" si="30"/>
        <v>47058</v>
      </c>
      <c r="H978" s="111">
        <f>SUMIFS('01. Vendas '!$E:$E,'01. Vendas '!$D:$D,'FC - Diário'!F978)</f>
        <v>0</v>
      </c>
      <c r="I978" s="111">
        <f>SUMIFS('02. Despesas '!$I:$I,'02. Despesas '!$G:$G,F978)</f>
        <v>0</v>
      </c>
      <c r="J978" s="111">
        <f t="shared" si="31"/>
        <v>0</v>
      </c>
    </row>
    <row r="979" spans="6:10" x14ac:dyDescent="0.25">
      <c r="F979" s="109">
        <v>47084</v>
      </c>
      <c r="G979" s="110">
        <f t="shared" si="30"/>
        <v>47058</v>
      </c>
      <c r="H979" s="111">
        <f>SUMIFS('01. Vendas '!$E:$E,'01. Vendas '!$D:$D,'FC - Diário'!F979)</f>
        <v>0</v>
      </c>
      <c r="I979" s="111">
        <f>SUMIFS('02. Despesas '!$I:$I,'02. Despesas '!$G:$G,F979)</f>
        <v>0</v>
      </c>
      <c r="J979" s="111">
        <f t="shared" si="31"/>
        <v>0</v>
      </c>
    </row>
    <row r="980" spans="6:10" x14ac:dyDescent="0.25">
      <c r="F980" s="109">
        <v>47085</v>
      </c>
      <c r="G980" s="110">
        <f t="shared" si="30"/>
        <v>47058</v>
      </c>
      <c r="H980" s="111">
        <f>SUMIFS('01. Vendas '!$E:$E,'01. Vendas '!$D:$D,'FC - Diário'!F980)</f>
        <v>0</v>
      </c>
      <c r="I980" s="111">
        <f>SUMIFS('02. Despesas '!$I:$I,'02. Despesas '!$G:$G,F980)</f>
        <v>0</v>
      </c>
      <c r="J980" s="111">
        <f t="shared" si="31"/>
        <v>0</v>
      </c>
    </row>
    <row r="981" spans="6:10" x14ac:dyDescent="0.25">
      <c r="F981" s="109">
        <v>47086</v>
      </c>
      <c r="G981" s="110">
        <f t="shared" si="30"/>
        <v>47058</v>
      </c>
      <c r="H981" s="111">
        <f>SUMIFS('01. Vendas '!$E:$E,'01. Vendas '!$D:$D,'FC - Diário'!F981)</f>
        <v>0</v>
      </c>
      <c r="I981" s="111">
        <f>SUMIFS('02. Despesas '!$I:$I,'02. Despesas '!$G:$G,F981)</f>
        <v>0</v>
      </c>
      <c r="J981" s="111">
        <f t="shared" si="31"/>
        <v>0</v>
      </c>
    </row>
    <row r="982" spans="6:10" x14ac:dyDescent="0.25">
      <c r="F982" s="109">
        <v>47087</v>
      </c>
      <c r="G982" s="110">
        <f t="shared" si="30"/>
        <v>47058</v>
      </c>
      <c r="H982" s="111">
        <f>SUMIFS('01. Vendas '!$E:$E,'01. Vendas '!$D:$D,'FC - Diário'!F982)</f>
        <v>0</v>
      </c>
      <c r="I982" s="111">
        <f>SUMIFS('02. Despesas '!$I:$I,'02. Despesas '!$G:$G,F982)</f>
        <v>0</v>
      </c>
      <c r="J982" s="111">
        <f t="shared" si="31"/>
        <v>0</v>
      </c>
    </row>
    <row r="983" spans="6:10" x14ac:dyDescent="0.25">
      <c r="F983" s="109">
        <v>47088</v>
      </c>
      <c r="G983" s="110">
        <f t="shared" si="30"/>
        <v>47088</v>
      </c>
      <c r="H983" s="111">
        <f>SUMIFS('01. Vendas '!$E:$E,'01. Vendas '!$D:$D,'FC - Diário'!F983)</f>
        <v>0</v>
      </c>
      <c r="I983" s="111">
        <f>SUMIFS('02. Despesas '!$I:$I,'02. Despesas '!$G:$G,F983)</f>
        <v>0</v>
      </c>
      <c r="J983" s="111">
        <f t="shared" si="31"/>
        <v>0</v>
      </c>
    </row>
    <row r="984" spans="6:10" x14ac:dyDescent="0.25">
      <c r="F984" s="109">
        <v>47089</v>
      </c>
      <c r="G984" s="110">
        <f t="shared" si="30"/>
        <v>47088</v>
      </c>
      <c r="H984" s="111">
        <f>SUMIFS('01. Vendas '!$E:$E,'01. Vendas '!$D:$D,'FC - Diário'!F984)</f>
        <v>0</v>
      </c>
      <c r="I984" s="111">
        <f>SUMIFS('02. Despesas '!$I:$I,'02. Despesas '!$G:$G,F984)</f>
        <v>0</v>
      </c>
      <c r="J984" s="111">
        <f t="shared" si="31"/>
        <v>0</v>
      </c>
    </row>
    <row r="985" spans="6:10" x14ac:dyDescent="0.25">
      <c r="F985" s="109">
        <v>47090</v>
      </c>
      <c r="G985" s="110">
        <f t="shared" si="30"/>
        <v>47088</v>
      </c>
      <c r="H985" s="111">
        <f>SUMIFS('01. Vendas '!$E:$E,'01. Vendas '!$D:$D,'FC - Diário'!F985)</f>
        <v>0</v>
      </c>
      <c r="I985" s="111">
        <f>SUMIFS('02. Despesas '!$I:$I,'02. Despesas '!$G:$G,F985)</f>
        <v>0</v>
      </c>
      <c r="J985" s="111">
        <f t="shared" si="31"/>
        <v>0</v>
      </c>
    </row>
    <row r="986" spans="6:10" x14ac:dyDescent="0.25">
      <c r="F986" s="109">
        <v>47091</v>
      </c>
      <c r="G986" s="110">
        <f t="shared" si="30"/>
        <v>47088</v>
      </c>
      <c r="H986" s="111">
        <f>SUMIFS('01. Vendas '!$E:$E,'01. Vendas '!$D:$D,'FC - Diário'!F986)</f>
        <v>0</v>
      </c>
      <c r="I986" s="111">
        <f>SUMIFS('02. Despesas '!$I:$I,'02. Despesas '!$G:$G,F986)</f>
        <v>0</v>
      </c>
      <c r="J986" s="111">
        <f t="shared" si="31"/>
        <v>0</v>
      </c>
    </row>
    <row r="987" spans="6:10" x14ac:dyDescent="0.25">
      <c r="F987" s="109">
        <v>47092</v>
      </c>
      <c r="G987" s="110">
        <f t="shared" si="30"/>
        <v>47088</v>
      </c>
      <c r="H987" s="111">
        <f>SUMIFS('01. Vendas '!$E:$E,'01. Vendas '!$D:$D,'FC - Diário'!F987)</f>
        <v>0</v>
      </c>
      <c r="I987" s="111">
        <f>SUMIFS('02. Despesas '!$I:$I,'02. Despesas '!$G:$G,F987)</f>
        <v>0</v>
      </c>
      <c r="J987" s="111">
        <f t="shared" si="31"/>
        <v>0</v>
      </c>
    </row>
    <row r="988" spans="6:10" x14ac:dyDescent="0.25">
      <c r="F988" s="109">
        <v>47093</v>
      </c>
      <c r="G988" s="110">
        <f t="shared" si="30"/>
        <v>47088</v>
      </c>
      <c r="H988" s="111">
        <f>SUMIFS('01. Vendas '!$E:$E,'01. Vendas '!$D:$D,'FC - Diário'!F988)</f>
        <v>0</v>
      </c>
      <c r="I988" s="111">
        <f>SUMIFS('02. Despesas '!$I:$I,'02. Despesas '!$G:$G,F988)</f>
        <v>0</v>
      </c>
      <c r="J988" s="111">
        <f t="shared" si="31"/>
        <v>0</v>
      </c>
    </row>
    <row r="989" spans="6:10" x14ac:dyDescent="0.25">
      <c r="F989" s="109">
        <v>47094</v>
      </c>
      <c r="G989" s="110">
        <f t="shared" si="30"/>
        <v>47088</v>
      </c>
      <c r="H989" s="111">
        <f>SUMIFS('01. Vendas '!$E:$E,'01. Vendas '!$D:$D,'FC - Diário'!F989)</f>
        <v>0</v>
      </c>
      <c r="I989" s="111">
        <f>SUMIFS('02. Despesas '!$I:$I,'02. Despesas '!$G:$G,F989)</f>
        <v>0</v>
      </c>
      <c r="J989" s="111">
        <f t="shared" si="31"/>
        <v>0</v>
      </c>
    </row>
    <row r="990" spans="6:10" x14ac:dyDescent="0.25">
      <c r="F990" s="109">
        <v>47095</v>
      </c>
      <c r="G990" s="110">
        <f t="shared" si="30"/>
        <v>47088</v>
      </c>
      <c r="H990" s="111">
        <f>SUMIFS('01. Vendas '!$E:$E,'01. Vendas '!$D:$D,'FC - Diário'!F990)</f>
        <v>0</v>
      </c>
      <c r="I990" s="111">
        <f>SUMIFS('02. Despesas '!$I:$I,'02. Despesas '!$G:$G,F990)</f>
        <v>0</v>
      </c>
      <c r="J990" s="111">
        <f t="shared" si="31"/>
        <v>0</v>
      </c>
    </row>
    <row r="991" spans="6:10" x14ac:dyDescent="0.25">
      <c r="F991" s="109">
        <v>47096</v>
      </c>
      <c r="G991" s="110">
        <f t="shared" ref="G991:G1054" si="32">DATE(YEAR(F991),MONTH(F991),DAY(1))</f>
        <v>47088</v>
      </c>
      <c r="H991" s="111">
        <f>SUMIFS('01. Vendas '!$E:$E,'01. Vendas '!$D:$D,'FC - Diário'!F991)</f>
        <v>0</v>
      </c>
      <c r="I991" s="111">
        <f>SUMIFS('02. Despesas '!$I:$I,'02. Despesas '!$G:$G,F991)</f>
        <v>0</v>
      </c>
      <c r="J991" s="111">
        <f t="shared" ref="J991:J1054" si="33">J990+H991+I991</f>
        <v>0</v>
      </c>
    </row>
    <row r="992" spans="6:10" x14ac:dyDescent="0.25">
      <c r="F992" s="109">
        <v>47097</v>
      </c>
      <c r="G992" s="110">
        <f t="shared" si="32"/>
        <v>47088</v>
      </c>
      <c r="H992" s="111">
        <f>SUMIFS('01. Vendas '!$E:$E,'01. Vendas '!$D:$D,'FC - Diário'!F992)</f>
        <v>0</v>
      </c>
      <c r="I992" s="111">
        <f>SUMIFS('02. Despesas '!$I:$I,'02. Despesas '!$G:$G,F992)</f>
        <v>0</v>
      </c>
      <c r="J992" s="111">
        <f t="shared" si="33"/>
        <v>0</v>
      </c>
    </row>
    <row r="993" spans="6:10" x14ac:dyDescent="0.25">
      <c r="F993" s="109">
        <v>47098</v>
      </c>
      <c r="G993" s="110">
        <f t="shared" si="32"/>
        <v>47088</v>
      </c>
      <c r="H993" s="111">
        <f>SUMIFS('01. Vendas '!$E:$E,'01. Vendas '!$D:$D,'FC - Diário'!F993)</f>
        <v>0</v>
      </c>
      <c r="I993" s="111">
        <f>SUMIFS('02. Despesas '!$I:$I,'02. Despesas '!$G:$G,F993)</f>
        <v>0</v>
      </c>
      <c r="J993" s="111">
        <f t="shared" si="33"/>
        <v>0</v>
      </c>
    </row>
    <row r="994" spans="6:10" x14ac:dyDescent="0.25">
      <c r="F994" s="109">
        <v>47099</v>
      </c>
      <c r="G994" s="110">
        <f t="shared" si="32"/>
        <v>47088</v>
      </c>
      <c r="H994" s="111">
        <f>SUMIFS('01. Vendas '!$E:$E,'01. Vendas '!$D:$D,'FC - Diário'!F994)</f>
        <v>0</v>
      </c>
      <c r="I994" s="111">
        <f>SUMIFS('02. Despesas '!$I:$I,'02. Despesas '!$G:$G,F994)</f>
        <v>0</v>
      </c>
      <c r="J994" s="111">
        <f t="shared" si="33"/>
        <v>0</v>
      </c>
    </row>
    <row r="995" spans="6:10" x14ac:dyDescent="0.25">
      <c r="F995" s="109">
        <v>47100</v>
      </c>
      <c r="G995" s="110">
        <f t="shared" si="32"/>
        <v>47088</v>
      </c>
      <c r="H995" s="111">
        <f>SUMIFS('01. Vendas '!$E:$E,'01. Vendas '!$D:$D,'FC - Diário'!F995)</f>
        <v>0</v>
      </c>
      <c r="I995" s="111">
        <f>SUMIFS('02. Despesas '!$I:$I,'02. Despesas '!$G:$G,F995)</f>
        <v>0</v>
      </c>
      <c r="J995" s="111">
        <f t="shared" si="33"/>
        <v>0</v>
      </c>
    </row>
    <row r="996" spans="6:10" x14ac:dyDescent="0.25">
      <c r="F996" s="109">
        <v>47101</v>
      </c>
      <c r="G996" s="110">
        <f t="shared" si="32"/>
        <v>47088</v>
      </c>
      <c r="H996" s="111">
        <f>SUMIFS('01. Vendas '!$E:$E,'01. Vendas '!$D:$D,'FC - Diário'!F996)</f>
        <v>0</v>
      </c>
      <c r="I996" s="111">
        <f>SUMIFS('02. Despesas '!$I:$I,'02. Despesas '!$G:$G,F996)</f>
        <v>0</v>
      </c>
      <c r="J996" s="111">
        <f t="shared" si="33"/>
        <v>0</v>
      </c>
    </row>
    <row r="997" spans="6:10" x14ac:dyDescent="0.25">
      <c r="F997" s="109">
        <v>47102</v>
      </c>
      <c r="G997" s="110">
        <f t="shared" si="32"/>
        <v>47088</v>
      </c>
      <c r="H997" s="111">
        <f>SUMIFS('01. Vendas '!$E:$E,'01. Vendas '!$D:$D,'FC - Diário'!F997)</f>
        <v>0</v>
      </c>
      <c r="I997" s="111">
        <f>SUMIFS('02. Despesas '!$I:$I,'02. Despesas '!$G:$G,F997)</f>
        <v>0</v>
      </c>
      <c r="J997" s="111">
        <f t="shared" si="33"/>
        <v>0</v>
      </c>
    </row>
    <row r="998" spans="6:10" x14ac:dyDescent="0.25">
      <c r="F998" s="109">
        <v>47103</v>
      </c>
      <c r="G998" s="110">
        <f t="shared" si="32"/>
        <v>47088</v>
      </c>
      <c r="H998" s="111">
        <f>SUMIFS('01. Vendas '!$E:$E,'01. Vendas '!$D:$D,'FC - Diário'!F998)</f>
        <v>0</v>
      </c>
      <c r="I998" s="111">
        <f>SUMIFS('02. Despesas '!$I:$I,'02. Despesas '!$G:$G,F998)</f>
        <v>0</v>
      </c>
      <c r="J998" s="111">
        <f t="shared" si="33"/>
        <v>0</v>
      </c>
    </row>
    <row r="999" spans="6:10" x14ac:dyDescent="0.25">
      <c r="F999" s="109">
        <v>47104</v>
      </c>
      <c r="G999" s="110">
        <f t="shared" si="32"/>
        <v>47088</v>
      </c>
      <c r="H999" s="111">
        <f>SUMIFS('01. Vendas '!$E:$E,'01. Vendas '!$D:$D,'FC - Diário'!F999)</f>
        <v>0</v>
      </c>
      <c r="I999" s="111">
        <f>SUMIFS('02. Despesas '!$I:$I,'02. Despesas '!$G:$G,F999)</f>
        <v>0</v>
      </c>
      <c r="J999" s="111">
        <f t="shared" si="33"/>
        <v>0</v>
      </c>
    </row>
    <row r="1000" spans="6:10" x14ac:dyDescent="0.25">
      <c r="F1000" s="109">
        <v>47105</v>
      </c>
      <c r="G1000" s="110">
        <f t="shared" si="32"/>
        <v>47088</v>
      </c>
      <c r="H1000" s="111">
        <f>SUMIFS('01. Vendas '!$E:$E,'01. Vendas '!$D:$D,'FC - Diário'!F1000)</f>
        <v>0</v>
      </c>
      <c r="I1000" s="111">
        <f>SUMIFS('02. Despesas '!$I:$I,'02. Despesas '!$G:$G,F1000)</f>
        <v>0</v>
      </c>
      <c r="J1000" s="111">
        <f t="shared" si="33"/>
        <v>0</v>
      </c>
    </row>
    <row r="1001" spans="6:10" x14ac:dyDescent="0.25">
      <c r="F1001" s="109">
        <v>47106</v>
      </c>
      <c r="G1001" s="110">
        <f t="shared" si="32"/>
        <v>47088</v>
      </c>
      <c r="H1001" s="111">
        <f>SUMIFS('01. Vendas '!$E:$E,'01. Vendas '!$D:$D,'FC - Diário'!F1001)</f>
        <v>0</v>
      </c>
      <c r="I1001" s="111">
        <f>SUMIFS('02. Despesas '!$I:$I,'02. Despesas '!$G:$G,F1001)</f>
        <v>0</v>
      </c>
      <c r="J1001" s="111">
        <f t="shared" si="33"/>
        <v>0</v>
      </c>
    </row>
    <row r="1002" spans="6:10" x14ac:dyDescent="0.25">
      <c r="F1002" s="109">
        <v>47107</v>
      </c>
      <c r="G1002" s="110">
        <f t="shared" si="32"/>
        <v>47088</v>
      </c>
      <c r="H1002" s="111">
        <f>SUMIFS('01. Vendas '!$E:$E,'01. Vendas '!$D:$D,'FC - Diário'!F1002)</f>
        <v>0</v>
      </c>
      <c r="I1002" s="111">
        <f>SUMIFS('02. Despesas '!$I:$I,'02. Despesas '!$G:$G,F1002)</f>
        <v>0</v>
      </c>
      <c r="J1002" s="111">
        <f t="shared" si="33"/>
        <v>0</v>
      </c>
    </row>
    <row r="1003" spans="6:10" x14ac:dyDescent="0.25">
      <c r="F1003" s="109">
        <v>47108</v>
      </c>
      <c r="G1003" s="110">
        <f t="shared" si="32"/>
        <v>47088</v>
      </c>
      <c r="H1003" s="111">
        <f>SUMIFS('01. Vendas '!$E:$E,'01. Vendas '!$D:$D,'FC - Diário'!F1003)</f>
        <v>0</v>
      </c>
      <c r="I1003" s="111">
        <f>SUMIFS('02. Despesas '!$I:$I,'02. Despesas '!$G:$G,F1003)</f>
        <v>0</v>
      </c>
      <c r="J1003" s="111">
        <f t="shared" si="33"/>
        <v>0</v>
      </c>
    </row>
    <row r="1004" spans="6:10" x14ac:dyDescent="0.25">
      <c r="F1004" s="109">
        <v>47109</v>
      </c>
      <c r="G1004" s="110">
        <f t="shared" si="32"/>
        <v>47088</v>
      </c>
      <c r="H1004" s="111">
        <f>SUMIFS('01. Vendas '!$E:$E,'01. Vendas '!$D:$D,'FC - Diário'!F1004)</f>
        <v>0</v>
      </c>
      <c r="I1004" s="111">
        <f>SUMIFS('02. Despesas '!$I:$I,'02. Despesas '!$G:$G,F1004)</f>
        <v>0</v>
      </c>
      <c r="J1004" s="111">
        <f t="shared" si="33"/>
        <v>0</v>
      </c>
    </row>
    <row r="1005" spans="6:10" x14ac:dyDescent="0.25">
      <c r="F1005" s="109">
        <v>47110</v>
      </c>
      <c r="G1005" s="110">
        <f t="shared" si="32"/>
        <v>47088</v>
      </c>
      <c r="H1005" s="111">
        <f>SUMIFS('01. Vendas '!$E:$E,'01. Vendas '!$D:$D,'FC - Diário'!F1005)</f>
        <v>0</v>
      </c>
      <c r="I1005" s="111">
        <f>SUMIFS('02. Despesas '!$I:$I,'02. Despesas '!$G:$G,F1005)</f>
        <v>0</v>
      </c>
      <c r="J1005" s="111">
        <f t="shared" si="33"/>
        <v>0</v>
      </c>
    </row>
    <row r="1006" spans="6:10" x14ac:dyDescent="0.25">
      <c r="F1006" s="109">
        <v>47111</v>
      </c>
      <c r="G1006" s="110">
        <f t="shared" si="32"/>
        <v>47088</v>
      </c>
      <c r="H1006" s="111">
        <f>SUMIFS('01. Vendas '!$E:$E,'01. Vendas '!$D:$D,'FC - Diário'!F1006)</f>
        <v>0</v>
      </c>
      <c r="I1006" s="111">
        <f>SUMIFS('02. Despesas '!$I:$I,'02. Despesas '!$G:$G,F1006)</f>
        <v>0</v>
      </c>
      <c r="J1006" s="111">
        <f t="shared" si="33"/>
        <v>0</v>
      </c>
    </row>
    <row r="1007" spans="6:10" x14ac:dyDescent="0.25">
      <c r="F1007" s="109">
        <v>47112</v>
      </c>
      <c r="G1007" s="110">
        <f t="shared" si="32"/>
        <v>47088</v>
      </c>
      <c r="H1007" s="111">
        <f>SUMIFS('01. Vendas '!$E:$E,'01. Vendas '!$D:$D,'FC - Diário'!F1007)</f>
        <v>0</v>
      </c>
      <c r="I1007" s="111">
        <f>SUMIFS('02. Despesas '!$I:$I,'02. Despesas '!$G:$G,F1007)</f>
        <v>0</v>
      </c>
      <c r="J1007" s="111">
        <f t="shared" si="33"/>
        <v>0</v>
      </c>
    </row>
    <row r="1008" spans="6:10" x14ac:dyDescent="0.25">
      <c r="F1008" s="109">
        <v>47113</v>
      </c>
      <c r="G1008" s="110">
        <f t="shared" si="32"/>
        <v>47088</v>
      </c>
      <c r="H1008" s="111">
        <f>SUMIFS('01. Vendas '!$E:$E,'01. Vendas '!$D:$D,'FC - Diário'!F1008)</f>
        <v>0</v>
      </c>
      <c r="I1008" s="111">
        <f>SUMIFS('02. Despesas '!$I:$I,'02. Despesas '!$G:$G,F1008)</f>
        <v>0</v>
      </c>
      <c r="J1008" s="111">
        <f t="shared" si="33"/>
        <v>0</v>
      </c>
    </row>
    <row r="1009" spans="6:10" x14ac:dyDescent="0.25">
      <c r="F1009" s="109">
        <v>47114</v>
      </c>
      <c r="G1009" s="110">
        <f t="shared" si="32"/>
        <v>47088</v>
      </c>
      <c r="H1009" s="111">
        <f>SUMIFS('01. Vendas '!$E:$E,'01. Vendas '!$D:$D,'FC - Diário'!F1009)</f>
        <v>0</v>
      </c>
      <c r="I1009" s="111">
        <f>SUMIFS('02. Despesas '!$I:$I,'02. Despesas '!$G:$G,F1009)</f>
        <v>0</v>
      </c>
      <c r="J1009" s="111">
        <f t="shared" si="33"/>
        <v>0</v>
      </c>
    </row>
    <row r="1010" spans="6:10" x14ac:dyDescent="0.25">
      <c r="F1010" s="109">
        <v>47115</v>
      </c>
      <c r="G1010" s="110">
        <f t="shared" si="32"/>
        <v>47088</v>
      </c>
      <c r="H1010" s="111">
        <f>SUMIFS('01. Vendas '!$E:$E,'01. Vendas '!$D:$D,'FC - Diário'!F1010)</f>
        <v>0</v>
      </c>
      <c r="I1010" s="111">
        <f>SUMIFS('02. Despesas '!$I:$I,'02. Despesas '!$G:$G,F1010)</f>
        <v>0</v>
      </c>
      <c r="J1010" s="111">
        <f t="shared" si="33"/>
        <v>0</v>
      </c>
    </row>
    <row r="1011" spans="6:10" x14ac:dyDescent="0.25">
      <c r="F1011" s="109">
        <v>47116</v>
      </c>
      <c r="G1011" s="110">
        <f t="shared" si="32"/>
        <v>47088</v>
      </c>
      <c r="H1011" s="111">
        <f>SUMIFS('01. Vendas '!$E:$E,'01. Vendas '!$D:$D,'FC - Diário'!F1011)</f>
        <v>0</v>
      </c>
      <c r="I1011" s="111">
        <f>SUMIFS('02. Despesas '!$I:$I,'02. Despesas '!$G:$G,F1011)</f>
        <v>0</v>
      </c>
      <c r="J1011" s="111">
        <f t="shared" si="33"/>
        <v>0</v>
      </c>
    </row>
    <row r="1012" spans="6:10" x14ac:dyDescent="0.25">
      <c r="F1012" s="109">
        <v>47117</v>
      </c>
      <c r="G1012" s="110">
        <f t="shared" si="32"/>
        <v>47088</v>
      </c>
      <c r="H1012" s="111">
        <f>SUMIFS('01. Vendas '!$E:$E,'01. Vendas '!$D:$D,'FC - Diário'!F1012)</f>
        <v>0</v>
      </c>
      <c r="I1012" s="111">
        <f>SUMIFS('02. Despesas '!$I:$I,'02. Despesas '!$G:$G,F1012)</f>
        <v>0</v>
      </c>
      <c r="J1012" s="111">
        <f t="shared" si="33"/>
        <v>0</v>
      </c>
    </row>
    <row r="1013" spans="6:10" x14ac:dyDescent="0.25">
      <c r="F1013" s="109">
        <v>47118</v>
      </c>
      <c r="G1013" s="110">
        <f t="shared" si="32"/>
        <v>47088</v>
      </c>
      <c r="H1013" s="111">
        <f>SUMIFS('01. Vendas '!$E:$E,'01. Vendas '!$D:$D,'FC - Diário'!F1013)</f>
        <v>0</v>
      </c>
      <c r="I1013" s="111">
        <f>SUMIFS('02. Despesas '!$I:$I,'02. Despesas '!$G:$G,F1013)</f>
        <v>0</v>
      </c>
      <c r="J1013" s="111">
        <f t="shared" si="33"/>
        <v>0</v>
      </c>
    </row>
    <row r="1014" spans="6:10" x14ac:dyDescent="0.25">
      <c r="F1014" s="109">
        <v>47119</v>
      </c>
      <c r="G1014" s="110">
        <f t="shared" si="32"/>
        <v>47119</v>
      </c>
      <c r="H1014" s="111">
        <f>SUMIFS('01. Vendas '!$E:$E,'01. Vendas '!$D:$D,'FC - Diário'!F1014)</f>
        <v>0</v>
      </c>
      <c r="I1014" s="111">
        <f>SUMIFS('02. Despesas '!$I:$I,'02. Despesas '!$G:$G,F1014)</f>
        <v>0</v>
      </c>
      <c r="J1014" s="111">
        <f t="shared" si="33"/>
        <v>0</v>
      </c>
    </row>
    <row r="1015" spans="6:10" x14ac:dyDescent="0.25">
      <c r="F1015" s="109">
        <v>47120</v>
      </c>
      <c r="G1015" s="110">
        <f t="shared" si="32"/>
        <v>47119</v>
      </c>
      <c r="H1015" s="111">
        <f>SUMIFS('01. Vendas '!$E:$E,'01. Vendas '!$D:$D,'FC - Diário'!F1015)</f>
        <v>0</v>
      </c>
      <c r="I1015" s="111">
        <f>SUMIFS('02. Despesas '!$I:$I,'02. Despesas '!$G:$G,F1015)</f>
        <v>0</v>
      </c>
      <c r="J1015" s="111">
        <f t="shared" si="33"/>
        <v>0</v>
      </c>
    </row>
    <row r="1016" spans="6:10" x14ac:dyDescent="0.25">
      <c r="F1016" s="109">
        <v>47121</v>
      </c>
      <c r="G1016" s="110">
        <f t="shared" si="32"/>
        <v>47119</v>
      </c>
      <c r="H1016" s="111">
        <f>SUMIFS('01. Vendas '!$E:$E,'01. Vendas '!$D:$D,'FC - Diário'!F1016)</f>
        <v>0</v>
      </c>
      <c r="I1016" s="111">
        <f>SUMIFS('02. Despesas '!$I:$I,'02. Despesas '!$G:$G,F1016)</f>
        <v>0</v>
      </c>
      <c r="J1016" s="111">
        <f t="shared" si="33"/>
        <v>0</v>
      </c>
    </row>
    <row r="1017" spans="6:10" x14ac:dyDescent="0.25">
      <c r="F1017" s="109">
        <v>47122</v>
      </c>
      <c r="G1017" s="110">
        <f t="shared" si="32"/>
        <v>47119</v>
      </c>
      <c r="H1017" s="111">
        <f>SUMIFS('01. Vendas '!$E:$E,'01. Vendas '!$D:$D,'FC - Diário'!F1017)</f>
        <v>0</v>
      </c>
      <c r="I1017" s="111">
        <f>SUMIFS('02. Despesas '!$I:$I,'02. Despesas '!$G:$G,F1017)</f>
        <v>0</v>
      </c>
      <c r="J1017" s="111">
        <f t="shared" si="33"/>
        <v>0</v>
      </c>
    </row>
    <row r="1018" spans="6:10" x14ac:dyDescent="0.25">
      <c r="F1018" s="109">
        <v>47123</v>
      </c>
      <c r="G1018" s="110">
        <f t="shared" si="32"/>
        <v>47119</v>
      </c>
      <c r="H1018" s="111">
        <f>SUMIFS('01. Vendas '!$E:$E,'01. Vendas '!$D:$D,'FC - Diário'!F1018)</f>
        <v>0</v>
      </c>
      <c r="I1018" s="111">
        <f>SUMIFS('02. Despesas '!$I:$I,'02. Despesas '!$G:$G,F1018)</f>
        <v>0</v>
      </c>
      <c r="J1018" s="111">
        <f t="shared" si="33"/>
        <v>0</v>
      </c>
    </row>
    <row r="1019" spans="6:10" x14ac:dyDescent="0.25">
      <c r="F1019" s="109">
        <v>47124</v>
      </c>
      <c r="G1019" s="110">
        <f t="shared" si="32"/>
        <v>47119</v>
      </c>
      <c r="H1019" s="111">
        <f>SUMIFS('01. Vendas '!$E:$E,'01. Vendas '!$D:$D,'FC - Diário'!F1019)</f>
        <v>0</v>
      </c>
      <c r="I1019" s="111">
        <f>SUMIFS('02. Despesas '!$I:$I,'02. Despesas '!$G:$G,F1019)</f>
        <v>0</v>
      </c>
      <c r="J1019" s="111">
        <f t="shared" si="33"/>
        <v>0</v>
      </c>
    </row>
    <row r="1020" spans="6:10" x14ac:dyDescent="0.25">
      <c r="F1020" s="109">
        <v>47125</v>
      </c>
      <c r="G1020" s="110">
        <f t="shared" si="32"/>
        <v>47119</v>
      </c>
      <c r="H1020" s="111">
        <f>SUMIFS('01. Vendas '!$E:$E,'01. Vendas '!$D:$D,'FC - Diário'!F1020)</f>
        <v>0</v>
      </c>
      <c r="I1020" s="111">
        <f>SUMIFS('02. Despesas '!$I:$I,'02. Despesas '!$G:$G,F1020)</f>
        <v>0</v>
      </c>
      <c r="J1020" s="111">
        <f t="shared" si="33"/>
        <v>0</v>
      </c>
    </row>
    <row r="1021" spans="6:10" x14ac:dyDescent="0.25">
      <c r="F1021" s="109">
        <v>47126</v>
      </c>
      <c r="G1021" s="110">
        <f t="shared" si="32"/>
        <v>47119</v>
      </c>
      <c r="H1021" s="111">
        <f>SUMIFS('01. Vendas '!$E:$E,'01. Vendas '!$D:$D,'FC - Diário'!F1021)</f>
        <v>0</v>
      </c>
      <c r="I1021" s="111">
        <f>SUMIFS('02. Despesas '!$I:$I,'02. Despesas '!$G:$G,F1021)</f>
        <v>0</v>
      </c>
      <c r="J1021" s="111">
        <f t="shared" si="33"/>
        <v>0</v>
      </c>
    </row>
    <row r="1022" spans="6:10" x14ac:dyDescent="0.25">
      <c r="F1022" s="109">
        <v>47127</v>
      </c>
      <c r="G1022" s="110">
        <f t="shared" si="32"/>
        <v>47119</v>
      </c>
      <c r="H1022" s="111">
        <f>SUMIFS('01. Vendas '!$E:$E,'01. Vendas '!$D:$D,'FC - Diário'!F1022)</f>
        <v>0</v>
      </c>
      <c r="I1022" s="111">
        <f>SUMIFS('02. Despesas '!$I:$I,'02. Despesas '!$G:$G,F1022)</f>
        <v>0</v>
      </c>
      <c r="J1022" s="111">
        <f t="shared" si="33"/>
        <v>0</v>
      </c>
    </row>
    <row r="1023" spans="6:10" x14ac:dyDescent="0.25">
      <c r="F1023" s="109">
        <v>47128</v>
      </c>
      <c r="G1023" s="110">
        <f t="shared" si="32"/>
        <v>47119</v>
      </c>
      <c r="H1023" s="111">
        <f>SUMIFS('01. Vendas '!$E:$E,'01. Vendas '!$D:$D,'FC - Diário'!F1023)</f>
        <v>0</v>
      </c>
      <c r="I1023" s="111">
        <f>SUMIFS('02. Despesas '!$I:$I,'02. Despesas '!$G:$G,F1023)</f>
        <v>0</v>
      </c>
      <c r="J1023" s="111">
        <f t="shared" si="33"/>
        <v>0</v>
      </c>
    </row>
    <row r="1024" spans="6:10" x14ac:dyDescent="0.25">
      <c r="F1024" s="109">
        <v>47129</v>
      </c>
      <c r="G1024" s="110">
        <f t="shared" si="32"/>
        <v>47119</v>
      </c>
      <c r="H1024" s="111">
        <f>SUMIFS('01. Vendas '!$E:$E,'01. Vendas '!$D:$D,'FC - Diário'!F1024)</f>
        <v>0</v>
      </c>
      <c r="I1024" s="111">
        <f>SUMIFS('02. Despesas '!$I:$I,'02. Despesas '!$G:$G,F1024)</f>
        <v>0</v>
      </c>
      <c r="J1024" s="111">
        <f t="shared" si="33"/>
        <v>0</v>
      </c>
    </row>
    <row r="1025" spans="6:10" x14ac:dyDescent="0.25">
      <c r="F1025" s="109">
        <v>47130</v>
      </c>
      <c r="G1025" s="110">
        <f t="shared" si="32"/>
        <v>47119</v>
      </c>
      <c r="H1025" s="111">
        <f>SUMIFS('01. Vendas '!$E:$E,'01. Vendas '!$D:$D,'FC - Diário'!F1025)</f>
        <v>0</v>
      </c>
      <c r="I1025" s="111">
        <f>SUMIFS('02. Despesas '!$I:$I,'02. Despesas '!$G:$G,F1025)</f>
        <v>0</v>
      </c>
      <c r="J1025" s="111">
        <f t="shared" si="33"/>
        <v>0</v>
      </c>
    </row>
    <row r="1026" spans="6:10" x14ac:dyDescent="0.25">
      <c r="F1026" s="109">
        <v>47131</v>
      </c>
      <c r="G1026" s="110">
        <f t="shared" si="32"/>
        <v>47119</v>
      </c>
      <c r="H1026" s="111">
        <f>SUMIFS('01. Vendas '!$E:$E,'01. Vendas '!$D:$D,'FC - Diário'!F1026)</f>
        <v>0</v>
      </c>
      <c r="I1026" s="111">
        <f>SUMIFS('02. Despesas '!$I:$I,'02. Despesas '!$G:$G,F1026)</f>
        <v>0</v>
      </c>
      <c r="J1026" s="111">
        <f t="shared" si="33"/>
        <v>0</v>
      </c>
    </row>
    <row r="1027" spans="6:10" x14ac:dyDescent="0.25">
      <c r="F1027" s="109">
        <v>47132</v>
      </c>
      <c r="G1027" s="110">
        <f t="shared" si="32"/>
        <v>47119</v>
      </c>
      <c r="H1027" s="111">
        <f>SUMIFS('01. Vendas '!$E:$E,'01. Vendas '!$D:$D,'FC - Diário'!F1027)</f>
        <v>0</v>
      </c>
      <c r="I1027" s="111">
        <f>SUMIFS('02. Despesas '!$I:$I,'02. Despesas '!$G:$G,F1027)</f>
        <v>0</v>
      </c>
      <c r="J1027" s="111">
        <f t="shared" si="33"/>
        <v>0</v>
      </c>
    </row>
    <row r="1028" spans="6:10" x14ac:dyDescent="0.25">
      <c r="F1028" s="109">
        <v>47133</v>
      </c>
      <c r="G1028" s="110">
        <f t="shared" si="32"/>
        <v>47119</v>
      </c>
      <c r="H1028" s="111">
        <f>SUMIFS('01. Vendas '!$E:$E,'01. Vendas '!$D:$D,'FC - Diário'!F1028)</f>
        <v>0</v>
      </c>
      <c r="I1028" s="111">
        <f>SUMIFS('02. Despesas '!$I:$I,'02. Despesas '!$G:$G,F1028)</f>
        <v>0</v>
      </c>
      <c r="J1028" s="111">
        <f t="shared" si="33"/>
        <v>0</v>
      </c>
    </row>
    <row r="1029" spans="6:10" x14ac:dyDescent="0.25">
      <c r="F1029" s="109">
        <v>47134</v>
      </c>
      <c r="G1029" s="110">
        <f t="shared" si="32"/>
        <v>47119</v>
      </c>
      <c r="H1029" s="111">
        <f>SUMIFS('01. Vendas '!$E:$E,'01. Vendas '!$D:$D,'FC - Diário'!F1029)</f>
        <v>0</v>
      </c>
      <c r="I1029" s="111">
        <f>SUMIFS('02. Despesas '!$I:$I,'02. Despesas '!$G:$G,F1029)</f>
        <v>0</v>
      </c>
      <c r="J1029" s="111">
        <f t="shared" si="33"/>
        <v>0</v>
      </c>
    </row>
    <row r="1030" spans="6:10" x14ac:dyDescent="0.25">
      <c r="F1030" s="109">
        <v>47135</v>
      </c>
      <c r="G1030" s="110">
        <f t="shared" si="32"/>
        <v>47119</v>
      </c>
      <c r="H1030" s="111">
        <f>SUMIFS('01. Vendas '!$E:$E,'01. Vendas '!$D:$D,'FC - Diário'!F1030)</f>
        <v>0</v>
      </c>
      <c r="I1030" s="111">
        <f>SUMIFS('02. Despesas '!$I:$I,'02. Despesas '!$G:$G,F1030)</f>
        <v>0</v>
      </c>
      <c r="J1030" s="111">
        <f t="shared" si="33"/>
        <v>0</v>
      </c>
    </row>
    <row r="1031" spans="6:10" x14ac:dyDescent="0.25">
      <c r="F1031" s="109">
        <v>47136</v>
      </c>
      <c r="G1031" s="110">
        <f t="shared" si="32"/>
        <v>47119</v>
      </c>
      <c r="H1031" s="111">
        <f>SUMIFS('01. Vendas '!$E:$E,'01. Vendas '!$D:$D,'FC - Diário'!F1031)</f>
        <v>0</v>
      </c>
      <c r="I1031" s="111">
        <f>SUMIFS('02. Despesas '!$I:$I,'02. Despesas '!$G:$G,F1031)</f>
        <v>0</v>
      </c>
      <c r="J1031" s="111">
        <f t="shared" si="33"/>
        <v>0</v>
      </c>
    </row>
    <row r="1032" spans="6:10" x14ac:dyDescent="0.25">
      <c r="F1032" s="109">
        <v>47137</v>
      </c>
      <c r="G1032" s="110">
        <f t="shared" si="32"/>
        <v>47119</v>
      </c>
      <c r="H1032" s="111">
        <f>SUMIFS('01. Vendas '!$E:$E,'01. Vendas '!$D:$D,'FC - Diário'!F1032)</f>
        <v>0</v>
      </c>
      <c r="I1032" s="111">
        <f>SUMIFS('02. Despesas '!$I:$I,'02. Despesas '!$G:$G,F1032)</f>
        <v>0</v>
      </c>
      <c r="J1032" s="111">
        <f t="shared" si="33"/>
        <v>0</v>
      </c>
    </row>
    <row r="1033" spans="6:10" x14ac:dyDescent="0.25">
      <c r="F1033" s="109">
        <v>47138</v>
      </c>
      <c r="G1033" s="110">
        <f t="shared" si="32"/>
        <v>47119</v>
      </c>
      <c r="H1033" s="111">
        <f>SUMIFS('01. Vendas '!$E:$E,'01. Vendas '!$D:$D,'FC - Diário'!F1033)</f>
        <v>0</v>
      </c>
      <c r="I1033" s="111">
        <f>SUMIFS('02. Despesas '!$I:$I,'02. Despesas '!$G:$G,F1033)</f>
        <v>0</v>
      </c>
      <c r="J1033" s="111">
        <f t="shared" si="33"/>
        <v>0</v>
      </c>
    </row>
    <row r="1034" spans="6:10" x14ac:dyDescent="0.25">
      <c r="F1034" s="109">
        <v>47139</v>
      </c>
      <c r="G1034" s="110">
        <f t="shared" si="32"/>
        <v>47119</v>
      </c>
      <c r="H1034" s="111">
        <f>SUMIFS('01. Vendas '!$E:$E,'01. Vendas '!$D:$D,'FC - Diário'!F1034)</f>
        <v>0</v>
      </c>
      <c r="I1034" s="111">
        <f>SUMIFS('02. Despesas '!$I:$I,'02. Despesas '!$G:$G,F1034)</f>
        <v>0</v>
      </c>
      <c r="J1034" s="111">
        <f t="shared" si="33"/>
        <v>0</v>
      </c>
    </row>
    <row r="1035" spans="6:10" x14ac:dyDescent="0.25">
      <c r="F1035" s="109">
        <v>47140</v>
      </c>
      <c r="G1035" s="110">
        <f t="shared" si="32"/>
        <v>47119</v>
      </c>
      <c r="H1035" s="111">
        <f>SUMIFS('01. Vendas '!$E:$E,'01. Vendas '!$D:$D,'FC - Diário'!F1035)</f>
        <v>0</v>
      </c>
      <c r="I1035" s="111">
        <f>SUMIFS('02. Despesas '!$I:$I,'02. Despesas '!$G:$G,F1035)</f>
        <v>0</v>
      </c>
      <c r="J1035" s="111">
        <f t="shared" si="33"/>
        <v>0</v>
      </c>
    </row>
    <row r="1036" spans="6:10" x14ac:dyDescent="0.25">
      <c r="F1036" s="109">
        <v>47141</v>
      </c>
      <c r="G1036" s="110">
        <f t="shared" si="32"/>
        <v>47119</v>
      </c>
      <c r="H1036" s="111">
        <f>SUMIFS('01. Vendas '!$E:$E,'01. Vendas '!$D:$D,'FC - Diário'!F1036)</f>
        <v>0</v>
      </c>
      <c r="I1036" s="111">
        <f>SUMIFS('02. Despesas '!$I:$I,'02. Despesas '!$G:$G,F1036)</f>
        <v>0</v>
      </c>
      <c r="J1036" s="111">
        <f t="shared" si="33"/>
        <v>0</v>
      </c>
    </row>
    <row r="1037" spans="6:10" x14ac:dyDescent="0.25">
      <c r="F1037" s="109">
        <v>47142</v>
      </c>
      <c r="G1037" s="110">
        <f t="shared" si="32"/>
        <v>47119</v>
      </c>
      <c r="H1037" s="111">
        <f>SUMIFS('01. Vendas '!$E:$E,'01. Vendas '!$D:$D,'FC - Diário'!F1037)</f>
        <v>0</v>
      </c>
      <c r="I1037" s="111">
        <f>SUMIFS('02. Despesas '!$I:$I,'02. Despesas '!$G:$G,F1037)</f>
        <v>0</v>
      </c>
      <c r="J1037" s="111">
        <f t="shared" si="33"/>
        <v>0</v>
      </c>
    </row>
    <row r="1038" spans="6:10" x14ac:dyDescent="0.25">
      <c r="F1038" s="109">
        <v>47143</v>
      </c>
      <c r="G1038" s="110">
        <f t="shared" si="32"/>
        <v>47119</v>
      </c>
      <c r="H1038" s="111">
        <f>SUMIFS('01. Vendas '!$E:$E,'01. Vendas '!$D:$D,'FC - Diário'!F1038)</f>
        <v>0</v>
      </c>
      <c r="I1038" s="111">
        <f>SUMIFS('02. Despesas '!$I:$I,'02. Despesas '!$G:$G,F1038)</f>
        <v>0</v>
      </c>
      <c r="J1038" s="111">
        <f t="shared" si="33"/>
        <v>0</v>
      </c>
    </row>
    <row r="1039" spans="6:10" x14ac:dyDescent="0.25">
      <c r="F1039" s="109">
        <v>47144</v>
      </c>
      <c r="G1039" s="110">
        <f t="shared" si="32"/>
        <v>47119</v>
      </c>
      <c r="H1039" s="111">
        <f>SUMIFS('01. Vendas '!$E:$E,'01. Vendas '!$D:$D,'FC - Diário'!F1039)</f>
        <v>0</v>
      </c>
      <c r="I1039" s="111">
        <f>SUMIFS('02. Despesas '!$I:$I,'02. Despesas '!$G:$G,F1039)</f>
        <v>0</v>
      </c>
      <c r="J1039" s="111">
        <f t="shared" si="33"/>
        <v>0</v>
      </c>
    </row>
    <row r="1040" spans="6:10" x14ac:dyDescent="0.25">
      <c r="F1040" s="109">
        <v>47145</v>
      </c>
      <c r="G1040" s="110">
        <f t="shared" si="32"/>
        <v>47119</v>
      </c>
      <c r="H1040" s="111">
        <f>SUMIFS('01. Vendas '!$E:$E,'01. Vendas '!$D:$D,'FC - Diário'!F1040)</f>
        <v>0</v>
      </c>
      <c r="I1040" s="111">
        <f>SUMIFS('02. Despesas '!$I:$I,'02. Despesas '!$G:$G,F1040)</f>
        <v>0</v>
      </c>
      <c r="J1040" s="111">
        <f t="shared" si="33"/>
        <v>0</v>
      </c>
    </row>
    <row r="1041" spans="6:10" x14ac:dyDescent="0.25">
      <c r="F1041" s="109">
        <v>47146</v>
      </c>
      <c r="G1041" s="110">
        <f t="shared" si="32"/>
        <v>47119</v>
      </c>
      <c r="H1041" s="111">
        <f>SUMIFS('01. Vendas '!$E:$E,'01. Vendas '!$D:$D,'FC - Diário'!F1041)</f>
        <v>0</v>
      </c>
      <c r="I1041" s="111">
        <f>SUMIFS('02. Despesas '!$I:$I,'02. Despesas '!$G:$G,F1041)</f>
        <v>0</v>
      </c>
      <c r="J1041" s="111">
        <f t="shared" si="33"/>
        <v>0</v>
      </c>
    </row>
    <row r="1042" spans="6:10" x14ac:dyDescent="0.25">
      <c r="F1042" s="109">
        <v>47147</v>
      </c>
      <c r="G1042" s="110">
        <f t="shared" si="32"/>
        <v>47119</v>
      </c>
      <c r="H1042" s="111">
        <f>SUMIFS('01. Vendas '!$E:$E,'01. Vendas '!$D:$D,'FC - Diário'!F1042)</f>
        <v>0</v>
      </c>
      <c r="I1042" s="111">
        <f>SUMIFS('02. Despesas '!$I:$I,'02. Despesas '!$G:$G,F1042)</f>
        <v>0</v>
      </c>
      <c r="J1042" s="111">
        <f t="shared" si="33"/>
        <v>0</v>
      </c>
    </row>
    <row r="1043" spans="6:10" x14ac:dyDescent="0.25">
      <c r="F1043" s="109">
        <v>47148</v>
      </c>
      <c r="G1043" s="110">
        <f t="shared" si="32"/>
        <v>47119</v>
      </c>
      <c r="H1043" s="111">
        <f>SUMIFS('01. Vendas '!$E:$E,'01. Vendas '!$D:$D,'FC - Diário'!F1043)</f>
        <v>0</v>
      </c>
      <c r="I1043" s="111">
        <f>SUMIFS('02. Despesas '!$I:$I,'02. Despesas '!$G:$G,F1043)</f>
        <v>0</v>
      </c>
      <c r="J1043" s="111">
        <f t="shared" si="33"/>
        <v>0</v>
      </c>
    </row>
    <row r="1044" spans="6:10" x14ac:dyDescent="0.25">
      <c r="F1044" s="109">
        <v>47149</v>
      </c>
      <c r="G1044" s="110">
        <f t="shared" si="32"/>
        <v>47119</v>
      </c>
      <c r="H1044" s="111">
        <f>SUMIFS('01. Vendas '!$E:$E,'01. Vendas '!$D:$D,'FC - Diário'!F1044)</f>
        <v>0</v>
      </c>
      <c r="I1044" s="111">
        <f>SUMIFS('02. Despesas '!$I:$I,'02. Despesas '!$G:$G,F1044)</f>
        <v>0</v>
      </c>
      <c r="J1044" s="111">
        <f t="shared" si="33"/>
        <v>0</v>
      </c>
    </row>
    <row r="1045" spans="6:10" x14ac:dyDescent="0.25">
      <c r="F1045" s="109">
        <v>47150</v>
      </c>
      <c r="G1045" s="110">
        <f t="shared" si="32"/>
        <v>47150</v>
      </c>
      <c r="H1045" s="111">
        <f>SUMIFS('01. Vendas '!$E:$E,'01. Vendas '!$D:$D,'FC - Diário'!F1045)</f>
        <v>0</v>
      </c>
      <c r="I1045" s="111">
        <f>SUMIFS('02. Despesas '!$I:$I,'02. Despesas '!$G:$G,F1045)</f>
        <v>0</v>
      </c>
      <c r="J1045" s="111">
        <f t="shared" si="33"/>
        <v>0</v>
      </c>
    </row>
    <row r="1046" spans="6:10" x14ac:dyDescent="0.25">
      <c r="F1046" s="109">
        <v>47151</v>
      </c>
      <c r="G1046" s="110">
        <f t="shared" si="32"/>
        <v>47150</v>
      </c>
      <c r="H1046" s="111">
        <f>SUMIFS('01. Vendas '!$E:$E,'01. Vendas '!$D:$D,'FC - Diário'!F1046)</f>
        <v>0</v>
      </c>
      <c r="I1046" s="111">
        <f>SUMIFS('02. Despesas '!$I:$I,'02. Despesas '!$G:$G,F1046)</f>
        <v>0</v>
      </c>
      <c r="J1046" s="111">
        <f t="shared" si="33"/>
        <v>0</v>
      </c>
    </row>
    <row r="1047" spans="6:10" x14ac:dyDescent="0.25">
      <c r="F1047" s="109">
        <v>47152</v>
      </c>
      <c r="G1047" s="110">
        <f t="shared" si="32"/>
        <v>47150</v>
      </c>
      <c r="H1047" s="111">
        <f>SUMIFS('01. Vendas '!$E:$E,'01. Vendas '!$D:$D,'FC - Diário'!F1047)</f>
        <v>0</v>
      </c>
      <c r="I1047" s="111">
        <f>SUMIFS('02. Despesas '!$I:$I,'02. Despesas '!$G:$G,F1047)</f>
        <v>0</v>
      </c>
      <c r="J1047" s="111">
        <f t="shared" si="33"/>
        <v>0</v>
      </c>
    </row>
    <row r="1048" spans="6:10" x14ac:dyDescent="0.25">
      <c r="F1048" s="109">
        <v>47153</v>
      </c>
      <c r="G1048" s="110">
        <f t="shared" si="32"/>
        <v>47150</v>
      </c>
      <c r="H1048" s="111">
        <f>SUMIFS('01. Vendas '!$E:$E,'01. Vendas '!$D:$D,'FC - Diário'!F1048)</f>
        <v>0</v>
      </c>
      <c r="I1048" s="111">
        <f>SUMIFS('02. Despesas '!$I:$I,'02. Despesas '!$G:$G,F1048)</f>
        <v>0</v>
      </c>
      <c r="J1048" s="111">
        <f t="shared" si="33"/>
        <v>0</v>
      </c>
    </row>
    <row r="1049" spans="6:10" x14ac:dyDescent="0.25">
      <c r="F1049" s="109">
        <v>47154</v>
      </c>
      <c r="G1049" s="110">
        <f t="shared" si="32"/>
        <v>47150</v>
      </c>
      <c r="H1049" s="111">
        <f>SUMIFS('01. Vendas '!$E:$E,'01. Vendas '!$D:$D,'FC - Diário'!F1049)</f>
        <v>0</v>
      </c>
      <c r="I1049" s="111">
        <f>SUMIFS('02. Despesas '!$I:$I,'02. Despesas '!$G:$G,F1049)</f>
        <v>0</v>
      </c>
      <c r="J1049" s="111">
        <f t="shared" si="33"/>
        <v>0</v>
      </c>
    </row>
    <row r="1050" spans="6:10" x14ac:dyDescent="0.25">
      <c r="F1050" s="109">
        <v>47155</v>
      </c>
      <c r="G1050" s="110">
        <f t="shared" si="32"/>
        <v>47150</v>
      </c>
      <c r="H1050" s="111">
        <f>SUMIFS('01. Vendas '!$E:$E,'01. Vendas '!$D:$D,'FC - Diário'!F1050)</f>
        <v>0</v>
      </c>
      <c r="I1050" s="111">
        <f>SUMIFS('02. Despesas '!$I:$I,'02. Despesas '!$G:$G,F1050)</f>
        <v>0</v>
      </c>
      <c r="J1050" s="111">
        <f t="shared" si="33"/>
        <v>0</v>
      </c>
    </row>
    <row r="1051" spans="6:10" x14ac:dyDescent="0.25">
      <c r="F1051" s="109">
        <v>47156</v>
      </c>
      <c r="G1051" s="110">
        <f t="shared" si="32"/>
        <v>47150</v>
      </c>
      <c r="H1051" s="111">
        <f>SUMIFS('01. Vendas '!$E:$E,'01. Vendas '!$D:$D,'FC - Diário'!F1051)</f>
        <v>0</v>
      </c>
      <c r="I1051" s="111">
        <f>SUMIFS('02. Despesas '!$I:$I,'02. Despesas '!$G:$G,F1051)</f>
        <v>0</v>
      </c>
      <c r="J1051" s="111">
        <f t="shared" si="33"/>
        <v>0</v>
      </c>
    </row>
    <row r="1052" spans="6:10" x14ac:dyDescent="0.25">
      <c r="F1052" s="109">
        <v>47157</v>
      </c>
      <c r="G1052" s="110">
        <f t="shared" si="32"/>
        <v>47150</v>
      </c>
      <c r="H1052" s="111">
        <f>SUMIFS('01. Vendas '!$E:$E,'01. Vendas '!$D:$D,'FC - Diário'!F1052)</f>
        <v>0</v>
      </c>
      <c r="I1052" s="111">
        <f>SUMIFS('02. Despesas '!$I:$I,'02. Despesas '!$G:$G,F1052)</f>
        <v>0</v>
      </c>
      <c r="J1052" s="111">
        <f t="shared" si="33"/>
        <v>0</v>
      </c>
    </row>
    <row r="1053" spans="6:10" x14ac:dyDescent="0.25">
      <c r="F1053" s="109">
        <v>47158</v>
      </c>
      <c r="G1053" s="110">
        <f t="shared" si="32"/>
        <v>47150</v>
      </c>
      <c r="H1053" s="111">
        <f>SUMIFS('01. Vendas '!$E:$E,'01. Vendas '!$D:$D,'FC - Diário'!F1053)</f>
        <v>0</v>
      </c>
      <c r="I1053" s="111">
        <f>SUMIFS('02. Despesas '!$I:$I,'02. Despesas '!$G:$G,F1053)</f>
        <v>0</v>
      </c>
      <c r="J1053" s="111">
        <f t="shared" si="33"/>
        <v>0</v>
      </c>
    </row>
    <row r="1054" spans="6:10" x14ac:dyDescent="0.25">
      <c r="F1054" s="109">
        <v>47159</v>
      </c>
      <c r="G1054" s="110">
        <f t="shared" si="32"/>
        <v>47150</v>
      </c>
      <c r="H1054" s="111">
        <f>SUMIFS('01. Vendas '!$E:$E,'01. Vendas '!$D:$D,'FC - Diário'!F1054)</f>
        <v>0</v>
      </c>
      <c r="I1054" s="111">
        <f>SUMIFS('02. Despesas '!$I:$I,'02. Despesas '!$G:$G,F1054)</f>
        <v>0</v>
      </c>
      <c r="J1054" s="111">
        <f t="shared" si="33"/>
        <v>0</v>
      </c>
    </row>
    <row r="1055" spans="6:10" x14ac:dyDescent="0.25">
      <c r="F1055" s="109">
        <v>47160</v>
      </c>
      <c r="G1055" s="110">
        <f t="shared" ref="G1055:G1118" si="34">DATE(YEAR(F1055),MONTH(F1055),DAY(1))</f>
        <v>47150</v>
      </c>
      <c r="H1055" s="111">
        <f>SUMIFS('01. Vendas '!$E:$E,'01. Vendas '!$D:$D,'FC - Diário'!F1055)</f>
        <v>0</v>
      </c>
      <c r="I1055" s="111">
        <f>SUMIFS('02. Despesas '!$I:$I,'02. Despesas '!$G:$G,F1055)</f>
        <v>0</v>
      </c>
      <c r="J1055" s="111">
        <f t="shared" ref="J1055:J1118" si="35">J1054+H1055+I1055</f>
        <v>0</v>
      </c>
    </row>
    <row r="1056" spans="6:10" x14ac:dyDescent="0.25">
      <c r="F1056" s="109">
        <v>47161</v>
      </c>
      <c r="G1056" s="110">
        <f t="shared" si="34"/>
        <v>47150</v>
      </c>
      <c r="H1056" s="111">
        <f>SUMIFS('01. Vendas '!$E:$E,'01. Vendas '!$D:$D,'FC - Diário'!F1056)</f>
        <v>0</v>
      </c>
      <c r="I1056" s="111">
        <f>SUMIFS('02. Despesas '!$I:$I,'02. Despesas '!$G:$G,F1056)</f>
        <v>0</v>
      </c>
      <c r="J1056" s="111">
        <f t="shared" si="35"/>
        <v>0</v>
      </c>
    </row>
    <row r="1057" spans="6:10" x14ac:dyDescent="0.25">
      <c r="F1057" s="109">
        <v>47162</v>
      </c>
      <c r="G1057" s="110">
        <f t="shared" si="34"/>
        <v>47150</v>
      </c>
      <c r="H1057" s="111">
        <f>SUMIFS('01. Vendas '!$E:$E,'01. Vendas '!$D:$D,'FC - Diário'!F1057)</f>
        <v>0</v>
      </c>
      <c r="I1057" s="111">
        <f>SUMIFS('02. Despesas '!$I:$I,'02. Despesas '!$G:$G,F1057)</f>
        <v>0</v>
      </c>
      <c r="J1057" s="111">
        <f t="shared" si="35"/>
        <v>0</v>
      </c>
    </row>
    <row r="1058" spans="6:10" x14ac:dyDescent="0.25">
      <c r="F1058" s="109">
        <v>47163</v>
      </c>
      <c r="G1058" s="110">
        <f t="shared" si="34"/>
        <v>47150</v>
      </c>
      <c r="H1058" s="111">
        <f>SUMIFS('01. Vendas '!$E:$E,'01. Vendas '!$D:$D,'FC - Diário'!F1058)</f>
        <v>0</v>
      </c>
      <c r="I1058" s="111">
        <f>SUMIFS('02. Despesas '!$I:$I,'02. Despesas '!$G:$G,F1058)</f>
        <v>0</v>
      </c>
      <c r="J1058" s="111">
        <f t="shared" si="35"/>
        <v>0</v>
      </c>
    </row>
    <row r="1059" spans="6:10" x14ac:dyDescent="0.25">
      <c r="F1059" s="109">
        <v>47164</v>
      </c>
      <c r="G1059" s="110">
        <f t="shared" si="34"/>
        <v>47150</v>
      </c>
      <c r="H1059" s="111">
        <f>SUMIFS('01. Vendas '!$E:$E,'01. Vendas '!$D:$D,'FC - Diário'!F1059)</f>
        <v>0</v>
      </c>
      <c r="I1059" s="111">
        <f>SUMIFS('02. Despesas '!$I:$I,'02. Despesas '!$G:$G,F1059)</f>
        <v>0</v>
      </c>
      <c r="J1059" s="111">
        <f t="shared" si="35"/>
        <v>0</v>
      </c>
    </row>
    <row r="1060" spans="6:10" x14ac:dyDescent="0.25">
      <c r="F1060" s="109">
        <v>47165</v>
      </c>
      <c r="G1060" s="110">
        <f t="shared" si="34"/>
        <v>47150</v>
      </c>
      <c r="H1060" s="111">
        <f>SUMIFS('01. Vendas '!$E:$E,'01. Vendas '!$D:$D,'FC - Diário'!F1060)</f>
        <v>0</v>
      </c>
      <c r="I1060" s="111">
        <f>SUMIFS('02. Despesas '!$I:$I,'02. Despesas '!$G:$G,F1060)</f>
        <v>0</v>
      </c>
      <c r="J1060" s="111">
        <f t="shared" si="35"/>
        <v>0</v>
      </c>
    </row>
    <row r="1061" spans="6:10" x14ac:dyDescent="0.25">
      <c r="F1061" s="109">
        <v>47166</v>
      </c>
      <c r="G1061" s="110">
        <f t="shared" si="34"/>
        <v>47150</v>
      </c>
      <c r="H1061" s="111">
        <f>SUMIFS('01. Vendas '!$E:$E,'01. Vendas '!$D:$D,'FC - Diário'!F1061)</f>
        <v>0</v>
      </c>
      <c r="I1061" s="111">
        <f>SUMIFS('02. Despesas '!$I:$I,'02. Despesas '!$G:$G,F1061)</f>
        <v>0</v>
      </c>
      <c r="J1061" s="111">
        <f t="shared" si="35"/>
        <v>0</v>
      </c>
    </row>
    <row r="1062" spans="6:10" x14ac:dyDescent="0.25">
      <c r="F1062" s="109">
        <v>47167</v>
      </c>
      <c r="G1062" s="110">
        <f t="shared" si="34"/>
        <v>47150</v>
      </c>
      <c r="H1062" s="111">
        <f>SUMIFS('01. Vendas '!$E:$E,'01. Vendas '!$D:$D,'FC - Diário'!F1062)</f>
        <v>0</v>
      </c>
      <c r="I1062" s="111">
        <f>SUMIFS('02. Despesas '!$I:$I,'02. Despesas '!$G:$G,F1062)</f>
        <v>0</v>
      </c>
      <c r="J1062" s="111">
        <f t="shared" si="35"/>
        <v>0</v>
      </c>
    </row>
    <row r="1063" spans="6:10" x14ac:dyDescent="0.25">
      <c r="F1063" s="109">
        <v>47168</v>
      </c>
      <c r="G1063" s="110">
        <f t="shared" si="34"/>
        <v>47150</v>
      </c>
      <c r="H1063" s="111">
        <f>SUMIFS('01. Vendas '!$E:$E,'01. Vendas '!$D:$D,'FC - Diário'!F1063)</f>
        <v>0</v>
      </c>
      <c r="I1063" s="111">
        <f>SUMIFS('02. Despesas '!$I:$I,'02. Despesas '!$G:$G,F1063)</f>
        <v>0</v>
      </c>
      <c r="J1063" s="111">
        <f t="shared" si="35"/>
        <v>0</v>
      </c>
    </row>
    <row r="1064" spans="6:10" x14ac:dyDescent="0.25">
      <c r="F1064" s="109">
        <v>47169</v>
      </c>
      <c r="G1064" s="110">
        <f t="shared" si="34"/>
        <v>47150</v>
      </c>
      <c r="H1064" s="111">
        <f>SUMIFS('01. Vendas '!$E:$E,'01. Vendas '!$D:$D,'FC - Diário'!F1064)</f>
        <v>0</v>
      </c>
      <c r="I1064" s="111">
        <f>SUMIFS('02. Despesas '!$I:$I,'02. Despesas '!$G:$G,F1064)</f>
        <v>0</v>
      </c>
      <c r="J1064" s="111">
        <f t="shared" si="35"/>
        <v>0</v>
      </c>
    </row>
    <row r="1065" spans="6:10" x14ac:dyDescent="0.25">
      <c r="F1065" s="109">
        <v>47170</v>
      </c>
      <c r="G1065" s="110">
        <f t="shared" si="34"/>
        <v>47150</v>
      </c>
      <c r="H1065" s="111">
        <f>SUMIFS('01. Vendas '!$E:$E,'01. Vendas '!$D:$D,'FC - Diário'!F1065)</f>
        <v>0</v>
      </c>
      <c r="I1065" s="111">
        <f>SUMIFS('02. Despesas '!$I:$I,'02. Despesas '!$G:$G,F1065)</f>
        <v>0</v>
      </c>
      <c r="J1065" s="111">
        <f t="shared" si="35"/>
        <v>0</v>
      </c>
    </row>
    <row r="1066" spans="6:10" x14ac:dyDescent="0.25">
      <c r="F1066" s="109">
        <v>47171</v>
      </c>
      <c r="G1066" s="110">
        <f t="shared" si="34"/>
        <v>47150</v>
      </c>
      <c r="H1066" s="111">
        <f>SUMIFS('01. Vendas '!$E:$E,'01. Vendas '!$D:$D,'FC - Diário'!F1066)</f>
        <v>0</v>
      </c>
      <c r="I1066" s="111">
        <f>SUMIFS('02. Despesas '!$I:$I,'02. Despesas '!$G:$G,F1066)</f>
        <v>0</v>
      </c>
      <c r="J1066" s="111">
        <f t="shared" si="35"/>
        <v>0</v>
      </c>
    </row>
    <row r="1067" spans="6:10" x14ac:dyDescent="0.25">
      <c r="F1067" s="109">
        <v>47172</v>
      </c>
      <c r="G1067" s="110">
        <f t="shared" si="34"/>
        <v>47150</v>
      </c>
      <c r="H1067" s="111">
        <f>SUMIFS('01. Vendas '!$E:$E,'01. Vendas '!$D:$D,'FC - Diário'!F1067)</f>
        <v>0</v>
      </c>
      <c r="I1067" s="111">
        <f>SUMIFS('02. Despesas '!$I:$I,'02. Despesas '!$G:$G,F1067)</f>
        <v>0</v>
      </c>
      <c r="J1067" s="111">
        <f t="shared" si="35"/>
        <v>0</v>
      </c>
    </row>
    <row r="1068" spans="6:10" x14ac:dyDescent="0.25">
      <c r="F1068" s="109">
        <v>47173</v>
      </c>
      <c r="G1068" s="110">
        <f t="shared" si="34"/>
        <v>47150</v>
      </c>
      <c r="H1068" s="111">
        <f>SUMIFS('01. Vendas '!$E:$E,'01. Vendas '!$D:$D,'FC - Diário'!F1068)</f>
        <v>0</v>
      </c>
      <c r="I1068" s="111">
        <f>SUMIFS('02. Despesas '!$I:$I,'02. Despesas '!$G:$G,F1068)</f>
        <v>0</v>
      </c>
      <c r="J1068" s="111">
        <f t="shared" si="35"/>
        <v>0</v>
      </c>
    </row>
    <row r="1069" spans="6:10" x14ac:dyDescent="0.25">
      <c r="F1069" s="109">
        <v>47174</v>
      </c>
      <c r="G1069" s="110">
        <f t="shared" si="34"/>
        <v>47150</v>
      </c>
      <c r="H1069" s="111">
        <f>SUMIFS('01. Vendas '!$E:$E,'01. Vendas '!$D:$D,'FC - Diário'!F1069)</f>
        <v>0</v>
      </c>
      <c r="I1069" s="111">
        <f>SUMIFS('02. Despesas '!$I:$I,'02. Despesas '!$G:$G,F1069)</f>
        <v>0</v>
      </c>
      <c r="J1069" s="111">
        <f t="shared" si="35"/>
        <v>0</v>
      </c>
    </row>
    <row r="1070" spans="6:10" x14ac:dyDescent="0.25">
      <c r="F1070" s="109">
        <v>47175</v>
      </c>
      <c r="G1070" s="110">
        <f t="shared" si="34"/>
        <v>47150</v>
      </c>
      <c r="H1070" s="111">
        <f>SUMIFS('01. Vendas '!$E:$E,'01. Vendas '!$D:$D,'FC - Diário'!F1070)</f>
        <v>0</v>
      </c>
      <c r="I1070" s="111">
        <f>SUMIFS('02. Despesas '!$I:$I,'02. Despesas '!$G:$G,F1070)</f>
        <v>0</v>
      </c>
      <c r="J1070" s="111">
        <f t="shared" si="35"/>
        <v>0</v>
      </c>
    </row>
    <row r="1071" spans="6:10" x14ac:dyDescent="0.25">
      <c r="F1071" s="109">
        <v>47176</v>
      </c>
      <c r="G1071" s="110">
        <f t="shared" si="34"/>
        <v>47150</v>
      </c>
      <c r="H1071" s="111">
        <f>SUMIFS('01. Vendas '!$E:$E,'01. Vendas '!$D:$D,'FC - Diário'!F1071)</f>
        <v>0</v>
      </c>
      <c r="I1071" s="111">
        <f>SUMIFS('02. Despesas '!$I:$I,'02. Despesas '!$G:$G,F1071)</f>
        <v>0</v>
      </c>
      <c r="J1071" s="111">
        <f t="shared" si="35"/>
        <v>0</v>
      </c>
    </row>
    <row r="1072" spans="6:10" x14ac:dyDescent="0.25">
      <c r="F1072" s="109">
        <v>47177</v>
      </c>
      <c r="G1072" s="110">
        <f t="shared" si="34"/>
        <v>47150</v>
      </c>
      <c r="H1072" s="111">
        <f>SUMIFS('01. Vendas '!$E:$E,'01. Vendas '!$D:$D,'FC - Diário'!F1072)</f>
        <v>0</v>
      </c>
      <c r="I1072" s="111">
        <f>SUMIFS('02. Despesas '!$I:$I,'02. Despesas '!$G:$G,F1072)</f>
        <v>0</v>
      </c>
      <c r="J1072" s="111">
        <f t="shared" si="35"/>
        <v>0</v>
      </c>
    </row>
    <row r="1073" spans="6:10" x14ac:dyDescent="0.25">
      <c r="F1073" s="109">
        <v>47178</v>
      </c>
      <c r="G1073" s="110">
        <f t="shared" si="34"/>
        <v>47178</v>
      </c>
      <c r="H1073" s="111">
        <f>SUMIFS('01. Vendas '!$E:$E,'01. Vendas '!$D:$D,'FC - Diário'!F1073)</f>
        <v>0</v>
      </c>
      <c r="I1073" s="111">
        <f>SUMIFS('02. Despesas '!$I:$I,'02. Despesas '!$G:$G,F1073)</f>
        <v>0</v>
      </c>
      <c r="J1073" s="111">
        <f t="shared" si="35"/>
        <v>0</v>
      </c>
    </row>
    <row r="1074" spans="6:10" x14ac:dyDescent="0.25">
      <c r="F1074" s="109">
        <v>47179</v>
      </c>
      <c r="G1074" s="110">
        <f t="shared" si="34"/>
        <v>47178</v>
      </c>
      <c r="H1074" s="111">
        <f>SUMIFS('01. Vendas '!$E:$E,'01. Vendas '!$D:$D,'FC - Diário'!F1074)</f>
        <v>0</v>
      </c>
      <c r="I1074" s="111">
        <f>SUMIFS('02. Despesas '!$I:$I,'02. Despesas '!$G:$G,F1074)</f>
        <v>0</v>
      </c>
      <c r="J1074" s="111">
        <f t="shared" si="35"/>
        <v>0</v>
      </c>
    </row>
    <row r="1075" spans="6:10" x14ac:dyDescent="0.25">
      <c r="F1075" s="109">
        <v>47180</v>
      </c>
      <c r="G1075" s="110">
        <f t="shared" si="34"/>
        <v>47178</v>
      </c>
      <c r="H1075" s="111">
        <f>SUMIFS('01. Vendas '!$E:$E,'01. Vendas '!$D:$D,'FC - Diário'!F1075)</f>
        <v>0</v>
      </c>
      <c r="I1075" s="111">
        <f>SUMIFS('02. Despesas '!$I:$I,'02. Despesas '!$G:$G,F1075)</f>
        <v>0</v>
      </c>
      <c r="J1075" s="111">
        <f t="shared" si="35"/>
        <v>0</v>
      </c>
    </row>
    <row r="1076" spans="6:10" x14ac:dyDescent="0.25">
      <c r="F1076" s="109">
        <v>47181</v>
      </c>
      <c r="G1076" s="110">
        <f t="shared" si="34"/>
        <v>47178</v>
      </c>
      <c r="H1076" s="111">
        <f>SUMIFS('01. Vendas '!$E:$E,'01. Vendas '!$D:$D,'FC - Diário'!F1076)</f>
        <v>0</v>
      </c>
      <c r="I1076" s="111">
        <f>SUMIFS('02. Despesas '!$I:$I,'02. Despesas '!$G:$G,F1076)</f>
        <v>0</v>
      </c>
      <c r="J1076" s="111">
        <f t="shared" si="35"/>
        <v>0</v>
      </c>
    </row>
    <row r="1077" spans="6:10" x14ac:dyDescent="0.25">
      <c r="F1077" s="109">
        <v>47182</v>
      </c>
      <c r="G1077" s="110">
        <f t="shared" si="34"/>
        <v>47178</v>
      </c>
      <c r="H1077" s="111">
        <f>SUMIFS('01. Vendas '!$E:$E,'01. Vendas '!$D:$D,'FC - Diário'!F1077)</f>
        <v>0</v>
      </c>
      <c r="I1077" s="111">
        <f>SUMIFS('02. Despesas '!$I:$I,'02. Despesas '!$G:$G,F1077)</f>
        <v>0</v>
      </c>
      <c r="J1077" s="111">
        <f t="shared" si="35"/>
        <v>0</v>
      </c>
    </row>
    <row r="1078" spans="6:10" x14ac:dyDescent="0.25">
      <c r="F1078" s="109">
        <v>47183</v>
      </c>
      <c r="G1078" s="110">
        <f t="shared" si="34"/>
        <v>47178</v>
      </c>
      <c r="H1078" s="111">
        <f>SUMIFS('01. Vendas '!$E:$E,'01. Vendas '!$D:$D,'FC - Diário'!F1078)</f>
        <v>0</v>
      </c>
      <c r="I1078" s="111">
        <f>SUMIFS('02. Despesas '!$I:$I,'02. Despesas '!$G:$G,F1078)</f>
        <v>0</v>
      </c>
      <c r="J1078" s="111">
        <f t="shared" si="35"/>
        <v>0</v>
      </c>
    </row>
    <row r="1079" spans="6:10" x14ac:dyDescent="0.25">
      <c r="F1079" s="109">
        <v>47184</v>
      </c>
      <c r="G1079" s="110">
        <f t="shared" si="34"/>
        <v>47178</v>
      </c>
      <c r="H1079" s="111">
        <f>SUMIFS('01. Vendas '!$E:$E,'01. Vendas '!$D:$D,'FC - Diário'!F1079)</f>
        <v>0</v>
      </c>
      <c r="I1079" s="111">
        <f>SUMIFS('02. Despesas '!$I:$I,'02. Despesas '!$G:$G,F1079)</f>
        <v>0</v>
      </c>
      <c r="J1079" s="111">
        <f t="shared" si="35"/>
        <v>0</v>
      </c>
    </row>
    <row r="1080" spans="6:10" x14ac:dyDescent="0.25">
      <c r="F1080" s="109">
        <v>47185</v>
      </c>
      <c r="G1080" s="110">
        <f t="shared" si="34"/>
        <v>47178</v>
      </c>
      <c r="H1080" s="111">
        <f>SUMIFS('01. Vendas '!$E:$E,'01. Vendas '!$D:$D,'FC - Diário'!F1080)</f>
        <v>0</v>
      </c>
      <c r="I1080" s="111">
        <f>SUMIFS('02. Despesas '!$I:$I,'02. Despesas '!$G:$G,F1080)</f>
        <v>0</v>
      </c>
      <c r="J1080" s="111">
        <f t="shared" si="35"/>
        <v>0</v>
      </c>
    </row>
    <row r="1081" spans="6:10" x14ac:dyDescent="0.25">
      <c r="F1081" s="109">
        <v>47186</v>
      </c>
      <c r="G1081" s="110">
        <f t="shared" si="34"/>
        <v>47178</v>
      </c>
      <c r="H1081" s="111">
        <f>SUMIFS('01. Vendas '!$E:$E,'01. Vendas '!$D:$D,'FC - Diário'!F1081)</f>
        <v>0</v>
      </c>
      <c r="I1081" s="111">
        <f>SUMIFS('02. Despesas '!$I:$I,'02. Despesas '!$G:$G,F1081)</f>
        <v>0</v>
      </c>
      <c r="J1081" s="111">
        <f t="shared" si="35"/>
        <v>0</v>
      </c>
    </row>
    <row r="1082" spans="6:10" x14ac:dyDescent="0.25">
      <c r="F1082" s="109">
        <v>47187</v>
      </c>
      <c r="G1082" s="110">
        <f t="shared" si="34"/>
        <v>47178</v>
      </c>
      <c r="H1082" s="111">
        <f>SUMIFS('01. Vendas '!$E:$E,'01. Vendas '!$D:$D,'FC - Diário'!F1082)</f>
        <v>0</v>
      </c>
      <c r="I1082" s="111">
        <f>SUMIFS('02. Despesas '!$I:$I,'02. Despesas '!$G:$G,F1082)</f>
        <v>0</v>
      </c>
      <c r="J1082" s="111">
        <f t="shared" si="35"/>
        <v>0</v>
      </c>
    </row>
    <row r="1083" spans="6:10" x14ac:dyDescent="0.25">
      <c r="F1083" s="109">
        <v>47188</v>
      </c>
      <c r="G1083" s="110">
        <f t="shared" si="34"/>
        <v>47178</v>
      </c>
      <c r="H1083" s="111">
        <f>SUMIFS('01. Vendas '!$E:$E,'01. Vendas '!$D:$D,'FC - Diário'!F1083)</f>
        <v>0</v>
      </c>
      <c r="I1083" s="111">
        <f>SUMIFS('02. Despesas '!$I:$I,'02. Despesas '!$G:$G,F1083)</f>
        <v>0</v>
      </c>
      <c r="J1083" s="111">
        <f t="shared" si="35"/>
        <v>0</v>
      </c>
    </row>
    <row r="1084" spans="6:10" x14ac:dyDescent="0.25">
      <c r="F1084" s="109">
        <v>47189</v>
      </c>
      <c r="G1084" s="110">
        <f t="shared" si="34"/>
        <v>47178</v>
      </c>
      <c r="H1084" s="111">
        <f>SUMIFS('01. Vendas '!$E:$E,'01. Vendas '!$D:$D,'FC - Diário'!F1084)</f>
        <v>0</v>
      </c>
      <c r="I1084" s="111">
        <f>SUMIFS('02. Despesas '!$I:$I,'02. Despesas '!$G:$G,F1084)</f>
        <v>0</v>
      </c>
      <c r="J1084" s="111">
        <f t="shared" si="35"/>
        <v>0</v>
      </c>
    </row>
    <row r="1085" spans="6:10" x14ac:dyDescent="0.25">
      <c r="F1085" s="109">
        <v>47190</v>
      </c>
      <c r="G1085" s="110">
        <f t="shared" si="34"/>
        <v>47178</v>
      </c>
      <c r="H1085" s="111">
        <f>SUMIFS('01. Vendas '!$E:$E,'01. Vendas '!$D:$D,'FC - Diário'!F1085)</f>
        <v>0</v>
      </c>
      <c r="I1085" s="111">
        <f>SUMIFS('02. Despesas '!$I:$I,'02. Despesas '!$G:$G,F1085)</f>
        <v>0</v>
      </c>
      <c r="J1085" s="111">
        <f t="shared" si="35"/>
        <v>0</v>
      </c>
    </row>
    <row r="1086" spans="6:10" x14ac:dyDescent="0.25">
      <c r="F1086" s="109">
        <v>47191</v>
      </c>
      <c r="G1086" s="110">
        <f t="shared" si="34"/>
        <v>47178</v>
      </c>
      <c r="H1086" s="111">
        <f>SUMIFS('01. Vendas '!$E:$E,'01. Vendas '!$D:$D,'FC - Diário'!F1086)</f>
        <v>0</v>
      </c>
      <c r="I1086" s="111">
        <f>SUMIFS('02. Despesas '!$I:$I,'02. Despesas '!$G:$G,F1086)</f>
        <v>0</v>
      </c>
      <c r="J1086" s="111">
        <f t="shared" si="35"/>
        <v>0</v>
      </c>
    </row>
    <row r="1087" spans="6:10" x14ac:dyDescent="0.25">
      <c r="F1087" s="109">
        <v>47192</v>
      </c>
      <c r="G1087" s="110">
        <f t="shared" si="34"/>
        <v>47178</v>
      </c>
      <c r="H1087" s="111">
        <f>SUMIFS('01. Vendas '!$E:$E,'01. Vendas '!$D:$D,'FC - Diário'!F1087)</f>
        <v>0</v>
      </c>
      <c r="I1087" s="111">
        <f>SUMIFS('02. Despesas '!$I:$I,'02. Despesas '!$G:$G,F1087)</f>
        <v>0</v>
      </c>
      <c r="J1087" s="111">
        <f t="shared" si="35"/>
        <v>0</v>
      </c>
    </row>
    <row r="1088" spans="6:10" x14ac:dyDescent="0.25">
      <c r="F1088" s="109">
        <v>47193</v>
      </c>
      <c r="G1088" s="110">
        <f t="shared" si="34"/>
        <v>47178</v>
      </c>
      <c r="H1088" s="111">
        <f>SUMIFS('01. Vendas '!$E:$E,'01. Vendas '!$D:$D,'FC - Diário'!F1088)</f>
        <v>0</v>
      </c>
      <c r="I1088" s="111">
        <f>SUMIFS('02. Despesas '!$I:$I,'02. Despesas '!$G:$G,F1088)</f>
        <v>0</v>
      </c>
      <c r="J1088" s="111">
        <f t="shared" si="35"/>
        <v>0</v>
      </c>
    </row>
    <row r="1089" spans="6:10" x14ac:dyDescent="0.25">
      <c r="F1089" s="109">
        <v>47194</v>
      </c>
      <c r="G1089" s="110">
        <f t="shared" si="34"/>
        <v>47178</v>
      </c>
      <c r="H1089" s="111">
        <f>SUMIFS('01. Vendas '!$E:$E,'01. Vendas '!$D:$D,'FC - Diário'!F1089)</f>
        <v>0</v>
      </c>
      <c r="I1089" s="111">
        <f>SUMIFS('02. Despesas '!$I:$I,'02. Despesas '!$G:$G,F1089)</f>
        <v>0</v>
      </c>
      <c r="J1089" s="111">
        <f t="shared" si="35"/>
        <v>0</v>
      </c>
    </row>
    <row r="1090" spans="6:10" x14ac:dyDescent="0.25">
      <c r="F1090" s="109">
        <v>47195</v>
      </c>
      <c r="G1090" s="110">
        <f t="shared" si="34"/>
        <v>47178</v>
      </c>
      <c r="H1090" s="111">
        <f>SUMIFS('01. Vendas '!$E:$E,'01. Vendas '!$D:$D,'FC - Diário'!F1090)</f>
        <v>0</v>
      </c>
      <c r="I1090" s="111">
        <f>SUMIFS('02. Despesas '!$I:$I,'02. Despesas '!$G:$G,F1090)</f>
        <v>0</v>
      </c>
      <c r="J1090" s="111">
        <f t="shared" si="35"/>
        <v>0</v>
      </c>
    </row>
    <row r="1091" spans="6:10" x14ac:dyDescent="0.25">
      <c r="F1091" s="109">
        <v>47196</v>
      </c>
      <c r="G1091" s="110">
        <f t="shared" si="34"/>
        <v>47178</v>
      </c>
      <c r="H1091" s="111">
        <f>SUMIFS('01. Vendas '!$E:$E,'01. Vendas '!$D:$D,'FC - Diário'!F1091)</f>
        <v>0</v>
      </c>
      <c r="I1091" s="111">
        <f>SUMIFS('02. Despesas '!$I:$I,'02. Despesas '!$G:$G,F1091)</f>
        <v>0</v>
      </c>
      <c r="J1091" s="111">
        <f t="shared" si="35"/>
        <v>0</v>
      </c>
    </row>
    <row r="1092" spans="6:10" x14ac:dyDescent="0.25">
      <c r="F1092" s="109">
        <v>47197</v>
      </c>
      <c r="G1092" s="110">
        <f t="shared" si="34"/>
        <v>47178</v>
      </c>
      <c r="H1092" s="111">
        <f>SUMIFS('01. Vendas '!$E:$E,'01. Vendas '!$D:$D,'FC - Diário'!F1092)</f>
        <v>0</v>
      </c>
      <c r="I1092" s="111">
        <f>SUMIFS('02. Despesas '!$I:$I,'02. Despesas '!$G:$G,F1092)</f>
        <v>0</v>
      </c>
      <c r="J1092" s="111">
        <f t="shared" si="35"/>
        <v>0</v>
      </c>
    </row>
    <row r="1093" spans="6:10" x14ac:dyDescent="0.25">
      <c r="F1093" s="109">
        <v>47198</v>
      </c>
      <c r="G1093" s="110">
        <f t="shared" si="34"/>
        <v>47178</v>
      </c>
      <c r="H1093" s="111">
        <f>SUMIFS('01. Vendas '!$E:$E,'01. Vendas '!$D:$D,'FC - Diário'!F1093)</f>
        <v>0</v>
      </c>
      <c r="I1093" s="111">
        <f>SUMIFS('02. Despesas '!$I:$I,'02. Despesas '!$G:$G,F1093)</f>
        <v>0</v>
      </c>
      <c r="J1093" s="111">
        <f t="shared" si="35"/>
        <v>0</v>
      </c>
    </row>
    <row r="1094" spans="6:10" x14ac:dyDescent="0.25">
      <c r="F1094" s="109">
        <v>47199</v>
      </c>
      <c r="G1094" s="110">
        <f t="shared" si="34"/>
        <v>47178</v>
      </c>
      <c r="H1094" s="111">
        <f>SUMIFS('01. Vendas '!$E:$E,'01. Vendas '!$D:$D,'FC - Diário'!F1094)</f>
        <v>0</v>
      </c>
      <c r="I1094" s="111">
        <f>SUMIFS('02. Despesas '!$I:$I,'02. Despesas '!$G:$G,F1094)</f>
        <v>0</v>
      </c>
      <c r="J1094" s="111">
        <f t="shared" si="35"/>
        <v>0</v>
      </c>
    </row>
    <row r="1095" spans="6:10" x14ac:dyDescent="0.25">
      <c r="F1095" s="109">
        <v>47200</v>
      </c>
      <c r="G1095" s="110">
        <f t="shared" si="34"/>
        <v>47178</v>
      </c>
      <c r="H1095" s="111">
        <f>SUMIFS('01. Vendas '!$E:$E,'01. Vendas '!$D:$D,'FC - Diário'!F1095)</f>
        <v>0</v>
      </c>
      <c r="I1095" s="111">
        <f>SUMIFS('02. Despesas '!$I:$I,'02. Despesas '!$G:$G,F1095)</f>
        <v>0</v>
      </c>
      <c r="J1095" s="111">
        <f t="shared" si="35"/>
        <v>0</v>
      </c>
    </row>
    <row r="1096" spans="6:10" x14ac:dyDescent="0.25">
      <c r="F1096" s="109">
        <v>47201</v>
      </c>
      <c r="G1096" s="110">
        <f t="shared" si="34"/>
        <v>47178</v>
      </c>
      <c r="H1096" s="111">
        <f>SUMIFS('01. Vendas '!$E:$E,'01. Vendas '!$D:$D,'FC - Diário'!F1096)</f>
        <v>0</v>
      </c>
      <c r="I1096" s="111">
        <f>SUMIFS('02. Despesas '!$I:$I,'02. Despesas '!$G:$G,F1096)</f>
        <v>0</v>
      </c>
      <c r="J1096" s="111">
        <f t="shared" si="35"/>
        <v>0</v>
      </c>
    </row>
    <row r="1097" spans="6:10" x14ac:dyDescent="0.25">
      <c r="F1097" s="109">
        <v>47202</v>
      </c>
      <c r="G1097" s="110">
        <f t="shared" si="34"/>
        <v>47178</v>
      </c>
      <c r="H1097" s="111">
        <f>SUMIFS('01. Vendas '!$E:$E,'01. Vendas '!$D:$D,'FC - Diário'!F1097)</f>
        <v>0</v>
      </c>
      <c r="I1097" s="111">
        <f>SUMIFS('02. Despesas '!$I:$I,'02. Despesas '!$G:$G,F1097)</f>
        <v>0</v>
      </c>
      <c r="J1097" s="111">
        <f t="shared" si="35"/>
        <v>0</v>
      </c>
    </row>
    <row r="1098" spans="6:10" x14ac:dyDescent="0.25">
      <c r="F1098" s="109">
        <v>47203</v>
      </c>
      <c r="G1098" s="110">
        <f t="shared" si="34"/>
        <v>47178</v>
      </c>
      <c r="H1098" s="111">
        <f>SUMIFS('01. Vendas '!$E:$E,'01. Vendas '!$D:$D,'FC - Diário'!F1098)</f>
        <v>0</v>
      </c>
      <c r="I1098" s="111">
        <f>SUMIFS('02. Despesas '!$I:$I,'02. Despesas '!$G:$G,F1098)</f>
        <v>0</v>
      </c>
      <c r="J1098" s="111">
        <f t="shared" si="35"/>
        <v>0</v>
      </c>
    </row>
    <row r="1099" spans="6:10" x14ac:dyDescent="0.25">
      <c r="F1099" s="109">
        <v>47204</v>
      </c>
      <c r="G1099" s="110">
        <f t="shared" si="34"/>
        <v>47178</v>
      </c>
      <c r="H1099" s="111">
        <f>SUMIFS('01. Vendas '!$E:$E,'01. Vendas '!$D:$D,'FC - Diário'!F1099)</f>
        <v>0</v>
      </c>
      <c r="I1099" s="111">
        <f>SUMIFS('02. Despesas '!$I:$I,'02. Despesas '!$G:$G,F1099)</f>
        <v>0</v>
      </c>
      <c r="J1099" s="111">
        <f t="shared" si="35"/>
        <v>0</v>
      </c>
    </row>
    <row r="1100" spans="6:10" x14ac:dyDescent="0.25">
      <c r="F1100" s="109">
        <v>47205</v>
      </c>
      <c r="G1100" s="110">
        <f t="shared" si="34"/>
        <v>47178</v>
      </c>
      <c r="H1100" s="111">
        <f>SUMIFS('01. Vendas '!$E:$E,'01. Vendas '!$D:$D,'FC - Diário'!F1100)</f>
        <v>0</v>
      </c>
      <c r="I1100" s="111">
        <f>SUMIFS('02. Despesas '!$I:$I,'02. Despesas '!$G:$G,F1100)</f>
        <v>0</v>
      </c>
      <c r="J1100" s="111">
        <f t="shared" si="35"/>
        <v>0</v>
      </c>
    </row>
    <row r="1101" spans="6:10" x14ac:dyDescent="0.25">
      <c r="F1101" s="109">
        <v>47206</v>
      </c>
      <c r="G1101" s="110">
        <f t="shared" si="34"/>
        <v>47178</v>
      </c>
      <c r="H1101" s="111">
        <f>SUMIFS('01. Vendas '!$E:$E,'01. Vendas '!$D:$D,'FC - Diário'!F1101)</f>
        <v>0</v>
      </c>
      <c r="I1101" s="111">
        <f>SUMIFS('02. Despesas '!$I:$I,'02. Despesas '!$G:$G,F1101)</f>
        <v>0</v>
      </c>
      <c r="J1101" s="111">
        <f t="shared" si="35"/>
        <v>0</v>
      </c>
    </row>
    <row r="1102" spans="6:10" x14ac:dyDescent="0.25">
      <c r="F1102" s="109">
        <v>47207</v>
      </c>
      <c r="G1102" s="110">
        <f t="shared" si="34"/>
        <v>47178</v>
      </c>
      <c r="H1102" s="111">
        <f>SUMIFS('01. Vendas '!$E:$E,'01. Vendas '!$D:$D,'FC - Diário'!F1102)</f>
        <v>0</v>
      </c>
      <c r="I1102" s="111">
        <f>SUMIFS('02. Despesas '!$I:$I,'02. Despesas '!$G:$G,F1102)</f>
        <v>0</v>
      </c>
      <c r="J1102" s="111">
        <f t="shared" si="35"/>
        <v>0</v>
      </c>
    </row>
    <row r="1103" spans="6:10" x14ac:dyDescent="0.25">
      <c r="F1103" s="109">
        <v>47208</v>
      </c>
      <c r="G1103" s="110">
        <f t="shared" si="34"/>
        <v>47178</v>
      </c>
      <c r="H1103" s="111">
        <f>SUMIFS('01. Vendas '!$E:$E,'01. Vendas '!$D:$D,'FC - Diário'!F1103)</f>
        <v>0</v>
      </c>
      <c r="I1103" s="111">
        <f>SUMIFS('02. Despesas '!$I:$I,'02. Despesas '!$G:$G,F1103)</f>
        <v>0</v>
      </c>
      <c r="J1103" s="111">
        <f t="shared" si="35"/>
        <v>0</v>
      </c>
    </row>
    <row r="1104" spans="6:10" x14ac:dyDescent="0.25">
      <c r="F1104" s="109">
        <v>47209</v>
      </c>
      <c r="G1104" s="110">
        <f t="shared" si="34"/>
        <v>47209</v>
      </c>
      <c r="H1104" s="111">
        <f>SUMIFS('01. Vendas '!$E:$E,'01. Vendas '!$D:$D,'FC - Diário'!F1104)</f>
        <v>0</v>
      </c>
      <c r="I1104" s="111">
        <f>SUMIFS('02. Despesas '!$I:$I,'02. Despesas '!$G:$G,F1104)</f>
        <v>0</v>
      </c>
      <c r="J1104" s="111">
        <f t="shared" si="35"/>
        <v>0</v>
      </c>
    </row>
    <row r="1105" spans="6:10" x14ac:dyDescent="0.25">
      <c r="F1105" s="109">
        <v>47210</v>
      </c>
      <c r="G1105" s="110">
        <f t="shared" si="34"/>
        <v>47209</v>
      </c>
      <c r="H1105" s="111">
        <f>SUMIFS('01. Vendas '!$E:$E,'01. Vendas '!$D:$D,'FC - Diário'!F1105)</f>
        <v>0</v>
      </c>
      <c r="I1105" s="111">
        <f>SUMIFS('02. Despesas '!$I:$I,'02. Despesas '!$G:$G,F1105)</f>
        <v>0</v>
      </c>
      <c r="J1105" s="111">
        <f t="shared" si="35"/>
        <v>0</v>
      </c>
    </row>
    <row r="1106" spans="6:10" x14ac:dyDescent="0.25">
      <c r="F1106" s="109">
        <v>47211</v>
      </c>
      <c r="G1106" s="110">
        <f t="shared" si="34"/>
        <v>47209</v>
      </c>
      <c r="H1106" s="111">
        <f>SUMIFS('01. Vendas '!$E:$E,'01. Vendas '!$D:$D,'FC - Diário'!F1106)</f>
        <v>0</v>
      </c>
      <c r="I1106" s="111">
        <f>SUMIFS('02. Despesas '!$I:$I,'02. Despesas '!$G:$G,F1106)</f>
        <v>0</v>
      </c>
      <c r="J1106" s="111">
        <f t="shared" si="35"/>
        <v>0</v>
      </c>
    </row>
    <row r="1107" spans="6:10" x14ac:dyDescent="0.25">
      <c r="F1107" s="109">
        <v>47212</v>
      </c>
      <c r="G1107" s="110">
        <f t="shared" si="34"/>
        <v>47209</v>
      </c>
      <c r="H1107" s="111">
        <f>SUMIFS('01. Vendas '!$E:$E,'01. Vendas '!$D:$D,'FC - Diário'!F1107)</f>
        <v>0</v>
      </c>
      <c r="I1107" s="111">
        <f>SUMIFS('02. Despesas '!$I:$I,'02. Despesas '!$G:$G,F1107)</f>
        <v>0</v>
      </c>
      <c r="J1107" s="111">
        <f t="shared" si="35"/>
        <v>0</v>
      </c>
    </row>
    <row r="1108" spans="6:10" x14ac:dyDescent="0.25">
      <c r="F1108" s="109">
        <v>47213</v>
      </c>
      <c r="G1108" s="110">
        <f t="shared" si="34"/>
        <v>47209</v>
      </c>
      <c r="H1108" s="111">
        <f>SUMIFS('01. Vendas '!$E:$E,'01. Vendas '!$D:$D,'FC - Diário'!F1108)</f>
        <v>0</v>
      </c>
      <c r="I1108" s="111">
        <f>SUMIFS('02. Despesas '!$I:$I,'02. Despesas '!$G:$G,F1108)</f>
        <v>0</v>
      </c>
      <c r="J1108" s="111">
        <f t="shared" si="35"/>
        <v>0</v>
      </c>
    </row>
    <row r="1109" spans="6:10" x14ac:dyDescent="0.25">
      <c r="F1109" s="109">
        <v>47214</v>
      </c>
      <c r="G1109" s="110">
        <f t="shared" si="34"/>
        <v>47209</v>
      </c>
      <c r="H1109" s="111">
        <f>SUMIFS('01. Vendas '!$E:$E,'01. Vendas '!$D:$D,'FC - Diário'!F1109)</f>
        <v>0</v>
      </c>
      <c r="I1109" s="111">
        <f>SUMIFS('02. Despesas '!$I:$I,'02. Despesas '!$G:$G,F1109)</f>
        <v>0</v>
      </c>
      <c r="J1109" s="111">
        <f t="shared" si="35"/>
        <v>0</v>
      </c>
    </row>
    <row r="1110" spans="6:10" x14ac:dyDescent="0.25">
      <c r="F1110" s="109">
        <v>47215</v>
      </c>
      <c r="G1110" s="110">
        <f t="shared" si="34"/>
        <v>47209</v>
      </c>
      <c r="H1110" s="111">
        <f>SUMIFS('01. Vendas '!$E:$E,'01. Vendas '!$D:$D,'FC - Diário'!F1110)</f>
        <v>0</v>
      </c>
      <c r="I1110" s="111">
        <f>SUMIFS('02. Despesas '!$I:$I,'02. Despesas '!$G:$G,F1110)</f>
        <v>0</v>
      </c>
      <c r="J1110" s="111">
        <f t="shared" si="35"/>
        <v>0</v>
      </c>
    </row>
    <row r="1111" spans="6:10" x14ac:dyDescent="0.25">
      <c r="F1111" s="109">
        <v>47216</v>
      </c>
      <c r="G1111" s="110">
        <f t="shared" si="34"/>
        <v>47209</v>
      </c>
      <c r="H1111" s="111">
        <f>SUMIFS('01. Vendas '!$E:$E,'01. Vendas '!$D:$D,'FC - Diário'!F1111)</f>
        <v>0</v>
      </c>
      <c r="I1111" s="111">
        <f>SUMIFS('02. Despesas '!$I:$I,'02. Despesas '!$G:$G,F1111)</f>
        <v>0</v>
      </c>
      <c r="J1111" s="111">
        <f t="shared" si="35"/>
        <v>0</v>
      </c>
    </row>
    <row r="1112" spans="6:10" x14ac:dyDescent="0.25">
      <c r="F1112" s="109">
        <v>47217</v>
      </c>
      <c r="G1112" s="110">
        <f t="shared" si="34"/>
        <v>47209</v>
      </c>
      <c r="H1112" s="111">
        <f>SUMIFS('01. Vendas '!$E:$E,'01. Vendas '!$D:$D,'FC - Diário'!F1112)</f>
        <v>0</v>
      </c>
      <c r="I1112" s="111">
        <f>SUMIFS('02. Despesas '!$I:$I,'02. Despesas '!$G:$G,F1112)</f>
        <v>0</v>
      </c>
      <c r="J1112" s="111">
        <f t="shared" si="35"/>
        <v>0</v>
      </c>
    </row>
    <row r="1113" spans="6:10" x14ac:dyDescent="0.25">
      <c r="F1113" s="109">
        <v>47218</v>
      </c>
      <c r="G1113" s="110">
        <f t="shared" si="34"/>
        <v>47209</v>
      </c>
      <c r="H1113" s="111">
        <f>SUMIFS('01. Vendas '!$E:$E,'01. Vendas '!$D:$D,'FC - Diário'!F1113)</f>
        <v>0</v>
      </c>
      <c r="I1113" s="111">
        <f>SUMIFS('02. Despesas '!$I:$I,'02. Despesas '!$G:$G,F1113)</f>
        <v>0</v>
      </c>
      <c r="J1113" s="111">
        <f t="shared" si="35"/>
        <v>0</v>
      </c>
    </row>
    <row r="1114" spans="6:10" x14ac:dyDescent="0.25">
      <c r="F1114" s="109">
        <v>47219</v>
      </c>
      <c r="G1114" s="110">
        <f t="shared" si="34"/>
        <v>47209</v>
      </c>
      <c r="H1114" s="111">
        <f>SUMIFS('01. Vendas '!$E:$E,'01. Vendas '!$D:$D,'FC - Diário'!F1114)</f>
        <v>0</v>
      </c>
      <c r="I1114" s="111">
        <f>SUMIFS('02. Despesas '!$I:$I,'02. Despesas '!$G:$G,F1114)</f>
        <v>0</v>
      </c>
      <c r="J1114" s="111">
        <f t="shared" si="35"/>
        <v>0</v>
      </c>
    </row>
    <row r="1115" spans="6:10" x14ac:dyDescent="0.25">
      <c r="F1115" s="109">
        <v>47220</v>
      </c>
      <c r="G1115" s="110">
        <f t="shared" si="34"/>
        <v>47209</v>
      </c>
      <c r="H1115" s="111">
        <f>SUMIFS('01. Vendas '!$E:$E,'01. Vendas '!$D:$D,'FC - Diário'!F1115)</f>
        <v>0</v>
      </c>
      <c r="I1115" s="111">
        <f>SUMIFS('02. Despesas '!$I:$I,'02. Despesas '!$G:$G,F1115)</f>
        <v>0</v>
      </c>
      <c r="J1115" s="111">
        <f t="shared" si="35"/>
        <v>0</v>
      </c>
    </row>
    <row r="1116" spans="6:10" x14ac:dyDescent="0.25">
      <c r="F1116" s="109">
        <v>47221</v>
      </c>
      <c r="G1116" s="110">
        <f t="shared" si="34"/>
        <v>47209</v>
      </c>
      <c r="H1116" s="111">
        <f>SUMIFS('01. Vendas '!$E:$E,'01. Vendas '!$D:$D,'FC - Diário'!F1116)</f>
        <v>0</v>
      </c>
      <c r="I1116" s="111">
        <f>SUMIFS('02. Despesas '!$I:$I,'02. Despesas '!$G:$G,F1116)</f>
        <v>0</v>
      </c>
      <c r="J1116" s="111">
        <f t="shared" si="35"/>
        <v>0</v>
      </c>
    </row>
    <row r="1117" spans="6:10" x14ac:dyDescent="0.25">
      <c r="F1117" s="109">
        <v>47222</v>
      </c>
      <c r="G1117" s="110">
        <f t="shared" si="34"/>
        <v>47209</v>
      </c>
      <c r="H1117" s="111">
        <f>SUMIFS('01. Vendas '!$E:$E,'01. Vendas '!$D:$D,'FC - Diário'!F1117)</f>
        <v>0</v>
      </c>
      <c r="I1117" s="111">
        <f>SUMIFS('02. Despesas '!$I:$I,'02. Despesas '!$G:$G,F1117)</f>
        <v>0</v>
      </c>
      <c r="J1117" s="111">
        <f t="shared" si="35"/>
        <v>0</v>
      </c>
    </row>
    <row r="1118" spans="6:10" x14ac:dyDescent="0.25">
      <c r="F1118" s="109">
        <v>47223</v>
      </c>
      <c r="G1118" s="110">
        <f t="shared" si="34"/>
        <v>47209</v>
      </c>
      <c r="H1118" s="111">
        <f>SUMIFS('01. Vendas '!$E:$E,'01. Vendas '!$D:$D,'FC - Diário'!F1118)</f>
        <v>0</v>
      </c>
      <c r="I1118" s="111">
        <f>SUMIFS('02. Despesas '!$I:$I,'02. Despesas '!$G:$G,F1118)</f>
        <v>0</v>
      </c>
      <c r="J1118" s="111">
        <f t="shared" si="35"/>
        <v>0</v>
      </c>
    </row>
    <row r="1119" spans="6:10" x14ac:dyDescent="0.25">
      <c r="F1119" s="109">
        <v>47224</v>
      </c>
      <c r="G1119" s="110">
        <f t="shared" ref="G1119:G1168" si="36">DATE(YEAR(F1119),MONTH(F1119),DAY(1))</f>
        <v>47209</v>
      </c>
      <c r="H1119" s="111">
        <f>SUMIFS('01. Vendas '!$E:$E,'01. Vendas '!$D:$D,'FC - Diário'!F1119)</f>
        <v>0</v>
      </c>
      <c r="I1119" s="111">
        <f>SUMIFS('02. Despesas '!$I:$I,'02. Despesas '!$G:$G,F1119)</f>
        <v>0</v>
      </c>
      <c r="J1119" s="111">
        <f t="shared" ref="J1119:J1168" si="37">J1118+H1119+I1119</f>
        <v>0</v>
      </c>
    </row>
    <row r="1120" spans="6:10" x14ac:dyDescent="0.25">
      <c r="F1120" s="109">
        <v>47225</v>
      </c>
      <c r="G1120" s="110">
        <f t="shared" si="36"/>
        <v>47209</v>
      </c>
      <c r="H1120" s="111">
        <f>SUMIFS('01. Vendas '!$E:$E,'01. Vendas '!$D:$D,'FC - Diário'!F1120)</f>
        <v>0</v>
      </c>
      <c r="I1120" s="111">
        <f>SUMIFS('02. Despesas '!$I:$I,'02. Despesas '!$G:$G,F1120)</f>
        <v>0</v>
      </c>
      <c r="J1120" s="111">
        <f t="shared" si="37"/>
        <v>0</v>
      </c>
    </row>
    <row r="1121" spans="6:10" x14ac:dyDescent="0.25">
      <c r="F1121" s="109">
        <v>47226</v>
      </c>
      <c r="G1121" s="110">
        <f t="shared" si="36"/>
        <v>47209</v>
      </c>
      <c r="H1121" s="111">
        <f>SUMIFS('01. Vendas '!$E:$E,'01. Vendas '!$D:$D,'FC - Diário'!F1121)</f>
        <v>0</v>
      </c>
      <c r="I1121" s="111">
        <f>SUMIFS('02. Despesas '!$I:$I,'02. Despesas '!$G:$G,F1121)</f>
        <v>0</v>
      </c>
      <c r="J1121" s="111">
        <f t="shared" si="37"/>
        <v>0</v>
      </c>
    </row>
    <row r="1122" spans="6:10" x14ac:dyDescent="0.25">
      <c r="F1122" s="109">
        <v>47227</v>
      </c>
      <c r="G1122" s="110">
        <f t="shared" si="36"/>
        <v>47209</v>
      </c>
      <c r="H1122" s="111">
        <f>SUMIFS('01. Vendas '!$E:$E,'01. Vendas '!$D:$D,'FC - Diário'!F1122)</f>
        <v>0</v>
      </c>
      <c r="I1122" s="111">
        <f>SUMIFS('02. Despesas '!$I:$I,'02. Despesas '!$G:$G,F1122)</f>
        <v>0</v>
      </c>
      <c r="J1122" s="111">
        <f t="shared" si="37"/>
        <v>0</v>
      </c>
    </row>
    <row r="1123" spans="6:10" x14ac:dyDescent="0.25">
      <c r="F1123" s="109">
        <v>47228</v>
      </c>
      <c r="G1123" s="110">
        <f t="shared" si="36"/>
        <v>47209</v>
      </c>
      <c r="H1123" s="111">
        <f>SUMIFS('01. Vendas '!$E:$E,'01. Vendas '!$D:$D,'FC - Diário'!F1123)</f>
        <v>0</v>
      </c>
      <c r="I1123" s="111">
        <f>SUMIFS('02. Despesas '!$I:$I,'02. Despesas '!$G:$G,F1123)</f>
        <v>0</v>
      </c>
      <c r="J1123" s="111">
        <f t="shared" si="37"/>
        <v>0</v>
      </c>
    </row>
    <row r="1124" spans="6:10" x14ac:dyDescent="0.25">
      <c r="F1124" s="109">
        <v>47229</v>
      </c>
      <c r="G1124" s="110">
        <f t="shared" si="36"/>
        <v>47209</v>
      </c>
      <c r="H1124" s="111">
        <f>SUMIFS('01. Vendas '!$E:$E,'01. Vendas '!$D:$D,'FC - Diário'!F1124)</f>
        <v>0</v>
      </c>
      <c r="I1124" s="111">
        <f>SUMIFS('02. Despesas '!$I:$I,'02. Despesas '!$G:$G,F1124)</f>
        <v>0</v>
      </c>
      <c r="J1124" s="111">
        <f t="shared" si="37"/>
        <v>0</v>
      </c>
    </row>
    <row r="1125" spans="6:10" x14ac:dyDescent="0.25">
      <c r="F1125" s="109">
        <v>47230</v>
      </c>
      <c r="G1125" s="110">
        <f t="shared" si="36"/>
        <v>47209</v>
      </c>
      <c r="H1125" s="111">
        <f>SUMIFS('01. Vendas '!$E:$E,'01. Vendas '!$D:$D,'FC - Diário'!F1125)</f>
        <v>0</v>
      </c>
      <c r="I1125" s="111">
        <f>SUMIFS('02. Despesas '!$I:$I,'02. Despesas '!$G:$G,F1125)</f>
        <v>0</v>
      </c>
      <c r="J1125" s="111">
        <f t="shared" si="37"/>
        <v>0</v>
      </c>
    </row>
    <row r="1126" spans="6:10" x14ac:dyDescent="0.25">
      <c r="F1126" s="109">
        <v>47231</v>
      </c>
      <c r="G1126" s="110">
        <f t="shared" si="36"/>
        <v>47209</v>
      </c>
      <c r="H1126" s="111">
        <f>SUMIFS('01. Vendas '!$E:$E,'01. Vendas '!$D:$D,'FC - Diário'!F1126)</f>
        <v>0</v>
      </c>
      <c r="I1126" s="111">
        <f>SUMIFS('02. Despesas '!$I:$I,'02. Despesas '!$G:$G,F1126)</f>
        <v>0</v>
      </c>
      <c r="J1126" s="111">
        <f t="shared" si="37"/>
        <v>0</v>
      </c>
    </row>
    <row r="1127" spans="6:10" x14ac:dyDescent="0.25">
      <c r="F1127" s="109">
        <v>47232</v>
      </c>
      <c r="G1127" s="110">
        <f t="shared" si="36"/>
        <v>47209</v>
      </c>
      <c r="H1127" s="111">
        <f>SUMIFS('01. Vendas '!$E:$E,'01. Vendas '!$D:$D,'FC - Diário'!F1127)</f>
        <v>0</v>
      </c>
      <c r="I1127" s="111">
        <f>SUMIFS('02. Despesas '!$I:$I,'02. Despesas '!$G:$G,F1127)</f>
        <v>0</v>
      </c>
      <c r="J1127" s="111">
        <f t="shared" si="37"/>
        <v>0</v>
      </c>
    </row>
    <row r="1128" spans="6:10" x14ac:dyDescent="0.25">
      <c r="F1128" s="109">
        <v>47233</v>
      </c>
      <c r="G1128" s="110">
        <f t="shared" si="36"/>
        <v>47209</v>
      </c>
      <c r="H1128" s="111">
        <f>SUMIFS('01. Vendas '!$E:$E,'01. Vendas '!$D:$D,'FC - Diário'!F1128)</f>
        <v>0</v>
      </c>
      <c r="I1128" s="111">
        <f>SUMIFS('02. Despesas '!$I:$I,'02. Despesas '!$G:$G,F1128)</f>
        <v>0</v>
      </c>
      <c r="J1128" s="111">
        <f t="shared" si="37"/>
        <v>0</v>
      </c>
    </row>
    <row r="1129" spans="6:10" x14ac:dyDescent="0.25">
      <c r="F1129" s="109">
        <v>47234</v>
      </c>
      <c r="G1129" s="110">
        <f t="shared" si="36"/>
        <v>47209</v>
      </c>
      <c r="H1129" s="111">
        <f>SUMIFS('01. Vendas '!$E:$E,'01. Vendas '!$D:$D,'FC - Diário'!F1129)</f>
        <v>0</v>
      </c>
      <c r="I1129" s="111">
        <f>SUMIFS('02. Despesas '!$I:$I,'02. Despesas '!$G:$G,F1129)</f>
        <v>0</v>
      </c>
      <c r="J1129" s="111">
        <f t="shared" si="37"/>
        <v>0</v>
      </c>
    </row>
    <row r="1130" spans="6:10" x14ac:dyDescent="0.25">
      <c r="F1130" s="109">
        <v>47235</v>
      </c>
      <c r="G1130" s="110">
        <f t="shared" si="36"/>
        <v>47209</v>
      </c>
      <c r="H1130" s="111">
        <f>SUMIFS('01. Vendas '!$E:$E,'01. Vendas '!$D:$D,'FC - Diário'!F1130)</f>
        <v>0</v>
      </c>
      <c r="I1130" s="111">
        <f>SUMIFS('02. Despesas '!$I:$I,'02. Despesas '!$G:$G,F1130)</f>
        <v>0</v>
      </c>
      <c r="J1130" s="111">
        <f t="shared" si="37"/>
        <v>0</v>
      </c>
    </row>
    <row r="1131" spans="6:10" x14ac:dyDescent="0.25">
      <c r="F1131" s="109">
        <v>47236</v>
      </c>
      <c r="G1131" s="110">
        <f t="shared" si="36"/>
        <v>47209</v>
      </c>
      <c r="H1131" s="111">
        <f>SUMIFS('01. Vendas '!$E:$E,'01. Vendas '!$D:$D,'FC - Diário'!F1131)</f>
        <v>0</v>
      </c>
      <c r="I1131" s="111">
        <f>SUMIFS('02. Despesas '!$I:$I,'02. Despesas '!$G:$G,F1131)</f>
        <v>0</v>
      </c>
      <c r="J1131" s="111">
        <f t="shared" si="37"/>
        <v>0</v>
      </c>
    </row>
    <row r="1132" spans="6:10" x14ac:dyDescent="0.25">
      <c r="F1132" s="109">
        <v>47237</v>
      </c>
      <c r="G1132" s="110">
        <f t="shared" si="36"/>
        <v>47209</v>
      </c>
      <c r="H1132" s="111">
        <f>SUMIFS('01. Vendas '!$E:$E,'01. Vendas '!$D:$D,'FC - Diário'!F1132)</f>
        <v>0</v>
      </c>
      <c r="I1132" s="111">
        <f>SUMIFS('02. Despesas '!$I:$I,'02. Despesas '!$G:$G,F1132)</f>
        <v>0</v>
      </c>
      <c r="J1132" s="111">
        <f t="shared" si="37"/>
        <v>0</v>
      </c>
    </row>
    <row r="1133" spans="6:10" x14ac:dyDescent="0.25">
      <c r="F1133" s="109">
        <v>47238</v>
      </c>
      <c r="G1133" s="110">
        <f t="shared" si="36"/>
        <v>47209</v>
      </c>
      <c r="H1133" s="111">
        <f>SUMIFS('01. Vendas '!$E:$E,'01. Vendas '!$D:$D,'FC - Diário'!F1133)</f>
        <v>0</v>
      </c>
      <c r="I1133" s="111">
        <f>SUMIFS('02. Despesas '!$I:$I,'02. Despesas '!$G:$G,F1133)</f>
        <v>0</v>
      </c>
      <c r="J1133" s="111">
        <f t="shared" si="37"/>
        <v>0</v>
      </c>
    </row>
    <row r="1134" spans="6:10" x14ac:dyDescent="0.25">
      <c r="F1134" s="109">
        <v>47239</v>
      </c>
      <c r="G1134" s="110">
        <f t="shared" si="36"/>
        <v>47239</v>
      </c>
      <c r="H1134" s="111">
        <f>SUMIFS('01. Vendas '!$E:$E,'01. Vendas '!$D:$D,'FC - Diário'!F1134)</f>
        <v>0</v>
      </c>
      <c r="I1134" s="111">
        <f>SUMIFS('02. Despesas '!$I:$I,'02. Despesas '!$G:$G,F1134)</f>
        <v>0</v>
      </c>
      <c r="J1134" s="111">
        <f t="shared" si="37"/>
        <v>0</v>
      </c>
    </row>
    <row r="1135" spans="6:10" x14ac:dyDescent="0.25">
      <c r="F1135" s="109">
        <v>47240</v>
      </c>
      <c r="G1135" s="110">
        <f t="shared" si="36"/>
        <v>47239</v>
      </c>
      <c r="H1135" s="111">
        <f>SUMIFS('01. Vendas '!$E:$E,'01. Vendas '!$D:$D,'FC - Diário'!F1135)</f>
        <v>0</v>
      </c>
      <c r="I1135" s="111">
        <f>SUMIFS('02. Despesas '!$I:$I,'02. Despesas '!$G:$G,F1135)</f>
        <v>0</v>
      </c>
      <c r="J1135" s="111">
        <f t="shared" si="37"/>
        <v>0</v>
      </c>
    </row>
    <row r="1136" spans="6:10" x14ac:dyDescent="0.25">
      <c r="F1136" s="109">
        <v>47241</v>
      </c>
      <c r="G1136" s="110">
        <f t="shared" si="36"/>
        <v>47239</v>
      </c>
      <c r="H1136" s="111">
        <f>SUMIFS('01. Vendas '!$E:$E,'01. Vendas '!$D:$D,'FC - Diário'!F1136)</f>
        <v>0</v>
      </c>
      <c r="I1136" s="111">
        <f>SUMIFS('02. Despesas '!$I:$I,'02. Despesas '!$G:$G,F1136)</f>
        <v>0</v>
      </c>
      <c r="J1136" s="111">
        <f t="shared" si="37"/>
        <v>0</v>
      </c>
    </row>
    <row r="1137" spans="6:10" x14ac:dyDescent="0.25">
      <c r="F1137" s="109">
        <v>47242</v>
      </c>
      <c r="G1137" s="110">
        <f t="shared" si="36"/>
        <v>47239</v>
      </c>
      <c r="H1137" s="111">
        <f>SUMIFS('01. Vendas '!$E:$E,'01. Vendas '!$D:$D,'FC - Diário'!F1137)</f>
        <v>0</v>
      </c>
      <c r="I1137" s="111">
        <f>SUMIFS('02. Despesas '!$I:$I,'02. Despesas '!$G:$G,F1137)</f>
        <v>0</v>
      </c>
      <c r="J1137" s="111">
        <f t="shared" si="37"/>
        <v>0</v>
      </c>
    </row>
    <row r="1138" spans="6:10" x14ac:dyDescent="0.25">
      <c r="F1138" s="109">
        <v>47243</v>
      </c>
      <c r="G1138" s="110">
        <f t="shared" si="36"/>
        <v>47239</v>
      </c>
      <c r="H1138" s="111">
        <f>SUMIFS('01. Vendas '!$E:$E,'01. Vendas '!$D:$D,'FC - Diário'!F1138)</f>
        <v>0</v>
      </c>
      <c r="I1138" s="111">
        <f>SUMIFS('02. Despesas '!$I:$I,'02. Despesas '!$G:$G,F1138)</f>
        <v>0</v>
      </c>
      <c r="J1138" s="111">
        <f t="shared" si="37"/>
        <v>0</v>
      </c>
    </row>
    <row r="1139" spans="6:10" x14ac:dyDescent="0.25">
      <c r="F1139" s="109">
        <v>47244</v>
      </c>
      <c r="G1139" s="110">
        <f t="shared" si="36"/>
        <v>47239</v>
      </c>
      <c r="H1139" s="111">
        <f>SUMIFS('01. Vendas '!$E:$E,'01. Vendas '!$D:$D,'FC - Diário'!F1139)</f>
        <v>0</v>
      </c>
      <c r="I1139" s="111">
        <f>SUMIFS('02. Despesas '!$I:$I,'02. Despesas '!$G:$G,F1139)</f>
        <v>0</v>
      </c>
      <c r="J1139" s="111">
        <f t="shared" si="37"/>
        <v>0</v>
      </c>
    </row>
    <row r="1140" spans="6:10" x14ac:dyDescent="0.25">
      <c r="F1140" s="109">
        <v>47245</v>
      </c>
      <c r="G1140" s="110">
        <f t="shared" si="36"/>
        <v>47239</v>
      </c>
      <c r="H1140" s="111">
        <f>SUMIFS('01. Vendas '!$E:$E,'01. Vendas '!$D:$D,'FC - Diário'!F1140)</f>
        <v>0</v>
      </c>
      <c r="I1140" s="111">
        <f>SUMIFS('02. Despesas '!$I:$I,'02. Despesas '!$G:$G,F1140)</f>
        <v>0</v>
      </c>
      <c r="J1140" s="111">
        <f t="shared" si="37"/>
        <v>0</v>
      </c>
    </row>
    <row r="1141" spans="6:10" x14ac:dyDescent="0.25">
      <c r="F1141" s="109">
        <v>47246</v>
      </c>
      <c r="G1141" s="110">
        <f t="shared" si="36"/>
        <v>47239</v>
      </c>
      <c r="H1141" s="111">
        <f>SUMIFS('01. Vendas '!$E:$E,'01. Vendas '!$D:$D,'FC - Diário'!F1141)</f>
        <v>0</v>
      </c>
      <c r="I1141" s="111">
        <f>SUMIFS('02. Despesas '!$I:$I,'02. Despesas '!$G:$G,F1141)</f>
        <v>0</v>
      </c>
      <c r="J1141" s="111">
        <f t="shared" si="37"/>
        <v>0</v>
      </c>
    </row>
    <row r="1142" spans="6:10" x14ac:dyDescent="0.25">
      <c r="F1142" s="109">
        <v>47247</v>
      </c>
      <c r="G1142" s="110">
        <f t="shared" si="36"/>
        <v>47239</v>
      </c>
      <c r="H1142" s="111">
        <f>SUMIFS('01. Vendas '!$E:$E,'01. Vendas '!$D:$D,'FC - Diário'!F1142)</f>
        <v>0</v>
      </c>
      <c r="I1142" s="111">
        <f>SUMIFS('02. Despesas '!$I:$I,'02. Despesas '!$G:$G,F1142)</f>
        <v>0</v>
      </c>
      <c r="J1142" s="111">
        <f t="shared" si="37"/>
        <v>0</v>
      </c>
    </row>
    <row r="1143" spans="6:10" x14ac:dyDescent="0.25">
      <c r="F1143" s="109">
        <v>47248</v>
      </c>
      <c r="G1143" s="110">
        <f t="shared" si="36"/>
        <v>47239</v>
      </c>
      <c r="H1143" s="111">
        <f>SUMIFS('01. Vendas '!$E:$E,'01. Vendas '!$D:$D,'FC - Diário'!F1143)</f>
        <v>0</v>
      </c>
      <c r="I1143" s="111">
        <f>SUMIFS('02. Despesas '!$I:$I,'02. Despesas '!$G:$G,F1143)</f>
        <v>0</v>
      </c>
      <c r="J1143" s="111">
        <f t="shared" si="37"/>
        <v>0</v>
      </c>
    </row>
    <row r="1144" spans="6:10" x14ac:dyDescent="0.25">
      <c r="F1144" s="109">
        <v>47249</v>
      </c>
      <c r="G1144" s="110">
        <f t="shared" si="36"/>
        <v>47239</v>
      </c>
      <c r="H1144" s="111">
        <f>SUMIFS('01. Vendas '!$E:$E,'01. Vendas '!$D:$D,'FC - Diário'!F1144)</f>
        <v>0</v>
      </c>
      <c r="I1144" s="111">
        <f>SUMIFS('02. Despesas '!$I:$I,'02. Despesas '!$G:$G,F1144)</f>
        <v>0</v>
      </c>
      <c r="J1144" s="111">
        <f t="shared" si="37"/>
        <v>0</v>
      </c>
    </row>
    <row r="1145" spans="6:10" x14ac:dyDescent="0.25">
      <c r="F1145" s="109">
        <v>47250</v>
      </c>
      <c r="G1145" s="110">
        <f t="shared" si="36"/>
        <v>47239</v>
      </c>
      <c r="H1145" s="111">
        <f>SUMIFS('01. Vendas '!$E:$E,'01. Vendas '!$D:$D,'FC - Diário'!F1145)</f>
        <v>0</v>
      </c>
      <c r="I1145" s="111">
        <f>SUMIFS('02. Despesas '!$I:$I,'02. Despesas '!$G:$G,F1145)</f>
        <v>0</v>
      </c>
      <c r="J1145" s="111">
        <f t="shared" si="37"/>
        <v>0</v>
      </c>
    </row>
    <row r="1146" spans="6:10" x14ac:dyDescent="0.25">
      <c r="F1146" s="109">
        <v>47251</v>
      </c>
      <c r="G1146" s="110">
        <f t="shared" si="36"/>
        <v>47239</v>
      </c>
      <c r="H1146" s="111">
        <f>SUMIFS('01. Vendas '!$E:$E,'01. Vendas '!$D:$D,'FC - Diário'!F1146)</f>
        <v>0</v>
      </c>
      <c r="I1146" s="111">
        <f>SUMIFS('02. Despesas '!$I:$I,'02. Despesas '!$G:$G,F1146)</f>
        <v>0</v>
      </c>
      <c r="J1146" s="111">
        <f t="shared" si="37"/>
        <v>0</v>
      </c>
    </row>
    <row r="1147" spans="6:10" x14ac:dyDescent="0.25">
      <c r="F1147" s="109">
        <v>47252</v>
      </c>
      <c r="G1147" s="110">
        <f t="shared" si="36"/>
        <v>47239</v>
      </c>
      <c r="H1147" s="111">
        <f>SUMIFS('01. Vendas '!$E:$E,'01. Vendas '!$D:$D,'FC - Diário'!F1147)</f>
        <v>0</v>
      </c>
      <c r="I1147" s="111">
        <f>SUMIFS('02. Despesas '!$I:$I,'02. Despesas '!$G:$G,F1147)</f>
        <v>0</v>
      </c>
      <c r="J1147" s="111">
        <f t="shared" si="37"/>
        <v>0</v>
      </c>
    </row>
    <row r="1148" spans="6:10" x14ac:dyDescent="0.25">
      <c r="F1148" s="109">
        <v>47253</v>
      </c>
      <c r="G1148" s="110">
        <f t="shared" si="36"/>
        <v>47239</v>
      </c>
      <c r="H1148" s="111">
        <f>SUMIFS('01. Vendas '!$E:$E,'01. Vendas '!$D:$D,'FC - Diário'!F1148)</f>
        <v>0</v>
      </c>
      <c r="I1148" s="111">
        <f>SUMIFS('02. Despesas '!$I:$I,'02. Despesas '!$G:$G,F1148)</f>
        <v>0</v>
      </c>
      <c r="J1148" s="111">
        <f t="shared" si="37"/>
        <v>0</v>
      </c>
    </row>
    <row r="1149" spans="6:10" x14ac:dyDescent="0.25">
      <c r="F1149" s="109">
        <v>47254</v>
      </c>
      <c r="G1149" s="110">
        <f t="shared" si="36"/>
        <v>47239</v>
      </c>
      <c r="H1149" s="111">
        <f>SUMIFS('01. Vendas '!$E:$E,'01. Vendas '!$D:$D,'FC - Diário'!F1149)</f>
        <v>0</v>
      </c>
      <c r="I1149" s="111">
        <f>SUMIFS('02. Despesas '!$I:$I,'02. Despesas '!$G:$G,F1149)</f>
        <v>0</v>
      </c>
      <c r="J1149" s="111">
        <f t="shared" si="37"/>
        <v>0</v>
      </c>
    </row>
    <row r="1150" spans="6:10" x14ac:dyDescent="0.25">
      <c r="F1150" s="109">
        <v>47255</v>
      </c>
      <c r="G1150" s="110">
        <f t="shared" si="36"/>
        <v>47239</v>
      </c>
      <c r="H1150" s="111">
        <f>SUMIFS('01. Vendas '!$E:$E,'01. Vendas '!$D:$D,'FC - Diário'!F1150)</f>
        <v>0</v>
      </c>
      <c r="I1150" s="111">
        <f>SUMIFS('02. Despesas '!$I:$I,'02. Despesas '!$G:$G,F1150)</f>
        <v>0</v>
      </c>
      <c r="J1150" s="111">
        <f t="shared" si="37"/>
        <v>0</v>
      </c>
    </row>
    <row r="1151" spans="6:10" x14ac:dyDescent="0.25">
      <c r="F1151" s="109">
        <v>47256</v>
      </c>
      <c r="G1151" s="110">
        <f t="shared" si="36"/>
        <v>47239</v>
      </c>
      <c r="H1151" s="111">
        <f>SUMIFS('01. Vendas '!$E:$E,'01. Vendas '!$D:$D,'FC - Diário'!F1151)</f>
        <v>0</v>
      </c>
      <c r="I1151" s="111">
        <f>SUMIFS('02. Despesas '!$I:$I,'02. Despesas '!$G:$G,F1151)</f>
        <v>0</v>
      </c>
      <c r="J1151" s="111">
        <f t="shared" si="37"/>
        <v>0</v>
      </c>
    </row>
    <row r="1152" spans="6:10" x14ac:dyDescent="0.25">
      <c r="F1152" s="109">
        <v>47257</v>
      </c>
      <c r="G1152" s="110">
        <f t="shared" si="36"/>
        <v>47239</v>
      </c>
      <c r="H1152" s="111">
        <f>SUMIFS('01. Vendas '!$E:$E,'01. Vendas '!$D:$D,'FC - Diário'!F1152)</f>
        <v>0</v>
      </c>
      <c r="I1152" s="111">
        <f>SUMIFS('02. Despesas '!$I:$I,'02. Despesas '!$G:$G,F1152)</f>
        <v>0</v>
      </c>
      <c r="J1152" s="111">
        <f t="shared" si="37"/>
        <v>0</v>
      </c>
    </row>
    <row r="1153" spans="6:10" x14ac:dyDescent="0.25">
      <c r="F1153" s="109">
        <v>47258</v>
      </c>
      <c r="G1153" s="110">
        <f t="shared" si="36"/>
        <v>47239</v>
      </c>
      <c r="H1153" s="111">
        <f>SUMIFS('01. Vendas '!$E:$E,'01. Vendas '!$D:$D,'FC - Diário'!F1153)</f>
        <v>0</v>
      </c>
      <c r="I1153" s="111">
        <f>SUMIFS('02. Despesas '!$I:$I,'02. Despesas '!$G:$G,F1153)</f>
        <v>0</v>
      </c>
      <c r="J1153" s="111">
        <f t="shared" si="37"/>
        <v>0</v>
      </c>
    </row>
    <row r="1154" spans="6:10" x14ac:dyDescent="0.25">
      <c r="F1154" s="109">
        <v>47259</v>
      </c>
      <c r="G1154" s="110">
        <f t="shared" si="36"/>
        <v>47239</v>
      </c>
      <c r="H1154" s="111">
        <f>SUMIFS('01. Vendas '!$E:$E,'01. Vendas '!$D:$D,'FC - Diário'!F1154)</f>
        <v>0</v>
      </c>
      <c r="I1154" s="111">
        <f>SUMIFS('02. Despesas '!$I:$I,'02. Despesas '!$G:$G,F1154)</f>
        <v>0</v>
      </c>
      <c r="J1154" s="111">
        <f t="shared" si="37"/>
        <v>0</v>
      </c>
    </row>
    <row r="1155" spans="6:10" x14ac:dyDescent="0.25">
      <c r="F1155" s="109">
        <v>47260</v>
      </c>
      <c r="G1155" s="110">
        <f t="shared" si="36"/>
        <v>47239</v>
      </c>
      <c r="H1155" s="111">
        <f>SUMIFS('01. Vendas '!$E:$E,'01. Vendas '!$D:$D,'FC - Diário'!F1155)</f>
        <v>0</v>
      </c>
      <c r="I1155" s="111">
        <f>SUMIFS('02. Despesas '!$I:$I,'02. Despesas '!$G:$G,F1155)</f>
        <v>0</v>
      </c>
      <c r="J1155" s="111">
        <f t="shared" si="37"/>
        <v>0</v>
      </c>
    </row>
    <row r="1156" spans="6:10" x14ac:dyDescent="0.25">
      <c r="F1156" s="109">
        <v>47261</v>
      </c>
      <c r="G1156" s="110">
        <f t="shared" si="36"/>
        <v>47239</v>
      </c>
      <c r="H1156" s="111">
        <f>SUMIFS('01. Vendas '!$E:$E,'01. Vendas '!$D:$D,'FC - Diário'!F1156)</f>
        <v>0</v>
      </c>
      <c r="I1156" s="111">
        <f>SUMIFS('02. Despesas '!$I:$I,'02. Despesas '!$G:$G,F1156)</f>
        <v>0</v>
      </c>
      <c r="J1156" s="111">
        <f t="shared" si="37"/>
        <v>0</v>
      </c>
    </row>
    <row r="1157" spans="6:10" x14ac:dyDescent="0.25">
      <c r="F1157" s="109">
        <v>47262</v>
      </c>
      <c r="G1157" s="110">
        <f t="shared" si="36"/>
        <v>47239</v>
      </c>
      <c r="H1157" s="111">
        <f>SUMIFS('01. Vendas '!$E:$E,'01. Vendas '!$D:$D,'FC - Diário'!F1157)</f>
        <v>0</v>
      </c>
      <c r="I1157" s="111">
        <f>SUMIFS('02. Despesas '!$I:$I,'02. Despesas '!$G:$G,F1157)</f>
        <v>0</v>
      </c>
      <c r="J1157" s="111">
        <f t="shared" si="37"/>
        <v>0</v>
      </c>
    </row>
    <row r="1158" spans="6:10" x14ac:dyDescent="0.25">
      <c r="F1158" s="109">
        <v>47263</v>
      </c>
      <c r="G1158" s="110">
        <f t="shared" si="36"/>
        <v>47239</v>
      </c>
      <c r="H1158" s="111">
        <f>SUMIFS('01. Vendas '!$E:$E,'01. Vendas '!$D:$D,'FC - Diário'!F1158)</f>
        <v>0</v>
      </c>
      <c r="I1158" s="111">
        <f>SUMIFS('02. Despesas '!$I:$I,'02. Despesas '!$G:$G,F1158)</f>
        <v>0</v>
      </c>
      <c r="J1158" s="111">
        <f t="shared" si="37"/>
        <v>0</v>
      </c>
    </row>
    <row r="1159" spans="6:10" x14ac:dyDescent="0.25">
      <c r="F1159" s="109">
        <v>47264</v>
      </c>
      <c r="G1159" s="110">
        <f t="shared" si="36"/>
        <v>47239</v>
      </c>
      <c r="H1159" s="111">
        <f>SUMIFS('01. Vendas '!$E:$E,'01. Vendas '!$D:$D,'FC - Diário'!F1159)</f>
        <v>0</v>
      </c>
      <c r="I1159" s="111">
        <f>SUMIFS('02. Despesas '!$I:$I,'02. Despesas '!$G:$G,F1159)</f>
        <v>0</v>
      </c>
      <c r="J1159" s="111">
        <f t="shared" si="37"/>
        <v>0</v>
      </c>
    </row>
    <row r="1160" spans="6:10" x14ac:dyDescent="0.25">
      <c r="F1160" s="109">
        <v>47265</v>
      </c>
      <c r="G1160" s="110">
        <f t="shared" si="36"/>
        <v>47239</v>
      </c>
      <c r="H1160" s="111">
        <f>SUMIFS('01. Vendas '!$E:$E,'01. Vendas '!$D:$D,'FC - Diário'!F1160)</f>
        <v>0</v>
      </c>
      <c r="I1160" s="111">
        <f>SUMIFS('02. Despesas '!$I:$I,'02. Despesas '!$G:$G,F1160)</f>
        <v>0</v>
      </c>
      <c r="J1160" s="111">
        <f t="shared" si="37"/>
        <v>0</v>
      </c>
    </row>
    <row r="1161" spans="6:10" x14ac:dyDescent="0.25">
      <c r="F1161" s="109">
        <v>47266</v>
      </c>
      <c r="G1161" s="110">
        <f t="shared" si="36"/>
        <v>47239</v>
      </c>
      <c r="H1161" s="111">
        <f>SUMIFS('01. Vendas '!$E:$E,'01. Vendas '!$D:$D,'FC - Diário'!F1161)</f>
        <v>0</v>
      </c>
      <c r="I1161" s="111">
        <f>SUMIFS('02. Despesas '!$I:$I,'02. Despesas '!$G:$G,F1161)</f>
        <v>0</v>
      </c>
      <c r="J1161" s="111">
        <f t="shared" si="37"/>
        <v>0</v>
      </c>
    </row>
    <row r="1162" spans="6:10" x14ac:dyDescent="0.25">
      <c r="F1162" s="109">
        <v>47267</v>
      </c>
      <c r="G1162" s="110">
        <f t="shared" si="36"/>
        <v>47239</v>
      </c>
      <c r="H1162" s="111">
        <f>SUMIFS('01. Vendas '!$E:$E,'01. Vendas '!$D:$D,'FC - Diário'!F1162)</f>
        <v>0</v>
      </c>
      <c r="I1162" s="111">
        <f>SUMIFS('02. Despesas '!$I:$I,'02. Despesas '!$G:$G,F1162)</f>
        <v>0</v>
      </c>
      <c r="J1162" s="111">
        <f t="shared" si="37"/>
        <v>0</v>
      </c>
    </row>
    <row r="1163" spans="6:10" x14ac:dyDescent="0.25">
      <c r="F1163" s="109">
        <v>47268</v>
      </c>
      <c r="G1163" s="110">
        <f t="shared" si="36"/>
        <v>47239</v>
      </c>
      <c r="H1163" s="111">
        <f>SUMIFS('01. Vendas '!$E:$E,'01. Vendas '!$D:$D,'FC - Diário'!F1163)</f>
        <v>0</v>
      </c>
      <c r="I1163" s="111">
        <f>SUMIFS('02. Despesas '!$I:$I,'02. Despesas '!$G:$G,F1163)</f>
        <v>0</v>
      </c>
      <c r="J1163" s="111">
        <f t="shared" si="37"/>
        <v>0</v>
      </c>
    </row>
    <row r="1164" spans="6:10" x14ac:dyDescent="0.25">
      <c r="F1164" s="109">
        <v>47269</v>
      </c>
      <c r="G1164" s="110">
        <f t="shared" si="36"/>
        <v>47239</v>
      </c>
      <c r="H1164" s="111">
        <f>SUMIFS('01. Vendas '!$E:$E,'01. Vendas '!$D:$D,'FC - Diário'!F1164)</f>
        <v>0</v>
      </c>
      <c r="I1164" s="111">
        <f>SUMIFS('02. Despesas '!$I:$I,'02. Despesas '!$G:$G,F1164)</f>
        <v>0</v>
      </c>
      <c r="J1164" s="111">
        <f t="shared" si="37"/>
        <v>0</v>
      </c>
    </row>
    <row r="1165" spans="6:10" x14ac:dyDescent="0.25">
      <c r="F1165" s="109">
        <v>47270</v>
      </c>
      <c r="G1165" s="110">
        <f t="shared" si="36"/>
        <v>47270</v>
      </c>
      <c r="H1165" s="111">
        <f>SUMIFS('01. Vendas '!$E:$E,'01. Vendas '!$D:$D,'FC - Diário'!F1165)</f>
        <v>0</v>
      </c>
      <c r="I1165" s="111">
        <f>SUMIFS('02. Despesas '!$I:$I,'02. Despesas '!$G:$G,F1165)</f>
        <v>0</v>
      </c>
      <c r="J1165" s="111">
        <f t="shared" si="37"/>
        <v>0</v>
      </c>
    </row>
    <row r="1166" spans="6:10" x14ac:dyDescent="0.25">
      <c r="F1166" s="109">
        <v>47271</v>
      </c>
      <c r="G1166" s="110">
        <f t="shared" si="36"/>
        <v>47270</v>
      </c>
      <c r="H1166" s="111">
        <f>SUMIFS('01. Vendas '!$E:$E,'01. Vendas '!$D:$D,'FC - Diário'!F1166)</f>
        <v>0</v>
      </c>
      <c r="I1166" s="111">
        <f>SUMIFS('02. Despesas '!$I:$I,'02. Despesas '!$G:$G,F1166)</f>
        <v>0</v>
      </c>
      <c r="J1166" s="111">
        <f t="shared" si="37"/>
        <v>0</v>
      </c>
    </row>
    <row r="1167" spans="6:10" x14ac:dyDescent="0.25">
      <c r="F1167" s="109">
        <v>47272</v>
      </c>
      <c r="G1167" s="110">
        <f t="shared" si="36"/>
        <v>47270</v>
      </c>
      <c r="H1167" s="111">
        <f>SUMIFS('01. Vendas '!$E:$E,'01. Vendas '!$D:$D,'FC - Diário'!F1167)</f>
        <v>0</v>
      </c>
      <c r="I1167" s="111">
        <f>SUMIFS('02. Despesas '!$I:$I,'02. Despesas '!$G:$G,F1167)</f>
        <v>0</v>
      </c>
      <c r="J1167" s="111">
        <f t="shared" si="37"/>
        <v>0</v>
      </c>
    </row>
    <row r="1168" spans="6:10" x14ac:dyDescent="0.25">
      <c r="F1168" s="109">
        <v>47273</v>
      </c>
      <c r="G1168" s="110">
        <f t="shared" si="36"/>
        <v>47270</v>
      </c>
      <c r="H1168" s="111">
        <f>SUMIFS('01. Vendas '!$E:$E,'01. Vendas '!$D:$D,'FC - Diário'!F1168)</f>
        <v>0</v>
      </c>
      <c r="I1168" s="111">
        <f>SUMIFS('02. Despesas '!$I:$I,'02. Despesas '!$G:$G,F1168)</f>
        <v>0</v>
      </c>
      <c r="J1168" s="111">
        <f t="shared" si="37"/>
        <v>0</v>
      </c>
    </row>
  </sheetData>
  <autoFilter ref="F7:J478" xr:uid="{00000000-0009-0000-0000-000000000000}">
    <sortState xmlns:xlrd2="http://schemas.microsoft.com/office/spreadsheetml/2017/richdata2" ref="F8:J2298">
      <sortCondition ref="F7:F2298"/>
    </sortState>
  </autoFilter>
  <mergeCells count="5">
    <mergeCell ref="A1:L4"/>
    <mergeCell ref="C26:D26"/>
    <mergeCell ref="C9:D9"/>
    <mergeCell ref="B21:B22"/>
    <mergeCell ref="B23:B24"/>
  </mergeCells>
  <conditionalFormatting sqref="D30">
    <cfRule type="cellIs" dxfId="92" priority="1" operator="greaterThan">
      <formula>0</formula>
    </cfRule>
    <cfRule type="cellIs" dxfId="91" priority="2" operator="lessThan">
      <formula>0</formula>
    </cfRule>
  </conditionalFormatting>
  <pageMargins left="0.511811024" right="0.511811024" top="0.78740157499999996" bottom="0.78740157499999996" header="0.31496062000000002" footer="0.31496062000000002"/>
  <pageSetup paperSize="9" orientation="portrait" r:id="rId1"/>
  <ignoredErrors>
    <ignoredError sqref="E2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357"/>
  <sheetViews>
    <sheetView showGridLines="0" zoomScale="90" zoomScaleNormal="90" workbookViewId="0">
      <selection activeCell="E1048576" sqref="E1048576"/>
    </sheetView>
  </sheetViews>
  <sheetFormatPr defaultColWidth="9" defaultRowHeight="18" x14ac:dyDescent="0.25"/>
  <cols>
    <col min="1" max="1" width="3.5" style="89" customWidth="1"/>
    <col min="2" max="2" width="16.375" style="89" customWidth="1"/>
    <col min="3" max="3" width="26.625" style="89" bestFit="1" customWidth="1"/>
    <col min="4" max="4" width="17.5" style="90" customWidth="1"/>
    <col min="5" max="5" width="14.625" style="91" customWidth="1"/>
    <col min="6" max="6" width="13.5" style="90" customWidth="1"/>
    <col min="7" max="7" width="11.625" style="89" customWidth="1"/>
    <col min="8" max="8" width="3.625" style="89" customWidth="1"/>
    <col min="9" max="9" width="11.875" style="2" customWidth="1"/>
    <col min="10" max="11" width="9.5" style="2" customWidth="1"/>
    <col min="12" max="16384" width="9" style="2"/>
  </cols>
  <sheetData>
    <row r="1" spans="2:7" ht="18.75" thickBot="1" x14ac:dyDescent="0.3"/>
    <row r="2" spans="2:7" ht="45" customHeight="1" thickBot="1" x14ac:dyDescent="0.3">
      <c r="B2" s="336" t="s">
        <v>19</v>
      </c>
      <c r="C2" s="337"/>
      <c r="D2" s="337"/>
      <c r="E2" s="338"/>
      <c r="F2" s="337"/>
      <c r="G2" s="339"/>
    </row>
    <row r="4" spans="2:7" ht="18.75" x14ac:dyDescent="0.25">
      <c r="B4" s="92" t="s">
        <v>20</v>
      </c>
      <c r="C4" s="92" t="s">
        <v>21</v>
      </c>
      <c r="D4" s="93" t="s">
        <v>22</v>
      </c>
      <c r="E4" s="94" t="s">
        <v>23</v>
      </c>
      <c r="F4" s="93" t="s">
        <v>4</v>
      </c>
      <c r="G4" s="95" t="s">
        <v>24</v>
      </c>
    </row>
    <row r="5" spans="2:7" x14ac:dyDescent="0.25">
      <c r="B5" s="96" t="s">
        <v>25</v>
      </c>
      <c r="C5" s="322"/>
      <c r="D5" s="321"/>
      <c r="E5" s="323"/>
      <c r="F5" s="5">
        <f>DATE(YEAR(D5),MONTH(D5),DAY(1))</f>
        <v>1</v>
      </c>
      <c r="G5" s="3" t="s">
        <v>26</v>
      </c>
    </row>
    <row r="6" spans="2:7" x14ac:dyDescent="0.25">
      <c r="B6" s="96" t="s">
        <v>25</v>
      </c>
      <c r="C6" s="322"/>
      <c r="D6" s="321"/>
      <c r="E6" s="323"/>
      <c r="F6" s="5">
        <f t="shared" ref="F6:F69" si="0">DATE(YEAR(D6),MONTH(D6),DAY(1))</f>
        <v>1</v>
      </c>
      <c r="G6" s="3" t="s">
        <v>26</v>
      </c>
    </row>
    <row r="7" spans="2:7" x14ac:dyDescent="0.25">
      <c r="B7" s="96" t="s">
        <v>25</v>
      </c>
      <c r="C7" s="322"/>
      <c r="D7" s="321"/>
      <c r="E7" s="323"/>
      <c r="F7" s="5">
        <f t="shared" si="0"/>
        <v>1</v>
      </c>
      <c r="G7" s="3" t="s">
        <v>26</v>
      </c>
    </row>
    <row r="8" spans="2:7" x14ac:dyDescent="0.25">
      <c r="B8" s="96" t="s">
        <v>25</v>
      </c>
      <c r="C8" s="322"/>
      <c r="D8" s="321"/>
      <c r="E8" s="323"/>
      <c r="F8" s="5">
        <f t="shared" si="0"/>
        <v>1</v>
      </c>
      <c r="G8" s="3" t="s">
        <v>26</v>
      </c>
    </row>
    <row r="9" spans="2:7" x14ac:dyDescent="0.25">
      <c r="B9" s="96" t="s">
        <v>25</v>
      </c>
      <c r="C9" s="322"/>
      <c r="D9" s="321"/>
      <c r="E9" s="323"/>
      <c r="F9" s="5">
        <f t="shared" si="0"/>
        <v>1</v>
      </c>
      <c r="G9" s="3" t="s">
        <v>26</v>
      </c>
    </row>
    <row r="10" spans="2:7" x14ac:dyDescent="0.25">
      <c r="B10" s="96" t="s">
        <v>25</v>
      </c>
      <c r="C10" s="322"/>
      <c r="D10" s="321"/>
      <c r="E10" s="323"/>
      <c r="F10" s="5">
        <f t="shared" si="0"/>
        <v>1</v>
      </c>
      <c r="G10" s="3" t="s">
        <v>26</v>
      </c>
    </row>
    <row r="11" spans="2:7" x14ac:dyDescent="0.25">
      <c r="B11" s="96" t="s">
        <v>25</v>
      </c>
      <c r="C11" s="322"/>
      <c r="D11" s="321"/>
      <c r="E11" s="323"/>
      <c r="F11" s="5">
        <f t="shared" si="0"/>
        <v>1</v>
      </c>
      <c r="G11" s="3" t="s">
        <v>26</v>
      </c>
    </row>
    <row r="12" spans="2:7" x14ac:dyDescent="0.25">
      <c r="B12" s="96" t="s">
        <v>25</v>
      </c>
      <c r="C12" s="322"/>
      <c r="D12" s="321"/>
      <c r="E12" s="323"/>
      <c r="F12" s="5">
        <f t="shared" si="0"/>
        <v>1</v>
      </c>
      <c r="G12" s="3" t="s">
        <v>26</v>
      </c>
    </row>
    <row r="13" spans="2:7" x14ac:dyDescent="0.25">
      <c r="B13" s="96" t="s">
        <v>25</v>
      </c>
      <c r="C13" s="322"/>
      <c r="D13" s="321"/>
      <c r="E13" s="323"/>
      <c r="F13" s="5">
        <f t="shared" si="0"/>
        <v>1</v>
      </c>
      <c r="G13" s="3" t="s">
        <v>26</v>
      </c>
    </row>
    <row r="14" spans="2:7" x14ac:dyDescent="0.25">
      <c r="B14" s="96" t="s">
        <v>25</v>
      </c>
      <c r="C14" s="322"/>
      <c r="D14" s="321"/>
      <c r="E14" s="323"/>
      <c r="F14" s="5">
        <f t="shared" si="0"/>
        <v>1</v>
      </c>
      <c r="G14" s="3" t="s">
        <v>26</v>
      </c>
    </row>
    <row r="15" spans="2:7" x14ac:dyDescent="0.25">
      <c r="B15" s="96" t="s">
        <v>25</v>
      </c>
      <c r="C15" s="322"/>
      <c r="D15" s="321"/>
      <c r="E15" s="323"/>
      <c r="F15" s="5">
        <f t="shared" si="0"/>
        <v>1</v>
      </c>
      <c r="G15" s="3" t="s">
        <v>26</v>
      </c>
    </row>
    <row r="16" spans="2:7" x14ac:dyDescent="0.25">
      <c r="B16" s="96" t="s">
        <v>25</v>
      </c>
      <c r="C16" s="322"/>
      <c r="D16" s="321"/>
      <c r="E16" s="323"/>
      <c r="F16" s="5">
        <f t="shared" si="0"/>
        <v>1</v>
      </c>
      <c r="G16" s="3" t="s">
        <v>26</v>
      </c>
    </row>
    <row r="17" spans="2:7" x14ac:dyDescent="0.25">
      <c r="B17" s="96" t="s">
        <v>25</v>
      </c>
      <c r="C17" s="322"/>
      <c r="D17" s="321"/>
      <c r="E17" s="323"/>
      <c r="F17" s="5">
        <f t="shared" si="0"/>
        <v>1</v>
      </c>
      <c r="G17" s="3" t="s">
        <v>26</v>
      </c>
    </row>
    <row r="18" spans="2:7" x14ac:dyDescent="0.25">
      <c r="B18" s="96" t="s">
        <v>25</v>
      </c>
      <c r="C18" s="324"/>
      <c r="D18" s="325"/>
      <c r="E18" s="324"/>
      <c r="F18" s="5">
        <f t="shared" si="0"/>
        <v>1</v>
      </c>
      <c r="G18" s="3" t="s">
        <v>26</v>
      </c>
    </row>
    <row r="19" spans="2:7" x14ac:dyDescent="0.25">
      <c r="B19" s="96" t="s">
        <v>25</v>
      </c>
      <c r="C19" s="324"/>
      <c r="D19" s="325"/>
      <c r="E19" s="324"/>
      <c r="F19" s="5">
        <f t="shared" si="0"/>
        <v>1</v>
      </c>
      <c r="G19" s="3" t="s">
        <v>26</v>
      </c>
    </row>
    <row r="20" spans="2:7" x14ac:dyDescent="0.25">
      <c r="B20" s="96" t="s">
        <v>25</v>
      </c>
      <c r="C20" s="324"/>
      <c r="D20" s="325"/>
      <c r="E20" s="324"/>
      <c r="F20" s="5">
        <f t="shared" si="0"/>
        <v>1</v>
      </c>
      <c r="G20" s="3" t="s">
        <v>26</v>
      </c>
    </row>
    <row r="21" spans="2:7" x14ac:dyDescent="0.25">
      <c r="B21" s="96" t="s">
        <v>25</v>
      </c>
      <c r="C21" s="324"/>
      <c r="D21" s="325"/>
      <c r="E21" s="324"/>
      <c r="F21" s="5">
        <f t="shared" si="0"/>
        <v>1</v>
      </c>
      <c r="G21" s="3" t="s">
        <v>26</v>
      </c>
    </row>
    <row r="22" spans="2:7" x14ac:dyDescent="0.25">
      <c r="B22" s="96" t="s">
        <v>25</v>
      </c>
      <c r="C22" s="324"/>
      <c r="D22" s="325"/>
      <c r="E22" s="324"/>
      <c r="F22" s="5">
        <f t="shared" si="0"/>
        <v>1</v>
      </c>
      <c r="G22" s="3" t="s">
        <v>26</v>
      </c>
    </row>
    <row r="23" spans="2:7" x14ac:dyDescent="0.25">
      <c r="B23" s="96" t="s">
        <v>25</v>
      </c>
      <c r="C23" s="324"/>
      <c r="D23" s="325"/>
      <c r="E23" s="324"/>
      <c r="F23" s="5">
        <f t="shared" si="0"/>
        <v>1</v>
      </c>
      <c r="G23" s="3" t="s">
        <v>26</v>
      </c>
    </row>
    <row r="24" spans="2:7" x14ac:dyDescent="0.25">
      <c r="B24" s="96" t="s">
        <v>25</v>
      </c>
      <c r="C24" s="324"/>
      <c r="D24" s="325"/>
      <c r="E24" s="324"/>
      <c r="F24" s="5">
        <f t="shared" si="0"/>
        <v>1</v>
      </c>
      <c r="G24" s="3" t="s">
        <v>26</v>
      </c>
    </row>
    <row r="25" spans="2:7" x14ac:dyDescent="0.25">
      <c r="B25" s="96" t="s">
        <v>25</v>
      </c>
      <c r="C25" s="324"/>
      <c r="D25" s="325"/>
      <c r="E25" s="324"/>
      <c r="F25" s="5">
        <f t="shared" si="0"/>
        <v>1</v>
      </c>
      <c r="G25" s="3" t="s">
        <v>26</v>
      </c>
    </row>
    <row r="26" spans="2:7" x14ac:dyDescent="0.25">
      <c r="B26" s="96" t="s">
        <v>25</v>
      </c>
      <c r="C26" s="324"/>
      <c r="D26" s="325"/>
      <c r="E26" s="324"/>
      <c r="F26" s="5">
        <f t="shared" si="0"/>
        <v>1</v>
      </c>
      <c r="G26" s="3" t="s">
        <v>26</v>
      </c>
    </row>
    <row r="27" spans="2:7" x14ac:dyDescent="0.25">
      <c r="B27" s="96" t="s">
        <v>25</v>
      </c>
      <c r="C27" s="324"/>
      <c r="D27" s="325"/>
      <c r="E27" s="324"/>
      <c r="F27" s="5">
        <f t="shared" si="0"/>
        <v>1</v>
      </c>
      <c r="G27" s="3" t="s">
        <v>26</v>
      </c>
    </row>
    <row r="28" spans="2:7" x14ac:dyDescent="0.25">
      <c r="B28" s="96" t="s">
        <v>25</v>
      </c>
      <c r="C28" s="324"/>
      <c r="D28" s="325"/>
      <c r="E28" s="324"/>
      <c r="F28" s="5">
        <f t="shared" si="0"/>
        <v>1</v>
      </c>
      <c r="G28" s="3" t="s">
        <v>26</v>
      </c>
    </row>
    <row r="29" spans="2:7" x14ac:dyDescent="0.25">
      <c r="B29" s="96" t="s">
        <v>25</v>
      </c>
      <c r="C29" s="324"/>
      <c r="D29" s="325"/>
      <c r="E29" s="324"/>
      <c r="F29" s="5">
        <f t="shared" si="0"/>
        <v>1</v>
      </c>
      <c r="G29" s="3" t="s">
        <v>26</v>
      </c>
    </row>
    <row r="30" spans="2:7" x14ac:dyDescent="0.25">
      <c r="B30" s="96" t="s">
        <v>25</v>
      </c>
      <c r="C30" s="324"/>
      <c r="D30" s="325"/>
      <c r="E30" s="324"/>
      <c r="F30" s="5">
        <f t="shared" si="0"/>
        <v>1</v>
      </c>
      <c r="G30" s="3" t="s">
        <v>26</v>
      </c>
    </row>
    <row r="31" spans="2:7" x14ac:dyDescent="0.25">
      <c r="B31" s="96" t="s">
        <v>25</v>
      </c>
      <c r="C31" s="324"/>
      <c r="D31" s="325"/>
      <c r="E31" s="324"/>
      <c r="F31" s="5">
        <f t="shared" si="0"/>
        <v>1</v>
      </c>
      <c r="G31" s="3" t="s">
        <v>26</v>
      </c>
    </row>
    <row r="32" spans="2:7" x14ac:dyDescent="0.25">
      <c r="B32" s="96" t="s">
        <v>25</v>
      </c>
      <c r="C32" s="324"/>
      <c r="D32" s="325"/>
      <c r="E32" s="324"/>
      <c r="F32" s="5">
        <f t="shared" si="0"/>
        <v>1</v>
      </c>
      <c r="G32" s="3" t="s">
        <v>26</v>
      </c>
    </row>
    <row r="33" spans="1:8" x14ac:dyDescent="0.25">
      <c r="B33" s="96" t="s">
        <v>25</v>
      </c>
      <c r="C33" s="324"/>
      <c r="D33" s="325"/>
      <c r="E33" s="324"/>
      <c r="F33" s="5">
        <f t="shared" si="0"/>
        <v>1</v>
      </c>
      <c r="G33" s="3" t="s">
        <v>26</v>
      </c>
    </row>
    <row r="34" spans="1:8" x14ac:dyDescent="0.25">
      <c r="B34" s="96" t="s">
        <v>25</v>
      </c>
      <c r="C34" s="324"/>
      <c r="D34" s="325"/>
      <c r="E34" s="324"/>
      <c r="F34" s="5">
        <f t="shared" si="0"/>
        <v>1</v>
      </c>
      <c r="G34" s="3" t="s">
        <v>26</v>
      </c>
    </row>
    <row r="35" spans="1:8" x14ac:dyDescent="0.25">
      <c r="A35" s="2"/>
      <c r="B35" s="96" t="s">
        <v>25</v>
      </c>
      <c r="C35" s="324"/>
      <c r="D35" s="325"/>
      <c r="E35" s="324"/>
      <c r="F35" s="5">
        <f t="shared" si="0"/>
        <v>1</v>
      </c>
      <c r="G35" s="3" t="s">
        <v>26</v>
      </c>
      <c r="H35" s="2"/>
    </row>
    <row r="36" spans="1:8" x14ac:dyDescent="0.25">
      <c r="A36" s="2"/>
      <c r="B36" s="96" t="s">
        <v>25</v>
      </c>
      <c r="C36" s="324"/>
      <c r="D36" s="325"/>
      <c r="E36" s="324"/>
      <c r="F36" s="5">
        <f t="shared" si="0"/>
        <v>1</v>
      </c>
      <c r="G36" s="3" t="s">
        <v>26</v>
      </c>
      <c r="H36" s="2"/>
    </row>
    <row r="37" spans="1:8" x14ac:dyDescent="0.25">
      <c r="A37" s="2"/>
      <c r="B37" s="96" t="s">
        <v>25</v>
      </c>
      <c r="C37" s="324"/>
      <c r="D37" s="325"/>
      <c r="E37" s="324"/>
      <c r="F37" s="5">
        <f t="shared" si="0"/>
        <v>1</v>
      </c>
      <c r="G37" s="3" t="s">
        <v>26</v>
      </c>
      <c r="H37" s="2"/>
    </row>
    <row r="38" spans="1:8" x14ac:dyDescent="0.25">
      <c r="A38" s="2"/>
      <c r="B38" s="96" t="s">
        <v>25</v>
      </c>
      <c r="C38" s="324"/>
      <c r="D38" s="325"/>
      <c r="E38" s="324"/>
      <c r="F38" s="5">
        <f t="shared" si="0"/>
        <v>1</v>
      </c>
      <c r="G38" s="98" t="s">
        <v>26</v>
      </c>
      <c r="H38" s="2"/>
    </row>
    <row r="39" spans="1:8" x14ac:dyDescent="0.25">
      <c r="A39" s="2"/>
      <c r="B39" s="96" t="s">
        <v>25</v>
      </c>
      <c r="C39" s="324"/>
      <c r="D39" s="325"/>
      <c r="E39" s="324"/>
      <c r="F39" s="5">
        <f t="shared" si="0"/>
        <v>1</v>
      </c>
      <c r="G39" s="98" t="s">
        <v>26</v>
      </c>
      <c r="H39" s="2"/>
    </row>
    <row r="40" spans="1:8" x14ac:dyDescent="0.25">
      <c r="A40" s="2"/>
      <c r="B40" s="96" t="s">
        <v>25</v>
      </c>
      <c r="C40" s="324"/>
      <c r="D40" s="325"/>
      <c r="E40" s="324"/>
      <c r="F40" s="5">
        <f t="shared" si="0"/>
        <v>1</v>
      </c>
      <c r="G40" s="3" t="s">
        <v>26</v>
      </c>
      <c r="H40" s="2"/>
    </row>
    <row r="41" spans="1:8" x14ac:dyDescent="0.25">
      <c r="A41" s="2"/>
      <c r="B41" s="96" t="s">
        <v>25</v>
      </c>
      <c r="C41" s="324"/>
      <c r="D41" s="325"/>
      <c r="E41" s="324"/>
      <c r="F41" s="5">
        <f t="shared" si="0"/>
        <v>1</v>
      </c>
      <c r="G41" s="3" t="s">
        <v>26</v>
      </c>
      <c r="H41" s="2"/>
    </row>
    <row r="42" spans="1:8" x14ac:dyDescent="0.25">
      <c r="A42" s="2"/>
      <c r="B42" s="96" t="s">
        <v>25</v>
      </c>
      <c r="C42" s="324"/>
      <c r="D42" s="325"/>
      <c r="E42" s="324"/>
      <c r="F42" s="5">
        <f t="shared" si="0"/>
        <v>1</v>
      </c>
      <c r="G42" s="98" t="s">
        <v>26</v>
      </c>
      <c r="H42" s="2"/>
    </row>
    <row r="43" spans="1:8" x14ac:dyDescent="0.25">
      <c r="A43" s="2"/>
      <c r="B43" s="96" t="s">
        <v>25</v>
      </c>
      <c r="C43" s="324"/>
      <c r="D43" s="325"/>
      <c r="E43" s="324"/>
      <c r="F43" s="5">
        <f t="shared" si="0"/>
        <v>1</v>
      </c>
      <c r="G43" s="3" t="s">
        <v>26</v>
      </c>
      <c r="H43" s="2"/>
    </row>
    <row r="44" spans="1:8" x14ac:dyDescent="0.25">
      <c r="A44" s="2"/>
      <c r="B44" s="96" t="s">
        <v>25</v>
      </c>
      <c r="C44" s="324"/>
      <c r="D44" s="325"/>
      <c r="E44" s="324"/>
      <c r="F44" s="5">
        <f t="shared" si="0"/>
        <v>1</v>
      </c>
      <c r="G44" s="3" t="s">
        <v>26</v>
      </c>
      <c r="H44" s="2"/>
    </row>
    <row r="45" spans="1:8" x14ac:dyDescent="0.25">
      <c r="A45" s="2"/>
      <c r="B45" s="96" t="s">
        <v>25</v>
      </c>
      <c r="C45" s="324"/>
      <c r="D45" s="325"/>
      <c r="E45" s="324"/>
      <c r="F45" s="5">
        <f t="shared" si="0"/>
        <v>1</v>
      </c>
      <c r="G45" s="3" t="s">
        <v>26</v>
      </c>
      <c r="H45" s="2"/>
    </row>
    <row r="46" spans="1:8" x14ac:dyDescent="0.25">
      <c r="A46" s="2"/>
      <c r="B46" s="96" t="s">
        <v>25</v>
      </c>
      <c r="C46" s="324"/>
      <c r="D46" s="325"/>
      <c r="E46" s="324"/>
      <c r="F46" s="5">
        <f t="shared" si="0"/>
        <v>1</v>
      </c>
      <c r="G46" s="98" t="s">
        <v>26</v>
      </c>
      <c r="H46" s="2"/>
    </row>
    <row r="47" spans="1:8" x14ac:dyDescent="0.25">
      <c r="A47" s="2"/>
      <c r="B47" s="96" t="s">
        <v>25</v>
      </c>
      <c r="C47" s="324"/>
      <c r="D47" s="325"/>
      <c r="E47" s="324"/>
      <c r="F47" s="5">
        <f t="shared" si="0"/>
        <v>1</v>
      </c>
      <c r="G47" s="98" t="s">
        <v>26</v>
      </c>
      <c r="H47" s="2"/>
    </row>
    <row r="48" spans="1:8" x14ac:dyDescent="0.25">
      <c r="A48" s="2"/>
      <c r="B48" s="96" t="s">
        <v>25</v>
      </c>
      <c r="C48" s="324"/>
      <c r="D48" s="325"/>
      <c r="E48" s="324"/>
      <c r="F48" s="5">
        <f t="shared" si="0"/>
        <v>1</v>
      </c>
      <c r="G48" s="98" t="s">
        <v>26</v>
      </c>
      <c r="H48" s="2"/>
    </row>
    <row r="49" spans="2:7" s="2" customFormat="1" x14ac:dyDescent="0.25">
      <c r="B49" s="96" t="s">
        <v>25</v>
      </c>
      <c r="C49" s="324"/>
      <c r="D49" s="325"/>
      <c r="E49" s="324"/>
      <c r="F49" s="5">
        <f t="shared" si="0"/>
        <v>1</v>
      </c>
      <c r="G49" s="3" t="s">
        <v>26</v>
      </c>
    </row>
    <row r="50" spans="2:7" s="2" customFormat="1" x14ac:dyDescent="0.25">
      <c r="B50" s="96" t="s">
        <v>25</v>
      </c>
      <c r="C50" s="324"/>
      <c r="D50" s="325"/>
      <c r="E50" s="324"/>
      <c r="F50" s="5">
        <f t="shared" si="0"/>
        <v>1</v>
      </c>
      <c r="G50" s="98" t="s">
        <v>26</v>
      </c>
    </row>
    <row r="51" spans="2:7" s="2" customFormat="1" x14ac:dyDescent="0.25">
      <c r="B51" s="96" t="s">
        <v>25</v>
      </c>
      <c r="C51" s="324"/>
      <c r="D51" s="325"/>
      <c r="E51" s="324"/>
      <c r="F51" s="5">
        <f t="shared" si="0"/>
        <v>1</v>
      </c>
      <c r="G51" s="3" t="s">
        <v>26</v>
      </c>
    </row>
    <row r="52" spans="2:7" s="2" customFormat="1" x14ac:dyDescent="0.25">
      <c r="B52" s="96" t="s">
        <v>25</v>
      </c>
      <c r="C52" s="324"/>
      <c r="D52" s="325"/>
      <c r="E52" s="324"/>
      <c r="F52" s="5">
        <f t="shared" si="0"/>
        <v>1</v>
      </c>
      <c r="G52" s="98" t="s">
        <v>26</v>
      </c>
    </row>
    <row r="53" spans="2:7" s="2" customFormat="1" x14ac:dyDescent="0.25">
      <c r="B53" s="96" t="s">
        <v>25</v>
      </c>
      <c r="C53" s="324"/>
      <c r="D53" s="325"/>
      <c r="E53" s="324"/>
      <c r="F53" s="5">
        <f t="shared" si="0"/>
        <v>1</v>
      </c>
      <c r="G53" s="98" t="s">
        <v>26</v>
      </c>
    </row>
    <row r="54" spans="2:7" s="2" customFormat="1" x14ac:dyDescent="0.25">
      <c r="B54" s="96" t="s">
        <v>25</v>
      </c>
      <c r="C54" s="324"/>
      <c r="D54" s="325"/>
      <c r="E54" s="324"/>
      <c r="F54" s="5">
        <f t="shared" si="0"/>
        <v>1</v>
      </c>
      <c r="G54" s="3" t="s">
        <v>26</v>
      </c>
    </row>
    <row r="55" spans="2:7" s="2" customFormat="1" x14ac:dyDescent="0.25">
      <c r="B55" s="96" t="s">
        <v>25</v>
      </c>
      <c r="C55" s="324"/>
      <c r="D55" s="325"/>
      <c r="E55" s="324"/>
      <c r="F55" s="5">
        <f t="shared" si="0"/>
        <v>1</v>
      </c>
      <c r="G55" s="98" t="s">
        <v>26</v>
      </c>
    </row>
    <row r="56" spans="2:7" s="2" customFormat="1" x14ac:dyDescent="0.25">
      <c r="B56" s="96" t="s">
        <v>25</v>
      </c>
      <c r="C56" s="324"/>
      <c r="D56" s="325"/>
      <c r="E56" s="324"/>
      <c r="F56" s="5">
        <f t="shared" si="0"/>
        <v>1</v>
      </c>
      <c r="G56" s="3" t="s">
        <v>26</v>
      </c>
    </row>
    <row r="57" spans="2:7" s="2" customFormat="1" x14ac:dyDescent="0.25">
      <c r="B57" s="96" t="s">
        <v>25</v>
      </c>
      <c r="C57" s="324"/>
      <c r="D57" s="325"/>
      <c r="E57" s="324"/>
      <c r="F57" s="5">
        <f t="shared" si="0"/>
        <v>1</v>
      </c>
      <c r="G57" s="3" t="s">
        <v>26</v>
      </c>
    </row>
    <row r="58" spans="2:7" s="2" customFormat="1" x14ac:dyDescent="0.25">
      <c r="B58" s="96" t="s">
        <v>25</v>
      </c>
      <c r="C58" s="324"/>
      <c r="D58" s="325"/>
      <c r="E58" s="324"/>
      <c r="F58" s="5">
        <f t="shared" si="0"/>
        <v>1</v>
      </c>
      <c r="G58" s="3" t="s">
        <v>26</v>
      </c>
    </row>
    <row r="59" spans="2:7" s="2" customFormat="1" x14ac:dyDescent="0.25">
      <c r="B59" s="96" t="s">
        <v>25</v>
      </c>
      <c r="C59" s="324"/>
      <c r="D59" s="325"/>
      <c r="E59" s="324"/>
      <c r="F59" s="5">
        <f t="shared" si="0"/>
        <v>1</v>
      </c>
      <c r="G59" s="98" t="s">
        <v>26</v>
      </c>
    </row>
    <row r="60" spans="2:7" s="2" customFormat="1" x14ac:dyDescent="0.25">
      <c r="B60" s="96" t="s">
        <v>25</v>
      </c>
      <c r="C60" s="324"/>
      <c r="D60" s="325"/>
      <c r="E60" s="324"/>
      <c r="F60" s="5">
        <f t="shared" si="0"/>
        <v>1</v>
      </c>
      <c r="G60" s="98" t="s">
        <v>26</v>
      </c>
    </row>
    <row r="61" spans="2:7" s="2" customFormat="1" x14ac:dyDescent="0.25">
      <c r="B61" s="96" t="s">
        <v>25</v>
      </c>
      <c r="C61" s="324"/>
      <c r="D61" s="325"/>
      <c r="E61" s="324"/>
      <c r="F61" s="5">
        <f t="shared" si="0"/>
        <v>1</v>
      </c>
      <c r="G61" s="3" t="s">
        <v>26</v>
      </c>
    </row>
    <row r="62" spans="2:7" s="2" customFormat="1" x14ac:dyDescent="0.25">
      <c r="B62" s="96" t="s">
        <v>25</v>
      </c>
      <c r="C62" s="324"/>
      <c r="D62" s="325"/>
      <c r="E62" s="324"/>
      <c r="F62" s="5">
        <f t="shared" si="0"/>
        <v>1</v>
      </c>
      <c r="G62" s="3" t="s">
        <v>26</v>
      </c>
    </row>
    <row r="63" spans="2:7" s="2" customFormat="1" x14ac:dyDescent="0.25">
      <c r="B63" s="96" t="s">
        <v>25</v>
      </c>
      <c r="C63" s="324"/>
      <c r="D63" s="325"/>
      <c r="E63" s="324"/>
      <c r="F63" s="5">
        <f t="shared" si="0"/>
        <v>1</v>
      </c>
      <c r="G63" s="3" t="s">
        <v>26</v>
      </c>
    </row>
    <row r="64" spans="2:7" s="2" customFormat="1" x14ac:dyDescent="0.25">
      <c r="B64" s="96" t="s">
        <v>25</v>
      </c>
      <c r="C64" s="324"/>
      <c r="D64" s="325"/>
      <c r="E64" s="324"/>
      <c r="F64" s="5">
        <f t="shared" si="0"/>
        <v>1</v>
      </c>
      <c r="G64" s="98" t="s">
        <v>26</v>
      </c>
    </row>
    <row r="65" spans="2:7" s="2" customFormat="1" x14ac:dyDescent="0.25">
      <c r="B65" s="96" t="s">
        <v>25</v>
      </c>
      <c r="C65" s="324"/>
      <c r="D65" s="325"/>
      <c r="E65" s="324"/>
      <c r="F65" s="5">
        <f t="shared" si="0"/>
        <v>1</v>
      </c>
      <c r="G65" s="98" t="s">
        <v>26</v>
      </c>
    </row>
    <row r="66" spans="2:7" s="2" customFormat="1" x14ac:dyDescent="0.25">
      <c r="B66" s="96" t="s">
        <v>25</v>
      </c>
      <c r="C66" s="324"/>
      <c r="D66" s="325"/>
      <c r="E66" s="324"/>
      <c r="F66" s="5">
        <f t="shared" si="0"/>
        <v>1</v>
      </c>
      <c r="G66" s="3" t="s">
        <v>26</v>
      </c>
    </row>
    <row r="67" spans="2:7" s="2" customFormat="1" x14ac:dyDescent="0.25">
      <c r="B67" s="96" t="s">
        <v>25</v>
      </c>
      <c r="C67" s="324"/>
      <c r="D67" s="325"/>
      <c r="E67" s="324"/>
      <c r="F67" s="5">
        <f t="shared" si="0"/>
        <v>1</v>
      </c>
      <c r="G67" s="3" t="s">
        <v>26</v>
      </c>
    </row>
    <row r="68" spans="2:7" s="2" customFormat="1" x14ac:dyDescent="0.25">
      <c r="B68" s="96" t="s">
        <v>25</v>
      </c>
      <c r="C68" s="324"/>
      <c r="D68" s="325"/>
      <c r="E68" s="324"/>
      <c r="F68" s="5">
        <f t="shared" si="0"/>
        <v>1</v>
      </c>
      <c r="G68" s="98" t="s">
        <v>26</v>
      </c>
    </row>
    <row r="69" spans="2:7" s="2" customFormat="1" x14ac:dyDescent="0.25">
      <c r="B69" s="96" t="s">
        <v>25</v>
      </c>
      <c r="C69" s="324"/>
      <c r="D69" s="325"/>
      <c r="E69" s="324"/>
      <c r="F69" s="5">
        <f t="shared" si="0"/>
        <v>1</v>
      </c>
      <c r="G69" s="3" t="s">
        <v>26</v>
      </c>
    </row>
    <row r="70" spans="2:7" s="2" customFormat="1" x14ac:dyDescent="0.25">
      <c r="B70" s="96" t="s">
        <v>25</v>
      </c>
      <c r="C70" s="324"/>
      <c r="D70" s="325"/>
      <c r="E70" s="324"/>
      <c r="F70" s="5">
        <f t="shared" ref="F70:F133" si="1">DATE(YEAR(D70),MONTH(D70),DAY(1))</f>
        <v>1</v>
      </c>
      <c r="G70" s="3" t="s">
        <v>26</v>
      </c>
    </row>
    <row r="71" spans="2:7" s="2" customFormat="1" x14ac:dyDescent="0.25">
      <c r="B71" s="96" t="s">
        <v>25</v>
      </c>
      <c r="C71" s="324"/>
      <c r="D71" s="325"/>
      <c r="E71" s="324"/>
      <c r="F71" s="5">
        <f t="shared" si="1"/>
        <v>1</v>
      </c>
      <c r="G71" s="98" t="s">
        <v>26</v>
      </c>
    </row>
    <row r="72" spans="2:7" s="2" customFormat="1" x14ac:dyDescent="0.25">
      <c r="B72" s="96" t="s">
        <v>25</v>
      </c>
      <c r="C72" s="324"/>
      <c r="D72" s="325"/>
      <c r="E72" s="324"/>
      <c r="F72" s="5">
        <f t="shared" si="1"/>
        <v>1</v>
      </c>
      <c r="G72" s="98" t="s">
        <v>26</v>
      </c>
    </row>
    <row r="73" spans="2:7" s="2" customFormat="1" x14ac:dyDescent="0.25">
      <c r="B73" s="96" t="s">
        <v>25</v>
      </c>
      <c r="C73" s="324"/>
      <c r="D73" s="325"/>
      <c r="E73" s="324"/>
      <c r="F73" s="5">
        <f t="shared" si="1"/>
        <v>1</v>
      </c>
      <c r="G73" s="98" t="s">
        <v>26</v>
      </c>
    </row>
    <row r="74" spans="2:7" s="2" customFormat="1" x14ac:dyDescent="0.25">
      <c r="B74" s="96" t="s">
        <v>25</v>
      </c>
      <c r="C74" s="324"/>
      <c r="D74" s="325"/>
      <c r="E74" s="324"/>
      <c r="F74" s="5">
        <f t="shared" si="1"/>
        <v>1</v>
      </c>
      <c r="G74" s="98" t="s">
        <v>26</v>
      </c>
    </row>
    <row r="75" spans="2:7" s="2" customFormat="1" x14ac:dyDescent="0.25">
      <c r="B75" s="96" t="s">
        <v>25</v>
      </c>
      <c r="C75" s="324"/>
      <c r="D75" s="325"/>
      <c r="E75" s="324"/>
      <c r="F75" s="5">
        <f t="shared" si="1"/>
        <v>1</v>
      </c>
      <c r="G75" s="98" t="s">
        <v>26</v>
      </c>
    </row>
    <row r="76" spans="2:7" s="2" customFormat="1" x14ac:dyDescent="0.25">
      <c r="B76" s="96" t="s">
        <v>25</v>
      </c>
      <c r="C76" s="324"/>
      <c r="D76" s="325"/>
      <c r="E76" s="324"/>
      <c r="F76" s="5">
        <f t="shared" si="1"/>
        <v>1</v>
      </c>
      <c r="G76" s="98" t="s">
        <v>26</v>
      </c>
    </row>
    <row r="77" spans="2:7" s="2" customFormat="1" x14ac:dyDescent="0.25">
      <c r="B77" s="96" t="s">
        <v>25</v>
      </c>
      <c r="C77" s="324"/>
      <c r="D77" s="325"/>
      <c r="E77" s="324"/>
      <c r="F77" s="5">
        <f t="shared" si="1"/>
        <v>1</v>
      </c>
      <c r="G77" s="98" t="s">
        <v>26</v>
      </c>
    </row>
    <row r="78" spans="2:7" s="2" customFormat="1" x14ac:dyDescent="0.25">
      <c r="B78" s="96" t="s">
        <v>25</v>
      </c>
      <c r="C78" s="324"/>
      <c r="D78" s="325"/>
      <c r="E78" s="324"/>
      <c r="F78" s="5">
        <f t="shared" si="1"/>
        <v>1</v>
      </c>
      <c r="G78" s="98" t="s">
        <v>26</v>
      </c>
    </row>
    <row r="79" spans="2:7" s="2" customFormat="1" x14ac:dyDescent="0.25">
      <c r="B79" s="96" t="s">
        <v>25</v>
      </c>
      <c r="C79" s="324"/>
      <c r="D79" s="325"/>
      <c r="E79" s="324"/>
      <c r="F79" s="5">
        <f t="shared" si="1"/>
        <v>1</v>
      </c>
      <c r="G79" s="98" t="s">
        <v>26</v>
      </c>
    </row>
    <row r="80" spans="2:7" s="2" customFormat="1" x14ac:dyDescent="0.25">
      <c r="B80" s="96" t="s">
        <v>25</v>
      </c>
      <c r="C80" s="324"/>
      <c r="D80" s="325"/>
      <c r="E80" s="324"/>
      <c r="F80" s="5">
        <f t="shared" si="1"/>
        <v>1</v>
      </c>
      <c r="G80" s="3" t="s">
        <v>26</v>
      </c>
    </row>
    <row r="81" spans="2:7" s="2" customFormat="1" x14ac:dyDescent="0.25">
      <c r="B81" s="96" t="s">
        <v>25</v>
      </c>
      <c r="C81" s="324"/>
      <c r="D81" s="325"/>
      <c r="E81" s="324"/>
      <c r="F81" s="5">
        <f t="shared" si="1"/>
        <v>1</v>
      </c>
      <c r="G81" s="3" t="s">
        <v>26</v>
      </c>
    </row>
    <row r="82" spans="2:7" s="2" customFormat="1" x14ac:dyDescent="0.25">
      <c r="B82" s="96" t="s">
        <v>25</v>
      </c>
      <c r="C82" s="324"/>
      <c r="D82" s="325"/>
      <c r="E82" s="324"/>
      <c r="F82" s="5">
        <f t="shared" si="1"/>
        <v>1</v>
      </c>
      <c r="G82" s="98" t="s">
        <v>26</v>
      </c>
    </row>
    <row r="83" spans="2:7" s="2" customFormat="1" x14ac:dyDescent="0.25">
      <c r="B83" s="96" t="s">
        <v>25</v>
      </c>
      <c r="C83" s="324"/>
      <c r="D83" s="325"/>
      <c r="E83" s="324"/>
      <c r="F83" s="5">
        <f t="shared" si="1"/>
        <v>1</v>
      </c>
      <c r="G83" s="98" t="s">
        <v>26</v>
      </c>
    </row>
    <row r="84" spans="2:7" s="2" customFormat="1" x14ac:dyDescent="0.25">
      <c r="B84" s="96" t="s">
        <v>25</v>
      </c>
      <c r="C84" s="324"/>
      <c r="D84" s="325"/>
      <c r="E84" s="324"/>
      <c r="F84" s="5">
        <f t="shared" si="1"/>
        <v>1</v>
      </c>
      <c r="G84" s="3" t="s">
        <v>26</v>
      </c>
    </row>
    <row r="85" spans="2:7" s="2" customFormat="1" x14ac:dyDescent="0.25">
      <c r="B85" s="96" t="s">
        <v>25</v>
      </c>
      <c r="C85" s="324"/>
      <c r="D85" s="325"/>
      <c r="E85" s="324"/>
      <c r="F85" s="5">
        <f t="shared" si="1"/>
        <v>1</v>
      </c>
      <c r="G85" s="3" t="s">
        <v>26</v>
      </c>
    </row>
    <row r="86" spans="2:7" s="2" customFormat="1" x14ac:dyDescent="0.25">
      <c r="B86" s="96" t="s">
        <v>25</v>
      </c>
      <c r="C86" s="324"/>
      <c r="D86" s="325"/>
      <c r="E86" s="324"/>
      <c r="F86" s="5">
        <f t="shared" si="1"/>
        <v>1</v>
      </c>
      <c r="G86" s="98" t="s">
        <v>26</v>
      </c>
    </row>
    <row r="87" spans="2:7" s="2" customFormat="1" x14ac:dyDescent="0.25">
      <c r="B87" s="96" t="s">
        <v>25</v>
      </c>
      <c r="C87" s="324"/>
      <c r="D87" s="325"/>
      <c r="E87" s="324"/>
      <c r="F87" s="5">
        <f t="shared" si="1"/>
        <v>1</v>
      </c>
      <c r="G87" s="3" t="s">
        <v>26</v>
      </c>
    </row>
    <row r="88" spans="2:7" s="2" customFormat="1" x14ac:dyDescent="0.25">
      <c r="B88" s="96" t="s">
        <v>25</v>
      </c>
      <c r="C88" s="324"/>
      <c r="D88" s="325"/>
      <c r="E88" s="324"/>
      <c r="F88" s="5">
        <f t="shared" si="1"/>
        <v>1</v>
      </c>
      <c r="G88" s="98" t="s">
        <v>26</v>
      </c>
    </row>
    <row r="89" spans="2:7" s="2" customFormat="1" x14ac:dyDescent="0.25">
      <c r="B89" s="96" t="s">
        <v>25</v>
      </c>
      <c r="C89" s="324"/>
      <c r="D89" s="325"/>
      <c r="E89" s="324"/>
      <c r="F89" s="5">
        <f t="shared" si="1"/>
        <v>1</v>
      </c>
      <c r="G89" s="3" t="s">
        <v>26</v>
      </c>
    </row>
    <row r="90" spans="2:7" s="2" customFormat="1" x14ac:dyDescent="0.25">
      <c r="B90" s="96" t="s">
        <v>25</v>
      </c>
      <c r="C90" s="324"/>
      <c r="D90" s="325"/>
      <c r="E90" s="324"/>
      <c r="F90" s="5">
        <f t="shared" si="1"/>
        <v>1</v>
      </c>
      <c r="G90" s="98" t="s">
        <v>26</v>
      </c>
    </row>
    <row r="91" spans="2:7" s="2" customFormat="1" x14ac:dyDescent="0.25">
      <c r="B91" s="96" t="s">
        <v>25</v>
      </c>
      <c r="C91" s="324"/>
      <c r="D91" s="325"/>
      <c r="E91" s="324"/>
      <c r="F91" s="5">
        <f t="shared" si="1"/>
        <v>1</v>
      </c>
      <c r="G91" s="98" t="s">
        <v>26</v>
      </c>
    </row>
    <row r="92" spans="2:7" s="2" customFormat="1" x14ac:dyDescent="0.25">
      <c r="B92" s="96" t="s">
        <v>25</v>
      </c>
      <c r="C92" s="324"/>
      <c r="D92" s="325"/>
      <c r="E92" s="324"/>
      <c r="F92" s="5">
        <f t="shared" si="1"/>
        <v>1</v>
      </c>
      <c r="G92" s="3" t="s">
        <v>26</v>
      </c>
    </row>
    <row r="93" spans="2:7" s="2" customFormat="1" x14ac:dyDescent="0.25">
      <c r="B93" s="96" t="s">
        <v>25</v>
      </c>
      <c r="C93" s="324"/>
      <c r="D93" s="325"/>
      <c r="E93" s="324"/>
      <c r="F93" s="5">
        <f t="shared" si="1"/>
        <v>1</v>
      </c>
      <c r="G93" s="98" t="s">
        <v>26</v>
      </c>
    </row>
    <row r="94" spans="2:7" s="2" customFormat="1" x14ac:dyDescent="0.25">
      <c r="B94" s="96" t="s">
        <v>25</v>
      </c>
      <c r="C94" s="324"/>
      <c r="D94" s="325"/>
      <c r="E94" s="324"/>
      <c r="F94" s="5">
        <f t="shared" si="1"/>
        <v>1</v>
      </c>
      <c r="G94" s="3" t="s">
        <v>26</v>
      </c>
    </row>
    <row r="95" spans="2:7" s="2" customFormat="1" x14ac:dyDescent="0.25">
      <c r="B95" s="96" t="s">
        <v>25</v>
      </c>
      <c r="C95" s="324"/>
      <c r="D95" s="325"/>
      <c r="E95" s="324"/>
      <c r="F95" s="5">
        <f t="shared" si="1"/>
        <v>1</v>
      </c>
      <c r="G95" s="98" t="s">
        <v>26</v>
      </c>
    </row>
    <row r="96" spans="2:7" s="2" customFormat="1" x14ac:dyDescent="0.25">
      <c r="B96" s="96" t="s">
        <v>25</v>
      </c>
      <c r="C96" s="324"/>
      <c r="D96" s="325"/>
      <c r="E96" s="324"/>
      <c r="F96" s="5">
        <f t="shared" si="1"/>
        <v>1</v>
      </c>
      <c r="G96" s="98" t="s">
        <v>26</v>
      </c>
    </row>
    <row r="97" spans="2:7" s="2" customFormat="1" x14ac:dyDescent="0.25">
      <c r="B97" s="96" t="s">
        <v>25</v>
      </c>
      <c r="C97" s="324"/>
      <c r="D97" s="325"/>
      <c r="E97" s="324"/>
      <c r="F97" s="5">
        <f t="shared" si="1"/>
        <v>1</v>
      </c>
      <c r="G97" s="3" t="s">
        <v>26</v>
      </c>
    </row>
    <row r="98" spans="2:7" s="2" customFormat="1" x14ac:dyDescent="0.25">
      <c r="B98" s="96" t="s">
        <v>25</v>
      </c>
      <c r="C98" s="324"/>
      <c r="D98" s="325"/>
      <c r="E98" s="324"/>
      <c r="F98" s="5">
        <f t="shared" si="1"/>
        <v>1</v>
      </c>
      <c r="G98" s="98" t="s">
        <v>26</v>
      </c>
    </row>
    <row r="99" spans="2:7" s="2" customFormat="1" x14ac:dyDescent="0.25">
      <c r="B99" s="96" t="s">
        <v>25</v>
      </c>
      <c r="C99" s="324"/>
      <c r="D99" s="325"/>
      <c r="E99" s="324"/>
      <c r="F99" s="5">
        <f t="shared" si="1"/>
        <v>1</v>
      </c>
      <c r="G99" s="3" t="s">
        <v>26</v>
      </c>
    </row>
    <row r="100" spans="2:7" s="2" customFormat="1" x14ac:dyDescent="0.25">
      <c r="B100" s="96" t="s">
        <v>25</v>
      </c>
      <c r="C100" s="324"/>
      <c r="D100" s="325"/>
      <c r="E100" s="324"/>
      <c r="F100" s="5">
        <f t="shared" si="1"/>
        <v>1</v>
      </c>
      <c r="G100" s="3" t="s">
        <v>26</v>
      </c>
    </row>
    <row r="101" spans="2:7" s="2" customFormat="1" x14ac:dyDescent="0.25">
      <c r="B101" s="96" t="s">
        <v>25</v>
      </c>
      <c r="C101" s="324"/>
      <c r="D101" s="325"/>
      <c r="E101" s="324"/>
      <c r="F101" s="5">
        <f t="shared" si="1"/>
        <v>1</v>
      </c>
      <c r="G101" s="98" t="s">
        <v>26</v>
      </c>
    </row>
    <row r="102" spans="2:7" s="2" customFormat="1" x14ac:dyDescent="0.25">
      <c r="B102" s="96" t="s">
        <v>25</v>
      </c>
      <c r="C102" s="324"/>
      <c r="D102" s="325"/>
      <c r="E102" s="324"/>
      <c r="F102" s="5">
        <f t="shared" si="1"/>
        <v>1</v>
      </c>
      <c r="G102" s="3" t="s">
        <v>26</v>
      </c>
    </row>
    <row r="103" spans="2:7" s="2" customFormat="1" x14ac:dyDescent="0.25">
      <c r="B103" s="96" t="s">
        <v>25</v>
      </c>
      <c r="C103" s="324"/>
      <c r="D103" s="325"/>
      <c r="E103" s="324"/>
      <c r="F103" s="5">
        <f t="shared" si="1"/>
        <v>1</v>
      </c>
      <c r="G103" s="98" t="s">
        <v>26</v>
      </c>
    </row>
    <row r="104" spans="2:7" s="2" customFormat="1" x14ac:dyDescent="0.25">
      <c r="B104" s="96" t="s">
        <v>25</v>
      </c>
      <c r="C104" s="324"/>
      <c r="D104" s="325"/>
      <c r="E104" s="324"/>
      <c r="F104" s="5">
        <f t="shared" si="1"/>
        <v>1</v>
      </c>
      <c r="G104" s="3" t="s">
        <v>26</v>
      </c>
    </row>
    <row r="105" spans="2:7" s="2" customFormat="1" x14ac:dyDescent="0.25">
      <c r="B105" s="96" t="s">
        <v>25</v>
      </c>
      <c r="C105" s="324"/>
      <c r="D105" s="325"/>
      <c r="E105" s="324"/>
      <c r="F105" s="5">
        <f t="shared" si="1"/>
        <v>1</v>
      </c>
      <c r="G105" s="98" t="s">
        <v>26</v>
      </c>
    </row>
    <row r="106" spans="2:7" s="2" customFormat="1" x14ac:dyDescent="0.25">
      <c r="B106" s="96" t="s">
        <v>25</v>
      </c>
      <c r="C106" s="324"/>
      <c r="D106" s="325"/>
      <c r="E106" s="324"/>
      <c r="F106" s="5">
        <f t="shared" si="1"/>
        <v>1</v>
      </c>
      <c r="G106" s="98" t="s">
        <v>26</v>
      </c>
    </row>
    <row r="107" spans="2:7" s="2" customFormat="1" x14ac:dyDescent="0.25">
      <c r="B107" s="96" t="s">
        <v>25</v>
      </c>
      <c r="C107" s="324"/>
      <c r="D107" s="325"/>
      <c r="E107" s="324"/>
      <c r="F107" s="5">
        <f t="shared" si="1"/>
        <v>1</v>
      </c>
      <c r="G107" s="98" t="s">
        <v>26</v>
      </c>
    </row>
    <row r="108" spans="2:7" s="2" customFormat="1" x14ac:dyDescent="0.25">
      <c r="B108" s="96" t="s">
        <v>25</v>
      </c>
      <c r="C108" s="324"/>
      <c r="D108" s="325"/>
      <c r="E108" s="324"/>
      <c r="F108" s="5">
        <f t="shared" si="1"/>
        <v>1</v>
      </c>
      <c r="G108" s="3" t="s">
        <v>26</v>
      </c>
    </row>
    <row r="109" spans="2:7" s="2" customFormat="1" x14ac:dyDescent="0.25">
      <c r="B109" s="96" t="s">
        <v>25</v>
      </c>
      <c r="C109" s="324"/>
      <c r="D109" s="325"/>
      <c r="E109" s="324"/>
      <c r="F109" s="5">
        <f t="shared" si="1"/>
        <v>1</v>
      </c>
      <c r="G109" s="3" t="s">
        <v>26</v>
      </c>
    </row>
    <row r="110" spans="2:7" s="2" customFormat="1" x14ac:dyDescent="0.25">
      <c r="B110" s="96" t="s">
        <v>25</v>
      </c>
      <c r="C110" s="324"/>
      <c r="D110" s="325"/>
      <c r="E110" s="324"/>
      <c r="F110" s="5">
        <f t="shared" si="1"/>
        <v>1</v>
      </c>
      <c r="G110" s="98" t="s">
        <v>26</v>
      </c>
    </row>
    <row r="111" spans="2:7" s="2" customFormat="1" x14ac:dyDescent="0.25">
      <c r="B111" s="96" t="s">
        <v>25</v>
      </c>
      <c r="C111" s="324"/>
      <c r="D111" s="325"/>
      <c r="E111" s="324"/>
      <c r="F111" s="5">
        <f t="shared" si="1"/>
        <v>1</v>
      </c>
      <c r="G111" s="98" t="s">
        <v>26</v>
      </c>
    </row>
    <row r="112" spans="2:7" s="2" customFormat="1" x14ac:dyDescent="0.25">
      <c r="B112" s="96" t="s">
        <v>25</v>
      </c>
      <c r="C112" s="324"/>
      <c r="D112" s="325"/>
      <c r="E112" s="324"/>
      <c r="F112" s="5">
        <f t="shared" si="1"/>
        <v>1</v>
      </c>
      <c r="G112" s="3" t="s">
        <v>26</v>
      </c>
    </row>
    <row r="113" spans="2:7" s="2" customFormat="1" x14ac:dyDescent="0.25">
      <c r="B113" s="96" t="s">
        <v>25</v>
      </c>
      <c r="C113" s="324"/>
      <c r="D113" s="325"/>
      <c r="E113" s="324"/>
      <c r="F113" s="5">
        <f t="shared" si="1"/>
        <v>1</v>
      </c>
      <c r="G113" s="98" t="s">
        <v>26</v>
      </c>
    </row>
    <row r="114" spans="2:7" s="2" customFormat="1" x14ac:dyDescent="0.25">
      <c r="B114" s="96" t="s">
        <v>25</v>
      </c>
      <c r="C114" s="324"/>
      <c r="D114" s="325"/>
      <c r="E114" s="324"/>
      <c r="F114" s="5">
        <f t="shared" si="1"/>
        <v>1</v>
      </c>
      <c r="G114" s="3" t="s">
        <v>26</v>
      </c>
    </row>
    <row r="115" spans="2:7" s="2" customFormat="1" x14ac:dyDescent="0.25">
      <c r="B115" s="96" t="s">
        <v>25</v>
      </c>
      <c r="C115" s="324"/>
      <c r="D115" s="325"/>
      <c r="E115" s="324"/>
      <c r="F115" s="5">
        <f t="shared" si="1"/>
        <v>1</v>
      </c>
      <c r="G115" s="3" t="s">
        <v>26</v>
      </c>
    </row>
    <row r="116" spans="2:7" s="2" customFormat="1" x14ac:dyDescent="0.25">
      <c r="B116" s="96" t="s">
        <v>25</v>
      </c>
      <c r="C116" s="324"/>
      <c r="D116" s="325"/>
      <c r="E116" s="324"/>
      <c r="F116" s="5">
        <f t="shared" si="1"/>
        <v>1</v>
      </c>
      <c r="G116" s="3" t="s">
        <v>26</v>
      </c>
    </row>
    <row r="117" spans="2:7" s="2" customFormat="1" x14ac:dyDescent="0.25">
      <c r="B117" s="96" t="s">
        <v>25</v>
      </c>
      <c r="C117" s="324"/>
      <c r="D117" s="325"/>
      <c r="E117" s="324"/>
      <c r="F117" s="5">
        <f t="shared" si="1"/>
        <v>1</v>
      </c>
      <c r="G117" s="98" t="s">
        <v>26</v>
      </c>
    </row>
    <row r="118" spans="2:7" s="2" customFormat="1" x14ac:dyDescent="0.25">
      <c r="B118" s="96" t="s">
        <v>25</v>
      </c>
      <c r="C118" s="324"/>
      <c r="D118" s="325"/>
      <c r="E118" s="324"/>
      <c r="F118" s="5">
        <f t="shared" si="1"/>
        <v>1</v>
      </c>
      <c r="G118" s="3" t="s">
        <v>26</v>
      </c>
    </row>
    <row r="119" spans="2:7" s="2" customFormat="1" x14ac:dyDescent="0.25">
      <c r="B119" s="96" t="s">
        <v>25</v>
      </c>
      <c r="C119" s="324"/>
      <c r="D119" s="325"/>
      <c r="E119" s="324"/>
      <c r="F119" s="5">
        <f t="shared" si="1"/>
        <v>1</v>
      </c>
      <c r="G119" s="98" t="s">
        <v>26</v>
      </c>
    </row>
    <row r="120" spans="2:7" s="2" customFormat="1" x14ac:dyDescent="0.25">
      <c r="B120" s="96" t="s">
        <v>25</v>
      </c>
      <c r="C120" s="324"/>
      <c r="D120" s="325"/>
      <c r="E120" s="324"/>
      <c r="F120" s="5">
        <f t="shared" si="1"/>
        <v>1</v>
      </c>
      <c r="G120" s="98" t="s">
        <v>26</v>
      </c>
    </row>
    <row r="121" spans="2:7" s="2" customFormat="1" x14ac:dyDescent="0.25">
      <c r="B121" s="96" t="s">
        <v>25</v>
      </c>
      <c r="C121" s="324"/>
      <c r="D121" s="325"/>
      <c r="E121" s="324"/>
      <c r="F121" s="5">
        <f t="shared" si="1"/>
        <v>1</v>
      </c>
      <c r="G121" s="3" t="s">
        <v>26</v>
      </c>
    </row>
    <row r="122" spans="2:7" s="2" customFormat="1" x14ac:dyDescent="0.25">
      <c r="B122" s="96" t="s">
        <v>25</v>
      </c>
      <c r="C122" s="324"/>
      <c r="D122" s="325"/>
      <c r="E122" s="324"/>
      <c r="F122" s="5">
        <f t="shared" si="1"/>
        <v>1</v>
      </c>
      <c r="G122" s="3" t="s">
        <v>26</v>
      </c>
    </row>
    <row r="123" spans="2:7" s="2" customFormat="1" x14ac:dyDescent="0.25">
      <c r="B123" s="96" t="s">
        <v>25</v>
      </c>
      <c r="C123" s="324"/>
      <c r="D123" s="325"/>
      <c r="E123" s="324"/>
      <c r="F123" s="5">
        <f t="shared" si="1"/>
        <v>1</v>
      </c>
      <c r="G123" s="3" t="s">
        <v>26</v>
      </c>
    </row>
    <row r="124" spans="2:7" s="2" customFormat="1" x14ac:dyDescent="0.25">
      <c r="B124" s="96" t="s">
        <v>25</v>
      </c>
      <c r="C124" s="324"/>
      <c r="D124" s="325"/>
      <c r="E124" s="324"/>
      <c r="F124" s="5">
        <f t="shared" si="1"/>
        <v>1</v>
      </c>
      <c r="G124" s="98" t="s">
        <v>26</v>
      </c>
    </row>
    <row r="125" spans="2:7" s="2" customFormat="1" x14ac:dyDescent="0.25">
      <c r="B125" s="96" t="s">
        <v>25</v>
      </c>
      <c r="C125" s="324"/>
      <c r="D125" s="325"/>
      <c r="E125" s="324"/>
      <c r="F125" s="5">
        <f t="shared" si="1"/>
        <v>1</v>
      </c>
      <c r="G125" s="98" t="s">
        <v>26</v>
      </c>
    </row>
    <row r="126" spans="2:7" s="2" customFormat="1" x14ac:dyDescent="0.25">
      <c r="B126" s="96" t="s">
        <v>25</v>
      </c>
      <c r="C126" s="324"/>
      <c r="D126" s="325"/>
      <c r="E126" s="324"/>
      <c r="F126" s="5">
        <f t="shared" si="1"/>
        <v>1</v>
      </c>
      <c r="G126" s="98" t="s">
        <v>26</v>
      </c>
    </row>
    <row r="127" spans="2:7" s="2" customFormat="1" x14ac:dyDescent="0.25">
      <c r="B127" s="96" t="s">
        <v>25</v>
      </c>
      <c r="C127" s="324"/>
      <c r="D127" s="325"/>
      <c r="E127" s="324"/>
      <c r="F127" s="5">
        <f t="shared" si="1"/>
        <v>1</v>
      </c>
      <c r="G127" s="3" t="s">
        <v>26</v>
      </c>
    </row>
    <row r="128" spans="2:7" s="2" customFormat="1" x14ac:dyDescent="0.25">
      <c r="B128" s="96" t="s">
        <v>25</v>
      </c>
      <c r="C128" s="324"/>
      <c r="D128" s="325"/>
      <c r="E128" s="324"/>
      <c r="F128" s="5">
        <f t="shared" si="1"/>
        <v>1</v>
      </c>
      <c r="G128" s="98" t="s">
        <v>26</v>
      </c>
    </row>
    <row r="129" spans="2:7" s="2" customFormat="1" x14ac:dyDescent="0.25">
      <c r="B129" s="96" t="s">
        <v>25</v>
      </c>
      <c r="C129" s="324"/>
      <c r="D129" s="325"/>
      <c r="E129" s="324"/>
      <c r="F129" s="5">
        <f t="shared" si="1"/>
        <v>1</v>
      </c>
      <c r="G129" s="3" t="s">
        <v>26</v>
      </c>
    </row>
    <row r="130" spans="2:7" s="2" customFormat="1" x14ac:dyDescent="0.25">
      <c r="B130" s="96" t="s">
        <v>25</v>
      </c>
      <c r="C130" s="324"/>
      <c r="D130" s="325"/>
      <c r="E130" s="324"/>
      <c r="F130" s="5">
        <f t="shared" si="1"/>
        <v>1</v>
      </c>
      <c r="G130" s="98" t="s">
        <v>26</v>
      </c>
    </row>
    <row r="131" spans="2:7" s="2" customFormat="1" x14ac:dyDescent="0.25">
      <c r="B131" s="96" t="s">
        <v>25</v>
      </c>
      <c r="C131" s="324"/>
      <c r="D131" s="325"/>
      <c r="E131" s="324"/>
      <c r="F131" s="5">
        <f t="shared" si="1"/>
        <v>1</v>
      </c>
      <c r="G131" s="3" t="s">
        <v>26</v>
      </c>
    </row>
    <row r="132" spans="2:7" s="2" customFormat="1" x14ac:dyDescent="0.25">
      <c r="B132" s="96" t="s">
        <v>25</v>
      </c>
      <c r="C132" s="324"/>
      <c r="D132" s="325"/>
      <c r="E132" s="324"/>
      <c r="F132" s="5">
        <f t="shared" si="1"/>
        <v>1</v>
      </c>
      <c r="G132" s="98" t="s">
        <v>26</v>
      </c>
    </row>
    <row r="133" spans="2:7" s="2" customFormat="1" x14ac:dyDescent="0.25">
      <c r="B133" s="96" t="s">
        <v>25</v>
      </c>
      <c r="C133" s="324"/>
      <c r="D133" s="325"/>
      <c r="E133" s="324"/>
      <c r="F133" s="5">
        <f t="shared" si="1"/>
        <v>1</v>
      </c>
      <c r="G133" s="98" t="s">
        <v>26</v>
      </c>
    </row>
    <row r="134" spans="2:7" s="2" customFormat="1" x14ac:dyDescent="0.25">
      <c r="B134" s="96" t="s">
        <v>25</v>
      </c>
      <c r="C134" s="324"/>
      <c r="D134" s="325"/>
      <c r="E134" s="324"/>
      <c r="F134" s="5">
        <f t="shared" ref="F134:F197" si="2">DATE(YEAR(D134),MONTH(D134),DAY(1))</f>
        <v>1</v>
      </c>
      <c r="G134" s="3" t="s">
        <v>26</v>
      </c>
    </row>
    <row r="135" spans="2:7" s="2" customFormat="1" x14ac:dyDescent="0.25">
      <c r="B135" s="96" t="s">
        <v>25</v>
      </c>
      <c r="C135" s="324"/>
      <c r="D135" s="325"/>
      <c r="E135" s="324"/>
      <c r="F135" s="5">
        <f t="shared" si="2"/>
        <v>1</v>
      </c>
      <c r="G135" s="98" t="s">
        <v>26</v>
      </c>
    </row>
    <row r="136" spans="2:7" s="2" customFormat="1" x14ac:dyDescent="0.25">
      <c r="B136" s="96" t="s">
        <v>25</v>
      </c>
      <c r="C136" s="324"/>
      <c r="D136" s="325"/>
      <c r="E136" s="324"/>
      <c r="F136" s="5">
        <f t="shared" si="2"/>
        <v>1</v>
      </c>
      <c r="G136" s="98" t="s">
        <v>26</v>
      </c>
    </row>
    <row r="137" spans="2:7" s="2" customFormat="1" x14ac:dyDescent="0.25">
      <c r="B137" s="96" t="s">
        <v>25</v>
      </c>
      <c r="C137" s="324"/>
      <c r="D137" s="325"/>
      <c r="E137" s="324"/>
      <c r="F137" s="5">
        <f t="shared" si="2"/>
        <v>1</v>
      </c>
      <c r="G137" s="3" t="s">
        <v>26</v>
      </c>
    </row>
    <row r="138" spans="2:7" s="2" customFormat="1" x14ac:dyDescent="0.25">
      <c r="B138" s="96" t="s">
        <v>25</v>
      </c>
      <c r="C138" s="324"/>
      <c r="D138" s="325"/>
      <c r="E138" s="324"/>
      <c r="F138" s="5">
        <f t="shared" si="2"/>
        <v>1</v>
      </c>
      <c r="G138" s="98" t="s">
        <v>26</v>
      </c>
    </row>
    <row r="139" spans="2:7" s="2" customFormat="1" x14ac:dyDescent="0.25">
      <c r="B139" s="96" t="s">
        <v>25</v>
      </c>
      <c r="C139" s="324"/>
      <c r="D139" s="325"/>
      <c r="E139" s="324"/>
      <c r="F139" s="5">
        <f t="shared" si="2"/>
        <v>1</v>
      </c>
      <c r="G139" s="3" t="s">
        <v>26</v>
      </c>
    </row>
    <row r="140" spans="2:7" s="2" customFormat="1" x14ac:dyDescent="0.25">
      <c r="B140" s="96" t="s">
        <v>25</v>
      </c>
      <c r="C140" s="324"/>
      <c r="D140" s="325"/>
      <c r="E140" s="324"/>
      <c r="F140" s="5">
        <f t="shared" si="2"/>
        <v>1</v>
      </c>
      <c r="G140" s="3" t="s">
        <v>26</v>
      </c>
    </row>
    <row r="141" spans="2:7" s="2" customFormat="1" x14ac:dyDescent="0.25">
      <c r="B141" s="96" t="s">
        <v>25</v>
      </c>
      <c r="C141" s="324"/>
      <c r="D141" s="325"/>
      <c r="E141" s="324"/>
      <c r="F141" s="5">
        <f t="shared" si="2"/>
        <v>1</v>
      </c>
      <c r="G141" s="98" t="s">
        <v>26</v>
      </c>
    </row>
    <row r="142" spans="2:7" s="2" customFormat="1" x14ac:dyDescent="0.25">
      <c r="B142" s="96" t="s">
        <v>25</v>
      </c>
      <c r="C142" s="324"/>
      <c r="D142" s="325"/>
      <c r="E142" s="324"/>
      <c r="F142" s="5">
        <f t="shared" si="2"/>
        <v>1</v>
      </c>
      <c r="G142" s="98" t="s">
        <v>26</v>
      </c>
    </row>
    <row r="143" spans="2:7" s="2" customFormat="1" x14ac:dyDescent="0.25">
      <c r="B143" s="96" t="s">
        <v>25</v>
      </c>
      <c r="C143" s="324"/>
      <c r="D143" s="325"/>
      <c r="E143" s="324"/>
      <c r="F143" s="5">
        <f t="shared" si="2"/>
        <v>1</v>
      </c>
      <c r="G143" s="3" t="s">
        <v>26</v>
      </c>
    </row>
    <row r="144" spans="2:7" s="2" customFormat="1" x14ac:dyDescent="0.25">
      <c r="B144" s="96" t="s">
        <v>25</v>
      </c>
      <c r="C144" s="324"/>
      <c r="D144" s="325"/>
      <c r="E144" s="324"/>
      <c r="F144" s="5">
        <f t="shared" si="2"/>
        <v>1</v>
      </c>
      <c r="G144" s="3" t="s">
        <v>26</v>
      </c>
    </row>
    <row r="145" spans="2:7" s="2" customFormat="1" x14ac:dyDescent="0.25">
      <c r="B145" s="96" t="s">
        <v>25</v>
      </c>
      <c r="C145" s="324"/>
      <c r="D145" s="325"/>
      <c r="E145" s="324"/>
      <c r="F145" s="5">
        <f t="shared" si="2"/>
        <v>1</v>
      </c>
      <c r="G145" s="3" t="s">
        <v>26</v>
      </c>
    </row>
    <row r="146" spans="2:7" s="2" customFormat="1" x14ac:dyDescent="0.25">
      <c r="B146" s="96" t="s">
        <v>25</v>
      </c>
      <c r="C146" s="324"/>
      <c r="D146" s="325"/>
      <c r="E146" s="324"/>
      <c r="F146" s="5">
        <f t="shared" si="2"/>
        <v>1</v>
      </c>
      <c r="G146" s="3" t="s">
        <v>26</v>
      </c>
    </row>
    <row r="147" spans="2:7" s="2" customFormat="1" x14ac:dyDescent="0.25">
      <c r="B147" s="96" t="s">
        <v>25</v>
      </c>
      <c r="C147" s="324"/>
      <c r="D147" s="325"/>
      <c r="E147" s="324"/>
      <c r="F147" s="5">
        <f t="shared" si="2"/>
        <v>1</v>
      </c>
      <c r="G147" s="98" t="s">
        <v>26</v>
      </c>
    </row>
    <row r="148" spans="2:7" s="2" customFormat="1" x14ac:dyDescent="0.25">
      <c r="B148" s="96" t="s">
        <v>25</v>
      </c>
      <c r="C148" s="324"/>
      <c r="D148" s="325"/>
      <c r="E148" s="324"/>
      <c r="F148" s="5">
        <f t="shared" si="2"/>
        <v>1</v>
      </c>
      <c r="G148" s="3" t="s">
        <v>26</v>
      </c>
    </row>
    <row r="149" spans="2:7" s="2" customFormat="1" x14ac:dyDescent="0.25">
      <c r="B149" s="96" t="s">
        <v>25</v>
      </c>
      <c r="C149" s="324"/>
      <c r="D149" s="325"/>
      <c r="E149" s="324"/>
      <c r="F149" s="5">
        <f t="shared" si="2"/>
        <v>1</v>
      </c>
      <c r="G149" s="98" t="s">
        <v>26</v>
      </c>
    </row>
    <row r="150" spans="2:7" s="2" customFormat="1" x14ac:dyDescent="0.25">
      <c r="B150" s="96" t="s">
        <v>25</v>
      </c>
      <c r="C150" s="324"/>
      <c r="D150" s="325"/>
      <c r="E150" s="324"/>
      <c r="F150" s="5">
        <f t="shared" si="2"/>
        <v>1</v>
      </c>
      <c r="G150" s="98" t="s">
        <v>26</v>
      </c>
    </row>
    <row r="151" spans="2:7" s="2" customFormat="1" x14ac:dyDescent="0.25">
      <c r="B151" s="96" t="s">
        <v>25</v>
      </c>
      <c r="C151" s="324"/>
      <c r="D151" s="325"/>
      <c r="E151" s="324"/>
      <c r="F151" s="5">
        <f t="shared" si="2"/>
        <v>1</v>
      </c>
      <c r="G151" s="3" t="s">
        <v>26</v>
      </c>
    </row>
    <row r="152" spans="2:7" s="2" customFormat="1" x14ac:dyDescent="0.25">
      <c r="B152" s="96" t="s">
        <v>25</v>
      </c>
      <c r="C152" s="324"/>
      <c r="D152" s="325"/>
      <c r="E152" s="324"/>
      <c r="F152" s="5">
        <f t="shared" si="2"/>
        <v>1</v>
      </c>
      <c r="G152" s="98" t="s">
        <v>26</v>
      </c>
    </row>
    <row r="153" spans="2:7" s="2" customFormat="1" x14ac:dyDescent="0.25">
      <c r="B153" s="96" t="s">
        <v>25</v>
      </c>
      <c r="C153" s="324"/>
      <c r="D153" s="325"/>
      <c r="E153" s="324"/>
      <c r="F153" s="5">
        <f t="shared" si="2"/>
        <v>1</v>
      </c>
      <c r="G153" s="98" t="s">
        <v>26</v>
      </c>
    </row>
    <row r="154" spans="2:7" s="2" customFormat="1" x14ac:dyDescent="0.25">
      <c r="B154" s="96" t="s">
        <v>25</v>
      </c>
      <c r="D154" s="248"/>
      <c r="E154" s="319"/>
      <c r="F154" s="5">
        <f t="shared" si="2"/>
        <v>1</v>
      </c>
      <c r="G154" s="98" t="s">
        <v>26</v>
      </c>
    </row>
    <row r="155" spans="2:7" s="2" customFormat="1" x14ac:dyDescent="0.25">
      <c r="B155" s="96" t="s">
        <v>25</v>
      </c>
      <c r="C155" s="324"/>
      <c r="D155" s="325"/>
      <c r="E155" s="324"/>
      <c r="F155" s="5">
        <f t="shared" si="2"/>
        <v>1</v>
      </c>
      <c r="G155" s="3" t="s">
        <v>26</v>
      </c>
    </row>
    <row r="156" spans="2:7" s="2" customFormat="1" x14ac:dyDescent="0.25">
      <c r="B156" s="96" t="s">
        <v>25</v>
      </c>
      <c r="C156" s="324"/>
      <c r="D156" s="325"/>
      <c r="E156" s="324"/>
      <c r="F156" s="5">
        <f t="shared" si="2"/>
        <v>1</v>
      </c>
      <c r="G156" s="3" t="s">
        <v>26</v>
      </c>
    </row>
    <row r="157" spans="2:7" s="2" customFormat="1" x14ac:dyDescent="0.25">
      <c r="B157" s="96" t="s">
        <v>25</v>
      </c>
      <c r="C157" s="324"/>
      <c r="D157" s="325"/>
      <c r="E157" s="324"/>
      <c r="F157" s="5">
        <f t="shared" si="2"/>
        <v>1</v>
      </c>
      <c r="G157" s="98" t="s">
        <v>26</v>
      </c>
    </row>
    <row r="158" spans="2:7" s="2" customFormat="1" x14ac:dyDescent="0.25">
      <c r="B158" s="96" t="s">
        <v>25</v>
      </c>
      <c r="C158" s="324"/>
      <c r="D158" s="325"/>
      <c r="E158" s="324"/>
      <c r="F158" s="5">
        <f t="shared" si="2"/>
        <v>1</v>
      </c>
      <c r="G158" s="3" t="s">
        <v>26</v>
      </c>
    </row>
    <row r="159" spans="2:7" s="2" customFormat="1" x14ac:dyDescent="0.25">
      <c r="B159" s="96" t="s">
        <v>25</v>
      </c>
      <c r="C159" s="324"/>
      <c r="D159" s="325"/>
      <c r="E159" s="324"/>
      <c r="F159" s="5">
        <f t="shared" si="2"/>
        <v>1</v>
      </c>
      <c r="G159" s="3" t="s">
        <v>26</v>
      </c>
    </row>
    <row r="160" spans="2:7" s="2" customFormat="1" x14ac:dyDescent="0.25">
      <c r="B160" s="96" t="s">
        <v>25</v>
      </c>
      <c r="C160" s="324"/>
      <c r="D160" s="325"/>
      <c r="E160" s="324"/>
      <c r="F160" s="5">
        <f t="shared" si="2"/>
        <v>1</v>
      </c>
      <c r="G160" s="98" t="s">
        <v>26</v>
      </c>
    </row>
    <row r="161" spans="2:7" s="2" customFormat="1" x14ac:dyDescent="0.25">
      <c r="B161" s="96" t="s">
        <v>25</v>
      </c>
      <c r="C161" s="324"/>
      <c r="D161" s="325"/>
      <c r="E161" s="324"/>
      <c r="F161" s="5">
        <f t="shared" si="2"/>
        <v>1</v>
      </c>
      <c r="G161" s="98" t="s">
        <v>26</v>
      </c>
    </row>
    <row r="162" spans="2:7" s="2" customFormat="1" x14ac:dyDescent="0.25">
      <c r="B162" s="96" t="s">
        <v>25</v>
      </c>
      <c r="C162" s="324"/>
      <c r="D162" s="325"/>
      <c r="E162" s="324"/>
      <c r="F162" s="5">
        <f t="shared" si="2"/>
        <v>1</v>
      </c>
      <c r="G162" s="3" t="s">
        <v>26</v>
      </c>
    </row>
    <row r="163" spans="2:7" s="2" customFormat="1" x14ac:dyDescent="0.25">
      <c r="B163" s="96" t="s">
        <v>25</v>
      </c>
      <c r="C163" s="324"/>
      <c r="D163" s="325"/>
      <c r="E163" s="324"/>
      <c r="F163" s="5">
        <f t="shared" si="2"/>
        <v>1</v>
      </c>
      <c r="G163" s="98" t="s">
        <v>26</v>
      </c>
    </row>
    <row r="164" spans="2:7" s="2" customFormat="1" x14ac:dyDescent="0.25">
      <c r="B164" s="96" t="s">
        <v>25</v>
      </c>
      <c r="C164" s="324"/>
      <c r="D164" s="325"/>
      <c r="E164" s="324"/>
      <c r="F164" s="5">
        <f t="shared" si="2"/>
        <v>1</v>
      </c>
      <c r="G164" s="3" t="s">
        <v>26</v>
      </c>
    </row>
    <row r="165" spans="2:7" s="2" customFormat="1" x14ac:dyDescent="0.25">
      <c r="B165" s="96" t="s">
        <v>25</v>
      </c>
      <c r="C165" s="324"/>
      <c r="D165" s="325"/>
      <c r="E165" s="324"/>
      <c r="F165" s="5">
        <f t="shared" si="2"/>
        <v>1</v>
      </c>
      <c r="G165" s="3" t="s">
        <v>26</v>
      </c>
    </row>
    <row r="166" spans="2:7" s="2" customFormat="1" x14ac:dyDescent="0.25">
      <c r="B166" s="96" t="s">
        <v>25</v>
      </c>
      <c r="C166" s="324"/>
      <c r="D166" s="325"/>
      <c r="E166" s="324"/>
      <c r="F166" s="5">
        <f t="shared" si="2"/>
        <v>1</v>
      </c>
      <c r="G166" s="98" t="s">
        <v>26</v>
      </c>
    </row>
    <row r="167" spans="2:7" s="2" customFormat="1" x14ac:dyDescent="0.25">
      <c r="B167" s="96" t="s">
        <v>25</v>
      </c>
      <c r="C167" s="324"/>
      <c r="D167" s="325"/>
      <c r="E167" s="324"/>
      <c r="F167" s="5">
        <f t="shared" si="2"/>
        <v>1</v>
      </c>
      <c r="G167" s="98" t="s">
        <v>26</v>
      </c>
    </row>
    <row r="168" spans="2:7" s="2" customFormat="1" x14ac:dyDescent="0.25">
      <c r="B168" s="96" t="s">
        <v>25</v>
      </c>
      <c r="C168" s="324"/>
      <c r="D168" s="325"/>
      <c r="E168" s="324"/>
      <c r="F168" s="5">
        <f t="shared" si="2"/>
        <v>1</v>
      </c>
      <c r="G168" s="98" t="s">
        <v>26</v>
      </c>
    </row>
    <row r="169" spans="2:7" s="2" customFormat="1" x14ac:dyDescent="0.25">
      <c r="B169" s="96" t="s">
        <v>25</v>
      </c>
      <c r="C169" s="324"/>
      <c r="D169" s="325"/>
      <c r="E169" s="324"/>
      <c r="F169" s="5">
        <f t="shared" si="2"/>
        <v>1</v>
      </c>
      <c r="G169" s="98" t="s">
        <v>26</v>
      </c>
    </row>
    <row r="170" spans="2:7" s="2" customFormat="1" x14ac:dyDescent="0.25">
      <c r="B170" s="96" t="s">
        <v>25</v>
      </c>
      <c r="C170" s="324"/>
      <c r="D170" s="325"/>
      <c r="E170" s="324"/>
      <c r="F170" s="5">
        <f t="shared" si="2"/>
        <v>1</v>
      </c>
      <c r="G170" s="98" t="s">
        <v>26</v>
      </c>
    </row>
    <row r="171" spans="2:7" s="2" customFormat="1" x14ac:dyDescent="0.25">
      <c r="B171" s="96" t="s">
        <v>25</v>
      </c>
      <c r="C171" s="324"/>
      <c r="D171" s="325"/>
      <c r="E171" s="324"/>
      <c r="F171" s="5">
        <f t="shared" si="2"/>
        <v>1</v>
      </c>
      <c r="G171" s="3" t="s">
        <v>26</v>
      </c>
    </row>
    <row r="172" spans="2:7" s="2" customFormat="1" x14ac:dyDescent="0.25">
      <c r="B172" s="96" t="s">
        <v>25</v>
      </c>
      <c r="C172" s="324"/>
      <c r="D172" s="325"/>
      <c r="E172" s="324"/>
      <c r="F172" s="5">
        <f t="shared" si="2"/>
        <v>1</v>
      </c>
      <c r="G172" s="3" t="s">
        <v>26</v>
      </c>
    </row>
    <row r="173" spans="2:7" s="2" customFormat="1" x14ac:dyDescent="0.25">
      <c r="B173" s="96" t="s">
        <v>25</v>
      </c>
      <c r="C173" s="324"/>
      <c r="D173" s="325"/>
      <c r="E173" s="324"/>
      <c r="F173" s="5">
        <f t="shared" si="2"/>
        <v>1</v>
      </c>
      <c r="G173" s="98" t="s">
        <v>26</v>
      </c>
    </row>
    <row r="174" spans="2:7" s="2" customFormat="1" x14ac:dyDescent="0.25">
      <c r="B174" s="96" t="s">
        <v>25</v>
      </c>
      <c r="C174" s="324"/>
      <c r="D174" s="325"/>
      <c r="E174" s="324"/>
      <c r="F174" s="5">
        <f t="shared" si="2"/>
        <v>1</v>
      </c>
      <c r="G174" s="98" t="s">
        <v>26</v>
      </c>
    </row>
    <row r="175" spans="2:7" s="2" customFormat="1" x14ac:dyDescent="0.25">
      <c r="B175" s="96" t="s">
        <v>25</v>
      </c>
      <c r="C175" s="324"/>
      <c r="D175" s="325"/>
      <c r="E175" s="324"/>
      <c r="F175" s="5">
        <f t="shared" si="2"/>
        <v>1</v>
      </c>
      <c r="G175" s="3" t="s">
        <v>26</v>
      </c>
    </row>
    <row r="176" spans="2:7" s="2" customFormat="1" x14ac:dyDescent="0.25">
      <c r="B176" s="96" t="s">
        <v>25</v>
      </c>
      <c r="C176" s="324"/>
      <c r="D176" s="325"/>
      <c r="E176" s="324"/>
      <c r="F176" s="5">
        <f t="shared" si="2"/>
        <v>1</v>
      </c>
      <c r="G176" s="98" t="s">
        <v>26</v>
      </c>
    </row>
    <row r="177" spans="2:7" s="2" customFormat="1" x14ac:dyDescent="0.25">
      <c r="B177" s="96" t="s">
        <v>25</v>
      </c>
      <c r="C177" s="324"/>
      <c r="D177" s="325"/>
      <c r="E177" s="324"/>
      <c r="F177" s="5">
        <f t="shared" si="2"/>
        <v>1</v>
      </c>
      <c r="G177" s="98" t="s">
        <v>26</v>
      </c>
    </row>
    <row r="178" spans="2:7" s="2" customFormat="1" x14ac:dyDescent="0.25">
      <c r="B178" s="96" t="s">
        <v>25</v>
      </c>
      <c r="C178" s="324"/>
      <c r="D178" s="325"/>
      <c r="E178" s="324"/>
      <c r="F178" s="5">
        <f t="shared" si="2"/>
        <v>1</v>
      </c>
      <c r="G178" s="98" t="s">
        <v>26</v>
      </c>
    </row>
    <row r="179" spans="2:7" s="2" customFormat="1" x14ac:dyDescent="0.25">
      <c r="B179" s="96" t="s">
        <v>25</v>
      </c>
      <c r="C179" s="324"/>
      <c r="D179" s="325"/>
      <c r="E179" s="324"/>
      <c r="F179" s="5">
        <f t="shared" si="2"/>
        <v>1</v>
      </c>
      <c r="G179" s="98" t="s">
        <v>26</v>
      </c>
    </row>
    <row r="180" spans="2:7" s="2" customFormat="1" x14ac:dyDescent="0.25">
      <c r="B180" s="96" t="s">
        <v>25</v>
      </c>
      <c r="C180" s="324"/>
      <c r="D180" s="325"/>
      <c r="E180" s="324"/>
      <c r="F180" s="5">
        <f t="shared" si="2"/>
        <v>1</v>
      </c>
      <c r="G180" s="98" t="s">
        <v>26</v>
      </c>
    </row>
    <row r="181" spans="2:7" s="2" customFormat="1" x14ac:dyDescent="0.25">
      <c r="B181" s="96" t="s">
        <v>25</v>
      </c>
      <c r="C181" s="324"/>
      <c r="D181" s="325"/>
      <c r="E181" s="324"/>
      <c r="F181" s="5">
        <f t="shared" si="2"/>
        <v>1</v>
      </c>
      <c r="G181" s="98" t="s">
        <v>26</v>
      </c>
    </row>
    <row r="182" spans="2:7" s="2" customFormat="1" x14ac:dyDescent="0.25">
      <c r="B182" s="96" t="s">
        <v>25</v>
      </c>
      <c r="C182" s="324"/>
      <c r="D182" s="325"/>
      <c r="E182" s="324"/>
      <c r="F182" s="5">
        <f t="shared" si="2"/>
        <v>1</v>
      </c>
      <c r="G182" s="98" t="s">
        <v>26</v>
      </c>
    </row>
    <row r="183" spans="2:7" s="2" customFormat="1" x14ac:dyDescent="0.25">
      <c r="B183" s="96" t="s">
        <v>25</v>
      </c>
      <c r="C183" s="324"/>
      <c r="D183" s="325"/>
      <c r="E183" s="324"/>
      <c r="F183" s="5">
        <f t="shared" si="2"/>
        <v>1</v>
      </c>
      <c r="G183" s="3" t="s">
        <v>26</v>
      </c>
    </row>
    <row r="184" spans="2:7" s="2" customFormat="1" x14ac:dyDescent="0.25">
      <c r="B184" s="96" t="s">
        <v>25</v>
      </c>
      <c r="C184" s="324"/>
      <c r="D184" s="325"/>
      <c r="E184" s="324"/>
      <c r="F184" s="5">
        <f t="shared" si="2"/>
        <v>1</v>
      </c>
      <c r="G184" s="3" t="s">
        <v>26</v>
      </c>
    </row>
    <row r="185" spans="2:7" s="2" customFormat="1" x14ac:dyDescent="0.25">
      <c r="B185" s="96" t="s">
        <v>25</v>
      </c>
      <c r="C185" s="324"/>
      <c r="D185" s="325"/>
      <c r="E185" s="324"/>
      <c r="F185" s="5">
        <f t="shared" si="2"/>
        <v>1</v>
      </c>
      <c r="G185" s="98" t="s">
        <v>26</v>
      </c>
    </row>
    <row r="186" spans="2:7" s="2" customFormat="1" x14ac:dyDescent="0.25">
      <c r="B186" s="96" t="s">
        <v>25</v>
      </c>
      <c r="C186" s="324"/>
      <c r="D186" s="325"/>
      <c r="E186" s="324"/>
      <c r="F186" s="5">
        <f t="shared" si="2"/>
        <v>1</v>
      </c>
      <c r="G186" s="98" t="s">
        <v>26</v>
      </c>
    </row>
    <row r="187" spans="2:7" s="2" customFormat="1" x14ac:dyDescent="0.25">
      <c r="B187" s="96" t="s">
        <v>25</v>
      </c>
      <c r="C187" s="324"/>
      <c r="D187" s="325"/>
      <c r="E187" s="324"/>
      <c r="F187" s="5">
        <f t="shared" si="2"/>
        <v>1</v>
      </c>
      <c r="G187" s="3" t="s">
        <v>26</v>
      </c>
    </row>
    <row r="188" spans="2:7" s="2" customFormat="1" x14ac:dyDescent="0.25">
      <c r="B188" s="96" t="s">
        <v>25</v>
      </c>
      <c r="C188" s="324"/>
      <c r="D188" s="325"/>
      <c r="E188" s="324"/>
      <c r="F188" s="5">
        <f t="shared" si="2"/>
        <v>1</v>
      </c>
      <c r="G188" s="3" t="s">
        <v>26</v>
      </c>
    </row>
    <row r="189" spans="2:7" s="2" customFormat="1" x14ac:dyDescent="0.25">
      <c r="B189" s="96" t="s">
        <v>25</v>
      </c>
      <c r="C189" s="324"/>
      <c r="D189" s="325"/>
      <c r="E189" s="324"/>
      <c r="F189" s="5">
        <f t="shared" si="2"/>
        <v>1</v>
      </c>
      <c r="G189" s="3" t="s">
        <v>26</v>
      </c>
    </row>
    <row r="190" spans="2:7" s="2" customFormat="1" x14ac:dyDescent="0.25">
      <c r="B190" s="96" t="s">
        <v>25</v>
      </c>
      <c r="C190" s="324"/>
      <c r="D190" s="325"/>
      <c r="E190" s="324"/>
      <c r="F190" s="5">
        <f t="shared" si="2"/>
        <v>1</v>
      </c>
      <c r="G190" s="98" t="s">
        <v>26</v>
      </c>
    </row>
    <row r="191" spans="2:7" s="2" customFormat="1" x14ac:dyDescent="0.25">
      <c r="B191" s="96" t="s">
        <v>25</v>
      </c>
      <c r="C191" s="324"/>
      <c r="D191" s="325"/>
      <c r="E191" s="324"/>
      <c r="F191" s="5">
        <f t="shared" si="2"/>
        <v>1</v>
      </c>
      <c r="G191" s="98" t="s">
        <v>26</v>
      </c>
    </row>
    <row r="192" spans="2:7" s="2" customFormat="1" x14ac:dyDescent="0.25">
      <c r="B192" s="96" t="s">
        <v>25</v>
      </c>
      <c r="C192" s="324"/>
      <c r="D192" s="325"/>
      <c r="E192" s="324"/>
      <c r="F192" s="5">
        <f t="shared" si="2"/>
        <v>1</v>
      </c>
      <c r="G192" s="98" t="s">
        <v>26</v>
      </c>
    </row>
    <row r="193" spans="2:7" s="2" customFormat="1" x14ac:dyDescent="0.25">
      <c r="B193" s="96" t="s">
        <v>25</v>
      </c>
      <c r="C193" s="324"/>
      <c r="D193" s="325"/>
      <c r="E193" s="324"/>
      <c r="F193" s="5">
        <f t="shared" si="2"/>
        <v>1</v>
      </c>
      <c r="G193" s="98" t="s">
        <v>26</v>
      </c>
    </row>
    <row r="194" spans="2:7" s="2" customFormat="1" x14ac:dyDescent="0.25">
      <c r="B194" s="96" t="s">
        <v>25</v>
      </c>
      <c r="C194" s="324"/>
      <c r="D194" s="325"/>
      <c r="E194" s="324"/>
      <c r="F194" s="5">
        <f t="shared" si="2"/>
        <v>1</v>
      </c>
      <c r="G194" s="3" t="s">
        <v>26</v>
      </c>
    </row>
    <row r="195" spans="2:7" s="2" customFormat="1" x14ac:dyDescent="0.25">
      <c r="B195" s="96" t="s">
        <v>25</v>
      </c>
      <c r="C195" s="324"/>
      <c r="D195" s="325"/>
      <c r="E195" s="324"/>
      <c r="F195" s="5">
        <f t="shared" si="2"/>
        <v>1</v>
      </c>
      <c r="G195" s="3" t="s">
        <v>26</v>
      </c>
    </row>
    <row r="196" spans="2:7" s="2" customFormat="1" x14ac:dyDescent="0.25">
      <c r="B196" s="96" t="s">
        <v>25</v>
      </c>
      <c r="C196" s="324"/>
      <c r="D196" s="325"/>
      <c r="E196" s="324"/>
      <c r="F196" s="5">
        <f t="shared" si="2"/>
        <v>1</v>
      </c>
      <c r="G196" s="98" t="s">
        <v>26</v>
      </c>
    </row>
    <row r="197" spans="2:7" s="2" customFormat="1" x14ac:dyDescent="0.25">
      <c r="B197" s="96" t="s">
        <v>25</v>
      </c>
      <c r="C197" s="324"/>
      <c r="D197" s="325"/>
      <c r="E197" s="324"/>
      <c r="F197" s="5">
        <f t="shared" si="2"/>
        <v>1</v>
      </c>
      <c r="G197" s="98" t="s">
        <v>26</v>
      </c>
    </row>
    <row r="198" spans="2:7" s="2" customFormat="1" x14ac:dyDescent="0.25">
      <c r="B198" s="96" t="s">
        <v>25</v>
      </c>
      <c r="C198" s="324"/>
      <c r="D198" s="325"/>
      <c r="E198" s="324"/>
      <c r="F198" s="5">
        <f t="shared" ref="F198:F261" si="3">DATE(YEAR(D198),MONTH(D198),DAY(1))</f>
        <v>1</v>
      </c>
      <c r="G198" s="3" t="s">
        <v>26</v>
      </c>
    </row>
    <row r="199" spans="2:7" s="2" customFormat="1" x14ac:dyDescent="0.25">
      <c r="B199" s="96" t="s">
        <v>25</v>
      </c>
      <c r="C199" s="324"/>
      <c r="D199" s="325"/>
      <c r="E199" s="324"/>
      <c r="F199" s="5">
        <f t="shared" si="3"/>
        <v>1</v>
      </c>
      <c r="G199" s="3" t="s">
        <v>26</v>
      </c>
    </row>
    <row r="200" spans="2:7" s="2" customFormat="1" x14ac:dyDescent="0.25">
      <c r="B200" s="96" t="s">
        <v>25</v>
      </c>
      <c r="C200" s="324"/>
      <c r="D200" s="325"/>
      <c r="E200" s="324"/>
      <c r="F200" s="5">
        <f t="shared" si="3"/>
        <v>1</v>
      </c>
      <c r="G200" s="3" t="s">
        <v>26</v>
      </c>
    </row>
    <row r="201" spans="2:7" s="2" customFormat="1" x14ac:dyDescent="0.25">
      <c r="B201" s="96" t="s">
        <v>25</v>
      </c>
      <c r="C201" s="324"/>
      <c r="D201" s="325"/>
      <c r="E201" s="324"/>
      <c r="F201" s="5">
        <f t="shared" si="3"/>
        <v>1</v>
      </c>
      <c r="G201" s="98" t="s">
        <v>26</v>
      </c>
    </row>
    <row r="202" spans="2:7" s="2" customFormat="1" x14ac:dyDescent="0.25">
      <c r="B202" s="96" t="s">
        <v>25</v>
      </c>
      <c r="C202" s="324"/>
      <c r="D202" s="325"/>
      <c r="E202" s="324"/>
      <c r="F202" s="5">
        <f t="shared" si="3"/>
        <v>1</v>
      </c>
      <c r="G202" s="3" t="s">
        <v>26</v>
      </c>
    </row>
    <row r="203" spans="2:7" s="2" customFormat="1" x14ac:dyDescent="0.25">
      <c r="B203" s="96" t="s">
        <v>25</v>
      </c>
      <c r="C203" s="324"/>
      <c r="D203" s="325"/>
      <c r="E203" s="324"/>
      <c r="F203" s="5">
        <f t="shared" si="3"/>
        <v>1</v>
      </c>
      <c r="G203" s="3" t="s">
        <v>26</v>
      </c>
    </row>
    <row r="204" spans="2:7" s="2" customFormat="1" x14ac:dyDescent="0.25">
      <c r="B204" s="96" t="s">
        <v>25</v>
      </c>
      <c r="C204" s="324"/>
      <c r="D204" s="325"/>
      <c r="E204" s="324"/>
      <c r="F204" s="5">
        <f t="shared" si="3"/>
        <v>1</v>
      </c>
      <c r="G204" s="98" t="s">
        <v>26</v>
      </c>
    </row>
    <row r="205" spans="2:7" s="2" customFormat="1" x14ac:dyDescent="0.25">
      <c r="B205" s="96" t="s">
        <v>25</v>
      </c>
      <c r="C205" s="324"/>
      <c r="D205" s="325"/>
      <c r="E205" s="324"/>
      <c r="F205" s="5">
        <f t="shared" si="3"/>
        <v>1</v>
      </c>
      <c r="G205" s="98" t="s">
        <v>26</v>
      </c>
    </row>
    <row r="206" spans="2:7" s="2" customFormat="1" x14ac:dyDescent="0.25">
      <c r="B206" s="96" t="s">
        <v>25</v>
      </c>
      <c r="C206" s="324"/>
      <c r="D206" s="325"/>
      <c r="E206" s="324"/>
      <c r="F206" s="5">
        <f t="shared" si="3"/>
        <v>1</v>
      </c>
      <c r="G206" s="98" t="s">
        <v>26</v>
      </c>
    </row>
    <row r="207" spans="2:7" s="2" customFormat="1" x14ac:dyDescent="0.25">
      <c r="B207" s="96" t="s">
        <v>25</v>
      </c>
      <c r="C207" s="324"/>
      <c r="D207" s="325"/>
      <c r="E207" s="324"/>
      <c r="F207" s="5">
        <f t="shared" si="3"/>
        <v>1</v>
      </c>
      <c r="G207" s="98" t="s">
        <v>26</v>
      </c>
    </row>
    <row r="208" spans="2:7" s="2" customFormat="1" x14ac:dyDescent="0.25">
      <c r="B208" s="96" t="s">
        <v>25</v>
      </c>
      <c r="C208" s="324"/>
      <c r="D208" s="325"/>
      <c r="E208" s="324"/>
      <c r="F208" s="5">
        <f t="shared" si="3"/>
        <v>1</v>
      </c>
      <c r="G208" s="3" t="s">
        <v>26</v>
      </c>
    </row>
    <row r="209" spans="2:7" s="2" customFormat="1" x14ac:dyDescent="0.25">
      <c r="B209" s="96" t="s">
        <v>25</v>
      </c>
      <c r="C209" s="324"/>
      <c r="D209" s="325"/>
      <c r="E209" s="324"/>
      <c r="F209" s="5">
        <f t="shared" si="3"/>
        <v>1</v>
      </c>
      <c r="G209" s="98" t="s">
        <v>26</v>
      </c>
    </row>
    <row r="210" spans="2:7" s="2" customFormat="1" x14ac:dyDescent="0.25">
      <c r="B210" s="96" t="s">
        <v>25</v>
      </c>
      <c r="C210" s="324"/>
      <c r="D210" s="325"/>
      <c r="E210" s="324"/>
      <c r="F210" s="5">
        <f t="shared" si="3"/>
        <v>1</v>
      </c>
      <c r="G210" s="3" t="s">
        <v>26</v>
      </c>
    </row>
    <row r="211" spans="2:7" s="2" customFormat="1" x14ac:dyDescent="0.25">
      <c r="B211" s="96" t="s">
        <v>25</v>
      </c>
      <c r="C211" s="324"/>
      <c r="D211" s="325"/>
      <c r="E211" s="324"/>
      <c r="F211" s="5">
        <f t="shared" si="3"/>
        <v>1</v>
      </c>
      <c r="G211" s="98" t="s">
        <v>26</v>
      </c>
    </row>
    <row r="212" spans="2:7" s="2" customFormat="1" x14ac:dyDescent="0.25">
      <c r="B212" s="96" t="s">
        <v>25</v>
      </c>
      <c r="C212" s="324"/>
      <c r="D212" s="325"/>
      <c r="E212" s="324"/>
      <c r="F212" s="5">
        <f t="shared" si="3"/>
        <v>1</v>
      </c>
      <c r="G212" s="3" t="s">
        <v>26</v>
      </c>
    </row>
    <row r="213" spans="2:7" s="2" customFormat="1" x14ac:dyDescent="0.25">
      <c r="B213" s="96" t="s">
        <v>25</v>
      </c>
      <c r="C213" s="324"/>
      <c r="D213" s="325"/>
      <c r="E213" s="324"/>
      <c r="F213" s="5">
        <f t="shared" si="3"/>
        <v>1</v>
      </c>
      <c r="G213" s="3" t="s">
        <v>26</v>
      </c>
    </row>
    <row r="214" spans="2:7" s="2" customFormat="1" x14ac:dyDescent="0.25">
      <c r="B214" s="96" t="s">
        <v>25</v>
      </c>
      <c r="C214" s="324"/>
      <c r="D214" s="325"/>
      <c r="E214" s="324"/>
      <c r="F214" s="5">
        <f t="shared" si="3"/>
        <v>1</v>
      </c>
      <c r="G214" s="98" t="s">
        <v>26</v>
      </c>
    </row>
    <row r="215" spans="2:7" s="2" customFormat="1" x14ac:dyDescent="0.25">
      <c r="B215" s="96" t="s">
        <v>25</v>
      </c>
      <c r="C215" s="324"/>
      <c r="D215" s="325"/>
      <c r="E215" s="324"/>
      <c r="F215" s="5">
        <f t="shared" si="3"/>
        <v>1</v>
      </c>
      <c r="G215" s="3" t="s">
        <v>26</v>
      </c>
    </row>
    <row r="216" spans="2:7" s="2" customFormat="1" x14ac:dyDescent="0.25">
      <c r="B216" s="96" t="s">
        <v>25</v>
      </c>
      <c r="C216" s="324"/>
      <c r="D216" s="325"/>
      <c r="E216" s="324"/>
      <c r="F216" s="5">
        <f t="shared" si="3"/>
        <v>1</v>
      </c>
      <c r="G216" s="98" t="s">
        <v>26</v>
      </c>
    </row>
    <row r="217" spans="2:7" s="2" customFormat="1" x14ac:dyDescent="0.25">
      <c r="B217" s="96" t="s">
        <v>25</v>
      </c>
      <c r="C217" s="324"/>
      <c r="D217" s="325"/>
      <c r="E217" s="324"/>
      <c r="F217" s="5">
        <f t="shared" si="3"/>
        <v>1</v>
      </c>
      <c r="G217" s="3" t="s">
        <v>26</v>
      </c>
    </row>
    <row r="218" spans="2:7" s="2" customFormat="1" x14ac:dyDescent="0.25">
      <c r="B218" s="96" t="s">
        <v>25</v>
      </c>
      <c r="C218" s="324"/>
      <c r="D218" s="325"/>
      <c r="E218" s="324"/>
      <c r="F218" s="5">
        <f t="shared" si="3"/>
        <v>1</v>
      </c>
      <c r="G218" s="98" t="s">
        <v>26</v>
      </c>
    </row>
    <row r="219" spans="2:7" s="2" customFormat="1" x14ac:dyDescent="0.25">
      <c r="B219" s="96" t="s">
        <v>25</v>
      </c>
      <c r="C219" s="324"/>
      <c r="D219" s="325"/>
      <c r="E219" s="324"/>
      <c r="F219" s="5">
        <f t="shared" si="3"/>
        <v>1</v>
      </c>
      <c r="G219" s="3" t="s">
        <v>26</v>
      </c>
    </row>
    <row r="220" spans="2:7" s="2" customFormat="1" x14ac:dyDescent="0.25">
      <c r="B220" s="96" t="s">
        <v>25</v>
      </c>
      <c r="C220" s="324"/>
      <c r="D220" s="325"/>
      <c r="E220" s="324"/>
      <c r="F220" s="5">
        <f t="shared" si="3"/>
        <v>1</v>
      </c>
      <c r="G220" s="3" t="s">
        <v>26</v>
      </c>
    </row>
    <row r="221" spans="2:7" s="2" customFormat="1" x14ac:dyDescent="0.25">
      <c r="B221" s="96" t="s">
        <v>25</v>
      </c>
      <c r="C221" s="324"/>
      <c r="D221" s="325"/>
      <c r="E221" s="324"/>
      <c r="F221" s="5">
        <f t="shared" si="3"/>
        <v>1</v>
      </c>
      <c r="G221" s="3" t="s">
        <v>26</v>
      </c>
    </row>
    <row r="222" spans="2:7" s="2" customFormat="1" x14ac:dyDescent="0.25">
      <c r="B222" s="96" t="s">
        <v>25</v>
      </c>
      <c r="C222" s="324"/>
      <c r="D222" s="325"/>
      <c r="E222" s="324"/>
      <c r="F222" s="5">
        <f t="shared" si="3"/>
        <v>1</v>
      </c>
      <c r="G222" s="3" t="s">
        <v>26</v>
      </c>
    </row>
    <row r="223" spans="2:7" s="2" customFormat="1" x14ac:dyDescent="0.25">
      <c r="B223" s="96" t="s">
        <v>25</v>
      </c>
      <c r="C223" s="324"/>
      <c r="D223" s="325"/>
      <c r="E223" s="324"/>
      <c r="F223" s="5">
        <f t="shared" si="3"/>
        <v>1</v>
      </c>
      <c r="G223" s="3" t="s">
        <v>26</v>
      </c>
    </row>
    <row r="224" spans="2:7" s="2" customFormat="1" x14ac:dyDescent="0.25">
      <c r="B224" s="96" t="s">
        <v>25</v>
      </c>
      <c r="C224" s="324"/>
      <c r="D224" s="325"/>
      <c r="E224" s="324"/>
      <c r="F224" s="5">
        <f t="shared" si="3"/>
        <v>1</v>
      </c>
      <c r="G224" s="3" t="s">
        <v>26</v>
      </c>
    </row>
    <row r="225" spans="2:7" s="2" customFormat="1" x14ac:dyDescent="0.25">
      <c r="B225" s="96" t="s">
        <v>25</v>
      </c>
      <c r="C225" s="324"/>
      <c r="D225" s="325"/>
      <c r="E225" s="324"/>
      <c r="F225" s="5">
        <f t="shared" si="3"/>
        <v>1</v>
      </c>
      <c r="G225" s="98" t="s">
        <v>26</v>
      </c>
    </row>
    <row r="226" spans="2:7" s="2" customFormat="1" x14ac:dyDescent="0.25">
      <c r="B226" s="96" t="s">
        <v>25</v>
      </c>
      <c r="C226" s="324"/>
      <c r="D226" s="325"/>
      <c r="E226" s="324"/>
      <c r="F226" s="5">
        <f t="shared" si="3"/>
        <v>1</v>
      </c>
      <c r="G226" s="98" t="s">
        <v>26</v>
      </c>
    </row>
    <row r="227" spans="2:7" s="2" customFormat="1" x14ac:dyDescent="0.25">
      <c r="B227" s="96" t="s">
        <v>25</v>
      </c>
      <c r="C227" s="324"/>
      <c r="D227" s="325"/>
      <c r="E227" s="324"/>
      <c r="F227" s="5">
        <f t="shared" si="3"/>
        <v>1</v>
      </c>
      <c r="G227" s="98" t="s">
        <v>26</v>
      </c>
    </row>
    <row r="228" spans="2:7" s="2" customFormat="1" x14ac:dyDescent="0.25">
      <c r="B228" s="96" t="s">
        <v>25</v>
      </c>
      <c r="C228" s="324"/>
      <c r="D228" s="325"/>
      <c r="E228" s="324"/>
      <c r="F228" s="5">
        <f t="shared" si="3"/>
        <v>1</v>
      </c>
      <c r="G228" s="98" t="s">
        <v>26</v>
      </c>
    </row>
    <row r="229" spans="2:7" s="2" customFormat="1" x14ac:dyDescent="0.25">
      <c r="B229" s="96" t="s">
        <v>25</v>
      </c>
      <c r="C229" s="324"/>
      <c r="D229" s="325"/>
      <c r="E229" s="324"/>
      <c r="F229" s="5">
        <f t="shared" si="3"/>
        <v>1</v>
      </c>
      <c r="G229" s="98" t="s">
        <v>26</v>
      </c>
    </row>
    <row r="230" spans="2:7" s="2" customFormat="1" x14ac:dyDescent="0.25">
      <c r="B230" s="96" t="s">
        <v>25</v>
      </c>
      <c r="C230" s="324"/>
      <c r="D230" s="325"/>
      <c r="E230" s="324"/>
      <c r="F230" s="5">
        <f t="shared" si="3"/>
        <v>1</v>
      </c>
      <c r="G230" s="98" t="s">
        <v>26</v>
      </c>
    </row>
    <row r="231" spans="2:7" s="2" customFormat="1" x14ac:dyDescent="0.25">
      <c r="B231" s="96" t="s">
        <v>25</v>
      </c>
      <c r="C231" s="324"/>
      <c r="D231" s="325"/>
      <c r="E231" s="324"/>
      <c r="F231" s="5">
        <f t="shared" si="3"/>
        <v>1</v>
      </c>
      <c r="G231" s="3" t="s">
        <v>26</v>
      </c>
    </row>
    <row r="232" spans="2:7" s="2" customFormat="1" x14ac:dyDescent="0.25">
      <c r="B232" s="96" t="s">
        <v>25</v>
      </c>
      <c r="C232" s="324"/>
      <c r="D232" s="325"/>
      <c r="E232" s="324"/>
      <c r="F232" s="5">
        <f t="shared" si="3"/>
        <v>1</v>
      </c>
      <c r="G232" s="98" t="s">
        <v>26</v>
      </c>
    </row>
    <row r="233" spans="2:7" s="2" customFormat="1" x14ac:dyDescent="0.25">
      <c r="B233" s="96" t="s">
        <v>25</v>
      </c>
      <c r="C233" s="324"/>
      <c r="D233" s="325"/>
      <c r="E233" s="324"/>
      <c r="F233" s="5">
        <f t="shared" si="3"/>
        <v>1</v>
      </c>
      <c r="G233" s="3" t="s">
        <v>26</v>
      </c>
    </row>
    <row r="234" spans="2:7" s="2" customFormat="1" x14ac:dyDescent="0.25">
      <c r="B234" s="96" t="s">
        <v>25</v>
      </c>
      <c r="C234" s="324"/>
      <c r="D234" s="325"/>
      <c r="E234" s="324"/>
      <c r="F234" s="5">
        <f t="shared" si="3"/>
        <v>1</v>
      </c>
      <c r="G234" s="3" t="s">
        <v>26</v>
      </c>
    </row>
    <row r="235" spans="2:7" s="2" customFormat="1" x14ac:dyDescent="0.25">
      <c r="B235" s="96" t="s">
        <v>25</v>
      </c>
      <c r="C235" s="324"/>
      <c r="D235" s="325"/>
      <c r="E235" s="324"/>
      <c r="F235" s="5">
        <f t="shared" si="3"/>
        <v>1</v>
      </c>
      <c r="G235" s="3" t="s">
        <v>26</v>
      </c>
    </row>
    <row r="236" spans="2:7" s="2" customFormat="1" x14ac:dyDescent="0.25">
      <c r="B236" s="96" t="s">
        <v>25</v>
      </c>
      <c r="C236" s="324"/>
      <c r="D236" s="325"/>
      <c r="E236" s="324"/>
      <c r="F236" s="5">
        <f t="shared" si="3"/>
        <v>1</v>
      </c>
      <c r="G236" s="98" t="s">
        <v>26</v>
      </c>
    </row>
    <row r="237" spans="2:7" s="2" customFormat="1" x14ac:dyDescent="0.25">
      <c r="B237" s="96" t="s">
        <v>25</v>
      </c>
      <c r="C237" s="324"/>
      <c r="D237" s="325"/>
      <c r="E237" s="324"/>
      <c r="F237" s="5">
        <f t="shared" si="3"/>
        <v>1</v>
      </c>
      <c r="G237" s="3" t="s">
        <v>26</v>
      </c>
    </row>
    <row r="238" spans="2:7" s="2" customFormat="1" x14ac:dyDescent="0.25">
      <c r="B238" s="96" t="s">
        <v>25</v>
      </c>
      <c r="C238" s="324"/>
      <c r="D238" s="325"/>
      <c r="E238" s="324"/>
      <c r="F238" s="5">
        <f t="shared" si="3"/>
        <v>1</v>
      </c>
      <c r="G238" s="98" t="s">
        <v>26</v>
      </c>
    </row>
    <row r="239" spans="2:7" s="2" customFormat="1" x14ac:dyDescent="0.25">
      <c r="B239" s="96" t="s">
        <v>25</v>
      </c>
      <c r="C239" s="324"/>
      <c r="D239" s="325"/>
      <c r="E239" s="324"/>
      <c r="F239" s="5">
        <f t="shared" si="3"/>
        <v>1</v>
      </c>
      <c r="G239" s="98" t="s">
        <v>26</v>
      </c>
    </row>
    <row r="240" spans="2:7" s="2" customFormat="1" x14ac:dyDescent="0.25">
      <c r="B240" s="96" t="s">
        <v>25</v>
      </c>
      <c r="C240" s="324"/>
      <c r="D240" s="325"/>
      <c r="E240" s="324"/>
      <c r="F240" s="5">
        <f t="shared" si="3"/>
        <v>1</v>
      </c>
      <c r="G240" s="98" t="s">
        <v>26</v>
      </c>
    </row>
    <row r="241" spans="2:7" s="2" customFormat="1" x14ac:dyDescent="0.25">
      <c r="B241" s="96" t="s">
        <v>25</v>
      </c>
      <c r="C241" s="324"/>
      <c r="D241" s="325"/>
      <c r="E241" s="324"/>
      <c r="F241" s="5">
        <f t="shared" si="3"/>
        <v>1</v>
      </c>
      <c r="G241" s="3" t="s">
        <v>26</v>
      </c>
    </row>
    <row r="242" spans="2:7" s="2" customFormat="1" x14ac:dyDescent="0.25">
      <c r="B242" s="96" t="s">
        <v>25</v>
      </c>
      <c r="C242" s="324"/>
      <c r="D242" s="325"/>
      <c r="E242" s="324"/>
      <c r="F242" s="5">
        <f t="shared" si="3"/>
        <v>1</v>
      </c>
      <c r="G242" s="98" t="s">
        <v>26</v>
      </c>
    </row>
    <row r="243" spans="2:7" s="2" customFormat="1" x14ac:dyDescent="0.25">
      <c r="B243" s="96" t="s">
        <v>25</v>
      </c>
      <c r="C243" s="324"/>
      <c r="D243" s="325"/>
      <c r="E243" s="324"/>
      <c r="F243" s="5">
        <f t="shared" si="3"/>
        <v>1</v>
      </c>
      <c r="G243" s="3" t="s">
        <v>26</v>
      </c>
    </row>
    <row r="244" spans="2:7" s="2" customFormat="1" x14ac:dyDescent="0.25">
      <c r="B244" s="96" t="s">
        <v>25</v>
      </c>
      <c r="C244" s="324"/>
      <c r="D244" s="325"/>
      <c r="E244" s="324"/>
      <c r="F244" s="5">
        <f t="shared" si="3"/>
        <v>1</v>
      </c>
      <c r="G244" s="3" t="s">
        <v>26</v>
      </c>
    </row>
    <row r="245" spans="2:7" s="2" customFormat="1" x14ac:dyDescent="0.25">
      <c r="B245" s="96" t="s">
        <v>25</v>
      </c>
      <c r="C245" s="324"/>
      <c r="D245" s="325"/>
      <c r="E245" s="324"/>
      <c r="F245" s="5">
        <f t="shared" si="3"/>
        <v>1</v>
      </c>
      <c r="G245" s="98" t="s">
        <v>26</v>
      </c>
    </row>
    <row r="246" spans="2:7" s="2" customFormat="1" x14ac:dyDescent="0.25">
      <c r="B246" s="96" t="s">
        <v>25</v>
      </c>
      <c r="C246" s="324"/>
      <c r="D246" s="325"/>
      <c r="E246" s="324"/>
      <c r="F246" s="5">
        <f t="shared" si="3"/>
        <v>1</v>
      </c>
      <c r="G246" s="3" t="s">
        <v>26</v>
      </c>
    </row>
    <row r="247" spans="2:7" s="2" customFormat="1" x14ac:dyDescent="0.25">
      <c r="B247" s="96" t="s">
        <v>25</v>
      </c>
      <c r="C247" s="324"/>
      <c r="D247" s="325"/>
      <c r="E247" s="324"/>
      <c r="F247" s="5">
        <f t="shared" si="3"/>
        <v>1</v>
      </c>
      <c r="G247" s="3" t="s">
        <v>26</v>
      </c>
    </row>
    <row r="248" spans="2:7" s="2" customFormat="1" x14ac:dyDescent="0.25">
      <c r="B248" s="96" t="s">
        <v>25</v>
      </c>
      <c r="C248" s="324"/>
      <c r="D248" s="325"/>
      <c r="E248" s="324"/>
      <c r="F248" s="5">
        <f t="shared" si="3"/>
        <v>1</v>
      </c>
      <c r="G248" s="3" t="s">
        <v>26</v>
      </c>
    </row>
    <row r="249" spans="2:7" s="2" customFormat="1" x14ac:dyDescent="0.25">
      <c r="B249" s="96" t="s">
        <v>25</v>
      </c>
      <c r="C249" s="324"/>
      <c r="D249" s="325"/>
      <c r="E249" s="324"/>
      <c r="F249" s="5">
        <f t="shared" si="3"/>
        <v>1</v>
      </c>
      <c r="G249" s="3" t="s">
        <v>26</v>
      </c>
    </row>
    <row r="250" spans="2:7" s="2" customFormat="1" x14ac:dyDescent="0.25">
      <c r="B250" s="96" t="s">
        <v>25</v>
      </c>
      <c r="C250" s="324"/>
      <c r="D250" s="325"/>
      <c r="E250" s="324"/>
      <c r="F250" s="5">
        <f t="shared" si="3"/>
        <v>1</v>
      </c>
      <c r="G250" s="98" t="s">
        <v>26</v>
      </c>
    </row>
    <row r="251" spans="2:7" s="2" customFormat="1" x14ac:dyDescent="0.25">
      <c r="B251" s="96" t="s">
        <v>25</v>
      </c>
      <c r="C251" s="324"/>
      <c r="D251" s="325"/>
      <c r="E251" s="324"/>
      <c r="F251" s="5">
        <f t="shared" si="3"/>
        <v>1</v>
      </c>
      <c r="G251" s="3" t="s">
        <v>26</v>
      </c>
    </row>
    <row r="252" spans="2:7" s="2" customFormat="1" x14ac:dyDescent="0.25">
      <c r="B252" s="96" t="s">
        <v>25</v>
      </c>
      <c r="C252" s="324"/>
      <c r="D252" s="325"/>
      <c r="E252" s="324"/>
      <c r="F252" s="5">
        <f t="shared" si="3"/>
        <v>1</v>
      </c>
      <c r="G252" s="3" t="s">
        <v>26</v>
      </c>
    </row>
    <row r="253" spans="2:7" s="2" customFormat="1" x14ac:dyDescent="0.25">
      <c r="B253" s="96" t="s">
        <v>25</v>
      </c>
      <c r="C253" s="324"/>
      <c r="D253" s="325"/>
      <c r="E253" s="324"/>
      <c r="F253" s="5">
        <f t="shared" si="3"/>
        <v>1</v>
      </c>
      <c r="G253" s="98" t="s">
        <v>26</v>
      </c>
    </row>
    <row r="254" spans="2:7" s="2" customFormat="1" x14ac:dyDescent="0.25">
      <c r="B254" s="96" t="s">
        <v>25</v>
      </c>
      <c r="C254" s="324"/>
      <c r="D254" s="325"/>
      <c r="E254" s="324"/>
      <c r="F254" s="5">
        <f t="shared" si="3"/>
        <v>1</v>
      </c>
      <c r="G254" s="3" t="s">
        <v>26</v>
      </c>
    </row>
    <row r="255" spans="2:7" s="2" customFormat="1" x14ac:dyDescent="0.25">
      <c r="B255" s="96" t="s">
        <v>25</v>
      </c>
      <c r="C255" s="324"/>
      <c r="D255" s="325"/>
      <c r="E255" s="324"/>
      <c r="F255" s="5">
        <f t="shared" si="3"/>
        <v>1</v>
      </c>
      <c r="G255" s="98" t="s">
        <v>26</v>
      </c>
    </row>
    <row r="256" spans="2:7" s="2" customFormat="1" x14ac:dyDescent="0.25">
      <c r="B256" s="96" t="s">
        <v>25</v>
      </c>
      <c r="C256" s="324"/>
      <c r="D256" s="325"/>
      <c r="E256" s="324"/>
      <c r="F256" s="5">
        <f t="shared" si="3"/>
        <v>1</v>
      </c>
      <c r="G256" s="98" t="s">
        <v>26</v>
      </c>
    </row>
    <row r="257" spans="2:7" s="2" customFormat="1" x14ac:dyDescent="0.25">
      <c r="B257" s="96" t="s">
        <v>25</v>
      </c>
      <c r="C257" s="324"/>
      <c r="D257" s="325"/>
      <c r="E257" s="324"/>
      <c r="F257" s="5">
        <f t="shared" si="3"/>
        <v>1</v>
      </c>
      <c r="G257" s="3" t="s">
        <v>26</v>
      </c>
    </row>
    <row r="258" spans="2:7" s="2" customFormat="1" x14ac:dyDescent="0.25">
      <c r="B258" s="96" t="s">
        <v>25</v>
      </c>
      <c r="C258" s="324"/>
      <c r="D258" s="325"/>
      <c r="E258" s="324"/>
      <c r="F258" s="5">
        <f t="shared" si="3"/>
        <v>1</v>
      </c>
      <c r="G258" s="3" t="s">
        <v>26</v>
      </c>
    </row>
    <row r="259" spans="2:7" s="2" customFormat="1" x14ac:dyDescent="0.25">
      <c r="B259" s="96" t="s">
        <v>25</v>
      </c>
      <c r="C259" s="324"/>
      <c r="D259" s="325"/>
      <c r="E259" s="324"/>
      <c r="F259" s="5">
        <f t="shared" si="3"/>
        <v>1</v>
      </c>
      <c r="G259" s="98" t="s">
        <v>26</v>
      </c>
    </row>
    <row r="260" spans="2:7" s="2" customFormat="1" x14ac:dyDescent="0.25">
      <c r="B260" s="96" t="s">
        <v>25</v>
      </c>
      <c r="C260" s="324"/>
      <c r="D260" s="325"/>
      <c r="E260" s="324"/>
      <c r="F260" s="5">
        <f t="shared" si="3"/>
        <v>1</v>
      </c>
      <c r="G260" s="98" t="s">
        <v>26</v>
      </c>
    </row>
    <row r="261" spans="2:7" s="2" customFormat="1" x14ac:dyDescent="0.25">
      <c r="B261" s="96" t="s">
        <v>25</v>
      </c>
      <c r="C261" s="324"/>
      <c r="D261" s="325"/>
      <c r="E261" s="324"/>
      <c r="F261" s="5">
        <f t="shared" si="3"/>
        <v>1</v>
      </c>
      <c r="G261" s="98" t="s">
        <v>26</v>
      </c>
    </row>
    <row r="262" spans="2:7" s="2" customFormat="1" x14ac:dyDescent="0.25">
      <c r="B262" s="96" t="s">
        <v>25</v>
      </c>
      <c r="C262" s="324"/>
      <c r="D262" s="325"/>
      <c r="E262" s="324"/>
      <c r="F262" s="5">
        <f t="shared" ref="F262:F325" si="4">DATE(YEAR(D262),MONTH(D262),DAY(1))</f>
        <v>1</v>
      </c>
      <c r="G262" s="98" t="s">
        <v>26</v>
      </c>
    </row>
    <row r="263" spans="2:7" s="2" customFormat="1" x14ac:dyDescent="0.25">
      <c r="B263" s="96" t="s">
        <v>25</v>
      </c>
      <c r="C263" s="324"/>
      <c r="D263" s="325"/>
      <c r="E263" s="324"/>
      <c r="F263" s="5">
        <f t="shared" si="4"/>
        <v>1</v>
      </c>
      <c r="G263" s="3" t="s">
        <v>26</v>
      </c>
    </row>
    <row r="264" spans="2:7" s="2" customFormat="1" x14ac:dyDescent="0.25">
      <c r="B264" s="96" t="s">
        <v>25</v>
      </c>
      <c r="C264" s="324"/>
      <c r="D264" s="325"/>
      <c r="E264" s="324"/>
      <c r="F264" s="5">
        <f t="shared" si="4"/>
        <v>1</v>
      </c>
      <c r="G264" s="98" t="s">
        <v>26</v>
      </c>
    </row>
    <row r="265" spans="2:7" s="2" customFormat="1" x14ac:dyDescent="0.25">
      <c r="B265" s="96" t="s">
        <v>25</v>
      </c>
      <c r="C265" s="324"/>
      <c r="D265" s="325"/>
      <c r="E265" s="324"/>
      <c r="F265" s="5">
        <f t="shared" si="4"/>
        <v>1</v>
      </c>
      <c r="G265" s="98" t="s">
        <v>26</v>
      </c>
    </row>
    <row r="266" spans="2:7" s="2" customFormat="1" x14ac:dyDescent="0.25">
      <c r="B266" s="96" t="s">
        <v>25</v>
      </c>
      <c r="C266" s="324"/>
      <c r="D266" s="325"/>
      <c r="E266" s="324"/>
      <c r="F266" s="5">
        <f t="shared" si="4"/>
        <v>1</v>
      </c>
      <c r="G266" s="3" t="s">
        <v>26</v>
      </c>
    </row>
    <row r="267" spans="2:7" s="2" customFormat="1" x14ac:dyDescent="0.25">
      <c r="B267" s="96" t="s">
        <v>25</v>
      </c>
      <c r="C267" s="324"/>
      <c r="D267" s="325"/>
      <c r="E267" s="324"/>
      <c r="F267" s="5">
        <f t="shared" si="4"/>
        <v>1</v>
      </c>
      <c r="G267" s="3" t="s">
        <v>26</v>
      </c>
    </row>
    <row r="268" spans="2:7" s="2" customFormat="1" x14ac:dyDescent="0.25">
      <c r="B268" s="96" t="s">
        <v>25</v>
      </c>
      <c r="C268" s="324"/>
      <c r="D268" s="325"/>
      <c r="E268" s="324"/>
      <c r="F268" s="5">
        <f t="shared" si="4"/>
        <v>1</v>
      </c>
      <c r="G268" s="98" t="s">
        <v>26</v>
      </c>
    </row>
    <row r="269" spans="2:7" s="2" customFormat="1" x14ac:dyDescent="0.25">
      <c r="B269" s="96" t="s">
        <v>25</v>
      </c>
      <c r="C269" s="324"/>
      <c r="D269" s="325"/>
      <c r="E269" s="324"/>
      <c r="F269" s="5">
        <f t="shared" si="4"/>
        <v>1</v>
      </c>
      <c r="G269" s="98" t="s">
        <v>26</v>
      </c>
    </row>
    <row r="270" spans="2:7" s="2" customFormat="1" x14ac:dyDescent="0.25">
      <c r="B270" s="96" t="s">
        <v>25</v>
      </c>
      <c r="C270" s="324"/>
      <c r="D270" s="325"/>
      <c r="E270" s="324"/>
      <c r="F270" s="5">
        <f t="shared" si="4"/>
        <v>1</v>
      </c>
      <c r="G270" s="3" t="s">
        <v>26</v>
      </c>
    </row>
    <row r="271" spans="2:7" s="2" customFormat="1" x14ac:dyDescent="0.25">
      <c r="B271" s="96" t="s">
        <v>25</v>
      </c>
      <c r="C271" s="324"/>
      <c r="D271" s="325"/>
      <c r="E271" s="324"/>
      <c r="F271" s="5">
        <f t="shared" si="4"/>
        <v>1</v>
      </c>
      <c r="G271" s="98" t="s">
        <v>26</v>
      </c>
    </row>
    <row r="272" spans="2:7" s="2" customFormat="1" x14ac:dyDescent="0.25">
      <c r="B272" s="96" t="s">
        <v>25</v>
      </c>
      <c r="C272" s="324"/>
      <c r="D272" s="325"/>
      <c r="E272" s="324"/>
      <c r="F272" s="5">
        <f t="shared" si="4"/>
        <v>1</v>
      </c>
      <c r="G272" s="98" t="s">
        <v>26</v>
      </c>
    </row>
    <row r="273" spans="2:7" s="2" customFormat="1" x14ac:dyDescent="0.25">
      <c r="B273" s="96" t="s">
        <v>25</v>
      </c>
      <c r="C273" s="324"/>
      <c r="D273" s="325"/>
      <c r="E273" s="324"/>
      <c r="F273" s="5">
        <f t="shared" si="4"/>
        <v>1</v>
      </c>
      <c r="G273" s="98" t="s">
        <v>26</v>
      </c>
    </row>
    <row r="274" spans="2:7" s="2" customFormat="1" x14ac:dyDescent="0.25">
      <c r="B274" s="96" t="s">
        <v>25</v>
      </c>
      <c r="C274" s="324"/>
      <c r="D274" s="325"/>
      <c r="E274" s="324"/>
      <c r="F274" s="5">
        <f t="shared" si="4"/>
        <v>1</v>
      </c>
      <c r="G274" s="98" t="s">
        <v>26</v>
      </c>
    </row>
    <row r="275" spans="2:7" s="2" customFormat="1" x14ac:dyDescent="0.25">
      <c r="B275" s="96" t="s">
        <v>25</v>
      </c>
      <c r="C275" s="324"/>
      <c r="D275" s="325"/>
      <c r="E275" s="324"/>
      <c r="F275" s="5">
        <f t="shared" si="4"/>
        <v>1</v>
      </c>
      <c r="G275" s="98" t="s">
        <v>26</v>
      </c>
    </row>
    <row r="276" spans="2:7" s="2" customFormat="1" x14ac:dyDescent="0.25">
      <c r="B276" s="96" t="s">
        <v>25</v>
      </c>
      <c r="C276" s="324"/>
      <c r="D276" s="325"/>
      <c r="E276" s="324"/>
      <c r="F276" s="5">
        <f t="shared" si="4"/>
        <v>1</v>
      </c>
      <c r="G276" s="3" t="s">
        <v>26</v>
      </c>
    </row>
    <row r="277" spans="2:7" s="2" customFormat="1" x14ac:dyDescent="0.25">
      <c r="B277" s="96" t="s">
        <v>25</v>
      </c>
      <c r="C277" s="324"/>
      <c r="D277" s="325"/>
      <c r="E277" s="324"/>
      <c r="F277" s="5">
        <f t="shared" si="4"/>
        <v>1</v>
      </c>
      <c r="G277" s="98" t="s">
        <v>26</v>
      </c>
    </row>
    <row r="278" spans="2:7" s="2" customFormat="1" x14ac:dyDescent="0.25">
      <c r="B278" s="96" t="s">
        <v>25</v>
      </c>
      <c r="C278" s="324"/>
      <c r="D278" s="325"/>
      <c r="E278" s="324"/>
      <c r="F278" s="5">
        <f t="shared" si="4"/>
        <v>1</v>
      </c>
      <c r="G278" s="98" t="s">
        <v>26</v>
      </c>
    </row>
    <row r="279" spans="2:7" s="2" customFormat="1" x14ac:dyDescent="0.25">
      <c r="B279" s="96" t="s">
        <v>25</v>
      </c>
      <c r="C279" s="324"/>
      <c r="D279" s="325"/>
      <c r="E279" s="324"/>
      <c r="F279" s="5">
        <f t="shared" si="4"/>
        <v>1</v>
      </c>
      <c r="G279" s="98" t="s">
        <v>26</v>
      </c>
    </row>
    <row r="280" spans="2:7" s="2" customFormat="1" x14ac:dyDescent="0.25">
      <c r="B280" s="96" t="s">
        <v>25</v>
      </c>
      <c r="C280" s="324"/>
      <c r="D280" s="325"/>
      <c r="E280" s="324"/>
      <c r="F280" s="5">
        <f t="shared" si="4"/>
        <v>1</v>
      </c>
      <c r="G280" s="98" t="s">
        <v>26</v>
      </c>
    </row>
    <row r="281" spans="2:7" s="2" customFormat="1" x14ac:dyDescent="0.25">
      <c r="B281" s="96" t="s">
        <v>25</v>
      </c>
      <c r="C281" s="324"/>
      <c r="D281" s="325"/>
      <c r="E281" s="324"/>
      <c r="F281" s="5">
        <f t="shared" si="4"/>
        <v>1</v>
      </c>
      <c r="G281" s="3" t="s">
        <v>26</v>
      </c>
    </row>
    <row r="282" spans="2:7" s="2" customFormat="1" x14ac:dyDescent="0.25">
      <c r="B282" s="96" t="s">
        <v>25</v>
      </c>
      <c r="C282" s="324"/>
      <c r="D282" s="325"/>
      <c r="E282" s="324"/>
      <c r="F282" s="5">
        <f t="shared" si="4"/>
        <v>1</v>
      </c>
      <c r="G282" s="3" t="s">
        <v>26</v>
      </c>
    </row>
    <row r="283" spans="2:7" s="2" customFormat="1" x14ac:dyDescent="0.25">
      <c r="B283" s="96" t="s">
        <v>25</v>
      </c>
      <c r="C283" s="324"/>
      <c r="D283" s="325"/>
      <c r="E283" s="324"/>
      <c r="F283" s="5">
        <f t="shared" si="4"/>
        <v>1</v>
      </c>
      <c r="G283" s="98" t="s">
        <v>26</v>
      </c>
    </row>
    <row r="284" spans="2:7" s="2" customFormat="1" x14ac:dyDescent="0.25">
      <c r="B284" s="96" t="s">
        <v>25</v>
      </c>
      <c r="C284" s="324"/>
      <c r="D284" s="325"/>
      <c r="E284" s="324"/>
      <c r="F284" s="5">
        <f t="shared" si="4"/>
        <v>1</v>
      </c>
      <c r="G284" s="98" t="s">
        <v>26</v>
      </c>
    </row>
    <row r="285" spans="2:7" s="2" customFormat="1" x14ac:dyDescent="0.25">
      <c r="B285" s="96" t="s">
        <v>25</v>
      </c>
      <c r="C285" s="324"/>
      <c r="D285" s="325"/>
      <c r="E285" s="324"/>
      <c r="F285" s="5">
        <f t="shared" si="4"/>
        <v>1</v>
      </c>
      <c r="G285" s="98" t="s">
        <v>26</v>
      </c>
    </row>
    <row r="286" spans="2:7" s="2" customFormat="1" x14ac:dyDescent="0.25">
      <c r="B286" s="96" t="s">
        <v>25</v>
      </c>
      <c r="C286" s="324"/>
      <c r="D286" s="325"/>
      <c r="E286" s="324"/>
      <c r="F286" s="5">
        <f t="shared" si="4"/>
        <v>1</v>
      </c>
      <c r="G286" s="98" t="s">
        <v>26</v>
      </c>
    </row>
    <row r="287" spans="2:7" s="2" customFormat="1" x14ac:dyDescent="0.25">
      <c r="B287" s="96" t="s">
        <v>25</v>
      </c>
      <c r="C287" s="324"/>
      <c r="D287" s="325"/>
      <c r="E287" s="324"/>
      <c r="F287" s="5">
        <f t="shared" si="4"/>
        <v>1</v>
      </c>
      <c r="G287" s="3" t="s">
        <v>26</v>
      </c>
    </row>
    <row r="288" spans="2:7" s="2" customFormat="1" x14ac:dyDescent="0.25">
      <c r="B288" s="96" t="s">
        <v>25</v>
      </c>
      <c r="C288" s="324"/>
      <c r="D288" s="325"/>
      <c r="E288" s="324"/>
      <c r="F288" s="5">
        <f t="shared" si="4"/>
        <v>1</v>
      </c>
      <c r="G288" s="3" t="s">
        <v>26</v>
      </c>
    </row>
    <row r="289" spans="2:7" s="2" customFormat="1" x14ac:dyDescent="0.25">
      <c r="B289" s="96" t="s">
        <v>25</v>
      </c>
      <c r="C289" s="324"/>
      <c r="D289" s="325"/>
      <c r="E289" s="324"/>
      <c r="F289" s="5">
        <f t="shared" si="4"/>
        <v>1</v>
      </c>
      <c r="G289" s="3" t="s">
        <v>26</v>
      </c>
    </row>
    <row r="290" spans="2:7" s="2" customFormat="1" x14ac:dyDescent="0.25">
      <c r="B290" s="96" t="s">
        <v>25</v>
      </c>
      <c r="C290" s="324"/>
      <c r="D290" s="325"/>
      <c r="E290" s="324"/>
      <c r="F290" s="5">
        <f t="shared" si="4"/>
        <v>1</v>
      </c>
      <c r="G290" s="3" t="s">
        <v>26</v>
      </c>
    </row>
    <row r="291" spans="2:7" s="2" customFormat="1" x14ac:dyDescent="0.25">
      <c r="B291" s="96" t="s">
        <v>25</v>
      </c>
      <c r="C291" s="324"/>
      <c r="D291" s="325"/>
      <c r="E291" s="324"/>
      <c r="F291" s="5">
        <f t="shared" si="4"/>
        <v>1</v>
      </c>
      <c r="G291" s="3" t="s">
        <v>26</v>
      </c>
    </row>
    <row r="292" spans="2:7" s="2" customFormat="1" x14ac:dyDescent="0.25">
      <c r="B292" s="96" t="s">
        <v>25</v>
      </c>
      <c r="C292" s="324"/>
      <c r="D292" s="325"/>
      <c r="E292" s="324"/>
      <c r="F292" s="5">
        <f t="shared" si="4"/>
        <v>1</v>
      </c>
      <c r="G292" s="3" t="s">
        <v>26</v>
      </c>
    </row>
    <row r="293" spans="2:7" s="2" customFormat="1" x14ac:dyDescent="0.25">
      <c r="B293" s="96" t="s">
        <v>25</v>
      </c>
      <c r="C293" s="324"/>
      <c r="D293" s="325"/>
      <c r="E293" s="324"/>
      <c r="F293" s="5">
        <f t="shared" si="4"/>
        <v>1</v>
      </c>
      <c r="G293" s="98" t="s">
        <v>26</v>
      </c>
    </row>
    <row r="294" spans="2:7" s="2" customFormat="1" x14ac:dyDescent="0.25">
      <c r="B294" s="96" t="s">
        <v>25</v>
      </c>
      <c r="C294" s="324"/>
      <c r="D294" s="325"/>
      <c r="E294" s="324"/>
      <c r="F294" s="5">
        <f t="shared" si="4"/>
        <v>1</v>
      </c>
      <c r="G294" s="3" t="s">
        <v>26</v>
      </c>
    </row>
    <row r="295" spans="2:7" s="2" customFormat="1" x14ac:dyDescent="0.25">
      <c r="B295" s="96" t="s">
        <v>25</v>
      </c>
      <c r="C295" s="324"/>
      <c r="D295" s="325"/>
      <c r="E295" s="324"/>
      <c r="F295" s="5">
        <f t="shared" si="4"/>
        <v>1</v>
      </c>
      <c r="G295" s="98" t="s">
        <v>26</v>
      </c>
    </row>
    <row r="296" spans="2:7" s="2" customFormat="1" x14ac:dyDescent="0.25">
      <c r="B296" s="96" t="s">
        <v>25</v>
      </c>
      <c r="C296" s="324"/>
      <c r="D296" s="325"/>
      <c r="E296" s="324"/>
      <c r="F296" s="5">
        <f t="shared" si="4"/>
        <v>1</v>
      </c>
      <c r="G296" s="98" t="s">
        <v>26</v>
      </c>
    </row>
    <row r="297" spans="2:7" s="2" customFormat="1" x14ac:dyDescent="0.25">
      <c r="B297" s="96" t="s">
        <v>25</v>
      </c>
      <c r="C297" s="324"/>
      <c r="D297" s="325"/>
      <c r="E297" s="324"/>
      <c r="F297" s="5">
        <f t="shared" si="4"/>
        <v>1</v>
      </c>
      <c r="G297" s="3" t="s">
        <v>26</v>
      </c>
    </row>
    <row r="298" spans="2:7" s="2" customFormat="1" x14ac:dyDescent="0.25">
      <c r="B298" s="96" t="s">
        <v>25</v>
      </c>
      <c r="C298" s="324"/>
      <c r="D298" s="325"/>
      <c r="E298" s="324"/>
      <c r="F298" s="5">
        <f t="shared" si="4"/>
        <v>1</v>
      </c>
      <c r="G298" s="3" t="s">
        <v>26</v>
      </c>
    </row>
    <row r="299" spans="2:7" s="2" customFormat="1" x14ac:dyDescent="0.25">
      <c r="B299" s="96" t="s">
        <v>25</v>
      </c>
      <c r="C299" s="324"/>
      <c r="D299" s="325"/>
      <c r="E299" s="324"/>
      <c r="F299" s="5">
        <f t="shared" si="4"/>
        <v>1</v>
      </c>
      <c r="G299" s="3" t="s">
        <v>26</v>
      </c>
    </row>
    <row r="300" spans="2:7" s="2" customFormat="1" x14ac:dyDescent="0.25">
      <c r="B300" s="96" t="s">
        <v>25</v>
      </c>
      <c r="C300" s="324"/>
      <c r="D300" s="325"/>
      <c r="E300" s="324"/>
      <c r="F300" s="5">
        <f t="shared" si="4"/>
        <v>1</v>
      </c>
      <c r="G300" s="3" t="s">
        <v>26</v>
      </c>
    </row>
    <row r="301" spans="2:7" s="2" customFormat="1" x14ac:dyDescent="0.25">
      <c r="B301" s="96" t="s">
        <v>25</v>
      </c>
      <c r="C301" s="324"/>
      <c r="D301" s="325"/>
      <c r="E301" s="324"/>
      <c r="F301" s="5">
        <f t="shared" si="4"/>
        <v>1</v>
      </c>
      <c r="G301" s="98" t="s">
        <v>26</v>
      </c>
    </row>
    <row r="302" spans="2:7" s="2" customFormat="1" x14ac:dyDescent="0.25">
      <c r="B302" s="96" t="s">
        <v>25</v>
      </c>
      <c r="C302" s="324"/>
      <c r="D302" s="325"/>
      <c r="E302" s="324"/>
      <c r="F302" s="5">
        <f t="shared" si="4"/>
        <v>1</v>
      </c>
      <c r="G302" s="98" t="s">
        <v>26</v>
      </c>
    </row>
    <row r="303" spans="2:7" s="2" customFormat="1" x14ac:dyDescent="0.25">
      <c r="B303" s="96" t="s">
        <v>25</v>
      </c>
      <c r="C303" s="324"/>
      <c r="D303" s="325"/>
      <c r="E303" s="324"/>
      <c r="F303" s="5">
        <f t="shared" si="4"/>
        <v>1</v>
      </c>
      <c r="G303" s="3" t="s">
        <v>26</v>
      </c>
    </row>
    <row r="304" spans="2:7" s="2" customFormat="1" x14ac:dyDescent="0.25">
      <c r="B304" s="96" t="s">
        <v>25</v>
      </c>
      <c r="C304" s="324"/>
      <c r="D304" s="325"/>
      <c r="E304" s="324"/>
      <c r="F304" s="5">
        <f t="shared" si="4"/>
        <v>1</v>
      </c>
      <c r="G304" s="98" t="s">
        <v>26</v>
      </c>
    </row>
    <row r="305" spans="2:7" s="2" customFormat="1" x14ac:dyDescent="0.25">
      <c r="B305" s="96" t="s">
        <v>25</v>
      </c>
      <c r="C305" s="324"/>
      <c r="D305" s="325"/>
      <c r="E305" s="324"/>
      <c r="F305" s="5">
        <f t="shared" si="4"/>
        <v>1</v>
      </c>
      <c r="G305" s="3" t="s">
        <v>26</v>
      </c>
    </row>
    <row r="306" spans="2:7" s="2" customFormat="1" x14ac:dyDescent="0.25">
      <c r="B306" s="96" t="s">
        <v>25</v>
      </c>
      <c r="C306" s="324"/>
      <c r="D306" s="325"/>
      <c r="E306" s="324"/>
      <c r="F306" s="5">
        <f t="shared" si="4"/>
        <v>1</v>
      </c>
      <c r="G306" s="98" t="s">
        <v>26</v>
      </c>
    </row>
    <row r="307" spans="2:7" s="2" customFormat="1" x14ac:dyDescent="0.25">
      <c r="B307" s="96" t="s">
        <v>25</v>
      </c>
      <c r="C307" s="324"/>
      <c r="D307" s="325"/>
      <c r="E307" s="324"/>
      <c r="F307" s="5">
        <f t="shared" si="4"/>
        <v>1</v>
      </c>
      <c r="G307" s="98" t="s">
        <v>26</v>
      </c>
    </row>
    <row r="308" spans="2:7" s="2" customFormat="1" x14ac:dyDescent="0.25">
      <c r="B308" s="96" t="s">
        <v>25</v>
      </c>
      <c r="C308" s="324"/>
      <c r="D308" s="325"/>
      <c r="E308" s="324"/>
      <c r="F308" s="5">
        <f t="shared" si="4"/>
        <v>1</v>
      </c>
      <c r="G308" s="3" t="s">
        <v>26</v>
      </c>
    </row>
    <row r="309" spans="2:7" s="2" customFormat="1" x14ac:dyDescent="0.25">
      <c r="B309" s="96" t="s">
        <v>25</v>
      </c>
      <c r="C309" s="324"/>
      <c r="D309" s="325"/>
      <c r="E309" s="324"/>
      <c r="F309" s="5">
        <f t="shared" si="4"/>
        <v>1</v>
      </c>
      <c r="G309" s="98" t="s">
        <v>26</v>
      </c>
    </row>
    <row r="310" spans="2:7" s="2" customFormat="1" x14ac:dyDescent="0.25">
      <c r="B310" s="96" t="s">
        <v>25</v>
      </c>
      <c r="C310" s="324"/>
      <c r="D310" s="325"/>
      <c r="E310" s="324"/>
      <c r="F310" s="5">
        <f t="shared" si="4"/>
        <v>1</v>
      </c>
      <c r="G310" s="98" t="s">
        <v>26</v>
      </c>
    </row>
    <row r="311" spans="2:7" s="2" customFormat="1" x14ac:dyDescent="0.25">
      <c r="B311" s="96" t="s">
        <v>25</v>
      </c>
      <c r="D311" s="248"/>
      <c r="E311" s="319"/>
      <c r="F311" s="5">
        <f t="shared" si="4"/>
        <v>1</v>
      </c>
      <c r="G311" s="98" t="s">
        <v>26</v>
      </c>
    </row>
    <row r="312" spans="2:7" s="2" customFormat="1" x14ac:dyDescent="0.25">
      <c r="B312" s="96" t="s">
        <v>25</v>
      </c>
      <c r="C312" s="324"/>
      <c r="D312" s="325"/>
      <c r="E312" s="324"/>
      <c r="F312" s="5">
        <f t="shared" si="4"/>
        <v>1</v>
      </c>
      <c r="G312" s="3" t="s">
        <v>26</v>
      </c>
    </row>
    <row r="313" spans="2:7" s="2" customFormat="1" x14ac:dyDescent="0.25">
      <c r="B313" s="96" t="s">
        <v>25</v>
      </c>
      <c r="C313" s="324"/>
      <c r="D313" s="325"/>
      <c r="E313" s="324"/>
      <c r="F313" s="5">
        <f t="shared" si="4"/>
        <v>1</v>
      </c>
      <c r="G313" s="3" t="s">
        <v>26</v>
      </c>
    </row>
    <row r="314" spans="2:7" s="2" customFormat="1" x14ac:dyDescent="0.25">
      <c r="B314" s="96" t="s">
        <v>25</v>
      </c>
      <c r="C314" s="324"/>
      <c r="D314" s="325"/>
      <c r="E314" s="324"/>
      <c r="F314" s="5">
        <f t="shared" si="4"/>
        <v>1</v>
      </c>
      <c r="G314" s="3" t="s">
        <v>26</v>
      </c>
    </row>
    <row r="315" spans="2:7" s="2" customFormat="1" x14ac:dyDescent="0.25">
      <c r="B315" s="96" t="s">
        <v>25</v>
      </c>
      <c r="C315" s="324"/>
      <c r="D315" s="325"/>
      <c r="E315" s="324"/>
      <c r="F315" s="5">
        <f t="shared" si="4"/>
        <v>1</v>
      </c>
      <c r="G315" s="3" t="s">
        <v>26</v>
      </c>
    </row>
    <row r="316" spans="2:7" s="2" customFormat="1" x14ac:dyDescent="0.25">
      <c r="B316" s="96" t="s">
        <v>25</v>
      </c>
      <c r="C316" s="324"/>
      <c r="D316" s="325"/>
      <c r="E316" s="324"/>
      <c r="F316" s="5">
        <f t="shared" si="4"/>
        <v>1</v>
      </c>
      <c r="G316" s="3" t="s">
        <v>26</v>
      </c>
    </row>
    <row r="317" spans="2:7" s="2" customFormat="1" x14ac:dyDescent="0.25">
      <c r="B317" s="96" t="s">
        <v>25</v>
      </c>
      <c r="C317" s="324"/>
      <c r="D317" s="325"/>
      <c r="E317" s="324"/>
      <c r="F317" s="5">
        <f t="shared" si="4"/>
        <v>1</v>
      </c>
      <c r="G317" s="3" t="s">
        <v>26</v>
      </c>
    </row>
    <row r="318" spans="2:7" s="2" customFormat="1" x14ac:dyDescent="0.25">
      <c r="B318" s="96" t="s">
        <v>25</v>
      </c>
      <c r="C318" s="324"/>
      <c r="D318" s="325"/>
      <c r="E318" s="324"/>
      <c r="F318" s="5">
        <f t="shared" si="4"/>
        <v>1</v>
      </c>
      <c r="G318" s="98" t="s">
        <v>26</v>
      </c>
    </row>
    <row r="319" spans="2:7" s="2" customFormat="1" x14ac:dyDescent="0.25">
      <c r="B319" s="96" t="s">
        <v>25</v>
      </c>
      <c r="C319" s="324"/>
      <c r="D319" s="325"/>
      <c r="E319" s="324"/>
      <c r="F319" s="5">
        <f t="shared" si="4"/>
        <v>1</v>
      </c>
      <c r="G319" s="98" t="s">
        <v>26</v>
      </c>
    </row>
    <row r="320" spans="2:7" s="2" customFormat="1" x14ac:dyDescent="0.25">
      <c r="B320" s="96" t="s">
        <v>25</v>
      </c>
      <c r="C320" s="324"/>
      <c r="D320" s="325"/>
      <c r="E320" s="324"/>
      <c r="F320" s="5">
        <f t="shared" si="4"/>
        <v>1</v>
      </c>
      <c r="G320" s="98" t="s">
        <v>26</v>
      </c>
    </row>
    <row r="321" spans="2:7" s="2" customFormat="1" x14ac:dyDescent="0.25">
      <c r="B321" s="96" t="s">
        <v>25</v>
      </c>
      <c r="C321" s="324"/>
      <c r="D321" s="325"/>
      <c r="E321" s="324"/>
      <c r="F321" s="5">
        <f t="shared" si="4"/>
        <v>1</v>
      </c>
      <c r="G321" s="3" t="s">
        <v>26</v>
      </c>
    </row>
    <row r="322" spans="2:7" s="2" customFormat="1" x14ac:dyDescent="0.25">
      <c r="B322" s="96" t="s">
        <v>25</v>
      </c>
      <c r="C322" s="324"/>
      <c r="D322" s="325"/>
      <c r="E322" s="324"/>
      <c r="F322" s="5">
        <f t="shared" si="4"/>
        <v>1</v>
      </c>
      <c r="G322" s="98" t="s">
        <v>26</v>
      </c>
    </row>
    <row r="323" spans="2:7" s="2" customFormat="1" x14ac:dyDescent="0.25">
      <c r="B323" s="96" t="s">
        <v>25</v>
      </c>
      <c r="C323" s="324"/>
      <c r="D323" s="325"/>
      <c r="E323" s="324"/>
      <c r="F323" s="5">
        <f t="shared" si="4"/>
        <v>1</v>
      </c>
      <c r="G323" s="3" t="s">
        <v>26</v>
      </c>
    </row>
    <row r="324" spans="2:7" s="2" customFormat="1" x14ac:dyDescent="0.25">
      <c r="B324" s="96" t="s">
        <v>25</v>
      </c>
      <c r="C324" s="324"/>
      <c r="D324" s="325"/>
      <c r="E324" s="324"/>
      <c r="F324" s="5">
        <f t="shared" si="4"/>
        <v>1</v>
      </c>
      <c r="G324" s="98" t="s">
        <v>26</v>
      </c>
    </row>
    <row r="325" spans="2:7" s="2" customFormat="1" x14ac:dyDescent="0.25">
      <c r="B325" s="96" t="s">
        <v>25</v>
      </c>
      <c r="C325" s="324"/>
      <c r="D325" s="325"/>
      <c r="E325" s="324"/>
      <c r="F325" s="5">
        <f t="shared" si="4"/>
        <v>1</v>
      </c>
      <c r="G325" s="3" t="s">
        <v>26</v>
      </c>
    </row>
    <row r="326" spans="2:7" s="2" customFormat="1" x14ac:dyDescent="0.25">
      <c r="B326" s="96" t="s">
        <v>25</v>
      </c>
      <c r="C326" s="324"/>
      <c r="D326" s="325"/>
      <c r="E326" s="324"/>
      <c r="F326" s="5">
        <f t="shared" ref="F326:F389" si="5">DATE(YEAR(D326),MONTH(D326),DAY(1))</f>
        <v>1</v>
      </c>
      <c r="G326" s="98" t="s">
        <v>26</v>
      </c>
    </row>
    <row r="327" spans="2:7" s="2" customFormat="1" x14ac:dyDescent="0.25">
      <c r="B327" s="96" t="s">
        <v>25</v>
      </c>
      <c r="C327" s="324"/>
      <c r="D327" s="325"/>
      <c r="E327" s="324"/>
      <c r="F327" s="5">
        <f t="shared" si="5"/>
        <v>1</v>
      </c>
      <c r="G327" s="3" t="s">
        <v>26</v>
      </c>
    </row>
    <row r="328" spans="2:7" s="2" customFormat="1" x14ac:dyDescent="0.25">
      <c r="B328" s="96" t="s">
        <v>25</v>
      </c>
      <c r="C328" s="324"/>
      <c r="D328" s="325"/>
      <c r="E328" s="324"/>
      <c r="F328" s="5">
        <f t="shared" si="5"/>
        <v>1</v>
      </c>
      <c r="G328" s="98" t="s">
        <v>26</v>
      </c>
    </row>
    <row r="329" spans="2:7" s="2" customFormat="1" x14ac:dyDescent="0.25">
      <c r="B329" s="96" t="s">
        <v>25</v>
      </c>
      <c r="C329" s="324"/>
      <c r="D329" s="325"/>
      <c r="E329" s="324"/>
      <c r="F329" s="5">
        <f t="shared" si="5"/>
        <v>1</v>
      </c>
      <c r="G329" s="3" t="s">
        <v>26</v>
      </c>
    </row>
    <row r="330" spans="2:7" s="2" customFormat="1" x14ac:dyDescent="0.25">
      <c r="B330" s="96" t="s">
        <v>25</v>
      </c>
      <c r="C330" s="324"/>
      <c r="D330" s="325"/>
      <c r="E330" s="324"/>
      <c r="F330" s="5">
        <f t="shared" si="5"/>
        <v>1</v>
      </c>
      <c r="G330" s="98" t="s">
        <v>26</v>
      </c>
    </row>
    <row r="331" spans="2:7" s="2" customFormat="1" x14ac:dyDescent="0.25">
      <c r="B331" s="96" t="s">
        <v>25</v>
      </c>
      <c r="C331" s="324"/>
      <c r="D331" s="325"/>
      <c r="E331" s="324"/>
      <c r="F331" s="5">
        <f t="shared" si="5"/>
        <v>1</v>
      </c>
      <c r="G331" s="3" t="s">
        <v>26</v>
      </c>
    </row>
    <row r="332" spans="2:7" s="2" customFormat="1" x14ac:dyDescent="0.25">
      <c r="B332" s="96" t="s">
        <v>25</v>
      </c>
      <c r="C332" s="324"/>
      <c r="D332" s="325"/>
      <c r="E332" s="324"/>
      <c r="F332" s="5">
        <f t="shared" si="5"/>
        <v>1</v>
      </c>
      <c r="G332" s="3" t="s">
        <v>26</v>
      </c>
    </row>
    <row r="333" spans="2:7" s="2" customFormat="1" x14ac:dyDescent="0.25">
      <c r="B333" s="96" t="s">
        <v>25</v>
      </c>
      <c r="C333" s="324"/>
      <c r="D333" s="325"/>
      <c r="E333" s="324"/>
      <c r="F333" s="5">
        <f t="shared" si="5"/>
        <v>1</v>
      </c>
      <c r="G333" s="3" t="s">
        <v>26</v>
      </c>
    </row>
    <row r="334" spans="2:7" s="2" customFormat="1" x14ac:dyDescent="0.25">
      <c r="B334" s="96" t="s">
        <v>25</v>
      </c>
      <c r="C334" s="324"/>
      <c r="D334" s="325"/>
      <c r="E334" s="324"/>
      <c r="F334" s="5">
        <f t="shared" si="5"/>
        <v>1</v>
      </c>
      <c r="G334" s="3" t="s">
        <v>26</v>
      </c>
    </row>
    <row r="335" spans="2:7" s="2" customFormat="1" x14ac:dyDescent="0.25">
      <c r="B335" s="96" t="s">
        <v>25</v>
      </c>
      <c r="C335" s="324"/>
      <c r="D335" s="325"/>
      <c r="E335" s="324"/>
      <c r="F335" s="5">
        <f t="shared" si="5"/>
        <v>1</v>
      </c>
      <c r="G335" s="98" t="s">
        <v>26</v>
      </c>
    </row>
    <row r="336" spans="2:7" s="2" customFormat="1" x14ac:dyDescent="0.25">
      <c r="B336" s="96" t="s">
        <v>25</v>
      </c>
      <c r="C336" s="324"/>
      <c r="D336" s="325"/>
      <c r="E336" s="324"/>
      <c r="F336" s="5">
        <f t="shared" si="5"/>
        <v>1</v>
      </c>
      <c r="G336" s="98" t="s">
        <v>26</v>
      </c>
    </row>
    <row r="337" spans="2:7" s="2" customFormat="1" x14ac:dyDescent="0.25">
      <c r="B337" s="96" t="s">
        <v>25</v>
      </c>
      <c r="C337" s="324"/>
      <c r="D337" s="325"/>
      <c r="E337" s="324"/>
      <c r="F337" s="5">
        <f t="shared" si="5"/>
        <v>1</v>
      </c>
      <c r="G337" s="98" t="s">
        <v>26</v>
      </c>
    </row>
    <row r="338" spans="2:7" s="2" customFormat="1" x14ac:dyDescent="0.25">
      <c r="B338" s="96" t="s">
        <v>25</v>
      </c>
      <c r="C338" s="324"/>
      <c r="D338" s="325"/>
      <c r="E338" s="324"/>
      <c r="F338" s="5">
        <f t="shared" si="5"/>
        <v>1</v>
      </c>
      <c r="G338" s="3" t="s">
        <v>26</v>
      </c>
    </row>
    <row r="339" spans="2:7" s="2" customFormat="1" x14ac:dyDescent="0.25">
      <c r="B339" s="96" t="s">
        <v>25</v>
      </c>
      <c r="C339" s="324"/>
      <c r="D339" s="325"/>
      <c r="E339" s="324"/>
      <c r="F339" s="5">
        <f t="shared" si="5"/>
        <v>1</v>
      </c>
      <c r="G339" s="98" t="s">
        <v>26</v>
      </c>
    </row>
    <row r="340" spans="2:7" s="2" customFormat="1" x14ac:dyDescent="0.25">
      <c r="B340" s="96" t="s">
        <v>25</v>
      </c>
      <c r="C340" s="324"/>
      <c r="D340" s="325"/>
      <c r="E340" s="324"/>
      <c r="F340" s="5">
        <f t="shared" si="5"/>
        <v>1</v>
      </c>
      <c r="G340" s="98" t="s">
        <v>26</v>
      </c>
    </row>
    <row r="341" spans="2:7" s="2" customFormat="1" x14ac:dyDescent="0.25">
      <c r="B341" s="96" t="s">
        <v>25</v>
      </c>
      <c r="C341" s="324"/>
      <c r="D341" s="325"/>
      <c r="E341" s="324"/>
      <c r="F341" s="5">
        <f t="shared" si="5"/>
        <v>1</v>
      </c>
      <c r="G341" s="3" t="s">
        <v>26</v>
      </c>
    </row>
    <row r="342" spans="2:7" s="2" customFormat="1" x14ac:dyDescent="0.25">
      <c r="B342" s="96" t="s">
        <v>25</v>
      </c>
      <c r="C342" s="324"/>
      <c r="D342" s="325"/>
      <c r="E342" s="324"/>
      <c r="F342" s="5">
        <f t="shared" si="5"/>
        <v>1</v>
      </c>
      <c r="G342" s="3" t="s">
        <v>26</v>
      </c>
    </row>
    <row r="343" spans="2:7" s="2" customFormat="1" x14ac:dyDescent="0.25">
      <c r="B343" s="96" t="s">
        <v>25</v>
      </c>
      <c r="C343" s="324"/>
      <c r="D343" s="325"/>
      <c r="E343" s="324"/>
      <c r="F343" s="5">
        <f t="shared" si="5"/>
        <v>1</v>
      </c>
      <c r="G343" s="3" t="s">
        <v>26</v>
      </c>
    </row>
    <row r="344" spans="2:7" s="2" customFormat="1" x14ac:dyDescent="0.25">
      <c r="B344" s="96" t="s">
        <v>25</v>
      </c>
      <c r="C344" s="324"/>
      <c r="D344" s="325"/>
      <c r="E344" s="324"/>
      <c r="F344" s="5">
        <f t="shared" si="5"/>
        <v>1</v>
      </c>
      <c r="G344" s="3" t="s">
        <v>26</v>
      </c>
    </row>
    <row r="345" spans="2:7" s="2" customFormat="1" x14ac:dyDescent="0.25">
      <c r="B345" s="96" t="s">
        <v>25</v>
      </c>
      <c r="C345" s="324"/>
      <c r="D345" s="325"/>
      <c r="E345" s="324"/>
      <c r="F345" s="5">
        <f t="shared" si="5"/>
        <v>1</v>
      </c>
      <c r="G345" s="98" t="s">
        <v>26</v>
      </c>
    </row>
    <row r="346" spans="2:7" s="2" customFormat="1" x14ac:dyDescent="0.25">
      <c r="B346" s="96" t="s">
        <v>25</v>
      </c>
      <c r="C346" s="324"/>
      <c r="D346" s="325"/>
      <c r="E346" s="324"/>
      <c r="F346" s="5">
        <f t="shared" si="5"/>
        <v>1</v>
      </c>
      <c r="G346" s="98" t="s">
        <v>26</v>
      </c>
    </row>
    <row r="347" spans="2:7" s="2" customFormat="1" x14ac:dyDescent="0.25">
      <c r="B347" s="96" t="s">
        <v>25</v>
      </c>
      <c r="C347" s="324"/>
      <c r="D347" s="325"/>
      <c r="E347" s="324"/>
      <c r="F347" s="5">
        <f t="shared" si="5"/>
        <v>1</v>
      </c>
      <c r="G347" s="3" t="s">
        <v>26</v>
      </c>
    </row>
    <row r="348" spans="2:7" s="2" customFormat="1" x14ac:dyDescent="0.25">
      <c r="B348" s="96" t="s">
        <v>25</v>
      </c>
      <c r="C348" s="324"/>
      <c r="D348" s="325"/>
      <c r="E348" s="324"/>
      <c r="F348" s="5">
        <f t="shared" si="5"/>
        <v>1</v>
      </c>
      <c r="G348" s="3" t="s">
        <v>26</v>
      </c>
    </row>
    <row r="349" spans="2:7" s="2" customFormat="1" x14ac:dyDescent="0.25">
      <c r="B349" s="96" t="s">
        <v>25</v>
      </c>
      <c r="C349" s="324"/>
      <c r="D349" s="325"/>
      <c r="E349" s="324"/>
      <c r="F349" s="5">
        <f t="shared" si="5"/>
        <v>1</v>
      </c>
      <c r="G349" s="3" t="s">
        <v>26</v>
      </c>
    </row>
    <row r="350" spans="2:7" s="2" customFormat="1" x14ac:dyDescent="0.25">
      <c r="B350" s="96" t="s">
        <v>25</v>
      </c>
      <c r="C350" s="324"/>
      <c r="D350" s="325"/>
      <c r="E350" s="324"/>
      <c r="F350" s="5">
        <f t="shared" si="5"/>
        <v>1</v>
      </c>
      <c r="G350" s="98" t="s">
        <v>26</v>
      </c>
    </row>
    <row r="351" spans="2:7" s="2" customFormat="1" x14ac:dyDescent="0.25">
      <c r="B351" s="96" t="s">
        <v>25</v>
      </c>
      <c r="C351" s="324"/>
      <c r="D351" s="325"/>
      <c r="E351" s="324"/>
      <c r="F351" s="5">
        <f t="shared" si="5"/>
        <v>1</v>
      </c>
      <c r="G351" s="3" t="s">
        <v>26</v>
      </c>
    </row>
    <row r="352" spans="2:7" s="2" customFormat="1" x14ac:dyDescent="0.25">
      <c r="B352" s="96" t="s">
        <v>25</v>
      </c>
      <c r="C352" s="324"/>
      <c r="D352" s="325"/>
      <c r="E352" s="324"/>
      <c r="F352" s="5">
        <f t="shared" si="5"/>
        <v>1</v>
      </c>
      <c r="G352" s="3" t="s">
        <v>26</v>
      </c>
    </row>
    <row r="353" spans="2:7" s="2" customFormat="1" x14ac:dyDescent="0.25">
      <c r="B353" s="96" t="s">
        <v>25</v>
      </c>
      <c r="C353" s="324"/>
      <c r="D353" s="325"/>
      <c r="E353" s="324"/>
      <c r="F353" s="5">
        <f t="shared" si="5"/>
        <v>1</v>
      </c>
      <c r="G353" s="3" t="s">
        <v>26</v>
      </c>
    </row>
    <row r="354" spans="2:7" s="2" customFormat="1" x14ac:dyDescent="0.25">
      <c r="B354" s="96" t="s">
        <v>25</v>
      </c>
      <c r="C354" s="324"/>
      <c r="D354" s="325"/>
      <c r="E354" s="324"/>
      <c r="F354" s="5">
        <f t="shared" si="5"/>
        <v>1</v>
      </c>
      <c r="G354" s="98" t="s">
        <v>26</v>
      </c>
    </row>
    <row r="355" spans="2:7" s="2" customFormat="1" x14ac:dyDescent="0.25">
      <c r="B355" s="96" t="s">
        <v>25</v>
      </c>
      <c r="C355" s="324"/>
      <c r="D355" s="325"/>
      <c r="E355" s="324"/>
      <c r="F355" s="5">
        <f t="shared" si="5"/>
        <v>1</v>
      </c>
      <c r="G355" s="3" t="s">
        <v>26</v>
      </c>
    </row>
    <row r="356" spans="2:7" s="2" customFormat="1" x14ac:dyDescent="0.25">
      <c r="B356" s="96" t="s">
        <v>25</v>
      </c>
      <c r="C356" s="324"/>
      <c r="D356" s="325"/>
      <c r="E356" s="324"/>
      <c r="F356" s="5">
        <f t="shared" si="5"/>
        <v>1</v>
      </c>
      <c r="G356" s="3" t="s">
        <v>26</v>
      </c>
    </row>
    <row r="357" spans="2:7" s="2" customFormat="1" x14ac:dyDescent="0.25">
      <c r="B357" s="96" t="s">
        <v>25</v>
      </c>
      <c r="C357" s="324"/>
      <c r="D357" s="325"/>
      <c r="E357" s="324"/>
      <c r="F357" s="5">
        <f t="shared" si="5"/>
        <v>1</v>
      </c>
      <c r="G357" s="98" t="s">
        <v>26</v>
      </c>
    </row>
    <row r="358" spans="2:7" s="2" customFormat="1" x14ac:dyDescent="0.25">
      <c r="B358" s="96" t="s">
        <v>25</v>
      </c>
      <c r="C358" s="324"/>
      <c r="D358" s="325"/>
      <c r="E358" s="324"/>
      <c r="F358" s="5">
        <f t="shared" si="5"/>
        <v>1</v>
      </c>
      <c r="G358" s="98" t="s">
        <v>26</v>
      </c>
    </row>
    <row r="359" spans="2:7" s="2" customFormat="1" x14ac:dyDescent="0.25">
      <c r="B359" s="96" t="s">
        <v>25</v>
      </c>
      <c r="C359" s="324"/>
      <c r="D359" s="325"/>
      <c r="E359" s="324"/>
      <c r="F359" s="5">
        <f t="shared" si="5"/>
        <v>1</v>
      </c>
      <c r="G359" s="98" t="s">
        <v>26</v>
      </c>
    </row>
    <row r="360" spans="2:7" s="2" customFormat="1" x14ac:dyDescent="0.25">
      <c r="B360" s="96" t="s">
        <v>25</v>
      </c>
      <c r="C360" s="324"/>
      <c r="D360" s="325"/>
      <c r="E360" s="324"/>
      <c r="F360" s="5">
        <f t="shared" si="5"/>
        <v>1</v>
      </c>
      <c r="G360" s="3" t="s">
        <v>26</v>
      </c>
    </row>
    <row r="361" spans="2:7" s="2" customFormat="1" x14ac:dyDescent="0.25">
      <c r="B361" s="96" t="s">
        <v>25</v>
      </c>
      <c r="C361" s="324"/>
      <c r="D361" s="325"/>
      <c r="E361" s="324"/>
      <c r="F361" s="5">
        <f t="shared" si="5"/>
        <v>1</v>
      </c>
      <c r="G361" s="98" t="s">
        <v>26</v>
      </c>
    </row>
    <row r="362" spans="2:7" s="2" customFormat="1" x14ac:dyDescent="0.25">
      <c r="B362" s="96" t="s">
        <v>25</v>
      </c>
      <c r="C362" s="324"/>
      <c r="D362" s="325"/>
      <c r="E362" s="324"/>
      <c r="F362" s="5">
        <f t="shared" si="5"/>
        <v>1</v>
      </c>
      <c r="G362" s="3" t="s">
        <v>26</v>
      </c>
    </row>
    <row r="363" spans="2:7" s="2" customFormat="1" x14ac:dyDescent="0.25">
      <c r="B363" s="96" t="s">
        <v>25</v>
      </c>
      <c r="C363" s="324"/>
      <c r="D363" s="325"/>
      <c r="E363" s="324"/>
      <c r="F363" s="5">
        <f t="shared" si="5"/>
        <v>1</v>
      </c>
      <c r="G363" s="3" t="s">
        <v>26</v>
      </c>
    </row>
    <row r="364" spans="2:7" s="2" customFormat="1" x14ac:dyDescent="0.25">
      <c r="B364" s="96" t="s">
        <v>25</v>
      </c>
      <c r="C364" s="324"/>
      <c r="D364" s="325"/>
      <c r="E364" s="324"/>
      <c r="F364" s="5">
        <f t="shared" si="5"/>
        <v>1</v>
      </c>
      <c r="G364" s="98" t="s">
        <v>26</v>
      </c>
    </row>
    <row r="365" spans="2:7" s="2" customFormat="1" x14ac:dyDescent="0.25">
      <c r="B365" s="96" t="s">
        <v>25</v>
      </c>
      <c r="C365" s="324"/>
      <c r="D365" s="325"/>
      <c r="E365" s="324"/>
      <c r="F365" s="5">
        <f t="shared" si="5"/>
        <v>1</v>
      </c>
      <c r="G365" s="98" t="s">
        <v>26</v>
      </c>
    </row>
    <row r="366" spans="2:7" s="2" customFormat="1" x14ac:dyDescent="0.25">
      <c r="B366" s="96" t="s">
        <v>25</v>
      </c>
      <c r="C366" s="324"/>
      <c r="D366" s="325"/>
      <c r="E366" s="324"/>
      <c r="F366" s="5">
        <f t="shared" si="5"/>
        <v>1</v>
      </c>
      <c r="G366" s="3" t="s">
        <v>26</v>
      </c>
    </row>
    <row r="367" spans="2:7" s="2" customFormat="1" x14ac:dyDescent="0.25">
      <c r="B367" s="96" t="s">
        <v>25</v>
      </c>
      <c r="C367" s="324"/>
      <c r="D367" s="325"/>
      <c r="E367" s="324"/>
      <c r="F367" s="5">
        <f t="shared" si="5"/>
        <v>1</v>
      </c>
      <c r="G367" s="3" t="s">
        <v>26</v>
      </c>
    </row>
    <row r="368" spans="2:7" s="2" customFormat="1" x14ac:dyDescent="0.25">
      <c r="B368" s="96" t="s">
        <v>25</v>
      </c>
      <c r="C368" s="324"/>
      <c r="D368" s="325"/>
      <c r="E368" s="324"/>
      <c r="F368" s="5">
        <f t="shared" si="5"/>
        <v>1</v>
      </c>
      <c r="G368" s="98" t="s">
        <v>26</v>
      </c>
    </row>
    <row r="369" spans="2:7" s="2" customFormat="1" x14ac:dyDescent="0.25">
      <c r="B369" s="96" t="s">
        <v>25</v>
      </c>
      <c r="C369" s="324"/>
      <c r="D369" s="325"/>
      <c r="E369" s="324"/>
      <c r="F369" s="5">
        <f t="shared" si="5"/>
        <v>1</v>
      </c>
      <c r="G369" s="98" t="s">
        <v>26</v>
      </c>
    </row>
    <row r="370" spans="2:7" s="2" customFormat="1" x14ac:dyDescent="0.25">
      <c r="B370" s="96" t="s">
        <v>25</v>
      </c>
      <c r="C370" s="324"/>
      <c r="D370" s="325"/>
      <c r="E370" s="324"/>
      <c r="F370" s="5">
        <f t="shared" si="5"/>
        <v>1</v>
      </c>
      <c r="G370" s="98" t="s">
        <v>26</v>
      </c>
    </row>
    <row r="371" spans="2:7" s="2" customFormat="1" x14ac:dyDescent="0.25">
      <c r="B371" s="96" t="s">
        <v>25</v>
      </c>
      <c r="C371" s="324"/>
      <c r="D371" s="325"/>
      <c r="E371" s="324"/>
      <c r="F371" s="5">
        <f t="shared" si="5"/>
        <v>1</v>
      </c>
      <c r="G371" s="3" t="s">
        <v>26</v>
      </c>
    </row>
    <row r="372" spans="2:7" s="2" customFormat="1" x14ac:dyDescent="0.25">
      <c r="B372" s="96" t="s">
        <v>25</v>
      </c>
      <c r="C372" s="324"/>
      <c r="D372" s="325"/>
      <c r="E372" s="324"/>
      <c r="F372" s="5">
        <f t="shared" si="5"/>
        <v>1</v>
      </c>
      <c r="G372" s="98" t="s">
        <v>26</v>
      </c>
    </row>
    <row r="373" spans="2:7" s="2" customFormat="1" x14ac:dyDescent="0.25">
      <c r="B373" s="96" t="s">
        <v>25</v>
      </c>
      <c r="C373" s="324"/>
      <c r="D373" s="325"/>
      <c r="E373" s="324"/>
      <c r="F373" s="5">
        <f t="shared" si="5"/>
        <v>1</v>
      </c>
      <c r="G373" s="98" t="s">
        <v>26</v>
      </c>
    </row>
    <row r="374" spans="2:7" s="2" customFormat="1" x14ac:dyDescent="0.25">
      <c r="B374" s="96" t="s">
        <v>25</v>
      </c>
      <c r="C374" s="324"/>
      <c r="D374" s="325"/>
      <c r="E374" s="324"/>
      <c r="F374" s="5">
        <f t="shared" si="5"/>
        <v>1</v>
      </c>
      <c r="G374" s="98" t="s">
        <v>26</v>
      </c>
    </row>
    <row r="375" spans="2:7" s="2" customFormat="1" x14ac:dyDescent="0.25">
      <c r="B375" s="96" t="s">
        <v>25</v>
      </c>
      <c r="C375" s="324"/>
      <c r="D375" s="325"/>
      <c r="E375" s="324"/>
      <c r="F375" s="5">
        <f t="shared" si="5"/>
        <v>1</v>
      </c>
      <c r="G375" s="98" t="s">
        <v>26</v>
      </c>
    </row>
    <row r="376" spans="2:7" s="2" customFormat="1" x14ac:dyDescent="0.25">
      <c r="B376" s="96" t="s">
        <v>25</v>
      </c>
      <c r="C376" s="324"/>
      <c r="D376" s="325"/>
      <c r="E376" s="324"/>
      <c r="F376" s="5">
        <f t="shared" si="5"/>
        <v>1</v>
      </c>
      <c r="G376" s="3" t="s">
        <v>26</v>
      </c>
    </row>
    <row r="377" spans="2:7" s="2" customFormat="1" x14ac:dyDescent="0.25">
      <c r="B377" s="96" t="s">
        <v>25</v>
      </c>
      <c r="C377" s="324"/>
      <c r="D377" s="325"/>
      <c r="E377" s="324"/>
      <c r="F377" s="5">
        <f t="shared" si="5"/>
        <v>1</v>
      </c>
      <c r="G377" s="98" t="s">
        <v>26</v>
      </c>
    </row>
    <row r="378" spans="2:7" s="2" customFormat="1" x14ac:dyDescent="0.25">
      <c r="B378" s="96" t="s">
        <v>25</v>
      </c>
      <c r="C378" s="324"/>
      <c r="D378" s="325"/>
      <c r="E378" s="324"/>
      <c r="F378" s="5">
        <f t="shared" si="5"/>
        <v>1</v>
      </c>
      <c r="G378" s="3" t="s">
        <v>26</v>
      </c>
    </row>
    <row r="379" spans="2:7" s="2" customFormat="1" x14ac:dyDescent="0.25">
      <c r="B379" s="96" t="s">
        <v>25</v>
      </c>
      <c r="C379" s="324"/>
      <c r="D379" s="325"/>
      <c r="E379" s="324"/>
      <c r="F379" s="5">
        <f t="shared" si="5"/>
        <v>1</v>
      </c>
      <c r="G379" s="3" t="s">
        <v>26</v>
      </c>
    </row>
    <row r="380" spans="2:7" s="2" customFormat="1" x14ac:dyDescent="0.25">
      <c r="B380" s="96" t="s">
        <v>25</v>
      </c>
      <c r="C380" s="324"/>
      <c r="D380" s="325"/>
      <c r="E380" s="324"/>
      <c r="F380" s="5">
        <f t="shared" si="5"/>
        <v>1</v>
      </c>
      <c r="G380" s="98" t="s">
        <v>26</v>
      </c>
    </row>
    <row r="381" spans="2:7" s="2" customFormat="1" x14ac:dyDescent="0.25">
      <c r="B381" s="96" t="s">
        <v>25</v>
      </c>
      <c r="C381" s="324"/>
      <c r="D381" s="325"/>
      <c r="E381" s="324"/>
      <c r="F381" s="5">
        <f t="shared" si="5"/>
        <v>1</v>
      </c>
      <c r="G381" s="98" t="s">
        <v>26</v>
      </c>
    </row>
    <row r="382" spans="2:7" s="2" customFormat="1" x14ac:dyDescent="0.25">
      <c r="B382" s="96" t="s">
        <v>25</v>
      </c>
      <c r="C382" s="324"/>
      <c r="D382" s="325"/>
      <c r="E382" s="324"/>
      <c r="F382" s="5">
        <f t="shared" si="5"/>
        <v>1</v>
      </c>
      <c r="G382" s="98" t="s">
        <v>26</v>
      </c>
    </row>
    <row r="383" spans="2:7" s="2" customFormat="1" x14ac:dyDescent="0.25">
      <c r="B383" s="96" t="s">
        <v>25</v>
      </c>
      <c r="C383" s="324"/>
      <c r="D383" s="325"/>
      <c r="E383" s="324"/>
      <c r="F383" s="5">
        <f t="shared" si="5"/>
        <v>1</v>
      </c>
      <c r="G383" s="3" t="s">
        <v>26</v>
      </c>
    </row>
    <row r="384" spans="2:7" s="2" customFormat="1" x14ac:dyDescent="0.25">
      <c r="B384" s="96" t="s">
        <v>25</v>
      </c>
      <c r="C384" s="324"/>
      <c r="D384" s="325"/>
      <c r="E384" s="324"/>
      <c r="F384" s="5">
        <f t="shared" si="5"/>
        <v>1</v>
      </c>
      <c r="G384" s="98" t="s">
        <v>26</v>
      </c>
    </row>
    <row r="385" spans="2:7" s="2" customFormat="1" x14ac:dyDescent="0.25">
      <c r="B385" s="96" t="s">
        <v>25</v>
      </c>
      <c r="C385" s="324"/>
      <c r="D385" s="325"/>
      <c r="E385" s="324"/>
      <c r="F385" s="5">
        <f t="shared" si="5"/>
        <v>1</v>
      </c>
      <c r="G385" s="98" t="s">
        <v>26</v>
      </c>
    </row>
    <row r="386" spans="2:7" s="2" customFormat="1" x14ac:dyDescent="0.25">
      <c r="B386" s="96" t="s">
        <v>25</v>
      </c>
      <c r="C386" s="324"/>
      <c r="D386" s="325"/>
      <c r="E386" s="324"/>
      <c r="F386" s="5">
        <f t="shared" si="5"/>
        <v>1</v>
      </c>
      <c r="G386" s="3" t="s">
        <v>26</v>
      </c>
    </row>
    <row r="387" spans="2:7" s="2" customFormat="1" x14ac:dyDescent="0.25">
      <c r="B387" s="96" t="s">
        <v>25</v>
      </c>
      <c r="C387" s="324"/>
      <c r="D387" s="325"/>
      <c r="E387" s="324"/>
      <c r="F387" s="5">
        <f t="shared" si="5"/>
        <v>1</v>
      </c>
      <c r="G387" s="3" t="s">
        <v>26</v>
      </c>
    </row>
    <row r="388" spans="2:7" s="2" customFormat="1" x14ac:dyDescent="0.25">
      <c r="B388" s="96" t="s">
        <v>25</v>
      </c>
      <c r="C388" s="324"/>
      <c r="D388" s="325"/>
      <c r="E388" s="324"/>
      <c r="F388" s="5">
        <f t="shared" si="5"/>
        <v>1</v>
      </c>
      <c r="G388" s="98" t="s">
        <v>26</v>
      </c>
    </row>
    <row r="389" spans="2:7" s="2" customFormat="1" x14ac:dyDescent="0.25">
      <c r="B389" s="96" t="s">
        <v>25</v>
      </c>
      <c r="C389" s="324"/>
      <c r="D389" s="325"/>
      <c r="E389" s="324"/>
      <c r="F389" s="5">
        <f t="shared" si="5"/>
        <v>1</v>
      </c>
      <c r="G389" s="98" t="s">
        <v>26</v>
      </c>
    </row>
    <row r="390" spans="2:7" s="2" customFormat="1" x14ac:dyDescent="0.25">
      <c r="B390" s="96" t="s">
        <v>25</v>
      </c>
      <c r="C390" s="324"/>
      <c r="D390" s="325"/>
      <c r="E390" s="324"/>
      <c r="F390" s="5">
        <f t="shared" ref="F390:F453" si="6">DATE(YEAR(D390),MONTH(D390),DAY(1))</f>
        <v>1</v>
      </c>
      <c r="G390" s="98" t="s">
        <v>26</v>
      </c>
    </row>
    <row r="391" spans="2:7" s="2" customFormat="1" x14ac:dyDescent="0.25">
      <c r="B391" s="96" t="s">
        <v>25</v>
      </c>
      <c r="C391" s="324"/>
      <c r="D391" s="325"/>
      <c r="E391" s="324"/>
      <c r="F391" s="5">
        <f t="shared" si="6"/>
        <v>1</v>
      </c>
      <c r="G391" s="98" t="s">
        <v>26</v>
      </c>
    </row>
    <row r="392" spans="2:7" s="2" customFormat="1" x14ac:dyDescent="0.25">
      <c r="B392" s="96" t="s">
        <v>25</v>
      </c>
      <c r="C392" s="324"/>
      <c r="D392" s="325"/>
      <c r="E392" s="324"/>
      <c r="F392" s="5">
        <f t="shared" si="6"/>
        <v>1</v>
      </c>
      <c r="G392" s="3" t="s">
        <v>26</v>
      </c>
    </row>
    <row r="393" spans="2:7" s="2" customFormat="1" x14ac:dyDescent="0.25">
      <c r="B393" s="96" t="s">
        <v>25</v>
      </c>
      <c r="C393" s="324"/>
      <c r="D393" s="325"/>
      <c r="E393" s="324"/>
      <c r="F393" s="5">
        <f t="shared" si="6"/>
        <v>1</v>
      </c>
      <c r="G393" s="3" t="s">
        <v>26</v>
      </c>
    </row>
    <row r="394" spans="2:7" s="2" customFormat="1" x14ac:dyDescent="0.25">
      <c r="B394" s="96" t="s">
        <v>25</v>
      </c>
      <c r="C394" s="324"/>
      <c r="D394" s="325"/>
      <c r="E394" s="324"/>
      <c r="F394" s="5">
        <f t="shared" si="6"/>
        <v>1</v>
      </c>
      <c r="G394" s="98" t="s">
        <v>26</v>
      </c>
    </row>
    <row r="395" spans="2:7" s="2" customFormat="1" x14ac:dyDescent="0.25">
      <c r="B395" s="96" t="s">
        <v>25</v>
      </c>
      <c r="C395" s="324"/>
      <c r="D395" s="325"/>
      <c r="E395" s="324"/>
      <c r="F395" s="5">
        <f t="shared" si="6"/>
        <v>1</v>
      </c>
      <c r="G395" s="3" t="s">
        <v>26</v>
      </c>
    </row>
    <row r="396" spans="2:7" s="2" customFormat="1" x14ac:dyDescent="0.25">
      <c r="B396" s="96" t="s">
        <v>25</v>
      </c>
      <c r="C396" s="324"/>
      <c r="D396" s="325"/>
      <c r="E396" s="324"/>
      <c r="F396" s="5">
        <f t="shared" si="6"/>
        <v>1</v>
      </c>
      <c r="G396" s="98" t="s">
        <v>26</v>
      </c>
    </row>
    <row r="397" spans="2:7" s="2" customFormat="1" x14ac:dyDescent="0.25">
      <c r="B397" s="96" t="s">
        <v>25</v>
      </c>
      <c r="C397" s="324"/>
      <c r="D397" s="325"/>
      <c r="E397" s="324"/>
      <c r="F397" s="5">
        <f t="shared" si="6"/>
        <v>1</v>
      </c>
      <c r="G397" s="98" t="s">
        <v>26</v>
      </c>
    </row>
    <row r="398" spans="2:7" s="2" customFormat="1" x14ac:dyDescent="0.25">
      <c r="B398" s="96" t="s">
        <v>25</v>
      </c>
      <c r="C398" s="324"/>
      <c r="D398" s="325"/>
      <c r="E398" s="324"/>
      <c r="F398" s="5">
        <f t="shared" si="6"/>
        <v>1</v>
      </c>
      <c r="G398" s="3" t="s">
        <v>26</v>
      </c>
    </row>
    <row r="399" spans="2:7" s="2" customFormat="1" x14ac:dyDescent="0.25">
      <c r="B399" s="96" t="s">
        <v>25</v>
      </c>
      <c r="C399" s="324"/>
      <c r="D399" s="325"/>
      <c r="E399" s="324"/>
      <c r="F399" s="5">
        <f t="shared" si="6"/>
        <v>1</v>
      </c>
      <c r="G399" s="98" t="s">
        <v>26</v>
      </c>
    </row>
    <row r="400" spans="2:7" s="2" customFormat="1" x14ac:dyDescent="0.25">
      <c r="B400" s="96" t="s">
        <v>25</v>
      </c>
      <c r="C400" s="324"/>
      <c r="D400" s="325"/>
      <c r="E400" s="324"/>
      <c r="F400" s="5">
        <f t="shared" si="6"/>
        <v>1</v>
      </c>
      <c r="G400" s="3" t="s">
        <v>26</v>
      </c>
    </row>
    <row r="401" spans="2:7" s="2" customFormat="1" x14ac:dyDescent="0.25">
      <c r="B401" s="96" t="s">
        <v>25</v>
      </c>
      <c r="C401" s="324"/>
      <c r="D401" s="325"/>
      <c r="E401" s="324"/>
      <c r="F401" s="5">
        <f t="shared" si="6"/>
        <v>1</v>
      </c>
      <c r="G401" s="3" t="s">
        <v>26</v>
      </c>
    </row>
    <row r="402" spans="2:7" s="2" customFormat="1" x14ac:dyDescent="0.25">
      <c r="B402" s="96" t="s">
        <v>25</v>
      </c>
      <c r="C402" s="324"/>
      <c r="D402" s="325"/>
      <c r="E402" s="324"/>
      <c r="F402" s="5">
        <f t="shared" si="6"/>
        <v>1</v>
      </c>
      <c r="G402" s="98" t="s">
        <v>26</v>
      </c>
    </row>
    <row r="403" spans="2:7" s="2" customFormat="1" x14ac:dyDescent="0.25">
      <c r="B403" s="96" t="s">
        <v>25</v>
      </c>
      <c r="C403" s="324"/>
      <c r="D403" s="325"/>
      <c r="E403" s="324"/>
      <c r="F403" s="5">
        <f t="shared" si="6"/>
        <v>1</v>
      </c>
      <c r="G403" s="98" t="s">
        <v>26</v>
      </c>
    </row>
    <row r="404" spans="2:7" s="2" customFormat="1" x14ac:dyDescent="0.25">
      <c r="B404" s="96" t="s">
        <v>25</v>
      </c>
      <c r="C404" s="324"/>
      <c r="D404" s="325"/>
      <c r="E404" s="324"/>
      <c r="F404" s="5">
        <f t="shared" si="6"/>
        <v>1</v>
      </c>
      <c r="G404" s="98" t="s">
        <v>26</v>
      </c>
    </row>
    <row r="405" spans="2:7" s="2" customFormat="1" x14ac:dyDescent="0.25">
      <c r="B405" s="96" t="s">
        <v>25</v>
      </c>
      <c r="C405" s="324"/>
      <c r="D405" s="325"/>
      <c r="E405" s="324"/>
      <c r="F405" s="5">
        <f t="shared" si="6"/>
        <v>1</v>
      </c>
      <c r="G405" s="98" t="s">
        <v>26</v>
      </c>
    </row>
    <row r="406" spans="2:7" s="2" customFormat="1" x14ac:dyDescent="0.25">
      <c r="B406" s="96" t="s">
        <v>25</v>
      </c>
      <c r="C406" s="324"/>
      <c r="D406" s="325"/>
      <c r="E406" s="324"/>
      <c r="F406" s="5">
        <f t="shared" si="6"/>
        <v>1</v>
      </c>
      <c r="G406" s="3" t="s">
        <v>26</v>
      </c>
    </row>
    <row r="407" spans="2:7" s="2" customFormat="1" x14ac:dyDescent="0.25">
      <c r="B407" s="96" t="s">
        <v>25</v>
      </c>
      <c r="C407" s="324"/>
      <c r="D407" s="325"/>
      <c r="E407" s="324"/>
      <c r="F407" s="5">
        <f t="shared" si="6"/>
        <v>1</v>
      </c>
      <c r="G407" s="3" t="s">
        <v>26</v>
      </c>
    </row>
    <row r="408" spans="2:7" s="2" customFormat="1" x14ac:dyDescent="0.25">
      <c r="B408" s="96" t="s">
        <v>25</v>
      </c>
      <c r="C408" s="324"/>
      <c r="D408" s="325"/>
      <c r="E408" s="324"/>
      <c r="F408" s="5">
        <f t="shared" si="6"/>
        <v>1</v>
      </c>
      <c r="G408" s="98" t="s">
        <v>26</v>
      </c>
    </row>
    <row r="409" spans="2:7" s="2" customFormat="1" x14ac:dyDescent="0.25">
      <c r="B409" s="96" t="s">
        <v>25</v>
      </c>
      <c r="C409" s="324"/>
      <c r="D409" s="325"/>
      <c r="E409" s="324"/>
      <c r="F409" s="5">
        <f t="shared" si="6"/>
        <v>1</v>
      </c>
      <c r="G409" s="3" t="s">
        <v>26</v>
      </c>
    </row>
    <row r="410" spans="2:7" s="2" customFormat="1" x14ac:dyDescent="0.25">
      <c r="B410" s="96" t="s">
        <v>25</v>
      </c>
      <c r="C410" s="324"/>
      <c r="D410" s="325"/>
      <c r="E410" s="324"/>
      <c r="F410" s="5">
        <f t="shared" si="6"/>
        <v>1</v>
      </c>
      <c r="G410" s="3" t="s">
        <v>26</v>
      </c>
    </row>
    <row r="411" spans="2:7" s="2" customFormat="1" x14ac:dyDescent="0.25">
      <c r="B411" s="96" t="s">
        <v>25</v>
      </c>
      <c r="C411" s="324"/>
      <c r="D411" s="325"/>
      <c r="E411" s="324"/>
      <c r="F411" s="5">
        <f t="shared" si="6"/>
        <v>1</v>
      </c>
      <c r="G411" s="98" t="s">
        <v>26</v>
      </c>
    </row>
    <row r="412" spans="2:7" s="2" customFormat="1" x14ac:dyDescent="0.25">
      <c r="B412" s="96" t="s">
        <v>25</v>
      </c>
      <c r="C412" s="324"/>
      <c r="D412" s="325"/>
      <c r="E412" s="324"/>
      <c r="F412" s="5">
        <f t="shared" si="6"/>
        <v>1</v>
      </c>
      <c r="G412" s="3" t="s">
        <v>26</v>
      </c>
    </row>
    <row r="413" spans="2:7" s="2" customFormat="1" x14ac:dyDescent="0.25">
      <c r="B413" s="96" t="s">
        <v>25</v>
      </c>
      <c r="C413" s="324"/>
      <c r="D413" s="325"/>
      <c r="E413" s="324"/>
      <c r="F413" s="5">
        <f t="shared" si="6"/>
        <v>1</v>
      </c>
      <c r="G413" s="98" t="s">
        <v>26</v>
      </c>
    </row>
    <row r="414" spans="2:7" s="2" customFormat="1" x14ac:dyDescent="0.25">
      <c r="B414" s="96" t="s">
        <v>25</v>
      </c>
      <c r="C414" s="324"/>
      <c r="D414" s="325"/>
      <c r="E414" s="324"/>
      <c r="F414" s="5">
        <f t="shared" si="6"/>
        <v>1</v>
      </c>
      <c r="G414" s="98" t="s">
        <v>26</v>
      </c>
    </row>
    <row r="415" spans="2:7" s="2" customFormat="1" x14ac:dyDescent="0.25">
      <c r="B415" s="96" t="s">
        <v>25</v>
      </c>
      <c r="D415" s="248"/>
      <c r="E415" s="319"/>
      <c r="F415" s="5">
        <f t="shared" si="6"/>
        <v>1</v>
      </c>
      <c r="G415" s="3" t="s">
        <v>26</v>
      </c>
    </row>
    <row r="416" spans="2:7" s="2" customFormat="1" x14ac:dyDescent="0.25">
      <c r="B416" s="96" t="s">
        <v>25</v>
      </c>
      <c r="C416" s="324"/>
      <c r="D416" s="325"/>
      <c r="E416" s="324"/>
      <c r="F416" s="5">
        <f t="shared" si="6"/>
        <v>1</v>
      </c>
      <c r="G416" s="3" t="s">
        <v>26</v>
      </c>
    </row>
    <row r="417" spans="2:7" s="2" customFormat="1" x14ac:dyDescent="0.25">
      <c r="B417" s="96" t="s">
        <v>25</v>
      </c>
      <c r="C417" s="324"/>
      <c r="D417" s="325"/>
      <c r="E417" s="324"/>
      <c r="F417" s="5">
        <f t="shared" si="6"/>
        <v>1</v>
      </c>
      <c r="G417" s="3" t="s">
        <v>26</v>
      </c>
    </row>
    <row r="418" spans="2:7" s="2" customFormat="1" x14ac:dyDescent="0.25">
      <c r="B418" s="96" t="s">
        <v>25</v>
      </c>
      <c r="C418" s="324"/>
      <c r="D418" s="325"/>
      <c r="E418" s="324"/>
      <c r="F418" s="5">
        <f t="shared" si="6"/>
        <v>1</v>
      </c>
      <c r="G418" s="3" t="s">
        <v>26</v>
      </c>
    </row>
    <row r="419" spans="2:7" s="2" customFormat="1" x14ac:dyDescent="0.25">
      <c r="B419" s="96" t="s">
        <v>25</v>
      </c>
      <c r="C419" s="324"/>
      <c r="D419" s="325"/>
      <c r="E419" s="324"/>
      <c r="F419" s="5">
        <f t="shared" si="6"/>
        <v>1</v>
      </c>
      <c r="G419" s="98" t="s">
        <v>26</v>
      </c>
    </row>
    <row r="420" spans="2:7" s="2" customFormat="1" x14ac:dyDescent="0.25">
      <c r="B420" s="96" t="s">
        <v>25</v>
      </c>
      <c r="C420" s="324"/>
      <c r="D420" s="325"/>
      <c r="E420" s="324"/>
      <c r="F420" s="5">
        <f t="shared" si="6"/>
        <v>1</v>
      </c>
      <c r="G420" s="98" t="s">
        <v>26</v>
      </c>
    </row>
    <row r="421" spans="2:7" s="2" customFormat="1" x14ac:dyDescent="0.25">
      <c r="B421" s="96" t="s">
        <v>25</v>
      </c>
      <c r="C421" s="324"/>
      <c r="D421" s="325"/>
      <c r="E421" s="324"/>
      <c r="F421" s="5">
        <f t="shared" si="6"/>
        <v>1</v>
      </c>
      <c r="G421" s="98" t="s">
        <v>26</v>
      </c>
    </row>
    <row r="422" spans="2:7" s="2" customFormat="1" x14ac:dyDescent="0.25">
      <c r="B422" s="96" t="s">
        <v>25</v>
      </c>
      <c r="C422" s="324"/>
      <c r="D422" s="325"/>
      <c r="E422" s="324"/>
      <c r="F422" s="5">
        <f t="shared" si="6"/>
        <v>1</v>
      </c>
      <c r="G422" s="98" t="s">
        <v>26</v>
      </c>
    </row>
    <row r="423" spans="2:7" s="2" customFormat="1" x14ac:dyDescent="0.25">
      <c r="B423" s="96" t="s">
        <v>25</v>
      </c>
      <c r="C423" s="324"/>
      <c r="D423" s="325"/>
      <c r="E423" s="324"/>
      <c r="F423" s="5">
        <f t="shared" si="6"/>
        <v>1</v>
      </c>
      <c r="G423" s="98" t="s">
        <v>26</v>
      </c>
    </row>
    <row r="424" spans="2:7" s="2" customFormat="1" x14ac:dyDescent="0.25">
      <c r="B424" s="96" t="s">
        <v>25</v>
      </c>
      <c r="C424" s="324"/>
      <c r="D424" s="325"/>
      <c r="E424" s="324"/>
      <c r="F424" s="5">
        <f t="shared" si="6"/>
        <v>1</v>
      </c>
      <c r="G424" s="3" t="s">
        <v>26</v>
      </c>
    </row>
    <row r="425" spans="2:7" s="2" customFormat="1" x14ac:dyDescent="0.25">
      <c r="B425" s="96" t="s">
        <v>25</v>
      </c>
      <c r="C425" s="324"/>
      <c r="D425" s="325"/>
      <c r="E425" s="324"/>
      <c r="F425" s="5">
        <f t="shared" si="6"/>
        <v>1</v>
      </c>
      <c r="G425" s="98" t="s">
        <v>26</v>
      </c>
    </row>
    <row r="426" spans="2:7" s="2" customFormat="1" x14ac:dyDescent="0.25">
      <c r="B426" s="96" t="s">
        <v>25</v>
      </c>
      <c r="C426" s="324"/>
      <c r="D426" s="325"/>
      <c r="E426" s="324"/>
      <c r="F426" s="5">
        <f t="shared" si="6"/>
        <v>1</v>
      </c>
      <c r="G426" s="3" t="s">
        <v>26</v>
      </c>
    </row>
    <row r="427" spans="2:7" s="2" customFormat="1" x14ac:dyDescent="0.25">
      <c r="B427" s="96" t="s">
        <v>25</v>
      </c>
      <c r="C427" s="324"/>
      <c r="D427" s="325"/>
      <c r="E427" s="324"/>
      <c r="F427" s="5">
        <f t="shared" si="6"/>
        <v>1</v>
      </c>
      <c r="G427" s="3" t="s">
        <v>26</v>
      </c>
    </row>
    <row r="428" spans="2:7" s="2" customFormat="1" x14ac:dyDescent="0.25">
      <c r="B428" s="96" t="s">
        <v>25</v>
      </c>
      <c r="C428" s="324"/>
      <c r="D428" s="325"/>
      <c r="E428" s="324"/>
      <c r="F428" s="5">
        <f t="shared" si="6"/>
        <v>1</v>
      </c>
      <c r="G428" s="3" t="s">
        <v>26</v>
      </c>
    </row>
    <row r="429" spans="2:7" s="2" customFormat="1" x14ac:dyDescent="0.25">
      <c r="B429" s="96" t="s">
        <v>25</v>
      </c>
      <c r="C429" s="324"/>
      <c r="D429" s="325"/>
      <c r="E429" s="324"/>
      <c r="F429" s="5">
        <f t="shared" si="6"/>
        <v>1</v>
      </c>
      <c r="G429" s="3" t="s">
        <v>26</v>
      </c>
    </row>
    <row r="430" spans="2:7" s="2" customFormat="1" x14ac:dyDescent="0.25">
      <c r="B430" s="96" t="s">
        <v>25</v>
      </c>
      <c r="C430" s="324"/>
      <c r="D430" s="325"/>
      <c r="E430" s="324"/>
      <c r="F430" s="5">
        <f t="shared" si="6"/>
        <v>1</v>
      </c>
      <c r="G430" s="98" t="s">
        <v>26</v>
      </c>
    </row>
    <row r="431" spans="2:7" s="2" customFormat="1" x14ac:dyDescent="0.25">
      <c r="B431" s="96" t="s">
        <v>25</v>
      </c>
      <c r="C431" s="324"/>
      <c r="D431" s="325"/>
      <c r="E431" s="324"/>
      <c r="F431" s="5">
        <f t="shared" si="6"/>
        <v>1</v>
      </c>
      <c r="G431" s="3" t="s">
        <v>26</v>
      </c>
    </row>
    <row r="432" spans="2:7" s="2" customFormat="1" x14ac:dyDescent="0.25">
      <c r="B432" s="96" t="s">
        <v>25</v>
      </c>
      <c r="C432" s="324"/>
      <c r="D432" s="325"/>
      <c r="E432" s="324"/>
      <c r="F432" s="5">
        <f t="shared" si="6"/>
        <v>1</v>
      </c>
      <c r="G432" s="98" t="s">
        <v>26</v>
      </c>
    </row>
    <row r="433" spans="2:7" s="2" customFormat="1" x14ac:dyDescent="0.25">
      <c r="B433" s="96" t="s">
        <v>25</v>
      </c>
      <c r="C433" s="324"/>
      <c r="D433" s="325"/>
      <c r="E433" s="324"/>
      <c r="F433" s="5">
        <f t="shared" si="6"/>
        <v>1</v>
      </c>
      <c r="G433" s="3" t="s">
        <v>26</v>
      </c>
    </row>
    <row r="434" spans="2:7" s="2" customFormat="1" x14ac:dyDescent="0.25">
      <c r="B434" s="96" t="s">
        <v>25</v>
      </c>
      <c r="C434" s="324"/>
      <c r="D434" s="325"/>
      <c r="E434" s="324"/>
      <c r="F434" s="5">
        <f t="shared" si="6"/>
        <v>1</v>
      </c>
      <c r="G434" s="3" t="s">
        <v>26</v>
      </c>
    </row>
    <row r="435" spans="2:7" s="2" customFormat="1" x14ac:dyDescent="0.25">
      <c r="B435" s="96" t="s">
        <v>25</v>
      </c>
      <c r="C435" s="324"/>
      <c r="D435" s="325"/>
      <c r="E435" s="324"/>
      <c r="F435" s="5">
        <f t="shared" si="6"/>
        <v>1</v>
      </c>
      <c r="G435" s="98" t="s">
        <v>26</v>
      </c>
    </row>
    <row r="436" spans="2:7" s="2" customFormat="1" x14ac:dyDescent="0.25">
      <c r="B436" s="96" t="s">
        <v>25</v>
      </c>
      <c r="C436" s="324"/>
      <c r="D436" s="325"/>
      <c r="E436" s="324"/>
      <c r="F436" s="5">
        <f t="shared" si="6"/>
        <v>1</v>
      </c>
      <c r="G436" s="98" t="s">
        <v>26</v>
      </c>
    </row>
    <row r="437" spans="2:7" s="2" customFormat="1" x14ac:dyDescent="0.25">
      <c r="B437" s="96" t="s">
        <v>25</v>
      </c>
      <c r="C437" s="324"/>
      <c r="D437" s="325"/>
      <c r="E437" s="324"/>
      <c r="F437" s="5">
        <f t="shared" si="6"/>
        <v>1</v>
      </c>
      <c r="G437" s="98" t="s">
        <v>26</v>
      </c>
    </row>
    <row r="438" spans="2:7" s="2" customFormat="1" x14ac:dyDescent="0.25">
      <c r="B438" s="96" t="s">
        <v>25</v>
      </c>
      <c r="C438" s="324"/>
      <c r="D438" s="325"/>
      <c r="E438" s="324"/>
      <c r="F438" s="5">
        <f t="shared" si="6"/>
        <v>1</v>
      </c>
      <c r="G438" s="98" t="s">
        <v>26</v>
      </c>
    </row>
    <row r="439" spans="2:7" s="2" customFormat="1" x14ac:dyDescent="0.25">
      <c r="B439" s="96" t="s">
        <v>25</v>
      </c>
      <c r="C439" s="324"/>
      <c r="D439" s="325"/>
      <c r="E439" s="324"/>
      <c r="F439" s="5">
        <f t="shared" si="6"/>
        <v>1</v>
      </c>
      <c r="G439" s="98" t="s">
        <v>26</v>
      </c>
    </row>
    <row r="440" spans="2:7" s="2" customFormat="1" x14ac:dyDescent="0.25">
      <c r="B440" s="96" t="s">
        <v>25</v>
      </c>
      <c r="C440" s="324"/>
      <c r="D440" s="325"/>
      <c r="E440" s="324"/>
      <c r="F440" s="5">
        <f t="shared" si="6"/>
        <v>1</v>
      </c>
      <c r="G440" s="98" t="s">
        <v>26</v>
      </c>
    </row>
    <row r="441" spans="2:7" s="2" customFormat="1" x14ac:dyDescent="0.25">
      <c r="B441" s="96" t="s">
        <v>25</v>
      </c>
      <c r="C441" s="324"/>
      <c r="D441" s="325"/>
      <c r="E441" s="324"/>
      <c r="F441" s="5">
        <f t="shared" si="6"/>
        <v>1</v>
      </c>
      <c r="G441" s="3" t="s">
        <v>26</v>
      </c>
    </row>
    <row r="442" spans="2:7" s="2" customFormat="1" x14ac:dyDescent="0.25">
      <c r="B442" s="96" t="s">
        <v>25</v>
      </c>
      <c r="C442" s="324"/>
      <c r="D442" s="325"/>
      <c r="E442" s="324"/>
      <c r="F442" s="5">
        <f t="shared" si="6"/>
        <v>1</v>
      </c>
      <c r="G442" s="3" t="s">
        <v>26</v>
      </c>
    </row>
    <row r="443" spans="2:7" s="2" customFormat="1" x14ac:dyDescent="0.25">
      <c r="B443" s="96" t="s">
        <v>25</v>
      </c>
      <c r="C443" s="324"/>
      <c r="D443" s="325"/>
      <c r="E443" s="324"/>
      <c r="F443" s="5">
        <f t="shared" si="6"/>
        <v>1</v>
      </c>
      <c r="G443" s="98" t="s">
        <v>26</v>
      </c>
    </row>
    <row r="444" spans="2:7" s="2" customFormat="1" x14ac:dyDescent="0.25">
      <c r="B444" s="96" t="s">
        <v>25</v>
      </c>
      <c r="C444" s="324"/>
      <c r="D444" s="325"/>
      <c r="E444" s="324"/>
      <c r="F444" s="5">
        <f t="shared" si="6"/>
        <v>1</v>
      </c>
      <c r="G444" s="3" t="s">
        <v>26</v>
      </c>
    </row>
    <row r="445" spans="2:7" s="2" customFormat="1" x14ac:dyDescent="0.25">
      <c r="B445" s="96" t="s">
        <v>25</v>
      </c>
      <c r="C445" s="324"/>
      <c r="D445" s="325"/>
      <c r="E445" s="324"/>
      <c r="F445" s="5">
        <f t="shared" si="6"/>
        <v>1</v>
      </c>
      <c r="G445" s="3" t="s">
        <v>26</v>
      </c>
    </row>
    <row r="446" spans="2:7" s="2" customFormat="1" x14ac:dyDescent="0.25">
      <c r="B446" s="96" t="s">
        <v>25</v>
      </c>
      <c r="C446" s="324"/>
      <c r="D446" s="325"/>
      <c r="E446" s="324"/>
      <c r="F446" s="5">
        <f t="shared" si="6"/>
        <v>1</v>
      </c>
      <c r="G446" s="98" t="s">
        <v>26</v>
      </c>
    </row>
    <row r="447" spans="2:7" s="2" customFormat="1" x14ac:dyDescent="0.25">
      <c r="B447" s="96" t="s">
        <v>25</v>
      </c>
      <c r="C447" s="324"/>
      <c r="D447" s="325"/>
      <c r="E447" s="324"/>
      <c r="F447" s="5">
        <f t="shared" si="6"/>
        <v>1</v>
      </c>
      <c r="G447" s="98" t="s">
        <v>26</v>
      </c>
    </row>
    <row r="448" spans="2:7" s="2" customFormat="1" x14ac:dyDescent="0.25">
      <c r="B448" s="96" t="s">
        <v>25</v>
      </c>
      <c r="C448" s="324"/>
      <c r="D448" s="325"/>
      <c r="E448" s="324"/>
      <c r="F448" s="5">
        <f t="shared" si="6"/>
        <v>1</v>
      </c>
      <c r="G448" s="98" t="s">
        <v>26</v>
      </c>
    </row>
    <row r="449" spans="2:7" s="2" customFormat="1" x14ac:dyDescent="0.25">
      <c r="B449" s="96" t="s">
        <v>25</v>
      </c>
      <c r="C449" s="324"/>
      <c r="D449" s="325"/>
      <c r="E449" s="324"/>
      <c r="F449" s="5">
        <f t="shared" si="6"/>
        <v>1</v>
      </c>
      <c r="G449" s="3" t="s">
        <v>26</v>
      </c>
    </row>
    <row r="450" spans="2:7" s="2" customFormat="1" x14ac:dyDescent="0.25">
      <c r="B450" s="96" t="s">
        <v>25</v>
      </c>
      <c r="C450" s="324"/>
      <c r="D450" s="325"/>
      <c r="E450" s="324"/>
      <c r="F450" s="5">
        <f t="shared" si="6"/>
        <v>1</v>
      </c>
      <c r="G450" s="3" t="s">
        <v>26</v>
      </c>
    </row>
    <row r="451" spans="2:7" s="2" customFormat="1" x14ac:dyDescent="0.25">
      <c r="B451" s="96" t="s">
        <v>25</v>
      </c>
      <c r="C451" s="324"/>
      <c r="D451" s="325"/>
      <c r="E451" s="324"/>
      <c r="F451" s="5">
        <f t="shared" si="6"/>
        <v>1</v>
      </c>
      <c r="G451" s="98" t="s">
        <v>26</v>
      </c>
    </row>
    <row r="452" spans="2:7" s="2" customFormat="1" x14ac:dyDescent="0.25">
      <c r="B452" s="96" t="s">
        <v>25</v>
      </c>
      <c r="C452" s="324"/>
      <c r="D452" s="325"/>
      <c r="E452" s="324"/>
      <c r="F452" s="5">
        <f t="shared" si="6"/>
        <v>1</v>
      </c>
      <c r="G452" s="3" t="s">
        <v>26</v>
      </c>
    </row>
    <row r="453" spans="2:7" s="2" customFormat="1" x14ac:dyDescent="0.25">
      <c r="B453" s="96" t="s">
        <v>25</v>
      </c>
      <c r="C453" s="324"/>
      <c r="D453" s="325"/>
      <c r="E453" s="324"/>
      <c r="F453" s="5">
        <f t="shared" si="6"/>
        <v>1</v>
      </c>
      <c r="G453" s="3" t="s">
        <v>26</v>
      </c>
    </row>
    <row r="454" spans="2:7" s="2" customFormat="1" x14ac:dyDescent="0.25">
      <c r="B454" s="96" t="s">
        <v>25</v>
      </c>
      <c r="C454" s="324"/>
      <c r="D454" s="325"/>
      <c r="E454" s="324"/>
      <c r="F454" s="5">
        <f t="shared" ref="F454:F517" si="7">DATE(YEAR(D454),MONTH(D454),DAY(1))</f>
        <v>1</v>
      </c>
      <c r="G454" s="3" t="s">
        <v>26</v>
      </c>
    </row>
    <row r="455" spans="2:7" s="2" customFormat="1" x14ac:dyDescent="0.25">
      <c r="B455" s="96" t="s">
        <v>25</v>
      </c>
      <c r="C455" s="324"/>
      <c r="D455" s="325"/>
      <c r="E455" s="324"/>
      <c r="F455" s="5">
        <f t="shared" si="7"/>
        <v>1</v>
      </c>
      <c r="G455" s="3" t="s">
        <v>26</v>
      </c>
    </row>
    <row r="456" spans="2:7" s="2" customFormat="1" x14ac:dyDescent="0.25">
      <c r="B456" s="96" t="s">
        <v>25</v>
      </c>
      <c r="C456" s="324"/>
      <c r="D456" s="325"/>
      <c r="E456" s="324"/>
      <c r="F456" s="5">
        <f t="shared" si="7"/>
        <v>1</v>
      </c>
      <c r="G456" s="3" t="s">
        <v>26</v>
      </c>
    </row>
    <row r="457" spans="2:7" s="2" customFormat="1" x14ac:dyDescent="0.25">
      <c r="B457" s="96" t="s">
        <v>25</v>
      </c>
      <c r="C457" s="324"/>
      <c r="D457" s="325"/>
      <c r="E457" s="324"/>
      <c r="F457" s="5">
        <f t="shared" si="7"/>
        <v>1</v>
      </c>
      <c r="G457" s="3" t="s">
        <v>26</v>
      </c>
    </row>
    <row r="458" spans="2:7" s="2" customFormat="1" x14ac:dyDescent="0.25">
      <c r="B458" s="96" t="s">
        <v>25</v>
      </c>
      <c r="C458" s="324"/>
      <c r="D458" s="325"/>
      <c r="E458" s="324"/>
      <c r="F458" s="5">
        <f t="shared" si="7"/>
        <v>1</v>
      </c>
      <c r="G458" s="98" t="s">
        <v>26</v>
      </c>
    </row>
    <row r="459" spans="2:7" s="2" customFormat="1" x14ac:dyDescent="0.25">
      <c r="B459" s="96" t="s">
        <v>25</v>
      </c>
      <c r="C459" s="324"/>
      <c r="D459" s="325"/>
      <c r="E459" s="324"/>
      <c r="F459" s="5">
        <f t="shared" si="7"/>
        <v>1</v>
      </c>
      <c r="G459" s="3" t="s">
        <v>26</v>
      </c>
    </row>
    <row r="460" spans="2:7" s="2" customFormat="1" x14ac:dyDescent="0.25">
      <c r="B460" s="96" t="s">
        <v>25</v>
      </c>
      <c r="C460" s="324"/>
      <c r="D460" s="325"/>
      <c r="E460" s="324"/>
      <c r="F460" s="5">
        <f t="shared" si="7"/>
        <v>1</v>
      </c>
      <c r="G460" s="98" t="s">
        <v>26</v>
      </c>
    </row>
    <row r="461" spans="2:7" s="2" customFormat="1" x14ac:dyDescent="0.25">
      <c r="B461" s="96" t="s">
        <v>25</v>
      </c>
      <c r="C461" s="324"/>
      <c r="D461" s="325"/>
      <c r="E461" s="324"/>
      <c r="F461" s="5">
        <f t="shared" si="7"/>
        <v>1</v>
      </c>
      <c r="G461" s="3" t="s">
        <v>26</v>
      </c>
    </row>
    <row r="462" spans="2:7" s="2" customFormat="1" x14ac:dyDescent="0.25">
      <c r="B462" s="96" t="s">
        <v>25</v>
      </c>
      <c r="C462" s="324"/>
      <c r="D462" s="325"/>
      <c r="E462" s="324"/>
      <c r="F462" s="5">
        <f t="shared" si="7"/>
        <v>1</v>
      </c>
      <c r="G462" s="3" t="s">
        <v>26</v>
      </c>
    </row>
    <row r="463" spans="2:7" s="2" customFormat="1" x14ac:dyDescent="0.25">
      <c r="B463" s="96" t="s">
        <v>25</v>
      </c>
      <c r="C463" s="324"/>
      <c r="D463" s="325"/>
      <c r="E463" s="324"/>
      <c r="F463" s="5">
        <f t="shared" si="7"/>
        <v>1</v>
      </c>
      <c r="G463" s="3" t="s">
        <v>26</v>
      </c>
    </row>
    <row r="464" spans="2:7" s="2" customFormat="1" x14ac:dyDescent="0.25">
      <c r="B464" s="96" t="s">
        <v>25</v>
      </c>
      <c r="C464" s="324"/>
      <c r="D464" s="325"/>
      <c r="E464" s="324"/>
      <c r="F464" s="5">
        <f t="shared" si="7"/>
        <v>1</v>
      </c>
      <c r="G464" s="98" t="s">
        <v>26</v>
      </c>
    </row>
    <row r="465" spans="2:7" s="2" customFormat="1" x14ac:dyDescent="0.25">
      <c r="B465" s="96" t="s">
        <v>25</v>
      </c>
      <c r="C465" s="324"/>
      <c r="D465" s="325"/>
      <c r="E465" s="324"/>
      <c r="F465" s="5">
        <f t="shared" si="7"/>
        <v>1</v>
      </c>
      <c r="G465" s="98" t="s">
        <v>26</v>
      </c>
    </row>
    <row r="466" spans="2:7" s="2" customFormat="1" x14ac:dyDescent="0.25">
      <c r="B466" s="96" t="s">
        <v>25</v>
      </c>
      <c r="C466" s="324"/>
      <c r="D466" s="325"/>
      <c r="E466" s="324"/>
      <c r="F466" s="5">
        <f t="shared" si="7"/>
        <v>1</v>
      </c>
      <c r="G466" s="98" t="s">
        <v>26</v>
      </c>
    </row>
    <row r="467" spans="2:7" s="2" customFormat="1" x14ac:dyDescent="0.25">
      <c r="B467" s="96" t="s">
        <v>25</v>
      </c>
      <c r="C467" s="324"/>
      <c r="D467" s="325"/>
      <c r="E467" s="324"/>
      <c r="F467" s="5">
        <f t="shared" si="7"/>
        <v>1</v>
      </c>
      <c r="G467" s="98" t="s">
        <v>26</v>
      </c>
    </row>
    <row r="468" spans="2:7" s="2" customFormat="1" x14ac:dyDescent="0.25">
      <c r="B468" s="96" t="s">
        <v>25</v>
      </c>
      <c r="C468" s="324"/>
      <c r="D468" s="325"/>
      <c r="E468" s="324"/>
      <c r="F468" s="5">
        <f t="shared" si="7"/>
        <v>1</v>
      </c>
      <c r="G468" s="3" t="s">
        <v>26</v>
      </c>
    </row>
    <row r="469" spans="2:7" s="2" customFormat="1" x14ac:dyDescent="0.25">
      <c r="B469" s="96" t="s">
        <v>25</v>
      </c>
      <c r="C469" s="324"/>
      <c r="D469" s="325"/>
      <c r="E469" s="324"/>
      <c r="F469" s="5">
        <f t="shared" si="7"/>
        <v>1</v>
      </c>
      <c r="G469" s="3" t="s">
        <v>26</v>
      </c>
    </row>
    <row r="470" spans="2:7" s="2" customFormat="1" x14ac:dyDescent="0.25">
      <c r="B470" s="96" t="s">
        <v>25</v>
      </c>
      <c r="C470" s="324"/>
      <c r="D470" s="325"/>
      <c r="E470" s="324"/>
      <c r="F470" s="5">
        <f t="shared" si="7"/>
        <v>1</v>
      </c>
      <c r="G470" s="3" t="s">
        <v>26</v>
      </c>
    </row>
    <row r="471" spans="2:7" s="2" customFormat="1" x14ac:dyDescent="0.25">
      <c r="B471" s="96" t="s">
        <v>25</v>
      </c>
      <c r="C471" s="324"/>
      <c r="D471" s="325"/>
      <c r="E471" s="324"/>
      <c r="F471" s="5">
        <f t="shared" si="7"/>
        <v>1</v>
      </c>
      <c r="G471" s="98" t="s">
        <v>26</v>
      </c>
    </row>
    <row r="472" spans="2:7" s="2" customFormat="1" x14ac:dyDescent="0.25">
      <c r="B472" s="96" t="s">
        <v>25</v>
      </c>
      <c r="C472" s="324"/>
      <c r="D472" s="325"/>
      <c r="E472" s="324"/>
      <c r="F472" s="5">
        <f t="shared" si="7"/>
        <v>1</v>
      </c>
      <c r="G472" s="3" t="s">
        <v>26</v>
      </c>
    </row>
    <row r="473" spans="2:7" s="2" customFormat="1" x14ac:dyDescent="0.25">
      <c r="B473" s="96" t="s">
        <v>25</v>
      </c>
      <c r="C473" s="324"/>
      <c r="D473" s="325"/>
      <c r="E473" s="324"/>
      <c r="F473" s="5">
        <f t="shared" si="7"/>
        <v>1</v>
      </c>
      <c r="G473" s="3" t="s">
        <v>26</v>
      </c>
    </row>
    <row r="474" spans="2:7" s="2" customFormat="1" x14ac:dyDescent="0.25">
      <c r="B474" s="96" t="s">
        <v>25</v>
      </c>
      <c r="C474" s="324"/>
      <c r="D474" s="325"/>
      <c r="E474" s="324"/>
      <c r="F474" s="5">
        <f t="shared" si="7"/>
        <v>1</v>
      </c>
      <c r="G474" s="98" t="s">
        <v>26</v>
      </c>
    </row>
    <row r="475" spans="2:7" s="2" customFormat="1" x14ac:dyDescent="0.25">
      <c r="B475" s="96" t="s">
        <v>25</v>
      </c>
      <c r="C475" s="324"/>
      <c r="D475" s="325"/>
      <c r="E475" s="324"/>
      <c r="F475" s="5">
        <f t="shared" si="7"/>
        <v>1</v>
      </c>
      <c r="G475" s="3" t="s">
        <v>26</v>
      </c>
    </row>
    <row r="476" spans="2:7" s="2" customFormat="1" x14ac:dyDescent="0.25">
      <c r="B476" s="96" t="s">
        <v>25</v>
      </c>
      <c r="C476" s="324"/>
      <c r="D476" s="325"/>
      <c r="E476" s="324"/>
      <c r="F476" s="5">
        <f t="shared" si="7"/>
        <v>1</v>
      </c>
      <c r="G476" s="3" t="s">
        <v>26</v>
      </c>
    </row>
    <row r="477" spans="2:7" s="2" customFormat="1" x14ac:dyDescent="0.25">
      <c r="B477" s="96" t="s">
        <v>25</v>
      </c>
      <c r="C477" s="324"/>
      <c r="D477" s="325"/>
      <c r="E477" s="324"/>
      <c r="F477" s="5">
        <f t="shared" si="7"/>
        <v>1</v>
      </c>
      <c r="G477" s="3" t="s">
        <v>26</v>
      </c>
    </row>
    <row r="478" spans="2:7" s="2" customFormat="1" x14ac:dyDescent="0.25">
      <c r="B478" s="96" t="s">
        <v>25</v>
      </c>
      <c r="C478" s="324"/>
      <c r="D478" s="325"/>
      <c r="E478" s="324"/>
      <c r="F478" s="5">
        <f t="shared" si="7"/>
        <v>1</v>
      </c>
      <c r="G478" s="98" t="s">
        <v>26</v>
      </c>
    </row>
    <row r="479" spans="2:7" s="2" customFormat="1" x14ac:dyDescent="0.25">
      <c r="B479" s="96" t="s">
        <v>25</v>
      </c>
      <c r="C479" s="324"/>
      <c r="D479" s="325"/>
      <c r="E479" s="324"/>
      <c r="F479" s="5">
        <f t="shared" si="7"/>
        <v>1</v>
      </c>
      <c r="G479" s="3" t="s">
        <v>26</v>
      </c>
    </row>
    <row r="480" spans="2:7" s="2" customFormat="1" x14ac:dyDescent="0.25">
      <c r="B480" s="96" t="s">
        <v>25</v>
      </c>
      <c r="C480" s="324"/>
      <c r="D480" s="325"/>
      <c r="E480" s="324"/>
      <c r="F480" s="5">
        <f t="shared" si="7"/>
        <v>1</v>
      </c>
      <c r="G480" s="98" t="s">
        <v>26</v>
      </c>
    </row>
    <row r="481" spans="2:7" s="2" customFormat="1" x14ac:dyDescent="0.25">
      <c r="B481" s="96" t="s">
        <v>25</v>
      </c>
      <c r="D481" s="248"/>
      <c r="E481" s="319"/>
      <c r="F481" s="5">
        <f t="shared" si="7"/>
        <v>1</v>
      </c>
      <c r="G481" s="3" t="s">
        <v>26</v>
      </c>
    </row>
    <row r="482" spans="2:7" s="2" customFormat="1" x14ac:dyDescent="0.25">
      <c r="B482" s="96" t="s">
        <v>25</v>
      </c>
      <c r="C482" s="324"/>
      <c r="D482" s="325"/>
      <c r="E482" s="324"/>
      <c r="F482" s="5">
        <f t="shared" si="7"/>
        <v>1</v>
      </c>
      <c r="G482" s="98" t="s">
        <v>26</v>
      </c>
    </row>
    <row r="483" spans="2:7" s="2" customFormat="1" x14ac:dyDescent="0.25">
      <c r="B483" s="96" t="s">
        <v>25</v>
      </c>
      <c r="C483" s="324"/>
      <c r="D483" s="325"/>
      <c r="E483" s="324"/>
      <c r="F483" s="5">
        <f t="shared" si="7"/>
        <v>1</v>
      </c>
      <c r="G483" s="3" t="s">
        <v>26</v>
      </c>
    </row>
    <row r="484" spans="2:7" s="2" customFormat="1" x14ac:dyDescent="0.25">
      <c r="B484" s="96" t="s">
        <v>25</v>
      </c>
      <c r="C484" s="324"/>
      <c r="D484" s="325"/>
      <c r="E484" s="324"/>
      <c r="F484" s="5">
        <f t="shared" si="7"/>
        <v>1</v>
      </c>
      <c r="G484" s="98" t="s">
        <v>26</v>
      </c>
    </row>
    <row r="485" spans="2:7" s="2" customFormat="1" x14ac:dyDescent="0.25">
      <c r="B485" s="96" t="s">
        <v>25</v>
      </c>
      <c r="C485" s="324"/>
      <c r="D485" s="325"/>
      <c r="E485" s="324"/>
      <c r="F485" s="5">
        <f t="shared" si="7"/>
        <v>1</v>
      </c>
      <c r="G485" s="3" t="s">
        <v>26</v>
      </c>
    </row>
    <row r="486" spans="2:7" s="2" customFormat="1" x14ac:dyDescent="0.25">
      <c r="B486" s="96" t="s">
        <v>25</v>
      </c>
      <c r="C486" s="324"/>
      <c r="D486" s="325"/>
      <c r="E486" s="324"/>
      <c r="F486" s="5">
        <f t="shared" si="7"/>
        <v>1</v>
      </c>
      <c r="G486" s="3" t="s">
        <v>26</v>
      </c>
    </row>
    <row r="487" spans="2:7" s="2" customFormat="1" x14ac:dyDescent="0.25">
      <c r="B487" s="96" t="s">
        <v>25</v>
      </c>
      <c r="C487" s="324"/>
      <c r="D487" s="325"/>
      <c r="E487" s="324"/>
      <c r="F487" s="5">
        <f t="shared" si="7"/>
        <v>1</v>
      </c>
      <c r="G487" s="3" t="s">
        <v>26</v>
      </c>
    </row>
    <row r="488" spans="2:7" s="2" customFormat="1" x14ac:dyDescent="0.25">
      <c r="B488" s="96" t="s">
        <v>25</v>
      </c>
      <c r="C488" s="324"/>
      <c r="D488" s="325"/>
      <c r="E488" s="324"/>
      <c r="F488" s="5">
        <f t="shared" si="7"/>
        <v>1</v>
      </c>
      <c r="G488" s="98" t="s">
        <v>26</v>
      </c>
    </row>
    <row r="489" spans="2:7" s="2" customFormat="1" x14ac:dyDescent="0.25">
      <c r="B489" s="96" t="s">
        <v>25</v>
      </c>
      <c r="C489" s="324"/>
      <c r="D489" s="325"/>
      <c r="E489" s="324"/>
      <c r="F489" s="5">
        <f t="shared" si="7"/>
        <v>1</v>
      </c>
      <c r="G489" s="3" t="s">
        <v>26</v>
      </c>
    </row>
    <row r="490" spans="2:7" s="2" customFormat="1" x14ac:dyDescent="0.25">
      <c r="B490" s="96" t="s">
        <v>25</v>
      </c>
      <c r="C490" s="324"/>
      <c r="D490" s="325"/>
      <c r="E490" s="324"/>
      <c r="F490" s="5">
        <f t="shared" si="7"/>
        <v>1</v>
      </c>
      <c r="G490" s="98" t="s">
        <v>26</v>
      </c>
    </row>
    <row r="491" spans="2:7" s="2" customFormat="1" x14ac:dyDescent="0.25">
      <c r="B491" s="96" t="s">
        <v>25</v>
      </c>
      <c r="C491" s="324"/>
      <c r="D491" s="325"/>
      <c r="E491" s="324"/>
      <c r="F491" s="5">
        <f t="shared" si="7"/>
        <v>1</v>
      </c>
      <c r="G491" s="98" t="s">
        <v>26</v>
      </c>
    </row>
    <row r="492" spans="2:7" s="2" customFormat="1" x14ac:dyDescent="0.25">
      <c r="B492" s="96" t="s">
        <v>25</v>
      </c>
      <c r="C492" s="324"/>
      <c r="D492" s="325"/>
      <c r="E492" s="324"/>
      <c r="F492" s="5">
        <f t="shared" si="7"/>
        <v>1</v>
      </c>
      <c r="G492" s="98" t="s">
        <v>26</v>
      </c>
    </row>
    <row r="493" spans="2:7" s="2" customFormat="1" x14ac:dyDescent="0.25">
      <c r="B493" s="96" t="s">
        <v>25</v>
      </c>
      <c r="C493" s="324"/>
      <c r="D493" s="325"/>
      <c r="E493" s="324"/>
      <c r="F493" s="5">
        <f t="shared" si="7"/>
        <v>1</v>
      </c>
      <c r="G493" s="98" t="s">
        <v>26</v>
      </c>
    </row>
    <row r="494" spans="2:7" s="2" customFormat="1" x14ac:dyDescent="0.25">
      <c r="B494" s="96" t="s">
        <v>25</v>
      </c>
      <c r="C494" s="324"/>
      <c r="D494" s="325"/>
      <c r="E494" s="324"/>
      <c r="F494" s="5">
        <f t="shared" si="7"/>
        <v>1</v>
      </c>
      <c r="G494" s="3" t="s">
        <v>26</v>
      </c>
    </row>
    <row r="495" spans="2:7" s="2" customFormat="1" x14ac:dyDescent="0.25">
      <c r="B495" s="96" t="s">
        <v>25</v>
      </c>
      <c r="C495" s="324"/>
      <c r="D495" s="325"/>
      <c r="E495" s="324"/>
      <c r="F495" s="5">
        <f t="shared" si="7"/>
        <v>1</v>
      </c>
      <c r="G495" s="3" t="s">
        <v>26</v>
      </c>
    </row>
    <row r="496" spans="2:7" s="2" customFormat="1" x14ac:dyDescent="0.25">
      <c r="B496" s="96" t="s">
        <v>25</v>
      </c>
      <c r="C496" s="324"/>
      <c r="D496" s="325"/>
      <c r="E496" s="324"/>
      <c r="F496" s="5">
        <f t="shared" si="7"/>
        <v>1</v>
      </c>
      <c r="G496" s="98" t="s">
        <v>26</v>
      </c>
    </row>
    <row r="497" spans="2:7" s="2" customFormat="1" x14ac:dyDescent="0.25">
      <c r="B497" s="96" t="s">
        <v>25</v>
      </c>
      <c r="C497" s="324"/>
      <c r="D497" s="325"/>
      <c r="E497" s="324"/>
      <c r="F497" s="5">
        <f t="shared" si="7"/>
        <v>1</v>
      </c>
      <c r="G497" s="3" t="s">
        <v>26</v>
      </c>
    </row>
    <row r="498" spans="2:7" s="2" customFormat="1" x14ac:dyDescent="0.25">
      <c r="B498" s="96" t="s">
        <v>25</v>
      </c>
      <c r="C498" s="324"/>
      <c r="D498" s="325"/>
      <c r="E498" s="324"/>
      <c r="F498" s="5">
        <f t="shared" si="7"/>
        <v>1</v>
      </c>
      <c r="G498" s="98" t="s">
        <v>26</v>
      </c>
    </row>
    <row r="499" spans="2:7" s="2" customFormat="1" x14ac:dyDescent="0.25">
      <c r="B499" s="96" t="s">
        <v>25</v>
      </c>
      <c r="C499" s="324"/>
      <c r="D499" s="325"/>
      <c r="E499" s="324"/>
      <c r="F499" s="5">
        <f t="shared" si="7"/>
        <v>1</v>
      </c>
      <c r="G499" s="98" t="s">
        <v>26</v>
      </c>
    </row>
    <row r="500" spans="2:7" s="2" customFormat="1" x14ac:dyDescent="0.25">
      <c r="B500" s="96" t="s">
        <v>25</v>
      </c>
      <c r="C500" s="324"/>
      <c r="D500" s="325"/>
      <c r="E500" s="324"/>
      <c r="F500" s="5">
        <f t="shared" si="7"/>
        <v>1</v>
      </c>
      <c r="G500" s="98" t="s">
        <v>26</v>
      </c>
    </row>
    <row r="501" spans="2:7" s="2" customFormat="1" x14ac:dyDescent="0.25">
      <c r="B501" s="96" t="s">
        <v>25</v>
      </c>
      <c r="C501" s="324"/>
      <c r="D501" s="325"/>
      <c r="E501" s="324"/>
      <c r="F501" s="5">
        <f t="shared" si="7"/>
        <v>1</v>
      </c>
      <c r="G501" s="98" t="s">
        <v>26</v>
      </c>
    </row>
    <row r="502" spans="2:7" s="2" customFormat="1" x14ac:dyDescent="0.25">
      <c r="B502" s="96" t="s">
        <v>25</v>
      </c>
      <c r="C502" s="324"/>
      <c r="D502" s="325"/>
      <c r="E502" s="324"/>
      <c r="F502" s="5">
        <f t="shared" si="7"/>
        <v>1</v>
      </c>
      <c r="G502" s="98" t="s">
        <v>26</v>
      </c>
    </row>
    <row r="503" spans="2:7" s="2" customFormat="1" x14ac:dyDescent="0.25">
      <c r="B503" s="96" t="s">
        <v>25</v>
      </c>
      <c r="C503" s="324"/>
      <c r="D503" s="325"/>
      <c r="E503" s="324"/>
      <c r="F503" s="5">
        <f t="shared" si="7"/>
        <v>1</v>
      </c>
      <c r="G503" s="3" t="s">
        <v>26</v>
      </c>
    </row>
    <row r="504" spans="2:7" s="2" customFormat="1" x14ac:dyDescent="0.25">
      <c r="B504" s="96" t="s">
        <v>25</v>
      </c>
      <c r="C504" s="324"/>
      <c r="D504" s="325"/>
      <c r="E504" s="324"/>
      <c r="F504" s="5">
        <f t="shared" si="7"/>
        <v>1</v>
      </c>
      <c r="G504" s="3" t="s">
        <v>26</v>
      </c>
    </row>
    <row r="505" spans="2:7" s="2" customFormat="1" x14ac:dyDescent="0.25">
      <c r="B505" s="96" t="s">
        <v>25</v>
      </c>
      <c r="C505" s="324"/>
      <c r="D505" s="325"/>
      <c r="E505" s="324"/>
      <c r="F505" s="5">
        <f t="shared" si="7"/>
        <v>1</v>
      </c>
      <c r="G505" s="3" t="s">
        <v>26</v>
      </c>
    </row>
    <row r="506" spans="2:7" s="2" customFormat="1" x14ac:dyDescent="0.25">
      <c r="B506" s="96" t="s">
        <v>25</v>
      </c>
      <c r="C506" s="324"/>
      <c r="D506" s="325"/>
      <c r="E506" s="324"/>
      <c r="F506" s="5">
        <f t="shared" si="7"/>
        <v>1</v>
      </c>
      <c r="G506" s="98" t="s">
        <v>26</v>
      </c>
    </row>
    <row r="507" spans="2:7" s="2" customFormat="1" x14ac:dyDescent="0.25">
      <c r="B507" s="96" t="s">
        <v>25</v>
      </c>
      <c r="C507" s="324"/>
      <c r="D507" s="325"/>
      <c r="E507" s="324"/>
      <c r="F507" s="5">
        <f t="shared" si="7"/>
        <v>1</v>
      </c>
      <c r="G507" s="98" t="s">
        <v>26</v>
      </c>
    </row>
    <row r="508" spans="2:7" s="2" customFormat="1" x14ac:dyDescent="0.25">
      <c r="B508" s="96" t="s">
        <v>25</v>
      </c>
      <c r="C508" s="324"/>
      <c r="D508" s="325"/>
      <c r="E508" s="324"/>
      <c r="F508" s="5">
        <f t="shared" si="7"/>
        <v>1</v>
      </c>
      <c r="G508" s="98" t="s">
        <v>26</v>
      </c>
    </row>
    <row r="509" spans="2:7" s="2" customFormat="1" x14ac:dyDescent="0.25">
      <c r="B509" s="96" t="s">
        <v>25</v>
      </c>
      <c r="C509" s="324"/>
      <c r="D509" s="325"/>
      <c r="E509" s="324"/>
      <c r="F509" s="5">
        <f t="shared" si="7"/>
        <v>1</v>
      </c>
      <c r="G509" s="98" t="s">
        <v>26</v>
      </c>
    </row>
    <row r="510" spans="2:7" s="2" customFormat="1" x14ac:dyDescent="0.25">
      <c r="B510" s="96" t="s">
        <v>25</v>
      </c>
      <c r="C510" s="324"/>
      <c r="D510" s="325"/>
      <c r="E510" s="324"/>
      <c r="F510" s="5">
        <f t="shared" si="7"/>
        <v>1</v>
      </c>
      <c r="G510" s="98" t="s">
        <v>26</v>
      </c>
    </row>
    <row r="511" spans="2:7" s="2" customFormat="1" x14ac:dyDescent="0.25">
      <c r="B511" s="96" t="s">
        <v>25</v>
      </c>
      <c r="C511" s="324"/>
      <c r="D511" s="325"/>
      <c r="E511" s="324"/>
      <c r="F511" s="5">
        <f t="shared" si="7"/>
        <v>1</v>
      </c>
      <c r="G511" s="3" t="s">
        <v>26</v>
      </c>
    </row>
    <row r="512" spans="2:7" s="2" customFormat="1" x14ac:dyDescent="0.25">
      <c r="B512" s="96" t="s">
        <v>25</v>
      </c>
      <c r="C512" s="324"/>
      <c r="D512" s="325"/>
      <c r="E512" s="324"/>
      <c r="F512" s="5">
        <f t="shared" si="7"/>
        <v>1</v>
      </c>
      <c r="G512" s="3" t="s">
        <v>26</v>
      </c>
    </row>
    <row r="513" spans="2:7" s="2" customFormat="1" x14ac:dyDescent="0.25">
      <c r="B513" s="96" t="s">
        <v>25</v>
      </c>
      <c r="C513" s="324"/>
      <c r="D513" s="325"/>
      <c r="E513" s="324"/>
      <c r="F513" s="5">
        <f t="shared" si="7"/>
        <v>1</v>
      </c>
      <c r="G513" s="98" t="s">
        <v>26</v>
      </c>
    </row>
    <row r="514" spans="2:7" s="2" customFormat="1" x14ac:dyDescent="0.25">
      <c r="B514" s="96" t="s">
        <v>25</v>
      </c>
      <c r="C514" s="324"/>
      <c r="D514" s="325"/>
      <c r="E514" s="324"/>
      <c r="F514" s="5">
        <f t="shared" si="7"/>
        <v>1</v>
      </c>
      <c r="G514" s="98" t="s">
        <v>26</v>
      </c>
    </row>
    <row r="515" spans="2:7" s="2" customFormat="1" x14ac:dyDescent="0.25">
      <c r="B515" s="96" t="s">
        <v>25</v>
      </c>
      <c r="C515" s="324"/>
      <c r="D515" s="325"/>
      <c r="E515" s="324"/>
      <c r="F515" s="5">
        <f t="shared" si="7"/>
        <v>1</v>
      </c>
      <c r="G515" s="98" t="s">
        <v>26</v>
      </c>
    </row>
    <row r="516" spans="2:7" s="2" customFormat="1" x14ac:dyDescent="0.25">
      <c r="B516" s="96" t="s">
        <v>25</v>
      </c>
      <c r="C516" s="324"/>
      <c r="D516" s="325"/>
      <c r="E516" s="324"/>
      <c r="F516" s="5">
        <f t="shared" si="7"/>
        <v>1</v>
      </c>
      <c r="G516" s="3" t="s">
        <v>26</v>
      </c>
    </row>
    <row r="517" spans="2:7" s="2" customFormat="1" x14ac:dyDescent="0.25">
      <c r="B517" s="96" t="s">
        <v>25</v>
      </c>
      <c r="C517" s="324"/>
      <c r="D517" s="325"/>
      <c r="E517" s="324"/>
      <c r="F517" s="5">
        <f t="shared" si="7"/>
        <v>1</v>
      </c>
      <c r="G517" s="98" t="s">
        <v>26</v>
      </c>
    </row>
    <row r="518" spans="2:7" s="2" customFormat="1" x14ac:dyDescent="0.25">
      <c r="B518" s="96" t="s">
        <v>25</v>
      </c>
      <c r="C518" s="324"/>
      <c r="D518" s="325"/>
      <c r="E518" s="324"/>
      <c r="F518" s="5">
        <f t="shared" ref="F518:F581" si="8">DATE(YEAR(D518),MONTH(D518),DAY(1))</f>
        <v>1</v>
      </c>
      <c r="G518" s="98" t="s">
        <v>26</v>
      </c>
    </row>
    <row r="519" spans="2:7" s="2" customFormat="1" x14ac:dyDescent="0.25">
      <c r="B519" s="96" t="s">
        <v>25</v>
      </c>
      <c r="C519" s="324"/>
      <c r="D519" s="325"/>
      <c r="E519" s="324"/>
      <c r="F519" s="5">
        <f t="shared" si="8"/>
        <v>1</v>
      </c>
      <c r="G519" s="3" t="s">
        <v>26</v>
      </c>
    </row>
    <row r="520" spans="2:7" s="2" customFormat="1" x14ac:dyDescent="0.25">
      <c r="B520" s="96" t="s">
        <v>25</v>
      </c>
      <c r="C520" s="324"/>
      <c r="D520" s="325"/>
      <c r="E520" s="324"/>
      <c r="F520" s="5">
        <f t="shared" si="8"/>
        <v>1</v>
      </c>
      <c r="G520" s="3" t="s">
        <v>26</v>
      </c>
    </row>
    <row r="521" spans="2:7" s="2" customFormat="1" x14ac:dyDescent="0.25">
      <c r="B521" s="96" t="s">
        <v>25</v>
      </c>
      <c r="C521" s="324"/>
      <c r="D521" s="325"/>
      <c r="E521" s="324"/>
      <c r="F521" s="5">
        <f t="shared" si="8"/>
        <v>1</v>
      </c>
      <c r="G521" s="98" t="s">
        <v>26</v>
      </c>
    </row>
    <row r="522" spans="2:7" s="2" customFormat="1" x14ac:dyDescent="0.25">
      <c r="B522" s="96" t="s">
        <v>25</v>
      </c>
      <c r="C522" s="324"/>
      <c r="D522" s="325"/>
      <c r="E522" s="324"/>
      <c r="F522" s="5">
        <f t="shared" si="8"/>
        <v>1</v>
      </c>
      <c r="G522" s="3" t="s">
        <v>26</v>
      </c>
    </row>
    <row r="523" spans="2:7" s="2" customFormat="1" x14ac:dyDescent="0.25">
      <c r="B523" s="96" t="s">
        <v>25</v>
      </c>
      <c r="C523" s="324"/>
      <c r="D523" s="325"/>
      <c r="E523" s="324"/>
      <c r="F523" s="5">
        <f t="shared" si="8"/>
        <v>1</v>
      </c>
      <c r="G523" s="98" t="s">
        <v>26</v>
      </c>
    </row>
    <row r="524" spans="2:7" s="2" customFormat="1" x14ac:dyDescent="0.25">
      <c r="B524" s="96" t="s">
        <v>25</v>
      </c>
      <c r="C524" s="324"/>
      <c r="D524" s="325"/>
      <c r="E524" s="324"/>
      <c r="F524" s="5">
        <f t="shared" si="8"/>
        <v>1</v>
      </c>
      <c r="G524" s="3" t="s">
        <v>26</v>
      </c>
    </row>
    <row r="525" spans="2:7" s="2" customFormat="1" x14ac:dyDescent="0.25">
      <c r="B525" s="96" t="s">
        <v>25</v>
      </c>
      <c r="C525" s="324"/>
      <c r="D525" s="325"/>
      <c r="E525" s="324"/>
      <c r="F525" s="5">
        <f t="shared" si="8"/>
        <v>1</v>
      </c>
      <c r="G525" s="3" t="s">
        <v>26</v>
      </c>
    </row>
    <row r="526" spans="2:7" s="2" customFormat="1" x14ac:dyDescent="0.25">
      <c r="B526" s="96" t="s">
        <v>25</v>
      </c>
      <c r="C526" s="324"/>
      <c r="D526" s="325"/>
      <c r="E526" s="324"/>
      <c r="F526" s="5">
        <f t="shared" si="8"/>
        <v>1</v>
      </c>
      <c r="G526" s="3" t="s">
        <v>26</v>
      </c>
    </row>
    <row r="527" spans="2:7" s="2" customFormat="1" x14ac:dyDescent="0.25">
      <c r="B527" s="96" t="s">
        <v>25</v>
      </c>
      <c r="C527" s="324"/>
      <c r="D527" s="325"/>
      <c r="E527" s="324"/>
      <c r="F527" s="5">
        <f t="shared" si="8"/>
        <v>1</v>
      </c>
      <c r="G527" s="98" t="s">
        <v>26</v>
      </c>
    </row>
    <row r="528" spans="2:7" s="2" customFormat="1" x14ac:dyDescent="0.25">
      <c r="B528" s="96" t="s">
        <v>25</v>
      </c>
      <c r="C528" s="324"/>
      <c r="D528" s="325"/>
      <c r="E528" s="324"/>
      <c r="F528" s="5">
        <f t="shared" si="8"/>
        <v>1</v>
      </c>
      <c r="G528" s="3" t="s">
        <v>26</v>
      </c>
    </row>
    <row r="529" spans="2:7" s="2" customFormat="1" x14ac:dyDescent="0.25">
      <c r="B529" s="96" t="s">
        <v>25</v>
      </c>
      <c r="C529" s="324"/>
      <c r="D529" s="325"/>
      <c r="E529" s="324"/>
      <c r="F529" s="5">
        <f t="shared" si="8"/>
        <v>1</v>
      </c>
      <c r="G529" s="98" t="s">
        <v>26</v>
      </c>
    </row>
    <row r="530" spans="2:7" s="2" customFormat="1" x14ac:dyDescent="0.25">
      <c r="B530" s="96" t="s">
        <v>25</v>
      </c>
      <c r="C530" s="324"/>
      <c r="D530" s="325"/>
      <c r="E530" s="324"/>
      <c r="F530" s="5">
        <f t="shared" si="8"/>
        <v>1</v>
      </c>
      <c r="G530" s="98" t="s">
        <v>26</v>
      </c>
    </row>
    <row r="531" spans="2:7" s="2" customFormat="1" x14ac:dyDescent="0.25">
      <c r="B531" s="96" t="s">
        <v>25</v>
      </c>
      <c r="C531" s="324"/>
      <c r="D531" s="325"/>
      <c r="E531" s="324"/>
      <c r="F531" s="5">
        <f t="shared" si="8"/>
        <v>1</v>
      </c>
      <c r="G531" s="98" t="s">
        <v>26</v>
      </c>
    </row>
    <row r="532" spans="2:7" s="2" customFormat="1" x14ac:dyDescent="0.25">
      <c r="B532" s="96" t="s">
        <v>25</v>
      </c>
      <c r="C532" s="324"/>
      <c r="D532" s="325"/>
      <c r="E532" s="324"/>
      <c r="F532" s="5">
        <f t="shared" si="8"/>
        <v>1</v>
      </c>
      <c r="G532" s="98" t="s">
        <v>26</v>
      </c>
    </row>
    <row r="533" spans="2:7" s="2" customFormat="1" x14ac:dyDescent="0.25">
      <c r="B533" s="96" t="s">
        <v>25</v>
      </c>
      <c r="C533" s="324"/>
      <c r="D533" s="325"/>
      <c r="E533" s="324"/>
      <c r="F533" s="5">
        <f t="shared" si="8"/>
        <v>1</v>
      </c>
      <c r="G533" s="98" t="s">
        <v>26</v>
      </c>
    </row>
    <row r="534" spans="2:7" s="2" customFormat="1" x14ac:dyDescent="0.25">
      <c r="B534" s="96" t="s">
        <v>25</v>
      </c>
      <c r="C534" s="324"/>
      <c r="D534" s="325"/>
      <c r="E534" s="324"/>
      <c r="F534" s="5">
        <f t="shared" si="8"/>
        <v>1</v>
      </c>
      <c r="G534" s="98" t="s">
        <v>26</v>
      </c>
    </row>
    <row r="535" spans="2:7" s="2" customFormat="1" x14ac:dyDescent="0.25">
      <c r="B535" s="96" t="s">
        <v>25</v>
      </c>
      <c r="C535" s="324"/>
      <c r="D535" s="325"/>
      <c r="E535" s="324"/>
      <c r="F535" s="5">
        <f t="shared" si="8"/>
        <v>1</v>
      </c>
      <c r="G535" s="98" t="s">
        <v>26</v>
      </c>
    </row>
    <row r="536" spans="2:7" s="2" customFormat="1" x14ac:dyDescent="0.25">
      <c r="B536" s="96" t="s">
        <v>25</v>
      </c>
      <c r="C536" s="324"/>
      <c r="D536" s="325"/>
      <c r="E536" s="324"/>
      <c r="F536" s="5">
        <f t="shared" si="8"/>
        <v>1</v>
      </c>
      <c r="G536" s="98" t="s">
        <v>26</v>
      </c>
    </row>
    <row r="537" spans="2:7" s="2" customFormat="1" x14ac:dyDescent="0.25">
      <c r="B537" s="96" t="s">
        <v>25</v>
      </c>
      <c r="C537" s="324"/>
      <c r="D537" s="325"/>
      <c r="E537" s="324"/>
      <c r="F537" s="5">
        <f t="shared" si="8"/>
        <v>1</v>
      </c>
      <c r="G537" s="3" t="s">
        <v>26</v>
      </c>
    </row>
    <row r="538" spans="2:7" s="2" customFormat="1" x14ac:dyDescent="0.25">
      <c r="B538" s="96" t="s">
        <v>25</v>
      </c>
      <c r="C538" s="324"/>
      <c r="D538" s="325"/>
      <c r="E538" s="324"/>
      <c r="F538" s="5">
        <f t="shared" si="8"/>
        <v>1</v>
      </c>
      <c r="G538" s="98" t="s">
        <v>26</v>
      </c>
    </row>
    <row r="539" spans="2:7" s="2" customFormat="1" x14ac:dyDescent="0.25">
      <c r="B539" s="96" t="s">
        <v>25</v>
      </c>
      <c r="C539" s="324"/>
      <c r="D539" s="325"/>
      <c r="E539" s="324"/>
      <c r="F539" s="5">
        <f t="shared" si="8"/>
        <v>1</v>
      </c>
      <c r="G539" s="98" t="s">
        <v>26</v>
      </c>
    </row>
    <row r="540" spans="2:7" s="2" customFormat="1" x14ac:dyDescent="0.25">
      <c r="B540" s="96" t="s">
        <v>25</v>
      </c>
      <c r="C540" s="324"/>
      <c r="D540" s="325"/>
      <c r="E540" s="324"/>
      <c r="F540" s="5">
        <f t="shared" si="8"/>
        <v>1</v>
      </c>
      <c r="G540" s="98" t="s">
        <v>26</v>
      </c>
    </row>
    <row r="541" spans="2:7" s="2" customFormat="1" x14ac:dyDescent="0.25">
      <c r="B541" s="96" t="s">
        <v>25</v>
      </c>
      <c r="C541" s="324"/>
      <c r="D541" s="325"/>
      <c r="E541" s="324"/>
      <c r="F541" s="5">
        <f t="shared" si="8"/>
        <v>1</v>
      </c>
      <c r="G541" s="98" t="s">
        <v>26</v>
      </c>
    </row>
    <row r="542" spans="2:7" s="2" customFormat="1" x14ac:dyDescent="0.25">
      <c r="B542" s="96" t="s">
        <v>25</v>
      </c>
      <c r="C542" s="324"/>
      <c r="D542" s="325"/>
      <c r="E542" s="324"/>
      <c r="F542" s="5">
        <f t="shared" si="8"/>
        <v>1</v>
      </c>
      <c r="G542" s="98" t="s">
        <v>26</v>
      </c>
    </row>
    <row r="543" spans="2:7" s="2" customFormat="1" x14ac:dyDescent="0.25">
      <c r="B543" s="96" t="s">
        <v>25</v>
      </c>
      <c r="C543" s="324"/>
      <c r="D543" s="325"/>
      <c r="E543" s="324"/>
      <c r="F543" s="5">
        <f t="shared" si="8"/>
        <v>1</v>
      </c>
      <c r="G543" s="3" t="s">
        <v>26</v>
      </c>
    </row>
    <row r="544" spans="2:7" s="2" customFormat="1" x14ac:dyDescent="0.25">
      <c r="B544" s="96" t="s">
        <v>25</v>
      </c>
      <c r="C544" s="324"/>
      <c r="D544" s="325"/>
      <c r="E544" s="324"/>
      <c r="F544" s="5">
        <f t="shared" si="8"/>
        <v>1</v>
      </c>
      <c r="G544" s="3" t="s">
        <v>26</v>
      </c>
    </row>
    <row r="545" spans="2:7" s="2" customFormat="1" x14ac:dyDescent="0.25">
      <c r="B545" s="96" t="s">
        <v>25</v>
      </c>
      <c r="C545" s="324"/>
      <c r="D545" s="325"/>
      <c r="E545" s="324"/>
      <c r="F545" s="5">
        <f t="shared" si="8"/>
        <v>1</v>
      </c>
      <c r="G545" s="98" t="s">
        <v>26</v>
      </c>
    </row>
    <row r="546" spans="2:7" s="2" customFormat="1" x14ac:dyDescent="0.25">
      <c r="B546" s="96" t="s">
        <v>25</v>
      </c>
      <c r="C546" s="324"/>
      <c r="D546" s="325"/>
      <c r="E546" s="324"/>
      <c r="F546" s="5">
        <f t="shared" si="8"/>
        <v>1</v>
      </c>
      <c r="G546" s="3" t="s">
        <v>26</v>
      </c>
    </row>
    <row r="547" spans="2:7" s="2" customFormat="1" x14ac:dyDescent="0.25">
      <c r="B547" s="96" t="s">
        <v>25</v>
      </c>
      <c r="C547" s="324"/>
      <c r="D547" s="325"/>
      <c r="E547" s="324"/>
      <c r="F547" s="5">
        <f t="shared" si="8"/>
        <v>1</v>
      </c>
      <c r="G547" s="3" t="s">
        <v>26</v>
      </c>
    </row>
    <row r="548" spans="2:7" s="2" customFormat="1" x14ac:dyDescent="0.25">
      <c r="B548" s="96" t="s">
        <v>25</v>
      </c>
      <c r="C548" s="324"/>
      <c r="D548" s="325"/>
      <c r="E548" s="324"/>
      <c r="F548" s="5">
        <f t="shared" si="8"/>
        <v>1</v>
      </c>
      <c r="G548" s="98" t="s">
        <v>26</v>
      </c>
    </row>
    <row r="549" spans="2:7" s="2" customFormat="1" x14ac:dyDescent="0.25">
      <c r="B549" s="96" t="s">
        <v>25</v>
      </c>
      <c r="C549" s="324"/>
      <c r="D549" s="325"/>
      <c r="E549" s="324"/>
      <c r="F549" s="5">
        <f t="shared" si="8"/>
        <v>1</v>
      </c>
      <c r="G549" s="3" t="s">
        <v>26</v>
      </c>
    </row>
    <row r="550" spans="2:7" s="2" customFormat="1" x14ac:dyDescent="0.25">
      <c r="B550" s="96" t="s">
        <v>25</v>
      </c>
      <c r="C550" s="324"/>
      <c r="D550" s="325"/>
      <c r="E550" s="324"/>
      <c r="F550" s="5">
        <f t="shared" si="8"/>
        <v>1</v>
      </c>
      <c r="G550" s="3" t="s">
        <v>26</v>
      </c>
    </row>
    <row r="551" spans="2:7" s="2" customFormat="1" x14ac:dyDescent="0.25">
      <c r="B551" s="96" t="s">
        <v>25</v>
      </c>
      <c r="C551" s="324"/>
      <c r="D551" s="325"/>
      <c r="E551" s="324"/>
      <c r="F551" s="5">
        <f t="shared" si="8"/>
        <v>1</v>
      </c>
      <c r="G551" s="3" t="s">
        <v>26</v>
      </c>
    </row>
    <row r="552" spans="2:7" s="2" customFormat="1" x14ac:dyDescent="0.25">
      <c r="B552" s="96" t="s">
        <v>25</v>
      </c>
      <c r="C552" s="324"/>
      <c r="D552" s="325"/>
      <c r="E552" s="324"/>
      <c r="F552" s="5">
        <f t="shared" si="8"/>
        <v>1</v>
      </c>
      <c r="G552" s="3" t="s">
        <v>26</v>
      </c>
    </row>
    <row r="553" spans="2:7" s="2" customFormat="1" x14ac:dyDescent="0.25">
      <c r="B553" s="96" t="s">
        <v>25</v>
      </c>
      <c r="C553" s="324"/>
      <c r="D553" s="325"/>
      <c r="E553" s="324"/>
      <c r="F553" s="5">
        <f t="shared" si="8"/>
        <v>1</v>
      </c>
      <c r="G553" s="98" t="s">
        <v>26</v>
      </c>
    </row>
    <row r="554" spans="2:7" s="2" customFormat="1" x14ac:dyDescent="0.25">
      <c r="B554" s="96" t="s">
        <v>25</v>
      </c>
      <c r="C554" s="324"/>
      <c r="D554" s="325"/>
      <c r="E554" s="324"/>
      <c r="F554" s="5">
        <f t="shared" si="8"/>
        <v>1</v>
      </c>
      <c r="G554" s="98" t="s">
        <v>26</v>
      </c>
    </row>
    <row r="555" spans="2:7" s="2" customFormat="1" x14ac:dyDescent="0.25">
      <c r="B555" s="96" t="s">
        <v>25</v>
      </c>
      <c r="C555" s="324"/>
      <c r="D555" s="325"/>
      <c r="E555" s="324"/>
      <c r="F555" s="5">
        <f t="shared" si="8"/>
        <v>1</v>
      </c>
      <c r="G555" s="98" t="s">
        <v>26</v>
      </c>
    </row>
    <row r="556" spans="2:7" s="2" customFormat="1" x14ac:dyDescent="0.25">
      <c r="B556" s="96" t="s">
        <v>25</v>
      </c>
      <c r="C556" s="324"/>
      <c r="D556" s="325"/>
      <c r="E556" s="324"/>
      <c r="F556" s="5">
        <f t="shared" si="8"/>
        <v>1</v>
      </c>
      <c r="G556" s="3" t="s">
        <v>26</v>
      </c>
    </row>
    <row r="557" spans="2:7" s="2" customFormat="1" x14ac:dyDescent="0.25">
      <c r="B557" s="96" t="s">
        <v>25</v>
      </c>
      <c r="C557" s="324"/>
      <c r="D557" s="325"/>
      <c r="E557" s="324"/>
      <c r="F557" s="5">
        <f t="shared" si="8"/>
        <v>1</v>
      </c>
      <c r="G557" s="98" t="s">
        <v>26</v>
      </c>
    </row>
    <row r="558" spans="2:7" s="2" customFormat="1" x14ac:dyDescent="0.25">
      <c r="B558" s="96" t="s">
        <v>25</v>
      </c>
      <c r="C558" s="324"/>
      <c r="D558" s="325"/>
      <c r="E558" s="324"/>
      <c r="F558" s="5">
        <f t="shared" si="8"/>
        <v>1</v>
      </c>
      <c r="G558" s="98" t="s">
        <v>26</v>
      </c>
    </row>
    <row r="559" spans="2:7" s="2" customFormat="1" x14ac:dyDescent="0.25">
      <c r="B559" s="96" t="s">
        <v>25</v>
      </c>
      <c r="C559" s="324"/>
      <c r="D559" s="325"/>
      <c r="E559" s="324"/>
      <c r="F559" s="5">
        <f t="shared" si="8"/>
        <v>1</v>
      </c>
      <c r="G559" s="98" t="s">
        <v>26</v>
      </c>
    </row>
    <row r="560" spans="2:7" s="2" customFormat="1" x14ac:dyDescent="0.25">
      <c r="B560" s="96" t="s">
        <v>25</v>
      </c>
      <c r="C560" s="324"/>
      <c r="D560" s="325"/>
      <c r="E560" s="324"/>
      <c r="F560" s="5">
        <f t="shared" si="8"/>
        <v>1</v>
      </c>
      <c r="G560" s="98" t="s">
        <v>26</v>
      </c>
    </row>
    <row r="561" spans="2:7" s="2" customFormat="1" x14ac:dyDescent="0.25">
      <c r="B561" s="96" t="s">
        <v>25</v>
      </c>
      <c r="C561" s="324"/>
      <c r="D561" s="325"/>
      <c r="E561" s="324"/>
      <c r="F561" s="5">
        <f t="shared" si="8"/>
        <v>1</v>
      </c>
      <c r="G561" s="98" t="s">
        <v>26</v>
      </c>
    </row>
    <row r="562" spans="2:7" s="2" customFormat="1" x14ac:dyDescent="0.25">
      <c r="B562" s="96" t="s">
        <v>25</v>
      </c>
      <c r="C562" s="324"/>
      <c r="D562" s="325"/>
      <c r="E562" s="324"/>
      <c r="F562" s="5">
        <f t="shared" si="8"/>
        <v>1</v>
      </c>
      <c r="G562" s="3" t="s">
        <v>26</v>
      </c>
    </row>
    <row r="563" spans="2:7" s="2" customFormat="1" x14ac:dyDescent="0.25">
      <c r="B563" s="96" t="s">
        <v>25</v>
      </c>
      <c r="C563" s="324"/>
      <c r="D563" s="325"/>
      <c r="E563" s="324"/>
      <c r="F563" s="5">
        <f t="shared" si="8"/>
        <v>1</v>
      </c>
      <c r="G563" s="98" t="s">
        <v>26</v>
      </c>
    </row>
    <row r="564" spans="2:7" s="2" customFormat="1" x14ac:dyDescent="0.25">
      <c r="B564" s="96" t="s">
        <v>25</v>
      </c>
      <c r="C564" s="324"/>
      <c r="D564" s="325"/>
      <c r="E564" s="324"/>
      <c r="F564" s="5">
        <f t="shared" si="8"/>
        <v>1</v>
      </c>
      <c r="G564" s="3" t="s">
        <v>26</v>
      </c>
    </row>
    <row r="565" spans="2:7" s="2" customFormat="1" x14ac:dyDescent="0.25">
      <c r="B565" s="96" t="s">
        <v>25</v>
      </c>
      <c r="C565" s="324"/>
      <c r="D565" s="325"/>
      <c r="E565" s="324"/>
      <c r="F565" s="5">
        <f t="shared" si="8"/>
        <v>1</v>
      </c>
      <c r="G565" s="3" t="s">
        <v>26</v>
      </c>
    </row>
    <row r="566" spans="2:7" s="2" customFormat="1" x14ac:dyDescent="0.25">
      <c r="B566" s="96" t="s">
        <v>25</v>
      </c>
      <c r="C566" s="324"/>
      <c r="D566" s="325"/>
      <c r="E566" s="324"/>
      <c r="F566" s="5">
        <f t="shared" si="8"/>
        <v>1</v>
      </c>
      <c r="G566" s="98" t="s">
        <v>26</v>
      </c>
    </row>
    <row r="567" spans="2:7" s="2" customFormat="1" x14ac:dyDescent="0.25">
      <c r="B567" s="96" t="s">
        <v>25</v>
      </c>
      <c r="C567" s="324"/>
      <c r="D567" s="325"/>
      <c r="E567" s="324"/>
      <c r="F567" s="5">
        <f t="shared" si="8"/>
        <v>1</v>
      </c>
      <c r="G567" s="98" t="s">
        <v>26</v>
      </c>
    </row>
    <row r="568" spans="2:7" s="2" customFormat="1" x14ac:dyDescent="0.25">
      <c r="B568" s="96" t="s">
        <v>25</v>
      </c>
      <c r="C568" s="324"/>
      <c r="D568" s="325"/>
      <c r="E568" s="324"/>
      <c r="F568" s="5">
        <f t="shared" si="8"/>
        <v>1</v>
      </c>
      <c r="G568" s="3" t="s">
        <v>26</v>
      </c>
    </row>
    <row r="569" spans="2:7" s="2" customFormat="1" x14ac:dyDescent="0.25">
      <c r="B569" s="96" t="s">
        <v>25</v>
      </c>
      <c r="C569" s="324"/>
      <c r="D569" s="325"/>
      <c r="E569" s="324"/>
      <c r="F569" s="5">
        <f t="shared" si="8"/>
        <v>1</v>
      </c>
      <c r="G569" s="3" t="s">
        <v>26</v>
      </c>
    </row>
    <row r="570" spans="2:7" s="2" customFormat="1" x14ac:dyDescent="0.25">
      <c r="B570" s="96" t="s">
        <v>25</v>
      </c>
      <c r="C570" s="324"/>
      <c r="D570" s="325"/>
      <c r="E570" s="324"/>
      <c r="F570" s="5">
        <f t="shared" si="8"/>
        <v>1</v>
      </c>
      <c r="G570" s="3" t="s">
        <v>26</v>
      </c>
    </row>
    <row r="571" spans="2:7" s="2" customFormat="1" x14ac:dyDescent="0.25">
      <c r="B571" s="96" t="s">
        <v>25</v>
      </c>
      <c r="C571" s="324"/>
      <c r="D571" s="325"/>
      <c r="E571" s="324"/>
      <c r="F571" s="5">
        <f t="shared" si="8"/>
        <v>1</v>
      </c>
      <c r="G571" s="3" t="s">
        <v>26</v>
      </c>
    </row>
    <row r="572" spans="2:7" s="2" customFormat="1" x14ac:dyDescent="0.25">
      <c r="B572" s="96" t="s">
        <v>25</v>
      </c>
      <c r="C572" s="324"/>
      <c r="D572" s="325"/>
      <c r="E572" s="324"/>
      <c r="F572" s="5">
        <f t="shared" si="8"/>
        <v>1</v>
      </c>
      <c r="G572" s="3" t="s">
        <v>26</v>
      </c>
    </row>
    <row r="573" spans="2:7" s="2" customFormat="1" x14ac:dyDescent="0.25">
      <c r="B573" s="96" t="s">
        <v>25</v>
      </c>
      <c r="C573" s="324"/>
      <c r="D573" s="325"/>
      <c r="E573" s="324"/>
      <c r="F573" s="5">
        <f t="shared" si="8"/>
        <v>1</v>
      </c>
      <c r="G573" s="98" t="s">
        <v>26</v>
      </c>
    </row>
    <row r="574" spans="2:7" s="2" customFormat="1" x14ac:dyDescent="0.25">
      <c r="B574" s="96" t="s">
        <v>25</v>
      </c>
      <c r="C574" s="324"/>
      <c r="D574" s="325"/>
      <c r="E574" s="324"/>
      <c r="F574" s="5">
        <f t="shared" si="8"/>
        <v>1</v>
      </c>
      <c r="G574" s="98" t="s">
        <v>26</v>
      </c>
    </row>
    <row r="575" spans="2:7" s="2" customFormat="1" x14ac:dyDescent="0.25">
      <c r="B575" s="96" t="s">
        <v>25</v>
      </c>
      <c r="C575" s="324"/>
      <c r="D575" s="325"/>
      <c r="E575" s="324"/>
      <c r="F575" s="5">
        <f t="shared" si="8"/>
        <v>1</v>
      </c>
      <c r="G575" s="3" t="s">
        <v>26</v>
      </c>
    </row>
    <row r="576" spans="2:7" s="2" customFormat="1" x14ac:dyDescent="0.25">
      <c r="B576" s="96" t="s">
        <v>25</v>
      </c>
      <c r="C576" s="324"/>
      <c r="D576" s="325"/>
      <c r="E576" s="324"/>
      <c r="F576" s="5">
        <f t="shared" si="8"/>
        <v>1</v>
      </c>
      <c r="G576" s="98" t="s">
        <v>26</v>
      </c>
    </row>
    <row r="577" spans="2:7" s="2" customFormat="1" x14ac:dyDescent="0.25">
      <c r="B577" s="96" t="s">
        <v>25</v>
      </c>
      <c r="C577" s="324"/>
      <c r="D577" s="325"/>
      <c r="E577" s="324"/>
      <c r="F577" s="5">
        <f t="shared" si="8"/>
        <v>1</v>
      </c>
      <c r="G577" s="98" t="s">
        <v>26</v>
      </c>
    </row>
    <row r="578" spans="2:7" s="2" customFormat="1" x14ac:dyDescent="0.25">
      <c r="B578" s="96" t="s">
        <v>25</v>
      </c>
      <c r="C578" s="324"/>
      <c r="D578" s="325"/>
      <c r="E578" s="324"/>
      <c r="F578" s="5">
        <f t="shared" si="8"/>
        <v>1</v>
      </c>
      <c r="G578" s="98" t="s">
        <v>26</v>
      </c>
    </row>
    <row r="579" spans="2:7" s="2" customFormat="1" x14ac:dyDescent="0.25">
      <c r="B579" s="96" t="s">
        <v>25</v>
      </c>
      <c r="C579" s="324"/>
      <c r="D579" s="325"/>
      <c r="E579" s="324"/>
      <c r="F579" s="5">
        <f t="shared" si="8"/>
        <v>1</v>
      </c>
      <c r="G579" s="3" t="s">
        <v>26</v>
      </c>
    </row>
    <row r="580" spans="2:7" s="2" customFormat="1" x14ac:dyDescent="0.25">
      <c r="B580" s="96" t="s">
        <v>25</v>
      </c>
      <c r="C580" s="324"/>
      <c r="D580" s="325"/>
      <c r="E580" s="324"/>
      <c r="F580" s="5">
        <f t="shared" si="8"/>
        <v>1</v>
      </c>
      <c r="G580" s="3" t="s">
        <v>26</v>
      </c>
    </row>
    <row r="581" spans="2:7" s="2" customFormat="1" x14ac:dyDescent="0.25">
      <c r="B581" s="96" t="s">
        <v>25</v>
      </c>
      <c r="C581" s="324"/>
      <c r="D581" s="325"/>
      <c r="E581" s="324"/>
      <c r="F581" s="5">
        <f t="shared" si="8"/>
        <v>1</v>
      </c>
      <c r="G581" s="3" t="s">
        <v>26</v>
      </c>
    </row>
    <row r="582" spans="2:7" s="2" customFormat="1" x14ac:dyDescent="0.25">
      <c r="B582" s="96" t="s">
        <v>25</v>
      </c>
      <c r="C582" s="324"/>
      <c r="D582" s="325"/>
      <c r="E582" s="324"/>
      <c r="F582" s="5">
        <f t="shared" ref="F582:F645" si="9">DATE(YEAR(D582),MONTH(D582),DAY(1))</f>
        <v>1</v>
      </c>
      <c r="G582" s="98" t="s">
        <v>26</v>
      </c>
    </row>
    <row r="583" spans="2:7" s="2" customFormat="1" x14ac:dyDescent="0.25">
      <c r="B583" s="96" t="s">
        <v>25</v>
      </c>
      <c r="C583" s="324"/>
      <c r="D583" s="325"/>
      <c r="E583" s="324"/>
      <c r="F583" s="5">
        <f t="shared" si="9"/>
        <v>1</v>
      </c>
      <c r="G583" s="98" t="s">
        <v>26</v>
      </c>
    </row>
    <row r="584" spans="2:7" s="2" customFormat="1" x14ac:dyDescent="0.25">
      <c r="B584" s="96" t="s">
        <v>25</v>
      </c>
      <c r="C584" s="324"/>
      <c r="D584" s="325"/>
      <c r="E584" s="324"/>
      <c r="F584" s="5">
        <f t="shared" si="9"/>
        <v>1</v>
      </c>
      <c r="G584" s="3" t="s">
        <v>26</v>
      </c>
    </row>
    <row r="585" spans="2:7" s="2" customFormat="1" x14ac:dyDescent="0.25">
      <c r="B585" s="96" t="s">
        <v>25</v>
      </c>
      <c r="C585" s="324"/>
      <c r="D585" s="325"/>
      <c r="E585" s="324"/>
      <c r="F585" s="5">
        <f t="shared" si="9"/>
        <v>1</v>
      </c>
      <c r="G585" s="3" t="s">
        <v>26</v>
      </c>
    </row>
    <row r="586" spans="2:7" s="2" customFormat="1" x14ac:dyDescent="0.25">
      <c r="B586" s="96" t="s">
        <v>25</v>
      </c>
      <c r="C586" s="324"/>
      <c r="D586" s="325"/>
      <c r="E586" s="324"/>
      <c r="F586" s="5">
        <f t="shared" si="9"/>
        <v>1</v>
      </c>
      <c r="G586" s="98" t="s">
        <v>26</v>
      </c>
    </row>
    <row r="587" spans="2:7" s="2" customFormat="1" x14ac:dyDescent="0.25">
      <c r="B587" s="96" t="s">
        <v>25</v>
      </c>
      <c r="C587" s="324"/>
      <c r="D587" s="325"/>
      <c r="E587" s="324"/>
      <c r="F587" s="5">
        <f t="shared" si="9"/>
        <v>1</v>
      </c>
      <c r="G587" s="98" t="s">
        <v>26</v>
      </c>
    </row>
    <row r="588" spans="2:7" s="2" customFormat="1" x14ac:dyDescent="0.25">
      <c r="B588" s="96" t="s">
        <v>25</v>
      </c>
      <c r="C588" s="324"/>
      <c r="D588" s="325"/>
      <c r="E588" s="324"/>
      <c r="F588" s="5">
        <f t="shared" si="9"/>
        <v>1</v>
      </c>
      <c r="G588" s="3" t="s">
        <v>26</v>
      </c>
    </row>
    <row r="589" spans="2:7" s="2" customFormat="1" x14ac:dyDescent="0.25">
      <c r="B589" s="96" t="s">
        <v>25</v>
      </c>
      <c r="C589" s="324"/>
      <c r="D589" s="325"/>
      <c r="E589" s="324"/>
      <c r="F589" s="5">
        <f t="shared" si="9"/>
        <v>1</v>
      </c>
      <c r="G589" s="3" t="s">
        <v>26</v>
      </c>
    </row>
    <row r="590" spans="2:7" s="2" customFormat="1" x14ac:dyDescent="0.25">
      <c r="B590" s="96" t="s">
        <v>25</v>
      </c>
      <c r="C590" s="324"/>
      <c r="D590" s="325"/>
      <c r="E590" s="324"/>
      <c r="F590" s="5">
        <f t="shared" si="9"/>
        <v>1</v>
      </c>
      <c r="G590" s="3" t="s">
        <v>26</v>
      </c>
    </row>
    <row r="591" spans="2:7" s="2" customFormat="1" x14ac:dyDescent="0.25">
      <c r="B591" s="96" t="s">
        <v>25</v>
      </c>
      <c r="C591" s="324"/>
      <c r="D591" s="325"/>
      <c r="E591" s="324"/>
      <c r="F591" s="5">
        <f t="shared" si="9"/>
        <v>1</v>
      </c>
      <c r="G591" s="3" t="s">
        <v>26</v>
      </c>
    </row>
    <row r="592" spans="2:7" s="2" customFormat="1" x14ac:dyDescent="0.25">
      <c r="B592" s="96" t="s">
        <v>25</v>
      </c>
      <c r="C592" s="324"/>
      <c r="D592" s="325"/>
      <c r="E592" s="324"/>
      <c r="F592" s="5">
        <f t="shared" si="9"/>
        <v>1</v>
      </c>
      <c r="G592" s="98" t="s">
        <v>26</v>
      </c>
    </row>
    <row r="593" spans="2:7" s="2" customFormat="1" x14ac:dyDescent="0.25">
      <c r="B593" s="96" t="s">
        <v>25</v>
      </c>
      <c r="C593" s="324"/>
      <c r="D593" s="325"/>
      <c r="E593" s="324"/>
      <c r="F593" s="5">
        <f t="shared" si="9"/>
        <v>1</v>
      </c>
      <c r="G593" s="3" t="s">
        <v>26</v>
      </c>
    </row>
    <row r="594" spans="2:7" s="2" customFormat="1" x14ac:dyDescent="0.25">
      <c r="B594" s="96" t="s">
        <v>25</v>
      </c>
      <c r="C594" s="324"/>
      <c r="D594" s="325"/>
      <c r="E594" s="324"/>
      <c r="F594" s="5">
        <f t="shared" si="9"/>
        <v>1</v>
      </c>
      <c r="G594" s="98" t="s">
        <v>26</v>
      </c>
    </row>
    <row r="595" spans="2:7" s="2" customFormat="1" x14ac:dyDescent="0.25">
      <c r="B595" s="96" t="s">
        <v>25</v>
      </c>
      <c r="C595" s="324"/>
      <c r="D595" s="325"/>
      <c r="E595" s="324"/>
      <c r="F595" s="5">
        <f t="shared" si="9"/>
        <v>1</v>
      </c>
      <c r="G595" s="98" t="s">
        <v>26</v>
      </c>
    </row>
    <row r="596" spans="2:7" s="2" customFormat="1" x14ac:dyDescent="0.25">
      <c r="B596" s="96" t="s">
        <v>25</v>
      </c>
      <c r="C596" s="324"/>
      <c r="D596" s="325"/>
      <c r="E596" s="324"/>
      <c r="F596" s="5">
        <f t="shared" si="9"/>
        <v>1</v>
      </c>
      <c r="G596" s="98" t="s">
        <v>26</v>
      </c>
    </row>
    <row r="597" spans="2:7" s="2" customFormat="1" x14ac:dyDescent="0.25">
      <c r="B597" s="96" t="s">
        <v>25</v>
      </c>
      <c r="C597" s="324"/>
      <c r="D597" s="325"/>
      <c r="E597" s="324"/>
      <c r="F597" s="5">
        <f t="shared" si="9"/>
        <v>1</v>
      </c>
      <c r="G597" s="3" t="s">
        <v>26</v>
      </c>
    </row>
    <row r="598" spans="2:7" s="2" customFormat="1" x14ac:dyDescent="0.25">
      <c r="B598" s="96" t="s">
        <v>25</v>
      </c>
      <c r="C598" s="324"/>
      <c r="D598" s="325"/>
      <c r="E598" s="324"/>
      <c r="F598" s="5">
        <f t="shared" si="9"/>
        <v>1</v>
      </c>
      <c r="G598" s="98" t="s">
        <v>26</v>
      </c>
    </row>
    <row r="599" spans="2:7" s="2" customFormat="1" x14ac:dyDescent="0.25">
      <c r="B599" s="96" t="s">
        <v>25</v>
      </c>
      <c r="C599" s="324"/>
      <c r="D599" s="325"/>
      <c r="E599" s="324"/>
      <c r="F599" s="5">
        <f t="shared" si="9"/>
        <v>1</v>
      </c>
      <c r="G599" s="98" t="s">
        <v>26</v>
      </c>
    </row>
    <row r="600" spans="2:7" s="2" customFormat="1" x14ac:dyDescent="0.25">
      <c r="B600" s="96" t="s">
        <v>25</v>
      </c>
      <c r="C600" s="324"/>
      <c r="D600" s="325"/>
      <c r="E600" s="324"/>
      <c r="F600" s="5">
        <f t="shared" si="9"/>
        <v>1</v>
      </c>
      <c r="G600" s="98" t="s">
        <v>26</v>
      </c>
    </row>
    <row r="601" spans="2:7" s="2" customFormat="1" x14ac:dyDescent="0.25">
      <c r="B601" s="96" t="s">
        <v>25</v>
      </c>
      <c r="C601" s="324"/>
      <c r="D601" s="325"/>
      <c r="E601" s="324"/>
      <c r="F601" s="5">
        <f t="shared" si="9"/>
        <v>1</v>
      </c>
      <c r="G601" s="98" t="s">
        <v>26</v>
      </c>
    </row>
    <row r="602" spans="2:7" s="2" customFormat="1" x14ac:dyDescent="0.25">
      <c r="B602" s="96" t="s">
        <v>25</v>
      </c>
      <c r="C602" s="324"/>
      <c r="D602" s="325"/>
      <c r="E602" s="324"/>
      <c r="F602" s="5">
        <f t="shared" si="9"/>
        <v>1</v>
      </c>
      <c r="G602" s="98" t="s">
        <v>26</v>
      </c>
    </row>
    <row r="603" spans="2:7" s="2" customFormat="1" x14ac:dyDescent="0.25">
      <c r="B603" s="96" t="s">
        <v>25</v>
      </c>
      <c r="C603" s="324"/>
      <c r="D603" s="325"/>
      <c r="E603" s="324"/>
      <c r="F603" s="5">
        <f t="shared" si="9"/>
        <v>1</v>
      </c>
      <c r="G603" s="3" t="s">
        <v>26</v>
      </c>
    </row>
    <row r="604" spans="2:7" s="2" customFormat="1" x14ac:dyDescent="0.25">
      <c r="B604" s="96" t="s">
        <v>25</v>
      </c>
      <c r="C604" s="324"/>
      <c r="D604" s="325"/>
      <c r="E604" s="324"/>
      <c r="F604" s="5">
        <f t="shared" si="9"/>
        <v>1</v>
      </c>
      <c r="G604" s="3" t="s">
        <v>26</v>
      </c>
    </row>
    <row r="605" spans="2:7" s="2" customFormat="1" x14ac:dyDescent="0.25">
      <c r="B605" s="96" t="s">
        <v>25</v>
      </c>
      <c r="C605" s="324"/>
      <c r="D605" s="325"/>
      <c r="E605" s="324"/>
      <c r="F605" s="5">
        <f t="shared" si="9"/>
        <v>1</v>
      </c>
      <c r="G605" s="98" t="s">
        <v>26</v>
      </c>
    </row>
    <row r="606" spans="2:7" s="2" customFormat="1" x14ac:dyDescent="0.25">
      <c r="B606" s="96" t="s">
        <v>25</v>
      </c>
      <c r="C606" s="324"/>
      <c r="D606" s="325"/>
      <c r="E606" s="324"/>
      <c r="F606" s="5">
        <f t="shared" si="9"/>
        <v>1</v>
      </c>
      <c r="G606" s="98" t="s">
        <v>26</v>
      </c>
    </row>
    <row r="607" spans="2:7" s="2" customFormat="1" x14ac:dyDescent="0.25">
      <c r="B607" s="96" t="s">
        <v>25</v>
      </c>
      <c r="C607" s="324"/>
      <c r="D607" s="325"/>
      <c r="E607" s="324"/>
      <c r="F607" s="5">
        <f t="shared" si="9"/>
        <v>1</v>
      </c>
      <c r="G607" s="3" t="s">
        <v>26</v>
      </c>
    </row>
    <row r="608" spans="2:7" s="2" customFormat="1" x14ac:dyDescent="0.25">
      <c r="B608" s="96" t="s">
        <v>25</v>
      </c>
      <c r="C608" s="324"/>
      <c r="D608" s="325"/>
      <c r="E608" s="324"/>
      <c r="F608" s="5">
        <f t="shared" si="9"/>
        <v>1</v>
      </c>
      <c r="G608" s="3" t="s">
        <v>26</v>
      </c>
    </row>
    <row r="609" spans="2:7" s="2" customFormat="1" x14ac:dyDescent="0.25">
      <c r="B609" s="96" t="s">
        <v>25</v>
      </c>
      <c r="C609" s="324"/>
      <c r="D609" s="325"/>
      <c r="E609" s="324"/>
      <c r="F609" s="5">
        <f t="shared" si="9"/>
        <v>1</v>
      </c>
      <c r="G609" s="3" t="s">
        <v>26</v>
      </c>
    </row>
    <row r="610" spans="2:7" s="2" customFormat="1" x14ac:dyDescent="0.25">
      <c r="B610" s="96" t="s">
        <v>25</v>
      </c>
      <c r="C610" s="324"/>
      <c r="D610" s="325"/>
      <c r="E610" s="324"/>
      <c r="F610" s="5">
        <f t="shared" si="9"/>
        <v>1</v>
      </c>
      <c r="G610" s="3" t="s">
        <v>26</v>
      </c>
    </row>
    <row r="611" spans="2:7" s="2" customFormat="1" x14ac:dyDescent="0.25">
      <c r="B611" s="96" t="s">
        <v>25</v>
      </c>
      <c r="C611" s="324"/>
      <c r="D611" s="325"/>
      <c r="E611" s="324"/>
      <c r="F611" s="5">
        <f t="shared" si="9"/>
        <v>1</v>
      </c>
      <c r="G611" s="98" t="s">
        <v>26</v>
      </c>
    </row>
    <row r="612" spans="2:7" s="2" customFormat="1" x14ac:dyDescent="0.25">
      <c r="B612" s="96" t="s">
        <v>25</v>
      </c>
      <c r="C612" s="324"/>
      <c r="D612" s="325"/>
      <c r="E612" s="324"/>
      <c r="F612" s="5">
        <f t="shared" si="9"/>
        <v>1</v>
      </c>
      <c r="G612" s="98" t="s">
        <v>26</v>
      </c>
    </row>
    <row r="613" spans="2:7" s="2" customFormat="1" x14ac:dyDescent="0.25">
      <c r="B613" s="96" t="s">
        <v>25</v>
      </c>
      <c r="C613" s="324"/>
      <c r="D613" s="325"/>
      <c r="E613" s="324"/>
      <c r="F613" s="5">
        <f t="shared" si="9"/>
        <v>1</v>
      </c>
      <c r="G613" s="98" t="s">
        <v>26</v>
      </c>
    </row>
    <row r="614" spans="2:7" s="2" customFormat="1" x14ac:dyDescent="0.25">
      <c r="B614" s="96" t="s">
        <v>25</v>
      </c>
      <c r="C614" s="324"/>
      <c r="D614" s="325"/>
      <c r="E614" s="324"/>
      <c r="F614" s="5">
        <f t="shared" si="9"/>
        <v>1</v>
      </c>
      <c r="G614" s="98" t="s">
        <v>26</v>
      </c>
    </row>
    <row r="615" spans="2:7" s="2" customFormat="1" x14ac:dyDescent="0.25">
      <c r="B615" s="96" t="s">
        <v>25</v>
      </c>
      <c r="C615" s="324"/>
      <c r="D615" s="325"/>
      <c r="E615" s="324"/>
      <c r="F615" s="5">
        <f t="shared" si="9"/>
        <v>1</v>
      </c>
      <c r="G615" s="3" t="s">
        <v>26</v>
      </c>
    </row>
    <row r="616" spans="2:7" s="2" customFormat="1" x14ac:dyDescent="0.25">
      <c r="B616" s="96" t="s">
        <v>25</v>
      </c>
      <c r="C616" s="324"/>
      <c r="D616" s="325"/>
      <c r="E616" s="324"/>
      <c r="F616" s="5">
        <f t="shared" si="9"/>
        <v>1</v>
      </c>
      <c r="G616" s="3" t="s">
        <v>26</v>
      </c>
    </row>
    <row r="617" spans="2:7" s="2" customFormat="1" x14ac:dyDescent="0.25">
      <c r="B617" s="96" t="s">
        <v>25</v>
      </c>
      <c r="C617" s="324"/>
      <c r="D617" s="325"/>
      <c r="E617" s="324"/>
      <c r="F617" s="5">
        <f t="shared" si="9"/>
        <v>1</v>
      </c>
      <c r="G617" s="98" t="s">
        <v>26</v>
      </c>
    </row>
    <row r="618" spans="2:7" s="2" customFormat="1" x14ac:dyDescent="0.25">
      <c r="B618" s="96" t="s">
        <v>25</v>
      </c>
      <c r="C618" s="324"/>
      <c r="D618" s="325"/>
      <c r="E618" s="324"/>
      <c r="F618" s="5">
        <f t="shared" si="9"/>
        <v>1</v>
      </c>
      <c r="G618" s="3" t="s">
        <v>26</v>
      </c>
    </row>
    <row r="619" spans="2:7" s="2" customFormat="1" x14ac:dyDescent="0.25">
      <c r="B619" s="96" t="s">
        <v>25</v>
      </c>
      <c r="C619" s="324"/>
      <c r="D619" s="325"/>
      <c r="E619" s="324"/>
      <c r="F619" s="5">
        <f t="shared" si="9"/>
        <v>1</v>
      </c>
      <c r="G619" s="98" t="s">
        <v>26</v>
      </c>
    </row>
    <row r="620" spans="2:7" s="2" customFormat="1" x14ac:dyDescent="0.25">
      <c r="B620" s="96" t="s">
        <v>25</v>
      </c>
      <c r="C620" s="324"/>
      <c r="D620" s="325"/>
      <c r="E620" s="324"/>
      <c r="F620" s="5">
        <f t="shared" si="9"/>
        <v>1</v>
      </c>
      <c r="G620" s="3" t="s">
        <v>26</v>
      </c>
    </row>
    <row r="621" spans="2:7" s="2" customFormat="1" x14ac:dyDescent="0.25">
      <c r="B621" s="96" t="s">
        <v>25</v>
      </c>
      <c r="C621" s="324"/>
      <c r="D621" s="325"/>
      <c r="E621" s="324"/>
      <c r="F621" s="5">
        <f t="shared" si="9"/>
        <v>1</v>
      </c>
      <c r="G621" s="3" t="s">
        <v>26</v>
      </c>
    </row>
    <row r="622" spans="2:7" s="2" customFormat="1" x14ac:dyDescent="0.25">
      <c r="B622" s="96" t="s">
        <v>25</v>
      </c>
      <c r="C622" s="324"/>
      <c r="D622" s="325"/>
      <c r="E622" s="324"/>
      <c r="F622" s="5">
        <f t="shared" si="9"/>
        <v>1</v>
      </c>
      <c r="G622" s="3" t="s">
        <v>26</v>
      </c>
    </row>
    <row r="623" spans="2:7" s="2" customFormat="1" x14ac:dyDescent="0.25">
      <c r="B623" s="96" t="s">
        <v>25</v>
      </c>
      <c r="D623" s="248"/>
      <c r="E623" s="319"/>
      <c r="F623" s="5">
        <f t="shared" si="9"/>
        <v>1</v>
      </c>
      <c r="G623" s="3" t="s">
        <v>26</v>
      </c>
    </row>
    <row r="624" spans="2:7" s="2" customFormat="1" x14ac:dyDescent="0.25">
      <c r="B624" s="96" t="s">
        <v>25</v>
      </c>
      <c r="D624" s="248"/>
      <c r="E624" s="319"/>
      <c r="F624" s="5">
        <f t="shared" si="9"/>
        <v>1</v>
      </c>
      <c r="G624" s="98" t="s">
        <v>26</v>
      </c>
    </row>
    <row r="625" spans="2:7" s="2" customFormat="1" x14ac:dyDescent="0.25">
      <c r="B625" s="96" t="s">
        <v>25</v>
      </c>
      <c r="C625" s="247"/>
      <c r="D625" s="248"/>
      <c r="E625" s="249"/>
      <c r="F625" s="5">
        <f t="shared" si="9"/>
        <v>1</v>
      </c>
      <c r="G625" s="3" t="s">
        <v>26</v>
      </c>
    </row>
    <row r="626" spans="2:7" s="2" customFormat="1" x14ac:dyDescent="0.25">
      <c r="B626" s="96" t="s">
        <v>25</v>
      </c>
      <c r="C626" s="247"/>
      <c r="D626" s="248"/>
      <c r="E626" s="249"/>
      <c r="F626" s="5">
        <f t="shared" si="9"/>
        <v>1</v>
      </c>
      <c r="G626" s="3" t="s">
        <v>26</v>
      </c>
    </row>
    <row r="627" spans="2:7" s="2" customFormat="1" x14ac:dyDescent="0.25">
      <c r="B627" s="96" t="s">
        <v>25</v>
      </c>
      <c r="C627" s="247"/>
      <c r="D627" s="248"/>
      <c r="E627" s="249"/>
      <c r="F627" s="5">
        <f t="shared" si="9"/>
        <v>1</v>
      </c>
      <c r="G627" s="98" t="s">
        <v>26</v>
      </c>
    </row>
    <row r="628" spans="2:7" s="2" customFormat="1" x14ac:dyDescent="0.25">
      <c r="B628" s="96" t="s">
        <v>25</v>
      </c>
      <c r="C628" s="247"/>
      <c r="D628" s="248"/>
      <c r="E628" s="249"/>
      <c r="F628" s="5">
        <f t="shared" si="9"/>
        <v>1</v>
      </c>
      <c r="G628" s="98" t="s">
        <v>26</v>
      </c>
    </row>
    <row r="629" spans="2:7" s="2" customFormat="1" x14ac:dyDescent="0.25">
      <c r="B629" s="96" t="s">
        <v>25</v>
      </c>
      <c r="C629" s="247"/>
      <c r="D629" s="248"/>
      <c r="E629" s="249"/>
      <c r="F629" s="5">
        <f t="shared" si="9"/>
        <v>1</v>
      </c>
      <c r="G629" s="98" t="s">
        <v>26</v>
      </c>
    </row>
    <row r="630" spans="2:7" s="2" customFormat="1" x14ac:dyDescent="0.25">
      <c r="B630" s="96" t="s">
        <v>25</v>
      </c>
      <c r="C630" s="247"/>
      <c r="D630" s="248"/>
      <c r="E630" s="249"/>
      <c r="F630" s="5">
        <f t="shared" si="9"/>
        <v>1</v>
      </c>
      <c r="G630" s="98" t="s">
        <v>26</v>
      </c>
    </row>
    <row r="631" spans="2:7" s="2" customFormat="1" x14ac:dyDescent="0.25">
      <c r="B631" s="96" t="s">
        <v>25</v>
      </c>
      <c r="C631" s="247"/>
      <c r="D631" s="248"/>
      <c r="E631" s="249"/>
      <c r="F631" s="5">
        <f t="shared" si="9"/>
        <v>1</v>
      </c>
      <c r="G631" s="98" t="s">
        <v>26</v>
      </c>
    </row>
    <row r="632" spans="2:7" s="2" customFormat="1" x14ac:dyDescent="0.25">
      <c r="B632" s="96" t="s">
        <v>25</v>
      </c>
      <c r="C632" s="247"/>
      <c r="D632" s="248"/>
      <c r="E632" s="249"/>
      <c r="F632" s="5">
        <f t="shared" si="9"/>
        <v>1</v>
      </c>
      <c r="G632" s="98" t="s">
        <v>26</v>
      </c>
    </row>
    <row r="633" spans="2:7" s="2" customFormat="1" x14ac:dyDescent="0.25">
      <c r="B633" s="96" t="s">
        <v>25</v>
      </c>
      <c r="C633" s="247"/>
      <c r="D633" s="248"/>
      <c r="E633" s="249"/>
      <c r="F633" s="5">
        <f t="shared" si="9"/>
        <v>1</v>
      </c>
      <c r="G633" s="3" t="s">
        <v>26</v>
      </c>
    </row>
    <row r="634" spans="2:7" s="2" customFormat="1" x14ac:dyDescent="0.25">
      <c r="B634" s="96" t="s">
        <v>25</v>
      </c>
      <c r="C634" s="247"/>
      <c r="D634" s="248"/>
      <c r="E634" s="249"/>
      <c r="F634" s="5">
        <f t="shared" si="9"/>
        <v>1</v>
      </c>
      <c r="G634" s="3" t="s">
        <v>26</v>
      </c>
    </row>
    <row r="635" spans="2:7" s="2" customFormat="1" x14ac:dyDescent="0.25">
      <c r="B635" s="96" t="s">
        <v>25</v>
      </c>
      <c r="C635" s="247"/>
      <c r="D635" s="248"/>
      <c r="E635" s="249"/>
      <c r="F635" s="5">
        <f t="shared" si="9"/>
        <v>1</v>
      </c>
      <c r="G635" s="98" t="s">
        <v>26</v>
      </c>
    </row>
    <row r="636" spans="2:7" s="2" customFormat="1" x14ac:dyDescent="0.25">
      <c r="B636" s="96" t="s">
        <v>25</v>
      </c>
      <c r="C636" s="247"/>
      <c r="D636" s="248"/>
      <c r="E636" s="249"/>
      <c r="F636" s="5">
        <f t="shared" si="9"/>
        <v>1</v>
      </c>
      <c r="G636" s="3" t="s">
        <v>26</v>
      </c>
    </row>
    <row r="637" spans="2:7" s="2" customFormat="1" x14ac:dyDescent="0.25">
      <c r="B637" s="96" t="s">
        <v>25</v>
      </c>
      <c r="C637" s="247"/>
      <c r="D637" s="248"/>
      <c r="E637" s="249"/>
      <c r="F637" s="5">
        <f t="shared" si="9"/>
        <v>1</v>
      </c>
      <c r="G637" s="98" t="s">
        <v>26</v>
      </c>
    </row>
    <row r="638" spans="2:7" s="2" customFormat="1" x14ac:dyDescent="0.25">
      <c r="B638" s="96" t="s">
        <v>25</v>
      </c>
      <c r="C638" s="247"/>
      <c r="D638" s="248"/>
      <c r="E638" s="249"/>
      <c r="F638" s="5">
        <f t="shared" si="9"/>
        <v>1</v>
      </c>
      <c r="G638" s="98" t="s">
        <v>26</v>
      </c>
    </row>
    <row r="639" spans="2:7" s="2" customFormat="1" x14ac:dyDescent="0.25">
      <c r="B639" s="96" t="s">
        <v>25</v>
      </c>
      <c r="C639" s="247"/>
      <c r="D639" s="248"/>
      <c r="E639" s="249"/>
      <c r="F639" s="5">
        <f t="shared" si="9"/>
        <v>1</v>
      </c>
      <c r="G639" s="98" t="s">
        <v>26</v>
      </c>
    </row>
    <row r="640" spans="2:7" s="2" customFormat="1" x14ac:dyDescent="0.25">
      <c r="B640" s="96" t="s">
        <v>25</v>
      </c>
      <c r="C640" s="247"/>
      <c r="D640" s="248"/>
      <c r="E640" s="320"/>
      <c r="F640" s="5">
        <f t="shared" si="9"/>
        <v>1</v>
      </c>
      <c r="G640" s="3" t="s">
        <v>26</v>
      </c>
    </row>
    <row r="641" spans="1:8" s="2" customFormat="1" x14ac:dyDescent="0.25">
      <c r="B641" s="96" t="s">
        <v>25</v>
      </c>
      <c r="C641" s="247"/>
      <c r="D641" s="248"/>
      <c r="E641" s="320"/>
      <c r="F641" s="5">
        <f t="shared" si="9"/>
        <v>1</v>
      </c>
      <c r="G641" s="3" t="s">
        <v>26</v>
      </c>
    </row>
    <row r="642" spans="1:8" s="2" customFormat="1" x14ac:dyDescent="0.25">
      <c r="B642" s="96" t="s">
        <v>25</v>
      </c>
      <c r="C642" s="247"/>
      <c r="D642" s="248"/>
      <c r="E642" s="320"/>
      <c r="F642" s="5">
        <f t="shared" si="9"/>
        <v>1</v>
      </c>
      <c r="G642" s="3" t="s">
        <v>26</v>
      </c>
    </row>
    <row r="643" spans="1:8" s="2" customFormat="1" x14ac:dyDescent="0.25">
      <c r="B643" s="96" t="s">
        <v>25</v>
      </c>
      <c r="C643" s="247"/>
      <c r="D643" s="248"/>
      <c r="E643" s="320"/>
      <c r="F643" s="5">
        <f t="shared" si="9"/>
        <v>1</v>
      </c>
      <c r="G643" s="98" t="s">
        <v>26</v>
      </c>
    </row>
    <row r="644" spans="1:8" s="2" customFormat="1" x14ac:dyDescent="0.25">
      <c r="B644" s="96" t="s">
        <v>25</v>
      </c>
      <c r="C644" s="247"/>
      <c r="D644" s="248"/>
      <c r="E644" s="320"/>
      <c r="F644" s="5">
        <f t="shared" si="9"/>
        <v>1</v>
      </c>
      <c r="G644" s="98" t="s">
        <v>26</v>
      </c>
    </row>
    <row r="645" spans="1:8" s="2" customFormat="1" x14ac:dyDescent="0.25">
      <c r="B645" s="96" t="s">
        <v>25</v>
      </c>
      <c r="C645" s="247"/>
      <c r="D645" s="248"/>
      <c r="E645" s="320"/>
      <c r="F645" s="5">
        <f t="shared" si="9"/>
        <v>1</v>
      </c>
      <c r="G645" s="98" t="s">
        <v>26</v>
      </c>
    </row>
    <row r="646" spans="1:8" s="2" customFormat="1" x14ac:dyDescent="0.25">
      <c r="B646" s="96" t="s">
        <v>25</v>
      </c>
      <c r="C646" s="247"/>
      <c r="D646" s="248"/>
      <c r="E646" s="320"/>
      <c r="F646" s="5">
        <f t="shared" ref="F646:F709" si="10">DATE(YEAR(D646),MONTH(D646),DAY(1))</f>
        <v>1</v>
      </c>
      <c r="G646" s="3" t="s">
        <v>26</v>
      </c>
    </row>
    <row r="647" spans="1:8" s="2" customFormat="1" x14ac:dyDescent="0.25">
      <c r="B647" s="96" t="s">
        <v>25</v>
      </c>
      <c r="C647" s="247"/>
      <c r="D647" s="248"/>
      <c r="E647" s="320"/>
      <c r="F647" s="5">
        <f t="shared" si="10"/>
        <v>1</v>
      </c>
      <c r="G647" s="98" t="s">
        <v>26</v>
      </c>
    </row>
    <row r="648" spans="1:8" s="2" customFormat="1" x14ac:dyDescent="0.25">
      <c r="B648" s="96" t="s">
        <v>25</v>
      </c>
      <c r="C648" s="247"/>
      <c r="D648" s="248"/>
      <c r="E648" s="320"/>
      <c r="F648" s="5">
        <f t="shared" si="10"/>
        <v>1</v>
      </c>
      <c r="G648" s="3" t="s">
        <v>26</v>
      </c>
    </row>
    <row r="649" spans="1:8" s="2" customFormat="1" x14ac:dyDescent="0.25">
      <c r="B649" s="96" t="s">
        <v>25</v>
      </c>
      <c r="C649" s="247"/>
      <c r="D649" s="248"/>
      <c r="E649" s="320"/>
      <c r="F649" s="5">
        <f t="shared" si="10"/>
        <v>1</v>
      </c>
      <c r="G649" s="3" t="s">
        <v>26</v>
      </c>
    </row>
    <row r="650" spans="1:8" s="2" customFormat="1" x14ac:dyDescent="0.25">
      <c r="B650" s="96" t="s">
        <v>25</v>
      </c>
      <c r="C650" s="247"/>
      <c r="D650" s="248"/>
      <c r="E650" s="320"/>
      <c r="F650" s="5">
        <f t="shared" si="10"/>
        <v>1</v>
      </c>
      <c r="G650" s="98" t="s">
        <v>26</v>
      </c>
    </row>
    <row r="651" spans="1:8" s="2" customFormat="1" x14ac:dyDescent="0.25">
      <c r="B651" s="96" t="s">
        <v>25</v>
      </c>
      <c r="C651" s="247"/>
      <c r="D651" s="248"/>
      <c r="E651" s="320"/>
      <c r="F651" s="5">
        <f t="shared" si="10"/>
        <v>1</v>
      </c>
      <c r="G651" s="98" t="s">
        <v>26</v>
      </c>
    </row>
    <row r="652" spans="1:8" s="2" customFormat="1" x14ac:dyDescent="0.25">
      <c r="B652" s="96" t="s">
        <v>25</v>
      </c>
      <c r="C652" s="247"/>
      <c r="D652" s="248"/>
      <c r="E652" s="320"/>
      <c r="F652" s="5">
        <f t="shared" si="10"/>
        <v>1</v>
      </c>
      <c r="G652" s="98" t="s">
        <v>26</v>
      </c>
    </row>
    <row r="653" spans="1:8" x14ac:dyDescent="0.25">
      <c r="A653" s="2"/>
      <c r="B653" s="96" t="s">
        <v>25</v>
      </c>
      <c r="C653" s="247"/>
      <c r="D653" s="248"/>
      <c r="E653" s="249"/>
      <c r="F653" s="5">
        <f t="shared" si="10"/>
        <v>1</v>
      </c>
      <c r="G653" s="98" t="s">
        <v>26</v>
      </c>
      <c r="H653" s="2"/>
    </row>
    <row r="654" spans="1:8" x14ac:dyDescent="0.25">
      <c r="A654" s="2"/>
      <c r="B654" s="96" t="s">
        <v>25</v>
      </c>
      <c r="C654" s="247"/>
      <c r="D654" s="248"/>
      <c r="E654" s="249"/>
      <c r="F654" s="5">
        <f t="shared" si="10"/>
        <v>1</v>
      </c>
      <c r="G654" s="98" t="s">
        <v>26</v>
      </c>
      <c r="H654" s="2"/>
    </row>
    <row r="655" spans="1:8" x14ac:dyDescent="0.25">
      <c r="A655" s="2"/>
      <c r="B655" s="96" t="s">
        <v>25</v>
      </c>
      <c r="C655" s="247"/>
      <c r="D655" s="248"/>
      <c r="E655" s="249"/>
      <c r="F655" s="5">
        <f t="shared" si="10"/>
        <v>1</v>
      </c>
      <c r="G655" s="3" t="s">
        <v>26</v>
      </c>
      <c r="H655" s="2"/>
    </row>
    <row r="656" spans="1:8" x14ac:dyDescent="0.25">
      <c r="A656" s="2"/>
      <c r="B656" s="96" t="s">
        <v>25</v>
      </c>
      <c r="C656" s="247"/>
      <c r="D656" s="248"/>
      <c r="E656" s="249"/>
      <c r="F656" s="5">
        <f t="shared" si="10"/>
        <v>1</v>
      </c>
      <c r="G656" s="3" t="s">
        <v>26</v>
      </c>
      <c r="H656" s="2"/>
    </row>
    <row r="657" spans="1:8" x14ac:dyDescent="0.25">
      <c r="A657" s="2"/>
      <c r="B657" s="96" t="s">
        <v>25</v>
      </c>
      <c r="C657" s="247"/>
      <c r="D657" s="248"/>
      <c r="E657" s="249"/>
      <c r="F657" s="5">
        <f t="shared" si="10"/>
        <v>1</v>
      </c>
      <c r="G657" s="3" t="s">
        <v>26</v>
      </c>
      <c r="H657" s="2"/>
    </row>
    <row r="658" spans="1:8" x14ac:dyDescent="0.25">
      <c r="A658" s="2"/>
      <c r="B658" s="96" t="s">
        <v>25</v>
      </c>
      <c r="C658" s="247"/>
      <c r="D658" s="248"/>
      <c r="E658" s="249"/>
      <c r="F658" s="5">
        <f t="shared" si="10"/>
        <v>1</v>
      </c>
      <c r="G658" s="98" t="s">
        <v>26</v>
      </c>
      <c r="H658" s="2"/>
    </row>
    <row r="659" spans="1:8" x14ac:dyDescent="0.25">
      <c r="A659" s="2"/>
      <c r="B659" s="96" t="s">
        <v>25</v>
      </c>
      <c r="C659" s="247"/>
      <c r="D659" s="248"/>
      <c r="E659" s="249"/>
      <c r="F659" s="5">
        <f t="shared" si="10"/>
        <v>1</v>
      </c>
      <c r="G659" s="3" t="s">
        <v>26</v>
      </c>
      <c r="H659" s="2"/>
    </row>
    <row r="660" spans="1:8" x14ac:dyDescent="0.25">
      <c r="A660" s="2"/>
      <c r="B660" s="96" t="s">
        <v>25</v>
      </c>
      <c r="C660" s="247"/>
      <c r="D660" s="248"/>
      <c r="E660" s="249"/>
      <c r="F660" s="5">
        <f t="shared" si="10"/>
        <v>1</v>
      </c>
      <c r="G660" s="3" t="s">
        <v>26</v>
      </c>
      <c r="H660" s="2"/>
    </row>
    <row r="661" spans="1:8" x14ac:dyDescent="0.25">
      <c r="A661" s="2"/>
      <c r="B661" s="96" t="s">
        <v>25</v>
      </c>
      <c r="C661" s="247"/>
      <c r="D661" s="248"/>
      <c r="E661" s="249"/>
      <c r="F661" s="5">
        <f t="shared" si="10"/>
        <v>1</v>
      </c>
      <c r="G661" s="3" t="s">
        <v>26</v>
      </c>
      <c r="H661" s="2"/>
    </row>
    <row r="662" spans="1:8" x14ac:dyDescent="0.25">
      <c r="A662" s="2"/>
      <c r="B662" s="96" t="s">
        <v>25</v>
      </c>
      <c r="C662" s="247"/>
      <c r="D662" s="248"/>
      <c r="E662" s="249"/>
      <c r="F662" s="5">
        <f t="shared" si="10"/>
        <v>1</v>
      </c>
      <c r="G662" s="98" t="s">
        <v>26</v>
      </c>
      <c r="H662" s="2"/>
    </row>
    <row r="663" spans="1:8" x14ac:dyDescent="0.25">
      <c r="A663" s="2"/>
      <c r="B663" s="96" t="s">
        <v>25</v>
      </c>
      <c r="C663" s="247"/>
      <c r="D663" s="248"/>
      <c r="E663" s="249"/>
      <c r="F663" s="5">
        <f t="shared" si="10"/>
        <v>1</v>
      </c>
      <c r="G663" s="3" t="s">
        <v>26</v>
      </c>
      <c r="H663" s="2"/>
    </row>
    <row r="664" spans="1:8" x14ac:dyDescent="0.25">
      <c r="A664" s="2"/>
      <c r="B664" s="96" t="s">
        <v>25</v>
      </c>
      <c r="C664" s="247"/>
      <c r="D664" s="248"/>
      <c r="E664" s="249"/>
      <c r="F664" s="5">
        <f t="shared" si="10"/>
        <v>1</v>
      </c>
      <c r="G664" s="3" t="s">
        <v>26</v>
      </c>
      <c r="H664" s="2"/>
    </row>
    <row r="665" spans="1:8" x14ac:dyDescent="0.25">
      <c r="A665" s="2"/>
      <c r="B665" s="96" t="s">
        <v>25</v>
      </c>
      <c r="C665" s="247"/>
      <c r="D665" s="248"/>
      <c r="E665" s="249"/>
      <c r="F665" s="5">
        <f t="shared" si="10"/>
        <v>1</v>
      </c>
      <c r="G665" s="3" t="s">
        <v>26</v>
      </c>
      <c r="H665" s="2"/>
    </row>
    <row r="666" spans="1:8" x14ac:dyDescent="0.25">
      <c r="A666" s="2"/>
      <c r="B666" s="96" t="s">
        <v>25</v>
      </c>
      <c r="C666" s="247"/>
      <c r="D666" s="248"/>
      <c r="E666" s="249"/>
      <c r="F666" s="5">
        <f t="shared" si="10"/>
        <v>1</v>
      </c>
      <c r="G666" s="98" t="s">
        <v>26</v>
      </c>
      <c r="H666" s="2"/>
    </row>
    <row r="667" spans="1:8" x14ac:dyDescent="0.25">
      <c r="A667" s="2"/>
      <c r="B667" s="96" t="s">
        <v>25</v>
      </c>
      <c r="C667" s="247"/>
      <c r="D667" s="248"/>
      <c r="E667" s="249"/>
      <c r="F667" s="5">
        <f t="shared" si="10"/>
        <v>1</v>
      </c>
      <c r="G667" s="98" t="s">
        <v>26</v>
      </c>
      <c r="H667" s="2"/>
    </row>
    <row r="668" spans="1:8" x14ac:dyDescent="0.25">
      <c r="A668" s="2"/>
      <c r="B668" s="96" t="s">
        <v>25</v>
      </c>
      <c r="C668" s="247"/>
      <c r="D668" s="248"/>
      <c r="E668" s="249"/>
      <c r="F668" s="5">
        <f t="shared" si="10"/>
        <v>1</v>
      </c>
      <c r="G668" s="98" t="s">
        <v>26</v>
      </c>
      <c r="H668" s="2"/>
    </row>
    <row r="669" spans="1:8" x14ac:dyDescent="0.25">
      <c r="A669" s="2"/>
      <c r="B669" s="96" t="s">
        <v>25</v>
      </c>
      <c r="C669" s="247"/>
      <c r="D669" s="248"/>
      <c r="E669" s="249"/>
      <c r="F669" s="5">
        <f t="shared" si="10"/>
        <v>1</v>
      </c>
      <c r="G669" s="98" t="s">
        <v>26</v>
      </c>
      <c r="H669" s="2"/>
    </row>
    <row r="670" spans="1:8" x14ac:dyDescent="0.25">
      <c r="A670" s="2"/>
      <c r="B670" s="96" t="s">
        <v>25</v>
      </c>
      <c r="C670" s="247"/>
      <c r="D670" s="248"/>
      <c r="E670" s="249"/>
      <c r="F670" s="5">
        <f t="shared" si="10"/>
        <v>1</v>
      </c>
      <c r="G670" s="3" t="s">
        <v>26</v>
      </c>
      <c r="H670" s="2"/>
    </row>
    <row r="671" spans="1:8" x14ac:dyDescent="0.25">
      <c r="A671" s="2"/>
      <c r="B671" s="96" t="s">
        <v>25</v>
      </c>
      <c r="C671" s="247"/>
      <c r="D671" s="248"/>
      <c r="E671" s="249"/>
      <c r="F671" s="5">
        <f t="shared" si="10"/>
        <v>1</v>
      </c>
      <c r="G671" s="3" t="s">
        <v>26</v>
      </c>
      <c r="H671" s="2"/>
    </row>
    <row r="672" spans="1:8" x14ac:dyDescent="0.25">
      <c r="A672" s="2"/>
      <c r="B672" s="96" t="s">
        <v>25</v>
      </c>
      <c r="C672" s="247"/>
      <c r="D672" s="248"/>
      <c r="E672" s="249"/>
      <c r="F672" s="5">
        <f t="shared" si="10"/>
        <v>1</v>
      </c>
      <c r="G672" s="3" t="s">
        <v>26</v>
      </c>
      <c r="H672" s="2"/>
    </row>
    <row r="673" spans="1:8" x14ac:dyDescent="0.25">
      <c r="A673" s="2"/>
      <c r="B673" s="96" t="s">
        <v>25</v>
      </c>
      <c r="C673" s="247"/>
      <c r="D673" s="248"/>
      <c r="E673" s="249"/>
      <c r="F673" s="5">
        <f t="shared" si="10"/>
        <v>1</v>
      </c>
      <c r="G673" s="3" t="s">
        <v>26</v>
      </c>
      <c r="H673" s="2"/>
    </row>
    <row r="674" spans="1:8" x14ac:dyDescent="0.25">
      <c r="A674" s="2"/>
      <c r="B674" s="96" t="s">
        <v>25</v>
      </c>
      <c r="C674" s="247"/>
      <c r="D674" s="248"/>
      <c r="E674" s="249"/>
      <c r="F674" s="5">
        <f t="shared" si="10"/>
        <v>1</v>
      </c>
      <c r="G674" s="3" t="s">
        <v>26</v>
      </c>
      <c r="H674" s="2"/>
    </row>
    <row r="675" spans="1:8" x14ac:dyDescent="0.25">
      <c r="A675" s="2"/>
      <c r="B675" s="96" t="s">
        <v>25</v>
      </c>
      <c r="C675" s="247"/>
      <c r="D675" s="248"/>
      <c r="E675" s="249"/>
      <c r="F675" s="5">
        <f t="shared" si="10"/>
        <v>1</v>
      </c>
      <c r="G675" s="3" t="s">
        <v>26</v>
      </c>
      <c r="H675" s="2"/>
    </row>
    <row r="676" spans="1:8" x14ac:dyDescent="0.25">
      <c r="A676" s="2"/>
      <c r="B676" s="96" t="s">
        <v>25</v>
      </c>
      <c r="C676" s="247"/>
      <c r="D676" s="248"/>
      <c r="E676" s="249"/>
      <c r="F676" s="5">
        <f t="shared" si="10"/>
        <v>1</v>
      </c>
      <c r="G676" s="3" t="s">
        <v>26</v>
      </c>
      <c r="H676" s="2"/>
    </row>
    <row r="677" spans="1:8" x14ac:dyDescent="0.25">
      <c r="A677" s="2"/>
      <c r="B677" s="96" t="s">
        <v>25</v>
      </c>
      <c r="C677" s="247"/>
      <c r="D677" s="248"/>
      <c r="E677" s="249"/>
      <c r="F677" s="5">
        <f t="shared" si="10"/>
        <v>1</v>
      </c>
      <c r="G677" s="3" t="s">
        <v>26</v>
      </c>
      <c r="H677" s="2"/>
    </row>
    <row r="678" spans="1:8" x14ac:dyDescent="0.25">
      <c r="A678" s="2"/>
      <c r="B678" s="96" t="s">
        <v>25</v>
      </c>
      <c r="C678" s="247"/>
      <c r="D678" s="248"/>
      <c r="E678" s="249"/>
      <c r="F678" s="5">
        <f t="shared" si="10"/>
        <v>1</v>
      </c>
      <c r="G678" s="3" t="s">
        <v>26</v>
      </c>
      <c r="H678" s="2"/>
    </row>
    <row r="679" spans="1:8" x14ac:dyDescent="0.25">
      <c r="A679" s="2"/>
      <c r="B679" s="96" t="s">
        <v>25</v>
      </c>
      <c r="C679" s="247"/>
      <c r="D679" s="248"/>
      <c r="E679" s="249"/>
      <c r="F679" s="5">
        <f t="shared" si="10"/>
        <v>1</v>
      </c>
      <c r="G679" s="3" t="s">
        <v>26</v>
      </c>
      <c r="H679" s="2"/>
    </row>
    <row r="680" spans="1:8" x14ac:dyDescent="0.25">
      <c r="A680" s="2"/>
      <c r="B680" s="96" t="s">
        <v>25</v>
      </c>
      <c r="C680" s="247"/>
      <c r="D680" s="248"/>
      <c r="E680" s="249"/>
      <c r="F680" s="5">
        <f t="shared" si="10"/>
        <v>1</v>
      </c>
      <c r="G680" s="3" t="s">
        <v>26</v>
      </c>
      <c r="H680" s="2"/>
    </row>
    <row r="681" spans="1:8" x14ac:dyDescent="0.25">
      <c r="A681" s="2"/>
      <c r="B681" s="96" t="s">
        <v>25</v>
      </c>
      <c r="C681" s="247"/>
      <c r="D681" s="248"/>
      <c r="E681" s="249"/>
      <c r="F681" s="5">
        <f t="shared" si="10"/>
        <v>1</v>
      </c>
      <c r="G681" s="3" t="s">
        <v>26</v>
      </c>
      <c r="H681" s="2"/>
    </row>
    <row r="682" spans="1:8" x14ac:dyDescent="0.25">
      <c r="A682" s="2"/>
      <c r="B682" s="96" t="s">
        <v>25</v>
      </c>
      <c r="C682" s="247"/>
      <c r="D682" s="248"/>
      <c r="E682" s="249"/>
      <c r="F682" s="5">
        <f t="shared" si="10"/>
        <v>1</v>
      </c>
      <c r="G682" s="98" t="s">
        <v>26</v>
      </c>
      <c r="H682" s="2"/>
    </row>
    <row r="683" spans="1:8" x14ac:dyDescent="0.25">
      <c r="A683" s="2"/>
      <c r="B683" s="96" t="s">
        <v>25</v>
      </c>
      <c r="C683" s="247"/>
      <c r="D683" s="248"/>
      <c r="E683" s="249"/>
      <c r="F683" s="5">
        <f t="shared" si="10"/>
        <v>1</v>
      </c>
      <c r="G683" s="3" t="s">
        <v>26</v>
      </c>
      <c r="H683" s="2"/>
    </row>
    <row r="684" spans="1:8" x14ac:dyDescent="0.25">
      <c r="A684" s="2"/>
      <c r="B684" s="96" t="s">
        <v>25</v>
      </c>
      <c r="C684" s="247"/>
      <c r="D684" s="248"/>
      <c r="E684" s="249"/>
      <c r="F684" s="5">
        <f t="shared" si="10"/>
        <v>1</v>
      </c>
      <c r="G684" s="98" t="s">
        <v>26</v>
      </c>
      <c r="H684" s="2"/>
    </row>
    <row r="685" spans="1:8" x14ac:dyDescent="0.25">
      <c r="A685" s="2"/>
      <c r="B685" s="96" t="s">
        <v>25</v>
      </c>
      <c r="C685" s="247"/>
      <c r="D685" s="248"/>
      <c r="E685" s="249"/>
      <c r="F685" s="5">
        <f t="shared" si="10"/>
        <v>1</v>
      </c>
      <c r="G685" s="98" t="s">
        <v>26</v>
      </c>
      <c r="H685" s="2"/>
    </row>
    <row r="686" spans="1:8" x14ac:dyDescent="0.25">
      <c r="A686" s="2"/>
      <c r="B686" s="96" t="s">
        <v>25</v>
      </c>
      <c r="C686" s="247"/>
      <c r="D686" s="248"/>
      <c r="E686" s="249"/>
      <c r="F686" s="5">
        <f t="shared" si="10"/>
        <v>1</v>
      </c>
      <c r="G686" s="3" t="s">
        <v>26</v>
      </c>
      <c r="H686" s="2"/>
    </row>
    <row r="687" spans="1:8" x14ac:dyDescent="0.25">
      <c r="A687" s="2"/>
      <c r="B687" s="96" t="s">
        <v>25</v>
      </c>
      <c r="C687" s="247"/>
      <c r="D687" s="248"/>
      <c r="E687" s="249"/>
      <c r="F687" s="5">
        <f t="shared" si="10"/>
        <v>1</v>
      </c>
      <c r="G687" s="3" t="s">
        <v>26</v>
      </c>
      <c r="H687" s="2"/>
    </row>
    <row r="688" spans="1:8" x14ac:dyDescent="0.25">
      <c r="A688" s="2"/>
      <c r="B688" s="96" t="s">
        <v>25</v>
      </c>
      <c r="C688" s="247"/>
      <c r="D688" s="248"/>
      <c r="E688" s="249"/>
      <c r="F688" s="5">
        <f t="shared" si="10"/>
        <v>1</v>
      </c>
      <c r="G688" s="98" t="s">
        <v>26</v>
      </c>
      <c r="H688" s="2"/>
    </row>
    <row r="689" spans="1:8" x14ac:dyDescent="0.25">
      <c r="A689" s="2"/>
      <c r="B689" s="96" t="s">
        <v>25</v>
      </c>
      <c r="C689" s="247"/>
      <c r="D689" s="248"/>
      <c r="E689" s="249"/>
      <c r="F689" s="5">
        <f t="shared" si="10"/>
        <v>1</v>
      </c>
      <c r="G689" s="98" t="s">
        <v>26</v>
      </c>
      <c r="H689" s="2"/>
    </row>
    <row r="690" spans="1:8" x14ac:dyDescent="0.25">
      <c r="A690" s="2"/>
      <c r="B690" s="96" t="s">
        <v>25</v>
      </c>
      <c r="C690" s="247"/>
      <c r="D690" s="248"/>
      <c r="E690" s="249"/>
      <c r="F690" s="5">
        <f t="shared" si="10"/>
        <v>1</v>
      </c>
      <c r="G690" s="98" t="s">
        <v>26</v>
      </c>
      <c r="H690" s="2"/>
    </row>
    <row r="691" spans="1:8" x14ac:dyDescent="0.25">
      <c r="A691" s="2"/>
      <c r="B691" s="96" t="s">
        <v>25</v>
      </c>
      <c r="C691" s="247"/>
      <c r="D691" s="248"/>
      <c r="E691" s="249"/>
      <c r="F691" s="5">
        <f t="shared" si="10"/>
        <v>1</v>
      </c>
      <c r="G691" s="98" t="s">
        <v>26</v>
      </c>
      <c r="H691" s="2"/>
    </row>
    <row r="692" spans="1:8" x14ac:dyDescent="0.25">
      <c r="A692" s="2"/>
      <c r="B692" s="96" t="s">
        <v>25</v>
      </c>
      <c r="C692" s="247"/>
      <c r="D692" s="248"/>
      <c r="E692" s="249"/>
      <c r="F692" s="5">
        <f t="shared" si="10"/>
        <v>1</v>
      </c>
      <c r="G692" s="98" t="s">
        <v>26</v>
      </c>
      <c r="H692" s="2"/>
    </row>
    <row r="693" spans="1:8" x14ac:dyDescent="0.25">
      <c r="A693" s="2"/>
      <c r="B693" s="96" t="s">
        <v>25</v>
      </c>
      <c r="C693" s="247"/>
      <c r="D693" s="248"/>
      <c r="E693" s="249"/>
      <c r="F693" s="5">
        <f t="shared" si="10"/>
        <v>1</v>
      </c>
      <c r="G693" s="98" t="s">
        <v>26</v>
      </c>
      <c r="H693" s="2"/>
    </row>
    <row r="694" spans="1:8" x14ac:dyDescent="0.25">
      <c r="A694" s="2"/>
      <c r="B694" s="96" t="s">
        <v>25</v>
      </c>
      <c r="C694" s="247"/>
      <c r="D694" s="248"/>
      <c r="E694" s="249"/>
      <c r="F694" s="5">
        <f t="shared" si="10"/>
        <v>1</v>
      </c>
      <c r="G694" s="98" t="s">
        <v>26</v>
      </c>
      <c r="H694" s="2"/>
    </row>
    <row r="695" spans="1:8" x14ac:dyDescent="0.25">
      <c r="A695" s="2"/>
      <c r="B695" s="96" t="s">
        <v>25</v>
      </c>
      <c r="C695" s="247"/>
      <c r="D695" s="248"/>
      <c r="E695" s="249"/>
      <c r="F695" s="5">
        <f t="shared" si="10"/>
        <v>1</v>
      </c>
      <c r="G695" s="98" t="s">
        <v>26</v>
      </c>
      <c r="H695" s="2"/>
    </row>
    <row r="696" spans="1:8" x14ac:dyDescent="0.25">
      <c r="A696" s="2"/>
      <c r="B696" s="96" t="s">
        <v>25</v>
      </c>
      <c r="C696" s="247"/>
      <c r="D696" s="248"/>
      <c r="E696" s="249"/>
      <c r="F696" s="5">
        <f t="shared" si="10"/>
        <v>1</v>
      </c>
      <c r="G696" s="98" t="s">
        <v>26</v>
      </c>
      <c r="H696" s="2"/>
    </row>
    <row r="697" spans="1:8" s="2" customFormat="1" x14ac:dyDescent="0.25">
      <c r="B697" s="96" t="s">
        <v>25</v>
      </c>
      <c r="F697" s="5">
        <f t="shared" si="10"/>
        <v>1</v>
      </c>
      <c r="G697" s="98" t="s">
        <v>26</v>
      </c>
    </row>
    <row r="698" spans="1:8" s="2" customFormat="1" x14ac:dyDescent="0.25">
      <c r="B698" s="96" t="s">
        <v>25</v>
      </c>
      <c r="F698" s="5">
        <f t="shared" si="10"/>
        <v>1</v>
      </c>
      <c r="G698" s="98" t="s">
        <v>26</v>
      </c>
    </row>
    <row r="699" spans="1:8" s="2" customFormat="1" x14ac:dyDescent="0.25">
      <c r="B699" s="96" t="s">
        <v>25</v>
      </c>
      <c r="F699" s="5">
        <f t="shared" si="10"/>
        <v>1</v>
      </c>
      <c r="G699" s="98" t="s">
        <v>26</v>
      </c>
    </row>
    <row r="700" spans="1:8" s="2" customFormat="1" x14ac:dyDescent="0.25">
      <c r="B700" s="96" t="s">
        <v>25</v>
      </c>
      <c r="F700" s="5">
        <f t="shared" si="10"/>
        <v>1</v>
      </c>
      <c r="G700" s="3" t="s">
        <v>26</v>
      </c>
    </row>
    <row r="701" spans="1:8" s="2" customFormat="1" x14ac:dyDescent="0.25">
      <c r="B701" s="96" t="s">
        <v>25</v>
      </c>
      <c r="F701" s="5">
        <f t="shared" si="10"/>
        <v>1</v>
      </c>
      <c r="G701" s="3" t="s">
        <v>26</v>
      </c>
    </row>
    <row r="702" spans="1:8" s="2" customFormat="1" x14ac:dyDescent="0.25">
      <c r="B702" s="96" t="s">
        <v>25</v>
      </c>
      <c r="F702" s="5">
        <f t="shared" si="10"/>
        <v>1</v>
      </c>
      <c r="G702" s="3" t="s">
        <v>26</v>
      </c>
    </row>
    <row r="703" spans="1:8" s="2" customFormat="1" x14ac:dyDescent="0.25">
      <c r="B703" s="96" t="s">
        <v>25</v>
      </c>
      <c r="F703" s="5">
        <f t="shared" si="10"/>
        <v>1</v>
      </c>
      <c r="G703" s="98" t="s">
        <v>26</v>
      </c>
    </row>
    <row r="704" spans="1:8" s="2" customFormat="1" x14ac:dyDescent="0.25">
      <c r="B704" s="96" t="s">
        <v>25</v>
      </c>
      <c r="F704" s="5">
        <f t="shared" si="10"/>
        <v>1</v>
      </c>
      <c r="G704" s="3" t="s">
        <v>26</v>
      </c>
    </row>
    <row r="705" spans="2:7" s="2" customFormat="1" x14ac:dyDescent="0.25">
      <c r="B705" s="96" t="s">
        <v>25</v>
      </c>
      <c r="F705" s="5">
        <f t="shared" si="10"/>
        <v>1</v>
      </c>
      <c r="G705" s="3" t="s">
        <v>26</v>
      </c>
    </row>
    <row r="706" spans="2:7" s="2" customFormat="1" x14ac:dyDescent="0.25">
      <c r="B706" s="96" t="s">
        <v>25</v>
      </c>
      <c r="F706" s="5">
        <f t="shared" si="10"/>
        <v>1</v>
      </c>
      <c r="G706" s="3" t="s">
        <v>26</v>
      </c>
    </row>
    <row r="707" spans="2:7" s="2" customFormat="1" x14ac:dyDescent="0.25">
      <c r="B707" s="96" t="s">
        <v>25</v>
      </c>
      <c r="F707" s="5">
        <f t="shared" si="10"/>
        <v>1</v>
      </c>
      <c r="G707" s="98" t="s">
        <v>26</v>
      </c>
    </row>
    <row r="708" spans="2:7" s="2" customFormat="1" x14ac:dyDescent="0.25">
      <c r="B708" s="96" t="s">
        <v>25</v>
      </c>
      <c r="F708" s="5">
        <f t="shared" si="10"/>
        <v>1</v>
      </c>
      <c r="G708" s="3" t="s">
        <v>26</v>
      </c>
    </row>
    <row r="709" spans="2:7" s="2" customFormat="1" x14ac:dyDescent="0.25">
      <c r="B709" s="96" t="s">
        <v>25</v>
      </c>
      <c r="F709" s="5">
        <f t="shared" si="10"/>
        <v>1</v>
      </c>
      <c r="G709" s="3" t="s">
        <v>26</v>
      </c>
    </row>
    <row r="710" spans="2:7" s="2" customFormat="1" x14ac:dyDescent="0.25">
      <c r="B710" s="96" t="s">
        <v>25</v>
      </c>
      <c r="F710" s="5">
        <f t="shared" ref="F710:F773" si="11">DATE(YEAR(D710),MONTH(D710),DAY(1))</f>
        <v>1</v>
      </c>
      <c r="G710" s="3" t="s">
        <v>26</v>
      </c>
    </row>
    <row r="711" spans="2:7" s="2" customFormat="1" x14ac:dyDescent="0.25">
      <c r="B711" s="96" t="s">
        <v>25</v>
      </c>
      <c r="F711" s="5">
        <f t="shared" si="11"/>
        <v>1</v>
      </c>
      <c r="G711" s="3" t="s">
        <v>26</v>
      </c>
    </row>
    <row r="712" spans="2:7" s="2" customFormat="1" x14ac:dyDescent="0.25">
      <c r="B712" s="96" t="s">
        <v>25</v>
      </c>
      <c r="F712" s="5">
        <f t="shared" si="11"/>
        <v>1</v>
      </c>
      <c r="G712" s="3" t="s">
        <v>26</v>
      </c>
    </row>
    <row r="713" spans="2:7" s="2" customFormat="1" x14ac:dyDescent="0.25">
      <c r="B713" s="96" t="s">
        <v>25</v>
      </c>
      <c r="F713" s="5">
        <f t="shared" si="11"/>
        <v>1</v>
      </c>
      <c r="G713" s="3" t="s">
        <v>26</v>
      </c>
    </row>
    <row r="714" spans="2:7" s="2" customFormat="1" x14ac:dyDescent="0.25">
      <c r="B714" s="96" t="s">
        <v>25</v>
      </c>
      <c r="F714" s="5">
        <f t="shared" si="11"/>
        <v>1</v>
      </c>
      <c r="G714" s="3" t="s">
        <v>26</v>
      </c>
    </row>
    <row r="715" spans="2:7" s="2" customFormat="1" x14ac:dyDescent="0.25">
      <c r="B715" s="96" t="s">
        <v>25</v>
      </c>
      <c r="F715" s="5">
        <f t="shared" si="11"/>
        <v>1</v>
      </c>
      <c r="G715" s="3" t="s">
        <v>26</v>
      </c>
    </row>
    <row r="716" spans="2:7" s="2" customFormat="1" x14ac:dyDescent="0.25">
      <c r="B716" s="96" t="s">
        <v>25</v>
      </c>
      <c r="F716" s="5">
        <f t="shared" si="11"/>
        <v>1</v>
      </c>
      <c r="G716" s="3" t="s">
        <v>26</v>
      </c>
    </row>
    <row r="717" spans="2:7" s="2" customFormat="1" x14ac:dyDescent="0.25">
      <c r="B717" s="96" t="s">
        <v>25</v>
      </c>
      <c r="F717" s="5">
        <f t="shared" si="11"/>
        <v>1</v>
      </c>
      <c r="G717" s="3" t="s">
        <v>26</v>
      </c>
    </row>
    <row r="718" spans="2:7" s="2" customFormat="1" x14ac:dyDescent="0.25">
      <c r="B718" s="96" t="s">
        <v>25</v>
      </c>
      <c r="F718" s="5">
        <f t="shared" si="11"/>
        <v>1</v>
      </c>
      <c r="G718" s="3" t="s">
        <v>26</v>
      </c>
    </row>
    <row r="719" spans="2:7" s="2" customFormat="1" x14ac:dyDescent="0.25">
      <c r="B719" s="96" t="s">
        <v>25</v>
      </c>
      <c r="F719" s="5">
        <f t="shared" si="11"/>
        <v>1</v>
      </c>
      <c r="G719" s="3" t="s">
        <v>26</v>
      </c>
    </row>
    <row r="720" spans="2:7" s="2" customFormat="1" x14ac:dyDescent="0.25">
      <c r="B720" s="96" t="s">
        <v>25</v>
      </c>
      <c r="F720" s="5">
        <f t="shared" si="11"/>
        <v>1</v>
      </c>
      <c r="G720" s="3" t="s">
        <v>26</v>
      </c>
    </row>
    <row r="721" spans="2:7" s="2" customFormat="1" x14ac:dyDescent="0.25">
      <c r="B721" s="96" t="s">
        <v>25</v>
      </c>
      <c r="F721" s="5">
        <f t="shared" si="11"/>
        <v>1</v>
      </c>
      <c r="G721" s="3" t="s">
        <v>26</v>
      </c>
    </row>
    <row r="722" spans="2:7" s="2" customFormat="1" x14ac:dyDescent="0.25">
      <c r="B722" s="96" t="s">
        <v>25</v>
      </c>
      <c r="F722" s="5">
        <f t="shared" si="11"/>
        <v>1</v>
      </c>
      <c r="G722" s="3" t="s">
        <v>26</v>
      </c>
    </row>
    <row r="723" spans="2:7" s="2" customFormat="1" x14ac:dyDescent="0.25">
      <c r="B723" s="96" t="s">
        <v>25</v>
      </c>
      <c r="F723" s="5">
        <f t="shared" si="11"/>
        <v>1</v>
      </c>
      <c r="G723" s="3" t="s">
        <v>26</v>
      </c>
    </row>
    <row r="724" spans="2:7" s="2" customFormat="1" x14ac:dyDescent="0.25">
      <c r="B724" s="96" t="s">
        <v>25</v>
      </c>
      <c r="F724" s="5">
        <f t="shared" si="11"/>
        <v>1</v>
      </c>
      <c r="G724" s="3" t="s">
        <v>26</v>
      </c>
    </row>
    <row r="725" spans="2:7" s="2" customFormat="1" x14ac:dyDescent="0.25">
      <c r="B725" s="96" t="s">
        <v>25</v>
      </c>
      <c r="F725" s="5">
        <f t="shared" si="11"/>
        <v>1</v>
      </c>
      <c r="G725" s="3" t="s">
        <v>26</v>
      </c>
    </row>
    <row r="726" spans="2:7" s="2" customFormat="1" x14ac:dyDescent="0.25">
      <c r="B726" s="96" t="s">
        <v>25</v>
      </c>
      <c r="F726" s="5">
        <f t="shared" si="11"/>
        <v>1</v>
      </c>
      <c r="G726" s="3" t="s">
        <v>26</v>
      </c>
    </row>
    <row r="727" spans="2:7" s="2" customFormat="1" x14ac:dyDescent="0.25">
      <c r="B727" s="96" t="s">
        <v>25</v>
      </c>
      <c r="F727" s="5">
        <f t="shared" si="11"/>
        <v>1</v>
      </c>
      <c r="G727" s="3" t="s">
        <v>26</v>
      </c>
    </row>
    <row r="728" spans="2:7" s="2" customFormat="1" x14ac:dyDescent="0.25">
      <c r="B728" s="96" t="s">
        <v>25</v>
      </c>
      <c r="F728" s="5">
        <f t="shared" si="11"/>
        <v>1</v>
      </c>
      <c r="G728" s="3" t="s">
        <v>26</v>
      </c>
    </row>
    <row r="729" spans="2:7" s="2" customFormat="1" x14ac:dyDescent="0.25">
      <c r="B729" s="96" t="s">
        <v>25</v>
      </c>
      <c r="F729" s="5">
        <f t="shared" si="11"/>
        <v>1</v>
      </c>
      <c r="G729" s="3" t="s">
        <v>26</v>
      </c>
    </row>
    <row r="730" spans="2:7" s="2" customFormat="1" x14ac:dyDescent="0.25">
      <c r="B730" s="96" t="s">
        <v>25</v>
      </c>
      <c r="F730" s="5">
        <f t="shared" si="11"/>
        <v>1</v>
      </c>
      <c r="G730" s="3" t="s">
        <v>26</v>
      </c>
    </row>
    <row r="731" spans="2:7" s="2" customFormat="1" x14ac:dyDescent="0.25">
      <c r="B731" s="96" t="s">
        <v>25</v>
      </c>
      <c r="F731" s="5">
        <f t="shared" si="11"/>
        <v>1</v>
      </c>
      <c r="G731" s="3" t="s">
        <v>26</v>
      </c>
    </row>
    <row r="732" spans="2:7" s="2" customFormat="1" x14ac:dyDescent="0.25">
      <c r="B732" s="96" t="s">
        <v>25</v>
      </c>
      <c r="F732" s="5">
        <f t="shared" si="11"/>
        <v>1</v>
      </c>
      <c r="G732" s="98" t="s">
        <v>26</v>
      </c>
    </row>
    <row r="733" spans="2:7" s="2" customFormat="1" x14ac:dyDescent="0.25">
      <c r="B733" s="96" t="s">
        <v>25</v>
      </c>
      <c r="F733" s="5">
        <f t="shared" si="11"/>
        <v>1</v>
      </c>
      <c r="G733" s="3" t="s">
        <v>26</v>
      </c>
    </row>
    <row r="734" spans="2:7" s="2" customFormat="1" x14ac:dyDescent="0.25">
      <c r="B734" s="96" t="s">
        <v>25</v>
      </c>
      <c r="F734" s="5">
        <f t="shared" si="11"/>
        <v>1</v>
      </c>
      <c r="G734" s="98" t="s">
        <v>26</v>
      </c>
    </row>
    <row r="735" spans="2:7" s="2" customFormat="1" x14ac:dyDescent="0.25">
      <c r="B735" s="96" t="s">
        <v>25</v>
      </c>
      <c r="F735" s="5">
        <f t="shared" si="11"/>
        <v>1</v>
      </c>
      <c r="G735" s="3" t="s">
        <v>26</v>
      </c>
    </row>
    <row r="736" spans="2:7" s="2" customFormat="1" x14ac:dyDescent="0.25">
      <c r="B736" s="96" t="s">
        <v>25</v>
      </c>
      <c r="F736" s="5">
        <f t="shared" si="11"/>
        <v>1</v>
      </c>
      <c r="G736" s="3" t="s">
        <v>26</v>
      </c>
    </row>
    <row r="737" spans="2:7" s="2" customFormat="1" x14ac:dyDescent="0.25">
      <c r="B737" s="96" t="s">
        <v>25</v>
      </c>
      <c r="F737" s="5">
        <f t="shared" si="11"/>
        <v>1</v>
      </c>
      <c r="G737" s="3" t="s">
        <v>26</v>
      </c>
    </row>
    <row r="738" spans="2:7" s="2" customFormat="1" x14ac:dyDescent="0.25">
      <c r="B738" s="96" t="s">
        <v>25</v>
      </c>
      <c r="F738" s="5">
        <f t="shared" si="11"/>
        <v>1</v>
      </c>
      <c r="G738" s="3" t="s">
        <v>26</v>
      </c>
    </row>
    <row r="739" spans="2:7" s="2" customFormat="1" x14ac:dyDescent="0.25">
      <c r="B739" s="96" t="s">
        <v>25</v>
      </c>
      <c r="F739" s="5">
        <f t="shared" si="11"/>
        <v>1</v>
      </c>
      <c r="G739" s="98" t="s">
        <v>26</v>
      </c>
    </row>
    <row r="740" spans="2:7" s="2" customFormat="1" x14ac:dyDescent="0.25">
      <c r="B740" s="96" t="s">
        <v>25</v>
      </c>
      <c r="F740" s="5">
        <f t="shared" si="11"/>
        <v>1</v>
      </c>
      <c r="G740" s="3" t="s">
        <v>26</v>
      </c>
    </row>
    <row r="741" spans="2:7" s="2" customFormat="1" x14ac:dyDescent="0.25">
      <c r="B741" s="96" t="s">
        <v>25</v>
      </c>
      <c r="F741" s="5">
        <f t="shared" si="11"/>
        <v>1</v>
      </c>
      <c r="G741" s="3" t="s">
        <v>26</v>
      </c>
    </row>
    <row r="742" spans="2:7" s="2" customFormat="1" x14ac:dyDescent="0.25">
      <c r="B742" s="96" t="s">
        <v>25</v>
      </c>
      <c r="F742" s="5">
        <f t="shared" si="11"/>
        <v>1</v>
      </c>
      <c r="G742" s="3" t="s">
        <v>26</v>
      </c>
    </row>
    <row r="743" spans="2:7" s="2" customFormat="1" x14ac:dyDescent="0.25">
      <c r="B743" s="96" t="s">
        <v>25</v>
      </c>
      <c r="F743" s="5">
        <f t="shared" si="11"/>
        <v>1</v>
      </c>
      <c r="G743" s="3" t="s">
        <v>26</v>
      </c>
    </row>
    <row r="744" spans="2:7" s="2" customFormat="1" x14ac:dyDescent="0.25">
      <c r="B744" s="96" t="s">
        <v>25</v>
      </c>
      <c r="F744" s="5">
        <f t="shared" si="11"/>
        <v>1</v>
      </c>
      <c r="G744" s="3" t="s">
        <v>26</v>
      </c>
    </row>
    <row r="745" spans="2:7" s="2" customFormat="1" x14ac:dyDescent="0.25">
      <c r="B745" s="96" t="s">
        <v>25</v>
      </c>
      <c r="F745" s="5">
        <f t="shared" si="11"/>
        <v>1</v>
      </c>
      <c r="G745" s="3" t="s">
        <v>26</v>
      </c>
    </row>
    <row r="746" spans="2:7" s="2" customFormat="1" x14ac:dyDescent="0.25">
      <c r="B746" s="96" t="s">
        <v>25</v>
      </c>
      <c r="F746" s="5">
        <f t="shared" si="11"/>
        <v>1</v>
      </c>
      <c r="G746" s="98" t="s">
        <v>26</v>
      </c>
    </row>
    <row r="747" spans="2:7" s="2" customFormat="1" x14ac:dyDescent="0.25">
      <c r="B747" s="96" t="s">
        <v>25</v>
      </c>
      <c r="F747" s="5">
        <f t="shared" si="11"/>
        <v>1</v>
      </c>
      <c r="G747" s="3" t="s">
        <v>26</v>
      </c>
    </row>
    <row r="748" spans="2:7" s="2" customFormat="1" x14ac:dyDescent="0.25">
      <c r="B748" s="96" t="s">
        <v>25</v>
      </c>
      <c r="F748" s="5">
        <f t="shared" si="11"/>
        <v>1</v>
      </c>
      <c r="G748" s="98" t="s">
        <v>26</v>
      </c>
    </row>
    <row r="749" spans="2:7" s="2" customFormat="1" x14ac:dyDescent="0.25">
      <c r="B749" s="96" t="s">
        <v>25</v>
      </c>
      <c r="F749" s="5">
        <f t="shared" si="11"/>
        <v>1</v>
      </c>
      <c r="G749" s="3" t="s">
        <v>26</v>
      </c>
    </row>
    <row r="750" spans="2:7" s="2" customFormat="1" x14ac:dyDescent="0.25">
      <c r="B750" s="96" t="s">
        <v>25</v>
      </c>
      <c r="F750" s="5">
        <f t="shared" si="11"/>
        <v>1</v>
      </c>
      <c r="G750" s="3" t="s">
        <v>26</v>
      </c>
    </row>
    <row r="751" spans="2:7" s="2" customFormat="1" x14ac:dyDescent="0.25">
      <c r="B751" s="96" t="s">
        <v>25</v>
      </c>
      <c r="F751" s="5">
        <f t="shared" si="11"/>
        <v>1</v>
      </c>
      <c r="G751" s="98" t="s">
        <v>26</v>
      </c>
    </row>
    <row r="752" spans="2:7" s="2" customFormat="1" x14ac:dyDescent="0.25">
      <c r="B752" s="96" t="s">
        <v>25</v>
      </c>
      <c r="F752" s="5">
        <f t="shared" si="11"/>
        <v>1</v>
      </c>
      <c r="G752" s="98" t="s">
        <v>26</v>
      </c>
    </row>
    <row r="753" spans="2:7" s="2" customFormat="1" x14ac:dyDescent="0.25">
      <c r="B753" s="96" t="s">
        <v>25</v>
      </c>
      <c r="F753" s="5">
        <f t="shared" si="11"/>
        <v>1</v>
      </c>
      <c r="G753" s="98" t="s">
        <v>26</v>
      </c>
    </row>
    <row r="754" spans="2:7" s="2" customFormat="1" x14ac:dyDescent="0.25">
      <c r="B754" s="96" t="s">
        <v>25</v>
      </c>
      <c r="F754" s="5">
        <f t="shared" si="11"/>
        <v>1</v>
      </c>
      <c r="G754" s="98" t="s">
        <v>26</v>
      </c>
    </row>
    <row r="755" spans="2:7" s="2" customFormat="1" x14ac:dyDescent="0.25">
      <c r="B755" s="96" t="s">
        <v>25</v>
      </c>
      <c r="F755" s="5">
        <f t="shared" si="11"/>
        <v>1</v>
      </c>
      <c r="G755" s="3" t="s">
        <v>26</v>
      </c>
    </row>
    <row r="756" spans="2:7" s="2" customFormat="1" x14ac:dyDescent="0.25">
      <c r="B756" s="96" t="s">
        <v>25</v>
      </c>
      <c r="F756" s="5">
        <f t="shared" si="11"/>
        <v>1</v>
      </c>
      <c r="G756" s="3" t="s">
        <v>26</v>
      </c>
    </row>
    <row r="757" spans="2:7" s="2" customFormat="1" x14ac:dyDescent="0.25">
      <c r="B757" s="96" t="s">
        <v>25</v>
      </c>
      <c r="F757" s="5">
        <f t="shared" si="11"/>
        <v>1</v>
      </c>
      <c r="G757" s="98" t="s">
        <v>26</v>
      </c>
    </row>
    <row r="758" spans="2:7" s="2" customFormat="1" x14ac:dyDescent="0.25">
      <c r="B758" s="96" t="s">
        <v>25</v>
      </c>
      <c r="F758" s="5">
        <f t="shared" si="11"/>
        <v>1</v>
      </c>
      <c r="G758" s="3" t="s">
        <v>26</v>
      </c>
    </row>
    <row r="759" spans="2:7" s="2" customFormat="1" x14ac:dyDescent="0.25">
      <c r="B759" s="96" t="s">
        <v>25</v>
      </c>
      <c r="F759" s="5">
        <f t="shared" si="11"/>
        <v>1</v>
      </c>
      <c r="G759" s="3" t="s">
        <v>26</v>
      </c>
    </row>
    <row r="760" spans="2:7" s="2" customFormat="1" x14ac:dyDescent="0.25">
      <c r="B760" s="96" t="s">
        <v>25</v>
      </c>
      <c r="F760" s="5">
        <f t="shared" si="11"/>
        <v>1</v>
      </c>
      <c r="G760" s="3" t="s">
        <v>26</v>
      </c>
    </row>
    <row r="761" spans="2:7" s="2" customFormat="1" x14ac:dyDescent="0.25">
      <c r="B761" s="96" t="s">
        <v>25</v>
      </c>
      <c r="F761" s="5">
        <f t="shared" si="11"/>
        <v>1</v>
      </c>
      <c r="G761" s="98" t="s">
        <v>26</v>
      </c>
    </row>
    <row r="762" spans="2:7" s="2" customFormat="1" x14ac:dyDescent="0.25">
      <c r="B762" s="96" t="s">
        <v>25</v>
      </c>
      <c r="F762" s="5">
        <f t="shared" si="11"/>
        <v>1</v>
      </c>
      <c r="G762" s="98" t="s">
        <v>26</v>
      </c>
    </row>
    <row r="763" spans="2:7" s="2" customFormat="1" x14ac:dyDescent="0.25">
      <c r="B763" s="96" t="s">
        <v>25</v>
      </c>
      <c r="F763" s="5">
        <f t="shared" si="11"/>
        <v>1</v>
      </c>
      <c r="G763" s="98" t="s">
        <v>26</v>
      </c>
    </row>
    <row r="764" spans="2:7" s="2" customFormat="1" x14ac:dyDescent="0.25">
      <c r="B764" s="96" t="s">
        <v>25</v>
      </c>
      <c r="F764" s="5">
        <f t="shared" si="11"/>
        <v>1</v>
      </c>
      <c r="G764" s="98" t="s">
        <v>26</v>
      </c>
    </row>
    <row r="765" spans="2:7" s="2" customFormat="1" x14ac:dyDescent="0.25">
      <c r="B765" s="96" t="s">
        <v>25</v>
      </c>
      <c r="F765" s="5">
        <f t="shared" si="11"/>
        <v>1</v>
      </c>
      <c r="G765" s="3" t="s">
        <v>26</v>
      </c>
    </row>
    <row r="766" spans="2:7" s="2" customFormat="1" x14ac:dyDescent="0.25">
      <c r="B766" s="96" t="s">
        <v>25</v>
      </c>
      <c r="F766" s="5">
        <f t="shared" si="11"/>
        <v>1</v>
      </c>
      <c r="G766" s="3" t="s">
        <v>26</v>
      </c>
    </row>
    <row r="767" spans="2:7" s="2" customFormat="1" x14ac:dyDescent="0.25">
      <c r="B767" s="96" t="s">
        <v>25</v>
      </c>
      <c r="F767" s="5">
        <f t="shared" si="11"/>
        <v>1</v>
      </c>
      <c r="G767" s="3" t="s">
        <v>26</v>
      </c>
    </row>
    <row r="768" spans="2:7" s="2" customFormat="1" x14ac:dyDescent="0.25">
      <c r="B768" s="96" t="s">
        <v>25</v>
      </c>
      <c r="F768" s="5">
        <f t="shared" si="11"/>
        <v>1</v>
      </c>
      <c r="G768" s="3" t="s">
        <v>26</v>
      </c>
    </row>
    <row r="769" spans="2:7" s="2" customFormat="1" x14ac:dyDescent="0.25">
      <c r="B769" s="96" t="s">
        <v>25</v>
      </c>
      <c r="F769" s="5">
        <f t="shared" si="11"/>
        <v>1</v>
      </c>
      <c r="G769" s="3" t="s">
        <v>26</v>
      </c>
    </row>
    <row r="770" spans="2:7" s="2" customFormat="1" x14ac:dyDescent="0.25">
      <c r="B770" s="96" t="s">
        <v>25</v>
      </c>
      <c r="F770" s="5">
        <f t="shared" si="11"/>
        <v>1</v>
      </c>
      <c r="G770" s="3" t="s">
        <v>26</v>
      </c>
    </row>
    <row r="771" spans="2:7" s="2" customFormat="1" x14ac:dyDescent="0.25">
      <c r="B771" s="96" t="s">
        <v>25</v>
      </c>
      <c r="F771" s="5">
        <f t="shared" si="11"/>
        <v>1</v>
      </c>
      <c r="G771" s="3" t="s">
        <v>26</v>
      </c>
    </row>
    <row r="772" spans="2:7" s="2" customFormat="1" x14ac:dyDescent="0.25">
      <c r="B772" s="96" t="s">
        <v>25</v>
      </c>
      <c r="F772" s="5">
        <f t="shared" si="11"/>
        <v>1</v>
      </c>
      <c r="G772" s="3" t="s">
        <v>26</v>
      </c>
    </row>
    <row r="773" spans="2:7" s="2" customFormat="1" x14ac:dyDescent="0.25">
      <c r="B773" s="96" t="s">
        <v>25</v>
      </c>
      <c r="F773" s="5">
        <f t="shared" si="11"/>
        <v>1</v>
      </c>
      <c r="G773" s="3" t="s">
        <v>26</v>
      </c>
    </row>
    <row r="774" spans="2:7" s="2" customFormat="1" x14ac:dyDescent="0.25">
      <c r="B774" s="96" t="s">
        <v>25</v>
      </c>
      <c r="F774" s="5">
        <f t="shared" ref="F774:F837" si="12">DATE(YEAR(D774),MONTH(D774),DAY(1))</f>
        <v>1</v>
      </c>
      <c r="G774" s="3" t="s">
        <v>26</v>
      </c>
    </row>
    <row r="775" spans="2:7" s="2" customFormat="1" x14ac:dyDescent="0.25">
      <c r="B775" s="96" t="s">
        <v>25</v>
      </c>
      <c r="F775" s="5">
        <f t="shared" si="12"/>
        <v>1</v>
      </c>
      <c r="G775" s="98" t="s">
        <v>26</v>
      </c>
    </row>
    <row r="776" spans="2:7" s="2" customFormat="1" x14ac:dyDescent="0.25">
      <c r="B776" s="96" t="s">
        <v>25</v>
      </c>
      <c r="F776" s="5">
        <f t="shared" si="12"/>
        <v>1</v>
      </c>
      <c r="G776" s="3" t="s">
        <v>26</v>
      </c>
    </row>
    <row r="777" spans="2:7" s="2" customFormat="1" x14ac:dyDescent="0.25">
      <c r="B777" s="96" t="s">
        <v>25</v>
      </c>
      <c r="F777" s="5">
        <f t="shared" si="12"/>
        <v>1</v>
      </c>
      <c r="G777" s="3" t="s">
        <v>26</v>
      </c>
    </row>
    <row r="778" spans="2:7" s="2" customFormat="1" x14ac:dyDescent="0.25">
      <c r="B778" s="96" t="s">
        <v>25</v>
      </c>
      <c r="F778" s="5">
        <f t="shared" si="12"/>
        <v>1</v>
      </c>
      <c r="G778" s="3" t="s">
        <v>26</v>
      </c>
    </row>
    <row r="779" spans="2:7" s="2" customFormat="1" x14ac:dyDescent="0.25">
      <c r="B779" s="96" t="s">
        <v>25</v>
      </c>
      <c r="F779" s="5">
        <f t="shared" si="12"/>
        <v>1</v>
      </c>
      <c r="G779" s="3" t="s">
        <v>26</v>
      </c>
    </row>
    <row r="780" spans="2:7" s="2" customFormat="1" x14ac:dyDescent="0.25">
      <c r="B780" s="96" t="s">
        <v>25</v>
      </c>
      <c r="F780" s="5">
        <f t="shared" si="12"/>
        <v>1</v>
      </c>
      <c r="G780" s="3" t="s">
        <v>26</v>
      </c>
    </row>
    <row r="781" spans="2:7" s="2" customFormat="1" x14ac:dyDescent="0.25">
      <c r="B781" s="96" t="s">
        <v>25</v>
      </c>
      <c r="F781" s="5">
        <f t="shared" si="12"/>
        <v>1</v>
      </c>
      <c r="G781" s="3" t="s">
        <v>26</v>
      </c>
    </row>
    <row r="782" spans="2:7" s="2" customFormat="1" x14ac:dyDescent="0.25">
      <c r="B782" s="96" t="s">
        <v>25</v>
      </c>
      <c r="F782" s="5">
        <f t="shared" si="12"/>
        <v>1</v>
      </c>
      <c r="G782" s="98" t="s">
        <v>26</v>
      </c>
    </row>
    <row r="783" spans="2:7" s="2" customFormat="1" x14ac:dyDescent="0.25">
      <c r="B783" s="96" t="s">
        <v>25</v>
      </c>
      <c r="F783" s="5">
        <f t="shared" si="12"/>
        <v>1</v>
      </c>
      <c r="G783" s="3" t="s">
        <v>26</v>
      </c>
    </row>
    <row r="784" spans="2:7" s="2" customFormat="1" x14ac:dyDescent="0.25">
      <c r="B784" s="96" t="s">
        <v>25</v>
      </c>
      <c r="F784" s="5">
        <f t="shared" si="12"/>
        <v>1</v>
      </c>
      <c r="G784" s="3" t="s">
        <v>26</v>
      </c>
    </row>
    <row r="785" spans="2:7" s="2" customFormat="1" x14ac:dyDescent="0.25">
      <c r="B785" s="96" t="s">
        <v>25</v>
      </c>
      <c r="F785" s="5">
        <f t="shared" si="12"/>
        <v>1</v>
      </c>
      <c r="G785" s="3" t="s">
        <v>26</v>
      </c>
    </row>
    <row r="786" spans="2:7" s="2" customFormat="1" x14ac:dyDescent="0.25">
      <c r="B786" s="96" t="s">
        <v>25</v>
      </c>
      <c r="F786" s="5">
        <f t="shared" si="12"/>
        <v>1</v>
      </c>
      <c r="G786" s="3" t="s">
        <v>26</v>
      </c>
    </row>
    <row r="787" spans="2:7" s="2" customFormat="1" x14ac:dyDescent="0.25">
      <c r="B787" s="96" t="s">
        <v>25</v>
      </c>
      <c r="F787" s="5">
        <f t="shared" si="12"/>
        <v>1</v>
      </c>
      <c r="G787" s="98" t="s">
        <v>26</v>
      </c>
    </row>
    <row r="788" spans="2:7" s="2" customFormat="1" x14ac:dyDescent="0.25">
      <c r="B788" s="96" t="s">
        <v>25</v>
      </c>
      <c r="F788" s="5">
        <f t="shared" si="12"/>
        <v>1</v>
      </c>
      <c r="G788" s="3" t="s">
        <v>26</v>
      </c>
    </row>
    <row r="789" spans="2:7" s="2" customFormat="1" x14ac:dyDescent="0.25">
      <c r="B789" s="96" t="s">
        <v>25</v>
      </c>
      <c r="F789" s="5">
        <f t="shared" si="12"/>
        <v>1</v>
      </c>
      <c r="G789" s="98" t="s">
        <v>26</v>
      </c>
    </row>
    <row r="790" spans="2:7" s="2" customFormat="1" x14ac:dyDescent="0.25">
      <c r="B790" s="96" t="s">
        <v>25</v>
      </c>
      <c r="F790" s="5">
        <f t="shared" si="12"/>
        <v>1</v>
      </c>
      <c r="G790" s="98" t="s">
        <v>26</v>
      </c>
    </row>
    <row r="791" spans="2:7" s="2" customFormat="1" x14ac:dyDescent="0.25">
      <c r="B791" s="96" t="s">
        <v>25</v>
      </c>
      <c r="F791" s="5">
        <f t="shared" si="12"/>
        <v>1</v>
      </c>
      <c r="G791" s="98" t="s">
        <v>26</v>
      </c>
    </row>
    <row r="792" spans="2:7" s="2" customFormat="1" x14ac:dyDescent="0.25">
      <c r="B792" s="96" t="s">
        <v>25</v>
      </c>
      <c r="F792" s="5">
        <f t="shared" si="12"/>
        <v>1</v>
      </c>
      <c r="G792" s="3" t="s">
        <v>26</v>
      </c>
    </row>
    <row r="793" spans="2:7" s="2" customFormat="1" x14ac:dyDescent="0.25">
      <c r="B793" s="96" t="s">
        <v>25</v>
      </c>
      <c r="F793" s="5">
        <f t="shared" si="12"/>
        <v>1</v>
      </c>
      <c r="G793" s="3" t="s">
        <v>26</v>
      </c>
    </row>
    <row r="794" spans="2:7" s="2" customFormat="1" x14ac:dyDescent="0.25">
      <c r="B794" s="96" t="s">
        <v>25</v>
      </c>
      <c r="F794" s="5">
        <f t="shared" si="12"/>
        <v>1</v>
      </c>
      <c r="G794" s="3" t="s">
        <v>26</v>
      </c>
    </row>
    <row r="795" spans="2:7" s="2" customFormat="1" x14ac:dyDescent="0.25">
      <c r="B795" s="96" t="s">
        <v>25</v>
      </c>
      <c r="F795" s="5">
        <f t="shared" si="12"/>
        <v>1</v>
      </c>
      <c r="G795" s="3" t="s">
        <v>26</v>
      </c>
    </row>
    <row r="796" spans="2:7" s="2" customFormat="1" x14ac:dyDescent="0.25">
      <c r="B796" s="96" t="s">
        <v>25</v>
      </c>
      <c r="F796" s="5">
        <f t="shared" si="12"/>
        <v>1</v>
      </c>
      <c r="G796" s="98" t="s">
        <v>26</v>
      </c>
    </row>
    <row r="797" spans="2:7" s="2" customFormat="1" x14ac:dyDescent="0.25">
      <c r="B797" s="96" t="s">
        <v>25</v>
      </c>
      <c r="F797" s="5">
        <f t="shared" si="12"/>
        <v>1</v>
      </c>
      <c r="G797" s="98" t="s">
        <v>26</v>
      </c>
    </row>
    <row r="798" spans="2:7" s="2" customFormat="1" x14ac:dyDescent="0.25">
      <c r="B798" s="96" t="s">
        <v>25</v>
      </c>
      <c r="F798" s="5">
        <f t="shared" si="12"/>
        <v>1</v>
      </c>
      <c r="G798" s="98" t="s">
        <v>26</v>
      </c>
    </row>
    <row r="799" spans="2:7" s="2" customFormat="1" x14ac:dyDescent="0.25">
      <c r="B799" s="96" t="s">
        <v>25</v>
      </c>
      <c r="F799" s="5">
        <f t="shared" si="12"/>
        <v>1</v>
      </c>
      <c r="G799" s="98" t="s">
        <v>26</v>
      </c>
    </row>
    <row r="800" spans="2:7" s="2" customFormat="1" x14ac:dyDescent="0.25">
      <c r="B800" s="96" t="s">
        <v>25</v>
      </c>
      <c r="F800" s="5">
        <f t="shared" si="12"/>
        <v>1</v>
      </c>
      <c r="G800" s="3" t="s">
        <v>26</v>
      </c>
    </row>
    <row r="801" spans="2:7" s="2" customFormat="1" x14ac:dyDescent="0.25">
      <c r="B801" s="96" t="s">
        <v>25</v>
      </c>
      <c r="F801" s="5">
        <f t="shared" si="12"/>
        <v>1</v>
      </c>
      <c r="G801" s="3" t="s">
        <v>26</v>
      </c>
    </row>
    <row r="802" spans="2:7" s="2" customFormat="1" x14ac:dyDescent="0.25">
      <c r="B802" s="96" t="s">
        <v>25</v>
      </c>
      <c r="F802" s="5">
        <f t="shared" si="12"/>
        <v>1</v>
      </c>
      <c r="G802" s="98" t="s">
        <v>26</v>
      </c>
    </row>
    <row r="803" spans="2:7" s="2" customFormat="1" x14ac:dyDescent="0.25">
      <c r="B803" s="96" t="s">
        <v>25</v>
      </c>
      <c r="F803" s="5">
        <f t="shared" si="12"/>
        <v>1</v>
      </c>
      <c r="G803" s="3" t="s">
        <v>26</v>
      </c>
    </row>
    <row r="804" spans="2:7" s="2" customFormat="1" x14ac:dyDescent="0.25">
      <c r="B804" s="96" t="s">
        <v>25</v>
      </c>
      <c r="F804" s="5">
        <f t="shared" si="12"/>
        <v>1</v>
      </c>
      <c r="G804" s="3" t="s">
        <v>26</v>
      </c>
    </row>
    <row r="805" spans="2:7" s="2" customFormat="1" x14ac:dyDescent="0.25">
      <c r="B805" s="96" t="s">
        <v>25</v>
      </c>
      <c r="F805" s="5">
        <f t="shared" si="12"/>
        <v>1</v>
      </c>
      <c r="G805" s="98" t="s">
        <v>26</v>
      </c>
    </row>
    <row r="806" spans="2:7" s="2" customFormat="1" x14ac:dyDescent="0.25">
      <c r="B806" s="96" t="s">
        <v>25</v>
      </c>
      <c r="F806" s="5">
        <f t="shared" si="12"/>
        <v>1</v>
      </c>
      <c r="G806" s="98" t="s">
        <v>26</v>
      </c>
    </row>
    <row r="807" spans="2:7" s="2" customFormat="1" x14ac:dyDescent="0.25">
      <c r="B807" s="96" t="s">
        <v>25</v>
      </c>
      <c r="F807" s="5">
        <f t="shared" si="12"/>
        <v>1</v>
      </c>
      <c r="G807" s="3" t="s">
        <v>26</v>
      </c>
    </row>
    <row r="808" spans="2:7" s="2" customFormat="1" x14ac:dyDescent="0.25">
      <c r="B808" s="96" t="s">
        <v>25</v>
      </c>
      <c r="F808" s="5">
        <f t="shared" si="12"/>
        <v>1</v>
      </c>
      <c r="G808" s="3" t="s">
        <v>26</v>
      </c>
    </row>
    <row r="809" spans="2:7" s="2" customFormat="1" x14ac:dyDescent="0.25">
      <c r="B809" s="96" t="s">
        <v>25</v>
      </c>
      <c r="F809" s="5">
        <f t="shared" si="12"/>
        <v>1</v>
      </c>
      <c r="G809" s="3" t="s">
        <v>26</v>
      </c>
    </row>
    <row r="810" spans="2:7" s="2" customFormat="1" x14ac:dyDescent="0.25">
      <c r="B810" s="96" t="s">
        <v>25</v>
      </c>
      <c r="F810" s="5">
        <f t="shared" si="12"/>
        <v>1</v>
      </c>
      <c r="G810" s="3" t="s">
        <v>26</v>
      </c>
    </row>
    <row r="811" spans="2:7" s="2" customFormat="1" x14ac:dyDescent="0.25">
      <c r="B811" s="96" t="s">
        <v>25</v>
      </c>
      <c r="F811" s="5">
        <f t="shared" si="12"/>
        <v>1</v>
      </c>
      <c r="G811" s="3" t="s">
        <v>26</v>
      </c>
    </row>
    <row r="812" spans="2:7" s="2" customFormat="1" x14ac:dyDescent="0.25">
      <c r="B812" s="96" t="s">
        <v>25</v>
      </c>
      <c r="F812" s="5">
        <f t="shared" si="12"/>
        <v>1</v>
      </c>
      <c r="G812" s="3" t="s">
        <v>26</v>
      </c>
    </row>
    <row r="813" spans="2:7" s="2" customFormat="1" x14ac:dyDescent="0.25">
      <c r="B813" s="96" t="s">
        <v>25</v>
      </c>
      <c r="F813" s="5">
        <f t="shared" si="12"/>
        <v>1</v>
      </c>
      <c r="G813" s="98" t="s">
        <v>26</v>
      </c>
    </row>
    <row r="814" spans="2:7" s="2" customFormat="1" x14ac:dyDescent="0.25">
      <c r="B814" s="96" t="s">
        <v>25</v>
      </c>
      <c r="F814" s="5">
        <f t="shared" si="12"/>
        <v>1</v>
      </c>
      <c r="G814" s="3" t="s">
        <v>26</v>
      </c>
    </row>
    <row r="815" spans="2:7" s="2" customFormat="1" x14ac:dyDescent="0.25">
      <c r="B815" s="96" t="s">
        <v>25</v>
      </c>
      <c r="F815" s="5">
        <f t="shared" si="12"/>
        <v>1</v>
      </c>
      <c r="G815" s="3" t="s">
        <v>26</v>
      </c>
    </row>
    <row r="816" spans="2:7" s="2" customFormat="1" x14ac:dyDescent="0.25">
      <c r="B816" s="96" t="s">
        <v>25</v>
      </c>
      <c r="F816" s="5">
        <f t="shared" si="12"/>
        <v>1</v>
      </c>
      <c r="G816" s="3" t="s">
        <v>26</v>
      </c>
    </row>
    <row r="817" spans="2:7" s="2" customFormat="1" x14ac:dyDescent="0.25">
      <c r="B817" s="96" t="s">
        <v>25</v>
      </c>
      <c r="F817" s="5">
        <f t="shared" si="12"/>
        <v>1</v>
      </c>
      <c r="G817" s="3" t="s">
        <v>26</v>
      </c>
    </row>
    <row r="818" spans="2:7" s="2" customFormat="1" x14ac:dyDescent="0.25">
      <c r="B818" s="96" t="s">
        <v>25</v>
      </c>
      <c r="F818" s="5">
        <f t="shared" si="12"/>
        <v>1</v>
      </c>
      <c r="G818" s="3" t="s">
        <v>26</v>
      </c>
    </row>
    <row r="819" spans="2:7" s="2" customFormat="1" x14ac:dyDescent="0.25">
      <c r="B819" s="96" t="s">
        <v>25</v>
      </c>
      <c r="F819" s="5">
        <f t="shared" si="12"/>
        <v>1</v>
      </c>
      <c r="G819" s="3" t="s">
        <v>26</v>
      </c>
    </row>
    <row r="820" spans="2:7" s="2" customFormat="1" x14ac:dyDescent="0.25">
      <c r="B820" s="96" t="s">
        <v>25</v>
      </c>
      <c r="F820" s="5">
        <f t="shared" si="12"/>
        <v>1</v>
      </c>
      <c r="G820" s="3" t="s">
        <v>26</v>
      </c>
    </row>
    <row r="821" spans="2:7" s="2" customFormat="1" x14ac:dyDescent="0.25">
      <c r="B821" s="96" t="s">
        <v>25</v>
      </c>
      <c r="F821" s="5">
        <f t="shared" si="12"/>
        <v>1</v>
      </c>
      <c r="G821" s="3" t="s">
        <v>26</v>
      </c>
    </row>
    <row r="822" spans="2:7" s="2" customFormat="1" x14ac:dyDescent="0.25">
      <c r="B822" s="96" t="s">
        <v>25</v>
      </c>
      <c r="F822" s="5">
        <f t="shared" si="12"/>
        <v>1</v>
      </c>
      <c r="G822" s="3" t="s">
        <v>26</v>
      </c>
    </row>
    <row r="823" spans="2:7" s="2" customFormat="1" x14ac:dyDescent="0.25">
      <c r="B823" s="96" t="s">
        <v>25</v>
      </c>
      <c r="F823" s="5">
        <f t="shared" si="12"/>
        <v>1</v>
      </c>
      <c r="G823" s="3" t="s">
        <v>26</v>
      </c>
    </row>
    <row r="824" spans="2:7" s="2" customFormat="1" x14ac:dyDescent="0.25">
      <c r="B824" s="96" t="s">
        <v>25</v>
      </c>
      <c r="F824" s="5">
        <f t="shared" si="12"/>
        <v>1</v>
      </c>
      <c r="G824" s="3" t="s">
        <v>26</v>
      </c>
    </row>
    <row r="825" spans="2:7" s="2" customFormat="1" x14ac:dyDescent="0.25">
      <c r="B825" s="96" t="s">
        <v>25</v>
      </c>
      <c r="F825" s="5">
        <f t="shared" si="12"/>
        <v>1</v>
      </c>
      <c r="G825" s="3" t="s">
        <v>26</v>
      </c>
    </row>
    <row r="826" spans="2:7" s="2" customFormat="1" x14ac:dyDescent="0.25">
      <c r="B826" s="96" t="s">
        <v>25</v>
      </c>
      <c r="F826" s="5">
        <f t="shared" si="12"/>
        <v>1</v>
      </c>
      <c r="G826" s="3" t="s">
        <v>26</v>
      </c>
    </row>
    <row r="827" spans="2:7" s="2" customFormat="1" x14ac:dyDescent="0.25">
      <c r="B827" s="96" t="s">
        <v>25</v>
      </c>
      <c r="F827" s="5">
        <f t="shared" si="12"/>
        <v>1</v>
      </c>
      <c r="G827" s="3" t="s">
        <v>26</v>
      </c>
    </row>
    <row r="828" spans="2:7" s="2" customFormat="1" x14ac:dyDescent="0.25">
      <c r="B828" s="96" t="s">
        <v>25</v>
      </c>
      <c r="F828" s="5">
        <f t="shared" si="12"/>
        <v>1</v>
      </c>
      <c r="G828" s="3" t="s">
        <v>26</v>
      </c>
    </row>
    <row r="829" spans="2:7" s="2" customFormat="1" x14ac:dyDescent="0.25">
      <c r="B829" s="96" t="s">
        <v>25</v>
      </c>
      <c r="F829" s="5">
        <f t="shared" si="12"/>
        <v>1</v>
      </c>
      <c r="G829" s="3" t="s">
        <v>26</v>
      </c>
    </row>
    <row r="830" spans="2:7" s="2" customFormat="1" x14ac:dyDescent="0.25">
      <c r="B830" s="96" t="s">
        <v>25</v>
      </c>
      <c r="F830" s="5">
        <f t="shared" si="12"/>
        <v>1</v>
      </c>
      <c r="G830" s="3" t="s">
        <v>26</v>
      </c>
    </row>
    <row r="831" spans="2:7" s="2" customFormat="1" x14ac:dyDescent="0.25">
      <c r="B831" s="96" t="s">
        <v>25</v>
      </c>
      <c r="F831" s="5">
        <f t="shared" si="12"/>
        <v>1</v>
      </c>
      <c r="G831" s="3" t="s">
        <v>26</v>
      </c>
    </row>
    <row r="832" spans="2:7" s="2" customFormat="1" x14ac:dyDescent="0.25">
      <c r="B832" s="96" t="s">
        <v>25</v>
      </c>
      <c r="F832" s="5">
        <f t="shared" si="12"/>
        <v>1</v>
      </c>
      <c r="G832" s="3" t="s">
        <v>26</v>
      </c>
    </row>
    <row r="833" spans="1:8" s="2" customFormat="1" x14ac:dyDescent="0.25">
      <c r="B833" s="96" t="s">
        <v>25</v>
      </c>
      <c r="F833" s="5">
        <f t="shared" si="12"/>
        <v>1</v>
      </c>
      <c r="G833" s="3" t="s">
        <v>26</v>
      </c>
    </row>
    <row r="834" spans="1:8" s="2" customFormat="1" x14ac:dyDescent="0.25">
      <c r="B834" s="96" t="s">
        <v>25</v>
      </c>
      <c r="F834" s="5">
        <f t="shared" si="12"/>
        <v>1</v>
      </c>
      <c r="G834" s="3" t="s">
        <v>26</v>
      </c>
    </row>
    <row r="835" spans="1:8" s="2" customFormat="1" x14ac:dyDescent="0.25">
      <c r="B835" s="96" t="s">
        <v>25</v>
      </c>
      <c r="F835" s="5">
        <f t="shared" si="12"/>
        <v>1</v>
      </c>
      <c r="G835" s="3" t="s">
        <v>26</v>
      </c>
    </row>
    <row r="836" spans="1:8" s="2" customFormat="1" x14ac:dyDescent="0.25">
      <c r="B836" s="96" t="s">
        <v>25</v>
      </c>
      <c r="F836" s="5">
        <f t="shared" si="12"/>
        <v>1</v>
      </c>
      <c r="G836" s="3" t="s">
        <v>26</v>
      </c>
    </row>
    <row r="837" spans="1:8" s="2" customFormat="1" x14ac:dyDescent="0.25">
      <c r="B837" s="96" t="s">
        <v>25</v>
      </c>
      <c r="F837" s="5">
        <f t="shared" si="12"/>
        <v>1</v>
      </c>
      <c r="G837" s="3" t="s">
        <v>26</v>
      </c>
    </row>
    <row r="838" spans="1:8" s="2" customFormat="1" x14ac:dyDescent="0.25">
      <c r="B838" s="96" t="s">
        <v>25</v>
      </c>
      <c r="F838" s="5">
        <f t="shared" ref="F838:F901" si="13">DATE(YEAR(D838),MONTH(D838),DAY(1))</f>
        <v>1</v>
      </c>
      <c r="G838" s="3" t="s">
        <v>26</v>
      </c>
    </row>
    <row r="839" spans="1:8" s="2" customFormat="1" x14ac:dyDescent="0.25">
      <c r="B839" s="96" t="s">
        <v>25</v>
      </c>
      <c r="F839" s="5">
        <f t="shared" si="13"/>
        <v>1</v>
      </c>
      <c r="G839" s="3" t="s">
        <v>26</v>
      </c>
    </row>
    <row r="840" spans="1:8" s="2" customFormat="1" x14ac:dyDescent="0.25">
      <c r="B840" s="96" t="s">
        <v>25</v>
      </c>
      <c r="F840" s="5">
        <f t="shared" si="13"/>
        <v>1</v>
      </c>
      <c r="G840" s="3" t="s">
        <v>26</v>
      </c>
    </row>
    <row r="841" spans="1:8" s="2" customFormat="1" x14ac:dyDescent="0.25">
      <c r="B841" s="96" t="s">
        <v>25</v>
      </c>
      <c r="F841" s="5">
        <f t="shared" si="13"/>
        <v>1</v>
      </c>
      <c r="G841" s="3" t="s">
        <v>26</v>
      </c>
    </row>
    <row r="842" spans="1:8" s="2" customFormat="1" x14ac:dyDescent="0.25">
      <c r="B842" s="96" t="s">
        <v>25</v>
      </c>
      <c r="F842" s="5">
        <f t="shared" si="13"/>
        <v>1</v>
      </c>
      <c r="G842" s="3" t="s">
        <v>26</v>
      </c>
    </row>
    <row r="843" spans="1:8" x14ac:dyDescent="0.25">
      <c r="A843" s="2"/>
      <c r="B843" s="96" t="s">
        <v>25</v>
      </c>
      <c r="C843" s="247"/>
      <c r="D843" s="248"/>
      <c r="E843" s="249"/>
      <c r="F843" s="5">
        <f t="shared" si="13"/>
        <v>1</v>
      </c>
      <c r="G843" s="98" t="s">
        <v>26</v>
      </c>
      <c r="H843" s="2"/>
    </row>
    <row r="844" spans="1:8" x14ac:dyDescent="0.25">
      <c r="A844" s="2"/>
      <c r="B844" s="96" t="s">
        <v>25</v>
      </c>
      <c r="C844" s="247"/>
      <c r="D844" s="248"/>
      <c r="E844" s="249"/>
      <c r="F844" s="5">
        <f t="shared" si="13"/>
        <v>1</v>
      </c>
      <c r="G844" s="3" t="s">
        <v>26</v>
      </c>
      <c r="H844" s="2"/>
    </row>
    <row r="845" spans="1:8" x14ac:dyDescent="0.25">
      <c r="A845" s="2"/>
      <c r="B845" s="96" t="s">
        <v>25</v>
      </c>
      <c r="C845" s="247"/>
      <c r="D845" s="248"/>
      <c r="E845" s="249"/>
      <c r="F845" s="5">
        <f t="shared" si="13"/>
        <v>1</v>
      </c>
      <c r="G845" s="3" t="s">
        <v>26</v>
      </c>
      <c r="H845" s="2"/>
    </row>
    <row r="846" spans="1:8" x14ac:dyDescent="0.25">
      <c r="A846" s="2"/>
      <c r="B846" s="96" t="s">
        <v>25</v>
      </c>
      <c r="C846" s="247"/>
      <c r="D846" s="248"/>
      <c r="E846" s="249"/>
      <c r="F846" s="5">
        <f t="shared" si="13"/>
        <v>1</v>
      </c>
      <c r="G846" s="3" t="s">
        <v>26</v>
      </c>
      <c r="H846" s="2"/>
    </row>
    <row r="847" spans="1:8" x14ac:dyDescent="0.25">
      <c r="A847" s="2"/>
      <c r="B847" s="96" t="s">
        <v>25</v>
      </c>
      <c r="C847" s="247"/>
      <c r="D847" s="248"/>
      <c r="E847" s="249"/>
      <c r="F847" s="5">
        <f t="shared" si="13"/>
        <v>1</v>
      </c>
      <c r="G847" s="3" t="s">
        <v>26</v>
      </c>
      <c r="H847" s="2"/>
    </row>
    <row r="848" spans="1:8" x14ac:dyDescent="0.25">
      <c r="A848" s="2"/>
      <c r="B848" s="96" t="s">
        <v>25</v>
      </c>
      <c r="C848" s="247"/>
      <c r="D848" s="248"/>
      <c r="E848" s="249"/>
      <c r="F848" s="5">
        <f t="shared" si="13"/>
        <v>1</v>
      </c>
      <c r="G848" s="3" t="s">
        <v>26</v>
      </c>
      <c r="H848" s="2"/>
    </row>
    <row r="849" spans="1:8" x14ac:dyDescent="0.25">
      <c r="A849" s="2"/>
      <c r="B849" s="96" t="s">
        <v>25</v>
      </c>
      <c r="C849" s="247"/>
      <c r="D849" s="248"/>
      <c r="E849" s="249"/>
      <c r="F849" s="5">
        <f t="shared" si="13"/>
        <v>1</v>
      </c>
      <c r="G849" s="3" t="s">
        <v>26</v>
      </c>
      <c r="H849" s="2"/>
    </row>
    <row r="850" spans="1:8" x14ac:dyDescent="0.25">
      <c r="A850" s="2"/>
      <c r="B850" s="96" t="s">
        <v>25</v>
      </c>
      <c r="C850" s="247"/>
      <c r="D850" s="248"/>
      <c r="E850" s="249"/>
      <c r="F850" s="5">
        <f t="shared" si="13"/>
        <v>1</v>
      </c>
      <c r="G850" s="3" t="s">
        <v>26</v>
      </c>
      <c r="H850" s="2"/>
    </row>
    <row r="851" spans="1:8" x14ac:dyDescent="0.25">
      <c r="A851" s="2"/>
      <c r="B851" s="96" t="s">
        <v>25</v>
      </c>
      <c r="C851" s="247"/>
      <c r="D851" s="248"/>
      <c r="E851" s="249"/>
      <c r="F851" s="5">
        <f t="shared" si="13"/>
        <v>1</v>
      </c>
      <c r="G851" s="3" t="s">
        <v>26</v>
      </c>
      <c r="H851" s="2"/>
    </row>
    <row r="852" spans="1:8" x14ac:dyDescent="0.25">
      <c r="A852" s="2"/>
      <c r="B852" s="96" t="s">
        <v>25</v>
      </c>
      <c r="C852" s="247"/>
      <c r="D852" s="248"/>
      <c r="E852" s="249"/>
      <c r="F852" s="5">
        <f t="shared" si="13"/>
        <v>1</v>
      </c>
      <c r="G852" s="3" t="s">
        <v>26</v>
      </c>
      <c r="H852" s="2"/>
    </row>
    <row r="853" spans="1:8" x14ac:dyDescent="0.25">
      <c r="A853" s="2"/>
      <c r="B853" s="96" t="s">
        <v>25</v>
      </c>
      <c r="C853" s="247"/>
      <c r="D853" s="248"/>
      <c r="E853" s="249"/>
      <c r="F853" s="5">
        <f t="shared" si="13"/>
        <v>1</v>
      </c>
      <c r="G853" s="98" t="s">
        <v>26</v>
      </c>
      <c r="H853" s="2"/>
    </row>
    <row r="854" spans="1:8" x14ac:dyDescent="0.25">
      <c r="A854" s="2"/>
      <c r="B854" s="96" t="s">
        <v>25</v>
      </c>
      <c r="C854" s="247"/>
      <c r="D854" s="248"/>
      <c r="E854" s="249"/>
      <c r="F854" s="5">
        <f t="shared" si="13"/>
        <v>1</v>
      </c>
      <c r="G854" s="3" t="s">
        <v>26</v>
      </c>
      <c r="H854" s="2"/>
    </row>
    <row r="855" spans="1:8" x14ac:dyDescent="0.25">
      <c r="A855" s="2"/>
      <c r="B855" s="96" t="s">
        <v>25</v>
      </c>
      <c r="C855" s="247"/>
      <c r="D855" s="248"/>
      <c r="E855" s="249"/>
      <c r="F855" s="5">
        <f t="shared" si="13"/>
        <v>1</v>
      </c>
      <c r="G855" s="3" t="s">
        <v>26</v>
      </c>
      <c r="H855" s="2"/>
    </row>
    <row r="856" spans="1:8" x14ac:dyDescent="0.25">
      <c r="A856" s="2"/>
      <c r="B856" s="96" t="s">
        <v>25</v>
      </c>
      <c r="C856" s="247"/>
      <c r="D856" s="248"/>
      <c r="E856" s="249"/>
      <c r="F856" s="5">
        <f t="shared" si="13"/>
        <v>1</v>
      </c>
      <c r="G856" s="3" t="s">
        <v>26</v>
      </c>
      <c r="H856" s="2"/>
    </row>
    <row r="857" spans="1:8" x14ac:dyDescent="0.25">
      <c r="A857" s="2"/>
      <c r="B857" s="96" t="s">
        <v>25</v>
      </c>
      <c r="C857" s="247"/>
      <c r="D857" s="248"/>
      <c r="E857" s="249"/>
      <c r="F857" s="5">
        <f t="shared" si="13"/>
        <v>1</v>
      </c>
      <c r="G857" s="3" t="s">
        <v>26</v>
      </c>
      <c r="H857" s="2"/>
    </row>
    <row r="858" spans="1:8" x14ac:dyDescent="0.25">
      <c r="A858" s="2"/>
      <c r="B858" s="96" t="s">
        <v>25</v>
      </c>
      <c r="C858" s="247"/>
      <c r="D858" s="248"/>
      <c r="E858" s="249"/>
      <c r="F858" s="5">
        <f t="shared" si="13"/>
        <v>1</v>
      </c>
      <c r="G858" s="3" t="s">
        <v>26</v>
      </c>
      <c r="H858" s="2"/>
    </row>
    <row r="859" spans="1:8" x14ac:dyDescent="0.25">
      <c r="A859" s="2"/>
      <c r="B859" s="96" t="s">
        <v>25</v>
      </c>
      <c r="C859" s="247"/>
      <c r="D859" s="248"/>
      <c r="E859" s="249"/>
      <c r="F859" s="5">
        <f t="shared" si="13"/>
        <v>1</v>
      </c>
      <c r="G859" s="3" t="s">
        <v>26</v>
      </c>
      <c r="H859" s="2"/>
    </row>
    <row r="860" spans="1:8" x14ac:dyDescent="0.25">
      <c r="A860" s="2"/>
      <c r="B860" s="96" t="s">
        <v>25</v>
      </c>
      <c r="C860" s="247"/>
      <c r="D860" s="248"/>
      <c r="E860" s="249"/>
      <c r="F860" s="5">
        <f t="shared" si="13"/>
        <v>1</v>
      </c>
      <c r="G860" s="3" t="s">
        <v>26</v>
      </c>
      <c r="H860" s="2"/>
    </row>
    <row r="861" spans="1:8" x14ac:dyDescent="0.25">
      <c r="A861" s="2"/>
      <c r="B861" s="96" t="s">
        <v>25</v>
      </c>
      <c r="C861" s="247"/>
      <c r="D861" s="248"/>
      <c r="E861" s="249"/>
      <c r="F861" s="5">
        <f t="shared" si="13"/>
        <v>1</v>
      </c>
      <c r="G861" s="3" t="s">
        <v>26</v>
      </c>
      <c r="H861" s="2"/>
    </row>
    <row r="862" spans="1:8" x14ac:dyDescent="0.25">
      <c r="A862" s="2"/>
      <c r="B862" s="96" t="s">
        <v>25</v>
      </c>
      <c r="C862" s="247"/>
      <c r="D862" s="248"/>
      <c r="E862" s="249"/>
      <c r="F862" s="5">
        <f t="shared" si="13"/>
        <v>1</v>
      </c>
      <c r="G862" s="3" t="s">
        <v>26</v>
      </c>
      <c r="H862" s="2"/>
    </row>
    <row r="863" spans="1:8" x14ac:dyDescent="0.25">
      <c r="A863" s="2"/>
      <c r="B863" s="96" t="s">
        <v>25</v>
      </c>
      <c r="C863" s="247"/>
      <c r="D863" s="248"/>
      <c r="E863" s="249"/>
      <c r="F863" s="5">
        <f t="shared" si="13"/>
        <v>1</v>
      </c>
      <c r="G863" s="3" t="s">
        <v>26</v>
      </c>
      <c r="H863" s="2"/>
    </row>
    <row r="864" spans="1:8" x14ac:dyDescent="0.25">
      <c r="A864" s="2"/>
      <c r="B864" s="96" t="s">
        <v>25</v>
      </c>
      <c r="C864" s="247"/>
      <c r="D864" s="248"/>
      <c r="E864" s="249"/>
      <c r="F864" s="5">
        <f t="shared" si="13"/>
        <v>1</v>
      </c>
      <c r="G864" s="3" t="s">
        <v>26</v>
      </c>
      <c r="H864" s="2"/>
    </row>
    <row r="865" spans="1:8" x14ac:dyDescent="0.25">
      <c r="A865" s="2"/>
      <c r="B865" s="96" t="s">
        <v>25</v>
      </c>
      <c r="C865" s="247"/>
      <c r="D865" s="248"/>
      <c r="E865" s="249"/>
      <c r="F865" s="5">
        <f t="shared" si="13"/>
        <v>1</v>
      </c>
      <c r="G865" s="3" t="s">
        <v>26</v>
      </c>
      <c r="H865" s="2"/>
    </row>
    <row r="866" spans="1:8" x14ac:dyDescent="0.25">
      <c r="A866" s="2"/>
      <c r="B866" s="96" t="s">
        <v>25</v>
      </c>
      <c r="C866" s="247"/>
      <c r="D866" s="248"/>
      <c r="E866" s="249"/>
      <c r="F866" s="5">
        <f t="shared" si="13"/>
        <v>1</v>
      </c>
      <c r="G866" s="3" t="s">
        <v>26</v>
      </c>
      <c r="H866" s="2"/>
    </row>
    <row r="867" spans="1:8" x14ac:dyDescent="0.25">
      <c r="A867" s="2"/>
      <c r="B867" s="96" t="s">
        <v>25</v>
      </c>
      <c r="C867" s="247"/>
      <c r="D867" s="248"/>
      <c r="E867" s="249"/>
      <c r="F867" s="5">
        <f t="shared" si="13"/>
        <v>1</v>
      </c>
      <c r="G867" s="3" t="s">
        <v>26</v>
      </c>
      <c r="H867" s="2"/>
    </row>
    <row r="868" spans="1:8" ht="18.75" x14ac:dyDescent="0.25">
      <c r="A868" s="2"/>
      <c r="B868" s="96" t="s">
        <v>25</v>
      </c>
      <c r="C868" s="255"/>
      <c r="D868" s="256"/>
      <c r="E868" s="257"/>
      <c r="F868" s="5">
        <f t="shared" si="13"/>
        <v>1</v>
      </c>
      <c r="G868" s="3" t="s">
        <v>26</v>
      </c>
      <c r="H868" s="2"/>
    </row>
    <row r="869" spans="1:8" ht="18.75" x14ac:dyDescent="0.25">
      <c r="A869" s="2"/>
      <c r="B869" s="96" t="s">
        <v>25</v>
      </c>
      <c r="C869" s="255"/>
      <c r="D869" s="256"/>
      <c r="E869" s="257"/>
      <c r="F869" s="5">
        <f t="shared" si="13"/>
        <v>1</v>
      </c>
      <c r="G869" s="3" t="s">
        <v>26</v>
      </c>
      <c r="H869" s="2"/>
    </row>
    <row r="870" spans="1:8" ht="18.75" x14ac:dyDescent="0.25">
      <c r="A870" s="2"/>
      <c r="B870" s="96" t="s">
        <v>25</v>
      </c>
      <c r="C870" s="255"/>
      <c r="D870" s="256"/>
      <c r="E870" s="257"/>
      <c r="F870" s="5">
        <f t="shared" si="13"/>
        <v>1</v>
      </c>
      <c r="G870" s="3" t="s">
        <v>26</v>
      </c>
      <c r="H870" s="2"/>
    </row>
    <row r="871" spans="1:8" ht="18.75" x14ac:dyDescent="0.25">
      <c r="A871" s="2"/>
      <c r="B871" s="96" t="s">
        <v>25</v>
      </c>
      <c r="C871" s="255"/>
      <c r="D871" s="256"/>
      <c r="E871" s="257"/>
      <c r="F871" s="5">
        <f t="shared" si="13"/>
        <v>1</v>
      </c>
      <c r="G871" s="3" t="s">
        <v>26</v>
      </c>
      <c r="H871" s="2"/>
    </row>
    <row r="872" spans="1:8" ht="18.75" x14ac:dyDescent="0.25">
      <c r="A872" s="2"/>
      <c r="B872" s="96" t="s">
        <v>25</v>
      </c>
      <c r="C872" s="255"/>
      <c r="D872" s="256"/>
      <c r="E872" s="257"/>
      <c r="F872" s="5">
        <f t="shared" si="13"/>
        <v>1</v>
      </c>
      <c r="G872" s="3" t="s">
        <v>26</v>
      </c>
      <c r="H872" s="2"/>
    </row>
    <row r="873" spans="1:8" ht="18.75" x14ac:dyDescent="0.25">
      <c r="A873" s="2"/>
      <c r="B873" s="96" t="s">
        <v>25</v>
      </c>
      <c r="C873" s="255"/>
      <c r="D873" s="256"/>
      <c r="E873" s="257"/>
      <c r="F873" s="5">
        <f t="shared" si="13"/>
        <v>1</v>
      </c>
      <c r="G873" s="3" t="s">
        <v>26</v>
      </c>
      <c r="H873" s="2"/>
    </row>
    <row r="874" spans="1:8" ht="18.75" x14ac:dyDescent="0.25">
      <c r="A874" s="2"/>
      <c r="B874" s="96" t="s">
        <v>25</v>
      </c>
      <c r="C874" s="255"/>
      <c r="D874" s="256"/>
      <c r="E874" s="257"/>
      <c r="F874" s="5">
        <f t="shared" si="13"/>
        <v>1</v>
      </c>
      <c r="G874" s="3" t="s">
        <v>26</v>
      </c>
      <c r="H874" s="2"/>
    </row>
    <row r="875" spans="1:8" ht="18.75" x14ac:dyDescent="0.25">
      <c r="A875" s="2"/>
      <c r="B875" s="96" t="s">
        <v>25</v>
      </c>
      <c r="C875" s="255"/>
      <c r="D875" s="256"/>
      <c r="E875" s="257"/>
      <c r="F875" s="5">
        <f t="shared" si="13"/>
        <v>1</v>
      </c>
      <c r="G875" s="3" t="s">
        <v>26</v>
      </c>
      <c r="H875" s="2"/>
    </row>
    <row r="876" spans="1:8" ht="18.75" x14ac:dyDescent="0.25">
      <c r="A876" s="2"/>
      <c r="B876" s="96" t="s">
        <v>25</v>
      </c>
      <c r="C876" s="255"/>
      <c r="D876" s="256"/>
      <c r="E876" s="257"/>
      <c r="F876" s="5">
        <f t="shared" si="13"/>
        <v>1</v>
      </c>
      <c r="G876" s="3" t="s">
        <v>26</v>
      </c>
      <c r="H876" s="2"/>
    </row>
    <row r="877" spans="1:8" x14ac:dyDescent="0.25">
      <c r="A877" s="2"/>
      <c r="B877" s="96" t="s">
        <v>25</v>
      </c>
      <c r="C877" s="247"/>
      <c r="D877" s="248"/>
      <c r="E877" s="249"/>
      <c r="F877" s="5">
        <f t="shared" si="13"/>
        <v>1</v>
      </c>
      <c r="G877" s="98" t="s">
        <v>26</v>
      </c>
      <c r="H877" s="2"/>
    </row>
    <row r="878" spans="1:8" x14ac:dyDescent="0.25">
      <c r="A878" s="2"/>
      <c r="B878" s="96" t="s">
        <v>25</v>
      </c>
      <c r="C878" s="247"/>
      <c r="D878" s="248"/>
      <c r="E878" s="249"/>
      <c r="F878" s="5">
        <f t="shared" si="13"/>
        <v>1</v>
      </c>
      <c r="G878" s="3" t="s">
        <v>26</v>
      </c>
      <c r="H878" s="2"/>
    </row>
    <row r="879" spans="1:8" x14ac:dyDescent="0.25">
      <c r="A879" s="2"/>
      <c r="B879" s="96" t="s">
        <v>25</v>
      </c>
      <c r="C879" s="247"/>
      <c r="D879" s="248"/>
      <c r="E879" s="249"/>
      <c r="F879" s="5">
        <f t="shared" si="13"/>
        <v>1</v>
      </c>
      <c r="G879" s="3" t="s">
        <v>26</v>
      </c>
      <c r="H879" s="2"/>
    </row>
    <row r="880" spans="1:8" x14ac:dyDescent="0.25">
      <c r="A880" s="2"/>
      <c r="B880" s="96" t="s">
        <v>25</v>
      </c>
      <c r="C880" s="247"/>
      <c r="D880" s="248"/>
      <c r="E880" s="249"/>
      <c r="F880" s="5">
        <f t="shared" si="13"/>
        <v>1</v>
      </c>
      <c r="G880" s="3" t="s">
        <v>26</v>
      </c>
      <c r="H880" s="2"/>
    </row>
    <row r="881" spans="1:8" x14ac:dyDescent="0.25">
      <c r="A881" s="2"/>
      <c r="B881" s="96" t="s">
        <v>25</v>
      </c>
      <c r="C881" s="247"/>
      <c r="D881" s="248"/>
      <c r="E881" s="249"/>
      <c r="F881" s="5">
        <f t="shared" si="13"/>
        <v>1</v>
      </c>
      <c r="G881" s="3" t="s">
        <v>26</v>
      </c>
      <c r="H881" s="2"/>
    </row>
    <row r="882" spans="1:8" x14ac:dyDescent="0.25">
      <c r="A882" s="2"/>
      <c r="B882" s="96" t="s">
        <v>25</v>
      </c>
      <c r="C882" s="247"/>
      <c r="D882" s="248"/>
      <c r="E882" s="249"/>
      <c r="F882" s="5">
        <f t="shared" si="13"/>
        <v>1</v>
      </c>
      <c r="G882" s="3" t="s">
        <v>26</v>
      </c>
      <c r="H882" s="2"/>
    </row>
    <row r="883" spans="1:8" x14ac:dyDescent="0.25">
      <c r="A883" s="2"/>
      <c r="B883" s="96" t="s">
        <v>25</v>
      </c>
      <c r="C883" s="247"/>
      <c r="D883" s="248"/>
      <c r="E883" s="249"/>
      <c r="F883" s="5">
        <f t="shared" si="13"/>
        <v>1</v>
      </c>
      <c r="G883" s="3" t="s">
        <v>26</v>
      </c>
      <c r="H883" s="2"/>
    </row>
    <row r="884" spans="1:8" x14ac:dyDescent="0.25">
      <c r="A884" s="2"/>
      <c r="B884" s="96" t="s">
        <v>25</v>
      </c>
      <c r="C884" s="247"/>
      <c r="D884" s="248"/>
      <c r="E884" s="249"/>
      <c r="F884" s="5">
        <f t="shared" si="13"/>
        <v>1</v>
      </c>
      <c r="G884" s="3" t="s">
        <v>26</v>
      </c>
      <c r="H884" s="2"/>
    </row>
    <row r="885" spans="1:8" x14ac:dyDescent="0.25">
      <c r="A885" s="2"/>
      <c r="B885" s="96" t="s">
        <v>25</v>
      </c>
      <c r="C885" s="247"/>
      <c r="D885" s="248"/>
      <c r="E885" s="249"/>
      <c r="F885" s="5">
        <f t="shared" si="13"/>
        <v>1</v>
      </c>
      <c r="G885" s="3" t="s">
        <v>26</v>
      </c>
      <c r="H885" s="2"/>
    </row>
    <row r="886" spans="1:8" x14ac:dyDescent="0.25">
      <c r="A886" s="2"/>
      <c r="B886" s="96" t="s">
        <v>25</v>
      </c>
      <c r="C886" s="247"/>
      <c r="D886" s="248"/>
      <c r="E886" s="249"/>
      <c r="F886" s="5">
        <f t="shared" si="13"/>
        <v>1</v>
      </c>
      <c r="G886" s="3" t="s">
        <v>26</v>
      </c>
      <c r="H886" s="2"/>
    </row>
    <row r="887" spans="1:8" x14ac:dyDescent="0.25">
      <c r="A887" s="2"/>
      <c r="B887" s="96" t="s">
        <v>25</v>
      </c>
      <c r="C887" s="247"/>
      <c r="D887" s="248"/>
      <c r="E887" s="249"/>
      <c r="F887" s="5">
        <f t="shared" si="13"/>
        <v>1</v>
      </c>
      <c r="G887" s="3" t="s">
        <v>26</v>
      </c>
      <c r="H887" s="2"/>
    </row>
    <row r="888" spans="1:8" x14ac:dyDescent="0.25">
      <c r="A888" s="2"/>
      <c r="B888" s="96" t="s">
        <v>25</v>
      </c>
      <c r="C888" s="247"/>
      <c r="D888" s="248"/>
      <c r="E888" s="249"/>
      <c r="F888" s="5">
        <f t="shared" si="13"/>
        <v>1</v>
      </c>
      <c r="G888" s="3" t="s">
        <v>26</v>
      </c>
      <c r="H888" s="2"/>
    </row>
    <row r="889" spans="1:8" x14ac:dyDescent="0.25">
      <c r="A889" s="2"/>
      <c r="B889" s="96" t="s">
        <v>25</v>
      </c>
      <c r="C889" s="247"/>
      <c r="D889" s="248"/>
      <c r="E889" s="249"/>
      <c r="F889" s="5">
        <f t="shared" si="13"/>
        <v>1</v>
      </c>
      <c r="G889" s="3" t="s">
        <v>26</v>
      </c>
      <c r="H889" s="2"/>
    </row>
    <row r="890" spans="1:8" x14ac:dyDescent="0.25">
      <c r="A890" s="2"/>
      <c r="B890" s="96" t="s">
        <v>25</v>
      </c>
      <c r="C890" s="247"/>
      <c r="D890" s="248"/>
      <c r="E890" s="249"/>
      <c r="F890" s="5">
        <f t="shared" si="13"/>
        <v>1</v>
      </c>
      <c r="G890" s="3" t="s">
        <v>26</v>
      </c>
      <c r="H890" s="2"/>
    </row>
    <row r="891" spans="1:8" x14ac:dyDescent="0.25">
      <c r="A891" s="2"/>
      <c r="B891" s="96" t="s">
        <v>25</v>
      </c>
      <c r="C891" s="247"/>
      <c r="D891" s="248"/>
      <c r="E891" s="249"/>
      <c r="F891" s="5">
        <f t="shared" si="13"/>
        <v>1</v>
      </c>
      <c r="G891" s="3" t="s">
        <v>26</v>
      </c>
      <c r="H891" s="2"/>
    </row>
    <row r="892" spans="1:8" x14ac:dyDescent="0.25">
      <c r="A892" s="2"/>
      <c r="B892" s="96" t="s">
        <v>25</v>
      </c>
      <c r="C892" s="247"/>
      <c r="D892" s="248"/>
      <c r="E892" s="249"/>
      <c r="F892" s="5">
        <f t="shared" si="13"/>
        <v>1</v>
      </c>
      <c r="G892" s="3" t="s">
        <v>26</v>
      </c>
      <c r="H892" s="2"/>
    </row>
    <row r="893" spans="1:8" x14ac:dyDescent="0.25">
      <c r="A893" s="2"/>
      <c r="B893" s="96" t="s">
        <v>25</v>
      </c>
      <c r="C893" s="247"/>
      <c r="D893" s="248"/>
      <c r="E893" s="249"/>
      <c r="F893" s="5">
        <f t="shared" si="13"/>
        <v>1</v>
      </c>
      <c r="G893" s="3" t="s">
        <v>26</v>
      </c>
      <c r="H893" s="2"/>
    </row>
    <row r="894" spans="1:8" x14ac:dyDescent="0.25">
      <c r="A894" s="2"/>
      <c r="B894" s="96" t="s">
        <v>25</v>
      </c>
      <c r="C894" s="247"/>
      <c r="D894" s="248"/>
      <c r="E894" s="249"/>
      <c r="F894" s="5">
        <f t="shared" si="13"/>
        <v>1</v>
      </c>
      <c r="G894" s="3" t="s">
        <v>26</v>
      </c>
      <c r="H894" s="2"/>
    </row>
    <row r="895" spans="1:8" x14ac:dyDescent="0.25">
      <c r="A895" s="2"/>
      <c r="B895" s="96" t="s">
        <v>25</v>
      </c>
      <c r="C895" s="247"/>
      <c r="D895" s="248"/>
      <c r="E895" s="249"/>
      <c r="F895" s="5">
        <f t="shared" si="13"/>
        <v>1</v>
      </c>
      <c r="G895" s="3" t="s">
        <v>26</v>
      </c>
      <c r="H895" s="2"/>
    </row>
    <row r="896" spans="1:8" x14ac:dyDescent="0.25">
      <c r="A896" s="2"/>
      <c r="B896" s="96" t="s">
        <v>25</v>
      </c>
      <c r="C896" s="247"/>
      <c r="D896" s="248"/>
      <c r="E896" s="249"/>
      <c r="F896" s="5">
        <f t="shared" si="13"/>
        <v>1</v>
      </c>
      <c r="G896" s="3" t="s">
        <v>26</v>
      </c>
      <c r="H896" s="2"/>
    </row>
    <row r="897" spans="1:8" x14ac:dyDescent="0.25">
      <c r="A897" s="2"/>
      <c r="B897" s="96" t="s">
        <v>25</v>
      </c>
      <c r="C897" s="247"/>
      <c r="D897" s="248"/>
      <c r="E897" s="249"/>
      <c r="F897" s="5">
        <f t="shared" si="13"/>
        <v>1</v>
      </c>
      <c r="G897" s="3" t="s">
        <v>26</v>
      </c>
      <c r="H897" s="2"/>
    </row>
    <row r="898" spans="1:8" x14ac:dyDescent="0.25">
      <c r="A898" s="2"/>
      <c r="B898" s="96" t="s">
        <v>25</v>
      </c>
      <c r="C898" s="247"/>
      <c r="D898" s="248"/>
      <c r="E898" s="249"/>
      <c r="F898" s="5">
        <f t="shared" si="13"/>
        <v>1</v>
      </c>
      <c r="G898" s="3" t="s">
        <v>26</v>
      </c>
      <c r="H898" s="2"/>
    </row>
    <row r="899" spans="1:8" x14ac:dyDescent="0.25">
      <c r="A899" s="2"/>
      <c r="B899" s="96" t="s">
        <v>25</v>
      </c>
      <c r="C899" s="247"/>
      <c r="D899" s="248"/>
      <c r="E899" s="249"/>
      <c r="F899" s="5">
        <f t="shared" si="13"/>
        <v>1</v>
      </c>
      <c r="G899" s="3" t="s">
        <v>26</v>
      </c>
      <c r="H899" s="2"/>
    </row>
    <row r="900" spans="1:8" x14ac:dyDescent="0.25">
      <c r="A900" s="2"/>
      <c r="B900" s="96" t="s">
        <v>25</v>
      </c>
      <c r="C900" s="247"/>
      <c r="D900" s="248"/>
      <c r="E900" s="249"/>
      <c r="F900" s="5">
        <f t="shared" si="13"/>
        <v>1</v>
      </c>
      <c r="G900" s="3" t="s">
        <v>26</v>
      </c>
      <c r="H900" s="2"/>
    </row>
    <row r="901" spans="1:8" x14ac:dyDescent="0.25">
      <c r="A901" s="2"/>
      <c r="B901" s="96" t="s">
        <v>25</v>
      </c>
      <c r="C901" s="247"/>
      <c r="D901" s="248"/>
      <c r="E901" s="249"/>
      <c r="F901" s="5">
        <f t="shared" si="13"/>
        <v>1</v>
      </c>
      <c r="G901" s="3" t="s">
        <v>26</v>
      </c>
      <c r="H901" s="2"/>
    </row>
    <row r="902" spans="1:8" x14ac:dyDescent="0.25">
      <c r="A902" s="2"/>
      <c r="B902" s="96" t="s">
        <v>25</v>
      </c>
      <c r="C902" s="247"/>
      <c r="D902" s="248"/>
      <c r="E902" s="249"/>
      <c r="F902" s="5">
        <f t="shared" ref="F902:F965" si="14">DATE(YEAR(D902),MONTH(D902),DAY(1))</f>
        <v>1</v>
      </c>
      <c r="G902" s="3" t="s">
        <v>26</v>
      </c>
      <c r="H902" s="2"/>
    </row>
    <row r="903" spans="1:8" x14ac:dyDescent="0.25">
      <c r="A903" s="2"/>
      <c r="B903" s="96" t="s">
        <v>25</v>
      </c>
      <c r="C903" s="247"/>
      <c r="D903" s="248"/>
      <c r="E903" s="249"/>
      <c r="F903" s="5">
        <f t="shared" si="14"/>
        <v>1</v>
      </c>
      <c r="G903" s="3" t="s">
        <v>26</v>
      </c>
      <c r="H903" s="2"/>
    </row>
    <row r="904" spans="1:8" x14ac:dyDescent="0.25">
      <c r="A904" s="2"/>
      <c r="B904" s="96" t="s">
        <v>25</v>
      </c>
      <c r="C904" s="247"/>
      <c r="D904" s="248"/>
      <c r="E904" s="249"/>
      <c r="F904" s="5">
        <f t="shared" si="14"/>
        <v>1</v>
      </c>
      <c r="G904" s="3" t="s">
        <v>26</v>
      </c>
      <c r="H904" s="2"/>
    </row>
    <row r="905" spans="1:8" x14ac:dyDescent="0.25">
      <c r="A905" s="2"/>
      <c r="B905" s="96" t="s">
        <v>25</v>
      </c>
      <c r="C905" s="247"/>
      <c r="D905" s="248"/>
      <c r="E905" s="249"/>
      <c r="F905" s="5">
        <f t="shared" si="14"/>
        <v>1</v>
      </c>
      <c r="G905" s="3" t="s">
        <v>26</v>
      </c>
      <c r="H905" s="2"/>
    </row>
    <row r="906" spans="1:8" x14ac:dyDescent="0.25">
      <c r="A906" s="2"/>
      <c r="B906" s="96" t="s">
        <v>25</v>
      </c>
      <c r="C906" s="247"/>
      <c r="D906" s="248"/>
      <c r="E906" s="249"/>
      <c r="F906" s="5">
        <f t="shared" si="14"/>
        <v>1</v>
      </c>
      <c r="G906" s="3" t="s">
        <v>26</v>
      </c>
      <c r="H906" s="2"/>
    </row>
    <row r="907" spans="1:8" x14ac:dyDescent="0.25">
      <c r="A907" s="2"/>
      <c r="B907" s="96" t="s">
        <v>25</v>
      </c>
      <c r="C907" s="247"/>
      <c r="D907" s="248"/>
      <c r="E907" s="249"/>
      <c r="F907" s="5">
        <f t="shared" si="14"/>
        <v>1</v>
      </c>
      <c r="G907" s="3" t="s">
        <v>26</v>
      </c>
      <c r="H907" s="2"/>
    </row>
    <row r="908" spans="1:8" x14ac:dyDescent="0.25">
      <c r="A908" s="2"/>
      <c r="B908" s="96" t="s">
        <v>25</v>
      </c>
      <c r="C908" s="247"/>
      <c r="D908" s="248"/>
      <c r="E908" s="249"/>
      <c r="F908" s="5">
        <f t="shared" si="14"/>
        <v>1</v>
      </c>
      <c r="G908" s="3" t="s">
        <v>26</v>
      </c>
      <c r="H908" s="2"/>
    </row>
    <row r="909" spans="1:8" x14ac:dyDescent="0.25">
      <c r="A909" s="2"/>
      <c r="B909" s="96" t="s">
        <v>25</v>
      </c>
      <c r="C909" s="247"/>
      <c r="D909" s="248"/>
      <c r="E909" s="249"/>
      <c r="F909" s="5">
        <f t="shared" si="14"/>
        <v>1</v>
      </c>
      <c r="G909" s="3" t="s">
        <v>26</v>
      </c>
      <c r="H909" s="2"/>
    </row>
    <row r="910" spans="1:8" x14ac:dyDescent="0.25">
      <c r="A910" s="2"/>
      <c r="B910" s="96" t="s">
        <v>25</v>
      </c>
      <c r="C910" s="247"/>
      <c r="D910" s="248"/>
      <c r="E910" s="249"/>
      <c r="F910" s="5">
        <f t="shared" si="14"/>
        <v>1</v>
      </c>
      <c r="G910" s="3" t="s">
        <v>26</v>
      </c>
      <c r="H910" s="2"/>
    </row>
    <row r="911" spans="1:8" x14ac:dyDescent="0.25">
      <c r="A911" s="2"/>
      <c r="B911" s="96" t="s">
        <v>25</v>
      </c>
      <c r="C911" s="247"/>
      <c r="D911" s="248"/>
      <c r="E911" s="249"/>
      <c r="F911" s="5">
        <f t="shared" si="14"/>
        <v>1</v>
      </c>
      <c r="G911" s="3" t="s">
        <v>26</v>
      </c>
      <c r="H911" s="2"/>
    </row>
    <row r="912" spans="1:8" x14ac:dyDescent="0.25">
      <c r="A912" s="2"/>
      <c r="B912" s="96" t="s">
        <v>25</v>
      </c>
      <c r="C912" s="247"/>
      <c r="D912" s="248"/>
      <c r="E912" s="249"/>
      <c r="F912" s="5">
        <f t="shared" si="14"/>
        <v>1</v>
      </c>
      <c r="G912" s="3" t="s">
        <v>26</v>
      </c>
      <c r="H912" s="2"/>
    </row>
    <row r="913" spans="1:8" x14ac:dyDescent="0.25">
      <c r="A913" s="2"/>
      <c r="B913" s="96" t="s">
        <v>25</v>
      </c>
      <c r="C913" s="247"/>
      <c r="D913" s="248"/>
      <c r="E913" s="249"/>
      <c r="F913" s="5">
        <f t="shared" si="14"/>
        <v>1</v>
      </c>
      <c r="G913" s="3" t="s">
        <v>26</v>
      </c>
      <c r="H913" s="2"/>
    </row>
    <row r="914" spans="1:8" x14ac:dyDescent="0.25">
      <c r="A914" s="2"/>
      <c r="B914" s="96" t="s">
        <v>25</v>
      </c>
      <c r="C914" s="247"/>
      <c r="D914" s="248"/>
      <c r="E914" s="249"/>
      <c r="F914" s="5">
        <f t="shared" si="14"/>
        <v>1</v>
      </c>
      <c r="G914" s="3" t="s">
        <v>26</v>
      </c>
      <c r="H914" s="2"/>
    </row>
    <row r="915" spans="1:8" x14ac:dyDescent="0.25">
      <c r="A915" s="2"/>
      <c r="B915" s="96" t="s">
        <v>25</v>
      </c>
      <c r="C915" s="247"/>
      <c r="D915" s="248"/>
      <c r="E915" s="249"/>
      <c r="F915" s="5">
        <f t="shared" si="14"/>
        <v>1</v>
      </c>
      <c r="G915" s="3" t="s">
        <v>26</v>
      </c>
      <c r="H915" s="2"/>
    </row>
    <row r="916" spans="1:8" x14ac:dyDescent="0.25">
      <c r="A916" s="2"/>
      <c r="B916" s="96" t="s">
        <v>25</v>
      </c>
      <c r="C916" s="247"/>
      <c r="D916" s="248"/>
      <c r="E916" s="249"/>
      <c r="F916" s="5">
        <f t="shared" si="14"/>
        <v>1</v>
      </c>
      <c r="G916" s="3" t="s">
        <v>26</v>
      </c>
      <c r="H916" s="2"/>
    </row>
    <row r="917" spans="1:8" x14ac:dyDescent="0.25">
      <c r="A917" s="2"/>
      <c r="B917" s="96" t="s">
        <v>25</v>
      </c>
      <c r="C917" s="247"/>
      <c r="D917" s="248"/>
      <c r="E917" s="249"/>
      <c r="F917" s="5">
        <f t="shared" si="14"/>
        <v>1</v>
      </c>
      <c r="G917" s="3" t="s">
        <v>26</v>
      </c>
      <c r="H917" s="2"/>
    </row>
    <row r="918" spans="1:8" x14ac:dyDescent="0.25">
      <c r="A918" s="2"/>
      <c r="B918" s="96" t="s">
        <v>25</v>
      </c>
      <c r="C918" s="247"/>
      <c r="D918" s="248"/>
      <c r="E918" s="249"/>
      <c r="F918" s="5">
        <f t="shared" si="14"/>
        <v>1</v>
      </c>
      <c r="G918" s="3" t="s">
        <v>26</v>
      </c>
      <c r="H918" s="2"/>
    </row>
    <row r="919" spans="1:8" x14ac:dyDescent="0.25">
      <c r="A919" s="2"/>
      <c r="B919" s="96" t="s">
        <v>25</v>
      </c>
      <c r="C919" s="247"/>
      <c r="D919" s="248"/>
      <c r="E919" s="249"/>
      <c r="F919" s="5">
        <f t="shared" si="14"/>
        <v>1</v>
      </c>
      <c r="G919" s="3" t="s">
        <v>26</v>
      </c>
      <c r="H919" s="2"/>
    </row>
    <row r="920" spans="1:8" x14ac:dyDescent="0.25">
      <c r="A920" s="2"/>
      <c r="B920" s="96" t="s">
        <v>25</v>
      </c>
      <c r="C920" s="247"/>
      <c r="D920" s="248"/>
      <c r="E920" s="249"/>
      <c r="F920" s="5">
        <f t="shared" si="14"/>
        <v>1</v>
      </c>
      <c r="G920" s="3" t="s">
        <v>26</v>
      </c>
      <c r="H920" s="2"/>
    </row>
    <row r="921" spans="1:8" x14ac:dyDescent="0.25">
      <c r="A921" s="2"/>
      <c r="B921" s="96" t="s">
        <v>25</v>
      </c>
      <c r="C921" s="247"/>
      <c r="D921" s="248"/>
      <c r="E921" s="249"/>
      <c r="F921" s="5">
        <f t="shared" si="14"/>
        <v>1</v>
      </c>
      <c r="G921" s="3" t="s">
        <v>26</v>
      </c>
      <c r="H921" s="2"/>
    </row>
    <row r="922" spans="1:8" x14ac:dyDescent="0.25">
      <c r="A922" s="2"/>
      <c r="B922" s="96" t="s">
        <v>25</v>
      </c>
      <c r="C922" s="247"/>
      <c r="D922" s="248"/>
      <c r="E922" s="249"/>
      <c r="F922" s="5">
        <f t="shared" si="14"/>
        <v>1</v>
      </c>
      <c r="G922" s="3" t="s">
        <v>26</v>
      </c>
      <c r="H922" s="2"/>
    </row>
    <row r="923" spans="1:8" x14ac:dyDescent="0.25">
      <c r="A923" s="2"/>
      <c r="B923" s="96" t="s">
        <v>25</v>
      </c>
      <c r="C923" s="247"/>
      <c r="D923" s="248"/>
      <c r="E923" s="249"/>
      <c r="F923" s="5">
        <f t="shared" si="14"/>
        <v>1</v>
      </c>
      <c r="G923" s="3" t="s">
        <v>26</v>
      </c>
      <c r="H923" s="2"/>
    </row>
    <row r="924" spans="1:8" x14ac:dyDescent="0.25">
      <c r="A924" s="2"/>
      <c r="B924" s="96" t="s">
        <v>25</v>
      </c>
      <c r="C924" s="247"/>
      <c r="D924" s="248"/>
      <c r="E924" s="249"/>
      <c r="F924" s="5">
        <f t="shared" si="14"/>
        <v>1</v>
      </c>
      <c r="G924" s="3" t="s">
        <v>26</v>
      </c>
      <c r="H924" s="2"/>
    </row>
    <row r="925" spans="1:8" x14ac:dyDescent="0.25">
      <c r="A925" s="2"/>
      <c r="B925" s="96" t="s">
        <v>25</v>
      </c>
      <c r="C925" s="247"/>
      <c r="D925" s="248"/>
      <c r="E925" s="249"/>
      <c r="F925" s="5">
        <f t="shared" si="14"/>
        <v>1</v>
      </c>
      <c r="G925" s="3" t="s">
        <v>26</v>
      </c>
      <c r="H925" s="2"/>
    </row>
    <row r="926" spans="1:8" x14ac:dyDescent="0.25">
      <c r="A926" s="2"/>
      <c r="B926" s="96" t="s">
        <v>25</v>
      </c>
      <c r="C926" s="247"/>
      <c r="D926" s="248"/>
      <c r="E926" s="249"/>
      <c r="F926" s="5">
        <f t="shared" si="14"/>
        <v>1</v>
      </c>
      <c r="G926" s="3" t="s">
        <v>26</v>
      </c>
      <c r="H926" s="2"/>
    </row>
    <row r="927" spans="1:8" x14ac:dyDescent="0.25">
      <c r="A927" s="2"/>
      <c r="B927" s="96" t="s">
        <v>25</v>
      </c>
      <c r="C927" s="247"/>
      <c r="D927" s="248"/>
      <c r="E927" s="249"/>
      <c r="F927" s="5">
        <f t="shared" si="14"/>
        <v>1</v>
      </c>
      <c r="G927" s="3" t="s">
        <v>26</v>
      </c>
      <c r="H927" s="2"/>
    </row>
    <row r="928" spans="1:8" x14ac:dyDescent="0.25">
      <c r="A928" s="2"/>
      <c r="B928" s="96" t="s">
        <v>25</v>
      </c>
      <c r="C928" s="247"/>
      <c r="D928" s="248"/>
      <c r="E928" s="249"/>
      <c r="F928" s="5">
        <f t="shared" si="14"/>
        <v>1</v>
      </c>
      <c r="G928" s="3" t="s">
        <v>26</v>
      </c>
      <c r="H928" s="2"/>
    </row>
    <row r="929" spans="1:8" x14ac:dyDescent="0.25">
      <c r="A929" s="2"/>
      <c r="B929" s="96" t="s">
        <v>25</v>
      </c>
      <c r="C929" s="247"/>
      <c r="D929" s="248"/>
      <c r="E929" s="249"/>
      <c r="F929" s="5">
        <f t="shared" si="14"/>
        <v>1</v>
      </c>
      <c r="G929" s="3" t="s">
        <v>26</v>
      </c>
      <c r="H929" s="2"/>
    </row>
    <row r="930" spans="1:8" x14ac:dyDescent="0.25">
      <c r="A930" s="2"/>
      <c r="B930" s="96" t="s">
        <v>25</v>
      </c>
      <c r="C930" s="247"/>
      <c r="D930" s="248"/>
      <c r="E930" s="249"/>
      <c r="F930" s="5">
        <f t="shared" si="14"/>
        <v>1</v>
      </c>
      <c r="G930" s="3" t="s">
        <v>26</v>
      </c>
      <c r="H930" s="2"/>
    </row>
    <row r="931" spans="1:8" x14ac:dyDescent="0.25">
      <c r="A931" s="2"/>
      <c r="B931" s="96" t="s">
        <v>25</v>
      </c>
      <c r="C931" s="247"/>
      <c r="D931" s="248"/>
      <c r="E931" s="249"/>
      <c r="F931" s="5">
        <f t="shared" si="14"/>
        <v>1</v>
      </c>
      <c r="G931" s="3" t="s">
        <v>26</v>
      </c>
      <c r="H931" s="2"/>
    </row>
    <row r="932" spans="1:8" x14ac:dyDescent="0.25">
      <c r="A932" s="2"/>
      <c r="B932" s="96" t="s">
        <v>25</v>
      </c>
      <c r="C932" s="247"/>
      <c r="D932" s="248"/>
      <c r="E932" s="249"/>
      <c r="F932" s="5">
        <f t="shared" si="14"/>
        <v>1</v>
      </c>
      <c r="G932" s="3" t="s">
        <v>26</v>
      </c>
      <c r="H932" s="2"/>
    </row>
    <row r="933" spans="1:8" x14ac:dyDescent="0.25">
      <c r="A933" s="2"/>
      <c r="B933" s="96" t="s">
        <v>25</v>
      </c>
      <c r="C933" s="247"/>
      <c r="D933" s="248"/>
      <c r="E933" s="249"/>
      <c r="F933" s="5">
        <f t="shared" si="14"/>
        <v>1</v>
      </c>
      <c r="G933" s="3" t="s">
        <v>26</v>
      </c>
      <c r="H933" s="2"/>
    </row>
    <row r="934" spans="1:8" x14ac:dyDescent="0.25">
      <c r="A934" s="2"/>
      <c r="B934" s="96" t="s">
        <v>25</v>
      </c>
      <c r="C934" s="247"/>
      <c r="D934" s="248"/>
      <c r="E934" s="249"/>
      <c r="F934" s="5">
        <f t="shared" si="14"/>
        <v>1</v>
      </c>
      <c r="G934" s="3" t="s">
        <v>26</v>
      </c>
      <c r="H934" s="2"/>
    </row>
    <row r="935" spans="1:8" x14ac:dyDescent="0.25">
      <c r="A935" s="2"/>
      <c r="B935" s="96" t="s">
        <v>25</v>
      </c>
      <c r="C935" s="247"/>
      <c r="D935" s="248"/>
      <c r="E935" s="249"/>
      <c r="F935" s="5">
        <f t="shared" si="14"/>
        <v>1</v>
      </c>
      <c r="G935" s="3" t="s">
        <v>26</v>
      </c>
      <c r="H935" s="2"/>
    </row>
    <row r="936" spans="1:8" x14ac:dyDescent="0.25">
      <c r="A936" s="2"/>
      <c r="B936" s="96" t="s">
        <v>25</v>
      </c>
      <c r="C936" s="247"/>
      <c r="D936" s="248"/>
      <c r="E936" s="249"/>
      <c r="F936" s="5">
        <f t="shared" si="14"/>
        <v>1</v>
      </c>
      <c r="G936" s="3" t="s">
        <v>26</v>
      </c>
      <c r="H936" s="2"/>
    </row>
    <row r="937" spans="1:8" x14ac:dyDescent="0.25">
      <c r="A937" s="2"/>
      <c r="B937" s="96" t="s">
        <v>25</v>
      </c>
      <c r="C937" s="247"/>
      <c r="D937" s="248"/>
      <c r="E937" s="249"/>
      <c r="F937" s="5">
        <f t="shared" si="14"/>
        <v>1</v>
      </c>
      <c r="G937" s="3" t="s">
        <v>26</v>
      </c>
      <c r="H937" s="2"/>
    </row>
    <row r="938" spans="1:8" x14ac:dyDescent="0.25">
      <c r="A938" s="2"/>
      <c r="B938" s="96" t="s">
        <v>25</v>
      </c>
      <c r="C938" s="247"/>
      <c r="D938" s="248"/>
      <c r="E938" s="249"/>
      <c r="F938" s="5">
        <f t="shared" si="14"/>
        <v>1</v>
      </c>
      <c r="G938" s="3" t="s">
        <v>26</v>
      </c>
      <c r="H938" s="2"/>
    </row>
    <row r="939" spans="1:8" x14ac:dyDescent="0.25">
      <c r="A939" s="2"/>
      <c r="B939" s="96" t="s">
        <v>25</v>
      </c>
      <c r="C939" s="247"/>
      <c r="D939" s="248"/>
      <c r="E939" s="249"/>
      <c r="F939" s="5">
        <f t="shared" si="14"/>
        <v>1</v>
      </c>
      <c r="G939" s="3" t="s">
        <v>26</v>
      </c>
      <c r="H939" s="2"/>
    </row>
    <row r="940" spans="1:8" x14ac:dyDescent="0.25">
      <c r="A940" s="2"/>
      <c r="B940" s="96" t="s">
        <v>25</v>
      </c>
      <c r="C940" s="247"/>
      <c r="D940" s="248"/>
      <c r="E940" s="249"/>
      <c r="F940" s="5">
        <f t="shared" si="14"/>
        <v>1</v>
      </c>
      <c r="G940" s="3" t="s">
        <v>26</v>
      </c>
      <c r="H940" s="2"/>
    </row>
    <row r="941" spans="1:8" x14ac:dyDescent="0.25">
      <c r="A941" s="2"/>
      <c r="B941" s="96" t="s">
        <v>25</v>
      </c>
      <c r="C941" s="247"/>
      <c r="D941" s="248"/>
      <c r="E941" s="249"/>
      <c r="F941" s="5">
        <f t="shared" si="14"/>
        <v>1</v>
      </c>
      <c r="G941" s="3" t="s">
        <v>26</v>
      </c>
      <c r="H941" s="2"/>
    </row>
    <row r="942" spans="1:8" x14ac:dyDescent="0.25">
      <c r="A942" s="2"/>
      <c r="B942" s="96" t="s">
        <v>25</v>
      </c>
      <c r="C942" s="247"/>
      <c r="D942" s="248"/>
      <c r="E942" s="249"/>
      <c r="F942" s="5">
        <f t="shared" si="14"/>
        <v>1</v>
      </c>
      <c r="G942" s="3" t="s">
        <v>26</v>
      </c>
      <c r="H942" s="2"/>
    </row>
    <row r="943" spans="1:8" x14ac:dyDescent="0.25">
      <c r="A943" s="2"/>
      <c r="B943" s="96" t="s">
        <v>25</v>
      </c>
      <c r="C943" s="247"/>
      <c r="D943" s="248"/>
      <c r="E943" s="249"/>
      <c r="F943" s="5">
        <f t="shared" si="14"/>
        <v>1</v>
      </c>
      <c r="G943" s="3" t="s">
        <v>26</v>
      </c>
      <c r="H943" s="2"/>
    </row>
    <row r="944" spans="1:8" x14ac:dyDescent="0.25">
      <c r="A944" s="2"/>
      <c r="B944" s="96" t="s">
        <v>25</v>
      </c>
      <c r="C944" s="247"/>
      <c r="D944" s="248"/>
      <c r="E944" s="249"/>
      <c r="F944" s="5">
        <f t="shared" si="14"/>
        <v>1</v>
      </c>
      <c r="G944" s="3" t="s">
        <v>26</v>
      </c>
      <c r="H944" s="2"/>
    </row>
    <row r="945" spans="1:8" x14ac:dyDescent="0.25">
      <c r="A945" s="2"/>
      <c r="B945" s="96" t="s">
        <v>25</v>
      </c>
      <c r="C945" s="247"/>
      <c r="D945" s="248"/>
      <c r="E945" s="249"/>
      <c r="F945" s="5">
        <f t="shared" si="14"/>
        <v>1</v>
      </c>
      <c r="G945" s="3" t="s">
        <v>26</v>
      </c>
      <c r="H945" s="2"/>
    </row>
    <row r="946" spans="1:8" x14ac:dyDescent="0.25">
      <c r="A946" s="2"/>
      <c r="B946" s="96" t="s">
        <v>25</v>
      </c>
      <c r="C946" s="247"/>
      <c r="D946" s="248"/>
      <c r="E946" s="249"/>
      <c r="F946" s="5">
        <f t="shared" si="14"/>
        <v>1</v>
      </c>
      <c r="G946" s="3" t="s">
        <v>26</v>
      </c>
      <c r="H946" s="2"/>
    </row>
    <row r="947" spans="1:8" x14ac:dyDescent="0.25">
      <c r="A947" s="2"/>
      <c r="B947" s="96" t="s">
        <v>25</v>
      </c>
      <c r="C947" s="247"/>
      <c r="D947" s="248"/>
      <c r="E947" s="249"/>
      <c r="F947" s="5">
        <f t="shared" si="14"/>
        <v>1</v>
      </c>
      <c r="G947" s="3" t="s">
        <v>26</v>
      </c>
      <c r="H947" s="2"/>
    </row>
    <row r="948" spans="1:8" x14ac:dyDescent="0.25">
      <c r="A948" s="2"/>
      <c r="B948" s="96" t="s">
        <v>25</v>
      </c>
      <c r="C948" s="247"/>
      <c r="D948" s="248"/>
      <c r="E948" s="249"/>
      <c r="F948" s="5">
        <f t="shared" si="14"/>
        <v>1</v>
      </c>
      <c r="G948" s="3" t="s">
        <v>26</v>
      </c>
      <c r="H948" s="2"/>
    </row>
    <row r="949" spans="1:8" x14ac:dyDescent="0.25">
      <c r="A949" s="2"/>
      <c r="B949" s="96" t="s">
        <v>25</v>
      </c>
      <c r="C949" s="247"/>
      <c r="D949" s="248"/>
      <c r="E949" s="249"/>
      <c r="F949" s="5">
        <f t="shared" si="14"/>
        <v>1</v>
      </c>
      <c r="G949" s="3" t="s">
        <v>26</v>
      </c>
      <c r="H949" s="2"/>
    </row>
    <row r="950" spans="1:8" x14ac:dyDescent="0.25">
      <c r="A950" s="2"/>
      <c r="B950" s="96" t="s">
        <v>25</v>
      </c>
      <c r="C950" s="247"/>
      <c r="D950" s="248"/>
      <c r="E950" s="249"/>
      <c r="F950" s="5">
        <f t="shared" si="14"/>
        <v>1</v>
      </c>
      <c r="G950" s="3" t="s">
        <v>26</v>
      </c>
      <c r="H950" s="2"/>
    </row>
    <row r="951" spans="1:8" x14ac:dyDescent="0.25">
      <c r="A951" s="2"/>
      <c r="B951" s="96" t="s">
        <v>25</v>
      </c>
      <c r="C951" s="247"/>
      <c r="D951" s="248"/>
      <c r="E951" s="249"/>
      <c r="F951" s="5">
        <f t="shared" si="14"/>
        <v>1</v>
      </c>
      <c r="G951" s="3" t="s">
        <v>26</v>
      </c>
      <c r="H951" s="2"/>
    </row>
    <row r="952" spans="1:8" x14ac:dyDescent="0.25">
      <c r="A952" s="2"/>
      <c r="B952" s="96" t="s">
        <v>25</v>
      </c>
      <c r="C952" s="247"/>
      <c r="D952" s="248"/>
      <c r="E952" s="249"/>
      <c r="F952" s="5">
        <f t="shared" si="14"/>
        <v>1</v>
      </c>
      <c r="G952" s="3" t="s">
        <v>26</v>
      </c>
      <c r="H952" s="2"/>
    </row>
    <row r="953" spans="1:8" x14ac:dyDescent="0.25">
      <c r="A953" s="2"/>
      <c r="B953" s="96" t="s">
        <v>25</v>
      </c>
      <c r="C953" s="247"/>
      <c r="D953" s="248"/>
      <c r="E953" s="249"/>
      <c r="F953" s="5">
        <f t="shared" si="14"/>
        <v>1</v>
      </c>
      <c r="G953" s="3" t="s">
        <v>26</v>
      </c>
      <c r="H953" s="2"/>
    </row>
    <row r="954" spans="1:8" x14ac:dyDescent="0.25">
      <c r="A954" s="2"/>
      <c r="B954" s="96" t="s">
        <v>25</v>
      </c>
      <c r="C954" s="247"/>
      <c r="D954" s="248"/>
      <c r="E954" s="249"/>
      <c r="F954" s="5">
        <f t="shared" si="14"/>
        <v>1</v>
      </c>
      <c r="G954" s="3" t="s">
        <v>26</v>
      </c>
      <c r="H954" s="2"/>
    </row>
    <row r="955" spans="1:8" x14ac:dyDescent="0.25">
      <c r="A955" s="2"/>
      <c r="B955" s="96" t="s">
        <v>25</v>
      </c>
      <c r="C955" s="247"/>
      <c r="D955" s="248"/>
      <c r="E955" s="249"/>
      <c r="F955" s="5">
        <f t="shared" si="14"/>
        <v>1</v>
      </c>
      <c r="G955" s="3" t="s">
        <v>26</v>
      </c>
      <c r="H955" s="2"/>
    </row>
    <row r="956" spans="1:8" x14ac:dyDescent="0.25">
      <c r="A956" s="2"/>
      <c r="B956" s="96" t="s">
        <v>25</v>
      </c>
      <c r="C956" s="247"/>
      <c r="D956" s="248"/>
      <c r="E956" s="249"/>
      <c r="F956" s="5">
        <f t="shared" si="14"/>
        <v>1</v>
      </c>
      <c r="G956" s="3" t="s">
        <v>26</v>
      </c>
      <c r="H956" s="2"/>
    </row>
    <row r="957" spans="1:8" x14ac:dyDescent="0.25">
      <c r="A957" s="2"/>
      <c r="B957" s="96" t="s">
        <v>25</v>
      </c>
      <c r="C957" s="247"/>
      <c r="D957" s="248"/>
      <c r="E957" s="249"/>
      <c r="F957" s="5">
        <f t="shared" si="14"/>
        <v>1</v>
      </c>
      <c r="G957" s="3" t="s">
        <v>26</v>
      </c>
      <c r="H957" s="2"/>
    </row>
    <row r="958" spans="1:8" x14ac:dyDescent="0.25">
      <c r="A958" s="2"/>
      <c r="B958" s="96" t="s">
        <v>25</v>
      </c>
      <c r="C958" s="247"/>
      <c r="D958" s="248"/>
      <c r="E958" s="249"/>
      <c r="F958" s="5">
        <f t="shared" si="14"/>
        <v>1</v>
      </c>
      <c r="G958" s="3" t="s">
        <v>26</v>
      </c>
      <c r="H958" s="2"/>
    </row>
    <row r="959" spans="1:8" x14ac:dyDescent="0.25">
      <c r="A959" s="2"/>
      <c r="B959" s="96" t="s">
        <v>25</v>
      </c>
      <c r="C959" s="247"/>
      <c r="D959" s="248"/>
      <c r="E959" s="249"/>
      <c r="F959" s="5">
        <f t="shared" si="14"/>
        <v>1</v>
      </c>
      <c r="G959" s="3" t="s">
        <v>26</v>
      </c>
      <c r="H959" s="2"/>
    </row>
    <row r="960" spans="1:8" x14ac:dyDescent="0.25">
      <c r="A960" s="2"/>
      <c r="B960" s="96" t="s">
        <v>25</v>
      </c>
      <c r="C960" s="247"/>
      <c r="D960" s="248"/>
      <c r="E960" s="249"/>
      <c r="F960" s="5">
        <f t="shared" si="14"/>
        <v>1</v>
      </c>
      <c r="G960" s="3" t="s">
        <v>26</v>
      </c>
      <c r="H960" s="2"/>
    </row>
    <row r="961" spans="1:8" x14ac:dyDescent="0.25">
      <c r="A961" s="2"/>
      <c r="B961" s="96" t="s">
        <v>25</v>
      </c>
      <c r="C961" s="247"/>
      <c r="D961" s="248"/>
      <c r="E961" s="249"/>
      <c r="F961" s="5">
        <f t="shared" si="14"/>
        <v>1</v>
      </c>
      <c r="G961" s="3" t="s">
        <v>26</v>
      </c>
      <c r="H961" s="2"/>
    </row>
    <row r="962" spans="1:8" x14ac:dyDescent="0.25">
      <c r="A962" s="2"/>
      <c r="B962" s="96" t="s">
        <v>25</v>
      </c>
      <c r="C962" s="247"/>
      <c r="D962" s="248"/>
      <c r="E962" s="249"/>
      <c r="F962" s="5">
        <f t="shared" si="14"/>
        <v>1</v>
      </c>
      <c r="G962" s="3" t="s">
        <v>26</v>
      </c>
      <c r="H962" s="2"/>
    </row>
    <row r="963" spans="1:8" x14ac:dyDescent="0.25">
      <c r="A963" s="2"/>
      <c r="B963" s="96" t="s">
        <v>25</v>
      </c>
      <c r="C963" s="247"/>
      <c r="D963" s="248"/>
      <c r="E963" s="249"/>
      <c r="F963" s="5">
        <f t="shared" si="14"/>
        <v>1</v>
      </c>
      <c r="G963" s="3" t="s">
        <v>26</v>
      </c>
      <c r="H963" s="2"/>
    </row>
    <row r="964" spans="1:8" x14ac:dyDescent="0.25">
      <c r="A964" s="2"/>
      <c r="B964" s="96" t="s">
        <v>25</v>
      </c>
      <c r="C964" s="247"/>
      <c r="D964" s="248"/>
      <c r="E964" s="249"/>
      <c r="F964" s="5">
        <f t="shared" si="14"/>
        <v>1</v>
      </c>
      <c r="G964" s="3" t="s">
        <v>26</v>
      </c>
      <c r="H964" s="2"/>
    </row>
    <row r="965" spans="1:8" x14ac:dyDescent="0.25">
      <c r="A965" s="2"/>
      <c r="B965" s="96" t="s">
        <v>25</v>
      </c>
      <c r="C965" s="247"/>
      <c r="D965" s="248"/>
      <c r="E965" s="249"/>
      <c r="F965" s="5">
        <f t="shared" si="14"/>
        <v>1</v>
      </c>
      <c r="G965" s="3" t="s">
        <v>26</v>
      </c>
      <c r="H965" s="2"/>
    </row>
    <row r="966" spans="1:8" x14ac:dyDescent="0.25">
      <c r="A966" s="2"/>
      <c r="B966" s="96" t="s">
        <v>25</v>
      </c>
      <c r="C966" s="247"/>
      <c r="D966" s="248"/>
      <c r="E966" s="249"/>
      <c r="F966" s="5">
        <f t="shared" ref="F966:F1029" si="15">DATE(YEAR(D966),MONTH(D966),DAY(1))</f>
        <v>1</v>
      </c>
      <c r="G966" s="3" t="s">
        <v>26</v>
      </c>
      <c r="H966" s="2"/>
    </row>
    <row r="967" spans="1:8" x14ac:dyDescent="0.25">
      <c r="A967" s="2"/>
      <c r="B967" s="96" t="s">
        <v>25</v>
      </c>
      <c r="C967" s="247"/>
      <c r="D967" s="248"/>
      <c r="E967" s="249"/>
      <c r="F967" s="5">
        <f t="shared" si="15"/>
        <v>1</v>
      </c>
      <c r="G967" s="3" t="s">
        <v>26</v>
      </c>
      <c r="H967" s="2"/>
    </row>
    <row r="968" spans="1:8" x14ac:dyDescent="0.25">
      <c r="A968" s="2"/>
      <c r="B968" s="96" t="s">
        <v>25</v>
      </c>
      <c r="C968" s="247"/>
      <c r="D968" s="248"/>
      <c r="E968" s="249"/>
      <c r="F968" s="5">
        <f t="shared" si="15"/>
        <v>1</v>
      </c>
      <c r="G968" s="3" t="s">
        <v>26</v>
      </c>
      <c r="H968" s="2"/>
    </row>
    <row r="969" spans="1:8" x14ac:dyDescent="0.25">
      <c r="A969" s="2"/>
      <c r="B969" s="96" t="s">
        <v>25</v>
      </c>
      <c r="C969" s="247"/>
      <c r="D969" s="248"/>
      <c r="E969" s="249"/>
      <c r="F969" s="5">
        <f t="shared" si="15"/>
        <v>1</v>
      </c>
      <c r="G969" s="3" t="s">
        <v>26</v>
      </c>
      <c r="H969" s="2"/>
    </row>
    <row r="970" spans="1:8" x14ac:dyDescent="0.25">
      <c r="A970" s="2"/>
      <c r="B970" s="96" t="s">
        <v>25</v>
      </c>
      <c r="C970" s="247"/>
      <c r="D970" s="248"/>
      <c r="E970" s="249"/>
      <c r="F970" s="5">
        <f t="shared" si="15"/>
        <v>1</v>
      </c>
      <c r="G970" s="3" t="s">
        <v>26</v>
      </c>
      <c r="H970" s="2"/>
    </row>
    <row r="971" spans="1:8" x14ac:dyDescent="0.25">
      <c r="A971" s="2"/>
      <c r="B971" s="96" t="s">
        <v>25</v>
      </c>
      <c r="C971" s="247"/>
      <c r="D971" s="248"/>
      <c r="E971" s="249"/>
      <c r="F971" s="5">
        <f t="shared" si="15"/>
        <v>1</v>
      </c>
      <c r="G971" s="3" t="s">
        <v>26</v>
      </c>
      <c r="H971" s="2"/>
    </row>
    <row r="972" spans="1:8" x14ac:dyDescent="0.25">
      <c r="A972" s="2"/>
      <c r="B972" s="96" t="s">
        <v>25</v>
      </c>
      <c r="C972" s="247"/>
      <c r="D972" s="248"/>
      <c r="E972" s="249"/>
      <c r="F972" s="5">
        <f t="shared" si="15"/>
        <v>1</v>
      </c>
      <c r="G972" s="3" t="s">
        <v>26</v>
      </c>
      <c r="H972" s="2"/>
    </row>
    <row r="973" spans="1:8" x14ac:dyDescent="0.25">
      <c r="A973" s="2"/>
      <c r="B973" s="96" t="s">
        <v>25</v>
      </c>
      <c r="C973" s="247"/>
      <c r="D973" s="248"/>
      <c r="E973" s="249"/>
      <c r="F973" s="5">
        <f t="shared" si="15"/>
        <v>1</v>
      </c>
      <c r="G973" s="3" t="s">
        <v>26</v>
      </c>
      <c r="H973" s="2"/>
    </row>
    <row r="974" spans="1:8" x14ac:dyDescent="0.25">
      <c r="A974" s="2"/>
      <c r="B974" s="96" t="s">
        <v>25</v>
      </c>
      <c r="C974" s="247"/>
      <c r="D974" s="248"/>
      <c r="E974" s="249"/>
      <c r="F974" s="5">
        <f t="shared" si="15"/>
        <v>1</v>
      </c>
      <c r="G974" s="3" t="s">
        <v>26</v>
      </c>
      <c r="H974" s="2"/>
    </row>
    <row r="975" spans="1:8" x14ac:dyDescent="0.25">
      <c r="A975" s="2"/>
      <c r="B975" s="96" t="s">
        <v>25</v>
      </c>
      <c r="C975" s="247"/>
      <c r="D975" s="248"/>
      <c r="E975" s="249"/>
      <c r="F975" s="5">
        <f t="shared" si="15"/>
        <v>1</v>
      </c>
      <c r="G975" s="3" t="s">
        <v>26</v>
      </c>
      <c r="H975" s="2"/>
    </row>
    <row r="976" spans="1:8" x14ac:dyDescent="0.25">
      <c r="A976" s="2"/>
      <c r="B976" s="96" t="s">
        <v>25</v>
      </c>
      <c r="C976" s="247"/>
      <c r="D976" s="248"/>
      <c r="E976" s="249"/>
      <c r="F976" s="5">
        <f t="shared" si="15"/>
        <v>1</v>
      </c>
      <c r="G976" s="3" t="s">
        <v>26</v>
      </c>
      <c r="H976" s="2"/>
    </row>
    <row r="977" spans="1:8" x14ac:dyDescent="0.25">
      <c r="A977" s="2"/>
      <c r="B977" s="96" t="s">
        <v>25</v>
      </c>
      <c r="C977" s="247"/>
      <c r="D977" s="248"/>
      <c r="E977" s="249"/>
      <c r="F977" s="5">
        <f t="shared" si="15"/>
        <v>1</v>
      </c>
      <c r="G977" s="3" t="s">
        <v>26</v>
      </c>
      <c r="H977" s="2"/>
    </row>
    <row r="978" spans="1:8" x14ac:dyDescent="0.25">
      <c r="A978" s="2"/>
      <c r="B978" s="96" t="s">
        <v>25</v>
      </c>
      <c r="C978" s="247"/>
      <c r="D978" s="248"/>
      <c r="E978" s="249"/>
      <c r="F978" s="5">
        <f t="shared" si="15"/>
        <v>1</v>
      </c>
      <c r="G978" s="3" t="s">
        <v>26</v>
      </c>
      <c r="H978" s="2"/>
    </row>
    <row r="979" spans="1:8" x14ac:dyDescent="0.25">
      <c r="A979" s="2"/>
      <c r="B979" s="96" t="s">
        <v>25</v>
      </c>
      <c r="C979" s="247"/>
      <c r="D979" s="248"/>
      <c r="E979" s="249"/>
      <c r="F979" s="5">
        <f t="shared" si="15"/>
        <v>1</v>
      </c>
      <c r="G979" s="3" t="s">
        <v>26</v>
      </c>
      <c r="H979" s="2"/>
    </row>
    <row r="980" spans="1:8" x14ac:dyDescent="0.25">
      <c r="A980" s="2"/>
      <c r="B980" s="96" t="s">
        <v>25</v>
      </c>
      <c r="C980" s="247"/>
      <c r="D980" s="248"/>
      <c r="E980" s="249"/>
      <c r="F980" s="5">
        <f t="shared" si="15"/>
        <v>1</v>
      </c>
      <c r="G980" s="3" t="s">
        <v>26</v>
      </c>
      <c r="H980" s="2"/>
    </row>
    <row r="981" spans="1:8" x14ac:dyDescent="0.25">
      <c r="A981" s="2"/>
      <c r="B981" s="96" t="s">
        <v>25</v>
      </c>
      <c r="C981" s="247"/>
      <c r="D981" s="248"/>
      <c r="E981" s="249"/>
      <c r="F981" s="5">
        <f t="shared" si="15"/>
        <v>1</v>
      </c>
      <c r="G981" s="3" t="s">
        <v>26</v>
      </c>
      <c r="H981" s="2"/>
    </row>
    <row r="982" spans="1:8" x14ac:dyDescent="0.25">
      <c r="A982" s="2"/>
      <c r="B982" s="96" t="s">
        <v>25</v>
      </c>
      <c r="C982" s="247"/>
      <c r="D982" s="248"/>
      <c r="E982" s="249"/>
      <c r="F982" s="5">
        <f t="shared" si="15"/>
        <v>1</v>
      </c>
      <c r="G982" s="3" t="s">
        <v>26</v>
      </c>
      <c r="H982" s="2"/>
    </row>
    <row r="983" spans="1:8" x14ac:dyDescent="0.25">
      <c r="A983" s="2"/>
      <c r="B983" s="96" t="s">
        <v>25</v>
      </c>
      <c r="C983" s="247"/>
      <c r="D983" s="248"/>
      <c r="E983" s="249"/>
      <c r="F983" s="5">
        <f t="shared" si="15"/>
        <v>1</v>
      </c>
      <c r="G983" s="3" t="s">
        <v>26</v>
      </c>
      <c r="H983" s="2"/>
    </row>
    <row r="984" spans="1:8" x14ac:dyDescent="0.25">
      <c r="A984" s="2"/>
      <c r="B984" s="96" t="s">
        <v>25</v>
      </c>
      <c r="C984" s="247"/>
      <c r="D984" s="248"/>
      <c r="E984" s="249"/>
      <c r="F984" s="5">
        <f t="shared" si="15"/>
        <v>1</v>
      </c>
      <c r="G984" s="3" t="s">
        <v>26</v>
      </c>
      <c r="H984" s="2"/>
    </row>
    <row r="985" spans="1:8" x14ac:dyDescent="0.25">
      <c r="A985" s="2"/>
      <c r="B985" s="96" t="s">
        <v>25</v>
      </c>
      <c r="C985" s="247"/>
      <c r="D985" s="248"/>
      <c r="E985" s="249"/>
      <c r="F985" s="5">
        <f t="shared" si="15"/>
        <v>1</v>
      </c>
      <c r="G985" s="3" t="s">
        <v>26</v>
      </c>
      <c r="H985" s="2"/>
    </row>
    <row r="986" spans="1:8" x14ac:dyDescent="0.25">
      <c r="A986" s="2"/>
      <c r="B986" s="96" t="s">
        <v>25</v>
      </c>
      <c r="C986" s="247"/>
      <c r="D986" s="248"/>
      <c r="E986" s="249"/>
      <c r="F986" s="5">
        <f t="shared" si="15"/>
        <v>1</v>
      </c>
      <c r="G986" s="3" t="s">
        <v>26</v>
      </c>
      <c r="H986" s="2"/>
    </row>
    <row r="987" spans="1:8" x14ac:dyDescent="0.25">
      <c r="A987" s="2"/>
      <c r="B987" s="96" t="s">
        <v>25</v>
      </c>
      <c r="C987" s="247"/>
      <c r="D987" s="248"/>
      <c r="E987" s="249"/>
      <c r="F987" s="5">
        <f t="shared" si="15"/>
        <v>1</v>
      </c>
      <c r="G987" s="3" t="s">
        <v>26</v>
      </c>
      <c r="H987" s="2"/>
    </row>
    <row r="988" spans="1:8" x14ac:dyDescent="0.25">
      <c r="A988" s="2"/>
      <c r="B988" s="96" t="s">
        <v>25</v>
      </c>
      <c r="C988" s="247"/>
      <c r="D988" s="248"/>
      <c r="E988" s="249"/>
      <c r="F988" s="5">
        <f t="shared" si="15"/>
        <v>1</v>
      </c>
      <c r="G988" s="3" t="s">
        <v>26</v>
      </c>
      <c r="H988" s="2"/>
    </row>
    <row r="989" spans="1:8" x14ac:dyDescent="0.25">
      <c r="A989" s="2"/>
      <c r="B989" s="96" t="s">
        <v>25</v>
      </c>
      <c r="C989" s="247"/>
      <c r="D989" s="248"/>
      <c r="E989" s="249"/>
      <c r="F989" s="5">
        <f t="shared" si="15"/>
        <v>1</v>
      </c>
      <c r="G989" s="3" t="s">
        <v>26</v>
      </c>
      <c r="H989" s="2"/>
    </row>
    <row r="990" spans="1:8" x14ac:dyDescent="0.25">
      <c r="A990" s="2"/>
      <c r="B990" s="96" t="s">
        <v>25</v>
      </c>
      <c r="C990" s="247"/>
      <c r="D990" s="248"/>
      <c r="E990" s="249"/>
      <c r="F990" s="5">
        <f t="shared" si="15"/>
        <v>1</v>
      </c>
      <c r="G990" s="3" t="s">
        <v>26</v>
      </c>
      <c r="H990" s="2"/>
    </row>
    <row r="991" spans="1:8" x14ac:dyDescent="0.25">
      <c r="A991" s="2"/>
      <c r="B991" s="96" t="s">
        <v>25</v>
      </c>
      <c r="C991" s="247"/>
      <c r="D991" s="248"/>
      <c r="E991" s="249"/>
      <c r="F991" s="5">
        <f t="shared" si="15"/>
        <v>1</v>
      </c>
      <c r="G991" s="3" t="s">
        <v>26</v>
      </c>
      <c r="H991" s="2"/>
    </row>
    <row r="992" spans="1:8" x14ac:dyDescent="0.25">
      <c r="A992" s="2"/>
      <c r="B992" s="96" t="s">
        <v>25</v>
      </c>
      <c r="C992" s="247"/>
      <c r="D992" s="248"/>
      <c r="E992" s="249"/>
      <c r="F992" s="5">
        <f t="shared" si="15"/>
        <v>1</v>
      </c>
      <c r="G992" s="3" t="s">
        <v>26</v>
      </c>
      <c r="H992" s="2"/>
    </row>
    <row r="993" spans="1:8" x14ac:dyDescent="0.25">
      <c r="A993" s="2"/>
      <c r="B993" s="96" t="s">
        <v>25</v>
      </c>
      <c r="C993" s="247"/>
      <c r="D993" s="248"/>
      <c r="E993" s="249"/>
      <c r="F993" s="5">
        <f t="shared" si="15"/>
        <v>1</v>
      </c>
      <c r="G993" s="3" t="s">
        <v>26</v>
      </c>
      <c r="H993" s="2"/>
    </row>
    <row r="994" spans="1:8" x14ac:dyDescent="0.25">
      <c r="A994" s="2"/>
      <c r="B994" s="96" t="s">
        <v>25</v>
      </c>
      <c r="C994" s="247"/>
      <c r="D994" s="248"/>
      <c r="E994" s="249"/>
      <c r="F994" s="5">
        <f t="shared" si="15"/>
        <v>1</v>
      </c>
      <c r="G994" s="3" t="s">
        <v>26</v>
      </c>
      <c r="H994" s="2"/>
    </row>
    <row r="995" spans="1:8" x14ac:dyDescent="0.25">
      <c r="A995" s="2"/>
      <c r="B995" s="96" t="s">
        <v>25</v>
      </c>
      <c r="C995" s="247"/>
      <c r="D995" s="248"/>
      <c r="E995" s="249"/>
      <c r="F995" s="5">
        <f t="shared" si="15"/>
        <v>1</v>
      </c>
      <c r="G995" s="3" t="s">
        <v>26</v>
      </c>
      <c r="H995" s="2"/>
    </row>
    <row r="996" spans="1:8" x14ac:dyDescent="0.25">
      <c r="A996" s="2"/>
      <c r="B996" s="96" t="s">
        <v>25</v>
      </c>
      <c r="C996" s="247"/>
      <c r="D996" s="248"/>
      <c r="E996" s="249"/>
      <c r="F996" s="5">
        <f t="shared" si="15"/>
        <v>1</v>
      </c>
      <c r="G996" s="3" t="s">
        <v>26</v>
      </c>
      <c r="H996" s="2"/>
    </row>
    <row r="997" spans="1:8" x14ac:dyDescent="0.25">
      <c r="A997" s="2"/>
      <c r="B997" s="96" t="s">
        <v>25</v>
      </c>
      <c r="C997" s="247"/>
      <c r="D997" s="248"/>
      <c r="E997" s="249"/>
      <c r="F997" s="5">
        <f t="shared" si="15"/>
        <v>1</v>
      </c>
      <c r="G997" s="3" t="s">
        <v>26</v>
      </c>
      <c r="H997" s="2"/>
    </row>
    <row r="998" spans="1:8" x14ac:dyDescent="0.25">
      <c r="A998" s="2"/>
      <c r="B998" s="96" t="s">
        <v>25</v>
      </c>
      <c r="C998" s="247"/>
      <c r="D998" s="248"/>
      <c r="E998" s="249"/>
      <c r="F998" s="5">
        <f t="shared" si="15"/>
        <v>1</v>
      </c>
      <c r="G998" s="3" t="s">
        <v>26</v>
      </c>
      <c r="H998" s="2"/>
    </row>
    <row r="999" spans="1:8" x14ac:dyDescent="0.25">
      <c r="A999" s="2"/>
      <c r="B999" s="96" t="s">
        <v>25</v>
      </c>
      <c r="C999" s="247"/>
      <c r="D999" s="248"/>
      <c r="E999" s="249"/>
      <c r="F999" s="5">
        <f t="shared" si="15"/>
        <v>1</v>
      </c>
      <c r="G999" s="3" t="s">
        <v>26</v>
      </c>
      <c r="H999" s="2"/>
    </row>
    <row r="1000" spans="1:8" x14ac:dyDescent="0.25">
      <c r="A1000" s="2"/>
      <c r="B1000" s="96" t="s">
        <v>25</v>
      </c>
      <c r="C1000" s="247"/>
      <c r="D1000" s="248"/>
      <c r="E1000" s="249"/>
      <c r="F1000" s="5">
        <f t="shared" si="15"/>
        <v>1</v>
      </c>
      <c r="G1000" s="3" t="s">
        <v>26</v>
      </c>
      <c r="H1000" s="2"/>
    </row>
    <row r="1001" spans="1:8" x14ac:dyDescent="0.25">
      <c r="A1001" s="2"/>
      <c r="B1001" s="96" t="s">
        <v>25</v>
      </c>
      <c r="C1001" s="247"/>
      <c r="D1001" s="248"/>
      <c r="E1001" s="249"/>
      <c r="F1001" s="5">
        <f t="shared" si="15"/>
        <v>1</v>
      </c>
      <c r="G1001" s="3" t="s">
        <v>26</v>
      </c>
      <c r="H1001" s="2"/>
    </row>
    <row r="1002" spans="1:8" x14ac:dyDescent="0.25">
      <c r="A1002" s="2"/>
      <c r="B1002" s="96" t="s">
        <v>25</v>
      </c>
      <c r="C1002" s="247"/>
      <c r="D1002" s="248"/>
      <c r="E1002" s="249"/>
      <c r="F1002" s="5">
        <f t="shared" si="15"/>
        <v>1</v>
      </c>
      <c r="G1002" s="3" t="s">
        <v>26</v>
      </c>
      <c r="H1002" s="2"/>
    </row>
    <row r="1003" spans="1:8" x14ac:dyDescent="0.25">
      <c r="A1003" s="2"/>
      <c r="B1003" s="96" t="s">
        <v>25</v>
      </c>
      <c r="C1003" s="247"/>
      <c r="D1003" s="248"/>
      <c r="E1003" s="249"/>
      <c r="F1003" s="5">
        <f t="shared" si="15"/>
        <v>1</v>
      </c>
      <c r="G1003" s="3" t="s">
        <v>26</v>
      </c>
      <c r="H1003" s="2"/>
    </row>
    <row r="1004" spans="1:8" x14ac:dyDescent="0.25">
      <c r="A1004" s="2"/>
      <c r="B1004" s="96" t="s">
        <v>25</v>
      </c>
      <c r="C1004" s="247"/>
      <c r="D1004" s="248"/>
      <c r="E1004" s="249"/>
      <c r="F1004" s="5">
        <f t="shared" si="15"/>
        <v>1</v>
      </c>
      <c r="G1004" s="3" t="s">
        <v>26</v>
      </c>
      <c r="H1004" s="2"/>
    </row>
    <row r="1005" spans="1:8" x14ac:dyDescent="0.25">
      <c r="A1005" s="2"/>
      <c r="B1005" s="96" t="s">
        <v>25</v>
      </c>
      <c r="C1005" s="247"/>
      <c r="D1005" s="248"/>
      <c r="E1005" s="249"/>
      <c r="F1005" s="5">
        <f t="shared" si="15"/>
        <v>1</v>
      </c>
      <c r="G1005" s="3" t="s">
        <v>26</v>
      </c>
      <c r="H1005" s="2"/>
    </row>
    <row r="1006" spans="1:8" x14ac:dyDescent="0.25">
      <c r="A1006" s="2"/>
      <c r="B1006" s="96" t="s">
        <v>25</v>
      </c>
      <c r="C1006" s="247"/>
      <c r="D1006" s="248"/>
      <c r="E1006" s="249"/>
      <c r="F1006" s="5">
        <f t="shared" si="15"/>
        <v>1</v>
      </c>
      <c r="G1006" s="3" t="s">
        <v>26</v>
      </c>
      <c r="H1006" s="2"/>
    </row>
    <row r="1007" spans="1:8" x14ac:dyDescent="0.25">
      <c r="A1007" s="2"/>
      <c r="B1007" s="96" t="s">
        <v>25</v>
      </c>
      <c r="C1007" s="247"/>
      <c r="D1007" s="248"/>
      <c r="E1007" s="249"/>
      <c r="F1007" s="5">
        <f t="shared" si="15"/>
        <v>1</v>
      </c>
      <c r="G1007" s="3" t="s">
        <v>26</v>
      </c>
      <c r="H1007" s="2"/>
    </row>
    <row r="1008" spans="1:8" x14ac:dyDescent="0.25">
      <c r="A1008" s="2"/>
      <c r="B1008" s="96" t="s">
        <v>25</v>
      </c>
      <c r="C1008" s="247"/>
      <c r="D1008" s="248"/>
      <c r="E1008" s="249"/>
      <c r="F1008" s="5">
        <f t="shared" si="15"/>
        <v>1</v>
      </c>
      <c r="G1008" s="3" t="s">
        <v>26</v>
      </c>
      <c r="H1008" s="2"/>
    </row>
    <row r="1009" spans="1:8" x14ac:dyDescent="0.25">
      <c r="A1009" s="2"/>
      <c r="B1009" s="96" t="s">
        <v>25</v>
      </c>
      <c r="C1009" s="247"/>
      <c r="D1009" s="248"/>
      <c r="E1009" s="249"/>
      <c r="F1009" s="5">
        <f t="shared" si="15"/>
        <v>1</v>
      </c>
      <c r="G1009" s="3" t="s">
        <v>26</v>
      </c>
      <c r="H1009" s="2"/>
    </row>
    <row r="1010" spans="1:8" x14ac:dyDescent="0.25">
      <c r="A1010" s="2"/>
      <c r="B1010" s="96" t="s">
        <v>25</v>
      </c>
      <c r="C1010" s="247"/>
      <c r="D1010" s="248"/>
      <c r="E1010" s="249"/>
      <c r="F1010" s="5">
        <f t="shared" si="15"/>
        <v>1</v>
      </c>
      <c r="G1010" s="3" t="s">
        <v>26</v>
      </c>
      <c r="H1010" s="2"/>
    </row>
    <row r="1011" spans="1:8" x14ac:dyDescent="0.25">
      <c r="A1011" s="2"/>
      <c r="B1011" s="96" t="s">
        <v>25</v>
      </c>
      <c r="C1011" s="247"/>
      <c r="D1011" s="248"/>
      <c r="E1011" s="249"/>
      <c r="F1011" s="5">
        <f t="shared" si="15"/>
        <v>1</v>
      </c>
      <c r="G1011" s="3" t="s">
        <v>26</v>
      </c>
      <c r="H1011" s="2"/>
    </row>
    <row r="1012" spans="1:8" x14ac:dyDescent="0.25">
      <c r="A1012" s="2"/>
      <c r="B1012" s="96" t="s">
        <v>25</v>
      </c>
      <c r="C1012" s="247"/>
      <c r="D1012" s="248"/>
      <c r="E1012" s="249"/>
      <c r="F1012" s="5">
        <f t="shared" si="15"/>
        <v>1</v>
      </c>
      <c r="G1012" s="3" t="s">
        <v>26</v>
      </c>
      <c r="H1012" s="2"/>
    </row>
    <row r="1013" spans="1:8" x14ac:dyDescent="0.25">
      <c r="A1013" s="2"/>
      <c r="B1013" s="96" t="s">
        <v>25</v>
      </c>
      <c r="C1013" s="247"/>
      <c r="D1013" s="248"/>
      <c r="E1013" s="249"/>
      <c r="F1013" s="5">
        <f t="shared" si="15"/>
        <v>1</v>
      </c>
      <c r="G1013" s="3" t="s">
        <v>26</v>
      </c>
      <c r="H1013" s="2"/>
    </row>
    <row r="1014" spans="1:8" x14ac:dyDescent="0.25">
      <c r="A1014" s="2"/>
      <c r="B1014" s="96" t="s">
        <v>25</v>
      </c>
      <c r="C1014" s="247"/>
      <c r="D1014" s="248"/>
      <c r="E1014" s="249"/>
      <c r="F1014" s="5">
        <f t="shared" si="15"/>
        <v>1</v>
      </c>
      <c r="G1014" s="3" t="s">
        <v>26</v>
      </c>
      <c r="H1014" s="2"/>
    </row>
    <row r="1015" spans="1:8" x14ac:dyDescent="0.25">
      <c r="A1015" s="2"/>
      <c r="B1015" s="96" t="s">
        <v>25</v>
      </c>
      <c r="C1015" s="247"/>
      <c r="D1015" s="248"/>
      <c r="E1015" s="249"/>
      <c r="F1015" s="5">
        <f t="shared" si="15"/>
        <v>1</v>
      </c>
      <c r="G1015" s="3" t="s">
        <v>26</v>
      </c>
      <c r="H1015" s="2"/>
    </row>
    <row r="1016" spans="1:8" x14ac:dyDescent="0.25">
      <c r="A1016" s="2"/>
      <c r="B1016" s="96" t="s">
        <v>25</v>
      </c>
      <c r="C1016" s="247"/>
      <c r="D1016" s="248"/>
      <c r="E1016" s="249"/>
      <c r="F1016" s="5">
        <f t="shared" si="15"/>
        <v>1</v>
      </c>
      <c r="G1016" s="3" t="s">
        <v>26</v>
      </c>
      <c r="H1016" s="2"/>
    </row>
    <row r="1017" spans="1:8" x14ac:dyDescent="0.25">
      <c r="A1017" s="2"/>
      <c r="B1017" s="96" t="s">
        <v>25</v>
      </c>
      <c r="C1017" s="247"/>
      <c r="D1017" s="248"/>
      <c r="E1017" s="249"/>
      <c r="F1017" s="5">
        <f t="shared" si="15"/>
        <v>1</v>
      </c>
      <c r="G1017" s="3" t="s">
        <v>26</v>
      </c>
      <c r="H1017" s="2"/>
    </row>
    <row r="1018" spans="1:8" x14ac:dyDescent="0.25">
      <c r="A1018" s="2"/>
      <c r="B1018" s="96" t="s">
        <v>25</v>
      </c>
      <c r="C1018" s="247"/>
      <c r="D1018" s="248"/>
      <c r="E1018" s="249"/>
      <c r="F1018" s="5">
        <f t="shared" si="15"/>
        <v>1</v>
      </c>
      <c r="G1018" s="3" t="s">
        <v>26</v>
      </c>
      <c r="H1018" s="2"/>
    </row>
    <row r="1019" spans="1:8" x14ac:dyDescent="0.25">
      <c r="A1019" s="2"/>
      <c r="B1019" s="96" t="s">
        <v>25</v>
      </c>
      <c r="C1019" s="247"/>
      <c r="D1019" s="248"/>
      <c r="E1019" s="249"/>
      <c r="F1019" s="5">
        <f t="shared" si="15"/>
        <v>1</v>
      </c>
      <c r="G1019" s="3" t="s">
        <v>26</v>
      </c>
      <c r="H1019" s="2"/>
    </row>
    <row r="1020" spans="1:8" x14ac:dyDescent="0.25">
      <c r="A1020" s="2"/>
      <c r="B1020" s="96" t="s">
        <v>25</v>
      </c>
      <c r="C1020" s="247"/>
      <c r="D1020" s="248"/>
      <c r="E1020" s="249"/>
      <c r="F1020" s="5">
        <f t="shared" si="15"/>
        <v>1</v>
      </c>
      <c r="G1020" s="3" t="s">
        <v>26</v>
      </c>
      <c r="H1020" s="2"/>
    </row>
    <row r="1021" spans="1:8" x14ac:dyDescent="0.25">
      <c r="A1021" s="2"/>
      <c r="B1021" s="96" t="s">
        <v>25</v>
      </c>
      <c r="C1021" s="247"/>
      <c r="D1021" s="248"/>
      <c r="E1021" s="249"/>
      <c r="F1021" s="5">
        <f t="shared" si="15"/>
        <v>1</v>
      </c>
      <c r="G1021" s="3" t="s">
        <v>26</v>
      </c>
      <c r="H1021" s="2"/>
    </row>
    <row r="1022" spans="1:8" x14ac:dyDescent="0.25">
      <c r="A1022" s="2"/>
      <c r="B1022" s="96" t="s">
        <v>25</v>
      </c>
      <c r="C1022" s="247"/>
      <c r="D1022" s="248"/>
      <c r="E1022" s="249"/>
      <c r="F1022" s="5">
        <f t="shared" si="15"/>
        <v>1</v>
      </c>
      <c r="G1022" s="3" t="s">
        <v>26</v>
      </c>
      <c r="H1022" s="2"/>
    </row>
    <row r="1023" spans="1:8" x14ac:dyDescent="0.25">
      <c r="A1023" s="2"/>
      <c r="B1023" s="96" t="s">
        <v>25</v>
      </c>
      <c r="C1023" s="247"/>
      <c r="D1023" s="248"/>
      <c r="E1023" s="249"/>
      <c r="F1023" s="5">
        <f t="shared" si="15"/>
        <v>1</v>
      </c>
      <c r="G1023" s="3" t="s">
        <v>26</v>
      </c>
      <c r="H1023" s="2"/>
    </row>
    <row r="1024" spans="1:8" x14ac:dyDescent="0.25">
      <c r="A1024" s="2"/>
      <c r="B1024" s="96" t="s">
        <v>25</v>
      </c>
      <c r="C1024" s="247"/>
      <c r="D1024" s="248"/>
      <c r="E1024" s="249"/>
      <c r="F1024" s="5">
        <f t="shared" si="15"/>
        <v>1</v>
      </c>
      <c r="G1024" s="3" t="s">
        <v>26</v>
      </c>
      <c r="H1024" s="2"/>
    </row>
    <row r="1025" spans="1:8" x14ac:dyDescent="0.25">
      <c r="A1025" s="2"/>
      <c r="B1025" s="96" t="s">
        <v>25</v>
      </c>
      <c r="C1025" s="247"/>
      <c r="D1025" s="248"/>
      <c r="E1025" s="249"/>
      <c r="F1025" s="5">
        <f t="shared" si="15"/>
        <v>1</v>
      </c>
      <c r="G1025" s="3" t="s">
        <v>26</v>
      </c>
      <c r="H1025" s="2"/>
    </row>
    <row r="1026" spans="1:8" x14ac:dyDescent="0.25">
      <c r="A1026" s="2"/>
      <c r="B1026" s="96" t="s">
        <v>25</v>
      </c>
      <c r="C1026" s="247"/>
      <c r="D1026" s="248"/>
      <c r="E1026" s="249"/>
      <c r="F1026" s="5">
        <f t="shared" si="15"/>
        <v>1</v>
      </c>
      <c r="G1026" s="3" t="s">
        <v>26</v>
      </c>
      <c r="H1026" s="2"/>
    </row>
    <row r="1027" spans="1:8" x14ac:dyDescent="0.25">
      <c r="A1027" s="2"/>
      <c r="B1027" s="96" t="s">
        <v>25</v>
      </c>
      <c r="C1027" s="247"/>
      <c r="D1027" s="248"/>
      <c r="E1027" s="249"/>
      <c r="F1027" s="5">
        <f t="shared" si="15"/>
        <v>1</v>
      </c>
      <c r="G1027" s="3" t="s">
        <v>26</v>
      </c>
      <c r="H1027" s="2"/>
    </row>
    <row r="1028" spans="1:8" x14ac:dyDescent="0.25">
      <c r="A1028" s="2"/>
      <c r="B1028" s="96" t="s">
        <v>25</v>
      </c>
      <c r="C1028" s="247"/>
      <c r="D1028" s="248"/>
      <c r="E1028" s="249"/>
      <c r="F1028" s="5">
        <f t="shared" si="15"/>
        <v>1</v>
      </c>
      <c r="G1028" s="3" t="s">
        <v>26</v>
      </c>
      <c r="H1028" s="2"/>
    </row>
    <row r="1029" spans="1:8" x14ac:dyDescent="0.25">
      <c r="A1029" s="2"/>
      <c r="B1029" s="96" t="s">
        <v>25</v>
      </c>
      <c r="C1029" s="247"/>
      <c r="D1029" s="248"/>
      <c r="E1029" s="249"/>
      <c r="F1029" s="5">
        <f t="shared" si="15"/>
        <v>1</v>
      </c>
      <c r="G1029" s="3" t="s">
        <v>26</v>
      </c>
      <c r="H1029" s="2"/>
    </row>
    <row r="1030" spans="1:8" x14ac:dyDescent="0.25">
      <c r="A1030" s="2"/>
      <c r="B1030" s="96" t="s">
        <v>25</v>
      </c>
      <c r="C1030" s="247"/>
      <c r="D1030" s="248"/>
      <c r="E1030" s="249"/>
      <c r="F1030" s="5">
        <f t="shared" ref="F1030:F1093" si="16">DATE(YEAR(D1030),MONTH(D1030),DAY(1))</f>
        <v>1</v>
      </c>
      <c r="G1030" s="3" t="s">
        <v>26</v>
      </c>
      <c r="H1030" s="2"/>
    </row>
    <row r="1031" spans="1:8" x14ac:dyDescent="0.25">
      <c r="A1031" s="2"/>
      <c r="B1031" s="96" t="s">
        <v>25</v>
      </c>
      <c r="C1031" s="247"/>
      <c r="D1031" s="248"/>
      <c r="E1031" s="249"/>
      <c r="F1031" s="5">
        <f t="shared" si="16"/>
        <v>1</v>
      </c>
      <c r="G1031" s="3" t="s">
        <v>26</v>
      </c>
      <c r="H1031" s="2"/>
    </row>
    <row r="1032" spans="1:8" x14ac:dyDescent="0.25">
      <c r="A1032" s="2"/>
      <c r="B1032" s="96" t="s">
        <v>25</v>
      </c>
      <c r="C1032" s="247"/>
      <c r="D1032" s="248"/>
      <c r="E1032" s="249"/>
      <c r="F1032" s="5">
        <f t="shared" si="16"/>
        <v>1</v>
      </c>
      <c r="G1032" s="3" t="s">
        <v>26</v>
      </c>
      <c r="H1032" s="2"/>
    </row>
    <row r="1033" spans="1:8" x14ac:dyDescent="0.25">
      <c r="A1033" s="2"/>
      <c r="B1033" s="96" t="s">
        <v>25</v>
      </c>
      <c r="C1033" s="247"/>
      <c r="D1033" s="248"/>
      <c r="E1033" s="249"/>
      <c r="F1033" s="5">
        <f t="shared" si="16"/>
        <v>1</v>
      </c>
      <c r="G1033" s="3" t="s">
        <v>26</v>
      </c>
      <c r="H1033" s="2"/>
    </row>
    <row r="1034" spans="1:8" x14ac:dyDescent="0.25">
      <c r="A1034" s="2"/>
      <c r="B1034" s="96" t="s">
        <v>25</v>
      </c>
      <c r="C1034" s="247"/>
      <c r="D1034" s="248"/>
      <c r="E1034" s="249"/>
      <c r="F1034" s="5">
        <f t="shared" si="16"/>
        <v>1</v>
      </c>
      <c r="G1034" s="3" t="s">
        <v>26</v>
      </c>
      <c r="H1034" s="2"/>
    </row>
    <row r="1035" spans="1:8" x14ac:dyDescent="0.25">
      <c r="A1035" s="2"/>
      <c r="B1035" s="96" t="s">
        <v>25</v>
      </c>
      <c r="C1035" s="247"/>
      <c r="D1035" s="248"/>
      <c r="E1035" s="249"/>
      <c r="F1035" s="5">
        <f t="shared" si="16"/>
        <v>1</v>
      </c>
      <c r="G1035" s="3" t="s">
        <v>26</v>
      </c>
      <c r="H1035" s="2"/>
    </row>
    <row r="1036" spans="1:8" x14ac:dyDescent="0.25">
      <c r="A1036" s="2"/>
      <c r="B1036" s="96" t="s">
        <v>25</v>
      </c>
      <c r="C1036" s="247"/>
      <c r="D1036" s="248"/>
      <c r="E1036" s="249"/>
      <c r="F1036" s="5">
        <f t="shared" si="16"/>
        <v>1</v>
      </c>
      <c r="G1036" s="3" t="s">
        <v>26</v>
      </c>
      <c r="H1036" s="2"/>
    </row>
    <row r="1037" spans="1:8" x14ac:dyDescent="0.25">
      <c r="A1037" s="2"/>
      <c r="B1037" s="96" t="s">
        <v>25</v>
      </c>
      <c r="C1037" s="247"/>
      <c r="D1037" s="248"/>
      <c r="E1037" s="249"/>
      <c r="F1037" s="5">
        <f t="shared" si="16"/>
        <v>1</v>
      </c>
      <c r="G1037" s="3" t="s">
        <v>26</v>
      </c>
      <c r="H1037" s="2"/>
    </row>
    <row r="1038" spans="1:8" x14ac:dyDescent="0.25">
      <c r="A1038" s="2"/>
      <c r="B1038" s="96" t="s">
        <v>25</v>
      </c>
      <c r="C1038" s="247"/>
      <c r="D1038" s="248"/>
      <c r="E1038" s="249"/>
      <c r="F1038" s="5">
        <f t="shared" si="16"/>
        <v>1</v>
      </c>
      <c r="G1038" s="3" t="s">
        <v>26</v>
      </c>
      <c r="H1038" s="2"/>
    </row>
    <row r="1039" spans="1:8" x14ac:dyDescent="0.25">
      <c r="A1039" s="2"/>
      <c r="B1039" s="96" t="s">
        <v>25</v>
      </c>
      <c r="C1039" s="247"/>
      <c r="D1039" s="248"/>
      <c r="E1039" s="249"/>
      <c r="F1039" s="5">
        <f t="shared" si="16"/>
        <v>1</v>
      </c>
      <c r="G1039" s="3" t="s">
        <v>26</v>
      </c>
      <c r="H1039" s="2"/>
    </row>
    <row r="1040" spans="1:8" x14ac:dyDescent="0.25">
      <c r="A1040" s="2"/>
      <c r="B1040" s="96" t="s">
        <v>25</v>
      </c>
      <c r="C1040" s="247"/>
      <c r="D1040" s="248"/>
      <c r="E1040" s="249"/>
      <c r="F1040" s="5">
        <f t="shared" si="16"/>
        <v>1</v>
      </c>
      <c r="G1040" s="3" t="s">
        <v>26</v>
      </c>
      <c r="H1040" s="2"/>
    </row>
    <row r="1041" spans="1:8" x14ac:dyDescent="0.25">
      <c r="A1041" s="2"/>
      <c r="B1041" s="96" t="s">
        <v>25</v>
      </c>
      <c r="C1041" s="247"/>
      <c r="D1041" s="248"/>
      <c r="E1041" s="249"/>
      <c r="F1041" s="5">
        <f t="shared" si="16"/>
        <v>1</v>
      </c>
      <c r="G1041" s="3" t="s">
        <v>26</v>
      </c>
      <c r="H1041" s="2"/>
    </row>
    <row r="1042" spans="1:8" x14ac:dyDescent="0.25">
      <c r="A1042" s="2"/>
      <c r="B1042" s="96" t="s">
        <v>25</v>
      </c>
      <c r="C1042" s="247"/>
      <c r="D1042" s="248"/>
      <c r="E1042" s="249"/>
      <c r="F1042" s="5">
        <f t="shared" si="16"/>
        <v>1</v>
      </c>
      <c r="G1042" s="3" t="s">
        <v>26</v>
      </c>
      <c r="H1042" s="2"/>
    </row>
    <row r="1043" spans="1:8" x14ac:dyDescent="0.25">
      <c r="A1043" s="2"/>
      <c r="B1043" s="96" t="s">
        <v>25</v>
      </c>
      <c r="C1043" s="247"/>
      <c r="D1043" s="248"/>
      <c r="E1043" s="249"/>
      <c r="F1043" s="5">
        <f t="shared" si="16"/>
        <v>1</v>
      </c>
      <c r="G1043" s="3" t="s">
        <v>26</v>
      </c>
      <c r="H1043" s="2"/>
    </row>
    <row r="1044" spans="1:8" x14ac:dyDescent="0.25">
      <c r="A1044" s="2"/>
      <c r="B1044" s="96" t="s">
        <v>25</v>
      </c>
      <c r="C1044" s="247"/>
      <c r="D1044" s="248"/>
      <c r="E1044" s="249"/>
      <c r="F1044" s="5">
        <f t="shared" si="16"/>
        <v>1</v>
      </c>
      <c r="G1044" s="3" t="s">
        <v>26</v>
      </c>
      <c r="H1044" s="2"/>
    </row>
    <row r="1045" spans="1:8" x14ac:dyDescent="0.25">
      <c r="A1045" s="2"/>
      <c r="B1045" s="96" t="s">
        <v>25</v>
      </c>
      <c r="C1045" s="247"/>
      <c r="D1045" s="248"/>
      <c r="E1045" s="249"/>
      <c r="F1045" s="5">
        <f t="shared" si="16"/>
        <v>1</v>
      </c>
      <c r="G1045" s="3" t="s">
        <v>26</v>
      </c>
      <c r="H1045" s="2"/>
    </row>
    <row r="1046" spans="1:8" x14ac:dyDescent="0.25">
      <c r="A1046" s="2"/>
      <c r="B1046" s="96" t="s">
        <v>25</v>
      </c>
      <c r="C1046" s="247"/>
      <c r="D1046" s="248"/>
      <c r="E1046" s="249"/>
      <c r="F1046" s="5">
        <f t="shared" si="16"/>
        <v>1</v>
      </c>
      <c r="G1046" s="3" t="s">
        <v>26</v>
      </c>
      <c r="H1046" s="2"/>
    </row>
    <row r="1047" spans="1:8" x14ac:dyDescent="0.25">
      <c r="A1047" s="2"/>
      <c r="B1047" s="96" t="s">
        <v>25</v>
      </c>
      <c r="C1047" s="247"/>
      <c r="D1047" s="248"/>
      <c r="E1047" s="249"/>
      <c r="F1047" s="5">
        <f t="shared" si="16"/>
        <v>1</v>
      </c>
      <c r="G1047" s="3" t="s">
        <v>26</v>
      </c>
      <c r="H1047" s="2"/>
    </row>
    <row r="1048" spans="1:8" x14ac:dyDescent="0.25">
      <c r="A1048" s="2"/>
      <c r="B1048" s="96" t="s">
        <v>25</v>
      </c>
      <c r="C1048" s="247"/>
      <c r="D1048" s="248"/>
      <c r="E1048" s="249"/>
      <c r="F1048" s="5">
        <f t="shared" si="16"/>
        <v>1</v>
      </c>
      <c r="G1048" s="3" t="s">
        <v>26</v>
      </c>
      <c r="H1048" s="2"/>
    </row>
    <row r="1049" spans="1:8" x14ac:dyDescent="0.25">
      <c r="A1049" s="2"/>
      <c r="B1049" s="96" t="s">
        <v>25</v>
      </c>
      <c r="C1049" s="247"/>
      <c r="D1049" s="248"/>
      <c r="E1049" s="249"/>
      <c r="F1049" s="5">
        <f t="shared" si="16"/>
        <v>1</v>
      </c>
      <c r="G1049" s="3" t="s">
        <v>26</v>
      </c>
      <c r="H1049" s="2"/>
    </row>
    <row r="1050" spans="1:8" x14ac:dyDescent="0.25">
      <c r="A1050" s="2"/>
      <c r="B1050" s="96" t="s">
        <v>25</v>
      </c>
      <c r="C1050" s="247"/>
      <c r="D1050" s="248"/>
      <c r="E1050" s="249"/>
      <c r="F1050" s="5">
        <f t="shared" si="16"/>
        <v>1</v>
      </c>
      <c r="G1050" s="3" t="s">
        <v>26</v>
      </c>
      <c r="H1050" s="2"/>
    </row>
    <row r="1051" spans="1:8" x14ac:dyDescent="0.25">
      <c r="A1051" s="2"/>
      <c r="B1051" s="96" t="s">
        <v>25</v>
      </c>
      <c r="C1051" s="247"/>
      <c r="D1051" s="248"/>
      <c r="E1051" s="249"/>
      <c r="F1051" s="5">
        <f t="shared" si="16"/>
        <v>1</v>
      </c>
      <c r="G1051" s="3" t="s">
        <v>26</v>
      </c>
      <c r="H1051" s="2"/>
    </row>
    <row r="1052" spans="1:8" x14ac:dyDescent="0.25">
      <c r="A1052" s="2"/>
      <c r="B1052" s="96" t="s">
        <v>25</v>
      </c>
      <c r="C1052" s="247"/>
      <c r="D1052" s="248"/>
      <c r="E1052" s="249"/>
      <c r="F1052" s="5">
        <f t="shared" si="16"/>
        <v>1</v>
      </c>
      <c r="G1052" s="3" t="s">
        <v>26</v>
      </c>
      <c r="H1052" s="2"/>
    </row>
    <row r="1053" spans="1:8" x14ac:dyDescent="0.25">
      <c r="A1053" s="2"/>
      <c r="B1053" s="96" t="s">
        <v>25</v>
      </c>
      <c r="C1053" s="247"/>
      <c r="D1053" s="248"/>
      <c r="E1053" s="249"/>
      <c r="F1053" s="5">
        <f t="shared" si="16"/>
        <v>1</v>
      </c>
      <c r="G1053" s="3" t="s">
        <v>26</v>
      </c>
      <c r="H1053" s="2"/>
    </row>
    <row r="1054" spans="1:8" x14ac:dyDescent="0.25">
      <c r="A1054" s="2"/>
      <c r="B1054" s="96" t="s">
        <v>25</v>
      </c>
      <c r="C1054" s="247"/>
      <c r="D1054" s="248"/>
      <c r="E1054" s="249"/>
      <c r="F1054" s="5">
        <f t="shared" si="16"/>
        <v>1</v>
      </c>
      <c r="G1054" s="3" t="s">
        <v>26</v>
      </c>
      <c r="H1054" s="2"/>
    </row>
    <row r="1055" spans="1:8" x14ac:dyDescent="0.25">
      <c r="A1055" s="2"/>
      <c r="B1055" s="96" t="s">
        <v>25</v>
      </c>
      <c r="C1055" s="247"/>
      <c r="D1055" s="248"/>
      <c r="E1055" s="249"/>
      <c r="F1055" s="5">
        <f t="shared" si="16"/>
        <v>1</v>
      </c>
      <c r="G1055" s="3" t="s">
        <v>26</v>
      </c>
      <c r="H1055" s="2"/>
    </row>
    <row r="1056" spans="1:8" x14ac:dyDescent="0.25">
      <c r="A1056" s="2"/>
      <c r="B1056" s="96" t="s">
        <v>25</v>
      </c>
      <c r="C1056" s="247"/>
      <c r="D1056" s="248"/>
      <c r="E1056" s="249"/>
      <c r="F1056" s="5">
        <f t="shared" si="16"/>
        <v>1</v>
      </c>
      <c r="G1056" s="3" t="s">
        <v>26</v>
      </c>
      <c r="H1056" s="2"/>
    </row>
    <row r="1057" spans="1:8" x14ac:dyDescent="0.25">
      <c r="A1057" s="2"/>
      <c r="B1057" s="96" t="s">
        <v>25</v>
      </c>
      <c r="C1057" s="247"/>
      <c r="D1057" s="248"/>
      <c r="E1057" s="249"/>
      <c r="F1057" s="5">
        <f t="shared" si="16"/>
        <v>1</v>
      </c>
      <c r="G1057" s="3" t="s">
        <v>26</v>
      </c>
      <c r="H1057" s="2"/>
    </row>
    <row r="1058" spans="1:8" x14ac:dyDescent="0.25">
      <c r="A1058" s="2"/>
      <c r="B1058" s="96" t="s">
        <v>25</v>
      </c>
      <c r="C1058" s="247"/>
      <c r="D1058" s="248"/>
      <c r="E1058" s="249"/>
      <c r="F1058" s="5">
        <f t="shared" si="16"/>
        <v>1</v>
      </c>
      <c r="G1058" s="3" t="s">
        <v>26</v>
      </c>
      <c r="H1058" s="2"/>
    </row>
    <row r="1059" spans="1:8" x14ac:dyDescent="0.25">
      <c r="A1059" s="2"/>
      <c r="B1059" s="96" t="s">
        <v>25</v>
      </c>
      <c r="C1059" s="247"/>
      <c r="D1059" s="248"/>
      <c r="E1059" s="249"/>
      <c r="F1059" s="5">
        <f t="shared" si="16"/>
        <v>1</v>
      </c>
      <c r="G1059" s="3" t="s">
        <v>26</v>
      </c>
      <c r="H1059" s="2"/>
    </row>
    <row r="1060" spans="1:8" x14ac:dyDescent="0.25">
      <c r="A1060" s="2"/>
      <c r="B1060" s="96" t="s">
        <v>25</v>
      </c>
      <c r="C1060" s="247"/>
      <c r="D1060" s="248"/>
      <c r="E1060" s="249"/>
      <c r="F1060" s="5">
        <f t="shared" si="16"/>
        <v>1</v>
      </c>
      <c r="G1060" s="3" t="s">
        <v>26</v>
      </c>
      <c r="H1060" s="2"/>
    </row>
    <row r="1061" spans="1:8" x14ac:dyDescent="0.25">
      <c r="A1061" s="2"/>
      <c r="B1061" s="96" t="s">
        <v>25</v>
      </c>
      <c r="C1061" s="247"/>
      <c r="D1061" s="248"/>
      <c r="E1061" s="249"/>
      <c r="F1061" s="5">
        <f t="shared" si="16"/>
        <v>1</v>
      </c>
      <c r="G1061" s="3" t="s">
        <v>26</v>
      </c>
      <c r="H1061" s="2"/>
    </row>
    <row r="1062" spans="1:8" x14ac:dyDescent="0.25">
      <c r="A1062" s="2"/>
      <c r="B1062" s="96" t="s">
        <v>25</v>
      </c>
      <c r="C1062" s="247"/>
      <c r="D1062" s="248"/>
      <c r="E1062" s="249"/>
      <c r="F1062" s="5">
        <f t="shared" si="16"/>
        <v>1</v>
      </c>
      <c r="G1062" s="3" t="s">
        <v>26</v>
      </c>
      <c r="H1062" s="2"/>
    </row>
    <row r="1063" spans="1:8" x14ac:dyDescent="0.25">
      <c r="A1063" s="2"/>
      <c r="B1063" s="96" t="s">
        <v>25</v>
      </c>
      <c r="C1063" s="247"/>
      <c r="D1063" s="248"/>
      <c r="E1063" s="249"/>
      <c r="F1063" s="5">
        <f t="shared" si="16"/>
        <v>1</v>
      </c>
      <c r="G1063" s="3" t="s">
        <v>26</v>
      </c>
      <c r="H1063" s="2"/>
    </row>
    <row r="1064" spans="1:8" x14ac:dyDescent="0.25">
      <c r="A1064" s="2"/>
      <c r="B1064" s="96" t="s">
        <v>25</v>
      </c>
      <c r="C1064" s="247"/>
      <c r="D1064" s="248"/>
      <c r="E1064" s="249"/>
      <c r="F1064" s="5">
        <f t="shared" si="16"/>
        <v>1</v>
      </c>
      <c r="G1064" s="3" t="s">
        <v>26</v>
      </c>
      <c r="H1064" s="2"/>
    </row>
    <row r="1065" spans="1:8" x14ac:dyDescent="0.25">
      <c r="A1065" s="2"/>
      <c r="B1065" s="96" t="s">
        <v>25</v>
      </c>
      <c r="C1065" s="247"/>
      <c r="D1065" s="248"/>
      <c r="E1065" s="249"/>
      <c r="F1065" s="5">
        <f t="shared" si="16"/>
        <v>1</v>
      </c>
      <c r="G1065" s="3" t="s">
        <v>26</v>
      </c>
      <c r="H1065" s="2"/>
    </row>
    <row r="1066" spans="1:8" x14ac:dyDescent="0.25">
      <c r="A1066" s="2"/>
      <c r="B1066" s="96" t="s">
        <v>25</v>
      </c>
      <c r="C1066" s="247"/>
      <c r="D1066" s="248"/>
      <c r="E1066" s="249"/>
      <c r="F1066" s="5">
        <f t="shared" si="16"/>
        <v>1</v>
      </c>
      <c r="G1066" s="3" t="s">
        <v>26</v>
      </c>
      <c r="H1066" s="2"/>
    </row>
    <row r="1067" spans="1:8" x14ac:dyDescent="0.25">
      <c r="A1067" s="2"/>
      <c r="B1067" s="96" t="s">
        <v>25</v>
      </c>
      <c r="C1067" s="247"/>
      <c r="D1067" s="248"/>
      <c r="E1067" s="249"/>
      <c r="F1067" s="5">
        <f t="shared" si="16"/>
        <v>1</v>
      </c>
      <c r="G1067" s="3" t="s">
        <v>26</v>
      </c>
      <c r="H1067" s="2"/>
    </row>
    <row r="1068" spans="1:8" x14ac:dyDescent="0.25">
      <c r="A1068" s="2"/>
      <c r="B1068" s="96" t="s">
        <v>25</v>
      </c>
      <c r="C1068" s="247"/>
      <c r="D1068" s="248"/>
      <c r="E1068" s="249"/>
      <c r="F1068" s="5">
        <f t="shared" si="16"/>
        <v>1</v>
      </c>
      <c r="G1068" s="3" t="s">
        <v>26</v>
      </c>
      <c r="H1068" s="2"/>
    </row>
    <row r="1069" spans="1:8" x14ac:dyDescent="0.25">
      <c r="A1069" s="2"/>
      <c r="B1069" s="96" t="s">
        <v>25</v>
      </c>
      <c r="C1069" s="247"/>
      <c r="D1069" s="248"/>
      <c r="E1069" s="249"/>
      <c r="F1069" s="5">
        <f t="shared" si="16"/>
        <v>1</v>
      </c>
      <c r="G1069" s="3" t="s">
        <v>26</v>
      </c>
      <c r="H1069" s="2"/>
    </row>
    <row r="1070" spans="1:8" x14ac:dyDescent="0.25">
      <c r="A1070" s="2"/>
      <c r="B1070" s="96" t="s">
        <v>25</v>
      </c>
      <c r="C1070" s="247"/>
      <c r="D1070" s="248"/>
      <c r="E1070" s="249"/>
      <c r="F1070" s="5">
        <f t="shared" si="16"/>
        <v>1</v>
      </c>
      <c r="G1070" s="3" t="s">
        <v>26</v>
      </c>
      <c r="H1070" s="2"/>
    </row>
    <row r="1071" spans="1:8" x14ac:dyDescent="0.25">
      <c r="A1071" s="2"/>
      <c r="B1071" s="96" t="s">
        <v>25</v>
      </c>
      <c r="C1071" s="247"/>
      <c r="D1071" s="248"/>
      <c r="E1071" s="249"/>
      <c r="F1071" s="5">
        <f t="shared" si="16"/>
        <v>1</v>
      </c>
      <c r="G1071" s="3" t="s">
        <v>26</v>
      </c>
      <c r="H1071" s="2"/>
    </row>
    <row r="1072" spans="1:8" x14ac:dyDescent="0.25">
      <c r="A1072" s="2"/>
      <c r="B1072" s="96" t="s">
        <v>25</v>
      </c>
      <c r="C1072" s="247"/>
      <c r="D1072" s="248"/>
      <c r="E1072" s="249"/>
      <c r="F1072" s="5">
        <f t="shared" si="16"/>
        <v>1</v>
      </c>
      <c r="G1072" s="3" t="s">
        <v>26</v>
      </c>
      <c r="H1072" s="2"/>
    </row>
    <row r="1073" spans="1:8" x14ac:dyDescent="0.25">
      <c r="A1073" s="2"/>
      <c r="B1073" s="96" t="s">
        <v>25</v>
      </c>
      <c r="C1073" s="247"/>
      <c r="D1073" s="248"/>
      <c r="E1073" s="249"/>
      <c r="F1073" s="5">
        <f t="shared" si="16"/>
        <v>1</v>
      </c>
      <c r="G1073" s="3" t="s">
        <v>26</v>
      </c>
      <c r="H1073" s="2"/>
    </row>
    <row r="1074" spans="1:8" x14ac:dyDescent="0.25">
      <c r="A1074" s="2"/>
      <c r="B1074" s="96" t="s">
        <v>25</v>
      </c>
      <c r="C1074" s="247"/>
      <c r="D1074" s="248"/>
      <c r="E1074" s="249"/>
      <c r="F1074" s="5">
        <f t="shared" si="16"/>
        <v>1</v>
      </c>
      <c r="G1074" s="3" t="s">
        <v>26</v>
      </c>
      <c r="H1074" s="2"/>
    </row>
    <row r="1075" spans="1:8" x14ac:dyDescent="0.25">
      <c r="A1075" s="2"/>
      <c r="B1075" s="96" t="s">
        <v>25</v>
      </c>
      <c r="C1075" s="247"/>
      <c r="D1075" s="248"/>
      <c r="E1075" s="249"/>
      <c r="F1075" s="5">
        <f t="shared" si="16"/>
        <v>1</v>
      </c>
      <c r="G1075" s="3" t="s">
        <v>26</v>
      </c>
      <c r="H1075" s="2"/>
    </row>
    <row r="1076" spans="1:8" x14ac:dyDescent="0.25">
      <c r="A1076" s="2"/>
      <c r="B1076" s="96" t="s">
        <v>25</v>
      </c>
      <c r="C1076" s="247"/>
      <c r="D1076" s="248"/>
      <c r="E1076" s="249"/>
      <c r="F1076" s="5">
        <f t="shared" si="16"/>
        <v>1</v>
      </c>
      <c r="G1076" s="3" t="s">
        <v>26</v>
      </c>
      <c r="H1076" s="2"/>
    </row>
    <row r="1077" spans="1:8" x14ac:dyDescent="0.25">
      <c r="A1077" s="2"/>
      <c r="B1077" s="96" t="s">
        <v>25</v>
      </c>
      <c r="C1077" s="247"/>
      <c r="D1077" s="248"/>
      <c r="E1077" s="249"/>
      <c r="F1077" s="5">
        <f t="shared" si="16"/>
        <v>1</v>
      </c>
      <c r="G1077" s="3" t="s">
        <v>26</v>
      </c>
      <c r="H1077" s="2"/>
    </row>
    <row r="1078" spans="1:8" x14ac:dyDescent="0.25">
      <c r="A1078" s="2"/>
      <c r="B1078" s="96" t="s">
        <v>25</v>
      </c>
      <c r="C1078" s="247"/>
      <c r="D1078" s="248"/>
      <c r="E1078" s="249"/>
      <c r="F1078" s="5">
        <f t="shared" si="16"/>
        <v>1</v>
      </c>
      <c r="G1078" s="3" t="s">
        <v>26</v>
      </c>
      <c r="H1078" s="2"/>
    </row>
    <row r="1079" spans="1:8" x14ac:dyDescent="0.25">
      <c r="A1079" s="2"/>
      <c r="B1079" s="96" t="s">
        <v>25</v>
      </c>
      <c r="C1079" s="247"/>
      <c r="D1079" s="248"/>
      <c r="E1079" s="249"/>
      <c r="F1079" s="5">
        <f t="shared" si="16"/>
        <v>1</v>
      </c>
      <c r="G1079" s="3" t="s">
        <v>26</v>
      </c>
      <c r="H1079" s="2"/>
    </row>
    <row r="1080" spans="1:8" x14ac:dyDescent="0.25">
      <c r="A1080" s="2"/>
      <c r="B1080" s="96" t="s">
        <v>25</v>
      </c>
      <c r="C1080" s="247"/>
      <c r="D1080" s="248"/>
      <c r="E1080" s="249"/>
      <c r="F1080" s="5">
        <f t="shared" si="16"/>
        <v>1</v>
      </c>
      <c r="G1080" s="3" t="s">
        <v>26</v>
      </c>
      <c r="H1080" s="2"/>
    </row>
    <row r="1081" spans="1:8" x14ac:dyDescent="0.25">
      <c r="A1081" s="2"/>
      <c r="B1081" s="96" t="s">
        <v>25</v>
      </c>
      <c r="C1081" s="247"/>
      <c r="D1081" s="248"/>
      <c r="E1081" s="249"/>
      <c r="F1081" s="5">
        <f t="shared" si="16"/>
        <v>1</v>
      </c>
      <c r="G1081" s="3" t="s">
        <v>26</v>
      </c>
      <c r="H1081" s="2"/>
    </row>
    <row r="1082" spans="1:8" x14ac:dyDescent="0.25">
      <c r="A1082" s="2"/>
      <c r="B1082" s="96" t="s">
        <v>25</v>
      </c>
      <c r="C1082" s="247"/>
      <c r="D1082" s="248"/>
      <c r="E1082" s="249"/>
      <c r="F1082" s="5">
        <f t="shared" si="16"/>
        <v>1</v>
      </c>
      <c r="G1082" s="3" t="s">
        <v>26</v>
      </c>
      <c r="H1082" s="2"/>
    </row>
    <row r="1083" spans="1:8" x14ac:dyDescent="0.25">
      <c r="A1083" s="2"/>
      <c r="B1083" s="96" t="s">
        <v>25</v>
      </c>
      <c r="C1083" s="247"/>
      <c r="D1083" s="248"/>
      <c r="E1083" s="249"/>
      <c r="F1083" s="5">
        <f t="shared" si="16"/>
        <v>1</v>
      </c>
      <c r="G1083" s="3" t="s">
        <v>26</v>
      </c>
      <c r="H1083" s="2"/>
    </row>
    <row r="1084" spans="1:8" x14ac:dyDescent="0.25">
      <c r="A1084" s="2"/>
      <c r="B1084" s="96" t="s">
        <v>25</v>
      </c>
      <c r="C1084" s="247"/>
      <c r="D1084" s="248"/>
      <c r="E1084" s="249"/>
      <c r="F1084" s="5">
        <f t="shared" si="16"/>
        <v>1</v>
      </c>
      <c r="G1084" s="3" t="s">
        <v>26</v>
      </c>
      <c r="H1084" s="2"/>
    </row>
    <row r="1085" spans="1:8" x14ac:dyDescent="0.25">
      <c r="A1085" s="2"/>
      <c r="B1085" s="96" t="s">
        <v>25</v>
      </c>
      <c r="C1085" s="247"/>
      <c r="D1085" s="248"/>
      <c r="E1085" s="249"/>
      <c r="F1085" s="5">
        <f t="shared" si="16"/>
        <v>1</v>
      </c>
      <c r="G1085" s="3" t="s">
        <v>26</v>
      </c>
      <c r="H1085" s="2"/>
    </row>
    <row r="1086" spans="1:8" x14ac:dyDescent="0.25">
      <c r="A1086" s="2"/>
      <c r="B1086" s="96" t="s">
        <v>25</v>
      </c>
      <c r="C1086" s="247"/>
      <c r="D1086" s="248"/>
      <c r="E1086" s="249"/>
      <c r="F1086" s="5">
        <f t="shared" si="16"/>
        <v>1</v>
      </c>
      <c r="G1086" s="3" t="s">
        <v>26</v>
      </c>
      <c r="H1086" s="2"/>
    </row>
    <row r="1087" spans="1:8" x14ac:dyDescent="0.25">
      <c r="A1087" s="2"/>
      <c r="B1087" s="96" t="s">
        <v>25</v>
      </c>
      <c r="C1087" s="247"/>
      <c r="D1087" s="248"/>
      <c r="E1087" s="249"/>
      <c r="F1087" s="5">
        <f t="shared" si="16"/>
        <v>1</v>
      </c>
      <c r="G1087" s="3" t="s">
        <v>26</v>
      </c>
      <c r="H1087" s="2"/>
    </row>
    <row r="1088" spans="1:8" x14ac:dyDescent="0.25">
      <c r="A1088" s="2"/>
      <c r="B1088" s="96" t="s">
        <v>25</v>
      </c>
      <c r="C1088" s="247"/>
      <c r="D1088" s="248"/>
      <c r="E1088" s="249"/>
      <c r="F1088" s="5">
        <f t="shared" si="16"/>
        <v>1</v>
      </c>
      <c r="G1088" s="3" t="s">
        <v>26</v>
      </c>
      <c r="H1088" s="2"/>
    </row>
    <row r="1089" spans="1:8" x14ac:dyDescent="0.25">
      <c r="A1089" s="2"/>
      <c r="B1089" s="96" t="s">
        <v>25</v>
      </c>
      <c r="C1089" s="247"/>
      <c r="D1089" s="248"/>
      <c r="E1089" s="249"/>
      <c r="F1089" s="5">
        <f t="shared" si="16"/>
        <v>1</v>
      </c>
      <c r="G1089" s="3" t="s">
        <v>26</v>
      </c>
      <c r="H1089" s="2"/>
    </row>
    <row r="1090" spans="1:8" x14ac:dyDescent="0.25">
      <c r="A1090" s="2"/>
      <c r="B1090" s="96" t="s">
        <v>25</v>
      </c>
      <c r="C1090" s="247"/>
      <c r="D1090" s="248"/>
      <c r="E1090" s="249"/>
      <c r="F1090" s="5">
        <f t="shared" si="16"/>
        <v>1</v>
      </c>
      <c r="G1090" s="3" t="s">
        <v>26</v>
      </c>
      <c r="H1090" s="2"/>
    </row>
    <row r="1091" spans="1:8" x14ac:dyDescent="0.25">
      <c r="A1091" s="2"/>
      <c r="B1091" s="96" t="s">
        <v>25</v>
      </c>
      <c r="C1091" s="247"/>
      <c r="D1091" s="248"/>
      <c r="E1091" s="249"/>
      <c r="F1091" s="5">
        <f t="shared" si="16"/>
        <v>1</v>
      </c>
      <c r="G1091" s="3" t="s">
        <v>26</v>
      </c>
      <c r="H1091" s="2"/>
    </row>
    <row r="1092" spans="1:8" x14ac:dyDescent="0.25">
      <c r="A1092" s="2"/>
      <c r="B1092" s="96" t="s">
        <v>25</v>
      </c>
      <c r="C1092" s="247"/>
      <c r="D1092" s="248"/>
      <c r="E1092" s="249"/>
      <c r="F1092" s="5">
        <f t="shared" si="16"/>
        <v>1</v>
      </c>
      <c r="G1092" s="3" t="s">
        <v>26</v>
      </c>
      <c r="H1092" s="2"/>
    </row>
    <row r="1093" spans="1:8" x14ac:dyDescent="0.25">
      <c r="A1093" s="2"/>
      <c r="B1093" s="96" t="s">
        <v>25</v>
      </c>
      <c r="C1093" s="247"/>
      <c r="D1093" s="248"/>
      <c r="E1093" s="249"/>
      <c r="F1093" s="5">
        <f t="shared" si="16"/>
        <v>1</v>
      </c>
      <c r="G1093" s="3" t="s">
        <v>26</v>
      </c>
      <c r="H1093" s="2"/>
    </row>
    <row r="1094" spans="1:8" x14ac:dyDescent="0.25">
      <c r="A1094" s="2"/>
      <c r="B1094" s="96" t="s">
        <v>25</v>
      </c>
      <c r="C1094" s="247"/>
      <c r="D1094" s="248"/>
      <c r="E1094" s="249"/>
      <c r="F1094" s="5">
        <f t="shared" ref="F1094:F1095" si="17">DATE(YEAR(D1094),MONTH(D1094),DAY(1))</f>
        <v>1</v>
      </c>
      <c r="G1094" s="3" t="s">
        <v>26</v>
      </c>
      <c r="H1094" s="2"/>
    </row>
    <row r="1095" spans="1:8" x14ac:dyDescent="0.25">
      <c r="A1095" s="2"/>
      <c r="B1095" s="96" t="s">
        <v>25</v>
      </c>
      <c r="C1095" s="247"/>
      <c r="D1095" s="248"/>
      <c r="E1095" s="249"/>
      <c r="F1095" s="5">
        <f t="shared" si="17"/>
        <v>1</v>
      </c>
      <c r="G1095" s="3" t="s">
        <v>26</v>
      </c>
      <c r="H1095" s="2"/>
    </row>
    <row r="1096" spans="1:8" s="2" customFormat="1" ht="15.75" x14ac:dyDescent="0.25">
      <c r="B1096" s="1" t="s">
        <v>25</v>
      </c>
      <c r="C1096" s="247"/>
      <c r="D1096" s="248"/>
      <c r="E1096" s="249"/>
      <c r="F1096" s="5">
        <f>DATE(YEAR(D1096),MONTH(D1096),DAY(1))</f>
        <v>1</v>
      </c>
      <c r="G1096" s="3" t="s">
        <v>26</v>
      </c>
    </row>
    <row r="1097" spans="1:8" s="2" customFormat="1" ht="15.75" x14ac:dyDescent="0.25">
      <c r="B1097" s="1" t="s">
        <v>25</v>
      </c>
      <c r="C1097" s="247"/>
      <c r="D1097" s="248"/>
      <c r="E1097" s="249"/>
      <c r="F1097" s="5">
        <f>DATE(YEAR(D1097),MONTH(D1097),DAY(1))</f>
        <v>1</v>
      </c>
      <c r="G1097" s="3" t="s">
        <v>26</v>
      </c>
    </row>
    <row r="1098" spans="1:8" s="2" customFormat="1" ht="15.75" x14ac:dyDescent="0.25">
      <c r="B1098" s="1" t="s">
        <v>25</v>
      </c>
      <c r="C1098" s="247"/>
      <c r="D1098" s="248"/>
      <c r="E1098" s="249"/>
      <c r="F1098" s="5">
        <f>DATE(YEAR(D1098),MONTH(D1098),DAY(1))</f>
        <v>1</v>
      </c>
      <c r="G1098" s="3" t="s">
        <v>26</v>
      </c>
    </row>
    <row r="1099" spans="1:8" x14ac:dyDescent="0.25">
      <c r="A1099" s="2"/>
      <c r="B1099" s="96" t="s">
        <v>25</v>
      </c>
      <c r="C1099" s="247"/>
      <c r="D1099" s="248"/>
      <c r="E1099" s="249"/>
      <c r="F1099" s="5">
        <f t="shared" ref="F1099:F1162" si="18">DATE(YEAR(D1099),MONTH(D1099),DAY(1))</f>
        <v>1</v>
      </c>
      <c r="G1099" s="3" t="s">
        <v>26</v>
      </c>
      <c r="H1099" s="2"/>
    </row>
    <row r="1100" spans="1:8" x14ac:dyDescent="0.25">
      <c r="A1100" s="2"/>
      <c r="B1100" s="96" t="s">
        <v>25</v>
      </c>
      <c r="C1100" s="247"/>
      <c r="D1100" s="248"/>
      <c r="E1100" s="249"/>
      <c r="F1100" s="5">
        <f t="shared" si="18"/>
        <v>1</v>
      </c>
      <c r="G1100" s="3" t="s">
        <v>26</v>
      </c>
      <c r="H1100" s="2"/>
    </row>
    <row r="1101" spans="1:8" x14ac:dyDescent="0.25">
      <c r="A1101" s="2"/>
      <c r="B1101" s="96" t="s">
        <v>25</v>
      </c>
      <c r="C1101" s="247"/>
      <c r="D1101" s="248"/>
      <c r="E1101" s="249"/>
      <c r="F1101" s="5">
        <f t="shared" si="18"/>
        <v>1</v>
      </c>
      <c r="G1101" s="3" t="s">
        <v>26</v>
      </c>
      <c r="H1101" s="2"/>
    </row>
    <row r="1102" spans="1:8" x14ac:dyDescent="0.25">
      <c r="A1102" s="2"/>
      <c r="B1102" s="96" t="s">
        <v>25</v>
      </c>
      <c r="C1102" s="247"/>
      <c r="D1102" s="248"/>
      <c r="E1102" s="249"/>
      <c r="F1102" s="5">
        <f t="shared" si="18"/>
        <v>1</v>
      </c>
      <c r="G1102" s="3" t="s">
        <v>26</v>
      </c>
      <c r="H1102" s="2"/>
    </row>
    <row r="1103" spans="1:8" x14ac:dyDescent="0.25">
      <c r="A1103" s="2"/>
      <c r="B1103" s="96" t="s">
        <v>25</v>
      </c>
      <c r="C1103" s="247"/>
      <c r="D1103" s="248"/>
      <c r="E1103" s="249"/>
      <c r="F1103" s="5">
        <f t="shared" si="18"/>
        <v>1</v>
      </c>
      <c r="G1103" s="3" t="s">
        <v>26</v>
      </c>
      <c r="H1103" s="2"/>
    </row>
    <row r="1104" spans="1:8" x14ac:dyDescent="0.25">
      <c r="A1104" s="2"/>
      <c r="B1104" s="96" t="s">
        <v>25</v>
      </c>
      <c r="C1104" s="247"/>
      <c r="D1104" s="248"/>
      <c r="E1104" s="249"/>
      <c r="F1104" s="5">
        <f t="shared" si="18"/>
        <v>1</v>
      </c>
      <c r="G1104" s="3" t="s">
        <v>26</v>
      </c>
      <c r="H1104" s="2"/>
    </row>
    <row r="1105" spans="1:8" x14ac:dyDescent="0.25">
      <c r="A1105" s="2"/>
      <c r="B1105" s="96" t="s">
        <v>25</v>
      </c>
      <c r="C1105" s="247"/>
      <c r="D1105" s="248"/>
      <c r="E1105" s="249"/>
      <c r="F1105" s="5">
        <f t="shared" si="18"/>
        <v>1</v>
      </c>
      <c r="G1105" s="3" t="s">
        <v>26</v>
      </c>
      <c r="H1105" s="2"/>
    </row>
    <row r="1106" spans="1:8" x14ac:dyDescent="0.25">
      <c r="A1106" s="2"/>
      <c r="B1106" s="96" t="s">
        <v>25</v>
      </c>
      <c r="C1106" s="247"/>
      <c r="D1106" s="248"/>
      <c r="E1106" s="249"/>
      <c r="F1106" s="5">
        <f t="shared" si="18"/>
        <v>1</v>
      </c>
      <c r="G1106" s="3" t="s">
        <v>26</v>
      </c>
      <c r="H1106" s="2"/>
    </row>
    <row r="1107" spans="1:8" x14ac:dyDescent="0.25">
      <c r="A1107" s="2"/>
      <c r="B1107" s="96" t="s">
        <v>25</v>
      </c>
      <c r="C1107" s="247"/>
      <c r="D1107" s="248"/>
      <c r="E1107" s="249"/>
      <c r="F1107" s="5">
        <f t="shared" si="18"/>
        <v>1</v>
      </c>
      <c r="G1107" s="3" t="s">
        <v>26</v>
      </c>
      <c r="H1107" s="2"/>
    </row>
    <row r="1108" spans="1:8" x14ac:dyDescent="0.25">
      <c r="A1108" s="2"/>
      <c r="B1108" s="96" t="s">
        <v>25</v>
      </c>
      <c r="C1108" s="247"/>
      <c r="D1108" s="248"/>
      <c r="E1108" s="249"/>
      <c r="F1108" s="5">
        <f t="shared" si="18"/>
        <v>1</v>
      </c>
      <c r="G1108" s="3" t="s">
        <v>26</v>
      </c>
      <c r="H1108" s="2"/>
    </row>
    <row r="1109" spans="1:8" x14ac:dyDescent="0.25">
      <c r="A1109" s="2"/>
      <c r="B1109" s="96" t="s">
        <v>25</v>
      </c>
      <c r="C1109" s="247"/>
      <c r="D1109" s="248"/>
      <c r="E1109" s="249"/>
      <c r="F1109" s="5">
        <f t="shared" si="18"/>
        <v>1</v>
      </c>
      <c r="G1109" s="3" t="s">
        <v>26</v>
      </c>
      <c r="H1109" s="2"/>
    </row>
    <row r="1110" spans="1:8" x14ac:dyDescent="0.25">
      <c r="A1110" s="2"/>
      <c r="B1110" s="96" t="s">
        <v>25</v>
      </c>
      <c r="C1110" s="247"/>
      <c r="D1110" s="248"/>
      <c r="E1110" s="249"/>
      <c r="F1110" s="5">
        <f t="shared" si="18"/>
        <v>1</v>
      </c>
      <c r="G1110" s="3" t="s">
        <v>26</v>
      </c>
      <c r="H1110" s="2"/>
    </row>
    <row r="1111" spans="1:8" x14ac:dyDescent="0.25">
      <c r="A1111" s="2"/>
      <c r="B1111" s="96" t="s">
        <v>25</v>
      </c>
      <c r="C1111" s="247"/>
      <c r="D1111" s="248"/>
      <c r="E1111" s="249"/>
      <c r="F1111" s="5">
        <f t="shared" si="18"/>
        <v>1</v>
      </c>
      <c r="G1111" s="3" t="s">
        <v>26</v>
      </c>
      <c r="H1111" s="2"/>
    </row>
    <row r="1112" spans="1:8" x14ac:dyDescent="0.25">
      <c r="A1112" s="2"/>
      <c r="B1112" s="96" t="s">
        <v>25</v>
      </c>
      <c r="C1112" s="247"/>
      <c r="D1112" s="248"/>
      <c r="E1112" s="249"/>
      <c r="F1112" s="5">
        <f t="shared" si="18"/>
        <v>1</v>
      </c>
      <c r="G1112" s="3" t="s">
        <v>26</v>
      </c>
      <c r="H1112" s="2"/>
    </row>
    <row r="1113" spans="1:8" x14ac:dyDescent="0.25">
      <c r="A1113" s="2"/>
      <c r="B1113" s="96" t="s">
        <v>25</v>
      </c>
      <c r="C1113" s="247"/>
      <c r="D1113" s="248"/>
      <c r="E1113" s="249"/>
      <c r="F1113" s="5">
        <f t="shared" si="18"/>
        <v>1</v>
      </c>
      <c r="G1113" s="3" t="s">
        <v>26</v>
      </c>
      <c r="H1113" s="2"/>
    </row>
    <row r="1114" spans="1:8" x14ac:dyDescent="0.25">
      <c r="A1114" s="2"/>
      <c r="B1114" s="96" t="s">
        <v>25</v>
      </c>
      <c r="C1114" s="247"/>
      <c r="D1114" s="248"/>
      <c r="E1114" s="249"/>
      <c r="F1114" s="5">
        <f t="shared" si="18"/>
        <v>1</v>
      </c>
      <c r="G1114" s="3" t="s">
        <v>26</v>
      </c>
      <c r="H1114" s="2"/>
    </row>
    <row r="1115" spans="1:8" x14ac:dyDescent="0.25">
      <c r="A1115" s="2"/>
      <c r="B1115" s="96" t="s">
        <v>25</v>
      </c>
      <c r="C1115" s="247"/>
      <c r="D1115" s="248"/>
      <c r="E1115" s="249"/>
      <c r="F1115" s="5">
        <f t="shared" si="18"/>
        <v>1</v>
      </c>
      <c r="G1115" s="3" t="s">
        <v>26</v>
      </c>
      <c r="H1115" s="2"/>
    </row>
    <row r="1116" spans="1:8" x14ac:dyDescent="0.25">
      <c r="A1116" s="2"/>
      <c r="B1116" s="96" t="s">
        <v>25</v>
      </c>
      <c r="C1116" s="247"/>
      <c r="D1116" s="248"/>
      <c r="E1116" s="249"/>
      <c r="F1116" s="5">
        <f t="shared" si="18"/>
        <v>1</v>
      </c>
      <c r="G1116" s="3" t="s">
        <v>26</v>
      </c>
      <c r="H1116" s="2"/>
    </row>
    <row r="1117" spans="1:8" x14ac:dyDescent="0.25">
      <c r="A1117" s="2"/>
      <c r="B1117" s="96" t="s">
        <v>25</v>
      </c>
      <c r="C1117" s="247"/>
      <c r="D1117" s="248"/>
      <c r="E1117" s="249"/>
      <c r="F1117" s="5">
        <f t="shared" si="18"/>
        <v>1</v>
      </c>
      <c r="G1117" s="3" t="s">
        <v>26</v>
      </c>
      <c r="H1117" s="2"/>
    </row>
    <row r="1118" spans="1:8" x14ac:dyDescent="0.25">
      <c r="A1118" s="2"/>
      <c r="B1118" s="96" t="s">
        <v>25</v>
      </c>
      <c r="C1118" s="247"/>
      <c r="D1118" s="248"/>
      <c r="E1118" s="249"/>
      <c r="F1118" s="5">
        <f t="shared" si="18"/>
        <v>1</v>
      </c>
      <c r="G1118" s="3" t="s">
        <v>26</v>
      </c>
      <c r="H1118" s="2"/>
    </row>
    <row r="1119" spans="1:8" x14ac:dyDescent="0.25">
      <c r="A1119" s="2"/>
      <c r="B1119" s="96" t="s">
        <v>25</v>
      </c>
      <c r="C1119" s="247"/>
      <c r="D1119" s="248"/>
      <c r="E1119" s="249"/>
      <c r="F1119" s="5">
        <f t="shared" si="18"/>
        <v>1</v>
      </c>
      <c r="G1119" s="3" t="s">
        <v>26</v>
      </c>
      <c r="H1119" s="2"/>
    </row>
    <row r="1120" spans="1:8" x14ac:dyDescent="0.25">
      <c r="A1120" s="2"/>
      <c r="B1120" s="96" t="s">
        <v>25</v>
      </c>
      <c r="C1120" s="247"/>
      <c r="D1120" s="248"/>
      <c r="E1120" s="249"/>
      <c r="F1120" s="5">
        <f t="shared" si="18"/>
        <v>1</v>
      </c>
      <c r="G1120" s="3" t="s">
        <v>26</v>
      </c>
      <c r="H1120" s="2"/>
    </row>
    <row r="1121" spans="1:8" x14ac:dyDescent="0.25">
      <c r="A1121" s="2"/>
      <c r="B1121" s="96" t="s">
        <v>25</v>
      </c>
      <c r="C1121" s="247"/>
      <c r="D1121" s="248"/>
      <c r="E1121" s="249"/>
      <c r="F1121" s="5">
        <f t="shared" si="18"/>
        <v>1</v>
      </c>
      <c r="G1121" s="3" t="s">
        <v>26</v>
      </c>
      <c r="H1121" s="2"/>
    </row>
    <row r="1122" spans="1:8" x14ac:dyDescent="0.25">
      <c r="A1122" s="2"/>
      <c r="B1122" s="96" t="s">
        <v>25</v>
      </c>
      <c r="C1122" s="247"/>
      <c r="D1122" s="248"/>
      <c r="E1122" s="249"/>
      <c r="F1122" s="5">
        <f t="shared" si="18"/>
        <v>1</v>
      </c>
      <c r="G1122" s="3" t="s">
        <v>26</v>
      </c>
      <c r="H1122" s="2"/>
    </row>
    <row r="1123" spans="1:8" x14ac:dyDescent="0.25">
      <c r="A1123" s="2"/>
      <c r="B1123" s="96" t="s">
        <v>25</v>
      </c>
      <c r="C1123" s="247"/>
      <c r="D1123" s="248"/>
      <c r="E1123" s="249"/>
      <c r="F1123" s="5">
        <f t="shared" si="18"/>
        <v>1</v>
      </c>
      <c r="G1123" s="3" t="s">
        <v>26</v>
      </c>
      <c r="H1123" s="2"/>
    </row>
    <row r="1124" spans="1:8" x14ac:dyDescent="0.25">
      <c r="A1124" s="2"/>
      <c r="B1124" s="96" t="s">
        <v>25</v>
      </c>
      <c r="C1124" s="247"/>
      <c r="D1124" s="248"/>
      <c r="E1124" s="249"/>
      <c r="F1124" s="5">
        <f t="shared" si="18"/>
        <v>1</v>
      </c>
      <c r="G1124" s="3" t="s">
        <v>26</v>
      </c>
      <c r="H1124" s="2"/>
    </row>
    <row r="1125" spans="1:8" x14ac:dyDescent="0.25">
      <c r="A1125" s="2"/>
      <c r="B1125" s="96" t="s">
        <v>25</v>
      </c>
      <c r="C1125" s="247"/>
      <c r="D1125" s="248"/>
      <c r="E1125" s="249"/>
      <c r="F1125" s="5">
        <f t="shared" si="18"/>
        <v>1</v>
      </c>
      <c r="G1125" s="3" t="s">
        <v>26</v>
      </c>
      <c r="H1125" s="2"/>
    </row>
    <row r="1126" spans="1:8" x14ac:dyDescent="0.25">
      <c r="A1126" s="2"/>
      <c r="B1126" s="96" t="s">
        <v>25</v>
      </c>
      <c r="C1126" s="247"/>
      <c r="D1126" s="248"/>
      <c r="E1126" s="249"/>
      <c r="F1126" s="5">
        <f t="shared" si="18"/>
        <v>1</v>
      </c>
      <c r="G1126" s="3" t="s">
        <v>26</v>
      </c>
      <c r="H1126" s="2"/>
    </row>
    <row r="1127" spans="1:8" x14ac:dyDescent="0.25">
      <c r="A1127" s="2"/>
      <c r="B1127" s="96" t="s">
        <v>25</v>
      </c>
      <c r="C1127" s="247"/>
      <c r="D1127" s="248"/>
      <c r="E1127" s="249"/>
      <c r="F1127" s="5">
        <f t="shared" si="18"/>
        <v>1</v>
      </c>
      <c r="G1127" s="3" t="s">
        <v>26</v>
      </c>
      <c r="H1127" s="2"/>
    </row>
    <row r="1128" spans="1:8" x14ac:dyDescent="0.25">
      <c r="A1128" s="2"/>
      <c r="B1128" s="96" t="s">
        <v>25</v>
      </c>
      <c r="C1128" s="247"/>
      <c r="D1128" s="248"/>
      <c r="E1128" s="249"/>
      <c r="F1128" s="5">
        <f t="shared" si="18"/>
        <v>1</v>
      </c>
      <c r="G1128" s="3" t="s">
        <v>26</v>
      </c>
      <c r="H1128" s="2"/>
    </row>
    <row r="1129" spans="1:8" x14ac:dyDescent="0.35">
      <c r="A1129" s="2"/>
      <c r="B1129" s="96" t="s">
        <v>25</v>
      </c>
      <c r="C1129" s="1"/>
      <c r="D1129" s="258"/>
      <c r="E1129" s="100"/>
      <c r="F1129" s="5">
        <f t="shared" si="18"/>
        <v>1</v>
      </c>
      <c r="G1129" s="3" t="s">
        <v>26</v>
      </c>
      <c r="H1129" s="2"/>
    </row>
    <row r="1130" spans="1:8" x14ac:dyDescent="0.35">
      <c r="A1130" s="2"/>
      <c r="B1130" s="96" t="s">
        <v>25</v>
      </c>
      <c r="C1130" s="1"/>
      <c r="D1130" s="258"/>
      <c r="E1130" s="100"/>
      <c r="F1130" s="5">
        <f t="shared" si="18"/>
        <v>1</v>
      </c>
      <c r="G1130" s="3" t="s">
        <v>26</v>
      </c>
      <c r="H1130" s="2"/>
    </row>
    <row r="1131" spans="1:8" x14ac:dyDescent="0.35">
      <c r="A1131" s="2"/>
      <c r="B1131" s="96" t="s">
        <v>25</v>
      </c>
      <c r="C1131" s="1"/>
      <c r="D1131" s="258"/>
      <c r="E1131" s="100"/>
      <c r="F1131" s="5">
        <f t="shared" si="18"/>
        <v>1</v>
      </c>
      <c r="G1131" s="3" t="s">
        <v>26</v>
      </c>
      <c r="H1131" s="2"/>
    </row>
    <row r="1132" spans="1:8" x14ac:dyDescent="0.35">
      <c r="A1132" s="2"/>
      <c r="B1132" s="96" t="s">
        <v>25</v>
      </c>
      <c r="C1132" s="1"/>
      <c r="D1132" s="258"/>
      <c r="E1132" s="100"/>
      <c r="F1132" s="5">
        <f t="shared" si="18"/>
        <v>1</v>
      </c>
      <c r="G1132" s="3" t="s">
        <v>26</v>
      </c>
      <c r="H1132" s="2"/>
    </row>
    <row r="1133" spans="1:8" x14ac:dyDescent="0.35">
      <c r="A1133" s="2"/>
      <c r="B1133" s="96" t="s">
        <v>25</v>
      </c>
      <c r="C1133" s="1"/>
      <c r="D1133" s="258"/>
      <c r="E1133" s="100"/>
      <c r="F1133" s="5">
        <f t="shared" si="18"/>
        <v>1</v>
      </c>
      <c r="G1133" s="3" t="s">
        <v>26</v>
      </c>
      <c r="H1133" s="2"/>
    </row>
    <row r="1134" spans="1:8" x14ac:dyDescent="0.35">
      <c r="A1134" s="2"/>
      <c r="B1134" s="96" t="s">
        <v>25</v>
      </c>
      <c r="C1134" s="1"/>
      <c r="D1134" s="258"/>
      <c r="E1134" s="100"/>
      <c r="F1134" s="5">
        <f t="shared" si="18"/>
        <v>1</v>
      </c>
      <c r="G1134" s="3" t="s">
        <v>26</v>
      </c>
      <c r="H1134" s="2"/>
    </row>
    <row r="1135" spans="1:8" x14ac:dyDescent="0.35">
      <c r="A1135" s="2"/>
      <c r="B1135" s="96" t="s">
        <v>25</v>
      </c>
      <c r="C1135" s="1"/>
      <c r="D1135" s="258"/>
      <c r="E1135" s="100"/>
      <c r="F1135" s="5">
        <f t="shared" si="18"/>
        <v>1</v>
      </c>
      <c r="G1135" s="3" t="s">
        <v>26</v>
      </c>
      <c r="H1135" s="2"/>
    </row>
    <row r="1136" spans="1:8" x14ac:dyDescent="0.35">
      <c r="A1136" s="2"/>
      <c r="B1136" s="96" t="s">
        <v>25</v>
      </c>
      <c r="C1136" s="1"/>
      <c r="D1136" s="258"/>
      <c r="E1136" s="100"/>
      <c r="F1136" s="5">
        <f t="shared" si="18"/>
        <v>1</v>
      </c>
      <c r="G1136" s="3" t="s">
        <v>26</v>
      </c>
      <c r="H1136" s="2"/>
    </row>
    <row r="1137" spans="1:8" x14ac:dyDescent="0.35">
      <c r="A1137" s="2"/>
      <c r="B1137" s="96" t="s">
        <v>25</v>
      </c>
      <c r="C1137" s="1"/>
      <c r="D1137" s="258"/>
      <c r="E1137" s="100"/>
      <c r="F1137" s="5">
        <f t="shared" si="18"/>
        <v>1</v>
      </c>
      <c r="G1137" s="3" t="s">
        <v>26</v>
      </c>
      <c r="H1137" s="2"/>
    </row>
    <row r="1138" spans="1:8" x14ac:dyDescent="0.35">
      <c r="A1138" s="2"/>
      <c r="B1138" s="96" t="s">
        <v>25</v>
      </c>
      <c r="C1138" s="1"/>
      <c r="D1138" s="258"/>
      <c r="E1138" s="100"/>
      <c r="F1138" s="5">
        <f t="shared" si="18"/>
        <v>1</v>
      </c>
      <c r="G1138" s="3" t="s">
        <v>26</v>
      </c>
      <c r="H1138" s="2"/>
    </row>
    <row r="1139" spans="1:8" x14ac:dyDescent="0.35">
      <c r="A1139" s="2"/>
      <c r="B1139" s="96" t="s">
        <v>25</v>
      </c>
      <c r="C1139" s="1"/>
      <c r="D1139" s="258"/>
      <c r="E1139" s="100"/>
      <c r="F1139" s="5">
        <f t="shared" si="18"/>
        <v>1</v>
      </c>
      <c r="G1139" s="3" t="s">
        <v>26</v>
      </c>
      <c r="H1139" s="2"/>
    </row>
    <row r="1140" spans="1:8" x14ac:dyDescent="0.35">
      <c r="A1140" s="2"/>
      <c r="B1140" s="96" t="s">
        <v>25</v>
      </c>
      <c r="C1140" s="1"/>
      <c r="D1140" s="258"/>
      <c r="E1140" s="100"/>
      <c r="F1140" s="5">
        <f t="shared" si="18"/>
        <v>1</v>
      </c>
      <c r="G1140" s="3" t="s">
        <v>26</v>
      </c>
      <c r="H1140" s="2"/>
    </row>
    <row r="1141" spans="1:8" x14ac:dyDescent="0.35">
      <c r="A1141" s="2"/>
      <c r="B1141" s="96" t="s">
        <v>25</v>
      </c>
      <c r="C1141" s="1"/>
      <c r="D1141" s="258"/>
      <c r="E1141" s="100"/>
      <c r="F1141" s="5">
        <f t="shared" si="18"/>
        <v>1</v>
      </c>
      <c r="G1141" s="3" t="s">
        <v>26</v>
      </c>
      <c r="H1141" s="2"/>
    </row>
    <row r="1142" spans="1:8" x14ac:dyDescent="0.35">
      <c r="A1142" s="2"/>
      <c r="B1142" s="96" t="s">
        <v>25</v>
      </c>
      <c r="C1142" s="1"/>
      <c r="D1142" s="258"/>
      <c r="E1142" s="100"/>
      <c r="F1142" s="5">
        <f t="shared" si="18"/>
        <v>1</v>
      </c>
      <c r="G1142" s="3" t="s">
        <v>26</v>
      </c>
      <c r="H1142" s="2"/>
    </row>
    <row r="1143" spans="1:8" x14ac:dyDescent="0.35">
      <c r="A1143" s="2"/>
      <c r="B1143" s="96" t="s">
        <v>25</v>
      </c>
      <c r="C1143" s="1"/>
      <c r="D1143" s="258"/>
      <c r="E1143" s="100"/>
      <c r="F1143" s="5">
        <f t="shared" si="18"/>
        <v>1</v>
      </c>
      <c r="G1143" s="3" t="s">
        <v>26</v>
      </c>
      <c r="H1143" s="2"/>
    </row>
    <row r="1144" spans="1:8" x14ac:dyDescent="0.35">
      <c r="A1144" s="2"/>
      <c r="B1144" s="96" t="s">
        <v>25</v>
      </c>
      <c r="C1144" s="1"/>
      <c r="D1144" s="258"/>
      <c r="E1144" s="100"/>
      <c r="F1144" s="5">
        <f t="shared" si="18"/>
        <v>1</v>
      </c>
      <c r="G1144" s="3" t="s">
        <v>26</v>
      </c>
      <c r="H1144" s="2"/>
    </row>
    <row r="1145" spans="1:8" x14ac:dyDescent="0.35">
      <c r="A1145" s="2"/>
      <c r="B1145" s="96" t="s">
        <v>25</v>
      </c>
      <c r="C1145" s="1"/>
      <c r="D1145" s="258"/>
      <c r="E1145" s="100"/>
      <c r="F1145" s="5">
        <f t="shared" si="18"/>
        <v>1</v>
      </c>
      <c r="G1145" s="3" t="s">
        <v>26</v>
      </c>
      <c r="H1145" s="2"/>
    </row>
    <row r="1146" spans="1:8" x14ac:dyDescent="0.35">
      <c r="A1146" s="2"/>
      <c r="B1146" s="96" t="s">
        <v>25</v>
      </c>
      <c r="C1146" s="1"/>
      <c r="D1146" s="258"/>
      <c r="E1146" s="100"/>
      <c r="F1146" s="5">
        <f t="shared" si="18"/>
        <v>1</v>
      </c>
      <c r="G1146" s="3" t="s">
        <v>26</v>
      </c>
      <c r="H1146" s="2"/>
    </row>
    <row r="1147" spans="1:8" x14ac:dyDescent="0.35">
      <c r="A1147" s="2"/>
      <c r="B1147" s="96" t="s">
        <v>25</v>
      </c>
      <c r="C1147" s="1"/>
      <c r="D1147" s="258"/>
      <c r="E1147" s="100"/>
      <c r="F1147" s="5">
        <f t="shared" si="18"/>
        <v>1</v>
      </c>
      <c r="G1147" s="3" t="s">
        <v>26</v>
      </c>
      <c r="H1147" s="2"/>
    </row>
    <row r="1148" spans="1:8" x14ac:dyDescent="0.35">
      <c r="A1148" s="2"/>
      <c r="B1148" s="96" t="s">
        <v>25</v>
      </c>
      <c r="C1148" s="1"/>
      <c r="D1148" s="258"/>
      <c r="E1148" s="100"/>
      <c r="F1148" s="5">
        <f t="shared" si="18"/>
        <v>1</v>
      </c>
      <c r="G1148" s="3" t="s">
        <v>26</v>
      </c>
      <c r="H1148" s="2"/>
    </row>
    <row r="1149" spans="1:8" x14ac:dyDescent="0.35">
      <c r="A1149" s="2"/>
      <c r="B1149" s="96" t="s">
        <v>25</v>
      </c>
      <c r="C1149" s="1"/>
      <c r="D1149" s="258"/>
      <c r="E1149" s="100"/>
      <c r="F1149" s="5">
        <f t="shared" si="18"/>
        <v>1</v>
      </c>
      <c r="G1149" s="3" t="s">
        <v>26</v>
      </c>
      <c r="H1149" s="2"/>
    </row>
    <row r="1150" spans="1:8" x14ac:dyDescent="0.35">
      <c r="A1150" s="2"/>
      <c r="B1150" s="96" t="s">
        <v>25</v>
      </c>
      <c r="C1150" s="1"/>
      <c r="D1150" s="258"/>
      <c r="E1150" s="100"/>
      <c r="F1150" s="5">
        <f t="shared" si="18"/>
        <v>1</v>
      </c>
      <c r="G1150" s="3" t="s">
        <v>26</v>
      </c>
      <c r="H1150" s="2"/>
    </row>
    <row r="1151" spans="1:8" x14ac:dyDescent="0.35">
      <c r="A1151" s="2"/>
      <c r="B1151" s="96" t="s">
        <v>25</v>
      </c>
      <c r="C1151" s="1"/>
      <c r="D1151" s="258"/>
      <c r="E1151" s="100"/>
      <c r="F1151" s="5">
        <f t="shared" si="18"/>
        <v>1</v>
      </c>
      <c r="G1151" s="3" t="s">
        <v>26</v>
      </c>
      <c r="H1151" s="2"/>
    </row>
    <row r="1152" spans="1:8" x14ac:dyDescent="0.35">
      <c r="A1152" s="2"/>
      <c r="B1152" s="96" t="s">
        <v>25</v>
      </c>
      <c r="C1152" s="1"/>
      <c r="D1152" s="258"/>
      <c r="E1152" s="100"/>
      <c r="F1152" s="5">
        <f t="shared" si="18"/>
        <v>1</v>
      </c>
      <c r="G1152" s="3" t="s">
        <v>26</v>
      </c>
      <c r="H1152" s="2"/>
    </row>
    <row r="1153" spans="1:8" x14ac:dyDescent="0.35">
      <c r="A1153" s="2"/>
      <c r="B1153" s="96" t="s">
        <v>25</v>
      </c>
      <c r="C1153" s="1"/>
      <c r="D1153" s="258"/>
      <c r="E1153" s="100"/>
      <c r="F1153" s="5">
        <f t="shared" si="18"/>
        <v>1</v>
      </c>
      <c r="G1153" s="3" t="s">
        <v>26</v>
      </c>
      <c r="H1153" s="2"/>
    </row>
    <row r="1154" spans="1:8" x14ac:dyDescent="0.35">
      <c r="A1154" s="2"/>
      <c r="B1154" s="96" t="s">
        <v>25</v>
      </c>
      <c r="C1154" s="1"/>
      <c r="D1154" s="258"/>
      <c r="E1154" s="100"/>
      <c r="F1154" s="5">
        <f t="shared" si="18"/>
        <v>1</v>
      </c>
      <c r="G1154" s="3" t="s">
        <v>26</v>
      </c>
      <c r="H1154" s="2"/>
    </row>
    <row r="1155" spans="1:8" x14ac:dyDescent="0.35">
      <c r="A1155" s="2"/>
      <c r="B1155" s="96" t="s">
        <v>25</v>
      </c>
      <c r="C1155" s="1"/>
      <c r="D1155" s="258"/>
      <c r="E1155" s="100"/>
      <c r="F1155" s="5">
        <f t="shared" si="18"/>
        <v>1</v>
      </c>
      <c r="G1155" s="3" t="s">
        <v>26</v>
      </c>
      <c r="H1155" s="2"/>
    </row>
    <row r="1156" spans="1:8" x14ac:dyDescent="0.35">
      <c r="A1156" s="2"/>
      <c r="B1156" s="96" t="s">
        <v>25</v>
      </c>
      <c r="C1156" s="1"/>
      <c r="D1156" s="258"/>
      <c r="E1156" s="100"/>
      <c r="F1156" s="5">
        <f t="shared" si="18"/>
        <v>1</v>
      </c>
      <c r="G1156" s="3" t="s">
        <v>26</v>
      </c>
      <c r="H1156" s="2"/>
    </row>
    <row r="1157" spans="1:8" x14ac:dyDescent="0.35">
      <c r="A1157" s="2"/>
      <c r="B1157" s="96" t="s">
        <v>25</v>
      </c>
      <c r="C1157" s="1"/>
      <c r="D1157" s="258"/>
      <c r="E1157" s="100"/>
      <c r="F1157" s="5">
        <f t="shared" si="18"/>
        <v>1</v>
      </c>
      <c r="G1157" s="3" t="s">
        <v>26</v>
      </c>
      <c r="H1157" s="2"/>
    </row>
    <row r="1158" spans="1:8" x14ac:dyDescent="0.35">
      <c r="A1158" s="2"/>
      <c r="B1158" s="96" t="s">
        <v>25</v>
      </c>
      <c r="C1158" s="1"/>
      <c r="D1158" s="258"/>
      <c r="E1158" s="100"/>
      <c r="F1158" s="5">
        <f t="shared" si="18"/>
        <v>1</v>
      </c>
      <c r="G1158" s="3" t="s">
        <v>26</v>
      </c>
      <c r="H1158" s="2"/>
    </row>
    <row r="1159" spans="1:8" x14ac:dyDescent="0.35">
      <c r="A1159" s="2"/>
      <c r="B1159" s="96" t="s">
        <v>25</v>
      </c>
      <c r="C1159" s="1"/>
      <c r="D1159" s="258"/>
      <c r="E1159" s="100"/>
      <c r="F1159" s="5">
        <f t="shared" si="18"/>
        <v>1</v>
      </c>
      <c r="G1159" s="3" t="s">
        <v>26</v>
      </c>
      <c r="H1159" s="2"/>
    </row>
    <row r="1160" spans="1:8" x14ac:dyDescent="0.35">
      <c r="A1160" s="2"/>
      <c r="B1160" s="96" t="s">
        <v>25</v>
      </c>
      <c r="C1160" s="1"/>
      <c r="D1160" s="258"/>
      <c r="E1160" s="100"/>
      <c r="F1160" s="5">
        <f t="shared" si="18"/>
        <v>1</v>
      </c>
      <c r="G1160" s="3" t="s">
        <v>26</v>
      </c>
      <c r="H1160" s="2"/>
    </row>
    <row r="1161" spans="1:8" x14ac:dyDescent="0.35">
      <c r="A1161" s="2"/>
      <c r="B1161" s="96" t="s">
        <v>25</v>
      </c>
      <c r="C1161" s="1"/>
      <c r="D1161" s="258"/>
      <c r="E1161" s="100"/>
      <c r="F1161" s="5">
        <f t="shared" si="18"/>
        <v>1</v>
      </c>
      <c r="G1161" s="3" t="s">
        <v>26</v>
      </c>
      <c r="H1161" s="2"/>
    </row>
    <row r="1162" spans="1:8" x14ac:dyDescent="0.35">
      <c r="A1162" s="2"/>
      <c r="B1162" s="96" t="s">
        <v>25</v>
      </c>
      <c r="C1162" s="1"/>
      <c r="D1162" s="258"/>
      <c r="E1162" s="100"/>
      <c r="F1162" s="5">
        <f t="shared" si="18"/>
        <v>1</v>
      </c>
      <c r="G1162" s="3" t="s">
        <v>26</v>
      </c>
      <c r="H1162" s="2"/>
    </row>
    <row r="1163" spans="1:8" x14ac:dyDescent="0.35">
      <c r="A1163" s="2"/>
      <c r="B1163" s="96" t="s">
        <v>25</v>
      </c>
      <c r="C1163" s="1"/>
      <c r="D1163" s="258"/>
      <c r="E1163" s="100"/>
      <c r="F1163" s="5">
        <f t="shared" ref="F1163:F1226" si="19">DATE(YEAR(D1163),MONTH(D1163),DAY(1))</f>
        <v>1</v>
      </c>
      <c r="G1163" s="3" t="s">
        <v>26</v>
      </c>
      <c r="H1163" s="2"/>
    </row>
    <row r="1164" spans="1:8" x14ac:dyDescent="0.35">
      <c r="A1164" s="2"/>
      <c r="B1164" s="96" t="s">
        <v>25</v>
      </c>
      <c r="C1164" s="1"/>
      <c r="D1164" s="258"/>
      <c r="E1164" s="100"/>
      <c r="F1164" s="5">
        <f t="shared" si="19"/>
        <v>1</v>
      </c>
      <c r="G1164" s="3" t="s">
        <v>26</v>
      </c>
      <c r="H1164" s="2"/>
    </row>
    <row r="1165" spans="1:8" x14ac:dyDescent="0.35">
      <c r="A1165" s="2"/>
      <c r="B1165" s="96" t="s">
        <v>25</v>
      </c>
      <c r="C1165" s="1"/>
      <c r="D1165" s="258"/>
      <c r="E1165" s="100"/>
      <c r="F1165" s="5">
        <f t="shared" si="19"/>
        <v>1</v>
      </c>
      <c r="G1165" s="3" t="s">
        <v>26</v>
      </c>
      <c r="H1165" s="2"/>
    </row>
    <row r="1166" spans="1:8" x14ac:dyDescent="0.35">
      <c r="A1166" s="2"/>
      <c r="B1166" s="96" t="s">
        <v>25</v>
      </c>
      <c r="C1166" s="1"/>
      <c r="D1166" s="258"/>
      <c r="E1166" s="100"/>
      <c r="F1166" s="5">
        <f t="shared" si="19"/>
        <v>1</v>
      </c>
      <c r="G1166" s="3" t="s">
        <v>26</v>
      </c>
      <c r="H1166" s="2"/>
    </row>
    <row r="1167" spans="1:8" x14ac:dyDescent="0.35">
      <c r="A1167" s="2"/>
      <c r="B1167" s="96" t="s">
        <v>25</v>
      </c>
      <c r="C1167" s="1"/>
      <c r="D1167" s="258"/>
      <c r="E1167" s="100"/>
      <c r="F1167" s="5">
        <f t="shared" si="19"/>
        <v>1</v>
      </c>
      <c r="G1167" s="3" t="s">
        <v>26</v>
      </c>
      <c r="H1167" s="2"/>
    </row>
    <row r="1168" spans="1:8" x14ac:dyDescent="0.35">
      <c r="A1168" s="2"/>
      <c r="B1168" s="96" t="s">
        <v>25</v>
      </c>
      <c r="C1168" s="1"/>
      <c r="D1168" s="258"/>
      <c r="E1168" s="100"/>
      <c r="F1168" s="5">
        <f t="shared" si="19"/>
        <v>1</v>
      </c>
      <c r="G1168" s="3" t="s">
        <v>26</v>
      </c>
      <c r="H1168" s="2"/>
    </row>
    <row r="1169" spans="1:8" x14ac:dyDescent="0.35">
      <c r="A1169" s="2"/>
      <c r="B1169" s="96" t="s">
        <v>25</v>
      </c>
      <c r="C1169" s="1"/>
      <c r="D1169" s="258"/>
      <c r="E1169" s="100"/>
      <c r="F1169" s="5">
        <f t="shared" si="19"/>
        <v>1</v>
      </c>
      <c r="G1169" s="3" t="s">
        <v>26</v>
      </c>
      <c r="H1169" s="2"/>
    </row>
    <row r="1170" spans="1:8" x14ac:dyDescent="0.35">
      <c r="A1170" s="2"/>
      <c r="B1170" s="96" t="s">
        <v>25</v>
      </c>
      <c r="C1170" s="1"/>
      <c r="D1170" s="258"/>
      <c r="E1170" s="100"/>
      <c r="F1170" s="5">
        <f t="shared" si="19"/>
        <v>1</v>
      </c>
      <c r="G1170" s="3" t="s">
        <v>26</v>
      </c>
      <c r="H1170" s="2"/>
    </row>
    <row r="1171" spans="1:8" x14ac:dyDescent="0.35">
      <c r="A1171" s="2"/>
      <c r="B1171" s="96" t="s">
        <v>25</v>
      </c>
      <c r="C1171" s="1"/>
      <c r="D1171" s="258"/>
      <c r="E1171" s="100"/>
      <c r="F1171" s="5">
        <f t="shared" si="19"/>
        <v>1</v>
      </c>
      <c r="G1171" s="3" t="s">
        <v>26</v>
      </c>
      <c r="H1171" s="2"/>
    </row>
    <row r="1172" spans="1:8" x14ac:dyDescent="0.35">
      <c r="A1172" s="2"/>
      <c r="B1172" s="96" t="s">
        <v>25</v>
      </c>
      <c r="C1172" s="1"/>
      <c r="D1172" s="258"/>
      <c r="E1172" s="100"/>
      <c r="F1172" s="5">
        <f t="shared" si="19"/>
        <v>1</v>
      </c>
      <c r="G1172" s="3" t="s">
        <v>26</v>
      </c>
      <c r="H1172" s="2"/>
    </row>
    <row r="1173" spans="1:8" x14ac:dyDescent="0.35">
      <c r="A1173" s="2"/>
      <c r="B1173" s="96" t="s">
        <v>25</v>
      </c>
      <c r="C1173" s="1"/>
      <c r="D1173" s="258"/>
      <c r="E1173" s="100"/>
      <c r="F1173" s="5">
        <f t="shared" si="19"/>
        <v>1</v>
      </c>
      <c r="G1173" s="3" t="s">
        <v>26</v>
      </c>
      <c r="H1173" s="2"/>
    </row>
    <row r="1174" spans="1:8" x14ac:dyDescent="0.35">
      <c r="A1174" s="2"/>
      <c r="B1174" s="96" t="s">
        <v>25</v>
      </c>
      <c r="C1174" s="1"/>
      <c r="D1174" s="258"/>
      <c r="E1174" s="100"/>
      <c r="F1174" s="5">
        <f t="shared" si="19"/>
        <v>1</v>
      </c>
      <c r="G1174" s="3" t="s">
        <v>26</v>
      </c>
      <c r="H1174" s="2"/>
    </row>
    <row r="1175" spans="1:8" x14ac:dyDescent="0.35">
      <c r="A1175" s="2"/>
      <c r="B1175" s="96" t="s">
        <v>25</v>
      </c>
      <c r="C1175" s="1"/>
      <c r="D1175" s="258"/>
      <c r="E1175" s="100"/>
      <c r="F1175" s="5">
        <f t="shared" si="19"/>
        <v>1</v>
      </c>
      <c r="G1175" s="3" t="s">
        <v>26</v>
      </c>
      <c r="H1175" s="2"/>
    </row>
    <row r="1176" spans="1:8" x14ac:dyDescent="0.35">
      <c r="A1176" s="2"/>
      <c r="B1176" s="96" t="s">
        <v>25</v>
      </c>
      <c r="C1176" s="1"/>
      <c r="D1176" s="258"/>
      <c r="E1176" s="100"/>
      <c r="F1176" s="5">
        <f t="shared" si="19"/>
        <v>1</v>
      </c>
      <c r="G1176" s="3" t="s">
        <v>26</v>
      </c>
      <c r="H1176" s="2"/>
    </row>
    <row r="1177" spans="1:8" x14ac:dyDescent="0.35">
      <c r="A1177" s="2"/>
      <c r="B1177" s="96" t="s">
        <v>25</v>
      </c>
      <c r="C1177" s="1"/>
      <c r="D1177" s="258"/>
      <c r="E1177" s="100"/>
      <c r="F1177" s="5">
        <f t="shared" si="19"/>
        <v>1</v>
      </c>
      <c r="G1177" s="3" t="s">
        <v>26</v>
      </c>
      <c r="H1177" s="2"/>
    </row>
    <row r="1178" spans="1:8" x14ac:dyDescent="0.35">
      <c r="A1178" s="2"/>
      <c r="B1178" s="96" t="s">
        <v>25</v>
      </c>
      <c r="C1178" s="1"/>
      <c r="D1178" s="258"/>
      <c r="E1178" s="100"/>
      <c r="F1178" s="5">
        <f t="shared" si="19"/>
        <v>1</v>
      </c>
      <c r="G1178" s="3" t="s">
        <v>26</v>
      </c>
      <c r="H1178" s="2"/>
    </row>
    <row r="1179" spans="1:8" x14ac:dyDescent="0.35">
      <c r="A1179" s="2"/>
      <c r="B1179" s="96" t="s">
        <v>25</v>
      </c>
      <c r="C1179" s="1"/>
      <c r="D1179" s="258"/>
      <c r="E1179" s="100"/>
      <c r="F1179" s="5">
        <f t="shared" si="19"/>
        <v>1</v>
      </c>
      <c r="G1179" s="3" t="s">
        <v>26</v>
      </c>
      <c r="H1179" s="2"/>
    </row>
    <row r="1180" spans="1:8" x14ac:dyDescent="0.35">
      <c r="A1180" s="2"/>
      <c r="B1180" s="96" t="s">
        <v>25</v>
      </c>
      <c r="C1180" s="1"/>
      <c r="D1180" s="258"/>
      <c r="E1180" s="100"/>
      <c r="F1180" s="5">
        <f t="shared" si="19"/>
        <v>1</v>
      </c>
      <c r="G1180" s="3" t="s">
        <v>26</v>
      </c>
      <c r="H1180" s="2"/>
    </row>
    <row r="1181" spans="1:8" x14ac:dyDescent="0.35">
      <c r="A1181" s="2"/>
      <c r="B1181" s="96" t="s">
        <v>25</v>
      </c>
      <c r="C1181" s="1"/>
      <c r="D1181" s="258"/>
      <c r="E1181" s="100"/>
      <c r="F1181" s="5">
        <f t="shared" si="19"/>
        <v>1</v>
      </c>
      <c r="G1181" s="3" t="s">
        <v>26</v>
      </c>
      <c r="H1181" s="2"/>
    </row>
    <row r="1182" spans="1:8" x14ac:dyDescent="0.35">
      <c r="A1182" s="2"/>
      <c r="B1182" s="96" t="s">
        <v>25</v>
      </c>
      <c r="C1182" s="1"/>
      <c r="D1182" s="258"/>
      <c r="E1182" s="100"/>
      <c r="F1182" s="5">
        <f t="shared" si="19"/>
        <v>1</v>
      </c>
      <c r="G1182" s="3" t="s">
        <v>26</v>
      </c>
      <c r="H1182" s="2"/>
    </row>
    <row r="1183" spans="1:8" x14ac:dyDescent="0.35">
      <c r="A1183" s="2"/>
      <c r="B1183" s="96" t="s">
        <v>25</v>
      </c>
      <c r="C1183" s="1"/>
      <c r="D1183" s="258"/>
      <c r="E1183" s="100"/>
      <c r="F1183" s="5">
        <f t="shared" si="19"/>
        <v>1</v>
      </c>
      <c r="G1183" s="3" t="s">
        <v>26</v>
      </c>
      <c r="H1183" s="2"/>
    </row>
    <row r="1184" spans="1:8" x14ac:dyDescent="0.35">
      <c r="A1184" s="2"/>
      <c r="B1184" s="96" t="s">
        <v>25</v>
      </c>
      <c r="C1184" s="1"/>
      <c r="D1184" s="258"/>
      <c r="E1184" s="100"/>
      <c r="F1184" s="5">
        <f t="shared" si="19"/>
        <v>1</v>
      </c>
      <c r="G1184" s="3" t="s">
        <v>26</v>
      </c>
      <c r="H1184" s="2"/>
    </row>
    <row r="1185" spans="1:8" x14ac:dyDescent="0.35">
      <c r="A1185" s="2"/>
      <c r="B1185" s="96" t="s">
        <v>25</v>
      </c>
      <c r="C1185" s="1"/>
      <c r="D1185" s="258"/>
      <c r="E1185" s="100"/>
      <c r="F1185" s="5">
        <f t="shared" si="19"/>
        <v>1</v>
      </c>
      <c r="G1185" s="3" t="s">
        <v>26</v>
      </c>
      <c r="H1185" s="2"/>
    </row>
    <row r="1186" spans="1:8" x14ac:dyDescent="0.35">
      <c r="A1186" s="2"/>
      <c r="B1186" s="96" t="s">
        <v>25</v>
      </c>
      <c r="C1186" s="1"/>
      <c r="D1186" s="258"/>
      <c r="E1186" s="100"/>
      <c r="F1186" s="5">
        <f t="shared" si="19"/>
        <v>1</v>
      </c>
      <c r="G1186" s="3" t="s">
        <v>26</v>
      </c>
      <c r="H1186" s="2"/>
    </row>
    <row r="1187" spans="1:8" x14ac:dyDescent="0.35">
      <c r="A1187" s="2"/>
      <c r="B1187" s="96" t="s">
        <v>25</v>
      </c>
      <c r="C1187" s="1"/>
      <c r="D1187" s="258"/>
      <c r="E1187" s="100"/>
      <c r="F1187" s="5">
        <f t="shared" si="19"/>
        <v>1</v>
      </c>
      <c r="G1187" s="3" t="s">
        <v>26</v>
      </c>
      <c r="H1187" s="2"/>
    </row>
    <row r="1188" spans="1:8" x14ac:dyDescent="0.35">
      <c r="A1188" s="2"/>
      <c r="B1188" s="96" t="s">
        <v>25</v>
      </c>
      <c r="C1188" s="1"/>
      <c r="D1188" s="258"/>
      <c r="E1188" s="100"/>
      <c r="F1188" s="5">
        <f t="shared" si="19"/>
        <v>1</v>
      </c>
      <c r="G1188" s="3" t="s">
        <v>26</v>
      </c>
      <c r="H1188" s="2"/>
    </row>
    <row r="1189" spans="1:8" x14ac:dyDescent="0.35">
      <c r="A1189" s="2"/>
      <c r="B1189" s="96" t="s">
        <v>25</v>
      </c>
      <c r="C1189" s="1"/>
      <c r="D1189" s="258"/>
      <c r="E1189" s="100"/>
      <c r="F1189" s="5">
        <f t="shared" si="19"/>
        <v>1</v>
      </c>
      <c r="G1189" s="3" t="s">
        <v>26</v>
      </c>
      <c r="H1189" s="2"/>
    </row>
    <row r="1190" spans="1:8" x14ac:dyDescent="0.35">
      <c r="A1190" s="2"/>
      <c r="B1190" s="96" t="s">
        <v>25</v>
      </c>
      <c r="C1190" s="1"/>
      <c r="D1190" s="258"/>
      <c r="E1190" s="100"/>
      <c r="F1190" s="5">
        <f t="shared" si="19"/>
        <v>1</v>
      </c>
      <c r="G1190" s="3" t="s">
        <v>26</v>
      </c>
      <c r="H1190" s="2"/>
    </row>
    <row r="1191" spans="1:8" x14ac:dyDescent="0.35">
      <c r="A1191" s="2"/>
      <c r="B1191" s="96" t="s">
        <v>25</v>
      </c>
      <c r="C1191" s="1"/>
      <c r="D1191" s="258"/>
      <c r="E1191" s="100"/>
      <c r="F1191" s="5">
        <f t="shared" si="19"/>
        <v>1</v>
      </c>
      <c r="G1191" s="3" t="s">
        <v>26</v>
      </c>
      <c r="H1191" s="2"/>
    </row>
    <row r="1192" spans="1:8" x14ac:dyDescent="0.35">
      <c r="A1192" s="2"/>
      <c r="B1192" s="96" t="s">
        <v>25</v>
      </c>
      <c r="C1192" s="1"/>
      <c r="D1192" s="258"/>
      <c r="E1192" s="100"/>
      <c r="F1192" s="5">
        <f t="shared" si="19"/>
        <v>1</v>
      </c>
      <c r="G1192" s="3" t="s">
        <v>26</v>
      </c>
      <c r="H1192" s="2"/>
    </row>
    <row r="1193" spans="1:8" x14ac:dyDescent="0.35">
      <c r="A1193" s="2"/>
      <c r="B1193" s="96" t="s">
        <v>25</v>
      </c>
      <c r="C1193" s="1"/>
      <c r="D1193" s="258"/>
      <c r="E1193" s="100"/>
      <c r="F1193" s="5">
        <f t="shared" si="19"/>
        <v>1</v>
      </c>
      <c r="G1193" s="3" t="s">
        <v>26</v>
      </c>
      <c r="H1193" s="2"/>
    </row>
    <row r="1194" spans="1:8" x14ac:dyDescent="0.35">
      <c r="A1194" s="2"/>
      <c r="B1194" s="96" t="s">
        <v>25</v>
      </c>
      <c r="C1194" s="1"/>
      <c r="D1194" s="258"/>
      <c r="E1194" s="100"/>
      <c r="F1194" s="5">
        <f t="shared" si="19"/>
        <v>1</v>
      </c>
      <c r="G1194" s="3" t="s">
        <v>26</v>
      </c>
      <c r="H1194" s="2"/>
    </row>
    <row r="1195" spans="1:8" x14ac:dyDescent="0.35">
      <c r="A1195" s="2"/>
      <c r="B1195" s="96" t="s">
        <v>25</v>
      </c>
      <c r="C1195" s="1"/>
      <c r="D1195" s="258"/>
      <c r="E1195" s="100"/>
      <c r="F1195" s="5">
        <f t="shared" si="19"/>
        <v>1</v>
      </c>
      <c r="G1195" s="3" t="s">
        <v>26</v>
      </c>
      <c r="H1195" s="2"/>
    </row>
    <row r="1196" spans="1:8" x14ac:dyDescent="0.35">
      <c r="A1196" s="2"/>
      <c r="B1196" s="96" t="s">
        <v>25</v>
      </c>
      <c r="C1196" s="1"/>
      <c r="D1196" s="258"/>
      <c r="E1196" s="100"/>
      <c r="F1196" s="5">
        <f t="shared" si="19"/>
        <v>1</v>
      </c>
      <c r="G1196" s="3" t="s">
        <v>26</v>
      </c>
      <c r="H1196" s="2"/>
    </row>
    <row r="1197" spans="1:8" x14ac:dyDescent="0.35">
      <c r="A1197" s="2"/>
      <c r="B1197" s="96" t="s">
        <v>25</v>
      </c>
      <c r="C1197" s="1"/>
      <c r="D1197" s="258"/>
      <c r="E1197" s="100"/>
      <c r="F1197" s="5">
        <f t="shared" si="19"/>
        <v>1</v>
      </c>
      <c r="G1197" s="3" t="s">
        <v>26</v>
      </c>
      <c r="H1197" s="2"/>
    </row>
    <row r="1198" spans="1:8" x14ac:dyDescent="0.35">
      <c r="A1198" s="2"/>
      <c r="B1198" s="96" t="s">
        <v>25</v>
      </c>
      <c r="C1198" s="1"/>
      <c r="D1198" s="258"/>
      <c r="E1198" s="100"/>
      <c r="F1198" s="5">
        <f t="shared" si="19"/>
        <v>1</v>
      </c>
      <c r="G1198" s="3" t="s">
        <v>26</v>
      </c>
      <c r="H1198" s="2"/>
    </row>
    <row r="1199" spans="1:8" x14ac:dyDescent="0.35">
      <c r="A1199" s="2"/>
      <c r="B1199" s="96" t="s">
        <v>25</v>
      </c>
      <c r="C1199" s="1"/>
      <c r="D1199" s="258"/>
      <c r="E1199" s="100"/>
      <c r="F1199" s="5">
        <f t="shared" si="19"/>
        <v>1</v>
      </c>
      <c r="G1199" s="3" t="s">
        <v>26</v>
      </c>
      <c r="H1199" s="2"/>
    </row>
    <row r="1200" spans="1:8" x14ac:dyDescent="0.35">
      <c r="A1200" s="2"/>
      <c r="B1200" s="96" t="s">
        <v>25</v>
      </c>
      <c r="C1200" s="1"/>
      <c r="D1200" s="258"/>
      <c r="E1200" s="100"/>
      <c r="F1200" s="5">
        <f t="shared" si="19"/>
        <v>1</v>
      </c>
      <c r="G1200" s="3" t="s">
        <v>26</v>
      </c>
      <c r="H1200" s="2"/>
    </row>
    <row r="1201" spans="1:8" x14ac:dyDescent="0.35">
      <c r="A1201" s="2"/>
      <c r="B1201" s="96" t="s">
        <v>25</v>
      </c>
      <c r="C1201" s="1"/>
      <c r="D1201" s="258"/>
      <c r="E1201" s="100"/>
      <c r="F1201" s="5">
        <f t="shared" si="19"/>
        <v>1</v>
      </c>
      <c r="G1201" s="3" t="s">
        <v>26</v>
      </c>
      <c r="H1201" s="2"/>
    </row>
    <row r="1202" spans="1:8" x14ac:dyDescent="0.35">
      <c r="A1202" s="2"/>
      <c r="B1202" s="96" t="s">
        <v>25</v>
      </c>
      <c r="C1202" s="1"/>
      <c r="D1202" s="258"/>
      <c r="E1202" s="100"/>
      <c r="F1202" s="5">
        <f t="shared" si="19"/>
        <v>1</v>
      </c>
      <c r="G1202" s="3" t="s">
        <v>26</v>
      </c>
      <c r="H1202" s="2"/>
    </row>
    <row r="1203" spans="1:8" x14ac:dyDescent="0.35">
      <c r="A1203" s="2"/>
      <c r="B1203" s="96" t="s">
        <v>25</v>
      </c>
      <c r="C1203" s="1"/>
      <c r="D1203" s="258"/>
      <c r="E1203" s="100"/>
      <c r="F1203" s="5">
        <f t="shared" si="19"/>
        <v>1</v>
      </c>
      <c r="G1203" s="3" t="s">
        <v>26</v>
      </c>
      <c r="H1203" s="2"/>
    </row>
    <row r="1204" spans="1:8" x14ac:dyDescent="0.35">
      <c r="A1204" s="2"/>
      <c r="B1204" s="96" t="s">
        <v>25</v>
      </c>
      <c r="C1204" s="1"/>
      <c r="D1204" s="258"/>
      <c r="E1204" s="100"/>
      <c r="F1204" s="5">
        <f t="shared" si="19"/>
        <v>1</v>
      </c>
      <c r="G1204" s="3" t="s">
        <v>26</v>
      </c>
      <c r="H1204" s="2"/>
    </row>
    <row r="1205" spans="1:8" x14ac:dyDescent="0.35">
      <c r="A1205" s="2"/>
      <c r="B1205" s="96" t="s">
        <v>25</v>
      </c>
      <c r="C1205" s="1"/>
      <c r="D1205" s="258"/>
      <c r="E1205" s="100"/>
      <c r="F1205" s="5">
        <f t="shared" si="19"/>
        <v>1</v>
      </c>
      <c r="G1205" s="3" t="s">
        <v>26</v>
      </c>
      <c r="H1205" s="2"/>
    </row>
    <row r="1206" spans="1:8" x14ac:dyDescent="0.35">
      <c r="A1206" s="2"/>
      <c r="B1206" s="96" t="s">
        <v>25</v>
      </c>
      <c r="C1206" s="1"/>
      <c r="D1206" s="258"/>
      <c r="E1206" s="100"/>
      <c r="F1206" s="5">
        <f t="shared" si="19"/>
        <v>1</v>
      </c>
      <c r="G1206" s="3" t="s">
        <v>26</v>
      </c>
      <c r="H1206" s="2"/>
    </row>
    <row r="1207" spans="1:8" x14ac:dyDescent="0.35">
      <c r="A1207" s="2"/>
      <c r="B1207" s="96" t="s">
        <v>25</v>
      </c>
      <c r="C1207" s="1"/>
      <c r="D1207" s="258"/>
      <c r="E1207" s="100"/>
      <c r="F1207" s="5">
        <f t="shared" si="19"/>
        <v>1</v>
      </c>
      <c r="G1207" s="3" t="s">
        <v>26</v>
      </c>
      <c r="H1207" s="2"/>
    </row>
    <row r="1208" spans="1:8" x14ac:dyDescent="0.35">
      <c r="A1208" s="2"/>
      <c r="B1208" s="96" t="s">
        <v>25</v>
      </c>
      <c r="C1208" s="1"/>
      <c r="D1208" s="258"/>
      <c r="E1208" s="100"/>
      <c r="F1208" s="5">
        <f t="shared" si="19"/>
        <v>1</v>
      </c>
      <c r="G1208" s="3" t="s">
        <v>26</v>
      </c>
      <c r="H1208" s="2"/>
    </row>
    <row r="1209" spans="1:8" x14ac:dyDescent="0.35">
      <c r="A1209" s="2"/>
      <c r="B1209" s="96" t="s">
        <v>25</v>
      </c>
      <c r="C1209" s="1"/>
      <c r="D1209" s="258"/>
      <c r="E1209" s="100"/>
      <c r="F1209" s="5">
        <f t="shared" si="19"/>
        <v>1</v>
      </c>
      <c r="G1209" s="3" t="s">
        <v>26</v>
      </c>
      <c r="H1209" s="2"/>
    </row>
    <row r="1210" spans="1:8" x14ac:dyDescent="0.35">
      <c r="A1210" s="2"/>
      <c r="B1210" s="96" t="s">
        <v>25</v>
      </c>
      <c r="C1210" s="1"/>
      <c r="D1210" s="258"/>
      <c r="E1210" s="100"/>
      <c r="F1210" s="5">
        <f t="shared" si="19"/>
        <v>1</v>
      </c>
      <c r="G1210" s="3" t="s">
        <v>26</v>
      </c>
      <c r="H1210" s="2"/>
    </row>
    <row r="1211" spans="1:8" x14ac:dyDescent="0.35">
      <c r="A1211" s="2"/>
      <c r="B1211" s="96" t="s">
        <v>25</v>
      </c>
      <c r="C1211" s="1"/>
      <c r="D1211" s="258"/>
      <c r="E1211" s="100"/>
      <c r="F1211" s="5">
        <f t="shared" si="19"/>
        <v>1</v>
      </c>
      <c r="G1211" s="3" t="s">
        <v>26</v>
      </c>
      <c r="H1211" s="2"/>
    </row>
    <row r="1212" spans="1:8" x14ac:dyDescent="0.35">
      <c r="A1212" s="2"/>
      <c r="B1212" s="96" t="s">
        <v>25</v>
      </c>
      <c r="C1212" s="1"/>
      <c r="D1212" s="258"/>
      <c r="E1212" s="100"/>
      <c r="F1212" s="5">
        <f t="shared" si="19"/>
        <v>1</v>
      </c>
      <c r="G1212" s="3" t="s">
        <v>26</v>
      </c>
      <c r="H1212" s="2"/>
    </row>
    <row r="1213" spans="1:8" x14ac:dyDescent="0.35">
      <c r="A1213" s="2"/>
      <c r="B1213" s="96" t="s">
        <v>25</v>
      </c>
      <c r="C1213" s="1"/>
      <c r="D1213" s="258"/>
      <c r="E1213" s="100"/>
      <c r="F1213" s="5">
        <f t="shared" si="19"/>
        <v>1</v>
      </c>
      <c r="G1213" s="3" t="s">
        <v>26</v>
      </c>
      <c r="H1213" s="2"/>
    </row>
    <row r="1214" spans="1:8" x14ac:dyDescent="0.35">
      <c r="A1214" s="2"/>
      <c r="B1214" s="96" t="s">
        <v>25</v>
      </c>
      <c r="C1214" s="1"/>
      <c r="D1214" s="258"/>
      <c r="E1214" s="100"/>
      <c r="F1214" s="5">
        <f t="shared" si="19"/>
        <v>1</v>
      </c>
      <c r="G1214" s="3" t="s">
        <v>26</v>
      </c>
      <c r="H1214" s="2"/>
    </row>
    <row r="1215" spans="1:8" x14ac:dyDescent="0.35">
      <c r="A1215" s="2"/>
      <c r="B1215" s="96" t="s">
        <v>25</v>
      </c>
      <c r="C1215" s="1"/>
      <c r="D1215" s="258"/>
      <c r="E1215" s="100"/>
      <c r="F1215" s="5">
        <f t="shared" si="19"/>
        <v>1</v>
      </c>
      <c r="G1215" s="3" t="s">
        <v>26</v>
      </c>
      <c r="H1215" s="2"/>
    </row>
    <row r="1216" spans="1:8" x14ac:dyDescent="0.35">
      <c r="A1216" s="2"/>
      <c r="B1216" s="96" t="s">
        <v>25</v>
      </c>
      <c r="C1216" s="1"/>
      <c r="D1216" s="258"/>
      <c r="E1216" s="100"/>
      <c r="F1216" s="5">
        <f t="shared" si="19"/>
        <v>1</v>
      </c>
      <c r="G1216" s="3" t="s">
        <v>26</v>
      </c>
      <c r="H1216" s="2"/>
    </row>
    <row r="1217" spans="1:8" x14ac:dyDescent="0.35">
      <c r="A1217" s="2"/>
      <c r="B1217" s="96" t="s">
        <v>25</v>
      </c>
      <c r="C1217" s="1"/>
      <c r="D1217" s="258"/>
      <c r="E1217" s="100"/>
      <c r="F1217" s="5">
        <f t="shared" si="19"/>
        <v>1</v>
      </c>
      <c r="G1217" s="3" t="s">
        <v>26</v>
      </c>
      <c r="H1217" s="2"/>
    </row>
    <row r="1218" spans="1:8" x14ac:dyDescent="0.35">
      <c r="A1218" s="2"/>
      <c r="B1218" s="96" t="s">
        <v>25</v>
      </c>
      <c r="C1218" s="1"/>
      <c r="D1218" s="258"/>
      <c r="E1218" s="100"/>
      <c r="F1218" s="5">
        <f t="shared" si="19"/>
        <v>1</v>
      </c>
      <c r="G1218" s="3" t="s">
        <v>26</v>
      </c>
      <c r="H1218" s="2"/>
    </row>
    <row r="1219" spans="1:8" x14ac:dyDescent="0.35">
      <c r="A1219" s="2"/>
      <c r="B1219" s="96" t="s">
        <v>25</v>
      </c>
      <c r="C1219" s="1"/>
      <c r="D1219" s="258"/>
      <c r="E1219" s="100"/>
      <c r="F1219" s="5">
        <f t="shared" si="19"/>
        <v>1</v>
      </c>
      <c r="G1219" s="3" t="s">
        <v>26</v>
      </c>
      <c r="H1219" s="2"/>
    </row>
    <row r="1220" spans="1:8" x14ac:dyDescent="0.35">
      <c r="A1220" s="2"/>
      <c r="B1220" s="96" t="s">
        <v>25</v>
      </c>
      <c r="C1220" s="1"/>
      <c r="D1220" s="258"/>
      <c r="E1220" s="100"/>
      <c r="F1220" s="5">
        <f t="shared" si="19"/>
        <v>1</v>
      </c>
      <c r="G1220" s="3" t="s">
        <v>26</v>
      </c>
      <c r="H1220" s="2"/>
    </row>
    <row r="1221" spans="1:8" x14ac:dyDescent="0.35">
      <c r="A1221" s="2"/>
      <c r="B1221" s="96" t="s">
        <v>25</v>
      </c>
      <c r="C1221" s="1"/>
      <c r="D1221" s="258"/>
      <c r="E1221" s="100"/>
      <c r="F1221" s="5">
        <f t="shared" si="19"/>
        <v>1</v>
      </c>
      <c r="G1221" s="3" t="s">
        <v>26</v>
      </c>
      <c r="H1221" s="2"/>
    </row>
    <row r="1222" spans="1:8" x14ac:dyDescent="0.35">
      <c r="A1222" s="2"/>
      <c r="B1222" s="96" t="s">
        <v>25</v>
      </c>
      <c r="C1222" s="1"/>
      <c r="D1222" s="258"/>
      <c r="E1222" s="100"/>
      <c r="F1222" s="5">
        <f t="shared" si="19"/>
        <v>1</v>
      </c>
      <c r="G1222" s="3" t="s">
        <v>26</v>
      </c>
      <c r="H1222" s="2"/>
    </row>
    <row r="1223" spans="1:8" x14ac:dyDescent="0.35">
      <c r="A1223" s="2"/>
      <c r="B1223" s="96" t="s">
        <v>25</v>
      </c>
      <c r="C1223" s="1"/>
      <c r="D1223" s="258"/>
      <c r="E1223" s="100"/>
      <c r="F1223" s="5">
        <f t="shared" si="19"/>
        <v>1</v>
      </c>
      <c r="G1223" s="3" t="s">
        <v>26</v>
      </c>
      <c r="H1223" s="2"/>
    </row>
    <row r="1224" spans="1:8" x14ac:dyDescent="0.35">
      <c r="A1224" s="2"/>
      <c r="B1224" s="96" t="s">
        <v>25</v>
      </c>
      <c r="C1224" s="1"/>
      <c r="D1224" s="258"/>
      <c r="E1224" s="100"/>
      <c r="F1224" s="5">
        <f t="shared" si="19"/>
        <v>1</v>
      </c>
      <c r="G1224" s="3" t="s">
        <v>26</v>
      </c>
      <c r="H1224" s="2"/>
    </row>
    <row r="1225" spans="1:8" x14ac:dyDescent="0.35">
      <c r="A1225" s="2"/>
      <c r="B1225" s="96" t="s">
        <v>25</v>
      </c>
      <c r="C1225" s="1"/>
      <c r="D1225" s="258"/>
      <c r="E1225" s="100"/>
      <c r="F1225" s="5">
        <f t="shared" si="19"/>
        <v>1</v>
      </c>
      <c r="G1225" s="3" t="s">
        <v>26</v>
      </c>
      <c r="H1225" s="2"/>
    </row>
    <row r="1226" spans="1:8" x14ac:dyDescent="0.35">
      <c r="A1226" s="2"/>
      <c r="B1226" s="96" t="s">
        <v>25</v>
      </c>
      <c r="C1226" s="1"/>
      <c r="D1226" s="258"/>
      <c r="E1226" s="100"/>
      <c r="F1226" s="5">
        <f t="shared" si="19"/>
        <v>1</v>
      </c>
      <c r="G1226" s="3" t="s">
        <v>26</v>
      </c>
      <c r="H1226" s="2"/>
    </row>
    <row r="1227" spans="1:8" x14ac:dyDescent="0.35">
      <c r="A1227" s="2"/>
      <c r="B1227" s="96" t="s">
        <v>25</v>
      </c>
      <c r="C1227" s="1"/>
      <c r="D1227" s="258"/>
      <c r="E1227" s="100"/>
      <c r="F1227" s="5">
        <f t="shared" ref="F1227:F1290" si="20">DATE(YEAR(D1227),MONTH(D1227),DAY(1))</f>
        <v>1</v>
      </c>
      <c r="G1227" s="3" t="s">
        <v>26</v>
      </c>
      <c r="H1227" s="2"/>
    </row>
    <row r="1228" spans="1:8" x14ac:dyDescent="0.35">
      <c r="A1228" s="2"/>
      <c r="B1228" s="96" t="s">
        <v>25</v>
      </c>
      <c r="C1228" s="1"/>
      <c r="D1228" s="258"/>
      <c r="E1228" s="100"/>
      <c r="F1228" s="5">
        <f t="shared" si="20"/>
        <v>1</v>
      </c>
      <c r="G1228" s="3" t="s">
        <v>26</v>
      </c>
      <c r="H1228" s="2"/>
    </row>
    <row r="1229" spans="1:8" x14ac:dyDescent="0.35">
      <c r="A1229" s="2"/>
      <c r="B1229" s="96" t="s">
        <v>25</v>
      </c>
      <c r="C1229" s="1"/>
      <c r="D1229" s="258"/>
      <c r="E1229" s="100"/>
      <c r="F1229" s="5">
        <f t="shared" si="20"/>
        <v>1</v>
      </c>
      <c r="G1229" s="3" t="s">
        <v>26</v>
      </c>
      <c r="H1229" s="2"/>
    </row>
    <row r="1230" spans="1:8" x14ac:dyDescent="0.35">
      <c r="A1230" s="2"/>
      <c r="B1230" s="96" t="s">
        <v>25</v>
      </c>
      <c r="C1230" s="1"/>
      <c r="D1230" s="258"/>
      <c r="E1230" s="100"/>
      <c r="F1230" s="5">
        <f t="shared" si="20"/>
        <v>1</v>
      </c>
      <c r="G1230" s="3" t="s">
        <v>26</v>
      </c>
      <c r="H1230" s="2"/>
    </row>
    <row r="1231" spans="1:8" x14ac:dyDescent="0.35">
      <c r="A1231" s="2"/>
      <c r="B1231" s="96" t="s">
        <v>25</v>
      </c>
      <c r="C1231" s="1"/>
      <c r="D1231" s="258"/>
      <c r="E1231" s="100"/>
      <c r="F1231" s="5">
        <f t="shared" si="20"/>
        <v>1</v>
      </c>
      <c r="G1231" s="3" t="s">
        <v>26</v>
      </c>
      <c r="H1231" s="2"/>
    </row>
    <row r="1232" spans="1:8" x14ac:dyDescent="0.35">
      <c r="A1232" s="2"/>
      <c r="B1232" s="96" t="s">
        <v>25</v>
      </c>
      <c r="C1232" s="1"/>
      <c r="D1232" s="258"/>
      <c r="E1232" s="100"/>
      <c r="F1232" s="5">
        <f t="shared" si="20"/>
        <v>1</v>
      </c>
      <c r="G1232" s="3" t="s">
        <v>26</v>
      </c>
      <c r="H1232" s="2"/>
    </row>
    <row r="1233" spans="1:8" x14ac:dyDescent="0.35">
      <c r="A1233" s="2"/>
      <c r="B1233" s="96" t="s">
        <v>25</v>
      </c>
      <c r="C1233" s="1"/>
      <c r="D1233" s="258"/>
      <c r="E1233" s="100"/>
      <c r="F1233" s="5">
        <f t="shared" si="20"/>
        <v>1</v>
      </c>
      <c r="G1233" s="3" t="s">
        <v>26</v>
      </c>
      <c r="H1233" s="2"/>
    </row>
    <row r="1234" spans="1:8" x14ac:dyDescent="0.35">
      <c r="A1234" s="2"/>
      <c r="B1234" s="96" t="s">
        <v>25</v>
      </c>
      <c r="C1234" s="1"/>
      <c r="D1234" s="258"/>
      <c r="E1234" s="100"/>
      <c r="F1234" s="5">
        <f t="shared" si="20"/>
        <v>1</v>
      </c>
      <c r="G1234" s="3" t="s">
        <v>26</v>
      </c>
      <c r="H1234" s="2"/>
    </row>
    <row r="1235" spans="1:8" x14ac:dyDescent="0.35">
      <c r="A1235" s="2"/>
      <c r="B1235" s="96" t="s">
        <v>25</v>
      </c>
      <c r="C1235" s="1"/>
      <c r="D1235" s="258"/>
      <c r="E1235" s="100"/>
      <c r="F1235" s="5">
        <f t="shared" si="20"/>
        <v>1</v>
      </c>
      <c r="G1235" s="3" t="s">
        <v>26</v>
      </c>
      <c r="H1235" s="2"/>
    </row>
    <row r="1236" spans="1:8" x14ac:dyDescent="0.35">
      <c r="A1236" s="2"/>
      <c r="B1236" s="96" t="s">
        <v>25</v>
      </c>
      <c r="C1236" s="1"/>
      <c r="D1236" s="258"/>
      <c r="E1236" s="100"/>
      <c r="F1236" s="5">
        <f t="shared" si="20"/>
        <v>1</v>
      </c>
      <c r="G1236" s="3" t="s">
        <v>26</v>
      </c>
      <c r="H1236" s="2"/>
    </row>
    <row r="1237" spans="1:8" x14ac:dyDescent="0.35">
      <c r="A1237" s="2"/>
      <c r="B1237" s="96" t="s">
        <v>25</v>
      </c>
      <c r="C1237" s="1"/>
      <c r="D1237" s="258"/>
      <c r="E1237" s="100"/>
      <c r="F1237" s="5">
        <f t="shared" si="20"/>
        <v>1</v>
      </c>
      <c r="G1237" s="3" t="s">
        <v>26</v>
      </c>
      <c r="H1237" s="2"/>
    </row>
    <row r="1238" spans="1:8" x14ac:dyDescent="0.35">
      <c r="A1238" s="2"/>
      <c r="B1238" s="96" t="s">
        <v>25</v>
      </c>
      <c r="C1238" s="1"/>
      <c r="D1238" s="258"/>
      <c r="E1238" s="100"/>
      <c r="F1238" s="5">
        <f t="shared" si="20"/>
        <v>1</v>
      </c>
      <c r="G1238" s="3" t="s">
        <v>26</v>
      </c>
      <c r="H1238" s="2"/>
    </row>
    <row r="1239" spans="1:8" x14ac:dyDescent="0.35">
      <c r="A1239" s="2"/>
      <c r="B1239" s="96" t="s">
        <v>25</v>
      </c>
      <c r="C1239" s="1"/>
      <c r="D1239" s="258"/>
      <c r="E1239" s="100"/>
      <c r="F1239" s="5">
        <f t="shared" si="20"/>
        <v>1</v>
      </c>
      <c r="G1239" s="3" t="s">
        <v>26</v>
      </c>
      <c r="H1239" s="2"/>
    </row>
    <row r="1240" spans="1:8" x14ac:dyDescent="0.35">
      <c r="A1240" s="2"/>
      <c r="B1240" s="96" t="s">
        <v>25</v>
      </c>
      <c r="C1240" s="1"/>
      <c r="D1240" s="258"/>
      <c r="E1240" s="100"/>
      <c r="F1240" s="5">
        <f t="shared" si="20"/>
        <v>1</v>
      </c>
      <c r="G1240" s="3" t="s">
        <v>26</v>
      </c>
      <c r="H1240" s="2"/>
    </row>
    <row r="1241" spans="1:8" x14ac:dyDescent="0.35">
      <c r="A1241" s="2"/>
      <c r="B1241" s="96" t="s">
        <v>25</v>
      </c>
      <c r="C1241" s="1"/>
      <c r="D1241" s="258"/>
      <c r="E1241" s="100"/>
      <c r="F1241" s="5">
        <f t="shared" si="20"/>
        <v>1</v>
      </c>
      <c r="G1241" s="3" t="s">
        <v>26</v>
      </c>
      <c r="H1241" s="2"/>
    </row>
    <row r="1242" spans="1:8" x14ac:dyDescent="0.35">
      <c r="A1242" s="2"/>
      <c r="B1242" s="96" t="s">
        <v>25</v>
      </c>
      <c r="C1242" s="1"/>
      <c r="D1242" s="258"/>
      <c r="E1242" s="100"/>
      <c r="F1242" s="5">
        <f t="shared" si="20"/>
        <v>1</v>
      </c>
      <c r="G1242" s="3" t="s">
        <v>26</v>
      </c>
      <c r="H1242" s="2"/>
    </row>
    <row r="1243" spans="1:8" x14ac:dyDescent="0.35">
      <c r="A1243" s="2"/>
      <c r="B1243" s="96" t="s">
        <v>25</v>
      </c>
      <c r="C1243" s="1"/>
      <c r="D1243" s="258"/>
      <c r="E1243" s="100"/>
      <c r="F1243" s="5">
        <f t="shared" si="20"/>
        <v>1</v>
      </c>
      <c r="G1243" s="3" t="s">
        <v>26</v>
      </c>
      <c r="H1243" s="2"/>
    </row>
    <row r="1244" spans="1:8" x14ac:dyDescent="0.35">
      <c r="A1244" s="2"/>
      <c r="B1244" s="96" t="s">
        <v>25</v>
      </c>
      <c r="C1244" s="1"/>
      <c r="D1244" s="258"/>
      <c r="E1244" s="100"/>
      <c r="F1244" s="5">
        <f t="shared" si="20"/>
        <v>1</v>
      </c>
      <c r="G1244" s="3" t="s">
        <v>26</v>
      </c>
      <c r="H1244" s="2"/>
    </row>
    <row r="1245" spans="1:8" x14ac:dyDescent="0.35">
      <c r="A1245" s="2"/>
      <c r="B1245" s="96" t="s">
        <v>25</v>
      </c>
      <c r="C1245" s="1"/>
      <c r="D1245" s="258"/>
      <c r="E1245" s="100"/>
      <c r="F1245" s="5">
        <f t="shared" si="20"/>
        <v>1</v>
      </c>
      <c r="G1245" s="3" t="s">
        <v>26</v>
      </c>
      <c r="H1245" s="2"/>
    </row>
    <row r="1246" spans="1:8" x14ac:dyDescent="0.35">
      <c r="A1246" s="2"/>
      <c r="B1246" s="96" t="s">
        <v>25</v>
      </c>
      <c r="C1246" s="1"/>
      <c r="D1246" s="258"/>
      <c r="E1246" s="100"/>
      <c r="F1246" s="5">
        <f t="shared" si="20"/>
        <v>1</v>
      </c>
      <c r="G1246" s="3" t="s">
        <v>26</v>
      </c>
      <c r="H1246" s="2"/>
    </row>
    <row r="1247" spans="1:8" x14ac:dyDescent="0.35">
      <c r="A1247" s="2"/>
      <c r="B1247" s="96" t="s">
        <v>25</v>
      </c>
      <c r="C1247" s="1"/>
      <c r="D1247" s="258"/>
      <c r="E1247" s="100"/>
      <c r="F1247" s="5">
        <f t="shared" si="20"/>
        <v>1</v>
      </c>
      <c r="G1247" s="3" t="s">
        <v>26</v>
      </c>
      <c r="H1247" s="2"/>
    </row>
    <row r="1248" spans="1:8" x14ac:dyDescent="0.35">
      <c r="A1248" s="2"/>
      <c r="B1248" s="96" t="s">
        <v>25</v>
      </c>
      <c r="C1248" s="1"/>
      <c r="D1248" s="258"/>
      <c r="E1248" s="100"/>
      <c r="F1248" s="5">
        <f t="shared" si="20"/>
        <v>1</v>
      </c>
      <c r="G1248" s="3" t="s">
        <v>26</v>
      </c>
      <c r="H1248" s="2"/>
    </row>
    <row r="1249" spans="1:8" x14ac:dyDescent="0.35">
      <c r="A1249" s="2"/>
      <c r="B1249" s="96" t="s">
        <v>25</v>
      </c>
      <c r="C1249" s="1"/>
      <c r="D1249" s="258"/>
      <c r="E1249" s="100"/>
      <c r="F1249" s="5">
        <f t="shared" si="20"/>
        <v>1</v>
      </c>
      <c r="G1249" s="3" t="s">
        <v>26</v>
      </c>
      <c r="H1249" s="2"/>
    </row>
    <row r="1250" spans="1:8" x14ac:dyDescent="0.35">
      <c r="A1250" s="2"/>
      <c r="B1250" s="96" t="s">
        <v>25</v>
      </c>
      <c r="C1250" s="1"/>
      <c r="D1250" s="258"/>
      <c r="E1250" s="100"/>
      <c r="F1250" s="5">
        <f t="shared" si="20"/>
        <v>1</v>
      </c>
      <c r="G1250" s="3" t="s">
        <v>26</v>
      </c>
      <c r="H1250" s="2"/>
    </row>
    <row r="1251" spans="1:8" x14ac:dyDescent="0.35">
      <c r="A1251" s="2"/>
      <c r="B1251" s="96" t="s">
        <v>25</v>
      </c>
      <c r="C1251" s="1"/>
      <c r="D1251" s="258"/>
      <c r="E1251" s="100"/>
      <c r="F1251" s="5">
        <f t="shared" si="20"/>
        <v>1</v>
      </c>
      <c r="G1251" s="3" t="s">
        <v>26</v>
      </c>
      <c r="H1251" s="2"/>
    </row>
    <row r="1252" spans="1:8" x14ac:dyDescent="0.35">
      <c r="A1252" s="2"/>
      <c r="B1252" s="96" t="s">
        <v>25</v>
      </c>
      <c r="C1252" s="1"/>
      <c r="D1252" s="258"/>
      <c r="E1252" s="100"/>
      <c r="F1252" s="5">
        <f t="shared" si="20"/>
        <v>1</v>
      </c>
      <c r="G1252" s="3" t="s">
        <v>26</v>
      </c>
      <c r="H1252" s="2"/>
    </row>
    <row r="1253" spans="1:8" x14ac:dyDescent="0.35">
      <c r="A1253" s="2"/>
      <c r="B1253" s="96" t="s">
        <v>25</v>
      </c>
      <c r="C1253" s="1"/>
      <c r="D1253" s="258"/>
      <c r="E1253" s="100"/>
      <c r="F1253" s="5">
        <f t="shared" si="20"/>
        <v>1</v>
      </c>
      <c r="G1253" s="3" t="s">
        <v>26</v>
      </c>
      <c r="H1253" s="2"/>
    </row>
    <row r="1254" spans="1:8" x14ac:dyDescent="0.35">
      <c r="A1254" s="2"/>
      <c r="B1254" s="96" t="s">
        <v>25</v>
      </c>
      <c r="C1254" s="1"/>
      <c r="D1254" s="258"/>
      <c r="E1254" s="100"/>
      <c r="F1254" s="5">
        <f t="shared" si="20"/>
        <v>1</v>
      </c>
      <c r="G1254" s="3" t="s">
        <v>26</v>
      </c>
      <c r="H1254" s="2"/>
    </row>
    <row r="1255" spans="1:8" x14ac:dyDescent="0.35">
      <c r="A1255" s="2"/>
      <c r="B1255" s="96" t="s">
        <v>25</v>
      </c>
      <c r="C1255" s="1"/>
      <c r="D1255" s="258"/>
      <c r="E1255" s="100"/>
      <c r="F1255" s="5">
        <f t="shared" si="20"/>
        <v>1</v>
      </c>
      <c r="G1255" s="3" t="s">
        <v>26</v>
      </c>
      <c r="H1255" s="2"/>
    </row>
    <row r="1256" spans="1:8" x14ac:dyDescent="0.35">
      <c r="A1256" s="2"/>
      <c r="B1256" s="96" t="s">
        <v>25</v>
      </c>
      <c r="C1256" s="1"/>
      <c r="D1256" s="258"/>
      <c r="E1256" s="100"/>
      <c r="F1256" s="5">
        <f t="shared" si="20"/>
        <v>1</v>
      </c>
      <c r="G1256" s="3" t="s">
        <v>26</v>
      </c>
      <c r="H1256" s="2"/>
    </row>
    <row r="1257" spans="1:8" x14ac:dyDescent="0.35">
      <c r="A1257" s="2"/>
      <c r="B1257" s="96" t="s">
        <v>25</v>
      </c>
      <c r="C1257" s="1"/>
      <c r="D1257" s="258"/>
      <c r="E1257" s="100"/>
      <c r="F1257" s="5">
        <f t="shared" si="20"/>
        <v>1</v>
      </c>
      <c r="G1257" s="3" t="s">
        <v>26</v>
      </c>
      <c r="H1257" s="2"/>
    </row>
    <row r="1258" spans="1:8" x14ac:dyDescent="0.35">
      <c r="A1258" s="2"/>
      <c r="B1258" s="96" t="s">
        <v>25</v>
      </c>
      <c r="C1258" s="1"/>
      <c r="D1258" s="258"/>
      <c r="E1258" s="100"/>
      <c r="F1258" s="5">
        <f t="shared" si="20"/>
        <v>1</v>
      </c>
      <c r="G1258" s="3" t="s">
        <v>26</v>
      </c>
      <c r="H1258" s="2"/>
    </row>
    <row r="1259" spans="1:8" x14ac:dyDescent="0.35">
      <c r="A1259" s="2"/>
      <c r="B1259" s="96" t="s">
        <v>25</v>
      </c>
      <c r="C1259" s="1"/>
      <c r="D1259" s="258"/>
      <c r="E1259" s="100"/>
      <c r="F1259" s="5">
        <f t="shared" si="20"/>
        <v>1</v>
      </c>
      <c r="G1259" s="3" t="s">
        <v>26</v>
      </c>
      <c r="H1259" s="2"/>
    </row>
    <row r="1260" spans="1:8" x14ac:dyDescent="0.35">
      <c r="A1260" s="2"/>
      <c r="B1260" s="96" t="s">
        <v>25</v>
      </c>
      <c r="C1260" s="1"/>
      <c r="D1260" s="258"/>
      <c r="E1260" s="100"/>
      <c r="F1260" s="5">
        <f t="shared" si="20"/>
        <v>1</v>
      </c>
      <c r="G1260" s="3" t="s">
        <v>26</v>
      </c>
      <c r="H1260" s="2"/>
    </row>
    <row r="1261" spans="1:8" x14ac:dyDescent="0.35">
      <c r="A1261" s="2"/>
      <c r="B1261" s="96" t="s">
        <v>25</v>
      </c>
      <c r="C1261" s="1"/>
      <c r="D1261" s="258"/>
      <c r="E1261" s="100"/>
      <c r="F1261" s="5">
        <f t="shared" si="20"/>
        <v>1</v>
      </c>
      <c r="G1261" s="3" t="s">
        <v>26</v>
      </c>
      <c r="H1261" s="2"/>
    </row>
    <row r="1262" spans="1:8" x14ac:dyDescent="0.35">
      <c r="A1262" s="2"/>
      <c r="B1262" s="96" t="s">
        <v>25</v>
      </c>
      <c r="C1262" s="1"/>
      <c r="D1262" s="258"/>
      <c r="E1262" s="100"/>
      <c r="F1262" s="5">
        <f t="shared" si="20"/>
        <v>1</v>
      </c>
      <c r="G1262" s="3" t="s">
        <v>26</v>
      </c>
      <c r="H1262" s="2"/>
    </row>
    <row r="1263" spans="1:8" x14ac:dyDescent="0.35">
      <c r="A1263" s="2"/>
      <c r="B1263" s="96" t="s">
        <v>25</v>
      </c>
      <c r="C1263" s="1"/>
      <c r="D1263" s="258"/>
      <c r="E1263" s="100"/>
      <c r="F1263" s="5">
        <f t="shared" si="20"/>
        <v>1</v>
      </c>
      <c r="G1263" s="3" t="s">
        <v>26</v>
      </c>
      <c r="H1263" s="2"/>
    </row>
    <row r="1264" spans="1:8" x14ac:dyDescent="0.35">
      <c r="A1264" s="2"/>
      <c r="B1264" s="96" t="s">
        <v>25</v>
      </c>
      <c r="C1264" s="1"/>
      <c r="D1264" s="258"/>
      <c r="E1264" s="100"/>
      <c r="F1264" s="5">
        <f t="shared" si="20"/>
        <v>1</v>
      </c>
      <c r="G1264" s="3" t="s">
        <v>26</v>
      </c>
      <c r="H1264" s="2"/>
    </row>
    <row r="1265" spans="1:8" x14ac:dyDescent="0.35">
      <c r="A1265" s="2"/>
      <c r="B1265" s="96" t="s">
        <v>25</v>
      </c>
      <c r="C1265" s="1"/>
      <c r="D1265" s="258"/>
      <c r="E1265" s="100"/>
      <c r="F1265" s="5">
        <f t="shared" si="20"/>
        <v>1</v>
      </c>
      <c r="G1265" s="3" t="s">
        <v>26</v>
      </c>
      <c r="H1265" s="2"/>
    </row>
    <row r="1266" spans="1:8" x14ac:dyDescent="0.35">
      <c r="A1266" s="2"/>
      <c r="B1266" s="96" t="s">
        <v>25</v>
      </c>
      <c r="C1266" s="1"/>
      <c r="D1266" s="258"/>
      <c r="E1266" s="100"/>
      <c r="F1266" s="5">
        <f t="shared" si="20"/>
        <v>1</v>
      </c>
      <c r="G1266" s="3" t="s">
        <v>26</v>
      </c>
      <c r="H1266" s="2"/>
    </row>
    <row r="1267" spans="1:8" x14ac:dyDescent="0.35">
      <c r="A1267" s="2"/>
      <c r="B1267" s="96" t="s">
        <v>25</v>
      </c>
      <c r="C1267" s="1"/>
      <c r="D1267" s="258"/>
      <c r="E1267" s="100"/>
      <c r="F1267" s="5">
        <f t="shared" si="20"/>
        <v>1</v>
      </c>
      <c r="G1267" s="3" t="s">
        <v>26</v>
      </c>
      <c r="H1267" s="2"/>
    </row>
    <row r="1268" spans="1:8" x14ac:dyDescent="0.35">
      <c r="A1268" s="2"/>
      <c r="B1268" s="96" t="s">
        <v>25</v>
      </c>
      <c r="C1268" s="1"/>
      <c r="D1268" s="258"/>
      <c r="E1268" s="100"/>
      <c r="F1268" s="5">
        <f t="shared" si="20"/>
        <v>1</v>
      </c>
      <c r="G1268" s="3" t="s">
        <v>26</v>
      </c>
      <c r="H1268" s="2"/>
    </row>
    <row r="1269" spans="1:8" x14ac:dyDescent="0.35">
      <c r="A1269" s="2"/>
      <c r="B1269" s="96" t="s">
        <v>25</v>
      </c>
      <c r="C1269" s="1"/>
      <c r="D1269" s="258"/>
      <c r="E1269" s="100"/>
      <c r="F1269" s="5">
        <f t="shared" si="20"/>
        <v>1</v>
      </c>
      <c r="G1269" s="3" t="s">
        <v>26</v>
      </c>
      <c r="H1269" s="2"/>
    </row>
    <row r="1270" spans="1:8" x14ac:dyDescent="0.35">
      <c r="A1270" s="2"/>
      <c r="B1270" s="96" t="s">
        <v>25</v>
      </c>
      <c r="C1270" s="1"/>
      <c r="D1270" s="258"/>
      <c r="E1270" s="100"/>
      <c r="F1270" s="5">
        <f t="shared" si="20"/>
        <v>1</v>
      </c>
      <c r="G1270" s="3" t="s">
        <v>26</v>
      </c>
      <c r="H1270" s="2"/>
    </row>
    <row r="1271" spans="1:8" x14ac:dyDescent="0.35">
      <c r="A1271" s="2"/>
      <c r="B1271" s="96" t="s">
        <v>25</v>
      </c>
      <c r="C1271" s="1"/>
      <c r="D1271" s="258"/>
      <c r="E1271" s="100"/>
      <c r="F1271" s="5">
        <f t="shared" si="20"/>
        <v>1</v>
      </c>
      <c r="G1271" s="3" t="s">
        <v>26</v>
      </c>
      <c r="H1271" s="2"/>
    </row>
    <row r="1272" spans="1:8" x14ac:dyDescent="0.35">
      <c r="A1272" s="2"/>
      <c r="B1272" s="96" t="s">
        <v>25</v>
      </c>
      <c r="C1272" s="1"/>
      <c r="D1272" s="258"/>
      <c r="E1272" s="100"/>
      <c r="F1272" s="5">
        <f t="shared" si="20"/>
        <v>1</v>
      </c>
      <c r="G1272" s="3" t="s">
        <v>26</v>
      </c>
      <c r="H1272" s="2"/>
    </row>
    <row r="1273" spans="1:8" x14ac:dyDescent="0.35">
      <c r="A1273" s="2"/>
      <c r="B1273" s="96" t="s">
        <v>25</v>
      </c>
      <c r="C1273" s="1"/>
      <c r="D1273" s="258"/>
      <c r="E1273" s="100"/>
      <c r="F1273" s="5">
        <f t="shared" si="20"/>
        <v>1</v>
      </c>
      <c r="G1273" s="3" t="s">
        <v>26</v>
      </c>
      <c r="H1273" s="2"/>
    </row>
    <row r="1274" spans="1:8" x14ac:dyDescent="0.35">
      <c r="A1274" s="2"/>
      <c r="B1274" s="96" t="s">
        <v>25</v>
      </c>
      <c r="C1274" s="1"/>
      <c r="D1274" s="258"/>
      <c r="E1274" s="100"/>
      <c r="F1274" s="5">
        <f t="shared" si="20"/>
        <v>1</v>
      </c>
      <c r="G1274" s="3" t="s">
        <v>26</v>
      </c>
      <c r="H1274" s="2"/>
    </row>
    <row r="1275" spans="1:8" x14ac:dyDescent="0.35">
      <c r="A1275" s="2"/>
      <c r="B1275" s="96" t="s">
        <v>25</v>
      </c>
      <c r="C1275" s="1"/>
      <c r="D1275" s="258"/>
      <c r="E1275" s="100"/>
      <c r="F1275" s="5">
        <f t="shared" si="20"/>
        <v>1</v>
      </c>
      <c r="G1275" s="3" t="s">
        <v>26</v>
      </c>
      <c r="H1275" s="2"/>
    </row>
    <row r="1276" spans="1:8" x14ac:dyDescent="0.35">
      <c r="A1276" s="2"/>
      <c r="B1276" s="96" t="s">
        <v>25</v>
      </c>
      <c r="C1276" s="1"/>
      <c r="D1276" s="258"/>
      <c r="E1276" s="100"/>
      <c r="F1276" s="5">
        <f t="shared" si="20"/>
        <v>1</v>
      </c>
      <c r="G1276" s="3" t="s">
        <v>26</v>
      </c>
      <c r="H1276" s="2"/>
    </row>
    <row r="1277" spans="1:8" x14ac:dyDescent="0.35">
      <c r="A1277" s="2"/>
      <c r="B1277" s="96" t="s">
        <v>25</v>
      </c>
      <c r="C1277" s="1"/>
      <c r="D1277" s="258"/>
      <c r="E1277" s="100"/>
      <c r="F1277" s="5">
        <f t="shared" si="20"/>
        <v>1</v>
      </c>
      <c r="G1277" s="3" t="s">
        <v>26</v>
      </c>
      <c r="H1277" s="2"/>
    </row>
    <row r="1278" spans="1:8" x14ac:dyDescent="0.35">
      <c r="A1278" s="2"/>
      <c r="B1278" s="96" t="s">
        <v>25</v>
      </c>
      <c r="C1278" s="1"/>
      <c r="D1278" s="258"/>
      <c r="E1278" s="100"/>
      <c r="F1278" s="5">
        <f t="shared" si="20"/>
        <v>1</v>
      </c>
      <c r="G1278" s="3" t="s">
        <v>26</v>
      </c>
      <c r="H1278" s="2"/>
    </row>
    <row r="1279" spans="1:8" x14ac:dyDescent="0.35">
      <c r="A1279" s="2"/>
      <c r="B1279" s="96" t="s">
        <v>25</v>
      </c>
      <c r="C1279" s="1"/>
      <c r="D1279" s="258"/>
      <c r="E1279" s="100"/>
      <c r="F1279" s="5">
        <f t="shared" si="20"/>
        <v>1</v>
      </c>
      <c r="G1279" s="3" t="s">
        <v>26</v>
      </c>
      <c r="H1279" s="2"/>
    </row>
    <row r="1280" spans="1:8" x14ac:dyDescent="0.35">
      <c r="A1280" s="2"/>
      <c r="B1280" s="96" t="s">
        <v>25</v>
      </c>
      <c r="C1280" s="1"/>
      <c r="D1280" s="258"/>
      <c r="E1280" s="100"/>
      <c r="F1280" s="5">
        <f t="shared" si="20"/>
        <v>1</v>
      </c>
      <c r="G1280" s="3" t="s">
        <v>26</v>
      </c>
      <c r="H1280" s="2"/>
    </row>
    <row r="1281" spans="1:8" x14ac:dyDescent="0.35">
      <c r="A1281" s="2"/>
      <c r="B1281" s="96" t="s">
        <v>25</v>
      </c>
      <c r="C1281" s="1"/>
      <c r="D1281" s="258"/>
      <c r="E1281" s="100"/>
      <c r="F1281" s="5">
        <f t="shared" si="20"/>
        <v>1</v>
      </c>
      <c r="G1281" s="3" t="s">
        <v>26</v>
      </c>
      <c r="H1281" s="2"/>
    </row>
    <row r="1282" spans="1:8" x14ac:dyDescent="0.35">
      <c r="A1282" s="2"/>
      <c r="B1282" s="96" t="s">
        <v>25</v>
      </c>
      <c r="C1282" s="1"/>
      <c r="D1282" s="258"/>
      <c r="E1282" s="100"/>
      <c r="F1282" s="5">
        <f t="shared" si="20"/>
        <v>1</v>
      </c>
      <c r="G1282" s="3" t="s">
        <v>26</v>
      </c>
      <c r="H1282" s="2"/>
    </row>
    <row r="1283" spans="1:8" x14ac:dyDescent="0.35">
      <c r="A1283" s="2"/>
      <c r="B1283" s="96" t="s">
        <v>25</v>
      </c>
      <c r="C1283" s="1"/>
      <c r="D1283" s="258"/>
      <c r="E1283" s="100"/>
      <c r="F1283" s="5">
        <f t="shared" si="20"/>
        <v>1</v>
      </c>
      <c r="G1283" s="3" t="s">
        <v>26</v>
      </c>
      <c r="H1283" s="2"/>
    </row>
    <row r="1284" spans="1:8" x14ac:dyDescent="0.35">
      <c r="A1284" s="2"/>
      <c r="B1284" s="96" t="s">
        <v>25</v>
      </c>
      <c r="C1284" s="1"/>
      <c r="D1284" s="258"/>
      <c r="E1284" s="100"/>
      <c r="F1284" s="5">
        <f t="shared" si="20"/>
        <v>1</v>
      </c>
      <c r="G1284" s="3" t="s">
        <v>26</v>
      </c>
      <c r="H1284" s="2"/>
    </row>
    <row r="1285" spans="1:8" x14ac:dyDescent="0.35">
      <c r="A1285" s="2"/>
      <c r="B1285" s="96" t="s">
        <v>25</v>
      </c>
      <c r="C1285" s="1"/>
      <c r="D1285" s="258"/>
      <c r="E1285" s="100"/>
      <c r="F1285" s="5">
        <f t="shared" si="20"/>
        <v>1</v>
      </c>
      <c r="G1285" s="3" t="s">
        <v>26</v>
      </c>
      <c r="H1285" s="2"/>
    </row>
    <row r="1286" spans="1:8" x14ac:dyDescent="0.35">
      <c r="A1286" s="2"/>
      <c r="B1286" s="96" t="s">
        <v>25</v>
      </c>
      <c r="C1286" s="1"/>
      <c r="D1286" s="258"/>
      <c r="E1286" s="100"/>
      <c r="F1286" s="5">
        <f t="shared" si="20"/>
        <v>1</v>
      </c>
      <c r="G1286" s="3" t="s">
        <v>26</v>
      </c>
      <c r="H1286" s="2"/>
    </row>
    <row r="1287" spans="1:8" x14ac:dyDescent="0.35">
      <c r="A1287" s="2"/>
      <c r="B1287" s="96" t="s">
        <v>25</v>
      </c>
      <c r="C1287" s="1"/>
      <c r="D1287" s="258"/>
      <c r="E1287" s="100"/>
      <c r="F1287" s="5">
        <f t="shared" si="20"/>
        <v>1</v>
      </c>
      <c r="G1287" s="3" t="s">
        <v>26</v>
      </c>
      <c r="H1287" s="2"/>
    </row>
    <row r="1288" spans="1:8" x14ac:dyDescent="0.35">
      <c r="A1288" s="2"/>
      <c r="B1288" s="96" t="s">
        <v>25</v>
      </c>
      <c r="C1288" s="1"/>
      <c r="D1288" s="258"/>
      <c r="E1288" s="100"/>
      <c r="F1288" s="5">
        <f t="shared" si="20"/>
        <v>1</v>
      </c>
      <c r="G1288" s="3" t="s">
        <v>26</v>
      </c>
      <c r="H1288" s="2"/>
    </row>
    <row r="1289" spans="1:8" x14ac:dyDescent="0.35">
      <c r="A1289" s="2"/>
      <c r="B1289" s="96" t="s">
        <v>25</v>
      </c>
      <c r="C1289" s="1"/>
      <c r="D1289" s="258"/>
      <c r="E1289" s="100"/>
      <c r="F1289" s="5">
        <f t="shared" si="20"/>
        <v>1</v>
      </c>
      <c r="G1289" s="3" t="s">
        <v>26</v>
      </c>
      <c r="H1289" s="2"/>
    </row>
    <row r="1290" spans="1:8" x14ac:dyDescent="0.35">
      <c r="A1290" s="2"/>
      <c r="B1290" s="96" t="s">
        <v>25</v>
      </c>
      <c r="C1290" s="1"/>
      <c r="D1290" s="258"/>
      <c r="E1290" s="100"/>
      <c r="F1290" s="5">
        <f t="shared" si="20"/>
        <v>1</v>
      </c>
      <c r="G1290" s="3" t="s">
        <v>26</v>
      </c>
      <c r="H1290" s="2"/>
    </row>
    <row r="1291" spans="1:8" x14ac:dyDescent="0.35">
      <c r="A1291" s="2"/>
      <c r="B1291" s="96" t="s">
        <v>25</v>
      </c>
      <c r="C1291" s="1"/>
      <c r="D1291" s="258"/>
      <c r="E1291" s="100"/>
      <c r="F1291" s="5">
        <f t="shared" ref="F1291:F1354" si="21">DATE(YEAR(D1291),MONTH(D1291),DAY(1))</f>
        <v>1</v>
      </c>
      <c r="G1291" s="3" t="s">
        <v>26</v>
      </c>
      <c r="H1291" s="2"/>
    </row>
    <row r="1292" spans="1:8" x14ac:dyDescent="0.35">
      <c r="A1292" s="2"/>
      <c r="B1292" s="96" t="s">
        <v>25</v>
      </c>
      <c r="C1292" s="1"/>
      <c r="D1292" s="258"/>
      <c r="E1292" s="100"/>
      <c r="F1292" s="5">
        <f t="shared" si="21"/>
        <v>1</v>
      </c>
      <c r="G1292" s="3" t="s">
        <v>26</v>
      </c>
      <c r="H1292" s="2"/>
    </row>
    <row r="1293" spans="1:8" x14ac:dyDescent="0.35">
      <c r="A1293" s="2"/>
      <c r="B1293" s="96" t="s">
        <v>25</v>
      </c>
      <c r="C1293" s="1"/>
      <c r="D1293" s="258"/>
      <c r="E1293" s="100"/>
      <c r="F1293" s="5">
        <f t="shared" si="21"/>
        <v>1</v>
      </c>
      <c r="G1293" s="3" t="s">
        <v>26</v>
      </c>
      <c r="H1293" s="2"/>
    </row>
    <row r="1294" spans="1:8" x14ac:dyDescent="0.35">
      <c r="A1294" s="2"/>
      <c r="B1294" s="96" t="s">
        <v>25</v>
      </c>
      <c r="C1294" s="1"/>
      <c r="D1294" s="258"/>
      <c r="E1294" s="100"/>
      <c r="F1294" s="5">
        <f t="shared" si="21"/>
        <v>1</v>
      </c>
      <c r="G1294" s="3" t="s">
        <v>26</v>
      </c>
      <c r="H1294" s="2"/>
    </row>
    <row r="1295" spans="1:8" x14ac:dyDescent="0.35">
      <c r="A1295" s="2"/>
      <c r="B1295" s="96" t="s">
        <v>25</v>
      </c>
      <c r="C1295" s="1"/>
      <c r="D1295" s="258"/>
      <c r="E1295" s="100"/>
      <c r="F1295" s="5">
        <f t="shared" si="21"/>
        <v>1</v>
      </c>
      <c r="G1295" s="3" t="s">
        <v>26</v>
      </c>
      <c r="H1295" s="2"/>
    </row>
    <row r="1296" spans="1:8" x14ac:dyDescent="0.35">
      <c r="A1296" s="2"/>
      <c r="B1296" s="96" t="s">
        <v>25</v>
      </c>
      <c r="C1296" s="1"/>
      <c r="D1296" s="258"/>
      <c r="E1296" s="100"/>
      <c r="F1296" s="5">
        <f t="shared" si="21"/>
        <v>1</v>
      </c>
      <c r="G1296" s="3" t="s">
        <v>26</v>
      </c>
      <c r="H1296" s="2"/>
    </row>
    <row r="1297" spans="1:8" x14ac:dyDescent="0.35">
      <c r="A1297" s="2"/>
      <c r="B1297" s="96" t="s">
        <v>25</v>
      </c>
      <c r="C1297" s="1"/>
      <c r="D1297" s="258"/>
      <c r="E1297" s="100"/>
      <c r="F1297" s="5">
        <f t="shared" si="21"/>
        <v>1</v>
      </c>
      <c r="G1297" s="3" t="s">
        <v>26</v>
      </c>
      <c r="H1297" s="2"/>
    </row>
    <row r="1298" spans="1:8" x14ac:dyDescent="0.35">
      <c r="A1298" s="2"/>
      <c r="B1298" s="96" t="s">
        <v>25</v>
      </c>
      <c r="C1298" s="1"/>
      <c r="D1298" s="258"/>
      <c r="E1298" s="100"/>
      <c r="F1298" s="5">
        <f t="shared" si="21"/>
        <v>1</v>
      </c>
      <c r="G1298" s="3" t="s">
        <v>26</v>
      </c>
      <c r="H1298" s="2"/>
    </row>
    <row r="1299" spans="1:8" x14ac:dyDescent="0.35">
      <c r="A1299" s="2"/>
      <c r="B1299" s="96" t="s">
        <v>25</v>
      </c>
      <c r="C1299" s="1"/>
      <c r="D1299" s="258"/>
      <c r="E1299" s="100"/>
      <c r="F1299" s="5">
        <f t="shared" si="21"/>
        <v>1</v>
      </c>
      <c r="G1299" s="3" t="s">
        <v>26</v>
      </c>
      <c r="H1299" s="2"/>
    </row>
    <row r="1300" spans="1:8" x14ac:dyDescent="0.35">
      <c r="A1300" s="2"/>
      <c r="B1300" s="96" t="s">
        <v>25</v>
      </c>
      <c r="C1300" s="1"/>
      <c r="D1300" s="258"/>
      <c r="E1300" s="100"/>
      <c r="F1300" s="5">
        <f t="shared" si="21"/>
        <v>1</v>
      </c>
      <c r="G1300" s="3" t="s">
        <v>26</v>
      </c>
      <c r="H1300" s="2"/>
    </row>
    <row r="1301" spans="1:8" x14ac:dyDescent="0.35">
      <c r="A1301" s="2"/>
      <c r="B1301" s="96" t="s">
        <v>25</v>
      </c>
      <c r="C1301" s="1"/>
      <c r="D1301" s="258"/>
      <c r="E1301" s="100"/>
      <c r="F1301" s="5">
        <f t="shared" si="21"/>
        <v>1</v>
      </c>
      <c r="G1301" s="3" t="s">
        <v>26</v>
      </c>
      <c r="H1301" s="2"/>
    </row>
    <row r="1302" spans="1:8" x14ac:dyDescent="0.35">
      <c r="A1302" s="2"/>
      <c r="B1302" s="96" t="s">
        <v>25</v>
      </c>
      <c r="C1302" s="1"/>
      <c r="D1302" s="258"/>
      <c r="E1302" s="100"/>
      <c r="F1302" s="5">
        <f t="shared" si="21"/>
        <v>1</v>
      </c>
      <c r="G1302" s="3" t="s">
        <v>26</v>
      </c>
      <c r="H1302" s="2"/>
    </row>
    <row r="1303" spans="1:8" x14ac:dyDescent="0.35">
      <c r="A1303" s="2"/>
      <c r="B1303" s="96" t="s">
        <v>25</v>
      </c>
      <c r="C1303" s="1"/>
      <c r="D1303" s="258"/>
      <c r="E1303" s="100"/>
      <c r="F1303" s="5">
        <f t="shared" si="21"/>
        <v>1</v>
      </c>
      <c r="G1303" s="3" t="s">
        <v>26</v>
      </c>
      <c r="H1303" s="2"/>
    </row>
    <row r="1304" spans="1:8" x14ac:dyDescent="0.35">
      <c r="A1304" s="2"/>
      <c r="B1304" s="96" t="s">
        <v>25</v>
      </c>
      <c r="C1304" s="1"/>
      <c r="D1304" s="258"/>
      <c r="E1304" s="100"/>
      <c r="F1304" s="5">
        <f t="shared" si="21"/>
        <v>1</v>
      </c>
      <c r="G1304" s="3" t="s">
        <v>26</v>
      </c>
      <c r="H1304" s="2"/>
    </row>
    <row r="1305" spans="1:8" x14ac:dyDescent="0.35">
      <c r="A1305" s="2"/>
      <c r="B1305" s="96" t="s">
        <v>25</v>
      </c>
      <c r="C1305" s="1"/>
      <c r="D1305" s="258"/>
      <c r="E1305" s="100"/>
      <c r="F1305" s="5">
        <f t="shared" si="21"/>
        <v>1</v>
      </c>
      <c r="G1305" s="3" t="s">
        <v>26</v>
      </c>
      <c r="H1305" s="2"/>
    </row>
    <row r="1306" spans="1:8" x14ac:dyDescent="0.35">
      <c r="A1306" s="2"/>
      <c r="B1306" s="96" t="s">
        <v>25</v>
      </c>
      <c r="C1306" s="1"/>
      <c r="D1306" s="258"/>
      <c r="E1306" s="100"/>
      <c r="F1306" s="5">
        <f t="shared" si="21"/>
        <v>1</v>
      </c>
      <c r="G1306" s="3" t="s">
        <v>26</v>
      </c>
      <c r="H1306" s="2"/>
    </row>
    <row r="1307" spans="1:8" x14ac:dyDescent="0.35">
      <c r="A1307" s="2"/>
      <c r="B1307" s="96" t="s">
        <v>25</v>
      </c>
      <c r="C1307" s="1"/>
      <c r="D1307" s="258"/>
      <c r="E1307" s="100"/>
      <c r="F1307" s="5">
        <f t="shared" si="21"/>
        <v>1</v>
      </c>
      <c r="G1307" s="3" t="s">
        <v>26</v>
      </c>
      <c r="H1307" s="2"/>
    </row>
    <row r="1308" spans="1:8" x14ac:dyDescent="0.35">
      <c r="A1308" s="2"/>
      <c r="B1308" s="96" t="s">
        <v>25</v>
      </c>
      <c r="C1308" s="1"/>
      <c r="D1308" s="258"/>
      <c r="E1308" s="100"/>
      <c r="F1308" s="5">
        <f t="shared" si="21"/>
        <v>1</v>
      </c>
      <c r="G1308" s="3" t="s">
        <v>26</v>
      </c>
      <c r="H1308" s="2"/>
    </row>
    <row r="1309" spans="1:8" x14ac:dyDescent="0.35">
      <c r="A1309" s="2"/>
      <c r="B1309" s="96" t="s">
        <v>25</v>
      </c>
      <c r="C1309" s="1"/>
      <c r="D1309" s="258"/>
      <c r="E1309" s="100"/>
      <c r="F1309" s="5">
        <f t="shared" si="21"/>
        <v>1</v>
      </c>
      <c r="G1309" s="3" t="s">
        <v>26</v>
      </c>
      <c r="H1309" s="2"/>
    </row>
    <row r="1310" spans="1:8" x14ac:dyDescent="0.35">
      <c r="A1310" s="2"/>
      <c r="B1310" s="96" t="s">
        <v>25</v>
      </c>
      <c r="C1310" s="1"/>
      <c r="D1310" s="258"/>
      <c r="E1310" s="100"/>
      <c r="F1310" s="5">
        <f t="shared" si="21"/>
        <v>1</v>
      </c>
      <c r="G1310" s="3" t="s">
        <v>26</v>
      </c>
      <c r="H1310" s="2"/>
    </row>
    <row r="1311" spans="1:8" x14ac:dyDescent="0.35">
      <c r="A1311" s="2"/>
      <c r="B1311" s="96" t="s">
        <v>25</v>
      </c>
      <c r="C1311" s="1"/>
      <c r="D1311" s="258"/>
      <c r="E1311" s="100"/>
      <c r="F1311" s="5">
        <f t="shared" si="21"/>
        <v>1</v>
      </c>
      <c r="G1311" s="3" t="s">
        <v>26</v>
      </c>
      <c r="H1311" s="2"/>
    </row>
    <row r="1312" spans="1:8" x14ac:dyDescent="0.35">
      <c r="A1312" s="2"/>
      <c r="B1312" s="96" t="s">
        <v>25</v>
      </c>
      <c r="C1312" s="1"/>
      <c r="D1312" s="258"/>
      <c r="E1312" s="100"/>
      <c r="F1312" s="5">
        <f t="shared" si="21"/>
        <v>1</v>
      </c>
      <c r="G1312" s="3" t="s">
        <v>26</v>
      </c>
      <c r="H1312" s="2"/>
    </row>
    <row r="1313" spans="1:8" x14ac:dyDescent="0.35">
      <c r="A1313" s="2"/>
      <c r="B1313" s="96" t="s">
        <v>25</v>
      </c>
      <c r="C1313" s="1"/>
      <c r="D1313" s="258"/>
      <c r="E1313" s="100"/>
      <c r="F1313" s="5">
        <f t="shared" si="21"/>
        <v>1</v>
      </c>
      <c r="G1313" s="3" t="s">
        <v>26</v>
      </c>
      <c r="H1313" s="2"/>
    </row>
    <row r="1314" spans="1:8" x14ac:dyDescent="0.35">
      <c r="A1314" s="2"/>
      <c r="B1314" s="96" t="s">
        <v>25</v>
      </c>
      <c r="C1314" s="1"/>
      <c r="D1314" s="258"/>
      <c r="E1314" s="100"/>
      <c r="F1314" s="5">
        <f t="shared" si="21"/>
        <v>1</v>
      </c>
      <c r="G1314" s="3" t="s">
        <v>26</v>
      </c>
      <c r="H1314" s="2"/>
    </row>
    <row r="1315" spans="1:8" x14ac:dyDescent="0.35">
      <c r="A1315" s="2"/>
      <c r="B1315" s="96" t="s">
        <v>25</v>
      </c>
      <c r="C1315" s="1"/>
      <c r="D1315" s="258"/>
      <c r="E1315" s="100"/>
      <c r="F1315" s="5">
        <f t="shared" si="21"/>
        <v>1</v>
      </c>
      <c r="G1315" s="3" t="s">
        <v>26</v>
      </c>
      <c r="H1315" s="2"/>
    </row>
    <row r="1316" spans="1:8" x14ac:dyDescent="0.35">
      <c r="A1316" s="2"/>
      <c r="B1316" s="96" t="s">
        <v>25</v>
      </c>
      <c r="C1316" s="1"/>
      <c r="D1316" s="258"/>
      <c r="E1316" s="100"/>
      <c r="F1316" s="5">
        <f t="shared" si="21"/>
        <v>1</v>
      </c>
      <c r="G1316" s="3" t="s">
        <v>26</v>
      </c>
      <c r="H1316" s="2"/>
    </row>
    <row r="1317" spans="1:8" x14ac:dyDescent="0.35">
      <c r="A1317" s="2"/>
      <c r="B1317" s="96" t="s">
        <v>25</v>
      </c>
      <c r="C1317" s="1"/>
      <c r="D1317" s="258"/>
      <c r="E1317" s="100"/>
      <c r="F1317" s="5">
        <f t="shared" si="21"/>
        <v>1</v>
      </c>
      <c r="G1317" s="3" t="s">
        <v>26</v>
      </c>
      <c r="H1317" s="2"/>
    </row>
    <row r="1318" spans="1:8" x14ac:dyDescent="0.35">
      <c r="A1318" s="2"/>
      <c r="B1318" s="96" t="s">
        <v>25</v>
      </c>
      <c r="C1318" s="1"/>
      <c r="D1318" s="258"/>
      <c r="E1318" s="100"/>
      <c r="F1318" s="5">
        <f t="shared" si="21"/>
        <v>1</v>
      </c>
      <c r="G1318" s="3" t="s">
        <v>26</v>
      </c>
      <c r="H1318" s="2"/>
    </row>
    <row r="1319" spans="1:8" x14ac:dyDescent="0.35">
      <c r="A1319" s="2"/>
      <c r="B1319" s="96" t="s">
        <v>25</v>
      </c>
      <c r="C1319" s="1"/>
      <c r="D1319" s="258"/>
      <c r="E1319" s="100"/>
      <c r="F1319" s="5">
        <f t="shared" si="21"/>
        <v>1</v>
      </c>
      <c r="G1319" s="3" t="s">
        <v>26</v>
      </c>
      <c r="H1319" s="2"/>
    </row>
    <row r="1320" spans="1:8" x14ac:dyDescent="0.35">
      <c r="A1320" s="2"/>
      <c r="B1320" s="96" t="s">
        <v>25</v>
      </c>
      <c r="C1320" s="1"/>
      <c r="D1320" s="258"/>
      <c r="E1320" s="100"/>
      <c r="F1320" s="5">
        <f t="shared" si="21"/>
        <v>1</v>
      </c>
      <c r="G1320" s="3" t="s">
        <v>26</v>
      </c>
      <c r="H1320" s="2"/>
    </row>
    <row r="1321" spans="1:8" x14ac:dyDescent="0.35">
      <c r="A1321" s="2"/>
      <c r="B1321" s="96" t="s">
        <v>25</v>
      </c>
      <c r="C1321" s="1"/>
      <c r="D1321" s="258"/>
      <c r="E1321" s="100"/>
      <c r="F1321" s="5">
        <f t="shared" si="21"/>
        <v>1</v>
      </c>
      <c r="G1321" s="3" t="s">
        <v>26</v>
      </c>
      <c r="H1321" s="2"/>
    </row>
    <row r="1322" spans="1:8" x14ac:dyDescent="0.35">
      <c r="A1322" s="2"/>
      <c r="B1322" s="96" t="s">
        <v>25</v>
      </c>
      <c r="C1322" s="1"/>
      <c r="D1322" s="258"/>
      <c r="E1322" s="100"/>
      <c r="F1322" s="5">
        <f t="shared" si="21"/>
        <v>1</v>
      </c>
      <c r="G1322" s="3" t="s">
        <v>26</v>
      </c>
      <c r="H1322" s="2"/>
    </row>
    <row r="1323" spans="1:8" x14ac:dyDescent="0.35">
      <c r="A1323" s="2"/>
      <c r="B1323" s="96" t="s">
        <v>25</v>
      </c>
      <c r="C1323" s="1"/>
      <c r="D1323" s="258"/>
      <c r="E1323" s="100"/>
      <c r="F1323" s="5">
        <f t="shared" si="21"/>
        <v>1</v>
      </c>
      <c r="G1323" s="3" t="s">
        <v>26</v>
      </c>
      <c r="H1323" s="2"/>
    </row>
    <row r="1324" spans="1:8" x14ac:dyDescent="0.35">
      <c r="A1324" s="2"/>
      <c r="B1324" s="96" t="s">
        <v>25</v>
      </c>
      <c r="C1324" s="1"/>
      <c r="D1324" s="258"/>
      <c r="E1324" s="100"/>
      <c r="F1324" s="5">
        <f t="shared" si="21"/>
        <v>1</v>
      </c>
      <c r="G1324" s="3" t="s">
        <v>26</v>
      </c>
      <c r="H1324" s="2"/>
    </row>
    <row r="1325" spans="1:8" x14ac:dyDescent="0.35">
      <c r="A1325" s="2"/>
      <c r="B1325" s="96" t="s">
        <v>25</v>
      </c>
      <c r="C1325" s="1"/>
      <c r="D1325" s="258"/>
      <c r="E1325" s="100"/>
      <c r="F1325" s="5">
        <f t="shared" si="21"/>
        <v>1</v>
      </c>
      <c r="G1325" s="3" t="s">
        <v>26</v>
      </c>
      <c r="H1325" s="2"/>
    </row>
    <row r="1326" spans="1:8" x14ac:dyDescent="0.35">
      <c r="A1326" s="2"/>
      <c r="B1326" s="96" t="s">
        <v>25</v>
      </c>
      <c r="C1326" s="1"/>
      <c r="D1326" s="258"/>
      <c r="E1326" s="100"/>
      <c r="F1326" s="5">
        <f t="shared" si="21"/>
        <v>1</v>
      </c>
      <c r="G1326" s="3" t="s">
        <v>26</v>
      </c>
      <c r="H1326" s="2"/>
    </row>
    <row r="1327" spans="1:8" x14ac:dyDescent="0.35">
      <c r="A1327" s="2"/>
      <c r="B1327" s="96" t="s">
        <v>25</v>
      </c>
      <c r="C1327" s="1"/>
      <c r="D1327" s="258"/>
      <c r="E1327" s="100"/>
      <c r="F1327" s="5">
        <f t="shared" si="21"/>
        <v>1</v>
      </c>
      <c r="G1327" s="3" t="s">
        <v>26</v>
      </c>
      <c r="H1327" s="2"/>
    </row>
    <row r="1328" spans="1:8" x14ac:dyDescent="0.35">
      <c r="A1328" s="2"/>
      <c r="B1328" s="96" t="s">
        <v>25</v>
      </c>
      <c r="C1328" s="1"/>
      <c r="D1328" s="258"/>
      <c r="E1328" s="100"/>
      <c r="F1328" s="5">
        <f t="shared" si="21"/>
        <v>1</v>
      </c>
      <c r="G1328" s="3" t="s">
        <v>26</v>
      </c>
      <c r="H1328" s="2"/>
    </row>
    <row r="1329" spans="1:8" x14ac:dyDescent="0.35">
      <c r="A1329" s="2"/>
      <c r="B1329" s="96" t="s">
        <v>25</v>
      </c>
      <c r="C1329" s="1"/>
      <c r="D1329" s="258"/>
      <c r="E1329" s="100"/>
      <c r="F1329" s="5">
        <f t="shared" si="21"/>
        <v>1</v>
      </c>
      <c r="G1329" s="3" t="s">
        <v>26</v>
      </c>
      <c r="H1329" s="2"/>
    </row>
    <row r="1330" spans="1:8" x14ac:dyDescent="0.35">
      <c r="A1330" s="2"/>
      <c r="B1330" s="96" t="s">
        <v>25</v>
      </c>
      <c r="C1330" s="1"/>
      <c r="D1330" s="258"/>
      <c r="E1330" s="100"/>
      <c r="F1330" s="5">
        <f t="shared" si="21"/>
        <v>1</v>
      </c>
      <c r="G1330" s="3" t="s">
        <v>26</v>
      </c>
      <c r="H1330" s="2"/>
    </row>
    <row r="1331" spans="1:8" x14ac:dyDescent="0.35">
      <c r="A1331" s="2"/>
      <c r="B1331" s="96" t="s">
        <v>25</v>
      </c>
      <c r="C1331" s="1"/>
      <c r="D1331" s="258"/>
      <c r="E1331" s="100"/>
      <c r="F1331" s="5">
        <f t="shared" si="21"/>
        <v>1</v>
      </c>
      <c r="G1331" s="3" t="s">
        <v>26</v>
      </c>
      <c r="H1331" s="2"/>
    </row>
    <row r="1332" spans="1:8" x14ac:dyDescent="0.35">
      <c r="A1332" s="2"/>
      <c r="B1332" s="96" t="s">
        <v>25</v>
      </c>
      <c r="C1332" s="1"/>
      <c r="D1332" s="258"/>
      <c r="E1332" s="100"/>
      <c r="F1332" s="5">
        <f t="shared" si="21"/>
        <v>1</v>
      </c>
      <c r="G1332" s="3" t="s">
        <v>26</v>
      </c>
      <c r="H1332" s="2"/>
    </row>
    <row r="1333" spans="1:8" x14ac:dyDescent="0.35">
      <c r="A1333" s="2"/>
      <c r="B1333" s="96" t="s">
        <v>25</v>
      </c>
      <c r="C1333" s="1"/>
      <c r="D1333" s="258"/>
      <c r="E1333" s="100"/>
      <c r="F1333" s="5">
        <f t="shared" si="21"/>
        <v>1</v>
      </c>
      <c r="G1333" s="3" t="s">
        <v>26</v>
      </c>
      <c r="H1333" s="2"/>
    </row>
    <row r="1334" spans="1:8" x14ac:dyDescent="0.35">
      <c r="A1334" s="2"/>
      <c r="B1334" s="96" t="s">
        <v>25</v>
      </c>
      <c r="C1334" s="1"/>
      <c r="D1334" s="258"/>
      <c r="E1334" s="100"/>
      <c r="F1334" s="5">
        <f t="shared" si="21"/>
        <v>1</v>
      </c>
      <c r="G1334" s="3" t="s">
        <v>26</v>
      </c>
      <c r="H1334" s="2"/>
    </row>
    <row r="1335" spans="1:8" x14ac:dyDescent="0.35">
      <c r="A1335" s="2"/>
      <c r="B1335" s="96" t="s">
        <v>25</v>
      </c>
      <c r="C1335" s="1"/>
      <c r="D1335" s="258"/>
      <c r="E1335" s="100"/>
      <c r="F1335" s="5">
        <f t="shared" si="21"/>
        <v>1</v>
      </c>
      <c r="G1335" s="3" t="s">
        <v>26</v>
      </c>
      <c r="H1335" s="2"/>
    </row>
    <row r="1336" spans="1:8" x14ac:dyDescent="0.35">
      <c r="A1336" s="2"/>
      <c r="B1336" s="96" t="s">
        <v>25</v>
      </c>
      <c r="C1336" s="1"/>
      <c r="D1336" s="258"/>
      <c r="E1336" s="100"/>
      <c r="F1336" s="5">
        <f t="shared" si="21"/>
        <v>1</v>
      </c>
      <c r="G1336" s="3" t="s">
        <v>26</v>
      </c>
      <c r="H1336" s="2"/>
    </row>
    <row r="1337" spans="1:8" x14ac:dyDescent="0.35">
      <c r="A1337" s="2"/>
      <c r="B1337" s="96" t="s">
        <v>25</v>
      </c>
      <c r="C1337" s="1"/>
      <c r="D1337" s="258"/>
      <c r="E1337" s="100"/>
      <c r="F1337" s="5">
        <f t="shared" si="21"/>
        <v>1</v>
      </c>
      <c r="G1337" s="3" t="s">
        <v>26</v>
      </c>
      <c r="H1337" s="2"/>
    </row>
    <row r="1338" spans="1:8" x14ac:dyDescent="0.35">
      <c r="A1338" s="2"/>
      <c r="B1338" s="96" t="s">
        <v>25</v>
      </c>
      <c r="C1338" s="1"/>
      <c r="D1338" s="258"/>
      <c r="E1338" s="100"/>
      <c r="F1338" s="5">
        <f t="shared" si="21"/>
        <v>1</v>
      </c>
      <c r="G1338" s="3" t="s">
        <v>26</v>
      </c>
      <c r="H1338" s="2"/>
    </row>
    <row r="1339" spans="1:8" x14ac:dyDescent="0.35">
      <c r="A1339" s="2"/>
      <c r="B1339" s="96" t="s">
        <v>25</v>
      </c>
      <c r="C1339" s="1"/>
      <c r="D1339" s="258"/>
      <c r="E1339" s="100"/>
      <c r="F1339" s="5">
        <f t="shared" si="21"/>
        <v>1</v>
      </c>
      <c r="G1339" s="3" t="s">
        <v>26</v>
      </c>
      <c r="H1339" s="2"/>
    </row>
    <row r="1340" spans="1:8" x14ac:dyDescent="0.35">
      <c r="A1340" s="2"/>
      <c r="B1340" s="96" t="s">
        <v>25</v>
      </c>
      <c r="C1340" s="1"/>
      <c r="D1340" s="258"/>
      <c r="E1340" s="100"/>
      <c r="F1340" s="5">
        <f t="shared" si="21"/>
        <v>1</v>
      </c>
      <c r="G1340" s="3" t="s">
        <v>26</v>
      </c>
      <c r="H1340" s="2"/>
    </row>
    <row r="1341" spans="1:8" x14ac:dyDescent="0.35">
      <c r="A1341" s="2"/>
      <c r="B1341" s="96" t="s">
        <v>25</v>
      </c>
      <c r="C1341" s="1"/>
      <c r="D1341" s="258"/>
      <c r="E1341" s="100"/>
      <c r="F1341" s="5">
        <f t="shared" si="21"/>
        <v>1</v>
      </c>
      <c r="G1341" s="3" t="s">
        <v>26</v>
      </c>
      <c r="H1341" s="2"/>
    </row>
    <row r="1342" spans="1:8" x14ac:dyDescent="0.35">
      <c r="A1342" s="2"/>
      <c r="B1342" s="96" t="s">
        <v>25</v>
      </c>
      <c r="C1342" s="1"/>
      <c r="D1342" s="258"/>
      <c r="E1342" s="100"/>
      <c r="F1342" s="5">
        <f t="shared" si="21"/>
        <v>1</v>
      </c>
      <c r="G1342" s="3" t="s">
        <v>26</v>
      </c>
      <c r="H1342" s="2"/>
    </row>
    <row r="1343" spans="1:8" x14ac:dyDescent="0.35">
      <c r="A1343" s="2"/>
      <c r="B1343" s="96" t="s">
        <v>25</v>
      </c>
      <c r="C1343" s="1"/>
      <c r="D1343" s="258"/>
      <c r="E1343" s="100"/>
      <c r="F1343" s="5">
        <f t="shared" si="21"/>
        <v>1</v>
      </c>
      <c r="G1343" s="3" t="s">
        <v>26</v>
      </c>
      <c r="H1343" s="2"/>
    </row>
    <row r="1344" spans="1:8" x14ac:dyDescent="0.35">
      <c r="A1344" s="2"/>
      <c r="B1344" s="96" t="s">
        <v>25</v>
      </c>
      <c r="C1344" s="1"/>
      <c r="D1344" s="258"/>
      <c r="E1344" s="100"/>
      <c r="F1344" s="5">
        <f t="shared" si="21"/>
        <v>1</v>
      </c>
      <c r="G1344" s="3" t="s">
        <v>26</v>
      </c>
      <c r="H1344" s="2"/>
    </row>
    <row r="1345" spans="1:8" x14ac:dyDescent="0.35">
      <c r="A1345" s="2"/>
      <c r="B1345" s="96" t="s">
        <v>25</v>
      </c>
      <c r="C1345" s="1"/>
      <c r="D1345" s="258"/>
      <c r="E1345" s="100"/>
      <c r="F1345" s="5">
        <f t="shared" si="21"/>
        <v>1</v>
      </c>
      <c r="G1345" s="3" t="s">
        <v>26</v>
      </c>
      <c r="H1345" s="2"/>
    </row>
    <row r="1346" spans="1:8" x14ac:dyDescent="0.35">
      <c r="A1346" s="2"/>
      <c r="B1346" s="96" t="s">
        <v>25</v>
      </c>
      <c r="C1346" s="1"/>
      <c r="D1346" s="258"/>
      <c r="E1346" s="100"/>
      <c r="F1346" s="5">
        <f t="shared" si="21"/>
        <v>1</v>
      </c>
      <c r="G1346" s="3" t="s">
        <v>26</v>
      </c>
      <c r="H1346" s="2"/>
    </row>
    <row r="1347" spans="1:8" x14ac:dyDescent="0.35">
      <c r="A1347" s="2"/>
      <c r="B1347" s="96" t="s">
        <v>25</v>
      </c>
      <c r="C1347" s="1"/>
      <c r="D1347" s="258"/>
      <c r="E1347" s="100"/>
      <c r="F1347" s="5">
        <f t="shared" si="21"/>
        <v>1</v>
      </c>
      <c r="G1347" s="3" t="s">
        <v>26</v>
      </c>
      <c r="H1347" s="2"/>
    </row>
    <row r="1348" spans="1:8" x14ac:dyDescent="0.35">
      <c r="A1348" s="2"/>
      <c r="B1348" s="96" t="s">
        <v>25</v>
      </c>
      <c r="C1348" s="1"/>
      <c r="D1348" s="258"/>
      <c r="E1348" s="100"/>
      <c r="F1348" s="5">
        <f t="shared" si="21"/>
        <v>1</v>
      </c>
      <c r="G1348" s="3" t="s">
        <v>26</v>
      </c>
      <c r="H1348" s="2"/>
    </row>
    <row r="1349" spans="1:8" x14ac:dyDescent="0.35">
      <c r="A1349" s="2"/>
      <c r="B1349" s="96" t="s">
        <v>25</v>
      </c>
      <c r="C1349" s="1"/>
      <c r="D1349" s="258"/>
      <c r="E1349" s="100"/>
      <c r="F1349" s="5">
        <f t="shared" si="21"/>
        <v>1</v>
      </c>
      <c r="G1349" s="3" t="s">
        <v>26</v>
      </c>
      <c r="H1349" s="2"/>
    </row>
    <row r="1350" spans="1:8" x14ac:dyDescent="0.35">
      <c r="A1350" s="2"/>
      <c r="B1350" s="96" t="s">
        <v>25</v>
      </c>
      <c r="C1350" s="1"/>
      <c r="D1350" s="258"/>
      <c r="E1350" s="100"/>
      <c r="F1350" s="5">
        <f t="shared" si="21"/>
        <v>1</v>
      </c>
      <c r="G1350" s="3" t="s">
        <v>26</v>
      </c>
      <c r="H1350" s="2"/>
    </row>
    <row r="1351" spans="1:8" x14ac:dyDescent="0.35">
      <c r="A1351" s="2"/>
      <c r="B1351" s="96" t="s">
        <v>25</v>
      </c>
      <c r="C1351" s="1"/>
      <c r="D1351" s="258"/>
      <c r="E1351" s="100"/>
      <c r="F1351" s="5">
        <f t="shared" si="21"/>
        <v>1</v>
      </c>
      <c r="G1351" s="3" t="s">
        <v>26</v>
      </c>
      <c r="H1351" s="2"/>
    </row>
    <row r="1352" spans="1:8" x14ac:dyDescent="0.35">
      <c r="A1352" s="2"/>
      <c r="B1352" s="96" t="s">
        <v>25</v>
      </c>
      <c r="C1352" s="1"/>
      <c r="D1352" s="258"/>
      <c r="E1352" s="100"/>
      <c r="F1352" s="5">
        <f t="shared" si="21"/>
        <v>1</v>
      </c>
      <c r="G1352" s="3" t="s">
        <v>26</v>
      </c>
      <c r="H1352" s="2"/>
    </row>
    <row r="1353" spans="1:8" x14ac:dyDescent="0.35">
      <c r="A1353" s="2"/>
      <c r="B1353" s="96" t="s">
        <v>25</v>
      </c>
      <c r="C1353" s="1"/>
      <c r="D1353" s="258"/>
      <c r="E1353" s="100"/>
      <c r="F1353" s="5">
        <f t="shared" si="21"/>
        <v>1</v>
      </c>
      <c r="G1353" s="3" t="s">
        <v>26</v>
      </c>
      <c r="H1353" s="2"/>
    </row>
    <row r="1354" spans="1:8" x14ac:dyDescent="0.35">
      <c r="A1354" s="2"/>
      <c r="B1354" s="96" t="s">
        <v>25</v>
      </c>
      <c r="C1354" s="1"/>
      <c r="D1354" s="258"/>
      <c r="E1354" s="100"/>
      <c r="F1354" s="5">
        <f t="shared" si="21"/>
        <v>1</v>
      </c>
      <c r="G1354" s="3" t="s">
        <v>26</v>
      </c>
      <c r="H1354" s="2"/>
    </row>
    <row r="1355" spans="1:8" x14ac:dyDescent="0.35">
      <c r="A1355" s="2"/>
      <c r="B1355" s="96" t="s">
        <v>25</v>
      </c>
      <c r="C1355" s="1"/>
      <c r="D1355" s="258"/>
      <c r="E1355" s="100"/>
      <c r="F1355" s="5">
        <f t="shared" ref="F1355:F1418" si="22">DATE(YEAR(D1355),MONTH(D1355),DAY(1))</f>
        <v>1</v>
      </c>
      <c r="G1355" s="3" t="s">
        <v>26</v>
      </c>
      <c r="H1355" s="2"/>
    </row>
    <row r="1356" spans="1:8" x14ac:dyDescent="0.35">
      <c r="A1356" s="2"/>
      <c r="B1356" s="96" t="s">
        <v>25</v>
      </c>
      <c r="C1356" s="1"/>
      <c r="D1356" s="258"/>
      <c r="E1356" s="100"/>
      <c r="F1356" s="5">
        <f t="shared" si="22"/>
        <v>1</v>
      </c>
      <c r="G1356" s="3" t="s">
        <v>26</v>
      </c>
      <c r="H1356" s="2"/>
    </row>
    <row r="1357" spans="1:8" x14ac:dyDescent="0.35">
      <c r="A1357" s="2"/>
      <c r="B1357" s="96" t="s">
        <v>25</v>
      </c>
      <c r="C1357" s="1"/>
      <c r="D1357" s="258"/>
      <c r="E1357" s="100"/>
      <c r="F1357" s="5">
        <f t="shared" si="22"/>
        <v>1</v>
      </c>
      <c r="G1357" s="3" t="s">
        <v>26</v>
      </c>
      <c r="H1357" s="2"/>
    </row>
    <row r="1358" spans="1:8" x14ac:dyDescent="0.35">
      <c r="A1358" s="2"/>
      <c r="B1358" s="96" t="s">
        <v>25</v>
      </c>
      <c r="C1358" s="1"/>
      <c r="D1358" s="258"/>
      <c r="E1358" s="100"/>
      <c r="F1358" s="5">
        <f t="shared" si="22"/>
        <v>1</v>
      </c>
      <c r="G1358" s="3" t="s">
        <v>26</v>
      </c>
      <c r="H1358" s="2"/>
    </row>
    <row r="1359" spans="1:8" x14ac:dyDescent="0.35">
      <c r="A1359" s="2"/>
      <c r="B1359" s="96" t="s">
        <v>25</v>
      </c>
      <c r="C1359" s="1"/>
      <c r="D1359" s="258"/>
      <c r="E1359" s="100"/>
      <c r="F1359" s="5">
        <f t="shared" si="22"/>
        <v>1</v>
      </c>
      <c r="G1359" s="3" t="s">
        <v>26</v>
      </c>
      <c r="H1359" s="2"/>
    </row>
    <row r="1360" spans="1:8" x14ac:dyDescent="0.35">
      <c r="A1360" s="2"/>
      <c r="B1360" s="96" t="s">
        <v>25</v>
      </c>
      <c r="C1360" s="1"/>
      <c r="D1360" s="258"/>
      <c r="E1360" s="100"/>
      <c r="F1360" s="5">
        <f t="shared" si="22"/>
        <v>1</v>
      </c>
      <c r="G1360" s="3" t="s">
        <v>26</v>
      </c>
      <c r="H1360" s="2"/>
    </row>
    <row r="1361" spans="1:8" x14ac:dyDescent="0.35">
      <c r="A1361" s="2"/>
      <c r="B1361" s="96" t="s">
        <v>25</v>
      </c>
      <c r="C1361" s="1"/>
      <c r="D1361" s="258"/>
      <c r="E1361" s="100"/>
      <c r="F1361" s="5">
        <f t="shared" si="22"/>
        <v>1</v>
      </c>
      <c r="G1361" s="3" t="s">
        <v>26</v>
      </c>
      <c r="H1361" s="2"/>
    </row>
    <row r="1362" spans="1:8" x14ac:dyDescent="0.35">
      <c r="A1362" s="2"/>
      <c r="B1362" s="96" t="s">
        <v>25</v>
      </c>
      <c r="C1362" s="1"/>
      <c r="D1362" s="258"/>
      <c r="E1362" s="100"/>
      <c r="F1362" s="5">
        <f t="shared" si="22"/>
        <v>1</v>
      </c>
      <c r="G1362" s="3" t="s">
        <v>26</v>
      </c>
      <c r="H1362" s="2"/>
    </row>
    <row r="1363" spans="1:8" x14ac:dyDescent="0.35">
      <c r="A1363" s="2"/>
      <c r="B1363" s="96" t="s">
        <v>25</v>
      </c>
      <c r="C1363" s="1"/>
      <c r="D1363" s="258"/>
      <c r="E1363" s="100"/>
      <c r="F1363" s="5">
        <f t="shared" si="22"/>
        <v>1</v>
      </c>
      <c r="G1363" s="3" t="s">
        <v>26</v>
      </c>
      <c r="H1363" s="2"/>
    </row>
    <row r="1364" spans="1:8" x14ac:dyDescent="0.35">
      <c r="A1364" s="2"/>
      <c r="B1364" s="96" t="s">
        <v>25</v>
      </c>
      <c r="C1364" s="1"/>
      <c r="D1364" s="258"/>
      <c r="E1364" s="100"/>
      <c r="F1364" s="5">
        <f t="shared" si="22"/>
        <v>1</v>
      </c>
      <c r="G1364" s="3" t="s">
        <v>26</v>
      </c>
      <c r="H1364" s="2"/>
    </row>
    <row r="1365" spans="1:8" x14ac:dyDescent="0.35">
      <c r="A1365" s="2"/>
      <c r="B1365" s="96" t="s">
        <v>25</v>
      </c>
      <c r="C1365" s="1"/>
      <c r="D1365" s="258"/>
      <c r="E1365" s="100"/>
      <c r="F1365" s="5">
        <f t="shared" si="22"/>
        <v>1</v>
      </c>
      <c r="G1365" s="3" t="s">
        <v>26</v>
      </c>
      <c r="H1365" s="2"/>
    </row>
    <row r="1366" spans="1:8" x14ac:dyDescent="0.35">
      <c r="A1366" s="2"/>
      <c r="B1366" s="96" t="s">
        <v>25</v>
      </c>
      <c r="C1366" s="1"/>
      <c r="D1366" s="258"/>
      <c r="E1366" s="100"/>
      <c r="F1366" s="5">
        <f t="shared" si="22"/>
        <v>1</v>
      </c>
      <c r="G1366" s="3" t="s">
        <v>26</v>
      </c>
      <c r="H1366" s="2"/>
    </row>
    <row r="1367" spans="1:8" x14ac:dyDescent="0.35">
      <c r="A1367" s="2"/>
      <c r="B1367" s="96" t="s">
        <v>25</v>
      </c>
      <c r="C1367" s="1"/>
      <c r="D1367" s="258"/>
      <c r="E1367" s="100"/>
      <c r="F1367" s="5">
        <f t="shared" si="22"/>
        <v>1</v>
      </c>
      <c r="G1367" s="3" t="s">
        <v>26</v>
      </c>
      <c r="H1367" s="2"/>
    </row>
    <row r="1368" spans="1:8" x14ac:dyDescent="0.35">
      <c r="A1368" s="2"/>
      <c r="B1368" s="96" t="s">
        <v>25</v>
      </c>
      <c r="C1368" s="1"/>
      <c r="D1368" s="258"/>
      <c r="E1368" s="100"/>
      <c r="F1368" s="5">
        <f t="shared" si="22"/>
        <v>1</v>
      </c>
      <c r="G1368" s="3" t="s">
        <v>26</v>
      </c>
      <c r="H1368" s="2"/>
    </row>
    <row r="1369" spans="1:8" x14ac:dyDescent="0.35">
      <c r="A1369" s="2"/>
      <c r="B1369" s="96" t="s">
        <v>25</v>
      </c>
      <c r="C1369" s="1"/>
      <c r="D1369" s="258"/>
      <c r="E1369" s="100"/>
      <c r="F1369" s="5">
        <f t="shared" si="22"/>
        <v>1</v>
      </c>
      <c r="G1369" s="3" t="s">
        <v>26</v>
      </c>
      <c r="H1369" s="2"/>
    </row>
    <row r="1370" spans="1:8" x14ac:dyDescent="0.35">
      <c r="A1370" s="2"/>
      <c r="B1370" s="96" t="s">
        <v>25</v>
      </c>
      <c r="C1370" s="1"/>
      <c r="D1370" s="258"/>
      <c r="E1370" s="100"/>
      <c r="F1370" s="5">
        <f t="shared" si="22"/>
        <v>1</v>
      </c>
      <c r="G1370" s="3" t="s">
        <v>26</v>
      </c>
      <c r="H1370" s="2"/>
    </row>
    <row r="1371" spans="1:8" x14ac:dyDescent="0.35">
      <c r="A1371" s="2"/>
      <c r="B1371" s="96" t="s">
        <v>25</v>
      </c>
      <c r="C1371" s="1"/>
      <c r="D1371" s="258"/>
      <c r="E1371" s="100"/>
      <c r="F1371" s="5">
        <f t="shared" si="22"/>
        <v>1</v>
      </c>
      <c r="G1371" s="3" t="s">
        <v>26</v>
      </c>
      <c r="H1371" s="2"/>
    </row>
    <row r="1372" spans="1:8" x14ac:dyDescent="0.35">
      <c r="A1372" s="2"/>
      <c r="B1372" s="96" t="s">
        <v>25</v>
      </c>
      <c r="C1372" s="1"/>
      <c r="D1372" s="258"/>
      <c r="E1372" s="100"/>
      <c r="F1372" s="5">
        <f t="shared" si="22"/>
        <v>1</v>
      </c>
      <c r="G1372" s="3" t="s">
        <v>26</v>
      </c>
      <c r="H1372" s="2"/>
    </row>
    <row r="1373" spans="1:8" x14ac:dyDescent="0.35">
      <c r="A1373" s="2"/>
      <c r="B1373" s="96" t="s">
        <v>25</v>
      </c>
      <c r="C1373" s="1"/>
      <c r="D1373" s="258"/>
      <c r="E1373" s="100"/>
      <c r="F1373" s="5">
        <f t="shared" si="22"/>
        <v>1</v>
      </c>
      <c r="G1373" s="3" t="s">
        <v>26</v>
      </c>
      <c r="H1373" s="2"/>
    </row>
    <row r="1374" spans="1:8" x14ac:dyDescent="0.35">
      <c r="A1374" s="2"/>
      <c r="B1374" s="96" t="s">
        <v>25</v>
      </c>
      <c r="C1374" s="1"/>
      <c r="D1374" s="258"/>
      <c r="E1374" s="100"/>
      <c r="F1374" s="5">
        <f t="shared" si="22"/>
        <v>1</v>
      </c>
      <c r="G1374" s="3" t="s">
        <v>26</v>
      </c>
      <c r="H1374" s="2"/>
    </row>
    <row r="1375" spans="1:8" x14ac:dyDescent="0.35">
      <c r="A1375" s="2"/>
      <c r="B1375" s="96" t="s">
        <v>25</v>
      </c>
      <c r="C1375" s="1"/>
      <c r="D1375" s="258"/>
      <c r="E1375" s="100"/>
      <c r="F1375" s="5">
        <f t="shared" si="22"/>
        <v>1</v>
      </c>
      <c r="G1375" s="3" t="s">
        <v>26</v>
      </c>
      <c r="H1375" s="2"/>
    </row>
    <row r="1376" spans="1:8" x14ac:dyDescent="0.35">
      <c r="A1376" s="2"/>
      <c r="B1376" s="96" t="s">
        <v>25</v>
      </c>
      <c r="C1376" s="1"/>
      <c r="D1376" s="258"/>
      <c r="E1376" s="100"/>
      <c r="F1376" s="5">
        <f t="shared" si="22"/>
        <v>1</v>
      </c>
      <c r="G1376" s="3" t="s">
        <v>26</v>
      </c>
      <c r="H1376" s="2"/>
    </row>
    <row r="1377" spans="1:8" x14ac:dyDescent="0.35">
      <c r="A1377" s="2"/>
      <c r="B1377" s="96" t="s">
        <v>25</v>
      </c>
      <c r="C1377" s="1"/>
      <c r="D1377" s="258"/>
      <c r="E1377" s="100"/>
      <c r="F1377" s="5">
        <f t="shared" si="22"/>
        <v>1</v>
      </c>
      <c r="G1377" s="3" t="s">
        <v>26</v>
      </c>
      <c r="H1377" s="2"/>
    </row>
    <row r="1378" spans="1:8" x14ac:dyDescent="0.35">
      <c r="A1378" s="2"/>
      <c r="B1378" s="96" t="s">
        <v>25</v>
      </c>
      <c r="C1378" s="1"/>
      <c r="D1378" s="258"/>
      <c r="E1378" s="100"/>
      <c r="F1378" s="5">
        <f t="shared" si="22"/>
        <v>1</v>
      </c>
      <c r="G1378" s="3" t="s">
        <v>26</v>
      </c>
      <c r="H1378" s="2"/>
    </row>
    <row r="1379" spans="1:8" x14ac:dyDescent="0.35">
      <c r="A1379" s="2"/>
      <c r="B1379" s="96" t="s">
        <v>25</v>
      </c>
      <c r="C1379" s="1"/>
      <c r="D1379" s="258"/>
      <c r="E1379" s="100"/>
      <c r="F1379" s="5">
        <f t="shared" si="22"/>
        <v>1</v>
      </c>
      <c r="G1379" s="3" t="s">
        <v>26</v>
      </c>
      <c r="H1379" s="2"/>
    </row>
    <row r="1380" spans="1:8" x14ac:dyDescent="0.35">
      <c r="A1380" s="2"/>
      <c r="B1380" s="96" t="s">
        <v>25</v>
      </c>
      <c r="C1380" s="1"/>
      <c r="D1380" s="258"/>
      <c r="E1380" s="100"/>
      <c r="F1380" s="5">
        <f t="shared" si="22"/>
        <v>1</v>
      </c>
      <c r="G1380" s="3" t="s">
        <v>26</v>
      </c>
      <c r="H1380" s="2"/>
    </row>
    <row r="1381" spans="1:8" x14ac:dyDescent="0.35">
      <c r="A1381" s="2"/>
      <c r="B1381" s="96" t="s">
        <v>25</v>
      </c>
      <c r="C1381" s="1"/>
      <c r="D1381" s="258"/>
      <c r="E1381" s="100"/>
      <c r="F1381" s="5">
        <f t="shared" si="22"/>
        <v>1</v>
      </c>
      <c r="G1381" s="3" t="s">
        <v>26</v>
      </c>
      <c r="H1381" s="2"/>
    </row>
    <row r="1382" spans="1:8" x14ac:dyDescent="0.35">
      <c r="A1382" s="2"/>
      <c r="B1382" s="96" t="s">
        <v>25</v>
      </c>
      <c r="C1382" s="1"/>
      <c r="D1382" s="258"/>
      <c r="E1382" s="100"/>
      <c r="F1382" s="5">
        <f t="shared" si="22"/>
        <v>1</v>
      </c>
      <c r="G1382" s="3" t="s">
        <v>26</v>
      </c>
      <c r="H1382" s="2"/>
    </row>
    <row r="1383" spans="1:8" x14ac:dyDescent="0.35">
      <c r="A1383" s="2"/>
      <c r="B1383" s="96" t="s">
        <v>25</v>
      </c>
      <c r="C1383" s="1"/>
      <c r="D1383" s="258"/>
      <c r="E1383" s="100"/>
      <c r="F1383" s="5">
        <f t="shared" si="22"/>
        <v>1</v>
      </c>
      <c r="G1383" s="3" t="s">
        <v>26</v>
      </c>
      <c r="H1383" s="2"/>
    </row>
    <row r="1384" spans="1:8" x14ac:dyDescent="0.35">
      <c r="A1384" s="2"/>
      <c r="B1384" s="96" t="s">
        <v>25</v>
      </c>
      <c r="C1384" s="1"/>
      <c r="D1384" s="258"/>
      <c r="E1384" s="100"/>
      <c r="F1384" s="5">
        <f t="shared" si="22"/>
        <v>1</v>
      </c>
      <c r="G1384" s="3" t="s">
        <v>26</v>
      </c>
      <c r="H1384" s="2"/>
    </row>
    <row r="1385" spans="1:8" x14ac:dyDescent="0.35">
      <c r="A1385" s="2"/>
      <c r="B1385" s="96" t="s">
        <v>25</v>
      </c>
      <c r="C1385" s="1"/>
      <c r="D1385" s="258"/>
      <c r="E1385" s="100"/>
      <c r="F1385" s="5">
        <f t="shared" si="22"/>
        <v>1</v>
      </c>
      <c r="G1385" s="3" t="s">
        <v>26</v>
      </c>
      <c r="H1385" s="2"/>
    </row>
    <row r="1386" spans="1:8" x14ac:dyDescent="0.35">
      <c r="A1386" s="2"/>
      <c r="B1386" s="96" t="s">
        <v>25</v>
      </c>
      <c r="C1386" s="1"/>
      <c r="D1386" s="258"/>
      <c r="E1386" s="100"/>
      <c r="F1386" s="5">
        <f t="shared" si="22"/>
        <v>1</v>
      </c>
      <c r="G1386" s="3" t="s">
        <v>26</v>
      </c>
      <c r="H1386" s="2"/>
    </row>
    <row r="1387" spans="1:8" x14ac:dyDescent="0.35">
      <c r="A1387" s="2"/>
      <c r="B1387" s="96" t="s">
        <v>25</v>
      </c>
      <c r="C1387" s="1"/>
      <c r="D1387" s="258"/>
      <c r="E1387" s="100"/>
      <c r="F1387" s="5">
        <f t="shared" si="22"/>
        <v>1</v>
      </c>
      <c r="G1387" s="3" t="s">
        <v>26</v>
      </c>
      <c r="H1387" s="2"/>
    </row>
    <row r="1388" spans="1:8" x14ac:dyDescent="0.35">
      <c r="A1388" s="2"/>
      <c r="B1388" s="96" t="s">
        <v>25</v>
      </c>
      <c r="C1388" s="1"/>
      <c r="D1388" s="258"/>
      <c r="E1388" s="100"/>
      <c r="F1388" s="5">
        <f t="shared" si="22"/>
        <v>1</v>
      </c>
      <c r="G1388" s="3" t="s">
        <v>26</v>
      </c>
      <c r="H1388" s="2"/>
    </row>
    <row r="1389" spans="1:8" x14ac:dyDescent="0.35">
      <c r="A1389" s="2"/>
      <c r="B1389" s="96" t="s">
        <v>25</v>
      </c>
      <c r="C1389" s="1"/>
      <c r="D1389" s="258"/>
      <c r="E1389" s="100"/>
      <c r="F1389" s="5">
        <f t="shared" si="22"/>
        <v>1</v>
      </c>
      <c r="G1389" s="3" t="s">
        <v>26</v>
      </c>
      <c r="H1389" s="2"/>
    </row>
    <row r="1390" spans="1:8" x14ac:dyDescent="0.35">
      <c r="A1390" s="2"/>
      <c r="B1390" s="96" t="s">
        <v>25</v>
      </c>
      <c r="C1390" s="1"/>
      <c r="D1390" s="258"/>
      <c r="E1390" s="100"/>
      <c r="F1390" s="5">
        <f t="shared" si="22"/>
        <v>1</v>
      </c>
      <c r="G1390" s="3" t="s">
        <v>26</v>
      </c>
      <c r="H1390" s="2"/>
    </row>
    <row r="1391" spans="1:8" x14ac:dyDescent="0.35">
      <c r="A1391" s="2"/>
      <c r="B1391" s="96" t="s">
        <v>25</v>
      </c>
      <c r="C1391" s="1"/>
      <c r="D1391" s="258"/>
      <c r="E1391" s="100"/>
      <c r="F1391" s="5">
        <f t="shared" si="22"/>
        <v>1</v>
      </c>
      <c r="G1391" s="3" t="s">
        <v>26</v>
      </c>
      <c r="H1391" s="2"/>
    </row>
    <row r="1392" spans="1:8" x14ac:dyDescent="0.35">
      <c r="A1392" s="2"/>
      <c r="B1392" s="96" t="s">
        <v>25</v>
      </c>
      <c r="C1392" s="1"/>
      <c r="D1392" s="258"/>
      <c r="E1392" s="100"/>
      <c r="F1392" s="5">
        <f t="shared" si="22"/>
        <v>1</v>
      </c>
      <c r="G1392" s="3" t="s">
        <v>26</v>
      </c>
      <c r="H1392" s="2"/>
    </row>
    <row r="1393" spans="1:8" x14ac:dyDescent="0.35">
      <c r="A1393" s="2"/>
      <c r="B1393" s="96" t="s">
        <v>25</v>
      </c>
      <c r="C1393" s="1"/>
      <c r="D1393" s="258"/>
      <c r="E1393" s="100"/>
      <c r="F1393" s="5">
        <f t="shared" si="22"/>
        <v>1</v>
      </c>
      <c r="G1393" s="3" t="s">
        <v>26</v>
      </c>
      <c r="H1393" s="2"/>
    </row>
    <row r="1394" spans="1:8" x14ac:dyDescent="0.35">
      <c r="A1394" s="2"/>
      <c r="B1394" s="96" t="s">
        <v>25</v>
      </c>
      <c r="C1394" s="1"/>
      <c r="D1394" s="258"/>
      <c r="E1394" s="100"/>
      <c r="F1394" s="5">
        <f t="shared" si="22"/>
        <v>1</v>
      </c>
      <c r="G1394" s="3" t="s">
        <v>26</v>
      </c>
      <c r="H1394" s="2"/>
    </row>
    <row r="1395" spans="1:8" x14ac:dyDescent="0.35">
      <c r="A1395" s="2"/>
      <c r="B1395" s="96" t="s">
        <v>25</v>
      </c>
      <c r="C1395" s="1"/>
      <c r="D1395" s="258"/>
      <c r="E1395" s="100"/>
      <c r="F1395" s="5">
        <f t="shared" si="22"/>
        <v>1</v>
      </c>
      <c r="G1395" s="3" t="s">
        <v>26</v>
      </c>
      <c r="H1395" s="2"/>
    </row>
    <row r="1396" spans="1:8" x14ac:dyDescent="0.35">
      <c r="A1396" s="2"/>
      <c r="B1396" s="96" t="s">
        <v>25</v>
      </c>
      <c r="C1396" s="1"/>
      <c r="D1396" s="258"/>
      <c r="E1396" s="100"/>
      <c r="F1396" s="5">
        <f t="shared" si="22"/>
        <v>1</v>
      </c>
      <c r="G1396" s="3" t="s">
        <v>26</v>
      </c>
      <c r="H1396" s="2"/>
    </row>
    <row r="1397" spans="1:8" x14ac:dyDescent="0.35">
      <c r="A1397" s="2"/>
      <c r="B1397" s="96" t="s">
        <v>25</v>
      </c>
      <c r="C1397" s="1"/>
      <c r="D1397" s="258"/>
      <c r="E1397" s="100"/>
      <c r="F1397" s="5">
        <f t="shared" si="22"/>
        <v>1</v>
      </c>
      <c r="G1397" s="3" t="s">
        <v>26</v>
      </c>
      <c r="H1397" s="2"/>
    </row>
    <row r="1398" spans="1:8" x14ac:dyDescent="0.35">
      <c r="A1398" s="2"/>
      <c r="B1398" s="96" t="s">
        <v>25</v>
      </c>
      <c r="C1398" s="1"/>
      <c r="D1398" s="258"/>
      <c r="E1398" s="100"/>
      <c r="F1398" s="5">
        <f t="shared" si="22"/>
        <v>1</v>
      </c>
      <c r="G1398" s="3" t="s">
        <v>26</v>
      </c>
      <c r="H1398" s="2"/>
    </row>
    <row r="1399" spans="1:8" x14ac:dyDescent="0.35">
      <c r="A1399" s="2"/>
      <c r="B1399" s="96" t="s">
        <v>25</v>
      </c>
      <c r="C1399" s="1"/>
      <c r="D1399" s="258"/>
      <c r="E1399" s="100"/>
      <c r="F1399" s="5">
        <f t="shared" si="22"/>
        <v>1</v>
      </c>
      <c r="G1399" s="3" t="s">
        <v>26</v>
      </c>
      <c r="H1399" s="2"/>
    </row>
    <row r="1400" spans="1:8" x14ac:dyDescent="0.35">
      <c r="A1400" s="2"/>
      <c r="B1400" s="96" t="s">
        <v>25</v>
      </c>
      <c r="C1400" s="1"/>
      <c r="D1400" s="258"/>
      <c r="E1400" s="100"/>
      <c r="F1400" s="5">
        <f t="shared" si="22"/>
        <v>1</v>
      </c>
      <c r="G1400" s="3" t="s">
        <v>26</v>
      </c>
      <c r="H1400" s="2"/>
    </row>
    <row r="1401" spans="1:8" x14ac:dyDescent="0.35">
      <c r="A1401" s="2"/>
      <c r="B1401" s="96" t="s">
        <v>25</v>
      </c>
      <c r="C1401" s="1"/>
      <c r="D1401" s="258"/>
      <c r="E1401" s="100"/>
      <c r="F1401" s="5">
        <f t="shared" si="22"/>
        <v>1</v>
      </c>
      <c r="G1401" s="3" t="s">
        <v>26</v>
      </c>
      <c r="H1401" s="2"/>
    </row>
    <row r="1402" spans="1:8" x14ac:dyDescent="0.35">
      <c r="A1402" s="2"/>
      <c r="B1402" s="96" t="s">
        <v>25</v>
      </c>
      <c r="C1402" s="1"/>
      <c r="D1402" s="258"/>
      <c r="E1402" s="100"/>
      <c r="F1402" s="5">
        <f t="shared" si="22"/>
        <v>1</v>
      </c>
      <c r="G1402" s="3" t="s">
        <v>26</v>
      </c>
      <c r="H1402" s="2"/>
    </row>
    <row r="1403" spans="1:8" x14ac:dyDescent="0.35">
      <c r="A1403" s="2"/>
      <c r="B1403" s="96" t="s">
        <v>25</v>
      </c>
      <c r="C1403" s="1"/>
      <c r="D1403" s="258"/>
      <c r="E1403" s="100"/>
      <c r="F1403" s="5">
        <f t="shared" si="22"/>
        <v>1</v>
      </c>
      <c r="G1403" s="3" t="s">
        <v>26</v>
      </c>
      <c r="H1403" s="2"/>
    </row>
    <row r="1404" spans="1:8" x14ac:dyDescent="0.35">
      <c r="A1404" s="2"/>
      <c r="B1404" s="96" t="s">
        <v>25</v>
      </c>
      <c r="C1404" s="1"/>
      <c r="D1404" s="258"/>
      <c r="E1404" s="100"/>
      <c r="F1404" s="5">
        <f t="shared" si="22"/>
        <v>1</v>
      </c>
      <c r="G1404" s="3" t="s">
        <v>26</v>
      </c>
      <c r="H1404" s="2"/>
    </row>
    <row r="1405" spans="1:8" x14ac:dyDescent="0.35">
      <c r="A1405" s="2"/>
      <c r="B1405" s="96" t="s">
        <v>25</v>
      </c>
      <c r="C1405" s="1"/>
      <c r="D1405" s="258"/>
      <c r="E1405" s="100"/>
      <c r="F1405" s="5">
        <f t="shared" si="22"/>
        <v>1</v>
      </c>
      <c r="G1405" s="3" t="s">
        <v>26</v>
      </c>
      <c r="H1405" s="2"/>
    </row>
    <row r="1406" spans="1:8" x14ac:dyDescent="0.35">
      <c r="A1406" s="2"/>
      <c r="B1406" s="96" t="s">
        <v>25</v>
      </c>
      <c r="C1406" s="1"/>
      <c r="D1406" s="258"/>
      <c r="E1406" s="100"/>
      <c r="F1406" s="5">
        <f t="shared" si="22"/>
        <v>1</v>
      </c>
      <c r="G1406" s="3" t="s">
        <v>26</v>
      </c>
      <c r="H1406" s="2"/>
    </row>
    <row r="1407" spans="1:8" x14ac:dyDescent="0.35">
      <c r="A1407" s="2"/>
      <c r="B1407" s="96" t="s">
        <v>25</v>
      </c>
      <c r="C1407" s="1"/>
      <c r="D1407" s="258"/>
      <c r="E1407" s="100"/>
      <c r="F1407" s="5">
        <f t="shared" si="22"/>
        <v>1</v>
      </c>
      <c r="G1407" s="3" t="s">
        <v>26</v>
      </c>
      <c r="H1407" s="2"/>
    </row>
    <row r="1408" spans="1:8" x14ac:dyDescent="0.35">
      <c r="A1408" s="2"/>
      <c r="B1408" s="96" t="s">
        <v>25</v>
      </c>
      <c r="C1408" s="1"/>
      <c r="D1408" s="258"/>
      <c r="E1408" s="100"/>
      <c r="F1408" s="5">
        <f t="shared" si="22"/>
        <v>1</v>
      </c>
      <c r="G1408" s="3" t="s">
        <v>26</v>
      </c>
      <c r="H1408" s="2"/>
    </row>
    <row r="1409" spans="1:8" x14ac:dyDescent="0.35">
      <c r="A1409" s="2"/>
      <c r="B1409" s="96" t="s">
        <v>25</v>
      </c>
      <c r="C1409" s="1"/>
      <c r="D1409" s="258"/>
      <c r="E1409" s="100"/>
      <c r="F1409" s="5">
        <f t="shared" si="22"/>
        <v>1</v>
      </c>
      <c r="G1409" s="3" t="s">
        <v>26</v>
      </c>
      <c r="H1409" s="2"/>
    </row>
    <row r="1410" spans="1:8" x14ac:dyDescent="0.35">
      <c r="A1410" s="2"/>
      <c r="B1410" s="96" t="s">
        <v>25</v>
      </c>
      <c r="C1410" s="1"/>
      <c r="D1410" s="258"/>
      <c r="E1410" s="100"/>
      <c r="F1410" s="5">
        <f t="shared" si="22"/>
        <v>1</v>
      </c>
      <c r="G1410" s="3" t="s">
        <v>26</v>
      </c>
      <c r="H1410" s="2"/>
    </row>
    <row r="1411" spans="1:8" x14ac:dyDescent="0.35">
      <c r="A1411" s="2"/>
      <c r="B1411" s="96" t="s">
        <v>25</v>
      </c>
      <c r="C1411" s="1"/>
      <c r="D1411" s="258"/>
      <c r="E1411" s="100"/>
      <c r="F1411" s="5">
        <f t="shared" si="22"/>
        <v>1</v>
      </c>
      <c r="G1411" s="3" t="s">
        <v>26</v>
      </c>
      <c r="H1411" s="2"/>
    </row>
    <row r="1412" spans="1:8" x14ac:dyDescent="0.35">
      <c r="A1412" s="2"/>
      <c r="B1412" s="96" t="s">
        <v>25</v>
      </c>
      <c r="C1412" s="1"/>
      <c r="D1412" s="258"/>
      <c r="E1412" s="100"/>
      <c r="F1412" s="5">
        <f t="shared" si="22"/>
        <v>1</v>
      </c>
      <c r="G1412" s="3" t="s">
        <v>26</v>
      </c>
      <c r="H1412" s="2"/>
    </row>
    <row r="1413" spans="1:8" x14ac:dyDescent="0.35">
      <c r="A1413" s="2"/>
      <c r="B1413" s="96" t="s">
        <v>25</v>
      </c>
      <c r="C1413" s="1"/>
      <c r="D1413" s="258"/>
      <c r="E1413" s="100"/>
      <c r="F1413" s="5">
        <f t="shared" si="22"/>
        <v>1</v>
      </c>
      <c r="G1413" s="3" t="s">
        <v>26</v>
      </c>
      <c r="H1413" s="2"/>
    </row>
    <row r="1414" spans="1:8" x14ac:dyDescent="0.35">
      <c r="A1414" s="2"/>
      <c r="B1414" s="96" t="s">
        <v>25</v>
      </c>
      <c r="C1414" s="1"/>
      <c r="D1414" s="258"/>
      <c r="E1414" s="100"/>
      <c r="F1414" s="5">
        <f t="shared" si="22"/>
        <v>1</v>
      </c>
      <c r="G1414" s="3" t="s">
        <v>26</v>
      </c>
      <c r="H1414" s="2"/>
    </row>
    <row r="1415" spans="1:8" x14ac:dyDescent="0.35">
      <c r="A1415" s="2"/>
      <c r="B1415" s="96" t="s">
        <v>25</v>
      </c>
      <c r="C1415" s="1"/>
      <c r="D1415" s="258"/>
      <c r="E1415" s="100"/>
      <c r="F1415" s="5">
        <f t="shared" si="22"/>
        <v>1</v>
      </c>
      <c r="G1415" s="3" t="s">
        <v>26</v>
      </c>
      <c r="H1415" s="2"/>
    </row>
    <row r="1416" spans="1:8" x14ac:dyDescent="0.35">
      <c r="A1416" s="2"/>
      <c r="B1416" s="96" t="s">
        <v>25</v>
      </c>
      <c r="C1416" s="1"/>
      <c r="D1416" s="258"/>
      <c r="E1416" s="100"/>
      <c r="F1416" s="5">
        <f t="shared" si="22"/>
        <v>1</v>
      </c>
      <c r="G1416" s="3" t="s">
        <v>26</v>
      </c>
      <c r="H1416" s="2"/>
    </row>
    <row r="1417" spans="1:8" x14ac:dyDescent="0.35">
      <c r="A1417" s="2"/>
      <c r="B1417" s="96" t="s">
        <v>25</v>
      </c>
      <c r="C1417" s="1"/>
      <c r="D1417" s="258"/>
      <c r="E1417" s="100"/>
      <c r="F1417" s="5">
        <f t="shared" si="22"/>
        <v>1</v>
      </c>
      <c r="G1417" s="3" t="s">
        <v>26</v>
      </c>
      <c r="H1417" s="2"/>
    </row>
    <row r="1418" spans="1:8" x14ac:dyDescent="0.35">
      <c r="A1418" s="2"/>
      <c r="B1418" s="96" t="s">
        <v>25</v>
      </c>
      <c r="C1418" s="1"/>
      <c r="D1418" s="258"/>
      <c r="E1418" s="100"/>
      <c r="F1418" s="5">
        <f t="shared" si="22"/>
        <v>1</v>
      </c>
      <c r="G1418" s="3" t="s">
        <v>26</v>
      </c>
      <c r="H1418" s="2"/>
    </row>
    <row r="1419" spans="1:8" x14ac:dyDescent="0.35">
      <c r="A1419" s="2"/>
      <c r="B1419" s="96" t="s">
        <v>25</v>
      </c>
      <c r="C1419" s="1"/>
      <c r="D1419" s="258"/>
      <c r="E1419" s="100"/>
      <c r="F1419" s="5">
        <f t="shared" ref="F1419:F1482" si="23">DATE(YEAR(D1419),MONTH(D1419),DAY(1))</f>
        <v>1</v>
      </c>
      <c r="G1419" s="3" t="s">
        <v>26</v>
      </c>
      <c r="H1419" s="2"/>
    </row>
    <row r="1420" spans="1:8" x14ac:dyDescent="0.35">
      <c r="A1420" s="2"/>
      <c r="B1420" s="96" t="s">
        <v>25</v>
      </c>
      <c r="C1420" s="1"/>
      <c r="D1420" s="258"/>
      <c r="E1420" s="100"/>
      <c r="F1420" s="5">
        <f t="shared" si="23"/>
        <v>1</v>
      </c>
      <c r="G1420" s="3" t="s">
        <v>26</v>
      </c>
      <c r="H1420" s="2"/>
    </row>
    <row r="1421" spans="1:8" x14ac:dyDescent="0.35">
      <c r="A1421" s="2"/>
      <c r="B1421" s="96" t="s">
        <v>25</v>
      </c>
      <c r="C1421" s="1"/>
      <c r="D1421" s="258"/>
      <c r="E1421" s="100"/>
      <c r="F1421" s="5">
        <f t="shared" si="23"/>
        <v>1</v>
      </c>
      <c r="G1421" s="3" t="s">
        <v>26</v>
      </c>
      <c r="H1421" s="2"/>
    </row>
    <row r="1422" spans="1:8" x14ac:dyDescent="0.35">
      <c r="A1422" s="2"/>
      <c r="B1422" s="96" t="s">
        <v>25</v>
      </c>
      <c r="C1422" s="1"/>
      <c r="D1422" s="258"/>
      <c r="E1422" s="100"/>
      <c r="F1422" s="5">
        <f t="shared" si="23"/>
        <v>1</v>
      </c>
      <c r="G1422" s="3" t="s">
        <v>26</v>
      </c>
      <c r="H1422" s="2"/>
    </row>
    <row r="1423" spans="1:8" x14ac:dyDescent="0.35">
      <c r="A1423" s="2"/>
      <c r="B1423" s="96" t="s">
        <v>25</v>
      </c>
      <c r="C1423" s="1"/>
      <c r="D1423" s="258"/>
      <c r="E1423" s="100"/>
      <c r="F1423" s="5">
        <f t="shared" si="23"/>
        <v>1</v>
      </c>
      <c r="G1423" s="3" t="s">
        <v>26</v>
      </c>
      <c r="H1423" s="2"/>
    </row>
    <row r="1424" spans="1:8" x14ac:dyDescent="0.35">
      <c r="A1424" s="2"/>
      <c r="B1424" s="96" t="s">
        <v>25</v>
      </c>
      <c r="C1424" s="1"/>
      <c r="D1424" s="258"/>
      <c r="E1424" s="100"/>
      <c r="F1424" s="5">
        <f t="shared" si="23"/>
        <v>1</v>
      </c>
      <c r="G1424" s="3" t="s">
        <v>26</v>
      </c>
      <c r="H1424" s="2"/>
    </row>
    <row r="1425" spans="1:8" x14ac:dyDescent="0.35">
      <c r="A1425" s="2"/>
      <c r="B1425" s="96" t="s">
        <v>25</v>
      </c>
      <c r="C1425" s="1"/>
      <c r="D1425" s="258"/>
      <c r="E1425" s="100"/>
      <c r="F1425" s="5">
        <f t="shared" si="23"/>
        <v>1</v>
      </c>
      <c r="G1425" s="3" t="s">
        <v>26</v>
      </c>
      <c r="H1425" s="2"/>
    </row>
    <row r="1426" spans="1:8" x14ac:dyDescent="0.35">
      <c r="A1426" s="2"/>
      <c r="B1426" s="96" t="s">
        <v>25</v>
      </c>
      <c r="C1426" s="1"/>
      <c r="D1426" s="258"/>
      <c r="E1426" s="100"/>
      <c r="F1426" s="5">
        <f t="shared" si="23"/>
        <v>1</v>
      </c>
      <c r="G1426" s="3" t="s">
        <v>26</v>
      </c>
      <c r="H1426" s="2"/>
    </row>
    <row r="1427" spans="1:8" x14ac:dyDescent="0.35">
      <c r="A1427" s="2"/>
      <c r="B1427" s="96" t="s">
        <v>25</v>
      </c>
      <c r="C1427" s="1"/>
      <c r="D1427" s="258"/>
      <c r="E1427" s="100"/>
      <c r="F1427" s="5">
        <f t="shared" si="23"/>
        <v>1</v>
      </c>
      <c r="G1427" s="3" t="s">
        <v>26</v>
      </c>
      <c r="H1427" s="2"/>
    </row>
    <row r="1428" spans="1:8" x14ac:dyDescent="0.35">
      <c r="A1428" s="2"/>
      <c r="B1428" s="96" t="s">
        <v>25</v>
      </c>
      <c r="C1428" s="1"/>
      <c r="D1428" s="258"/>
      <c r="E1428" s="100"/>
      <c r="F1428" s="5">
        <f t="shared" si="23"/>
        <v>1</v>
      </c>
      <c r="G1428" s="3" t="s">
        <v>26</v>
      </c>
      <c r="H1428" s="2"/>
    </row>
    <row r="1429" spans="1:8" x14ac:dyDescent="0.35">
      <c r="A1429" s="2"/>
      <c r="B1429" s="96" t="s">
        <v>25</v>
      </c>
      <c r="C1429" s="1"/>
      <c r="D1429" s="258"/>
      <c r="E1429" s="100"/>
      <c r="F1429" s="5">
        <f t="shared" si="23"/>
        <v>1</v>
      </c>
      <c r="G1429" s="3" t="s">
        <v>26</v>
      </c>
      <c r="H1429" s="2"/>
    </row>
    <row r="1430" spans="1:8" x14ac:dyDescent="0.35">
      <c r="A1430" s="2"/>
      <c r="B1430" s="96" t="s">
        <v>25</v>
      </c>
      <c r="C1430" s="1"/>
      <c r="D1430" s="258"/>
      <c r="E1430" s="100"/>
      <c r="F1430" s="5">
        <f t="shared" si="23"/>
        <v>1</v>
      </c>
      <c r="G1430" s="3" t="s">
        <v>26</v>
      </c>
      <c r="H1430" s="2"/>
    </row>
    <row r="1431" spans="1:8" x14ac:dyDescent="0.35">
      <c r="A1431" s="2"/>
      <c r="B1431" s="96" t="s">
        <v>25</v>
      </c>
      <c r="C1431" s="1"/>
      <c r="D1431" s="258"/>
      <c r="E1431" s="100"/>
      <c r="F1431" s="5">
        <f t="shared" si="23"/>
        <v>1</v>
      </c>
      <c r="G1431" s="3" t="s">
        <v>26</v>
      </c>
      <c r="H1431" s="2"/>
    </row>
    <row r="1432" spans="1:8" x14ac:dyDescent="0.35">
      <c r="A1432" s="2"/>
      <c r="B1432" s="96" t="s">
        <v>25</v>
      </c>
      <c r="C1432" s="1"/>
      <c r="D1432" s="258"/>
      <c r="E1432" s="100"/>
      <c r="F1432" s="5">
        <f t="shared" si="23"/>
        <v>1</v>
      </c>
      <c r="G1432" s="3" t="s">
        <v>26</v>
      </c>
      <c r="H1432" s="2"/>
    </row>
    <row r="1433" spans="1:8" x14ac:dyDescent="0.35">
      <c r="A1433" s="2"/>
      <c r="B1433" s="96" t="s">
        <v>25</v>
      </c>
      <c r="C1433" s="1"/>
      <c r="D1433" s="258"/>
      <c r="E1433" s="100"/>
      <c r="F1433" s="5">
        <f t="shared" si="23"/>
        <v>1</v>
      </c>
      <c r="G1433" s="3" t="s">
        <v>26</v>
      </c>
      <c r="H1433" s="2"/>
    </row>
    <row r="1434" spans="1:8" x14ac:dyDescent="0.35">
      <c r="A1434" s="2"/>
      <c r="B1434" s="96" t="s">
        <v>25</v>
      </c>
      <c r="C1434" s="1"/>
      <c r="D1434" s="258"/>
      <c r="E1434" s="100"/>
      <c r="F1434" s="5">
        <f t="shared" si="23"/>
        <v>1</v>
      </c>
      <c r="G1434" s="3" t="s">
        <v>26</v>
      </c>
      <c r="H1434" s="2"/>
    </row>
    <row r="1435" spans="1:8" x14ac:dyDescent="0.35">
      <c r="A1435" s="2"/>
      <c r="B1435" s="96" t="s">
        <v>25</v>
      </c>
      <c r="C1435" s="1"/>
      <c r="D1435" s="258"/>
      <c r="E1435" s="100"/>
      <c r="F1435" s="5">
        <f t="shared" si="23"/>
        <v>1</v>
      </c>
      <c r="G1435" s="3" t="s">
        <v>26</v>
      </c>
      <c r="H1435" s="2"/>
    </row>
    <row r="1436" spans="1:8" x14ac:dyDescent="0.35">
      <c r="A1436" s="2"/>
      <c r="B1436" s="96" t="s">
        <v>25</v>
      </c>
      <c r="C1436" s="1"/>
      <c r="D1436" s="258"/>
      <c r="E1436" s="100"/>
      <c r="F1436" s="5">
        <f t="shared" si="23"/>
        <v>1</v>
      </c>
      <c r="G1436" s="3" t="s">
        <v>26</v>
      </c>
      <c r="H1436" s="2"/>
    </row>
    <row r="1437" spans="1:8" x14ac:dyDescent="0.35">
      <c r="A1437" s="2"/>
      <c r="B1437" s="96" t="s">
        <v>25</v>
      </c>
      <c r="C1437" s="1"/>
      <c r="D1437" s="258"/>
      <c r="E1437" s="100"/>
      <c r="F1437" s="5">
        <f t="shared" si="23"/>
        <v>1</v>
      </c>
      <c r="G1437" s="3" t="s">
        <v>26</v>
      </c>
      <c r="H1437" s="2"/>
    </row>
    <row r="1438" spans="1:8" x14ac:dyDescent="0.35">
      <c r="A1438" s="2"/>
      <c r="B1438" s="96" t="s">
        <v>25</v>
      </c>
      <c r="C1438" s="1"/>
      <c r="D1438" s="258"/>
      <c r="E1438" s="100"/>
      <c r="F1438" s="5">
        <f t="shared" si="23"/>
        <v>1</v>
      </c>
      <c r="G1438" s="3" t="s">
        <v>26</v>
      </c>
      <c r="H1438" s="2"/>
    </row>
    <row r="1439" spans="1:8" x14ac:dyDescent="0.35">
      <c r="A1439" s="2"/>
      <c r="B1439" s="96" t="s">
        <v>25</v>
      </c>
      <c r="C1439" s="1"/>
      <c r="D1439" s="258"/>
      <c r="E1439" s="100"/>
      <c r="F1439" s="5">
        <f t="shared" si="23"/>
        <v>1</v>
      </c>
      <c r="G1439" s="3" t="s">
        <v>26</v>
      </c>
      <c r="H1439" s="2"/>
    </row>
    <row r="1440" spans="1:8" x14ac:dyDescent="0.35">
      <c r="A1440" s="2"/>
      <c r="B1440" s="96" t="s">
        <v>25</v>
      </c>
      <c r="C1440" s="1"/>
      <c r="D1440" s="258"/>
      <c r="E1440" s="100"/>
      <c r="F1440" s="5">
        <f t="shared" si="23"/>
        <v>1</v>
      </c>
      <c r="G1440" s="3" t="s">
        <v>26</v>
      </c>
      <c r="H1440" s="2"/>
    </row>
    <row r="1441" spans="1:8" x14ac:dyDescent="0.35">
      <c r="A1441" s="2"/>
      <c r="B1441" s="96" t="s">
        <v>25</v>
      </c>
      <c r="C1441" s="1"/>
      <c r="D1441" s="258"/>
      <c r="E1441" s="100"/>
      <c r="F1441" s="5">
        <f t="shared" si="23"/>
        <v>1</v>
      </c>
      <c r="G1441" s="3" t="s">
        <v>26</v>
      </c>
      <c r="H1441" s="2"/>
    </row>
    <row r="1442" spans="1:8" x14ac:dyDescent="0.35">
      <c r="A1442" s="2"/>
      <c r="B1442" s="96" t="s">
        <v>25</v>
      </c>
      <c r="C1442" s="1"/>
      <c r="D1442" s="258"/>
      <c r="E1442" s="100"/>
      <c r="F1442" s="5">
        <f t="shared" si="23"/>
        <v>1</v>
      </c>
      <c r="G1442" s="3" t="s">
        <v>26</v>
      </c>
      <c r="H1442" s="2"/>
    </row>
    <row r="1443" spans="1:8" x14ac:dyDescent="0.35">
      <c r="A1443" s="2"/>
      <c r="B1443" s="96" t="s">
        <v>25</v>
      </c>
      <c r="C1443" s="1"/>
      <c r="D1443" s="258"/>
      <c r="E1443" s="100"/>
      <c r="F1443" s="5">
        <f t="shared" si="23"/>
        <v>1</v>
      </c>
      <c r="G1443" s="3" t="s">
        <v>26</v>
      </c>
      <c r="H1443" s="2"/>
    </row>
    <row r="1444" spans="1:8" x14ac:dyDescent="0.35">
      <c r="A1444" s="2"/>
      <c r="B1444" s="96" t="s">
        <v>25</v>
      </c>
      <c r="C1444" s="1"/>
      <c r="D1444" s="258"/>
      <c r="E1444" s="100"/>
      <c r="F1444" s="5">
        <f t="shared" si="23"/>
        <v>1</v>
      </c>
      <c r="G1444" s="3" t="s">
        <v>26</v>
      </c>
      <c r="H1444" s="2"/>
    </row>
    <row r="1445" spans="1:8" x14ac:dyDescent="0.35">
      <c r="A1445" s="2"/>
      <c r="B1445" s="96" t="s">
        <v>25</v>
      </c>
      <c r="C1445" s="1"/>
      <c r="D1445" s="258"/>
      <c r="E1445" s="100"/>
      <c r="F1445" s="5">
        <f t="shared" si="23"/>
        <v>1</v>
      </c>
      <c r="G1445" s="3" t="s">
        <v>26</v>
      </c>
      <c r="H1445" s="2"/>
    </row>
    <row r="1446" spans="1:8" x14ac:dyDescent="0.35">
      <c r="A1446" s="2"/>
      <c r="B1446" s="96" t="s">
        <v>25</v>
      </c>
      <c r="C1446" s="1"/>
      <c r="D1446" s="258"/>
      <c r="E1446" s="100"/>
      <c r="F1446" s="5">
        <f t="shared" si="23"/>
        <v>1</v>
      </c>
      <c r="G1446" s="3" t="s">
        <v>26</v>
      </c>
      <c r="H1446" s="2"/>
    </row>
    <row r="1447" spans="1:8" x14ac:dyDescent="0.35">
      <c r="A1447" s="2"/>
      <c r="B1447" s="96" t="s">
        <v>25</v>
      </c>
      <c r="C1447" s="1"/>
      <c r="D1447" s="258"/>
      <c r="E1447" s="100"/>
      <c r="F1447" s="5">
        <f t="shared" si="23"/>
        <v>1</v>
      </c>
      <c r="G1447" s="3" t="s">
        <v>26</v>
      </c>
      <c r="H1447" s="2"/>
    </row>
    <row r="1448" spans="1:8" x14ac:dyDescent="0.35">
      <c r="A1448" s="2"/>
      <c r="B1448" s="96" t="s">
        <v>25</v>
      </c>
      <c r="C1448" s="1"/>
      <c r="D1448" s="258"/>
      <c r="E1448" s="100"/>
      <c r="F1448" s="5">
        <f t="shared" si="23"/>
        <v>1</v>
      </c>
      <c r="G1448" s="3" t="s">
        <v>26</v>
      </c>
      <c r="H1448" s="2"/>
    </row>
    <row r="1449" spans="1:8" x14ac:dyDescent="0.35">
      <c r="A1449" s="2"/>
      <c r="B1449" s="96" t="s">
        <v>25</v>
      </c>
      <c r="C1449" s="1"/>
      <c r="D1449" s="258"/>
      <c r="E1449" s="100"/>
      <c r="F1449" s="5">
        <f t="shared" si="23"/>
        <v>1</v>
      </c>
      <c r="G1449" s="3" t="s">
        <v>26</v>
      </c>
      <c r="H1449" s="2"/>
    </row>
    <row r="1450" spans="1:8" x14ac:dyDescent="0.35">
      <c r="A1450" s="2"/>
      <c r="B1450" s="96" t="s">
        <v>25</v>
      </c>
      <c r="C1450" s="1"/>
      <c r="D1450" s="258"/>
      <c r="E1450" s="100"/>
      <c r="F1450" s="5">
        <f t="shared" si="23"/>
        <v>1</v>
      </c>
      <c r="G1450" s="3" t="s">
        <v>26</v>
      </c>
      <c r="H1450" s="2"/>
    </row>
    <row r="1451" spans="1:8" x14ac:dyDescent="0.35">
      <c r="A1451" s="2"/>
      <c r="B1451" s="96" t="s">
        <v>25</v>
      </c>
      <c r="C1451" s="1"/>
      <c r="D1451" s="258"/>
      <c r="E1451" s="100"/>
      <c r="F1451" s="5">
        <f t="shared" si="23"/>
        <v>1</v>
      </c>
      <c r="G1451" s="3" t="s">
        <v>26</v>
      </c>
      <c r="H1451" s="2"/>
    </row>
    <row r="1452" spans="1:8" x14ac:dyDescent="0.35">
      <c r="A1452" s="2"/>
      <c r="B1452" s="96" t="s">
        <v>25</v>
      </c>
      <c r="C1452" s="1"/>
      <c r="D1452" s="258"/>
      <c r="E1452" s="100"/>
      <c r="F1452" s="5">
        <f t="shared" si="23"/>
        <v>1</v>
      </c>
      <c r="G1452" s="3" t="s">
        <v>26</v>
      </c>
      <c r="H1452" s="2"/>
    </row>
    <row r="1453" spans="1:8" x14ac:dyDescent="0.35">
      <c r="A1453" s="2"/>
      <c r="B1453" s="96" t="s">
        <v>25</v>
      </c>
      <c r="C1453" s="1"/>
      <c r="D1453" s="258"/>
      <c r="E1453" s="100"/>
      <c r="F1453" s="5">
        <f t="shared" si="23"/>
        <v>1</v>
      </c>
      <c r="G1453" s="3" t="s">
        <v>26</v>
      </c>
      <c r="H1453" s="2"/>
    </row>
    <row r="1454" spans="1:8" x14ac:dyDescent="0.35">
      <c r="A1454" s="2"/>
      <c r="B1454" s="96" t="s">
        <v>25</v>
      </c>
      <c r="C1454" s="1"/>
      <c r="D1454" s="258"/>
      <c r="E1454" s="100"/>
      <c r="F1454" s="5">
        <f t="shared" si="23"/>
        <v>1</v>
      </c>
      <c r="G1454" s="3" t="s">
        <v>26</v>
      </c>
      <c r="H1454" s="2"/>
    </row>
    <row r="1455" spans="1:8" x14ac:dyDescent="0.35">
      <c r="A1455" s="2"/>
      <c r="B1455" s="96" t="s">
        <v>25</v>
      </c>
      <c r="C1455" s="1"/>
      <c r="D1455" s="258"/>
      <c r="E1455" s="100"/>
      <c r="F1455" s="5">
        <f t="shared" si="23"/>
        <v>1</v>
      </c>
      <c r="G1455" s="3" t="s">
        <v>26</v>
      </c>
      <c r="H1455" s="2"/>
    </row>
    <row r="1456" spans="1:8" x14ac:dyDescent="0.35">
      <c r="A1456" s="2"/>
      <c r="B1456" s="96" t="s">
        <v>25</v>
      </c>
      <c r="C1456" s="1"/>
      <c r="D1456" s="258"/>
      <c r="E1456" s="100"/>
      <c r="F1456" s="5">
        <f t="shared" si="23"/>
        <v>1</v>
      </c>
      <c r="G1456" s="3" t="s">
        <v>26</v>
      </c>
      <c r="H1456" s="2"/>
    </row>
    <row r="1457" spans="1:8" x14ac:dyDescent="0.35">
      <c r="A1457" s="2"/>
      <c r="B1457" s="96" t="s">
        <v>25</v>
      </c>
      <c r="C1457" s="1"/>
      <c r="D1457" s="258"/>
      <c r="E1457" s="100"/>
      <c r="F1457" s="5">
        <f t="shared" si="23"/>
        <v>1</v>
      </c>
      <c r="G1457" s="3" t="s">
        <v>26</v>
      </c>
      <c r="H1457" s="2"/>
    </row>
    <row r="1458" spans="1:8" x14ac:dyDescent="0.35">
      <c r="A1458" s="2"/>
      <c r="B1458" s="96" t="s">
        <v>25</v>
      </c>
      <c r="C1458" s="1"/>
      <c r="D1458" s="258"/>
      <c r="E1458" s="100"/>
      <c r="F1458" s="5">
        <f t="shared" si="23"/>
        <v>1</v>
      </c>
      <c r="G1458" s="3" t="s">
        <v>26</v>
      </c>
      <c r="H1458" s="2"/>
    </row>
    <row r="1459" spans="1:8" x14ac:dyDescent="0.35">
      <c r="A1459" s="2"/>
      <c r="B1459" s="96" t="s">
        <v>25</v>
      </c>
      <c r="C1459" s="1"/>
      <c r="D1459" s="258"/>
      <c r="E1459" s="100"/>
      <c r="F1459" s="5">
        <f t="shared" si="23"/>
        <v>1</v>
      </c>
      <c r="G1459" s="3" t="s">
        <v>26</v>
      </c>
      <c r="H1459" s="2"/>
    </row>
    <row r="1460" spans="1:8" x14ac:dyDescent="0.35">
      <c r="A1460" s="2"/>
      <c r="B1460" s="96" t="s">
        <v>25</v>
      </c>
      <c r="C1460" s="1"/>
      <c r="D1460" s="258"/>
      <c r="E1460" s="100"/>
      <c r="F1460" s="5">
        <f t="shared" si="23"/>
        <v>1</v>
      </c>
      <c r="G1460" s="3" t="s">
        <v>26</v>
      </c>
      <c r="H1460" s="2"/>
    </row>
    <row r="1461" spans="1:8" x14ac:dyDescent="0.35">
      <c r="A1461" s="2"/>
      <c r="B1461" s="96" t="s">
        <v>25</v>
      </c>
      <c r="C1461" s="1"/>
      <c r="D1461" s="258"/>
      <c r="E1461" s="100"/>
      <c r="F1461" s="5">
        <f t="shared" si="23"/>
        <v>1</v>
      </c>
      <c r="G1461" s="3" t="s">
        <v>26</v>
      </c>
      <c r="H1461" s="2"/>
    </row>
    <row r="1462" spans="1:8" x14ac:dyDescent="0.35">
      <c r="A1462" s="2"/>
      <c r="B1462" s="96" t="s">
        <v>25</v>
      </c>
      <c r="C1462" s="1"/>
      <c r="D1462" s="258"/>
      <c r="E1462" s="100"/>
      <c r="F1462" s="5">
        <f t="shared" si="23"/>
        <v>1</v>
      </c>
      <c r="G1462" s="3" t="s">
        <v>26</v>
      </c>
      <c r="H1462" s="2"/>
    </row>
    <row r="1463" spans="1:8" x14ac:dyDescent="0.35">
      <c r="A1463" s="2"/>
      <c r="B1463" s="96" t="s">
        <v>25</v>
      </c>
      <c r="C1463" s="1"/>
      <c r="D1463" s="258"/>
      <c r="E1463" s="100"/>
      <c r="F1463" s="5">
        <f t="shared" si="23"/>
        <v>1</v>
      </c>
      <c r="G1463" s="3" t="s">
        <v>26</v>
      </c>
      <c r="H1463" s="2"/>
    </row>
    <row r="1464" spans="1:8" x14ac:dyDescent="0.35">
      <c r="A1464" s="2"/>
      <c r="B1464" s="96" t="s">
        <v>25</v>
      </c>
      <c r="C1464" s="1"/>
      <c r="D1464" s="258"/>
      <c r="E1464" s="100"/>
      <c r="F1464" s="5">
        <f t="shared" si="23"/>
        <v>1</v>
      </c>
      <c r="G1464" s="3" t="s">
        <v>26</v>
      </c>
      <c r="H1464" s="2"/>
    </row>
    <row r="1465" spans="1:8" x14ac:dyDescent="0.35">
      <c r="A1465" s="2"/>
      <c r="B1465" s="96" t="s">
        <v>25</v>
      </c>
      <c r="C1465" s="1"/>
      <c r="D1465" s="258"/>
      <c r="E1465" s="100"/>
      <c r="F1465" s="5">
        <f t="shared" si="23"/>
        <v>1</v>
      </c>
      <c r="G1465" s="3" t="s">
        <v>26</v>
      </c>
      <c r="H1465" s="2"/>
    </row>
    <row r="1466" spans="1:8" x14ac:dyDescent="0.35">
      <c r="A1466" s="2"/>
      <c r="B1466" s="96" t="s">
        <v>25</v>
      </c>
      <c r="C1466" s="1"/>
      <c r="D1466" s="258"/>
      <c r="E1466" s="100"/>
      <c r="F1466" s="5">
        <f t="shared" si="23"/>
        <v>1</v>
      </c>
      <c r="G1466" s="3" t="s">
        <v>26</v>
      </c>
      <c r="H1466" s="2"/>
    </row>
    <row r="1467" spans="1:8" x14ac:dyDescent="0.35">
      <c r="A1467" s="2"/>
      <c r="B1467" s="96" t="s">
        <v>25</v>
      </c>
      <c r="C1467" s="1"/>
      <c r="D1467" s="258"/>
      <c r="E1467" s="100"/>
      <c r="F1467" s="5">
        <f t="shared" si="23"/>
        <v>1</v>
      </c>
      <c r="G1467" s="3" t="s">
        <v>26</v>
      </c>
      <c r="H1467" s="2"/>
    </row>
    <row r="1468" spans="1:8" x14ac:dyDescent="0.35">
      <c r="A1468" s="2"/>
      <c r="B1468" s="96" t="s">
        <v>25</v>
      </c>
      <c r="C1468" s="1"/>
      <c r="D1468" s="258"/>
      <c r="E1468" s="100"/>
      <c r="F1468" s="5">
        <f t="shared" si="23"/>
        <v>1</v>
      </c>
      <c r="G1468" s="3" t="s">
        <v>26</v>
      </c>
      <c r="H1468" s="2"/>
    </row>
    <row r="1469" spans="1:8" x14ac:dyDescent="0.35">
      <c r="A1469" s="2"/>
      <c r="B1469" s="96" t="s">
        <v>25</v>
      </c>
      <c r="C1469" s="1"/>
      <c r="D1469" s="258"/>
      <c r="E1469" s="100"/>
      <c r="F1469" s="5">
        <f t="shared" si="23"/>
        <v>1</v>
      </c>
      <c r="G1469" s="3" t="s">
        <v>26</v>
      </c>
      <c r="H1469" s="2"/>
    </row>
    <row r="1470" spans="1:8" x14ac:dyDescent="0.35">
      <c r="A1470" s="2"/>
      <c r="B1470" s="96" t="s">
        <v>25</v>
      </c>
      <c r="C1470" s="1"/>
      <c r="D1470" s="258"/>
      <c r="E1470" s="100"/>
      <c r="F1470" s="5">
        <f t="shared" si="23"/>
        <v>1</v>
      </c>
      <c r="G1470" s="3" t="s">
        <v>26</v>
      </c>
      <c r="H1470" s="2"/>
    </row>
    <row r="1471" spans="1:8" x14ac:dyDescent="0.35">
      <c r="A1471" s="2"/>
      <c r="B1471" s="96" t="s">
        <v>25</v>
      </c>
      <c r="C1471" s="1"/>
      <c r="D1471" s="258"/>
      <c r="E1471" s="100"/>
      <c r="F1471" s="5">
        <f t="shared" si="23"/>
        <v>1</v>
      </c>
      <c r="G1471" s="3" t="s">
        <v>26</v>
      </c>
      <c r="H1471" s="2"/>
    </row>
    <row r="1472" spans="1:8" x14ac:dyDescent="0.35">
      <c r="A1472" s="2"/>
      <c r="B1472" s="96" t="s">
        <v>25</v>
      </c>
      <c r="C1472" s="1"/>
      <c r="D1472" s="258"/>
      <c r="E1472" s="100"/>
      <c r="F1472" s="5">
        <f t="shared" si="23"/>
        <v>1</v>
      </c>
      <c r="G1472" s="3" t="s">
        <v>26</v>
      </c>
      <c r="H1472" s="2"/>
    </row>
    <row r="1473" spans="1:8" x14ac:dyDescent="0.35">
      <c r="A1473" s="2"/>
      <c r="B1473" s="96" t="s">
        <v>25</v>
      </c>
      <c r="C1473" s="1"/>
      <c r="D1473" s="258"/>
      <c r="E1473" s="100"/>
      <c r="F1473" s="5">
        <f t="shared" si="23"/>
        <v>1</v>
      </c>
      <c r="G1473" s="3" t="s">
        <v>26</v>
      </c>
      <c r="H1473" s="2"/>
    </row>
    <row r="1474" spans="1:8" x14ac:dyDescent="0.35">
      <c r="A1474" s="2"/>
      <c r="B1474" s="96" t="s">
        <v>25</v>
      </c>
      <c r="C1474" s="1"/>
      <c r="D1474" s="258"/>
      <c r="E1474" s="100"/>
      <c r="F1474" s="5">
        <f t="shared" si="23"/>
        <v>1</v>
      </c>
      <c r="G1474" s="3" t="s">
        <v>26</v>
      </c>
      <c r="H1474" s="2"/>
    </row>
    <row r="1475" spans="1:8" x14ac:dyDescent="0.35">
      <c r="A1475" s="2"/>
      <c r="B1475" s="96" t="s">
        <v>25</v>
      </c>
      <c r="C1475" s="1"/>
      <c r="D1475" s="258"/>
      <c r="E1475" s="100"/>
      <c r="F1475" s="5">
        <f t="shared" si="23"/>
        <v>1</v>
      </c>
      <c r="G1475" s="3" t="s">
        <v>26</v>
      </c>
      <c r="H1475" s="2"/>
    </row>
    <row r="1476" spans="1:8" x14ac:dyDescent="0.35">
      <c r="A1476" s="2"/>
      <c r="B1476" s="96" t="s">
        <v>25</v>
      </c>
      <c r="C1476" s="1"/>
      <c r="D1476" s="258"/>
      <c r="E1476" s="100"/>
      <c r="F1476" s="5">
        <f t="shared" si="23"/>
        <v>1</v>
      </c>
      <c r="G1476" s="3" t="s">
        <v>26</v>
      </c>
      <c r="H1476" s="2"/>
    </row>
    <row r="1477" spans="1:8" x14ac:dyDescent="0.35">
      <c r="A1477" s="2"/>
      <c r="B1477" s="96" t="s">
        <v>25</v>
      </c>
      <c r="C1477" s="1"/>
      <c r="D1477" s="258"/>
      <c r="E1477" s="100"/>
      <c r="F1477" s="5">
        <f t="shared" si="23"/>
        <v>1</v>
      </c>
      <c r="G1477" s="3" t="s">
        <v>26</v>
      </c>
      <c r="H1477" s="2"/>
    </row>
    <row r="1478" spans="1:8" x14ac:dyDescent="0.35">
      <c r="A1478" s="2"/>
      <c r="B1478" s="96" t="s">
        <v>25</v>
      </c>
      <c r="C1478" s="1"/>
      <c r="D1478" s="258"/>
      <c r="E1478" s="100"/>
      <c r="F1478" s="5">
        <f t="shared" si="23"/>
        <v>1</v>
      </c>
      <c r="G1478" s="3" t="s">
        <v>26</v>
      </c>
      <c r="H1478" s="2"/>
    </row>
    <row r="1479" spans="1:8" x14ac:dyDescent="0.35">
      <c r="A1479" s="2"/>
      <c r="B1479" s="96" t="s">
        <v>25</v>
      </c>
      <c r="C1479" s="1"/>
      <c r="D1479" s="258"/>
      <c r="E1479" s="100"/>
      <c r="F1479" s="5">
        <f t="shared" si="23"/>
        <v>1</v>
      </c>
      <c r="G1479" s="3" t="s">
        <v>26</v>
      </c>
      <c r="H1479" s="2"/>
    </row>
    <row r="1480" spans="1:8" x14ac:dyDescent="0.35">
      <c r="A1480" s="2"/>
      <c r="B1480" s="96" t="s">
        <v>25</v>
      </c>
      <c r="C1480" s="1"/>
      <c r="D1480" s="258"/>
      <c r="E1480" s="100"/>
      <c r="F1480" s="5">
        <f t="shared" si="23"/>
        <v>1</v>
      </c>
      <c r="G1480" s="3" t="s">
        <v>26</v>
      </c>
      <c r="H1480" s="2"/>
    </row>
    <row r="1481" spans="1:8" x14ac:dyDescent="0.35">
      <c r="A1481" s="2"/>
      <c r="B1481" s="96" t="s">
        <v>25</v>
      </c>
      <c r="C1481" s="1"/>
      <c r="D1481" s="258"/>
      <c r="E1481" s="100"/>
      <c r="F1481" s="5">
        <f t="shared" si="23"/>
        <v>1</v>
      </c>
      <c r="G1481" s="3" t="s">
        <v>26</v>
      </c>
      <c r="H1481" s="2"/>
    </row>
    <row r="1482" spans="1:8" x14ac:dyDescent="0.35">
      <c r="A1482" s="2"/>
      <c r="B1482" s="96" t="s">
        <v>25</v>
      </c>
      <c r="C1482" s="1"/>
      <c r="D1482" s="258"/>
      <c r="E1482" s="100"/>
      <c r="F1482" s="5">
        <f t="shared" si="23"/>
        <v>1</v>
      </c>
      <c r="G1482" s="3" t="s">
        <v>26</v>
      </c>
      <c r="H1482" s="2"/>
    </row>
    <row r="1483" spans="1:8" x14ac:dyDescent="0.35">
      <c r="A1483" s="2"/>
      <c r="B1483" s="96" t="s">
        <v>25</v>
      </c>
      <c r="C1483" s="1"/>
      <c r="D1483" s="258"/>
      <c r="E1483" s="100"/>
      <c r="F1483" s="5">
        <f t="shared" ref="F1483:F1546" si="24">DATE(YEAR(D1483),MONTH(D1483),DAY(1))</f>
        <v>1</v>
      </c>
      <c r="G1483" s="3" t="s">
        <v>26</v>
      </c>
      <c r="H1483" s="2"/>
    </row>
    <row r="1484" spans="1:8" x14ac:dyDescent="0.35">
      <c r="A1484" s="2"/>
      <c r="B1484" s="96" t="s">
        <v>25</v>
      </c>
      <c r="C1484" s="1"/>
      <c r="D1484" s="258"/>
      <c r="E1484" s="100"/>
      <c r="F1484" s="5">
        <f t="shared" si="24"/>
        <v>1</v>
      </c>
      <c r="G1484" s="3" t="s">
        <v>26</v>
      </c>
      <c r="H1484" s="2"/>
    </row>
    <row r="1485" spans="1:8" x14ac:dyDescent="0.35">
      <c r="A1485" s="2"/>
      <c r="B1485" s="96" t="s">
        <v>25</v>
      </c>
      <c r="C1485" s="1"/>
      <c r="D1485" s="258"/>
      <c r="E1485" s="100"/>
      <c r="F1485" s="5">
        <f t="shared" si="24"/>
        <v>1</v>
      </c>
      <c r="G1485" s="3" t="s">
        <v>26</v>
      </c>
      <c r="H1485" s="2"/>
    </row>
    <row r="1486" spans="1:8" x14ac:dyDescent="0.35">
      <c r="A1486" s="2"/>
      <c r="B1486" s="96" t="s">
        <v>25</v>
      </c>
      <c r="C1486" s="1"/>
      <c r="D1486" s="258"/>
      <c r="E1486" s="100"/>
      <c r="F1486" s="5">
        <f t="shared" si="24"/>
        <v>1</v>
      </c>
      <c r="G1486" s="3" t="s">
        <v>26</v>
      </c>
      <c r="H1486" s="2"/>
    </row>
    <row r="1487" spans="1:8" x14ac:dyDescent="0.35">
      <c r="A1487" s="2"/>
      <c r="B1487" s="96" t="s">
        <v>25</v>
      </c>
      <c r="C1487" s="1"/>
      <c r="D1487" s="258"/>
      <c r="E1487" s="100"/>
      <c r="F1487" s="5">
        <f t="shared" si="24"/>
        <v>1</v>
      </c>
      <c r="G1487" s="3" t="s">
        <v>26</v>
      </c>
      <c r="H1487" s="2"/>
    </row>
    <row r="1488" spans="1:8" x14ac:dyDescent="0.35">
      <c r="A1488" s="2"/>
      <c r="B1488" s="96" t="s">
        <v>25</v>
      </c>
      <c r="C1488" s="1"/>
      <c r="D1488" s="258"/>
      <c r="E1488" s="100"/>
      <c r="F1488" s="5">
        <f t="shared" si="24"/>
        <v>1</v>
      </c>
      <c r="G1488" s="3" t="s">
        <v>26</v>
      </c>
      <c r="H1488" s="2"/>
    </row>
    <row r="1489" spans="1:8" x14ac:dyDescent="0.35">
      <c r="A1489" s="2"/>
      <c r="B1489" s="96" t="s">
        <v>25</v>
      </c>
      <c r="C1489" s="1"/>
      <c r="D1489" s="258"/>
      <c r="E1489" s="100"/>
      <c r="F1489" s="5">
        <f t="shared" si="24"/>
        <v>1</v>
      </c>
      <c r="G1489" s="3" t="s">
        <v>26</v>
      </c>
      <c r="H1489" s="2"/>
    </row>
    <row r="1490" spans="1:8" x14ac:dyDescent="0.35">
      <c r="A1490" s="2"/>
      <c r="B1490" s="96" t="s">
        <v>25</v>
      </c>
      <c r="C1490" s="1"/>
      <c r="D1490" s="258"/>
      <c r="E1490" s="100"/>
      <c r="F1490" s="5">
        <f t="shared" si="24"/>
        <v>1</v>
      </c>
      <c r="G1490" s="3" t="s">
        <v>26</v>
      </c>
      <c r="H1490" s="2"/>
    </row>
    <row r="1491" spans="1:8" x14ac:dyDescent="0.35">
      <c r="A1491" s="2"/>
      <c r="B1491" s="96" t="s">
        <v>25</v>
      </c>
      <c r="C1491" s="1"/>
      <c r="D1491" s="258"/>
      <c r="E1491" s="100"/>
      <c r="F1491" s="5">
        <f t="shared" si="24"/>
        <v>1</v>
      </c>
      <c r="G1491" s="3" t="s">
        <v>26</v>
      </c>
      <c r="H1491" s="2"/>
    </row>
    <row r="1492" spans="1:8" x14ac:dyDescent="0.35">
      <c r="A1492" s="2"/>
      <c r="B1492" s="96" t="s">
        <v>25</v>
      </c>
      <c r="C1492" s="1"/>
      <c r="D1492" s="258"/>
      <c r="E1492" s="100"/>
      <c r="F1492" s="5">
        <f t="shared" si="24"/>
        <v>1</v>
      </c>
      <c r="G1492" s="3" t="s">
        <v>26</v>
      </c>
      <c r="H1492" s="2"/>
    </row>
    <row r="1493" spans="1:8" x14ac:dyDescent="0.35">
      <c r="A1493" s="2"/>
      <c r="B1493" s="96" t="s">
        <v>25</v>
      </c>
      <c r="C1493" s="1"/>
      <c r="D1493" s="258"/>
      <c r="E1493" s="100"/>
      <c r="F1493" s="5">
        <f t="shared" si="24"/>
        <v>1</v>
      </c>
      <c r="G1493" s="3" t="s">
        <v>26</v>
      </c>
      <c r="H1493" s="2"/>
    </row>
    <row r="1494" spans="1:8" x14ac:dyDescent="0.35">
      <c r="A1494" s="2"/>
      <c r="B1494" s="96" t="s">
        <v>25</v>
      </c>
      <c r="C1494" s="1"/>
      <c r="D1494" s="258"/>
      <c r="E1494" s="100"/>
      <c r="F1494" s="5">
        <f t="shared" si="24"/>
        <v>1</v>
      </c>
      <c r="G1494" s="3" t="s">
        <v>26</v>
      </c>
      <c r="H1494" s="2"/>
    </row>
    <row r="1495" spans="1:8" x14ac:dyDescent="0.35">
      <c r="A1495" s="2"/>
      <c r="B1495" s="96" t="s">
        <v>25</v>
      </c>
      <c r="C1495" s="1"/>
      <c r="D1495" s="258"/>
      <c r="E1495" s="100"/>
      <c r="F1495" s="5">
        <f t="shared" si="24"/>
        <v>1</v>
      </c>
      <c r="G1495" s="3" t="s">
        <v>26</v>
      </c>
      <c r="H1495" s="2"/>
    </row>
    <row r="1496" spans="1:8" x14ac:dyDescent="0.35">
      <c r="A1496" s="2"/>
      <c r="B1496" s="96" t="s">
        <v>25</v>
      </c>
      <c r="C1496" s="1"/>
      <c r="D1496" s="258"/>
      <c r="E1496" s="100"/>
      <c r="F1496" s="5">
        <f t="shared" si="24"/>
        <v>1</v>
      </c>
      <c r="G1496" s="3" t="s">
        <v>26</v>
      </c>
      <c r="H1496" s="2"/>
    </row>
    <row r="1497" spans="1:8" x14ac:dyDescent="0.35">
      <c r="A1497" s="2"/>
      <c r="B1497" s="96" t="s">
        <v>25</v>
      </c>
      <c r="C1497" s="1"/>
      <c r="D1497" s="258"/>
      <c r="E1497" s="100"/>
      <c r="F1497" s="5">
        <f t="shared" si="24"/>
        <v>1</v>
      </c>
      <c r="G1497" s="3" t="s">
        <v>26</v>
      </c>
      <c r="H1497" s="2"/>
    </row>
    <row r="1498" spans="1:8" x14ac:dyDescent="0.35">
      <c r="A1498" s="2"/>
      <c r="B1498" s="96" t="s">
        <v>25</v>
      </c>
      <c r="C1498" s="1"/>
      <c r="D1498" s="258"/>
      <c r="E1498" s="100"/>
      <c r="F1498" s="5">
        <f t="shared" si="24"/>
        <v>1</v>
      </c>
      <c r="G1498" s="3" t="s">
        <v>26</v>
      </c>
      <c r="H1498" s="2"/>
    </row>
    <row r="1499" spans="1:8" x14ac:dyDescent="0.35">
      <c r="A1499" s="2"/>
      <c r="B1499" s="96" t="s">
        <v>25</v>
      </c>
      <c r="C1499" s="1"/>
      <c r="D1499" s="258"/>
      <c r="E1499" s="100"/>
      <c r="F1499" s="5">
        <f t="shared" si="24"/>
        <v>1</v>
      </c>
      <c r="G1499" s="3" t="s">
        <v>26</v>
      </c>
      <c r="H1499" s="2"/>
    </row>
    <row r="1500" spans="1:8" x14ac:dyDescent="0.35">
      <c r="A1500" s="2"/>
      <c r="B1500" s="96" t="s">
        <v>25</v>
      </c>
      <c r="C1500" s="1"/>
      <c r="D1500" s="258"/>
      <c r="E1500" s="100"/>
      <c r="F1500" s="5">
        <f t="shared" si="24"/>
        <v>1</v>
      </c>
      <c r="G1500" s="3" t="s">
        <v>26</v>
      </c>
      <c r="H1500" s="2"/>
    </row>
    <row r="1501" spans="1:8" x14ac:dyDescent="0.35">
      <c r="A1501" s="2"/>
      <c r="B1501" s="96" t="s">
        <v>25</v>
      </c>
      <c r="C1501" s="1"/>
      <c r="D1501" s="258"/>
      <c r="E1501" s="100"/>
      <c r="F1501" s="5">
        <f t="shared" si="24"/>
        <v>1</v>
      </c>
      <c r="G1501" s="3" t="s">
        <v>26</v>
      </c>
      <c r="H1501" s="2"/>
    </row>
    <row r="1502" spans="1:8" x14ac:dyDescent="0.35">
      <c r="A1502" s="2"/>
      <c r="B1502" s="96" t="s">
        <v>25</v>
      </c>
      <c r="C1502" s="1"/>
      <c r="D1502" s="258"/>
      <c r="E1502" s="100"/>
      <c r="F1502" s="5">
        <f t="shared" si="24"/>
        <v>1</v>
      </c>
      <c r="G1502" s="3" t="s">
        <v>26</v>
      </c>
      <c r="H1502" s="2"/>
    </row>
    <row r="1503" spans="1:8" x14ac:dyDescent="0.35">
      <c r="A1503" s="2"/>
      <c r="B1503" s="96" t="s">
        <v>25</v>
      </c>
      <c r="C1503" s="1"/>
      <c r="D1503" s="258"/>
      <c r="E1503" s="100"/>
      <c r="F1503" s="5">
        <f t="shared" si="24"/>
        <v>1</v>
      </c>
      <c r="G1503" s="3" t="s">
        <v>26</v>
      </c>
      <c r="H1503" s="2"/>
    </row>
    <row r="1504" spans="1:8" x14ac:dyDescent="0.35">
      <c r="A1504" s="2"/>
      <c r="B1504" s="96" t="s">
        <v>25</v>
      </c>
      <c r="C1504" s="1"/>
      <c r="D1504" s="258"/>
      <c r="E1504" s="100"/>
      <c r="F1504" s="5">
        <f t="shared" si="24"/>
        <v>1</v>
      </c>
      <c r="G1504" s="3" t="s">
        <v>26</v>
      </c>
      <c r="H1504" s="2"/>
    </row>
    <row r="1505" spans="1:8" x14ac:dyDescent="0.35">
      <c r="A1505" s="2"/>
      <c r="B1505" s="96" t="s">
        <v>25</v>
      </c>
      <c r="C1505" s="1"/>
      <c r="D1505" s="258"/>
      <c r="E1505" s="100"/>
      <c r="F1505" s="5">
        <f t="shared" si="24"/>
        <v>1</v>
      </c>
      <c r="G1505" s="3" t="s">
        <v>26</v>
      </c>
      <c r="H1505" s="2"/>
    </row>
    <row r="1506" spans="1:8" x14ac:dyDescent="0.35">
      <c r="A1506" s="2"/>
      <c r="B1506" s="96" t="s">
        <v>25</v>
      </c>
      <c r="C1506" s="1"/>
      <c r="D1506" s="258"/>
      <c r="E1506" s="100"/>
      <c r="F1506" s="5">
        <f t="shared" si="24"/>
        <v>1</v>
      </c>
      <c r="G1506" s="3" t="s">
        <v>26</v>
      </c>
      <c r="H1506" s="2"/>
    </row>
    <row r="1507" spans="1:8" x14ac:dyDescent="0.35">
      <c r="A1507" s="2"/>
      <c r="B1507" s="96" t="s">
        <v>25</v>
      </c>
      <c r="C1507" s="1"/>
      <c r="D1507" s="258"/>
      <c r="E1507" s="100"/>
      <c r="F1507" s="5">
        <f t="shared" si="24"/>
        <v>1</v>
      </c>
      <c r="G1507" s="3" t="s">
        <v>26</v>
      </c>
      <c r="H1507" s="2"/>
    </row>
    <row r="1508" spans="1:8" x14ac:dyDescent="0.35">
      <c r="A1508" s="2"/>
      <c r="B1508" s="96" t="s">
        <v>25</v>
      </c>
      <c r="C1508" s="1"/>
      <c r="D1508" s="258"/>
      <c r="E1508" s="100"/>
      <c r="F1508" s="5">
        <f t="shared" si="24"/>
        <v>1</v>
      </c>
      <c r="G1508" s="3" t="s">
        <v>26</v>
      </c>
      <c r="H1508" s="2"/>
    </row>
    <row r="1509" spans="1:8" x14ac:dyDescent="0.35">
      <c r="A1509" s="2"/>
      <c r="B1509" s="96" t="s">
        <v>25</v>
      </c>
      <c r="C1509" s="1"/>
      <c r="D1509" s="258"/>
      <c r="E1509" s="100"/>
      <c r="F1509" s="5">
        <f t="shared" si="24"/>
        <v>1</v>
      </c>
      <c r="G1509" s="3" t="s">
        <v>26</v>
      </c>
      <c r="H1509" s="2"/>
    </row>
    <row r="1510" spans="1:8" x14ac:dyDescent="0.35">
      <c r="A1510" s="2"/>
      <c r="B1510" s="96" t="s">
        <v>25</v>
      </c>
      <c r="C1510" s="1"/>
      <c r="D1510" s="258"/>
      <c r="E1510" s="100"/>
      <c r="F1510" s="5">
        <f t="shared" si="24"/>
        <v>1</v>
      </c>
      <c r="G1510" s="3" t="s">
        <v>26</v>
      </c>
      <c r="H1510" s="2"/>
    </row>
    <row r="1511" spans="1:8" x14ac:dyDescent="0.35">
      <c r="A1511" s="2"/>
      <c r="B1511" s="96" t="s">
        <v>25</v>
      </c>
      <c r="C1511" s="1"/>
      <c r="D1511" s="258"/>
      <c r="E1511" s="100"/>
      <c r="F1511" s="5">
        <f t="shared" si="24"/>
        <v>1</v>
      </c>
      <c r="G1511" s="3" t="s">
        <v>26</v>
      </c>
      <c r="H1511" s="2"/>
    </row>
    <row r="1512" spans="1:8" x14ac:dyDescent="0.35">
      <c r="A1512" s="2"/>
      <c r="B1512" s="96" t="s">
        <v>25</v>
      </c>
      <c r="C1512" s="1"/>
      <c r="D1512" s="258"/>
      <c r="E1512" s="100"/>
      <c r="F1512" s="5">
        <f t="shared" si="24"/>
        <v>1</v>
      </c>
      <c r="G1512" s="3" t="s">
        <v>26</v>
      </c>
      <c r="H1512" s="2"/>
    </row>
    <row r="1513" spans="1:8" x14ac:dyDescent="0.35">
      <c r="A1513" s="2"/>
      <c r="B1513" s="96" t="s">
        <v>25</v>
      </c>
      <c r="C1513" s="1"/>
      <c r="D1513" s="258"/>
      <c r="E1513" s="100"/>
      <c r="F1513" s="5">
        <f t="shared" si="24"/>
        <v>1</v>
      </c>
      <c r="G1513" s="3" t="s">
        <v>26</v>
      </c>
      <c r="H1513" s="2"/>
    </row>
    <row r="1514" spans="1:8" x14ac:dyDescent="0.35">
      <c r="A1514" s="2"/>
      <c r="B1514" s="96" t="s">
        <v>25</v>
      </c>
      <c r="C1514" s="1"/>
      <c r="D1514" s="258"/>
      <c r="E1514" s="100"/>
      <c r="F1514" s="5">
        <f t="shared" si="24"/>
        <v>1</v>
      </c>
      <c r="G1514" s="3" t="s">
        <v>26</v>
      </c>
      <c r="H1514" s="2"/>
    </row>
    <row r="1515" spans="1:8" x14ac:dyDescent="0.35">
      <c r="A1515" s="2"/>
      <c r="B1515" s="96" t="s">
        <v>25</v>
      </c>
      <c r="C1515" s="1"/>
      <c r="D1515" s="258"/>
      <c r="E1515" s="100"/>
      <c r="F1515" s="5">
        <f t="shared" si="24"/>
        <v>1</v>
      </c>
      <c r="G1515" s="3" t="s">
        <v>26</v>
      </c>
      <c r="H1515" s="2"/>
    </row>
    <row r="1516" spans="1:8" x14ac:dyDescent="0.35">
      <c r="A1516" s="2"/>
      <c r="B1516" s="96" t="s">
        <v>25</v>
      </c>
      <c r="C1516" s="1"/>
      <c r="D1516" s="258"/>
      <c r="E1516" s="100"/>
      <c r="F1516" s="5">
        <f t="shared" si="24"/>
        <v>1</v>
      </c>
      <c r="G1516" s="3" t="s">
        <v>26</v>
      </c>
      <c r="H1516" s="2"/>
    </row>
    <row r="1517" spans="1:8" x14ac:dyDescent="0.35">
      <c r="A1517" s="2"/>
      <c r="B1517" s="96" t="s">
        <v>25</v>
      </c>
      <c r="C1517" s="1"/>
      <c r="D1517" s="258"/>
      <c r="E1517" s="100"/>
      <c r="F1517" s="5">
        <f t="shared" si="24"/>
        <v>1</v>
      </c>
      <c r="G1517" s="3" t="s">
        <v>26</v>
      </c>
      <c r="H1517" s="2"/>
    </row>
    <row r="1518" spans="1:8" x14ac:dyDescent="0.35">
      <c r="A1518" s="2"/>
      <c r="B1518" s="96" t="s">
        <v>25</v>
      </c>
      <c r="C1518" s="1"/>
      <c r="D1518" s="258"/>
      <c r="E1518" s="100"/>
      <c r="F1518" s="5">
        <f t="shared" si="24"/>
        <v>1</v>
      </c>
      <c r="G1518" s="3" t="s">
        <v>26</v>
      </c>
      <c r="H1518" s="2"/>
    </row>
    <row r="1519" spans="1:8" x14ac:dyDescent="0.35">
      <c r="A1519" s="2"/>
      <c r="B1519" s="96" t="s">
        <v>25</v>
      </c>
      <c r="C1519" s="1"/>
      <c r="D1519" s="258"/>
      <c r="E1519" s="100"/>
      <c r="F1519" s="5">
        <f t="shared" si="24"/>
        <v>1</v>
      </c>
      <c r="G1519" s="3" t="s">
        <v>26</v>
      </c>
      <c r="H1519" s="2"/>
    </row>
    <row r="1520" spans="1:8" x14ac:dyDescent="0.35">
      <c r="A1520" s="2"/>
      <c r="B1520" s="96" t="s">
        <v>25</v>
      </c>
      <c r="C1520" s="1"/>
      <c r="D1520" s="258"/>
      <c r="E1520" s="100"/>
      <c r="F1520" s="5">
        <f t="shared" si="24"/>
        <v>1</v>
      </c>
      <c r="G1520" s="3" t="s">
        <v>26</v>
      </c>
      <c r="H1520" s="2"/>
    </row>
    <row r="1521" spans="1:8" x14ac:dyDescent="0.35">
      <c r="A1521" s="2"/>
      <c r="B1521" s="96" t="s">
        <v>25</v>
      </c>
      <c r="C1521" s="1"/>
      <c r="D1521" s="258"/>
      <c r="E1521" s="100"/>
      <c r="F1521" s="5">
        <f t="shared" si="24"/>
        <v>1</v>
      </c>
      <c r="G1521" s="3" t="s">
        <v>26</v>
      </c>
      <c r="H1521" s="2"/>
    </row>
    <row r="1522" spans="1:8" x14ac:dyDescent="0.35">
      <c r="A1522" s="2"/>
      <c r="B1522" s="96" t="s">
        <v>25</v>
      </c>
      <c r="C1522" s="1"/>
      <c r="D1522" s="258"/>
      <c r="E1522" s="100"/>
      <c r="F1522" s="5">
        <f t="shared" si="24"/>
        <v>1</v>
      </c>
      <c r="G1522" s="3" t="s">
        <v>26</v>
      </c>
      <c r="H1522" s="2"/>
    </row>
    <row r="1523" spans="1:8" x14ac:dyDescent="0.35">
      <c r="A1523" s="2"/>
      <c r="B1523" s="96" t="s">
        <v>25</v>
      </c>
      <c r="C1523" s="1"/>
      <c r="D1523" s="258"/>
      <c r="E1523" s="100"/>
      <c r="F1523" s="5">
        <f t="shared" si="24"/>
        <v>1</v>
      </c>
      <c r="G1523" s="3" t="s">
        <v>26</v>
      </c>
      <c r="H1523" s="2"/>
    </row>
    <row r="1524" spans="1:8" x14ac:dyDescent="0.35">
      <c r="A1524" s="2"/>
      <c r="B1524" s="96" t="s">
        <v>25</v>
      </c>
      <c r="C1524" s="1"/>
      <c r="D1524" s="258"/>
      <c r="E1524" s="100"/>
      <c r="F1524" s="5">
        <f t="shared" si="24"/>
        <v>1</v>
      </c>
      <c r="G1524" s="3" t="s">
        <v>26</v>
      </c>
      <c r="H1524" s="2"/>
    </row>
    <row r="1525" spans="1:8" x14ac:dyDescent="0.35">
      <c r="A1525" s="2"/>
      <c r="B1525" s="96" t="s">
        <v>25</v>
      </c>
      <c r="C1525" s="1"/>
      <c r="D1525" s="258"/>
      <c r="E1525" s="100"/>
      <c r="F1525" s="5">
        <f t="shared" si="24"/>
        <v>1</v>
      </c>
      <c r="G1525" s="3" t="s">
        <v>26</v>
      </c>
      <c r="H1525" s="2"/>
    </row>
    <row r="1526" spans="1:8" x14ac:dyDescent="0.35">
      <c r="A1526" s="2"/>
      <c r="B1526" s="96" t="s">
        <v>25</v>
      </c>
      <c r="C1526" s="1"/>
      <c r="D1526" s="258"/>
      <c r="E1526" s="100"/>
      <c r="F1526" s="5">
        <f t="shared" si="24"/>
        <v>1</v>
      </c>
      <c r="G1526" s="3" t="s">
        <v>26</v>
      </c>
      <c r="H1526" s="2"/>
    </row>
    <row r="1527" spans="1:8" x14ac:dyDescent="0.35">
      <c r="A1527" s="2"/>
      <c r="B1527" s="96" t="s">
        <v>25</v>
      </c>
      <c r="C1527" s="1"/>
      <c r="D1527" s="258"/>
      <c r="E1527" s="100"/>
      <c r="F1527" s="5">
        <f t="shared" si="24"/>
        <v>1</v>
      </c>
      <c r="G1527" s="3" t="s">
        <v>26</v>
      </c>
      <c r="H1527" s="2"/>
    </row>
    <row r="1528" spans="1:8" x14ac:dyDescent="0.35">
      <c r="A1528" s="2"/>
      <c r="B1528" s="96" t="s">
        <v>25</v>
      </c>
      <c r="C1528" s="1"/>
      <c r="D1528" s="258"/>
      <c r="E1528" s="100"/>
      <c r="F1528" s="5">
        <f t="shared" si="24"/>
        <v>1</v>
      </c>
      <c r="G1528" s="3" t="s">
        <v>26</v>
      </c>
      <c r="H1528" s="2"/>
    </row>
    <row r="1529" spans="1:8" x14ac:dyDescent="0.35">
      <c r="A1529" s="2"/>
      <c r="B1529" s="96" t="s">
        <v>25</v>
      </c>
      <c r="C1529" s="1"/>
      <c r="D1529" s="258"/>
      <c r="E1529" s="100"/>
      <c r="F1529" s="5">
        <f t="shared" si="24"/>
        <v>1</v>
      </c>
      <c r="G1529" s="3" t="s">
        <v>26</v>
      </c>
      <c r="H1529" s="2"/>
    </row>
    <row r="1530" spans="1:8" x14ac:dyDescent="0.35">
      <c r="A1530" s="2"/>
      <c r="B1530" s="96" t="s">
        <v>25</v>
      </c>
      <c r="C1530" s="1"/>
      <c r="D1530" s="258"/>
      <c r="E1530" s="100"/>
      <c r="F1530" s="5">
        <f t="shared" si="24"/>
        <v>1</v>
      </c>
      <c r="G1530" s="3" t="s">
        <v>26</v>
      </c>
      <c r="H1530" s="2"/>
    </row>
    <row r="1531" spans="1:8" x14ac:dyDescent="0.35">
      <c r="A1531" s="2"/>
      <c r="B1531" s="96" t="s">
        <v>25</v>
      </c>
      <c r="C1531" s="1"/>
      <c r="D1531" s="258"/>
      <c r="E1531" s="100"/>
      <c r="F1531" s="5">
        <f t="shared" si="24"/>
        <v>1</v>
      </c>
      <c r="G1531" s="3" t="s">
        <v>26</v>
      </c>
      <c r="H1531" s="2"/>
    </row>
    <row r="1532" spans="1:8" x14ac:dyDescent="0.35">
      <c r="A1532" s="2"/>
      <c r="B1532" s="96" t="s">
        <v>25</v>
      </c>
      <c r="C1532" s="1"/>
      <c r="D1532" s="258"/>
      <c r="E1532" s="100"/>
      <c r="F1532" s="5">
        <f t="shared" si="24"/>
        <v>1</v>
      </c>
      <c r="G1532" s="3" t="s">
        <v>26</v>
      </c>
      <c r="H1532" s="2"/>
    </row>
    <row r="1533" spans="1:8" x14ac:dyDescent="0.35">
      <c r="A1533" s="2"/>
      <c r="B1533" s="96" t="s">
        <v>25</v>
      </c>
      <c r="C1533" s="1"/>
      <c r="D1533" s="258"/>
      <c r="E1533" s="100"/>
      <c r="F1533" s="5">
        <f t="shared" si="24"/>
        <v>1</v>
      </c>
      <c r="G1533" s="3" t="s">
        <v>26</v>
      </c>
      <c r="H1533" s="2"/>
    </row>
    <row r="1534" spans="1:8" x14ac:dyDescent="0.35">
      <c r="A1534" s="2"/>
      <c r="B1534" s="96" t="s">
        <v>25</v>
      </c>
      <c r="C1534" s="1"/>
      <c r="D1534" s="258"/>
      <c r="E1534" s="100"/>
      <c r="F1534" s="5">
        <f t="shared" si="24"/>
        <v>1</v>
      </c>
      <c r="G1534" s="3" t="s">
        <v>26</v>
      </c>
      <c r="H1534" s="2"/>
    </row>
    <row r="1535" spans="1:8" x14ac:dyDescent="0.35">
      <c r="A1535" s="2"/>
      <c r="B1535" s="96" t="s">
        <v>25</v>
      </c>
      <c r="C1535" s="1"/>
      <c r="D1535" s="258"/>
      <c r="E1535" s="100"/>
      <c r="F1535" s="5">
        <f t="shared" si="24"/>
        <v>1</v>
      </c>
      <c r="G1535" s="3" t="s">
        <v>26</v>
      </c>
      <c r="H1535" s="2"/>
    </row>
    <row r="1536" spans="1:8" x14ac:dyDescent="0.35">
      <c r="A1536" s="2"/>
      <c r="B1536" s="96" t="s">
        <v>25</v>
      </c>
      <c r="C1536" s="1"/>
      <c r="D1536" s="258"/>
      <c r="E1536" s="100"/>
      <c r="F1536" s="5">
        <f t="shared" si="24"/>
        <v>1</v>
      </c>
      <c r="G1536" s="3" t="s">
        <v>26</v>
      </c>
      <c r="H1536" s="2"/>
    </row>
    <row r="1537" spans="1:8" x14ac:dyDescent="0.35">
      <c r="A1537" s="2"/>
      <c r="B1537" s="96" t="s">
        <v>25</v>
      </c>
      <c r="C1537" s="1"/>
      <c r="D1537" s="258"/>
      <c r="E1537" s="100"/>
      <c r="F1537" s="5">
        <f t="shared" si="24"/>
        <v>1</v>
      </c>
      <c r="G1537" s="3" t="s">
        <v>26</v>
      </c>
      <c r="H1537" s="2"/>
    </row>
    <row r="1538" spans="1:8" x14ac:dyDescent="0.35">
      <c r="A1538" s="2"/>
      <c r="B1538" s="96" t="s">
        <v>25</v>
      </c>
      <c r="C1538" s="1"/>
      <c r="D1538" s="258"/>
      <c r="E1538" s="100"/>
      <c r="F1538" s="5">
        <f t="shared" si="24"/>
        <v>1</v>
      </c>
      <c r="G1538" s="3" t="s">
        <v>26</v>
      </c>
      <c r="H1538" s="2"/>
    </row>
    <row r="1539" spans="1:8" x14ac:dyDescent="0.35">
      <c r="A1539" s="2"/>
      <c r="B1539" s="96" t="s">
        <v>25</v>
      </c>
      <c r="C1539" s="1"/>
      <c r="D1539" s="258"/>
      <c r="E1539" s="100"/>
      <c r="F1539" s="5">
        <f t="shared" si="24"/>
        <v>1</v>
      </c>
      <c r="G1539" s="3" t="s">
        <v>26</v>
      </c>
      <c r="H1539" s="2"/>
    </row>
    <row r="1540" spans="1:8" x14ac:dyDescent="0.35">
      <c r="A1540" s="2"/>
      <c r="B1540" s="96" t="s">
        <v>25</v>
      </c>
      <c r="C1540" s="1"/>
      <c r="D1540" s="258"/>
      <c r="E1540" s="100"/>
      <c r="F1540" s="5">
        <f t="shared" si="24"/>
        <v>1</v>
      </c>
      <c r="G1540" s="3" t="s">
        <v>26</v>
      </c>
      <c r="H1540" s="2"/>
    </row>
    <row r="1541" spans="1:8" x14ac:dyDescent="0.35">
      <c r="A1541" s="2"/>
      <c r="B1541" s="96" t="s">
        <v>25</v>
      </c>
      <c r="C1541" s="1"/>
      <c r="D1541" s="258"/>
      <c r="E1541" s="100"/>
      <c r="F1541" s="5">
        <f t="shared" si="24"/>
        <v>1</v>
      </c>
      <c r="G1541" s="3" t="s">
        <v>26</v>
      </c>
      <c r="H1541" s="2"/>
    </row>
    <row r="1542" spans="1:8" x14ac:dyDescent="0.35">
      <c r="A1542" s="2"/>
      <c r="B1542" s="96" t="s">
        <v>25</v>
      </c>
      <c r="C1542" s="1"/>
      <c r="D1542" s="258"/>
      <c r="E1542" s="100"/>
      <c r="F1542" s="5">
        <f t="shared" si="24"/>
        <v>1</v>
      </c>
      <c r="G1542" s="3" t="s">
        <v>26</v>
      </c>
      <c r="H1542" s="2"/>
    </row>
    <row r="1543" spans="1:8" x14ac:dyDescent="0.35">
      <c r="A1543" s="2"/>
      <c r="B1543" s="96" t="s">
        <v>25</v>
      </c>
      <c r="C1543" s="1"/>
      <c r="D1543" s="258"/>
      <c r="E1543" s="100"/>
      <c r="F1543" s="5">
        <f t="shared" si="24"/>
        <v>1</v>
      </c>
      <c r="G1543" s="3" t="s">
        <v>26</v>
      </c>
      <c r="H1543" s="2"/>
    </row>
    <row r="1544" spans="1:8" x14ac:dyDescent="0.35">
      <c r="A1544" s="2"/>
      <c r="B1544" s="96" t="s">
        <v>25</v>
      </c>
      <c r="C1544" s="1"/>
      <c r="D1544" s="258"/>
      <c r="E1544" s="100"/>
      <c r="F1544" s="5">
        <f t="shared" si="24"/>
        <v>1</v>
      </c>
      <c r="G1544" s="3" t="s">
        <v>26</v>
      </c>
      <c r="H1544" s="2"/>
    </row>
    <row r="1545" spans="1:8" x14ac:dyDescent="0.35">
      <c r="A1545" s="2"/>
      <c r="B1545" s="96" t="s">
        <v>25</v>
      </c>
      <c r="C1545" s="1"/>
      <c r="D1545" s="258"/>
      <c r="E1545" s="100"/>
      <c r="F1545" s="5">
        <f t="shared" si="24"/>
        <v>1</v>
      </c>
      <c r="G1545" s="3" t="s">
        <v>26</v>
      </c>
      <c r="H1545" s="2"/>
    </row>
    <row r="1546" spans="1:8" x14ac:dyDescent="0.35">
      <c r="A1546" s="2"/>
      <c r="B1546" s="96" t="s">
        <v>25</v>
      </c>
      <c r="C1546" s="1"/>
      <c r="D1546" s="258"/>
      <c r="E1546" s="100"/>
      <c r="F1546" s="5">
        <f t="shared" si="24"/>
        <v>1</v>
      </c>
      <c r="G1546" s="3" t="s">
        <v>26</v>
      </c>
      <c r="H1546" s="2"/>
    </row>
    <row r="1547" spans="1:8" x14ac:dyDescent="0.35">
      <c r="A1547" s="2"/>
      <c r="B1547" s="96" t="s">
        <v>25</v>
      </c>
      <c r="C1547" s="1"/>
      <c r="D1547" s="258"/>
      <c r="E1547" s="100"/>
      <c r="F1547" s="5">
        <f t="shared" ref="F1547:F1610" si="25">DATE(YEAR(D1547),MONTH(D1547),DAY(1))</f>
        <v>1</v>
      </c>
      <c r="G1547" s="3" t="s">
        <v>26</v>
      </c>
      <c r="H1547" s="2"/>
    </row>
    <row r="1548" spans="1:8" x14ac:dyDescent="0.35">
      <c r="A1548" s="2"/>
      <c r="B1548" s="96" t="s">
        <v>25</v>
      </c>
      <c r="C1548" s="1"/>
      <c r="D1548" s="258"/>
      <c r="E1548" s="100"/>
      <c r="F1548" s="5">
        <f t="shared" si="25"/>
        <v>1</v>
      </c>
      <c r="G1548" s="3" t="s">
        <v>26</v>
      </c>
      <c r="H1548" s="2"/>
    </row>
    <row r="1549" spans="1:8" x14ac:dyDescent="0.35">
      <c r="A1549" s="2"/>
      <c r="B1549" s="96" t="s">
        <v>25</v>
      </c>
      <c r="C1549" s="1"/>
      <c r="D1549" s="258"/>
      <c r="E1549" s="100"/>
      <c r="F1549" s="5">
        <f t="shared" si="25"/>
        <v>1</v>
      </c>
      <c r="G1549" s="3" t="s">
        <v>26</v>
      </c>
      <c r="H1549" s="2"/>
    </row>
    <row r="1550" spans="1:8" x14ac:dyDescent="0.35">
      <c r="A1550" s="2"/>
      <c r="B1550" s="96" t="s">
        <v>25</v>
      </c>
      <c r="C1550" s="1"/>
      <c r="D1550" s="258"/>
      <c r="E1550" s="100"/>
      <c r="F1550" s="5">
        <f t="shared" si="25"/>
        <v>1</v>
      </c>
      <c r="G1550" s="3" t="s">
        <v>26</v>
      </c>
      <c r="H1550" s="2"/>
    </row>
    <row r="1551" spans="1:8" x14ac:dyDescent="0.35">
      <c r="A1551" s="2"/>
      <c r="B1551" s="96" t="s">
        <v>25</v>
      </c>
      <c r="C1551" s="1"/>
      <c r="D1551" s="258"/>
      <c r="E1551" s="100"/>
      <c r="F1551" s="5">
        <f t="shared" si="25"/>
        <v>1</v>
      </c>
      <c r="G1551" s="3" t="s">
        <v>26</v>
      </c>
      <c r="H1551" s="2"/>
    </row>
    <row r="1552" spans="1:8" x14ac:dyDescent="0.35">
      <c r="A1552" s="2"/>
      <c r="B1552" s="96" t="s">
        <v>25</v>
      </c>
      <c r="C1552" s="1"/>
      <c r="D1552" s="258"/>
      <c r="E1552" s="100"/>
      <c r="F1552" s="5">
        <f t="shared" si="25"/>
        <v>1</v>
      </c>
      <c r="G1552" s="3" t="s">
        <v>26</v>
      </c>
      <c r="H1552" s="2"/>
    </row>
    <row r="1553" spans="1:8" x14ac:dyDescent="0.35">
      <c r="A1553" s="2"/>
      <c r="B1553" s="96" t="s">
        <v>25</v>
      </c>
      <c r="C1553" s="1"/>
      <c r="D1553" s="258"/>
      <c r="E1553" s="100"/>
      <c r="F1553" s="5">
        <f t="shared" si="25"/>
        <v>1</v>
      </c>
      <c r="G1553" s="3" t="s">
        <v>26</v>
      </c>
      <c r="H1553" s="2"/>
    </row>
    <row r="1554" spans="1:8" x14ac:dyDescent="0.35">
      <c r="A1554" s="2"/>
      <c r="B1554" s="96" t="s">
        <v>25</v>
      </c>
      <c r="C1554" s="1"/>
      <c r="D1554" s="258"/>
      <c r="E1554" s="100"/>
      <c r="F1554" s="5">
        <f t="shared" si="25"/>
        <v>1</v>
      </c>
      <c r="G1554" s="3" t="s">
        <v>26</v>
      </c>
      <c r="H1554" s="2"/>
    </row>
    <row r="1555" spans="1:8" x14ac:dyDescent="0.35">
      <c r="A1555" s="2"/>
      <c r="B1555" s="96" t="s">
        <v>25</v>
      </c>
      <c r="C1555" s="1"/>
      <c r="D1555" s="258"/>
      <c r="E1555" s="100"/>
      <c r="F1555" s="5">
        <f t="shared" si="25"/>
        <v>1</v>
      </c>
      <c r="G1555" s="3" t="s">
        <v>26</v>
      </c>
      <c r="H1555" s="2"/>
    </row>
    <row r="1556" spans="1:8" x14ac:dyDescent="0.35">
      <c r="A1556" s="2"/>
      <c r="B1556" s="96" t="s">
        <v>25</v>
      </c>
      <c r="C1556" s="1"/>
      <c r="D1556" s="258"/>
      <c r="E1556" s="100"/>
      <c r="F1556" s="5">
        <f t="shared" si="25"/>
        <v>1</v>
      </c>
      <c r="G1556" s="3" t="s">
        <v>26</v>
      </c>
      <c r="H1556" s="2"/>
    </row>
    <row r="1557" spans="1:8" x14ac:dyDescent="0.35">
      <c r="A1557" s="2"/>
      <c r="B1557" s="96" t="s">
        <v>25</v>
      </c>
      <c r="C1557" s="1"/>
      <c r="D1557" s="258"/>
      <c r="E1557" s="100"/>
      <c r="F1557" s="5">
        <f t="shared" si="25"/>
        <v>1</v>
      </c>
      <c r="G1557" s="3" t="s">
        <v>26</v>
      </c>
      <c r="H1557" s="2"/>
    </row>
    <row r="1558" spans="1:8" x14ac:dyDescent="0.35">
      <c r="A1558" s="2"/>
      <c r="B1558" s="96" t="s">
        <v>25</v>
      </c>
      <c r="C1558" s="1"/>
      <c r="D1558" s="258"/>
      <c r="E1558" s="100"/>
      <c r="F1558" s="5">
        <f t="shared" si="25"/>
        <v>1</v>
      </c>
      <c r="G1558" s="3" t="s">
        <v>26</v>
      </c>
      <c r="H1558" s="2"/>
    </row>
    <row r="1559" spans="1:8" x14ac:dyDescent="0.35">
      <c r="A1559" s="2"/>
      <c r="B1559" s="96" t="s">
        <v>25</v>
      </c>
      <c r="C1559" s="1"/>
      <c r="D1559" s="258"/>
      <c r="E1559" s="100"/>
      <c r="F1559" s="5">
        <f t="shared" si="25"/>
        <v>1</v>
      </c>
      <c r="G1559" s="3" t="s">
        <v>26</v>
      </c>
      <c r="H1559" s="2"/>
    </row>
    <row r="1560" spans="1:8" x14ac:dyDescent="0.35">
      <c r="A1560" s="2"/>
      <c r="B1560" s="96" t="s">
        <v>25</v>
      </c>
      <c r="C1560" s="1"/>
      <c r="D1560" s="258"/>
      <c r="E1560" s="100"/>
      <c r="F1560" s="5">
        <f t="shared" si="25"/>
        <v>1</v>
      </c>
      <c r="G1560" s="3" t="s">
        <v>26</v>
      </c>
      <c r="H1560" s="2"/>
    </row>
    <row r="1561" spans="1:8" x14ac:dyDescent="0.35">
      <c r="A1561" s="2"/>
      <c r="B1561" s="96" t="s">
        <v>25</v>
      </c>
      <c r="C1561" s="1"/>
      <c r="D1561" s="258"/>
      <c r="E1561" s="100"/>
      <c r="F1561" s="5">
        <f t="shared" si="25"/>
        <v>1</v>
      </c>
      <c r="G1561" s="3" t="s">
        <v>26</v>
      </c>
      <c r="H1561" s="2"/>
    </row>
    <row r="1562" spans="1:8" x14ac:dyDescent="0.35">
      <c r="A1562" s="2"/>
      <c r="B1562" s="96" t="s">
        <v>25</v>
      </c>
      <c r="C1562" s="1"/>
      <c r="D1562" s="258"/>
      <c r="E1562" s="100"/>
      <c r="F1562" s="5">
        <f t="shared" si="25"/>
        <v>1</v>
      </c>
      <c r="G1562" s="3" t="s">
        <v>26</v>
      </c>
      <c r="H1562" s="2"/>
    </row>
    <row r="1563" spans="1:8" x14ac:dyDescent="0.35">
      <c r="A1563" s="2"/>
      <c r="B1563" s="96" t="s">
        <v>25</v>
      </c>
      <c r="C1563" s="1"/>
      <c r="D1563" s="258"/>
      <c r="E1563" s="100"/>
      <c r="F1563" s="5">
        <f t="shared" si="25"/>
        <v>1</v>
      </c>
      <c r="G1563" s="3" t="s">
        <v>26</v>
      </c>
      <c r="H1563" s="2"/>
    </row>
    <row r="1564" spans="1:8" x14ac:dyDescent="0.35">
      <c r="A1564" s="2"/>
      <c r="B1564" s="96" t="s">
        <v>25</v>
      </c>
      <c r="C1564" s="1"/>
      <c r="D1564" s="258"/>
      <c r="E1564" s="100"/>
      <c r="F1564" s="5">
        <f t="shared" si="25"/>
        <v>1</v>
      </c>
      <c r="G1564" s="3" t="s">
        <v>26</v>
      </c>
      <c r="H1564" s="2"/>
    </row>
    <row r="1565" spans="1:8" x14ac:dyDescent="0.35">
      <c r="A1565" s="2"/>
      <c r="B1565" s="96" t="s">
        <v>25</v>
      </c>
      <c r="C1565" s="1"/>
      <c r="D1565" s="258"/>
      <c r="E1565" s="100"/>
      <c r="F1565" s="5">
        <f t="shared" si="25"/>
        <v>1</v>
      </c>
      <c r="G1565" s="3" t="s">
        <v>26</v>
      </c>
      <c r="H1565" s="2"/>
    </row>
    <row r="1566" spans="1:8" x14ac:dyDescent="0.35">
      <c r="A1566" s="2"/>
      <c r="B1566" s="96" t="s">
        <v>25</v>
      </c>
      <c r="C1566" s="1"/>
      <c r="D1566" s="258"/>
      <c r="E1566" s="100"/>
      <c r="F1566" s="5">
        <f t="shared" si="25"/>
        <v>1</v>
      </c>
      <c r="G1566" s="3" t="s">
        <v>26</v>
      </c>
      <c r="H1566" s="2"/>
    </row>
    <row r="1567" spans="1:8" x14ac:dyDescent="0.35">
      <c r="A1567" s="2"/>
      <c r="B1567" s="96" t="s">
        <v>25</v>
      </c>
      <c r="C1567" s="1"/>
      <c r="D1567" s="258"/>
      <c r="E1567" s="100"/>
      <c r="F1567" s="5">
        <f t="shared" si="25"/>
        <v>1</v>
      </c>
      <c r="G1567" s="3" t="s">
        <v>26</v>
      </c>
      <c r="H1567" s="2"/>
    </row>
    <row r="1568" spans="1:8" x14ac:dyDescent="0.35">
      <c r="A1568" s="2"/>
      <c r="B1568" s="96" t="s">
        <v>25</v>
      </c>
      <c r="C1568" s="1"/>
      <c r="D1568" s="258"/>
      <c r="E1568" s="100"/>
      <c r="F1568" s="5">
        <f t="shared" si="25"/>
        <v>1</v>
      </c>
      <c r="G1568" s="3" t="s">
        <v>26</v>
      </c>
      <c r="H1568" s="2"/>
    </row>
    <row r="1569" spans="1:8" x14ac:dyDescent="0.35">
      <c r="A1569" s="2"/>
      <c r="B1569" s="96" t="s">
        <v>25</v>
      </c>
      <c r="C1569" s="1"/>
      <c r="D1569" s="258"/>
      <c r="E1569" s="100"/>
      <c r="F1569" s="5">
        <f t="shared" si="25"/>
        <v>1</v>
      </c>
      <c r="G1569" s="3" t="s">
        <v>26</v>
      </c>
      <c r="H1569" s="2"/>
    </row>
    <row r="1570" spans="1:8" x14ac:dyDescent="0.35">
      <c r="A1570" s="2"/>
      <c r="B1570" s="96" t="s">
        <v>25</v>
      </c>
      <c r="C1570" s="1"/>
      <c r="D1570" s="258"/>
      <c r="E1570" s="100"/>
      <c r="F1570" s="5">
        <f t="shared" si="25"/>
        <v>1</v>
      </c>
      <c r="G1570" s="3" t="s">
        <v>26</v>
      </c>
      <c r="H1570" s="2"/>
    </row>
    <row r="1571" spans="1:8" x14ac:dyDescent="0.35">
      <c r="A1571" s="2"/>
      <c r="B1571" s="96" t="s">
        <v>25</v>
      </c>
      <c r="C1571" s="1"/>
      <c r="D1571" s="258"/>
      <c r="E1571" s="100"/>
      <c r="F1571" s="5">
        <f t="shared" si="25"/>
        <v>1</v>
      </c>
      <c r="G1571" s="3" t="s">
        <v>26</v>
      </c>
      <c r="H1571" s="2"/>
    </row>
    <row r="1572" spans="1:8" x14ac:dyDescent="0.35">
      <c r="A1572" s="2"/>
      <c r="B1572" s="96" t="s">
        <v>25</v>
      </c>
      <c r="C1572" s="1"/>
      <c r="D1572" s="258"/>
      <c r="E1572" s="100"/>
      <c r="F1572" s="5">
        <f t="shared" si="25"/>
        <v>1</v>
      </c>
      <c r="G1572" s="3" t="s">
        <v>26</v>
      </c>
      <c r="H1572" s="2"/>
    </row>
    <row r="1573" spans="1:8" x14ac:dyDescent="0.35">
      <c r="A1573" s="2"/>
      <c r="B1573" s="96" t="s">
        <v>25</v>
      </c>
      <c r="C1573" s="1"/>
      <c r="D1573" s="258"/>
      <c r="E1573" s="100"/>
      <c r="F1573" s="5">
        <f t="shared" si="25"/>
        <v>1</v>
      </c>
      <c r="G1573" s="3" t="s">
        <v>26</v>
      </c>
      <c r="H1573" s="2"/>
    </row>
    <row r="1574" spans="1:8" x14ac:dyDescent="0.35">
      <c r="A1574" s="2"/>
      <c r="B1574" s="96" t="s">
        <v>25</v>
      </c>
      <c r="C1574" s="1"/>
      <c r="D1574" s="258"/>
      <c r="E1574" s="100"/>
      <c r="F1574" s="5">
        <f t="shared" si="25"/>
        <v>1</v>
      </c>
      <c r="G1574" s="3" t="s">
        <v>26</v>
      </c>
      <c r="H1574" s="2"/>
    </row>
    <row r="1575" spans="1:8" x14ac:dyDescent="0.35">
      <c r="A1575" s="2"/>
      <c r="B1575" s="96" t="s">
        <v>25</v>
      </c>
      <c r="C1575" s="1"/>
      <c r="D1575" s="258"/>
      <c r="E1575" s="100"/>
      <c r="F1575" s="5">
        <f t="shared" si="25"/>
        <v>1</v>
      </c>
      <c r="G1575" s="3" t="s">
        <v>26</v>
      </c>
      <c r="H1575" s="2"/>
    </row>
    <row r="1576" spans="1:8" x14ac:dyDescent="0.35">
      <c r="A1576" s="2"/>
      <c r="B1576" s="96" t="s">
        <v>25</v>
      </c>
      <c r="C1576" s="1"/>
      <c r="D1576" s="258"/>
      <c r="E1576" s="100"/>
      <c r="F1576" s="5">
        <f t="shared" si="25"/>
        <v>1</v>
      </c>
      <c r="G1576" s="3" t="s">
        <v>26</v>
      </c>
      <c r="H1576" s="2"/>
    </row>
    <row r="1577" spans="1:8" x14ac:dyDescent="0.35">
      <c r="A1577" s="2"/>
      <c r="B1577" s="96" t="s">
        <v>25</v>
      </c>
      <c r="C1577" s="1"/>
      <c r="D1577" s="258"/>
      <c r="E1577" s="100"/>
      <c r="F1577" s="5">
        <f t="shared" si="25"/>
        <v>1</v>
      </c>
      <c r="G1577" s="3" t="s">
        <v>26</v>
      </c>
      <c r="H1577" s="2"/>
    </row>
    <row r="1578" spans="1:8" x14ac:dyDescent="0.35">
      <c r="A1578" s="2"/>
      <c r="B1578" s="96" t="s">
        <v>25</v>
      </c>
      <c r="C1578" s="1"/>
      <c r="D1578" s="258"/>
      <c r="E1578" s="100"/>
      <c r="F1578" s="5">
        <f t="shared" si="25"/>
        <v>1</v>
      </c>
      <c r="G1578" s="3" t="s">
        <v>26</v>
      </c>
      <c r="H1578" s="2"/>
    </row>
    <row r="1579" spans="1:8" x14ac:dyDescent="0.35">
      <c r="A1579" s="2"/>
      <c r="B1579" s="96" t="s">
        <v>25</v>
      </c>
      <c r="C1579" s="1"/>
      <c r="D1579" s="258"/>
      <c r="E1579" s="100"/>
      <c r="F1579" s="5">
        <f t="shared" si="25"/>
        <v>1</v>
      </c>
      <c r="G1579" s="3" t="s">
        <v>26</v>
      </c>
      <c r="H1579" s="2"/>
    </row>
    <row r="1580" spans="1:8" x14ac:dyDescent="0.35">
      <c r="A1580" s="2"/>
      <c r="B1580" s="96" t="s">
        <v>25</v>
      </c>
      <c r="C1580" s="1"/>
      <c r="D1580" s="258"/>
      <c r="E1580" s="100"/>
      <c r="F1580" s="5">
        <f t="shared" si="25"/>
        <v>1</v>
      </c>
      <c r="G1580" s="3" t="s">
        <v>26</v>
      </c>
      <c r="H1580" s="2"/>
    </row>
    <row r="1581" spans="1:8" x14ac:dyDescent="0.35">
      <c r="A1581" s="2"/>
      <c r="B1581" s="96" t="s">
        <v>25</v>
      </c>
      <c r="C1581" s="1"/>
      <c r="D1581" s="258"/>
      <c r="E1581" s="100"/>
      <c r="F1581" s="5">
        <f t="shared" si="25"/>
        <v>1</v>
      </c>
      <c r="G1581" s="3" t="s">
        <v>26</v>
      </c>
      <c r="H1581" s="2"/>
    </row>
    <row r="1582" spans="1:8" x14ac:dyDescent="0.35">
      <c r="A1582" s="2"/>
      <c r="B1582" s="96" t="s">
        <v>25</v>
      </c>
      <c r="C1582" s="1"/>
      <c r="D1582" s="258"/>
      <c r="E1582" s="100"/>
      <c r="F1582" s="5">
        <f t="shared" si="25"/>
        <v>1</v>
      </c>
      <c r="G1582" s="3" t="s">
        <v>26</v>
      </c>
      <c r="H1582" s="2"/>
    </row>
    <row r="1583" spans="1:8" x14ac:dyDescent="0.35">
      <c r="A1583" s="2"/>
      <c r="B1583" s="96" t="s">
        <v>25</v>
      </c>
      <c r="C1583" s="1"/>
      <c r="D1583" s="258"/>
      <c r="E1583" s="100"/>
      <c r="F1583" s="5">
        <f t="shared" si="25"/>
        <v>1</v>
      </c>
      <c r="G1583" s="3" t="s">
        <v>26</v>
      </c>
      <c r="H1583" s="2"/>
    </row>
    <row r="1584" spans="1:8" x14ac:dyDescent="0.35">
      <c r="A1584" s="2"/>
      <c r="B1584" s="96" t="s">
        <v>25</v>
      </c>
      <c r="C1584" s="1"/>
      <c r="D1584" s="258"/>
      <c r="E1584" s="100"/>
      <c r="F1584" s="5">
        <f t="shared" si="25"/>
        <v>1</v>
      </c>
      <c r="G1584" s="3" t="s">
        <v>26</v>
      </c>
      <c r="H1584" s="2"/>
    </row>
    <row r="1585" spans="1:8" x14ac:dyDescent="0.35">
      <c r="A1585" s="2"/>
      <c r="B1585" s="96" t="s">
        <v>25</v>
      </c>
      <c r="C1585" s="1"/>
      <c r="D1585" s="258"/>
      <c r="E1585" s="100"/>
      <c r="F1585" s="5">
        <f t="shared" si="25"/>
        <v>1</v>
      </c>
      <c r="G1585" s="3" t="s">
        <v>26</v>
      </c>
      <c r="H1585" s="2"/>
    </row>
    <row r="1586" spans="1:8" x14ac:dyDescent="0.35">
      <c r="A1586" s="2"/>
      <c r="B1586" s="96" t="s">
        <v>25</v>
      </c>
      <c r="C1586" s="1"/>
      <c r="D1586" s="258"/>
      <c r="E1586" s="100"/>
      <c r="F1586" s="5">
        <f t="shared" si="25"/>
        <v>1</v>
      </c>
      <c r="G1586" s="3" t="s">
        <v>26</v>
      </c>
      <c r="H1586" s="2"/>
    </row>
    <row r="1587" spans="1:8" x14ac:dyDescent="0.35">
      <c r="A1587" s="2"/>
      <c r="B1587" s="96" t="s">
        <v>25</v>
      </c>
      <c r="C1587" s="1"/>
      <c r="D1587" s="258"/>
      <c r="E1587" s="100"/>
      <c r="F1587" s="5">
        <f t="shared" si="25"/>
        <v>1</v>
      </c>
      <c r="G1587" s="3" t="s">
        <v>26</v>
      </c>
      <c r="H1587" s="2"/>
    </row>
    <row r="1588" spans="1:8" x14ac:dyDescent="0.35">
      <c r="A1588" s="2"/>
      <c r="B1588" s="96" t="s">
        <v>25</v>
      </c>
      <c r="C1588" s="1"/>
      <c r="D1588" s="258"/>
      <c r="E1588" s="100"/>
      <c r="F1588" s="5">
        <f t="shared" si="25"/>
        <v>1</v>
      </c>
      <c r="G1588" s="3" t="s">
        <v>26</v>
      </c>
      <c r="H1588" s="2"/>
    </row>
    <row r="1589" spans="1:8" x14ac:dyDescent="0.35">
      <c r="A1589" s="2"/>
      <c r="B1589" s="96" t="s">
        <v>25</v>
      </c>
      <c r="C1589" s="1"/>
      <c r="D1589" s="258"/>
      <c r="E1589" s="100"/>
      <c r="F1589" s="5">
        <f t="shared" si="25"/>
        <v>1</v>
      </c>
      <c r="G1589" s="3" t="s">
        <v>26</v>
      </c>
      <c r="H1589" s="2"/>
    </row>
    <row r="1590" spans="1:8" x14ac:dyDescent="0.35">
      <c r="A1590" s="2"/>
      <c r="B1590" s="96" t="s">
        <v>25</v>
      </c>
      <c r="C1590" s="1"/>
      <c r="D1590" s="258"/>
      <c r="E1590" s="100"/>
      <c r="F1590" s="5">
        <f t="shared" si="25"/>
        <v>1</v>
      </c>
      <c r="G1590" s="3" t="s">
        <v>26</v>
      </c>
      <c r="H1590" s="2"/>
    </row>
    <row r="1591" spans="1:8" x14ac:dyDescent="0.35">
      <c r="A1591" s="2"/>
      <c r="B1591" s="96" t="s">
        <v>25</v>
      </c>
      <c r="C1591" s="1"/>
      <c r="D1591" s="258"/>
      <c r="E1591" s="100"/>
      <c r="F1591" s="5">
        <f t="shared" si="25"/>
        <v>1</v>
      </c>
      <c r="G1591" s="3" t="s">
        <v>26</v>
      </c>
      <c r="H1591" s="2"/>
    </row>
    <row r="1592" spans="1:8" x14ac:dyDescent="0.35">
      <c r="A1592" s="2"/>
      <c r="B1592" s="96" t="s">
        <v>25</v>
      </c>
      <c r="C1592" s="1"/>
      <c r="D1592" s="258"/>
      <c r="E1592" s="100"/>
      <c r="F1592" s="5">
        <f t="shared" si="25"/>
        <v>1</v>
      </c>
      <c r="G1592" s="3" t="s">
        <v>26</v>
      </c>
      <c r="H1592" s="2"/>
    </row>
    <row r="1593" spans="1:8" x14ac:dyDescent="0.35">
      <c r="A1593" s="2"/>
      <c r="B1593" s="96" t="s">
        <v>25</v>
      </c>
      <c r="C1593" s="1"/>
      <c r="D1593" s="258"/>
      <c r="E1593" s="100"/>
      <c r="F1593" s="5">
        <f t="shared" si="25"/>
        <v>1</v>
      </c>
      <c r="G1593" s="3" t="s">
        <v>26</v>
      </c>
      <c r="H1593" s="2"/>
    </row>
    <row r="1594" spans="1:8" x14ac:dyDescent="0.35">
      <c r="A1594" s="2"/>
      <c r="B1594" s="96" t="s">
        <v>25</v>
      </c>
      <c r="C1594" s="1"/>
      <c r="D1594" s="258"/>
      <c r="E1594" s="100"/>
      <c r="F1594" s="5">
        <f t="shared" si="25"/>
        <v>1</v>
      </c>
      <c r="G1594" s="3" t="s">
        <v>26</v>
      </c>
      <c r="H1594" s="2"/>
    </row>
    <row r="1595" spans="1:8" x14ac:dyDescent="0.35">
      <c r="A1595" s="2"/>
      <c r="B1595" s="96" t="s">
        <v>25</v>
      </c>
      <c r="C1595" s="1"/>
      <c r="D1595" s="258"/>
      <c r="E1595" s="100"/>
      <c r="F1595" s="5">
        <f t="shared" si="25"/>
        <v>1</v>
      </c>
      <c r="G1595" s="3" t="s">
        <v>26</v>
      </c>
      <c r="H1595" s="2"/>
    </row>
    <row r="1596" spans="1:8" x14ac:dyDescent="0.35">
      <c r="A1596" s="2"/>
      <c r="B1596" s="96" t="s">
        <v>25</v>
      </c>
      <c r="C1596" s="1"/>
      <c r="D1596" s="258"/>
      <c r="E1596" s="100"/>
      <c r="F1596" s="5">
        <f t="shared" si="25"/>
        <v>1</v>
      </c>
      <c r="G1596" s="3" t="s">
        <v>26</v>
      </c>
      <c r="H1596" s="2"/>
    </row>
    <row r="1597" spans="1:8" x14ac:dyDescent="0.35">
      <c r="A1597" s="2"/>
      <c r="B1597" s="96" t="s">
        <v>25</v>
      </c>
      <c r="C1597" s="1"/>
      <c r="D1597" s="258"/>
      <c r="E1597" s="100"/>
      <c r="F1597" s="5">
        <f t="shared" si="25"/>
        <v>1</v>
      </c>
      <c r="G1597" s="3" t="s">
        <v>26</v>
      </c>
      <c r="H1597" s="2"/>
    </row>
    <row r="1598" spans="1:8" x14ac:dyDescent="0.35">
      <c r="A1598" s="2"/>
      <c r="B1598" s="96" t="s">
        <v>25</v>
      </c>
      <c r="C1598" s="1"/>
      <c r="D1598" s="258"/>
      <c r="E1598" s="100"/>
      <c r="F1598" s="5">
        <f t="shared" si="25"/>
        <v>1</v>
      </c>
      <c r="G1598" s="3" t="s">
        <v>26</v>
      </c>
      <c r="H1598" s="2"/>
    </row>
    <row r="1599" spans="1:8" x14ac:dyDescent="0.35">
      <c r="A1599" s="2"/>
      <c r="B1599" s="96" t="s">
        <v>25</v>
      </c>
      <c r="C1599" s="1"/>
      <c r="D1599" s="258"/>
      <c r="E1599" s="100"/>
      <c r="F1599" s="5">
        <f t="shared" si="25"/>
        <v>1</v>
      </c>
      <c r="G1599" s="3" t="s">
        <v>26</v>
      </c>
      <c r="H1599" s="2"/>
    </row>
    <row r="1600" spans="1:8" x14ac:dyDescent="0.35">
      <c r="A1600" s="2"/>
      <c r="B1600" s="96" t="s">
        <v>25</v>
      </c>
      <c r="C1600" s="1"/>
      <c r="D1600" s="258"/>
      <c r="E1600" s="100"/>
      <c r="F1600" s="5">
        <f t="shared" si="25"/>
        <v>1</v>
      </c>
      <c r="G1600" s="3" t="s">
        <v>26</v>
      </c>
      <c r="H1600" s="2"/>
    </row>
    <row r="1601" spans="1:8" x14ac:dyDescent="0.35">
      <c r="A1601" s="2"/>
      <c r="B1601" s="96" t="s">
        <v>25</v>
      </c>
      <c r="C1601" s="1"/>
      <c r="D1601" s="258"/>
      <c r="E1601" s="100"/>
      <c r="F1601" s="5">
        <f t="shared" si="25"/>
        <v>1</v>
      </c>
      <c r="G1601" s="3" t="s">
        <v>26</v>
      </c>
      <c r="H1601" s="2"/>
    </row>
    <row r="1602" spans="1:8" x14ac:dyDescent="0.35">
      <c r="A1602" s="2"/>
      <c r="B1602" s="96" t="s">
        <v>25</v>
      </c>
      <c r="C1602" s="1"/>
      <c r="D1602" s="258"/>
      <c r="E1602" s="100"/>
      <c r="F1602" s="5">
        <f t="shared" si="25"/>
        <v>1</v>
      </c>
      <c r="G1602" s="3" t="s">
        <v>26</v>
      </c>
      <c r="H1602" s="2"/>
    </row>
    <row r="1603" spans="1:8" x14ac:dyDescent="0.35">
      <c r="A1603" s="2"/>
      <c r="B1603" s="96" t="s">
        <v>25</v>
      </c>
      <c r="C1603" s="1"/>
      <c r="D1603" s="258"/>
      <c r="E1603" s="100"/>
      <c r="F1603" s="5">
        <f t="shared" si="25"/>
        <v>1</v>
      </c>
      <c r="G1603" s="3" t="s">
        <v>26</v>
      </c>
      <c r="H1603" s="2"/>
    </row>
    <row r="1604" spans="1:8" x14ac:dyDescent="0.35">
      <c r="A1604" s="2"/>
      <c r="B1604" s="96" t="s">
        <v>25</v>
      </c>
      <c r="C1604" s="1"/>
      <c r="D1604" s="258"/>
      <c r="E1604" s="100"/>
      <c r="F1604" s="5">
        <f t="shared" si="25"/>
        <v>1</v>
      </c>
      <c r="G1604" s="3" t="s">
        <v>26</v>
      </c>
      <c r="H1604" s="2"/>
    </row>
    <row r="1605" spans="1:8" x14ac:dyDescent="0.35">
      <c r="A1605" s="2"/>
      <c r="B1605" s="96" t="s">
        <v>25</v>
      </c>
      <c r="C1605" s="1"/>
      <c r="D1605" s="258"/>
      <c r="E1605" s="100"/>
      <c r="F1605" s="5">
        <f t="shared" si="25"/>
        <v>1</v>
      </c>
      <c r="G1605" s="3" t="s">
        <v>26</v>
      </c>
      <c r="H1605" s="2"/>
    </row>
    <row r="1606" spans="1:8" x14ac:dyDescent="0.35">
      <c r="A1606" s="2"/>
      <c r="B1606" s="96" t="s">
        <v>25</v>
      </c>
      <c r="C1606" s="1"/>
      <c r="D1606" s="258"/>
      <c r="E1606" s="100"/>
      <c r="F1606" s="5">
        <f t="shared" si="25"/>
        <v>1</v>
      </c>
      <c r="G1606" s="3" t="s">
        <v>26</v>
      </c>
      <c r="H1606" s="2"/>
    </row>
    <row r="1607" spans="1:8" x14ac:dyDescent="0.35">
      <c r="A1607" s="2"/>
      <c r="B1607" s="96" t="s">
        <v>25</v>
      </c>
      <c r="C1607" s="1"/>
      <c r="D1607" s="258"/>
      <c r="E1607" s="100"/>
      <c r="F1607" s="5">
        <f t="shared" si="25"/>
        <v>1</v>
      </c>
      <c r="G1607" s="3" t="s">
        <v>26</v>
      </c>
      <c r="H1607" s="2"/>
    </row>
    <row r="1608" spans="1:8" x14ac:dyDescent="0.35">
      <c r="A1608" s="2"/>
      <c r="B1608" s="96" t="s">
        <v>25</v>
      </c>
      <c r="C1608" s="1"/>
      <c r="D1608" s="258"/>
      <c r="E1608" s="100"/>
      <c r="F1608" s="5">
        <f t="shared" si="25"/>
        <v>1</v>
      </c>
      <c r="G1608" s="3" t="s">
        <v>26</v>
      </c>
      <c r="H1608" s="2"/>
    </row>
    <row r="1609" spans="1:8" x14ac:dyDescent="0.35">
      <c r="A1609" s="2"/>
      <c r="B1609" s="96" t="s">
        <v>25</v>
      </c>
      <c r="C1609" s="1"/>
      <c r="D1609" s="258"/>
      <c r="E1609" s="100"/>
      <c r="F1609" s="5">
        <f t="shared" si="25"/>
        <v>1</v>
      </c>
      <c r="G1609" s="3" t="s">
        <v>26</v>
      </c>
      <c r="H1609" s="2"/>
    </row>
    <row r="1610" spans="1:8" x14ac:dyDescent="0.35">
      <c r="A1610" s="2"/>
      <c r="B1610" s="96" t="s">
        <v>25</v>
      </c>
      <c r="C1610" s="1"/>
      <c r="D1610" s="258"/>
      <c r="E1610" s="100"/>
      <c r="F1610" s="5">
        <f t="shared" si="25"/>
        <v>1</v>
      </c>
      <c r="G1610" s="3" t="s">
        <v>26</v>
      </c>
      <c r="H1610" s="2"/>
    </row>
    <row r="1611" spans="1:8" x14ac:dyDescent="0.35">
      <c r="A1611" s="2"/>
      <c r="B1611" s="96" t="s">
        <v>25</v>
      </c>
      <c r="C1611" s="1"/>
      <c r="D1611" s="258"/>
      <c r="E1611" s="100"/>
      <c r="F1611" s="5">
        <f t="shared" ref="F1611:F1674" si="26">DATE(YEAR(D1611),MONTH(D1611),DAY(1))</f>
        <v>1</v>
      </c>
      <c r="G1611" s="3" t="s">
        <v>26</v>
      </c>
      <c r="H1611" s="2"/>
    </row>
    <row r="1612" spans="1:8" x14ac:dyDescent="0.35">
      <c r="A1612" s="2"/>
      <c r="B1612" s="96" t="s">
        <v>25</v>
      </c>
      <c r="C1612" s="1"/>
      <c r="D1612" s="258"/>
      <c r="E1612" s="100"/>
      <c r="F1612" s="5">
        <f t="shared" si="26"/>
        <v>1</v>
      </c>
      <c r="G1612" s="3" t="s">
        <v>26</v>
      </c>
      <c r="H1612" s="2"/>
    </row>
    <row r="1613" spans="1:8" x14ac:dyDescent="0.35">
      <c r="A1613" s="2"/>
      <c r="B1613" s="96" t="s">
        <v>25</v>
      </c>
      <c r="C1613" s="1"/>
      <c r="D1613" s="258"/>
      <c r="E1613" s="100"/>
      <c r="F1613" s="5">
        <f t="shared" si="26"/>
        <v>1</v>
      </c>
      <c r="G1613" s="3" t="s">
        <v>26</v>
      </c>
      <c r="H1613" s="2"/>
    </row>
    <row r="1614" spans="1:8" x14ac:dyDescent="0.35">
      <c r="A1614" s="2"/>
      <c r="B1614" s="96" t="s">
        <v>25</v>
      </c>
      <c r="C1614" s="1"/>
      <c r="D1614" s="258"/>
      <c r="E1614" s="100"/>
      <c r="F1614" s="5">
        <f t="shared" si="26"/>
        <v>1</v>
      </c>
      <c r="G1614" s="3" t="s">
        <v>26</v>
      </c>
      <c r="H1614" s="2"/>
    </row>
    <row r="1615" spans="1:8" x14ac:dyDescent="0.35">
      <c r="A1615" s="2"/>
      <c r="B1615" s="96" t="s">
        <v>25</v>
      </c>
      <c r="C1615" s="1"/>
      <c r="D1615" s="258"/>
      <c r="E1615" s="100"/>
      <c r="F1615" s="5">
        <f t="shared" si="26"/>
        <v>1</v>
      </c>
      <c r="G1615" s="3" t="s">
        <v>26</v>
      </c>
      <c r="H1615" s="2"/>
    </row>
    <row r="1616" spans="1:8" x14ac:dyDescent="0.35">
      <c r="A1616" s="2"/>
      <c r="B1616" s="96" t="s">
        <v>25</v>
      </c>
      <c r="C1616" s="1"/>
      <c r="D1616" s="258"/>
      <c r="E1616" s="100"/>
      <c r="F1616" s="5">
        <f t="shared" si="26"/>
        <v>1</v>
      </c>
      <c r="G1616" s="3" t="s">
        <v>26</v>
      </c>
      <c r="H1616" s="2"/>
    </row>
    <row r="1617" spans="1:8" x14ac:dyDescent="0.35">
      <c r="A1617" s="2"/>
      <c r="B1617" s="96" t="s">
        <v>25</v>
      </c>
      <c r="C1617" s="1"/>
      <c r="D1617" s="258"/>
      <c r="E1617" s="100"/>
      <c r="F1617" s="5">
        <f t="shared" si="26"/>
        <v>1</v>
      </c>
      <c r="G1617" s="3" t="s">
        <v>26</v>
      </c>
      <c r="H1617" s="2"/>
    </row>
    <row r="1618" spans="1:8" x14ac:dyDescent="0.35">
      <c r="A1618" s="2"/>
      <c r="B1618" s="96" t="s">
        <v>25</v>
      </c>
      <c r="C1618" s="1"/>
      <c r="D1618" s="258"/>
      <c r="E1618" s="100"/>
      <c r="F1618" s="5">
        <f t="shared" si="26"/>
        <v>1</v>
      </c>
      <c r="G1618" s="3" t="s">
        <v>26</v>
      </c>
      <c r="H1618" s="2"/>
    </row>
    <row r="1619" spans="1:8" x14ac:dyDescent="0.35">
      <c r="A1619" s="2"/>
      <c r="B1619" s="96" t="s">
        <v>25</v>
      </c>
      <c r="C1619" s="1"/>
      <c r="D1619" s="258"/>
      <c r="E1619" s="100"/>
      <c r="F1619" s="5">
        <f t="shared" si="26"/>
        <v>1</v>
      </c>
      <c r="G1619" s="3" t="s">
        <v>26</v>
      </c>
      <c r="H1619" s="2"/>
    </row>
    <row r="1620" spans="1:8" x14ac:dyDescent="0.35">
      <c r="A1620" s="2"/>
      <c r="B1620" s="96" t="s">
        <v>25</v>
      </c>
      <c r="C1620" s="1"/>
      <c r="D1620" s="258"/>
      <c r="E1620" s="100"/>
      <c r="F1620" s="5">
        <f t="shared" si="26"/>
        <v>1</v>
      </c>
      <c r="G1620" s="3" t="s">
        <v>26</v>
      </c>
      <c r="H1620" s="2"/>
    </row>
    <row r="1621" spans="1:8" x14ac:dyDescent="0.35">
      <c r="A1621" s="2"/>
      <c r="B1621" s="96" t="s">
        <v>25</v>
      </c>
      <c r="C1621" s="1"/>
      <c r="D1621" s="258"/>
      <c r="E1621" s="100"/>
      <c r="F1621" s="5">
        <f t="shared" si="26"/>
        <v>1</v>
      </c>
      <c r="G1621" s="3" t="s">
        <v>26</v>
      </c>
      <c r="H1621" s="2"/>
    </row>
    <row r="1622" spans="1:8" x14ac:dyDescent="0.35">
      <c r="A1622" s="2"/>
      <c r="B1622" s="96" t="s">
        <v>25</v>
      </c>
      <c r="C1622" s="1"/>
      <c r="D1622" s="258"/>
      <c r="E1622" s="100"/>
      <c r="F1622" s="5">
        <f t="shared" si="26"/>
        <v>1</v>
      </c>
      <c r="G1622" s="3" t="s">
        <v>26</v>
      </c>
      <c r="H1622" s="2"/>
    </row>
    <row r="1623" spans="1:8" x14ac:dyDescent="0.35">
      <c r="A1623" s="2"/>
      <c r="B1623" s="96" t="s">
        <v>25</v>
      </c>
      <c r="C1623" s="1"/>
      <c r="D1623" s="258"/>
      <c r="E1623" s="100"/>
      <c r="F1623" s="5">
        <f t="shared" si="26"/>
        <v>1</v>
      </c>
      <c r="G1623" s="3" t="s">
        <v>26</v>
      </c>
      <c r="H1623" s="2"/>
    </row>
    <row r="1624" spans="1:8" x14ac:dyDescent="0.35">
      <c r="A1624" s="2"/>
      <c r="B1624" s="96" t="s">
        <v>25</v>
      </c>
      <c r="C1624" s="1"/>
      <c r="D1624" s="258"/>
      <c r="E1624" s="100"/>
      <c r="F1624" s="5">
        <f t="shared" si="26"/>
        <v>1</v>
      </c>
      <c r="G1624" s="3" t="s">
        <v>26</v>
      </c>
      <c r="H1624" s="2"/>
    </row>
    <row r="1625" spans="1:8" x14ac:dyDescent="0.35">
      <c r="A1625" s="2"/>
      <c r="B1625" s="96" t="s">
        <v>25</v>
      </c>
      <c r="C1625" s="1"/>
      <c r="D1625" s="258"/>
      <c r="E1625" s="100"/>
      <c r="F1625" s="5">
        <f t="shared" si="26"/>
        <v>1</v>
      </c>
      <c r="G1625" s="3" t="s">
        <v>26</v>
      </c>
      <c r="H1625" s="2"/>
    </row>
    <row r="1626" spans="1:8" x14ac:dyDescent="0.35">
      <c r="A1626" s="2"/>
      <c r="B1626" s="96" t="s">
        <v>25</v>
      </c>
      <c r="C1626" s="1"/>
      <c r="D1626" s="258"/>
      <c r="E1626" s="100"/>
      <c r="F1626" s="5">
        <f t="shared" si="26"/>
        <v>1</v>
      </c>
      <c r="G1626" s="3" t="s">
        <v>26</v>
      </c>
      <c r="H1626" s="2"/>
    </row>
    <row r="1627" spans="1:8" x14ac:dyDescent="0.35">
      <c r="A1627" s="2"/>
      <c r="B1627" s="96" t="s">
        <v>25</v>
      </c>
      <c r="C1627" s="1"/>
      <c r="D1627" s="258"/>
      <c r="E1627" s="100"/>
      <c r="F1627" s="5">
        <f t="shared" si="26"/>
        <v>1</v>
      </c>
      <c r="G1627" s="3" t="s">
        <v>26</v>
      </c>
      <c r="H1627" s="2"/>
    </row>
    <row r="1628" spans="1:8" x14ac:dyDescent="0.35">
      <c r="A1628" s="2"/>
      <c r="B1628" s="96" t="s">
        <v>25</v>
      </c>
      <c r="C1628" s="1"/>
      <c r="D1628" s="258"/>
      <c r="E1628" s="100"/>
      <c r="F1628" s="5">
        <f t="shared" si="26"/>
        <v>1</v>
      </c>
      <c r="G1628" s="3" t="s">
        <v>26</v>
      </c>
      <c r="H1628" s="2"/>
    </row>
    <row r="1629" spans="1:8" x14ac:dyDescent="0.35">
      <c r="A1629" s="2"/>
      <c r="B1629" s="96" t="s">
        <v>25</v>
      </c>
      <c r="C1629" s="1"/>
      <c r="D1629" s="258"/>
      <c r="E1629" s="100"/>
      <c r="F1629" s="5">
        <f t="shared" si="26"/>
        <v>1</v>
      </c>
      <c r="G1629" s="3" t="s">
        <v>26</v>
      </c>
      <c r="H1629" s="2"/>
    </row>
    <row r="1630" spans="1:8" x14ac:dyDescent="0.35">
      <c r="A1630" s="2"/>
      <c r="B1630" s="96" t="s">
        <v>25</v>
      </c>
      <c r="C1630" s="1"/>
      <c r="D1630" s="258"/>
      <c r="E1630" s="100"/>
      <c r="F1630" s="5">
        <f t="shared" si="26"/>
        <v>1</v>
      </c>
      <c r="G1630" s="3" t="s">
        <v>26</v>
      </c>
      <c r="H1630" s="2"/>
    </row>
    <row r="1631" spans="1:8" x14ac:dyDescent="0.35">
      <c r="A1631" s="2"/>
      <c r="B1631" s="96" t="s">
        <v>25</v>
      </c>
      <c r="C1631" s="1"/>
      <c r="D1631" s="258"/>
      <c r="E1631" s="100"/>
      <c r="F1631" s="5">
        <f t="shared" si="26"/>
        <v>1</v>
      </c>
      <c r="G1631" s="3" t="s">
        <v>26</v>
      </c>
      <c r="H1631" s="2"/>
    </row>
    <row r="1632" spans="1:8" x14ac:dyDescent="0.35">
      <c r="A1632" s="2"/>
      <c r="B1632" s="96" t="s">
        <v>25</v>
      </c>
      <c r="C1632" s="1"/>
      <c r="D1632" s="258"/>
      <c r="E1632" s="100"/>
      <c r="F1632" s="5">
        <f t="shared" si="26"/>
        <v>1</v>
      </c>
      <c r="G1632" s="3" t="s">
        <v>26</v>
      </c>
      <c r="H1632" s="2"/>
    </row>
    <row r="1633" spans="1:8" x14ac:dyDescent="0.35">
      <c r="A1633" s="2"/>
      <c r="B1633" s="96" t="s">
        <v>25</v>
      </c>
      <c r="C1633" s="1"/>
      <c r="D1633" s="258"/>
      <c r="E1633" s="100"/>
      <c r="F1633" s="5">
        <f t="shared" si="26"/>
        <v>1</v>
      </c>
      <c r="G1633" s="3" t="s">
        <v>26</v>
      </c>
      <c r="H1633" s="2"/>
    </row>
    <row r="1634" spans="1:8" x14ac:dyDescent="0.35">
      <c r="A1634" s="2"/>
      <c r="B1634" s="96" t="s">
        <v>25</v>
      </c>
      <c r="C1634" s="1"/>
      <c r="D1634" s="258"/>
      <c r="E1634" s="100"/>
      <c r="F1634" s="5">
        <f t="shared" si="26"/>
        <v>1</v>
      </c>
      <c r="G1634" s="3" t="s">
        <v>26</v>
      </c>
      <c r="H1634" s="2"/>
    </row>
    <row r="1635" spans="1:8" x14ac:dyDescent="0.35">
      <c r="A1635" s="2"/>
      <c r="B1635" s="96" t="s">
        <v>25</v>
      </c>
      <c r="C1635" s="1"/>
      <c r="D1635" s="258"/>
      <c r="E1635" s="100"/>
      <c r="F1635" s="5">
        <f t="shared" si="26"/>
        <v>1</v>
      </c>
      <c r="G1635" s="3" t="s">
        <v>26</v>
      </c>
      <c r="H1635" s="2"/>
    </row>
    <row r="1636" spans="1:8" x14ac:dyDescent="0.35">
      <c r="A1636" s="2"/>
      <c r="B1636" s="96" t="s">
        <v>25</v>
      </c>
      <c r="C1636" s="1"/>
      <c r="D1636" s="258"/>
      <c r="E1636" s="100"/>
      <c r="F1636" s="5">
        <f t="shared" si="26"/>
        <v>1</v>
      </c>
      <c r="G1636" s="3" t="s">
        <v>26</v>
      </c>
      <c r="H1636" s="2"/>
    </row>
    <row r="1637" spans="1:8" x14ac:dyDescent="0.35">
      <c r="A1637" s="2"/>
      <c r="B1637" s="96" t="s">
        <v>25</v>
      </c>
      <c r="C1637" s="1"/>
      <c r="D1637" s="258"/>
      <c r="E1637" s="100"/>
      <c r="F1637" s="5">
        <f t="shared" si="26"/>
        <v>1</v>
      </c>
      <c r="G1637" s="3" t="s">
        <v>26</v>
      </c>
      <c r="H1637" s="2"/>
    </row>
    <row r="1638" spans="1:8" x14ac:dyDescent="0.35">
      <c r="A1638" s="2"/>
      <c r="B1638" s="96" t="s">
        <v>25</v>
      </c>
      <c r="C1638" s="1"/>
      <c r="D1638" s="258"/>
      <c r="E1638" s="100"/>
      <c r="F1638" s="5">
        <f t="shared" si="26"/>
        <v>1</v>
      </c>
      <c r="G1638" s="3" t="s">
        <v>26</v>
      </c>
      <c r="H1638" s="2"/>
    </row>
    <row r="1639" spans="1:8" x14ac:dyDescent="0.35">
      <c r="A1639" s="2"/>
      <c r="B1639" s="96" t="s">
        <v>25</v>
      </c>
      <c r="C1639" s="1"/>
      <c r="D1639" s="258"/>
      <c r="E1639" s="100"/>
      <c r="F1639" s="5">
        <f t="shared" si="26"/>
        <v>1</v>
      </c>
      <c r="G1639" s="3" t="s">
        <v>26</v>
      </c>
      <c r="H1639" s="2"/>
    </row>
    <row r="1640" spans="1:8" x14ac:dyDescent="0.35">
      <c r="A1640" s="2"/>
      <c r="B1640" s="96" t="s">
        <v>25</v>
      </c>
      <c r="C1640" s="1"/>
      <c r="D1640" s="258"/>
      <c r="E1640" s="100"/>
      <c r="F1640" s="5">
        <f t="shared" si="26"/>
        <v>1</v>
      </c>
      <c r="G1640" s="3" t="s">
        <v>26</v>
      </c>
      <c r="H1640" s="2"/>
    </row>
    <row r="1641" spans="1:8" x14ac:dyDescent="0.35">
      <c r="A1641" s="2"/>
      <c r="B1641" s="96" t="s">
        <v>25</v>
      </c>
      <c r="C1641" s="1"/>
      <c r="D1641" s="258"/>
      <c r="E1641" s="100"/>
      <c r="F1641" s="5">
        <f t="shared" si="26"/>
        <v>1</v>
      </c>
      <c r="G1641" s="3" t="s">
        <v>26</v>
      </c>
      <c r="H1641" s="2"/>
    </row>
    <row r="1642" spans="1:8" x14ac:dyDescent="0.35">
      <c r="A1642" s="2"/>
      <c r="B1642" s="96" t="s">
        <v>25</v>
      </c>
      <c r="C1642" s="1"/>
      <c r="D1642" s="258"/>
      <c r="E1642" s="100"/>
      <c r="F1642" s="5">
        <f t="shared" si="26"/>
        <v>1</v>
      </c>
      <c r="G1642" s="3" t="s">
        <v>26</v>
      </c>
      <c r="H1642" s="2"/>
    </row>
    <row r="1643" spans="1:8" x14ac:dyDescent="0.35">
      <c r="A1643" s="2"/>
      <c r="B1643" s="96" t="s">
        <v>25</v>
      </c>
      <c r="C1643" s="1"/>
      <c r="D1643" s="258"/>
      <c r="E1643" s="100"/>
      <c r="F1643" s="5">
        <f t="shared" si="26"/>
        <v>1</v>
      </c>
      <c r="G1643" s="3" t="s">
        <v>26</v>
      </c>
      <c r="H1643" s="2"/>
    </row>
    <row r="1644" spans="1:8" x14ac:dyDescent="0.35">
      <c r="A1644" s="2"/>
      <c r="B1644" s="96" t="s">
        <v>25</v>
      </c>
      <c r="C1644" s="1"/>
      <c r="D1644" s="258"/>
      <c r="E1644" s="100"/>
      <c r="F1644" s="5">
        <f t="shared" si="26"/>
        <v>1</v>
      </c>
      <c r="G1644" s="3" t="s">
        <v>26</v>
      </c>
      <c r="H1644" s="2"/>
    </row>
    <row r="1645" spans="1:8" x14ac:dyDescent="0.35">
      <c r="A1645" s="2"/>
      <c r="B1645" s="96" t="s">
        <v>25</v>
      </c>
      <c r="C1645" s="1"/>
      <c r="D1645" s="258"/>
      <c r="E1645" s="100"/>
      <c r="F1645" s="5">
        <f t="shared" si="26"/>
        <v>1</v>
      </c>
      <c r="G1645" s="3" t="s">
        <v>26</v>
      </c>
      <c r="H1645" s="2"/>
    </row>
    <row r="1646" spans="1:8" x14ac:dyDescent="0.35">
      <c r="A1646" s="2"/>
      <c r="B1646" s="96" t="s">
        <v>25</v>
      </c>
      <c r="C1646" s="1"/>
      <c r="D1646" s="258"/>
      <c r="E1646" s="100"/>
      <c r="F1646" s="5">
        <f t="shared" si="26"/>
        <v>1</v>
      </c>
      <c r="G1646" s="3" t="s">
        <v>26</v>
      </c>
      <c r="H1646" s="2"/>
    </row>
    <row r="1647" spans="1:8" x14ac:dyDescent="0.35">
      <c r="A1647" s="2"/>
      <c r="B1647" s="96" t="s">
        <v>25</v>
      </c>
      <c r="C1647" s="1"/>
      <c r="D1647" s="258"/>
      <c r="E1647" s="100"/>
      <c r="F1647" s="5">
        <f t="shared" si="26"/>
        <v>1</v>
      </c>
      <c r="G1647" s="3" t="s">
        <v>26</v>
      </c>
      <c r="H1647" s="2"/>
    </row>
    <row r="1648" spans="1:8" x14ac:dyDescent="0.35">
      <c r="A1648" s="2"/>
      <c r="B1648" s="96" t="s">
        <v>25</v>
      </c>
      <c r="C1648" s="1"/>
      <c r="D1648" s="258"/>
      <c r="E1648" s="100"/>
      <c r="F1648" s="5">
        <f t="shared" si="26"/>
        <v>1</v>
      </c>
      <c r="G1648" s="3" t="s">
        <v>26</v>
      </c>
      <c r="H1648" s="2"/>
    </row>
    <row r="1649" spans="1:8" x14ac:dyDescent="0.35">
      <c r="A1649" s="2"/>
      <c r="B1649" s="96" t="s">
        <v>25</v>
      </c>
      <c r="C1649" s="1"/>
      <c r="D1649" s="258"/>
      <c r="E1649" s="100"/>
      <c r="F1649" s="5">
        <f t="shared" si="26"/>
        <v>1</v>
      </c>
      <c r="G1649" s="3" t="s">
        <v>26</v>
      </c>
      <c r="H1649" s="2"/>
    </row>
    <row r="1650" spans="1:8" x14ac:dyDescent="0.35">
      <c r="A1650" s="2"/>
      <c r="B1650" s="96" t="s">
        <v>25</v>
      </c>
      <c r="C1650" s="1"/>
      <c r="D1650" s="258"/>
      <c r="E1650" s="100"/>
      <c r="F1650" s="5">
        <f t="shared" si="26"/>
        <v>1</v>
      </c>
      <c r="G1650" s="3" t="s">
        <v>26</v>
      </c>
      <c r="H1650" s="2"/>
    </row>
    <row r="1651" spans="1:8" x14ac:dyDescent="0.35">
      <c r="A1651" s="2"/>
      <c r="B1651" s="96" t="s">
        <v>25</v>
      </c>
      <c r="C1651" s="1"/>
      <c r="D1651" s="258"/>
      <c r="E1651" s="100"/>
      <c r="F1651" s="5">
        <f t="shared" si="26"/>
        <v>1</v>
      </c>
      <c r="G1651" s="3" t="s">
        <v>26</v>
      </c>
      <c r="H1651" s="2"/>
    </row>
    <row r="1652" spans="1:8" x14ac:dyDescent="0.35">
      <c r="A1652" s="2"/>
      <c r="B1652" s="96" t="s">
        <v>25</v>
      </c>
      <c r="C1652" s="1"/>
      <c r="D1652" s="258"/>
      <c r="E1652" s="100"/>
      <c r="F1652" s="5">
        <f t="shared" si="26"/>
        <v>1</v>
      </c>
      <c r="G1652" s="3" t="s">
        <v>26</v>
      </c>
      <c r="H1652" s="2"/>
    </row>
    <row r="1653" spans="1:8" x14ac:dyDescent="0.35">
      <c r="A1653" s="2"/>
      <c r="B1653" s="96" t="s">
        <v>25</v>
      </c>
      <c r="C1653" s="1"/>
      <c r="D1653" s="258"/>
      <c r="E1653" s="100"/>
      <c r="F1653" s="5">
        <f t="shared" si="26"/>
        <v>1</v>
      </c>
      <c r="G1653" s="3" t="s">
        <v>26</v>
      </c>
      <c r="H1653" s="2"/>
    </row>
    <row r="1654" spans="1:8" x14ac:dyDescent="0.35">
      <c r="A1654" s="2"/>
      <c r="B1654" s="96" t="s">
        <v>25</v>
      </c>
      <c r="C1654" s="1"/>
      <c r="D1654" s="258"/>
      <c r="E1654" s="100"/>
      <c r="F1654" s="5">
        <f t="shared" si="26"/>
        <v>1</v>
      </c>
      <c r="G1654" s="3" t="s">
        <v>26</v>
      </c>
      <c r="H1654" s="2"/>
    </row>
    <row r="1655" spans="1:8" x14ac:dyDescent="0.35">
      <c r="A1655" s="2"/>
      <c r="B1655" s="96" t="s">
        <v>25</v>
      </c>
      <c r="C1655" s="1"/>
      <c r="D1655" s="258"/>
      <c r="E1655" s="100"/>
      <c r="F1655" s="5">
        <f t="shared" si="26"/>
        <v>1</v>
      </c>
      <c r="G1655" s="3" t="s">
        <v>26</v>
      </c>
      <c r="H1655" s="2"/>
    </row>
    <row r="1656" spans="1:8" x14ac:dyDescent="0.35">
      <c r="A1656" s="2"/>
      <c r="B1656" s="96" t="s">
        <v>25</v>
      </c>
      <c r="C1656" s="1"/>
      <c r="D1656" s="258"/>
      <c r="E1656" s="100"/>
      <c r="F1656" s="5">
        <f t="shared" si="26"/>
        <v>1</v>
      </c>
      <c r="G1656" s="3" t="s">
        <v>26</v>
      </c>
      <c r="H1656" s="2"/>
    </row>
    <row r="1657" spans="1:8" x14ac:dyDescent="0.35">
      <c r="A1657" s="2"/>
      <c r="B1657" s="96" t="s">
        <v>25</v>
      </c>
      <c r="C1657" s="1"/>
      <c r="D1657" s="258"/>
      <c r="E1657" s="100"/>
      <c r="F1657" s="5">
        <f t="shared" si="26"/>
        <v>1</v>
      </c>
      <c r="G1657" s="3" t="s">
        <v>26</v>
      </c>
      <c r="H1657" s="2"/>
    </row>
    <row r="1658" spans="1:8" x14ac:dyDescent="0.35">
      <c r="A1658" s="2"/>
      <c r="B1658" s="96" t="s">
        <v>25</v>
      </c>
      <c r="C1658" s="1"/>
      <c r="D1658" s="258"/>
      <c r="E1658" s="100"/>
      <c r="F1658" s="5">
        <f t="shared" si="26"/>
        <v>1</v>
      </c>
      <c r="G1658" s="3" t="s">
        <v>26</v>
      </c>
      <c r="H1658" s="2"/>
    </row>
    <row r="1659" spans="1:8" x14ac:dyDescent="0.35">
      <c r="A1659" s="2"/>
      <c r="B1659" s="96" t="s">
        <v>25</v>
      </c>
      <c r="C1659" s="1"/>
      <c r="D1659" s="258"/>
      <c r="E1659" s="100"/>
      <c r="F1659" s="5">
        <f t="shared" si="26"/>
        <v>1</v>
      </c>
      <c r="G1659" s="3" t="s">
        <v>26</v>
      </c>
      <c r="H1659" s="2"/>
    </row>
    <row r="1660" spans="1:8" x14ac:dyDescent="0.35">
      <c r="A1660" s="2"/>
      <c r="B1660" s="96" t="s">
        <v>25</v>
      </c>
      <c r="C1660" s="1"/>
      <c r="D1660" s="258"/>
      <c r="E1660" s="100"/>
      <c r="F1660" s="5">
        <f t="shared" si="26"/>
        <v>1</v>
      </c>
      <c r="G1660" s="3" t="s">
        <v>26</v>
      </c>
      <c r="H1660" s="2"/>
    </row>
    <row r="1661" spans="1:8" x14ac:dyDescent="0.35">
      <c r="A1661" s="2"/>
      <c r="B1661" s="96" t="s">
        <v>25</v>
      </c>
      <c r="C1661" s="1"/>
      <c r="D1661" s="258"/>
      <c r="E1661" s="100"/>
      <c r="F1661" s="5">
        <f t="shared" si="26"/>
        <v>1</v>
      </c>
      <c r="G1661" s="3" t="s">
        <v>26</v>
      </c>
      <c r="H1661" s="2"/>
    </row>
    <row r="1662" spans="1:8" x14ac:dyDescent="0.35">
      <c r="A1662" s="2"/>
      <c r="B1662" s="96" t="s">
        <v>25</v>
      </c>
      <c r="C1662" s="1"/>
      <c r="D1662" s="258"/>
      <c r="E1662" s="100"/>
      <c r="F1662" s="5">
        <f t="shared" si="26"/>
        <v>1</v>
      </c>
      <c r="G1662" s="3" t="s">
        <v>26</v>
      </c>
      <c r="H1662" s="2"/>
    </row>
    <row r="1663" spans="1:8" x14ac:dyDescent="0.35">
      <c r="A1663" s="2"/>
      <c r="B1663" s="96" t="s">
        <v>25</v>
      </c>
      <c r="C1663" s="1"/>
      <c r="D1663" s="258"/>
      <c r="E1663" s="100"/>
      <c r="F1663" s="5">
        <f t="shared" si="26"/>
        <v>1</v>
      </c>
      <c r="G1663" s="3" t="s">
        <v>26</v>
      </c>
      <c r="H1663" s="2"/>
    </row>
    <row r="1664" spans="1:8" x14ac:dyDescent="0.35">
      <c r="A1664" s="2"/>
      <c r="B1664" s="96" t="s">
        <v>25</v>
      </c>
      <c r="C1664" s="1"/>
      <c r="D1664" s="258"/>
      <c r="E1664" s="100"/>
      <c r="F1664" s="5">
        <f t="shared" si="26"/>
        <v>1</v>
      </c>
      <c r="G1664" s="3" t="s">
        <v>26</v>
      </c>
      <c r="H1664" s="2"/>
    </row>
    <row r="1665" spans="1:8" x14ac:dyDescent="0.35">
      <c r="A1665" s="2"/>
      <c r="B1665" s="96" t="s">
        <v>25</v>
      </c>
      <c r="C1665" s="1"/>
      <c r="D1665" s="258"/>
      <c r="E1665" s="100"/>
      <c r="F1665" s="5">
        <f t="shared" si="26"/>
        <v>1</v>
      </c>
      <c r="G1665" s="3" t="s">
        <v>26</v>
      </c>
      <c r="H1665" s="2"/>
    </row>
    <row r="1666" spans="1:8" x14ac:dyDescent="0.35">
      <c r="A1666" s="2"/>
      <c r="B1666" s="96" t="s">
        <v>25</v>
      </c>
      <c r="C1666" s="1"/>
      <c r="D1666" s="258"/>
      <c r="E1666" s="100"/>
      <c r="F1666" s="5">
        <f t="shared" si="26"/>
        <v>1</v>
      </c>
      <c r="G1666" s="3" t="s">
        <v>26</v>
      </c>
      <c r="H1666" s="2"/>
    </row>
    <row r="1667" spans="1:8" x14ac:dyDescent="0.35">
      <c r="A1667" s="2"/>
      <c r="B1667" s="96" t="s">
        <v>25</v>
      </c>
      <c r="C1667" s="1"/>
      <c r="D1667" s="258"/>
      <c r="E1667" s="100"/>
      <c r="F1667" s="5">
        <f t="shared" si="26"/>
        <v>1</v>
      </c>
      <c r="G1667" s="3" t="s">
        <v>26</v>
      </c>
      <c r="H1667" s="2"/>
    </row>
    <row r="1668" spans="1:8" x14ac:dyDescent="0.35">
      <c r="A1668" s="2"/>
      <c r="B1668" s="96" t="s">
        <v>25</v>
      </c>
      <c r="C1668" s="1"/>
      <c r="D1668" s="258"/>
      <c r="E1668" s="100"/>
      <c r="F1668" s="5">
        <f t="shared" si="26"/>
        <v>1</v>
      </c>
      <c r="G1668" s="3" t="s">
        <v>26</v>
      </c>
      <c r="H1668" s="2"/>
    </row>
    <row r="1669" spans="1:8" x14ac:dyDescent="0.35">
      <c r="A1669" s="2"/>
      <c r="B1669" s="96" t="s">
        <v>25</v>
      </c>
      <c r="C1669" s="1"/>
      <c r="D1669" s="258"/>
      <c r="E1669" s="100"/>
      <c r="F1669" s="5">
        <f t="shared" si="26"/>
        <v>1</v>
      </c>
      <c r="G1669" s="3" t="s">
        <v>26</v>
      </c>
      <c r="H1669" s="2"/>
    </row>
    <row r="1670" spans="1:8" x14ac:dyDescent="0.35">
      <c r="A1670" s="2"/>
      <c r="B1670" s="96" t="s">
        <v>25</v>
      </c>
      <c r="C1670" s="1"/>
      <c r="D1670" s="258"/>
      <c r="E1670" s="100"/>
      <c r="F1670" s="5">
        <f t="shared" si="26"/>
        <v>1</v>
      </c>
      <c r="G1670" s="3" t="s">
        <v>26</v>
      </c>
      <c r="H1670" s="2"/>
    </row>
    <row r="1671" spans="1:8" x14ac:dyDescent="0.35">
      <c r="A1671" s="2"/>
      <c r="B1671" s="96" t="s">
        <v>25</v>
      </c>
      <c r="C1671" s="1"/>
      <c r="D1671" s="258"/>
      <c r="E1671" s="100"/>
      <c r="F1671" s="5">
        <f t="shared" si="26"/>
        <v>1</v>
      </c>
      <c r="G1671" s="3" t="s">
        <v>26</v>
      </c>
      <c r="H1671" s="2"/>
    </row>
    <row r="1672" spans="1:8" x14ac:dyDescent="0.35">
      <c r="A1672" s="2"/>
      <c r="B1672" s="96" t="s">
        <v>25</v>
      </c>
      <c r="C1672" s="1"/>
      <c r="D1672" s="258"/>
      <c r="E1672" s="100"/>
      <c r="F1672" s="5">
        <f t="shared" si="26"/>
        <v>1</v>
      </c>
      <c r="G1672" s="3" t="s">
        <v>26</v>
      </c>
      <c r="H1672" s="2"/>
    </row>
    <row r="1673" spans="1:8" x14ac:dyDescent="0.35">
      <c r="A1673" s="2"/>
      <c r="B1673" s="96" t="s">
        <v>25</v>
      </c>
      <c r="C1673" s="1"/>
      <c r="D1673" s="258"/>
      <c r="E1673" s="100"/>
      <c r="F1673" s="5">
        <f t="shared" si="26"/>
        <v>1</v>
      </c>
      <c r="G1673" s="3" t="s">
        <v>26</v>
      </c>
      <c r="H1673" s="2"/>
    </row>
    <row r="1674" spans="1:8" x14ac:dyDescent="0.35">
      <c r="A1674" s="2"/>
      <c r="B1674" s="96" t="s">
        <v>25</v>
      </c>
      <c r="C1674" s="1"/>
      <c r="D1674" s="258"/>
      <c r="E1674" s="100"/>
      <c r="F1674" s="5">
        <f t="shared" si="26"/>
        <v>1</v>
      </c>
      <c r="G1674" s="3" t="s">
        <v>26</v>
      </c>
      <c r="H1674" s="2"/>
    </row>
    <row r="1675" spans="1:8" x14ac:dyDescent="0.35">
      <c r="A1675" s="2"/>
      <c r="B1675" s="96" t="s">
        <v>25</v>
      </c>
      <c r="C1675" s="1"/>
      <c r="D1675" s="258"/>
      <c r="E1675" s="100"/>
      <c r="F1675" s="5">
        <f t="shared" ref="F1675:F1738" si="27">DATE(YEAR(D1675),MONTH(D1675),DAY(1))</f>
        <v>1</v>
      </c>
      <c r="G1675" s="3" t="s">
        <v>26</v>
      </c>
      <c r="H1675" s="2"/>
    </row>
    <row r="1676" spans="1:8" x14ac:dyDescent="0.35">
      <c r="A1676" s="2"/>
      <c r="B1676" s="96" t="s">
        <v>25</v>
      </c>
      <c r="C1676" s="1"/>
      <c r="D1676" s="258"/>
      <c r="E1676" s="100"/>
      <c r="F1676" s="5">
        <f t="shared" si="27"/>
        <v>1</v>
      </c>
      <c r="G1676" s="3" t="s">
        <v>26</v>
      </c>
      <c r="H1676" s="2"/>
    </row>
    <row r="1677" spans="1:8" x14ac:dyDescent="0.35">
      <c r="A1677" s="2"/>
      <c r="B1677" s="96" t="s">
        <v>25</v>
      </c>
      <c r="C1677" s="1"/>
      <c r="D1677" s="258"/>
      <c r="E1677" s="100"/>
      <c r="F1677" s="5">
        <f t="shared" si="27"/>
        <v>1</v>
      </c>
      <c r="G1677" s="3" t="s">
        <v>26</v>
      </c>
      <c r="H1677" s="2"/>
    </row>
    <row r="1678" spans="1:8" x14ac:dyDescent="0.35">
      <c r="A1678" s="2"/>
      <c r="B1678" s="96" t="s">
        <v>25</v>
      </c>
      <c r="C1678" s="1"/>
      <c r="D1678" s="258"/>
      <c r="E1678" s="100"/>
      <c r="F1678" s="5">
        <f t="shared" si="27"/>
        <v>1</v>
      </c>
      <c r="G1678" s="3" t="s">
        <v>26</v>
      </c>
      <c r="H1678" s="2"/>
    </row>
    <row r="1679" spans="1:8" x14ac:dyDescent="0.35">
      <c r="A1679" s="2"/>
      <c r="B1679" s="96" t="s">
        <v>25</v>
      </c>
      <c r="C1679" s="1"/>
      <c r="D1679" s="258"/>
      <c r="E1679" s="100"/>
      <c r="F1679" s="5">
        <f t="shared" si="27"/>
        <v>1</v>
      </c>
      <c r="G1679" s="3" t="s">
        <v>26</v>
      </c>
      <c r="H1679" s="2"/>
    </row>
    <row r="1680" spans="1:8" x14ac:dyDescent="0.35">
      <c r="A1680" s="2"/>
      <c r="B1680" s="96" t="s">
        <v>25</v>
      </c>
      <c r="C1680" s="1"/>
      <c r="D1680" s="258"/>
      <c r="E1680" s="100"/>
      <c r="F1680" s="5">
        <f t="shared" si="27"/>
        <v>1</v>
      </c>
      <c r="G1680" s="3" t="s">
        <v>26</v>
      </c>
      <c r="H1680" s="2"/>
    </row>
    <row r="1681" spans="1:8" x14ac:dyDescent="0.35">
      <c r="A1681" s="2"/>
      <c r="B1681" s="96" t="s">
        <v>25</v>
      </c>
      <c r="C1681" s="1"/>
      <c r="D1681" s="258"/>
      <c r="E1681" s="100"/>
      <c r="F1681" s="5">
        <f t="shared" si="27"/>
        <v>1</v>
      </c>
      <c r="G1681" s="3" t="s">
        <v>26</v>
      </c>
      <c r="H1681" s="2"/>
    </row>
    <row r="1682" spans="1:8" x14ac:dyDescent="0.35">
      <c r="A1682" s="2"/>
      <c r="B1682" s="96" t="s">
        <v>25</v>
      </c>
      <c r="C1682" s="1"/>
      <c r="D1682" s="258"/>
      <c r="E1682" s="100"/>
      <c r="F1682" s="5">
        <f t="shared" si="27"/>
        <v>1</v>
      </c>
      <c r="G1682" s="3" t="s">
        <v>26</v>
      </c>
      <c r="H1682" s="2"/>
    </row>
    <row r="1683" spans="1:8" x14ac:dyDescent="0.35">
      <c r="A1683" s="2"/>
      <c r="B1683" s="96" t="s">
        <v>25</v>
      </c>
      <c r="C1683" s="1"/>
      <c r="D1683" s="258"/>
      <c r="E1683" s="100"/>
      <c r="F1683" s="5">
        <f t="shared" si="27"/>
        <v>1</v>
      </c>
      <c r="G1683" s="3" t="s">
        <v>26</v>
      </c>
      <c r="H1683" s="2"/>
    </row>
    <row r="1684" spans="1:8" x14ac:dyDescent="0.35">
      <c r="A1684" s="2"/>
      <c r="B1684" s="96" t="s">
        <v>25</v>
      </c>
      <c r="C1684" s="1"/>
      <c r="D1684" s="258"/>
      <c r="E1684" s="100"/>
      <c r="F1684" s="5">
        <f t="shared" si="27"/>
        <v>1</v>
      </c>
      <c r="G1684" s="3" t="s">
        <v>26</v>
      </c>
      <c r="H1684" s="2"/>
    </row>
    <row r="1685" spans="1:8" x14ac:dyDescent="0.35">
      <c r="A1685" s="2"/>
      <c r="B1685" s="96" t="s">
        <v>25</v>
      </c>
      <c r="C1685" s="1"/>
      <c r="D1685" s="258"/>
      <c r="E1685" s="100"/>
      <c r="F1685" s="5">
        <f t="shared" si="27"/>
        <v>1</v>
      </c>
      <c r="G1685" s="3" t="s">
        <v>26</v>
      </c>
      <c r="H1685" s="2"/>
    </row>
    <row r="1686" spans="1:8" x14ac:dyDescent="0.35">
      <c r="A1686" s="2"/>
      <c r="B1686" s="96" t="s">
        <v>25</v>
      </c>
      <c r="C1686" s="1"/>
      <c r="D1686" s="258"/>
      <c r="E1686" s="100"/>
      <c r="F1686" s="5">
        <f t="shared" si="27"/>
        <v>1</v>
      </c>
      <c r="G1686" s="3" t="s">
        <v>26</v>
      </c>
      <c r="H1686" s="2"/>
    </row>
    <row r="1687" spans="1:8" x14ac:dyDescent="0.35">
      <c r="A1687" s="2"/>
      <c r="B1687" s="96" t="s">
        <v>25</v>
      </c>
      <c r="C1687" s="1"/>
      <c r="D1687" s="258"/>
      <c r="E1687" s="100"/>
      <c r="F1687" s="5">
        <f t="shared" si="27"/>
        <v>1</v>
      </c>
      <c r="G1687" s="3" t="s">
        <v>26</v>
      </c>
      <c r="H1687" s="2"/>
    </row>
    <row r="1688" spans="1:8" x14ac:dyDescent="0.35">
      <c r="A1688" s="2"/>
      <c r="B1688" s="96" t="s">
        <v>25</v>
      </c>
      <c r="C1688" s="1"/>
      <c r="D1688" s="258"/>
      <c r="E1688" s="100"/>
      <c r="F1688" s="5">
        <f t="shared" si="27"/>
        <v>1</v>
      </c>
      <c r="G1688" s="3" t="s">
        <v>26</v>
      </c>
      <c r="H1688" s="2"/>
    </row>
    <row r="1689" spans="1:8" x14ac:dyDescent="0.35">
      <c r="A1689" s="2"/>
      <c r="B1689" s="96" t="s">
        <v>25</v>
      </c>
      <c r="C1689" s="1"/>
      <c r="D1689" s="258"/>
      <c r="E1689" s="100"/>
      <c r="F1689" s="5">
        <f t="shared" si="27"/>
        <v>1</v>
      </c>
      <c r="G1689" s="3" t="s">
        <v>26</v>
      </c>
      <c r="H1689" s="2"/>
    </row>
    <row r="1690" spans="1:8" x14ac:dyDescent="0.35">
      <c r="A1690" s="2"/>
      <c r="B1690" s="96" t="s">
        <v>25</v>
      </c>
      <c r="C1690" s="1"/>
      <c r="D1690" s="258"/>
      <c r="E1690" s="100"/>
      <c r="F1690" s="5">
        <f t="shared" si="27"/>
        <v>1</v>
      </c>
      <c r="G1690" s="3" t="s">
        <v>26</v>
      </c>
      <c r="H1690" s="2"/>
    </row>
    <row r="1691" spans="1:8" x14ac:dyDescent="0.35">
      <c r="A1691" s="2"/>
      <c r="B1691" s="96" t="s">
        <v>25</v>
      </c>
      <c r="C1691" s="1"/>
      <c r="D1691" s="258"/>
      <c r="E1691" s="100"/>
      <c r="F1691" s="5">
        <f t="shared" si="27"/>
        <v>1</v>
      </c>
      <c r="G1691" s="3" t="s">
        <v>26</v>
      </c>
      <c r="H1691" s="2"/>
    </row>
    <row r="1692" spans="1:8" x14ac:dyDescent="0.35">
      <c r="A1692" s="2"/>
      <c r="B1692" s="96" t="s">
        <v>25</v>
      </c>
      <c r="C1692" s="1"/>
      <c r="D1692" s="258"/>
      <c r="E1692" s="100"/>
      <c r="F1692" s="5">
        <f t="shared" si="27"/>
        <v>1</v>
      </c>
      <c r="G1692" s="3" t="s">
        <v>26</v>
      </c>
      <c r="H1692" s="2"/>
    </row>
    <row r="1693" spans="1:8" x14ac:dyDescent="0.35">
      <c r="A1693" s="2"/>
      <c r="B1693" s="96" t="s">
        <v>25</v>
      </c>
      <c r="C1693" s="1"/>
      <c r="D1693" s="258"/>
      <c r="E1693" s="100"/>
      <c r="F1693" s="5">
        <f t="shared" si="27"/>
        <v>1</v>
      </c>
      <c r="G1693" s="3" t="s">
        <v>26</v>
      </c>
      <c r="H1693" s="2"/>
    </row>
    <row r="1694" spans="1:8" x14ac:dyDescent="0.35">
      <c r="A1694" s="2"/>
      <c r="B1694" s="96" t="s">
        <v>25</v>
      </c>
      <c r="C1694" s="1"/>
      <c r="D1694" s="258"/>
      <c r="E1694" s="100"/>
      <c r="F1694" s="5">
        <f t="shared" si="27"/>
        <v>1</v>
      </c>
      <c r="G1694" s="3" t="s">
        <v>26</v>
      </c>
      <c r="H1694" s="2"/>
    </row>
    <row r="1695" spans="1:8" x14ac:dyDescent="0.35">
      <c r="A1695" s="2"/>
      <c r="B1695" s="96" t="s">
        <v>25</v>
      </c>
      <c r="C1695" s="1"/>
      <c r="D1695" s="258"/>
      <c r="E1695" s="100"/>
      <c r="F1695" s="5">
        <f t="shared" si="27"/>
        <v>1</v>
      </c>
      <c r="G1695" s="3" t="s">
        <v>26</v>
      </c>
      <c r="H1695" s="2"/>
    </row>
    <row r="1696" spans="1:8" x14ac:dyDescent="0.35">
      <c r="A1696" s="2"/>
      <c r="B1696" s="96" t="s">
        <v>25</v>
      </c>
      <c r="C1696" s="1"/>
      <c r="D1696" s="258"/>
      <c r="E1696" s="100"/>
      <c r="F1696" s="5">
        <f t="shared" si="27"/>
        <v>1</v>
      </c>
      <c r="G1696" s="3" t="s">
        <v>26</v>
      </c>
      <c r="H1696" s="2"/>
    </row>
    <row r="1697" spans="1:8" x14ac:dyDescent="0.35">
      <c r="A1697" s="2"/>
      <c r="B1697" s="96" t="s">
        <v>25</v>
      </c>
      <c r="C1697" s="1"/>
      <c r="D1697" s="258"/>
      <c r="E1697" s="100"/>
      <c r="F1697" s="5">
        <f t="shared" si="27"/>
        <v>1</v>
      </c>
      <c r="G1697" s="3" t="s">
        <v>26</v>
      </c>
      <c r="H1697" s="2"/>
    </row>
    <row r="1698" spans="1:8" x14ac:dyDescent="0.35">
      <c r="A1698" s="2"/>
      <c r="B1698" s="96" t="s">
        <v>25</v>
      </c>
      <c r="C1698" s="1"/>
      <c r="D1698" s="258"/>
      <c r="E1698" s="100"/>
      <c r="F1698" s="5">
        <f t="shared" si="27"/>
        <v>1</v>
      </c>
      <c r="G1698" s="3" t="s">
        <v>26</v>
      </c>
      <c r="H1698" s="2"/>
    </row>
    <row r="1699" spans="1:8" x14ac:dyDescent="0.35">
      <c r="A1699" s="2"/>
      <c r="B1699" s="96" t="s">
        <v>25</v>
      </c>
      <c r="C1699" s="1"/>
      <c r="D1699" s="258"/>
      <c r="E1699" s="100"/>
      <c r="F1699" s="5">
        <f t="shared" si="27"/>
        <v>1</v>
      </c>
      <c r="G1699" s="3" t="s">
        <v>26</v>
      </c>
      <c r="H1699" s="2"/>
    </row>
    <row r="1700" spans="1:8" x14ac:dyDescent="0.35">
      <c r="A1700" s="2"/>
      <c r="B1700" s="96" t="s">
        <v>25</v>
      </c>
      <c r="C1700" s="1"/>
      <c r="D1700" s="258"/>
      <c r="E1700" s="100"/>
      <c r="F1700" s="5">
        <f t="shared" si="27"/>
        <v>1</v>
      </c>
      <c r="G1700" s="3" t="s">
        <v>26</v>
      </c>
      <c r="H1700" s="2"/>
    </row>
    <row r="1701" spans="1:8" x14ac:dyDescent="0.35">
      <c r="A1701" s="2"/>
      <c r="B1701" s="96" t="s">
        <v>25</v>
      </c>
      <c r="C1701" s="1"/>
      <c r="D1701" s="258"/>
      <c r="E1701" s="100"/>
      <c r="F1701" s="5">
        <f t="shared" si="27"/>
        <v>1</v>
      </c>
      <c r="G1701" s="3" t="s">
        <v>26</v>
      </c>
      <c r="H1701" s="2"/>
    </row>
    <row r="1702" spans="1:8" x14ac:dyDescent="0.35">
      <c r="A1702" s="2"/>
      <c r="B1702" s="96" t="s">
        <v>25</v>
      </c>
      <c r="C1702" s="1"/>
      <c r="D1702" s="258"/>
      <c r="E1702" s="100"/>
      <c r="F1702" s="5">
        <f t="shared" si="27"/>
        <v>1</v>
      </c>
      <c r="G1702" s="3" t="s">
        <v>26</v>
      </c>
      <c r="H1702" s="2"/>
    </row>
    <row r="1703" spans="1:8" x14ac:dyDescent="0.35">
      <c r="A1703" s="2"/>
      <c r="B1703" s="96" t="s">
        <v>25</v>
      </c>
      <c r="C1703" s="1"/>
      <c r="D1703" s="258"/>
      <c r="E1703" s="100"/>
      <c r="F1703" s="5">
        <f t="shared" si="27"/>
        <v>1</v>
      </c>
      <c r="G1703" s="3" t="s">
        <v>26</v>
      </c>
      <c r="H1703" s="2"/>
    </row>
    <row r="1704" spans="1:8" x14ac:dyDescent="0.35">
      <c r="A1704" s="2"/>
      <c r="B1704" s="96" t="s">
        <v>25</v>
      </c>
      <c r="C1704" s="1"/>
      <c r="D1704" s="258"/>
      <c r="E1704" s="100"/>
      <c r="F1704" s="5">
        <f t="shared" si="27"/>
        <v>1</v>
      </c>
      <c r="G1704" s="3" t="s">
        <v>26</v>
      </c>
      <c r="H1704" s="2"/>
    </row>
    <row r="1705" spans="1:8" x14ac:dyDescent="0.35">
      <c r="A1705" s="2"/>
      <c r="B1705" s="96" t="s">
        <v>25</v>
      </c>
      <c r="C1705" s="1"/>
      <c r="D1705" s="258"/>
      <c r="E1705" s="100"/>
      <c r="F1705" s="5">
        <f t="shared" si="27"/>
        <v>1</v>
      </c>
      <c r="G1705" s="3" t="s">
        <v>26</v>
      </c>
      <c r="H1705" s="2"/>
    </row>
    <row r="1706" spans="1:8" x14ac:dyDescent="0.35">
      <c r="A1706" s="2"/>
      <c r="B1706" s="96" t="s">
        <v>25</v>
      </c>
      <c r="C1706" s="1"/>
      <c r="D1706" s="258"/>
      <c r="E1706" s="100"/>
      <c r="F1706" s="5">
        <f t="shared" si="27"/>
        <v>1</v>
      </c>
      <c r="G1706" s="3" t="s">
        <v>26</v>
      </c>
      <c r="H1706" s="2"/>
    </row>
    <row r="1707" spans="1:8" x14ac:dyDescent="0.35">
      <c r="A1707" s="2"/>
      <c r="B1707" s="96" t="s">
        <v>25</v>
      </c>
      <c r="C1707" s="1"/>
      <c r="D1707" s="258"/>
      <c r="E1707" s="100"/>
      <c r="F1707" s="5">
        <f t="shared" si="27"/>
        <v>1</v>
      </c>
      <c r="G1707" s="3" t="s">
        <v>26</v>
      </c>
      <c r="H1707" s="2"/>
    </row>
    <row r="1708" spans="1:8" x14ac:dyDescent="0.35">
      <c r="A1708" s="2"/>
      <c r="B1708" s="96" t="s">
        <v>25</v>
      </c>
      <c r="C1708" s="1"/>
      <c r="D1708" s="258"/>
      <c r="E1708" s="100"/>
      <c r="F1708" s="5">
        <f t="shared" si="27"/>
        <v>1</v>
      </c>
      <c r="G1708" s="3" t="s">
        <v>26</v>
      </c>
      <c r="H1708" s="2"/>
    </row>
    <row r="1709" spans="1:8" x14ac:dyDescent="0.35">
      <c r="A1709" s="2"/>
      <c r="B1709" s="96" t="s">
        <v>25</v>
      </c>
      <c r="C1709" s="1"/>
      <c r="D1709" s="258"/>
      <c r="E1709" s="100"/>
      <c r="F1709" s="5">
        <f t="shared" si="27"/>
        <v>1</v>
      </c>
      <c r="G1709" s="3" t="s">
        <v>26</v>
      </c>
      <c r="H1709" s="2"/>
    </row>
    <row r="1710" spans="1:8" x14ac:dyDescent="0.35">
      <c r="A1710" s="2"/>
      <c r="B1710" s="96" t="s">
        <v>25</v>
      </c>
      <c r="C1710" s="1"/>
      <c r="D1710" s="258"/>
      <c r="E1710" s="100"/>
      <c r="F1710" s="5">
        <f t="shared" si="27"/>
        <v>1</v>
      </c>
      <c r="G1710" s="3" t="s">
        <v>26</v>
      </c>
      <c r="H1710" s="2"/>
    </row>
    <row r="1711" spans="1:8" x14ac:dyDescent="0.35">
      <c r="A1711" s="2"/>
      <c r="B1711" s="96" t="s">
        <v>25</v>
      </c>
      <c r="C1711" s="1"/>
      <c r="D1711" s="258"/>
      <c r="E1711" s="100"/>
      <c r="F1711" s="5">
        <f t="shared" si="27"/>
        <v>1</v>
      </c>
      <c r="G1711" s="3" t="s">
        <v>26</v>
      </c>
      <c r="H1711" s="2"/>
    </row>
    <row r="1712" spans="1:8" x14ac:dyDescent="0.35">
      <c r="A1712" s="2"/>
      <c r="B1712" s="96" t="s">
        <v>25</v>
      </c>
      <c r="C1712" s="1"/>
      <c r="D1712" s="258"/>
      <c r="E1712" s="100"/>
      <c r="F1712" s="5">
        <f t="shared" si="27"/>
        <v>1</v>
      </c>
      <c r="G1712" s="3" t="s">
        <v>26</v>
      </c>
      <c r="H1712" s="2"/>
    </row>
    <row r="1713" spans="1:8" x14ac:dyDescent="0.35">
      <c r="A1713" s="2"/>
      <c r="B1713" s="96" t="s">
        <v>25</v>
      </c>
      <c r="C1713" s="1"/>
      <c r="D1713" s="258"/>
      <c r="E1713" s="100"/>
      <c r="F1713" s="5">
        <f t="shared" si="27"/>
        <v>1</v>
      </c>
      <c r="G1713" s="3" t="s">
        <v>26</v>
      </c>
      <c r="H1713" s="2"/>
    </row>
    <row r="1714" spans="1:8" x14ac:dyDescent="0.35">
      <c r="A1714" s="2"/>
      <c r="B1714" s="96" t="s">
        <v>25</v>
      </c>
      <c r="C1714" s="1"/>
      <c r="D1714" s="258"/>
      <c r="E1714" s="100"/>
      <c r="F1714" s="5">
        <f t="shared" si="27"/>
        <v>1</v>
      </c>
      <c r="G1714" s="3" t="s">
        <v>26</v>
      </c>
      <c r="H1714" s="2"/>
    </row>
    <row r="1715" spans="1:8" x14ac:dyDescent="0.35">
      <c r="A1715" s="2"/>
      <c r="B1715" s="96" t="s">
        <v>25</v>
      </c>
      <c r="C1715" s="1"/>
      <c r="D1715" s="258"/>
      <c r="E1715" s="100"/>
      <c r="F1715" s="5">
        <f t="shared" si="27"/>
        <v>1</v>
      </c>
      <c r="G1715" s="3" t="s">
        <v>26</v>
      </c>
      <c r="H1715" s="2"/>
    </row>
    <row r="1716" spans="1:8" x14ac:dyDescent="0.35">
      <c r="A1716" s="2"/>
      <c r="B1716" s="96" t="s">
        <v>25</v>
      </c>
      <c r="C1716" s="1"/>
      <c r="D1716" s="258"/>
      <c r="E1716" s="100"/>
      <c r="F1716" s="5">
        <f t="shared" si="27"/>
        <v>1</v>
      </c>
      <c r="G1716" s="3" t="s">
        <v>26</v>
      </c>
      <c r="H1716" s="2"/>
    </row>
    <row r="1717" spans="1:8" x14ac:dyDescent="0.35">
      <c r="A1717" s="2"/>
      <c r="B1717" s="96" t="s">
        <v>25</v>
      </c>
      <c r="C1717" s="1"/>
      <c r="D1717" s="258"/>
      <c r="E1717" s="100"/>
      <c r="F1717" s="5">
        <f t="shared" si="27"/>
        <v>1</v>
      </c>
      <c r="G1717" s="3" t="s">
        <v>26</v>
      </c>
      <c r="H1717" s="2"/>
    </row>
    <row r="1718" spans="1:8" x14ac:dyDescent="0.35">
      <c r="A1718" s="2"/>
      <c r="B1718" s="96" t="s">
        <v>25</v>
      </c>
      <c r="C1718" s="1"/>
      <c r="D1718" s="258"/>
      <c r="E1718" s="100"/>
      <c r="F1718" s="5">
        <f t="shared" si="27"/>
        <v>1</v>
      </c>
      <c r="G1718" s="3" t="s">
        <v>26</v>
      </c>
      <c r="H1718" s="2"/>
    </row>
    <row r="1719" spans="1:8" x14ac:dyDescent="0.35">
      <c r="A1719" s="2"/>
      <c r="B1719" s="96" t="s">
        <v>25</v>
      </c>
      <c r="C1719" s="1"/>
      <c r="D1719" s="258"/>
      <c r="E1719" s="100"/>
      <c r="F1719" s="5">
        <f t="shared" si="27"/>
        <v>1</v>
      </c>
      <c r="G1719" s="3" t="s">
        <v>26</v>
      </c>
      <c r="H1719" s="2"/>
    </row>
    <row r="1720" spans="1:8" x14ac:dyDescent="0.35">
      <c r="A1720" s="2"/>
      <c r="B1720" s="96" t="s">
        <v>25</v>
      </c>
      <c r="C1720" s="1"/>
      <c r="D1720" s="258"/>
      <c r="E1720" s="100"/>
      <c r="F1720" s="5">
        <f t="shared" si="27"/>
        <v>1</v>
      </c>
      <c r="G1720" s="3" t="s">
        <v>26</v>
      </c>
      <c r="H1720" s="2"/>
    </row>
    <row r="1721" spans="1:8" x14ac:dyDescent="0.35">
      <c r="A1721" s="2"/>
      <c r="B1721" s="96" t="s">
        <v>25</v>
      </c>
      <c r="C1721" s="1"/>
      <c r="D1721" s="258"/>
      <c r="E1721" s="100"/>
      <c r="F1721" s="5">
        <f t="shared" si="27"/>
        <v>1</v>
      </c>
      <c r="G1721" s="3" t="s">
        <v>26</v>
      </c>
      <c r="H1721" s="2"/>
    </row>
    <row r="1722" spans="1:8" x14ac:dyDescent="0.35">
      <c r="A1722" s="2"/>
      <c r="B1722" s="96" t="s">
        <v>25</v>
      </c>
      <c r="C1722" s="1"/>
      <c r="D1722" s="258"/>
      <c r="E1722" s="100"/>
      <c r="F1722" s="5">
        <f t="shared" si="27"/>
        <v>1</v>
      </c>
      <c r="G1722" s="3" t="s">
        <v>26</v>
      </c>
      <c r="H1722" s="2"/>
    </row>
    <row r="1723" spans="1:8" x14ac:dyDescent="0.35">
      <c r="A1723" s="2"/>
      <c r="B1723" s="96" t="s">
        <v>25</v>
      </c>
      <c r="C1723" s="1"/>
      <c r="D1723" s="258"/>
      <c r="E1723" s="100"/>
      <c r="F1723" s="5">
        <f t="shared" si="27"/>
        <v>1</v>
      </c>
      <c r="G1723" s="3" t="s">
        <v>26</v>
      </c>
      <c r="H1723" s="2"/>
    </row>
    <row r="1724" spans="1:8" x14ac:dyDescent="0.35">
      <c r="A1724" s="2"/>
      <c r="B1724" s="96" t="s">
        <v>25</v>
      </c>
      <c r="C1724" s="1"/>
      <c r="D1724" s="258"/>
      <c r="E1724" s="100"/>
      <c r="F1724" s="5">
        <f t="shared" si="27"/>
        <v>1</v>
      </c>
      <c r="G1724" s="3" t="s">
        <v>26</v>
      </c>
      <c r="H1724" s="2"/>
    </row>
    <row r="1725" spans="1:8" x14ac:dyDescent="0.35">
      <c r="A1725" s="2"/>
      <c r="B1725" s="96" t="s">
        <v>25</v>
      </c>
      <c r="C1725" s="1"/>
      <c r="D1725" s="258"/>
      <c r="E1725" s="100"/>
      <c r="F1725" s="5">
        <f t="shared" si="27"/>
        <v>1</v>
      </c>
      <c r="G1725" s="3" t="s">
        <v>26</v>
      </c>
      <c r="H1725" s="2"/>
    </row>
    <row r="1726" spans="1:8" x14ac:dyDescent="0.35">
      <c r="A1726" s="2"/>
      <c r="B1726" s="96" t="s">
        <v>25</v>
      </c>
      <c r="C1726" s="1"/>
      <c r="D1726" s="258"/>
      <c r="E1726" s="100"/>
      <c r="F1726" s="5">
        <f t="shared" si="27"/>
        <v>1</v>
      </c>
      <c r="G1726" s="3" t="s">
        <v>26</v>
      </c>
      <c r="H1726" s="2"/>
    </row>
    <row r="1727" spans="1:8" x14ac:dyDescent="0.35">
      <c r="A1727" s="2"/>
      <c r="B1727" s="96" t="s">
        <v>25</v>
      </c>
      <c r="C1727" s="1"/>
      <c r="D1727" s="258"/>
      <c r="E1727" s="100"/>
      <c r="F1727" s="5">
        <f t="shared" si="27"/>
        <v>1</v>
      </c>
      <c r="G1727" s="3" t="s">
        <v>26</v>
      </c>
      <c r="H1727" s="2"/>
    </row>
    <row r="1728" spans="1:8" x14ac:dyDescent="0.35">
      <c r="A1728" s="2"/>
      <c r="B1728" s="96" t="s">
        <v>25</v>
      </c>
      <c r="C1728" s="1"/>
      <c r="D1728" s="258"/>
      <c r="E1728" s="100"/>
      <c r="F1728" s="5">
        <f t="shared" si="27"/>
        <v>1</v>
      </c>
      <c r="G1728" s="3" t="s">
        <v>26</v>
      </c>
      <c r="H1728" s="2"/>
    </row>
    <row r="1729" spans="1:8" x14ac:dyDescent="0.35">
      <c r="A1729" s="2"/>
      <c r="B1729" s="96" t="s">
        <v>25</v>
      </c>
      <c r="C1729" s="1"/>
      <c r="D1729" s="258"/>
      <c r="E1729" s="100"/>
      <c r="F1729" s="5">
        <f t="shared" si="27"/>
        <v>1</v>
      </c>
      <c r="G1729" s="3" t="s">
        <v>26</v>
      </c>
      <c r="H1729" s="2"/>
    </row>
    <row r="1730" spans="1:8" x14ac:dyDescent="0.35">
      <c r="A1730" s="2"/>
      <c r="B1730" s="96" t="s">
        <v>25</v>
      </c>
      <c r="C1730" s="1"/>
      <c r="D1730" s="258"/>
      <c r="E1730" s="100"/>
      <c r="F1730" s="5">
        <f t="shared" si="27"/>
        <v>1</v>
      </c>
      <c r="G1730" s="3" t="s">
        <v>26</v>
      </c>
      <c r="H1730" s="2"/>
    </row>
    <row r="1731" spans="1:8" x14ac:dyDescent="0.35">
      <c r="A1731" s="2"/>
      <c r="B1731" s="96" t="s">
        <v>25</v>
      </c>
      <c r="C1731" s="1"/>
      <c r="D1731" s="258"/>
      <c r="E1731" s="100"/>
      <c r="F1731" s="5">
        <f t="shared" si="27"/>
        <v>1</v>
      </c>
      <c r="G1731" s="3" t="s">
        <v>26</v>
      </c>
      <c r="H1731" s="2"/>
    </row>
    <row r="1732" spans="1:8" x14ac:dyDescent="0.35">
      <c r="A1732" s="2"/>
      <c r="B1732" s="96" t="s">
        <v>25</v>
      </c>
      <c r="C1732" s="1"/>
      <c r="D1732" s="258"/>
      <c r="E1732" s="100"/>
      <c r="F1732" s="5">
        <f t="shared" si="27"/>
        <v>1</v>
      </c>
      <c r="G1732" s="3" t="s">
        <v>26</v>
      </c>
      <c r="H1732" s="2"/>
    </row>
    <row r="1733" spans="1:8" x14ac:dyDescent="0.35">
      <c r="A1733" s="2"/>
      <c r="B1733" s="96" t="s">
        <v>25</v>
      </c>
      <c r="C1733" s="1"/>
      <c r="D1733" s="258"/>
      <c r="E1733" s="100"/>
      <c r="F1733" s="5">
        <f t="shared" si="27"/>
        <v>1</v>
      </c>
      <c r="G1733" s="3" t="s">
        <v>26</v>
      </c>
      <c r="H1733" s="2"/>
    </row>
    <row r="1734" spans="1:8" x14ac:dyDescent="0.35">
      <c r="A1734" s="2"/>
      <c r="B1734" s="96" t="s">
        <v>25</v>
      </c>
      <c r="C1734" s="1"/>
      <c r="D1734" s="258"/>
      <c r="E1734" s="100"/>
      <c r="F1734" s="5">
        <f t="shared" si="27"/>
        <v>1</v>
      </c>
      <c r="G1734" s="3" t="s">
        <v>26</v>
      </c>
      <c r="H1734" s="2"/>
    </row>
    <row r="1735" spans="1:8" x14ac:dyDescent="0.35">
      <c r="A1735" s="2"/>
      <c r="B1735" s="96" t="s">
        <v>25</v>
      </c>
      <c r="C1735" s="1"/>
      <c r="D1735" s="258"/>
      <c r="E1735" s="100"/>
      <c r="F1735" s="5">
        <f t="shared" si="27"/>
        <v>1</v>
      </c>
      <c r="G1735" s="3" t="s">
        <v>26</v>
      </c>
      <c r="H1735" s="2"/>
    </row>
    <row r="1736" spans="1:8" x14ac:dyDescent="0.35">
      <c r="A1736" s="2"/>
      <c r="B1736" s="96" t="s">
        <v>25</v>
      </c>
      <c r="C1736" s="1"/>
      <c r="D1736" s="258"/>
      <c r="E1736" s="100"/>
      <c r="F1736" s="5">
        <f t="shared" si="27"/>
        <v>1</v>
      </c>
      <c r="G1736" s="3" t="s">
        <v>26</v>
      </c>
      <c r="H1736" s="2"/>
    </row>
    <row r="1737" spans="1:8" x14ac:dyDescent="0.35">
      <c r="A1737" s="2"/>
      <c r="B1737" s="96" t="s">
        <v>25</v>
      </c>
      <c r="C1737" s="1"/>
      <c r="D1737" s="258"/>
      <c r="E1737" s="100"/>
      <c r="F1737" s="5">
        <f t="shared" si="27"/>
        <v>1</v>
      </c>
      <c r="G1737" s="3" t="s">
        <v>26</v>
      </c>
      <c r="H1737" s="2"/>
    </row>
    <row r="1738" spans="1:8" x14ac:dyDescent="0.35">
      <c r="A1738" s="2"/>
      <c r="B1738" s="96" t="s">
        <v>25</v>
      </c>
      <c r="C1738" s="1"/>
      <c r="D1738" s="258"/>
      <c r="E1738" s="100"/>
      <c r="F1738" s="5">
        <f t="shared" si="27"/>
        <v>1</v>
      </c>
      <c r="G1738" s="3" t="s">
        <v>26</v>
      </c>
      <c r="H1738" s="2"/>
    </row>
    <row r="1739" spans="1:8" x14ac:dyDescent="0.35">
      <c r="A1739" s="2"/>
      <c r="B1739" s="96" t="s">
        <v>25</v>
      </c>
      <c r="C1739" s="1"/>
      <c r="D1739" s="258"/>
      <c r="E1739" s="100"/>
      <c r="F1739" s="5">
        <f t="shared" ref="F1739:F1802" si="28">DATE(YEAR(D1739),MONTH(D1739),DAY(1))</f>
        <v>1</v>
      </c>
      <c r="G1739" s="3" t="s">
        <v>26</v>
      </c>
      <c r="H1739" s="2"/>
    </row>
    <row r="1740" spans="1:8" x14ac:dyDescent="0.35">
      <c r="A1740" s="2"/>
      <c r="B1740" s="96" t="s">
        <v>25</v>
      </c>
      <c r="C1740" s="1"/>
      <c r="D1740" s="258"/>
      <c r="E1740" s="100"/>
      <c r="F1740" s="5">
        <f t="shared" si="28"/>
        <v>1</v>
      </c>
      <c r="G1740" s="3" t="s">
        <v>26</v>
      </c>
      <c r="H1740" s="2"/>
    </row>
    <row r="1741" spans="1:8" x14ac:dyDescent="0.35">
      <c r="A1741" s="2"/>
      <c r="B1741" s="96" t="s">
        <v>25</v>
      </c>
      <c r="C1741" s="1"/>
      <c r="D1741" s="258"/>
      <c r="E1741" s="100"/>
      <c r="F1741" s="5">
        <f t="shared" si="28"/>
        <v>1</v>
      </c>
      <c r="G1741" s="3" t="s">
        <v>26</v>
      </c>
      <c r="H1741" s="2"/>
    </row>
    <row r="1742" spans="1:8" x14ac:dyDescent="0.35">
      <c r="A1742" s="2"/>
      <c r="B1742" s="96" t="s">
        <v>25</v>
      </c>
      <c r="C1742" s="1"/>
      <c r="D1742" s="258"/>
      <c r="E1742" s="100"/>
      <c r="F1742" s="5">
        <f t="shared" si="28"/>
        <v>1</v>
      </c>
      <c r="G1742" s="3" t="s">
        <v>26</v>
      </c>
      <c r="H1742" s="2"/>
    </row>
    <row r="1743" spans="1:8" x14ac:dyDescent="0.35">
      <c r="A1743" s="2"/>
      <c r="B1743" s="96" t="s">
        <v>25</v>
      </c>
      <c r="C1743" s="1"/>
      <c r="D1743" s="258"/>
      <c r="E1743" s="100"/>
      <c r="F1743" s="5">
        <f t="shared" si="28"/>
        <v>1</v>
      </c>
      <c r="G1743" s="3" t="s">
        <v>26</v>
      </c>
      <c r="H1743" s="2"/>
    </row>
    <row r="1744" spans="1:8" x14ac:dyDescent="0.35">
      <c r="A1744" s="2"/>
      <c r="B1744" s="96" t="s">
        <v>25</v>
      </c>
      <c r="C1744" s="1"/>
      <c r="D1744" s="258"/>
      <c r="E1744" s="100"/>
      <c r="F1744" s="5">
        <f t="shared" si="28"/>
        <v>1</v>
      </c>
      <c r="G1744" s="3" t="s">
        <v>26</v>
      </c>
      <c r="H1744" s="2"/>
    </row>
    <row r="1745" spans="1:8" x14ac:dyDescent="0.35">
      <c r="A1745" s="2"/>
      <c r="B1745" s="96" t="s">
        <v>25</v>
      </c>
      <c r="C1745" s="1"/>
      <c r="D1745" s="258"/>
      <c r="E1745" s="100"/>
      <c r="F1745" s="5">
        <f t="shared" si="28"/>
        <v>1</v>
      </c>
      <c r="G1745" s="3" t="s">
        <v>26</v>
      </c>
      <c r="H1745" s="2"/>
    </row>
    <row r="1746" spans="1:8" x14ac:dyDescent="0.35">
      <c r="A1746" s="2"/>
      <c r="B1746" s="96" t="s">
        <v>25</v>
      </c>
      <c r="C1746" s="1"/>
      <c r="D1746" s="258"/>
      <c r="E1746" s="100"/>
      <c r="F1746" s="5">
        <f t="shared" si="28"/>
        <v>1</v>
      </c>
      <c r="G1746" s="3" t="s">
        <v>26</v>
      </c>
      <c r="H1746" s="2"/>
    </row>
    <row r="1747" spans="1:8" x14ac:dyDescent="0.35">
      <c r="A1747" s="2"/>
      <c r="B1747" s="96" t="s">
        <v>25</v>
      </c>
      <c r="C1747" s="1"/>
      <c r="D1747" s="258"/>
      <c r="E1747" s="100"/>
      <c r="F1747" s="5">
        <f t="shared" si="28"/>
        <v>1</v>
      </c>
      <c r="G1747" s="3" t="s">
        <v>26</v>
      </c>
      <c r="H1747" s="2"/>
    </row>
    <row r="1748" spans="1:8" x14ac:dyDescent="0.35">
      <c r="A1748" s="2"/>
      <c r="B1748" s="96" t="s">
        <v>25</v>
      </c>
      <c r="C1748" s="1"/>
      <c r="D1748" s="258"/>
      <c r="E1748" s="100"/>
      <c r="F1748" s="5">
        <f t="shared" si="28"/>
        <v>1</v>
      </c>
      <c r="G1748" s="3" t="s">
        <v>26</v>
      </c>
      <c r="H1748" s="2"/>
    </row>
    <row r="1749" spans="1:8" x14ac:dyDescent="0.35">
      <c r="A1749" s="2"/>
      <c r="B1749" s="96" t="s">
        <v>25</v>
      </c>
      <c r="C1749" s="1"/>
      <c r="D1749" s="258"/>
      <c r="E1749" s="100"/>
      <c r="F1749" s="5">
        <f t="shared" si="28"/>
        <v>1</v>
      </c>
      <c r="G1749" s="3" t="s">
        <v>26</v>
      </c>
      <c r="H1749" s="2"/>
    </row>
    <row r="1750" spans="1:8" x14ac:dyDescent="0.35">
      <c r="A1750" s="2"/>
      <c r="B1750" s="96" t="s">
        <v>25</v>
      </c>
      <c r="C1750" s="1"/>
      <c r="D1750" s="258"/>
      <c r="E1750" s="100"/>
      <c r="F1750" s="5">
        <f t="shared" si="28"/>
        <v>1</v>
      </c>
      <c r="G1750" s="3" t="s">
        <v>26</v>
      </c>
      <c r="H1750" s="2"/>
    </row>
    <row r="1751" spans="1:8" x14ac:dyDescent="0.35">
      <c r="A1751" s="2"/>
      <c r="B1751" s="96" t="s">
        <v>25</v>
      </c>
      <c r="C1751" s="1"/>
      <c r="D1751" s="258"/>
      <c r="E1751" s="100"/>
      <c r="F1751" s="5">
        <f t="shared" si="28"/>
        <v>1</v>
      </c>
      <c r="G1751" s="3" t="s">
        <v>26</v>
      </c>
      <c r="H1751" s="2"/>
    </row>
    <row r="1752" spans="1:8" x14ac:dyDescent="0.35">
      <c r="A1752" s="2"/>
      <c r="B1752" s="96" t="s">
        <v>25</v>
      </c>
      <c r="C1752" s="1"/>
      <c r="D1752" s="258"/>
      <c r="E1752" s="100"/>
      <c r="F1752" s="5">
        <f t="shared" si="28"/>
        <v>1</v>
      </c>
      <c r="G1752" s="3" t="s">
        <v>26</v>
      </c>
      <c r="H1752" s="2"/>
    </row>
    <row r="1753" spans="1:8" x14ac:dyDescent="0.35">
      <c r="A1753" s="2"/>
      <c r="B1753" s="96" t="s">
        <v>25</v>
      </c>
      <c r="C1753" s="1"/>
      <c r="D1753" s="258"/>
      <c r="E1753" s="100"/>
      <c r="F1753" s="5">
        <f t="shared" si="28"/>
        <v>1</v>
      </c>
      <c r="G1753" s="3" t="s">
        <v>26</v>
      </c>
      <c r="H1753" s="2"/>
    </row>
    <row r="1754" spans="1:8" x14ac:dyDescent="0.35">
      <c r="A1754" s="2"/>
      <c r="B1754" s="96" t="s">
        <v>25</v>
      </c>
      <c r="C1754" s="1"/>
      <c r="D1754" s="258"/>
      <c r="E1754" s="100"/>
      <c r="F1754" s="5">
        <f t="shared" si="28"/>
        <v>1</v>
      </c>
      <c r="G1754" s="3" t="s">
        <v>26</v>
      </c>
      <c r="H1754" s="2"/>
    </row>
    <row r="1755" spans="1:8" x14ac:dyDescent="0.35">
      <c r="A1755" s="2"/>
      <c r="B1755" s="96" t="s">
        <v>25</v>
      </c>
      <c r="C1755" s="1"/>
      <c r="D1755" s="258"/>
      <c r="E1755" s="100"/>
      <c r="F1755" s="5">
        <f t="shared" si="28"/>
        <v>1</v>
      </c>
      <c r="G1755" s="3" t="s">
        <v>26</v>
      </c>
      <c r="H1755" s="2"/>
    </row>
    <row r="1756" spans="1:8" x14ac:dyDescent="0.35">
      <c r="A1756" s="2"/>
      <c r="B1756" s="96" t="s">
        <v>25</v>
      </c>
      <c r="C1756" s="1"/>
      <c r="D1756" s="258"/>
      <c r="E1756" s="100"/>
      <c r="F1756" s="5">
        <f t="shared" si="28"/>
        <v>1</v>
      </c>
      <c r="G1756" s="3" t="s">
        <v>26</v>
      </c>
      <c r="H1756" s="2"/>
    </row>
    <row r="1757" spans="1:8" x14ac:dyDescent="0.35">
      <c r="A1757" s="2"/>
      <c r="B1757" s="96" t="s">
        <v>25</v>
      </c>
      <c r="C1757" s="1"/>
      <c r="D1757" s="258"/>
      <c r="E1757" s="100"/>
      <c r="F1757" s="5">
        <f t="shared" si="28"/>
        <v>1</v>
      </c>
      <c r="G1757" s="3" t="s">
        <v>26</v>
      </c>
      <c r="H1757" s="2"/>
    </row>
    <row r="1758" spans="1:8" x14ac:dyDescent="0.35">
      <c r="A1758" s="2"/>
      <c r="B1758" s="96" t="s">
        <v>25</v>
      </c>
      <c r="C1758" s="1"/>
      <c r="D1758" s="258"/>
      <c r="E1758" s="100"/>
      <c r="F1758" s="5">
        <f t="shared" si="28"/>
        <v>1</v>
      </c>
      <c r="G1758" s="3" t="s">
        <v>26</v>
      </c>
      <c r="H1758" s="2"/>
    </row>
    <row r="1759" spans="1:8" x14ac:dyDescent="0.35">
      <c r="A1759" s="2"/>
      <c r="B1759" s="96" t="s">
        <v>25</v>
      </c>
      <c r="C1759" s="1"/>
      <c r="D1759" s="258"/>
      <c r="E1759" s="100"/>
      <c r="F1759" s="5">
        <f t="shared" si="28"/>
        <v>1</v>
      </c>
      <c r="G1759" s="3" t="s">
        <v>26</v>
      </c>
      <c r="H1759" s="2"/>
    </row>
    <row r="1760" spans="1:8" x14ac:dyDescent="0.35">
      <c r="A1760" s="2"/>
      <c r="B1760" s="96" t="s">
        <v>25</v>
      </c>
      <c r="C1760" s="1"/>
      <c r="D1760" s="258"/>
      <c r="E1760" s="100"/>
      <c r="F1760" s="5">
        <f t="shared" si="28"/>
        <v>1</v>
      </c>
      <c r="G1760" s="3" t="s">
        <v>26</v>
      </c>
      <c r="H1760" s="2"/>
    </row>
    <row r="1761" spans="1:8" x14ac:dyDescent="0.35">
      <c r="A1761" s="2"/>
      <c r="B1761" s="96" t="s">
        <v>25</v>
      </c>
      <c r="C1761" s="1"/>
      <c r="D1761" s="258"/>
      <c r="E1761" s="100"/>
      <c r="F1761" s="5">
        <f t="shared" si="28"/>
        <v>1</v>
      </c>
      <c r="G1761" s="3" t="s">
        <v>26</v>
      </c>
      <c r="H1761" s="2"/>
    </row>
    <row r="1762" spans="1:8" x14ac:dyDescent="0.35">
      <c r="A1762" s="2"/>
      <c r="B1762" s="96" t="s">
        <v>25</v>
      </c>
      <c r="C1762" s="1"/>
      <c r="D1762" s="258"/>
      <c r="E1762" s="100"/>
      <c r="F1762" s="5">
        <f t="shared" si="28"/>
        <v>1</v>
      </c>
      <c r="G1762" s="3" t="s">
        <v>26</v>
      </c>
      <c r="H1762" s="2"/>
    </row>
    <row r="1763" spans="1:8" x14ac:dyDescent="0.35">
      <c r="A1763" s="2"/>
      <c r="B1763" s="96" t="s">
        <v>25</v>
      </c>
      <c r="C1763" s="1"/>
      <c r="D1763" s="258"/>
      <c r="E1763" s="100"/>
      <c r="F1763" s="5">
        <f t="shared" si="28"/>
        <v>1</v>
      </c>
      <c r="G1763" s="3" t="s">
        <v>26</v>
      </c>
      <c r="H1763" s="2"/>
    </row>
    <row r="1764" spans="1:8" x14ac:dyDescent="0.35">
      <c r="A1764" s="2"/>
      <c r="B1764" s="96" t="s">
        <v>25</v>
      </c>
      <c r="C1764" s="1"/>
      <c r="D1764" s="258"/>
      <c r="E1764" s="100"/>
      <c r="F1764" s="5">
        <f t="shared" si="28"/>
        <v>1</v>
      </c>
      <c r="G1764" s="3" t="s">
        <v>26</v>
      </c>
      <c r="H1764" s="2"/>
    </row>
    <row r="1765" spans="1:8" x14ac:dyDescent="0.35">
      <c r="A1765" s="2"/>
      <c r="B1765" s="96" t="s">
        <v>25</v>
      </c>
      <c r="C1765" s="1"/>
      <c r="D1765" s="258"/>
      <c r="E1765" s="100"/>
      <c r="F1765" s="5">
        <f t="shared" si="28"/>
        <v>1</v>
      </c>
      <c r="G1765" s="3" t="s">
        <v>26</v>
      </c>
      <c r="H1765" s="2"/>
    </row>
    <row r="1766" spans="1:8" x14ac:dyDescent="0.35">
      <c r="A1766" s="2"/>
      <c r="B1766" s="96" t="s">
        <v>25</v>
      </c>
      <c r="C1766" s="1"/>
      <c r="D1766" s="258"/>
      <c r="E1766" s="100"/>
      <c r="F1766" s="5">
        <f t="shared" si="28"/>
        <v>1</v>
      </c>
      <c r="G1766" s="3" t="s">
        <v>26</v>
      </c>
      <c r="H1766" s="2"/>
    </row>
    <row r="1767" spans="1:8" x14ac:dyDescent="0.35">
      <c r="A1767" s="2"/>
      <c r="B1767" s="96" t="s">
        <v>25</v>
      </c>
      <c r="C1767" s="1"/>
      <c r="D1767" s="258"/>
      <c r="E1767" s="100"/>
      <c r="F1767" s="5">
        <f t="shared" si="28"/>
        <v>1</v>
      </c>
      <c r="G1767" s="3" t="s">
        <v>26</v>
      </c>
      <c r="H1767" s="2"/>
    </row>
    <row r="1768" spans="1:8" x14ac:dyDescent="0.35">
      <c r="A1768" s="2"/>
      <c r="B1768" s="96" t="s">
        <v>25</v>
      </c>
      <c r="C1768" s="1"/>
      <c r="D1768" s="258"/>
      <c r="E1768" s="100"/>
      <c r="F1768" s="5">
        <f t="shared" si="28"/>
        <v>1</v>
      </c>
      <c r="G1768" s="3" t="s">
        <v>26</v>
      </c>
      <c r="H1768" s="2"/>
    </row>
    <row r="1769" spans="1:8" x14ac:dyDescent="0.35">
      <c r="A1769" s="2"/>
      <c r="B1769" s="96" t="s">
        <v>25</v>
      </c>
      <c r="C1769" s="1"/>
      <c r="D1769" s="258"/>
      <c r="E1769" s="100"/>
      <c r="F1769" s="5">
        <f t="shared" si="28"/>
        <v>1</v>
      </c>
      <c r="G1769" s="3" t="s">
        <v>26</v>
      </c>
      <c r="H1769" s="2"/>
    </row>
    <row r="1770" spans="1:8" x14ac:dyDescent="0.35">
      <c r="A1770" s="2"/>
      <c r="B1770" s="96" t="s">
        <v>25</v>
      </c>
      <c r="C1770" s="1"/>
      <c r="D1770" s="258"/>
      <c r="E1770" s="100"/>
      <c r="F1770" s="5">
        <f t="shared" si="28"/>
        <v>1</v>
      </c>
      <c r="G1770" s="3" t="s">
        <v>26</v>
      </c>
      <c r="H1770" s="2"/>
    </row>
    <row r="1771" spans="1:8" x14ac:dyDescent="0.35">
      <c r="A1771" s="2"/>
      <c r="B1771" s="96" t="s">
        <v>25</v>
      </c>
      <c r="C1771" s="1"/>
      <c r="D1771" s="258"/>
      <c r="E1771" s="100"/>
      <c r="F1771" s="5">
        <f t="shared" si="28"/>
        <v>1</v>
      </c>
      <c r="G1771" s="3" t="s">
        <v>26</v>
      </c>
      <c r="H1771" s="2"/>
    </row>
    <row r="1772" spans="1:8" x14ac:dyDescent="0.35">
      <c r="A1772" s="2"/>
      <c r="B1772" s="96" t="s">
        <v>25</v>
      </c>
      <c r="C1772" s="1"/>
      <c r="D1772" s="258"/>
      <c r="E1772" s="100"/>
      <c r="F1772" s="5">
        <f t="shared" si="28"/>
        <v>1</v>
      </c>
      <c r="G1772" s="3" t="s">
        <v>26</v>
      </c>
      <c r="H1772" s="2"/>
    </row>
    <row r="1773" spans="1:8" x14ac:dyDescent="0.35">
      <c r="A1773" s="2"/>
      <c r="B1773" s="96" t="s">
        <v>25</v>
      </c>
      <c r="C1773" s="1"/>
      <c r="D1773" s="258"/>
      <c r="E1773" s="100"/>
      <c r="F1773" s="5">
        <f t="shared" si="28"/>
        <v>1</v>
      </c>
      <c r="G1773" s="3" t="s">
        <v>26</v>
      </c>
      <c r="H1773" s="2"/>
    </row>
    <row r="1774" spans="1:8" x14ac:dyDescent="0.35">
      <c r="A1774" s="2"/>
      <c r="B1774" s="96" t="s">
        <v>25</v>
      </c>
      <c r="C1774" s="1"/>
      <c r="D1774" s="258"/>
      <c r="E1774" s="100"/>
      <c r="F1774" s="5">
        <f t="shared" si="28"/>
        <v>1</v>
      </c>
      <c r="G1774" s="3" t="s">
        <v>26</v>
      </c>
      <c r="H1774" s="2"/>
    </row>
    <row r="1775" spans="1:8" x14ac:dyDescent="0.35">
      <c r="A1775" s="2"/>
      <c r="B1775" s="96" t="s">
        <v>25</v>
      </c>
      <c r="C1775" s="1"/>
      <c r="D1775" s="258"/>
      <c r="E1775" s="100"/>
      <c r="F1775" s="5">
        <f t="shared" si="28"/>
        <v>1</v>
      </c>
      <c r="G1775" s="3" t="s">
        <v>26</v>
      </c>
      <c r="H1775" s="2"/>
    </row>
    <row r="1776" spans="1:8" x14ac:dyDescent="0.35">
      <c r="A1776" s="2"/>
      <c r="B1776" s="96" t="s">
        <v>25</v>
      </c>
      <c r="C1776" s="1"/>
      <c r="D1776" s="258"/>
      <c r="E1776" s="100"/>
      <c r="F1776" s="5">
        <f t="shared" si="28"/>
        <v>1</v>
      </c>
      <c r="G1776" s="3" t="s">
        <v>26</v>
      </c>
      <c r="H1776" s="2"/>
    </row>
    <row r="1777" spans="1:8" x14ac:dyDescent="0.35">
      <c r="A1777" s="2"/>
      <c r="B1777" s="96" t="s">
        <v>25</v>
      </c>
      <c r="C1777" s="1"/>
      <c r="D1777" s="258"/>
      <c r="E1777" s="100"/>
      <c r="F1777" s="5">
        <f t="shared" si="28"/>
        <v>1</v>
      </c>
      <c r="G1777" s="3" t="s">
        <v>26</v>
      </c>
      <c r="H1777" s="2"/>
    </row>
    <row r="1778" spans="1:8" x14ac:dyDescent="0.35">
      <c r="A1778" s="2"/>
      <c r="B1778" s="96" t="s">
        <v>25</v>
      </c>
      <c r="C1778" s="1"/>
      <c r="D1778" s="258"/>
      <c r="E1778" s="100"/>
      <c r="F1778" s="5">
        <f t="shared" si="28"/>
        <v>1</v>
      </c>
      <c r="G1778" s="3" t="s">
        <v>26</v>
      </c>
      <c r="H1778" s="2"/>
    </row>
    <row r="1779" spans="1:8" x14ac:dyDescent="0.35">
      <c r="A1779" s="2"/>
      <c r="B1779" s="96" t="s">
        <v>25</v>
      </c>
      <c r="C1779" s="1"/>
      <c r="D1779" s="258"/>
      <c r="E1779" s="100"/>
      <c r="F1779" s="5">
        <f t="shared" si="28"/>
        <v>1</v>
      </c>
      <c r="G1779" s="3" t="s">
        <v>26</v>
      </c>
      <c r="H1779" s="2"/>
    </row>
    <row r="1780" spans="1:8" x14ac:dyDescent="0.35">
      <c r="A1780" s="2"/>
      <c r="B1780" s="96" t="s">
        <v>25</v>
      </c>
      <c r="C1780" s="1"/>
      <c r="D1780" s="258"/>
      <c r="E1780" s="100"/>
      <c r="F1780" s="5">
        <f t="shared" si="28"/>
        <v>1</v>
      </c>
      <c r="G1780" s="3" t="s">
        <v>26</v>
      </c>
      <c r="H1780" s="2"/>
    </row>
    <row r="1781" spans="1:8" x14ac:dyDescent="0.35">
      <c r="A1781" s="2"/>
      <c r="B1781" s="96" t="s">
        <v>25</v>
      </c>
      <c r="C1781" s="1"/>
      <c r="D1781" s="258"/>
      <c r="E1781" s="100"/>
      <c r="F1781" s="5">
        <f t="shared" si="28"/>
        <v>1</v>
      </c>
      <c r="G1781" s="3" t="s">
        <v>26</v>
      </c>
      <c r="H1781" s="2"/>
    </row>
    <row r="1782" spans="1:8" x14ac:dyDescent="0.35">
      <c r="A1782" s="2"/>
      <c r="B1782" s="96" t="s">
        <v>25</v>
      </c>
      <c r="C1782" s="1"/>
      <c r="D1782" s="258"/>
      <c r="E1782" s="100"/>
      <c r="F1782" s="5">
        <f t="shared" si="28"/>
        <v>1</v>
      </c>
      <c r="G1782" s="3" t="s">
        <v>26</v>
      </c>
      <c r="H1782" s="2"/>
    </row>
    <row r="1783" spans="1:8" x14ac:dyDescent="0.35">
      <c r="A1783" s="2"/>
      <c r="B1783" s="96" t="s">
        <v>25</v>
      </c>
      <c r="C1783" s="1"/>
      <c r="D1783" s="258"/>
      <c r="E1783" s="100"/>
      <c r="F1783" s="5">
        <f t="shared" si="28"/>
        <v>1</v>
      </c>
      <c r="G1783" s="3" t="s">
        <v>26</v>
      </c>
      <c r="H1783" s="2"/>
    </row>
    <row r="1784" spans="1:8" x14ac:dyDescent="0.35">
      <c r="A1784" s="2"/>
      <c r="B1784" s="96" t="s">
        <v>25</v>
      </c>
      <c r="C1784" s="1"/>
      <c r="D1784" s="258"/>
      <c r="E1784" s="100"/>
      <c r="F1784" s="5">
        <f t="shared" si="28"/>
        <v>1</v>
      </c>
      <c r="G1784" s="3" t="s">
        <v>26</v>
      </c>
      <c r="H1784" s="2"/>
    </row>
    <row r="1785" spans="1:8" x14ac:dyDescent="0.35">
      <c r="A1785" s="2"/>
      <c r="B1785" s="96" t="s">
        <v>25</v>
      </c>
      <c r="C1785" s="1"/>
      <c r="D1785" s="258"/>
      <c r="E1785" s="100"/>
      <c r="F1785" s="5">
        <f t="shared" si="28"/>
        <v>1</v>
      </c>
      <c r="G1785" s="3" t="s">
        <v>26</v>
      </c>
      <c r="H1785" s="2"/>
    </row>
    <row r="1786" spans="1:8" x14ac:dyDescent="0.35">
      <c r="A1786" s="2"/>
      <c r="B1786" s="96" t="s">
        <v>25</v>
      </c>
      <c r="C1786" s="1"/>
      <c r="D1786" s="258"/>
      <c r="E1786" s="100"/>
      <c r="F1786" s="5">
        <f t="shared" si="28"/>
        <v>1</v>
      </c>
      <c r="G1786" s="3" t="s">
        <v>26</v>
      </c>
      <c r="H1786" s="2"/>
    </row>
    <row r="1787" spans="1:8" x14ac:dyDescent="0.35">
      <c r="A1787" s="2"/>
      <c r="B1787" s="96" t="s">
        <v>25</v>
      </c>
      <c r="C1787" s="1"/>
      <c r="D1787" s="258"/>
      <c r="E1787" s="100"/>
      <c r="F1787" s="5">
        <f t="shared" si="28"/>
        <v>1</v>
      </c>
      <c r="G1787" s="3" t="s">
        <v>26</v>
      </c>
      <c r="H1787" s="2"/>
    </row>
    <row r="1788" spans="1:8" x14ac:dyDescent="0.35">
      <c r="A1788" s="2"/>
      <c r="B1788" s="96" t="s">
        <v>25</v>
      </c>
      <c r="C1788" s="1"/>
      <c r="D1788" s="258"/>
      <c r="E1788" s="100"/>
      <c r="F1788" s="5">
        <f t="shared" si="28"/>
        <v>1</v>
      </c>
      <c r="G1788" s="3" t="s">
        <v>26</v>
      </c>
      <c r="H1788" s="2"/>
    </row>
    <row r="1789" spans="1:8" x14ac:dyDescent="0.35">
      <c r="A1789" s="2"/>
      <c r="B1789" s="96" t="s">
        <v>25</v>
      </c>
      <c r="C1789" s="1"/>
      <c r="D1789" s="258"/>
      <c r="E1789" s="100"/>
      <c r="F1789" s="5">
        <f t="shared" si="28"/>
        <v>1</v>
      </c>
      <c r="G1789" s="3" t="s">
        <v>26</v>
      </c>
      <c r="H1789" s="2"/>
    </row>
    <row r="1790" spans="1:8" x14ac:dyDescent="0.35">
      <c r="A1790" s="2"/>
      <c r="B1790" s="96" t="s">
        <v>25</v>
      </c>
      <c r="C1790" s="1"/>
      <c r="D1790" s="258"/>
      <c r="E1790" s="100"/>
      <c r="F1790" s="5">
        <f t="shared" si="28"/>
        <v>1</v>
      </c>
      <c r="G1790" s="3" t="s">
        <v>26</v>
      </c>
      <c r="H1790" s="2"/>
    </row>
    <row r="1791" spans="1:8" x14ac:dyDescent="0.35">
      <c r="A1791" s="2"/>
      <c r="B1791" s="96" t="s">
        <v>25</v>
      </c>
      <c r="C1791" s="1"/>
      <c r="D1791" s="258"/>
      <c r="E1791" s="100"/>
      <c r="F1791" s="5">
        <f t="shared" si="28"/>
        <v>1</v>
      </c>
      <c r="G1791" s="3" t="s">
        <v>26</v>
      </c>
      <c r="H1791" s="2"/>
    </row>
    <row r="1792" spans="1:8" x14ac:dyDescent="0.35">
      <c r="A1792" s="2"/>
      <c r="B1792" s="96" t="s">
        <v>25</v>
      </c>
      <c r="C1792" s="1"/>
      <c r="D1792" s="258"/>
      <c r="E1792" s="100"/>
      <c r="F1792" s="5">
        <f t="shared" si="28"/>
        <v>1</v>
      </c>
      <c r="G1792" s="3" t="s">
        <v>26</v>
      </c>
      <c r="H1792" s="2"/>
    </row>
    <row r="1793" spans="1:8" x14ac:dyDescent="0.35">
      <c r="A1793" s="2"/>
      <c r="B1793" s="96" t="s">
        <v>25</v>
      </c>
      <c r="C1793" s="1"/>
      <c r="D1793" s="258"/>
      <c r="E1793" s="100"/>
      <c r="F1793" s="5">
        <f t="shared" si="28"/>
        <v>1</v>
      </c>
      <c r="G1793" s="3" t="s">
        <v>26</v>
      </c>
      <c r="H1793" s="2"/>
    </row>
    <row r="1794" spans="1:8" x14ac:dyDescent="0.35">
      <c r="A1794" s="2"/>
      <c r="B1794" s="96" t="s">
        <v>25</v>
      </c>
      <c r="C1794" s="1"/>
      <c r="D1794" s="258"/>
      <c r="E1794" s="100"/>
      <c r="F1794" s="5">
        <f t="shared" si="28"/>
        <v>1</v>
      </c>
      <c r="G1794" s="3" t="s">
        <v>26</v>
      </c>
      <c r="H1794" s="2"/>
    </row>
    <row r="1795" spans="1:8" x14ac:dyDescent="0.35">
      <c r="A1795" s="2"/>
      <c r="B1795" s="96" t="s">
        <v>25</v>
      </c>
      <c r="C1795" s="1"/>
      <c r="D1795" s="258"/>
      <c r="E1795" s="100"/>
      <c r="F1795" s="5">
        <f t="shared" si="28"/>
        <v>1</v>
      </c>
      <c r="G1795" s="3" t="s">
        <v>26</v>
      </c>
      <c r="H1795" s="2"/>
    </row>
    <row r="1796" spans="1:8" x14ac:dyDescent="0.35">
      <c r="A1796" s="2"/>
      <c r="B1796" s="96" t="s">
        <v>25</v>
      </c>
      <c r="C1796" s="1"/>
      <c r="D1796" s="258"/>
      <c r="E1796" s="100"/>
      <c r="F1796" s="5">
        <f t="shared" si="28"/>
        <v>1</v>
      </c>
      <c r="G1796" s="3" t="s">
        <v>26</v>
      </c>
      <c r="H1796" s="2"/>
    </row>
    <row r="1797" spans="1:8" x14ac:dyDescent="0.35">
      <c r="A1797" s="2"/>
      <c r="B1797" s="96" t="s">
        <v>25</v>
      </c>
      <c r="C1797" s="1"/>
      <c r="D1797" s="258"/>
      <c r="E1797" s="100"/>
      <c r="F1797" s="5">
        <f t="shared" si="28"/>
        <v>1</v>
      </c>
      <c r="G1797" s="3" t="s">
        <v>26</v>
      </c>
      <c r="H1797" s="2"/>
    </row>
    <row r="1798" spans="1:8" x14ac:dyDescent="0.35">
      <c r="A1798" s="2"/>
      <c r="B1798" s="96" t="s">
        <v>25</v>
      </c>
      <c r="C1798" s="1"/>
      <c r="D1798" s="258"/>
      <c r="E1798" s="100"/>
      <c r="F1798" s="5">
        <f t="shared" si="28"/>
        <v>1</v>
      </c>
      <c r="G1798" s="3" t="s">
        <v>26</v>
      </c>
      <c r="H1798" s="2"/>
    </row>
    <row r="1799" spans="1:8" x14ac:dyDescent="0.35">
      <c r="A1799" s="2"/>
      <c r="B1799" s="96" t="s">
        <v>25</v>
      </c>
      <c r="C1799" s="1"/>
      <c r="D1799" s="258"/>
      <c r="E1799" s="100"/>
      <c r="F1799" s="5">
        <f t="shared" si="28"/>
        <v>1</v>
      </c>
      <c r="G1799" s="3" t="s">
        <v>26</v>
      </c>
      <c r="H1799" s="2"/>
    </row>
    <row r="1800" spans="1:8" x14ac:dyDescent="0.35">
      <c r="A1800" s="2"/>
      <c r="B1800" s="96" t="s">
        <v>25</v>
      </c>
      <c r="C1800" s="1"/>
      <c r="D1800" s="258"/>
      <c r="E1800" s="100"/>
      <c r="F1800" s="5">
        <f t="shared" si="28"/>
        <v>1</v>
      </c>
      <c r="G1800" s="3" t="s">
        <v>26</v>
      </c>
      <c r="H1800" s="2"/>
    </row>
    <row r="1801" spans="1:8" x14ac:dyDescent="0.35">
      <c r="A1801" s="2"/>
      <c r="B1801" s="96" t="s">
        <v>25</v>
      </c>
      <c r="C1801" s="1"/>
      <c r="D1801" s="258"/>
      <c r="E1801" s="100"/>
      <c r="F1801" s="5">
        <f t="shared" si="28"/>
        <v>1</v>
      </c>
      <c r="G1801" s="3" t="s">
        <v>26</v>
      </c>
      <c r="H1801" s="2"/>
    </row>
    <row r="1802" spans="1:8" x14ac:dyDescent="0.35">
      <c r="A1802" s="2"/>
      <c r="B1802" s="96" t="s">
        <v>25</v>
      </c>
      <c r="C1802" s="1"/>
      <c r="D1802" s="258"/>
      <c r="E1802" s="100"/>
      <c r="F1802" s="5">
        <f t="shared" si="28"/>
        <v>1</v>
      </c>
      <c r="G1802" s="3" t="s">
        <v>26</v>
      </c>
      <c r="H1802" s="2"/>
    </row>
    <row r="1803" spans="1:8" x14ac:dyDescent="0.35">
      <c r="A1803" s="2"/>
      <c r="B1803" s="96" t="s">
        <v>25</v>
      </c>
      <c r="C1803" s="1"/>
      <c r="D1803" s="258"/>
      <c r="E1803" s="100"/>
      <c r="F1803" s="5">
        <f t="shared" ref="F1803:F1866" si="29">DATE(YEAR(D1803),MONTH(D1803),DAY(1))</f>
        <v>1</v>
      </c>
      <c r="G1803" s="3" t="s">
        <v>26</v>
      </c>
      <c r="H1803" s="2"/>
    </row>
    <row r="1804" spans="1:8" x14ac:dyDescent="0.35">
      <c r="A1804" s="2"/>
      <c r="B1804" s="96" t="s">
        <v>25</v>
      </c>
      <c r="C1804" s="1"/>
      <c r="D1804" s="258"/>
      <c r="E1804" s="100"/>
      <c r="F1804" s="5">
        <f t="shared" si="29"/>
        <v>1</v>
      </c>
      <c r="G1804" s="3" t="s">
        <v>26</v>
      </c>
      <c r="H1804" s="2"/>
    </row>
    <row r="1805" spans="1:8" x14ac:dyDescent="0.35">
      <c r="A1805" s="2"/>
      <c r="B1805" s="96" t="s">
        <v>25</v>
      </c>
      <c r="C1805" s="1"/>
      <c r="D1805" s="258"/>
      <c r="E1805" s="100"/>
      <c r="F1805" s="5">
        <f t="shared" si="29"/>
        <v>1</v>
      </c>
      <c r="G1805" s="3" t="s">
        <v>26</v>
      </c>
      <c r="H1805" s="2"/>
    </row>
    <row r="1806" spans="1:8" x14ac:dyDescent="0.35">
      <c r="A1806" s="2"/>
      <c r="B1806" s="96" t="s">
        <v>25</v>
      </c>
      <c r="C1806" s="1"/>
      <c r="D1806" s="258"/>
      <c r="E1806" s="100"/>
      <c r="F1806" s="5">
        <f t="shared" si="29"/>
        <v>1</v>
      </c>
      <c r="G1806" s="3" t="s">
        <v>26</v>
      </c>
      <c r="H1806" s="2"/>
    </row>
    <row r="1807" spans="1:8" x14ac:dyDescent="0.35">
      <c r="A1807" s="2"/>
      <c r="B1807" s="96" t="s">
        <v>25</v>
      </c>
      <c r="C1807" s="1"/>
      <c r="D1807" s="258"/>
      <c r="E1807" s="100"/>
      <c r="F1807" s="5">
        <f t="shared" si="29"/>
        <v>1</v>
      </c>
      <c r="G1807" s="3" t="s">
        <v>26</v>
      </c>
      <c r="H1807" s="2"/>
    </row>
    <row r="1808" spans="1:8" x14ac:dyDescent="0.35">
      <c r="A1808" s="2"/>
      <c r="B1808" s="96" t="s">
        <v>25</v>
      </c>
      <c r="C1808" s="1"/>
      <c r="D1808" s="258"/>
      <c r="E1808" s="100"/>
      <c r="F1808" s="5">
        <f t="shared" si="29"/>
        <v>1</v>
      </c>
      <c r="G1808" s="3" t="s">
        <v>26</v>
      </c>
      <c r="H1808" s="2"/>
    </row>
    <row r="1809" spans="1:8" x14ac:dyDescent="0.35">
      <c r="A1809" s="2"/>
      <c r="B1809" s="96" t="s">
        <v>25</v>
      </c>
      <c r="C1809" s="1"/>
      <c r="D1809" s="258"/>
      <c r="E1809" s="100"/>
      <c r="F1809" s="5">
        <f t="shared" si="29"/>
        <v>1</v>
      </c>
      <c r="G1809" s="3" t="s">
        <v>26</v>
      </c>
      <c r="H1809" s="2"/>
    </row>
    <row r="1810" spans="1:8" x14ac:dyDescent="0.35">
      <c r="A1810" s="2"/>
      <c r="B1810" s="96" t="s">
        <v>25</v>
      </c>
      <c r="C1810" s="1"/>
      <c r="D1810" s="258"/>
      <c r="E1810" s="100"/>
      <c r="F1810" s="5">
        <f t="shared" si="29"/>
        <v>1</v>
      </c>
      <c r="G1810" s="3" t="s">
        <v>26</v>
      </c>
      <c r="H1810" s="2"/>
    </row>
    <row r="1811" spans="1:8" x14ac:dyDescent="0.35">
      <c r="A1811" s="2"/>
      <c r="B1811" s="96" t="s">
        <v>25</v>
      </c>
      <c r="C1811" s="1"/>
      <c r="D1811" s="258"/>
      <c r="E1811" s="100"/>
      <c r="F1811" s="5">
        <f t="shared" si="29"/>
        <v>1</v>
      </c>
      <c r="G1811" s="3" t="s">
        <v>26</v>
      </c>
      <c r="H1811" s="2"/>
    </row>
    <row r="1812" spans="1:8" x14ac:dyDescent="0.35">
      <c r="A1812" s="2"/>
      <c r="B1812" s="96" t="s">
        <v>25</v>
      </c>
      <c r="C1812" s="1"/>
      <c r="D1812" s="258"/>
      <c r="E1812" s="100"/>
      <c r="F1812" s="5">
        <f t="shared" si="29"/>
        <v>1</v>
      </c>
      <c r="G1812" s="3" t="s">
        <v>26</v>
      </c>
      <c r="H1812" s="2"/>
    </row>
    <row r="1813" spans="1:8" x14ac:dyDescent="0.35">
      <c r="A1813" s="2"/>
      <c r="B1813" s="96" t="s">
        <v>25</v>
      </c>
      <c r="C1813" s="1"/>
      <c r="D1813" s="258"/>
      <c r="E1813" s="100"/>
      <c r="F1813" s="5">
        <f t="shared" si="29"/>
        <v>1</v>
      </c>
      <c r="G1813" s="3" t="s">
        <v>26</v>
      </c>
      <c r="H1813" s="2"/>
    </row>
    <row r="1814" spans="1:8" x14ac:dyDescent="0.35">
      <c r="A1814" s="2"/>
      <c r="B1814" s="96" t="s">
        <v>25</v>
      </c>
      <c r="C1814" s="1"/>
      <c r="D1814" s="258"/>
      <c r="E1814" s="100"/>
      <c r="F1814" s="5">
        <f t="shared" si="29"/>
        <v>1</v>
      </c>
      <c r="G1814" s="3" t="s">
        <v>26</v>
      </c>
      <c r="H1814" s="2"/>
    </row>
    <row r="1815" spans="1:8" x14ac:dyDescent="0.35">
      <c r="A1815" s="2"/>
      <c r="B1815" s="96" t="s">
        <v>25</v>
      </c>
      <c r="C1815" s="1"/>
      <c r="D1815" s="258"/>
      <c r="E1815" s="100"/>
      <c r="F1815" s="5">
        <f t="shared" si="29"/>
        <v>1</v>
      </c>
      <c r="G1815" s="3" t="s">
        <v>26</v>
      </c>
      <c r="H1815" s="2"/>
    </row>
    <row r="1816" spans="1:8" x14ac:dyDescent="0.35">
      <c r="A1816" s="2"/>
      <c r="B1816" s="96" t="s">
        <v>25</v>
      </c>
      <c r="C1816" s="1"/>
      <c r="D1816" s="258"/>
      <c r="E1816" s="100"/>
      <c r="F1816" s="5">
        <f t="shared" si="29"/>
        <v>1</v>
      </c>
      <c r="G1816" s="3" t="s">
        <v>26</v>
      </c>
      <c r="H1816" s="2"/>
    </row>
    <row r="1817" spans="1:8" x14ac:dyDescent="0.35">
      <c r="A1817" s="2"/>
      <c r="B1817" s="96" t="s">
        <v>25</v>
      </c>
      <c r="C1817" s="1"/>
      <c r="D1817" s="258"/>
      <c r="E1817" s="100"/>
      <c r="F1817" s="5">
        <f t="shared" si="29"/>
        <v>1</v>
      </c>
      <c r="G1817" s="3" t="s">
        <v>26</v>
      </c>
      <c r="H1817" s="2"/>
    </row>
    <row r="1818" spans="1:8" x14ac:dyDescent="0.35">
      <c r="A1818" s="2"/>
      <c r="B1818" s="96" t="s">
        <v>25</v>
      </c>
      <c r="C1818" s="1"/>
      <c r="D1818" s="258"/>
      <c r="E1818" s="100"/>
      <c r="F1818" s="5">
        <f t="shared" si="29"/>
        <v>1</v>
      </c>
      <c r="G1818" s="3" t="s">
        <v>26</v>
      </c>
      <c r="H1818" s="2"/>
    </row>
    <row r="1819" spans="1:8" x14ac:dyDescent="0.35">
      <c r="A1819" s="2"/>
      <c r="B1819" s="96" t="s">
        <v>25</v>
      </c>
      <c r="C1819" s="1"/>
      <c r="D1819" s="258"/>
      <c r="E1819" s="100"/>
      <c r="F1819" s="5">
        <f t="shared" si="29"/>
        <v>1</v>
      </c>
      <c r="G1819" s="3" t="s">
        <v>26</v>
      </c>
      <c r="H1819" s="2"/>
    </row>
    <row r="1820" spans="1:8" x14ac:dyDescent="0.35">
      <c r="A1820" s="2"/>
      <c r="B1820" s="96" t="s">
        <v>25</v>
      </c>
      <c r="C1820" s="1"/>
      <c r="D1820" s="258"/>
      <c r="E1820" s="100"/>
      <c r="F1820" s="5">
        <f t="shared" si="29"/>
        <v>1</v>
      </c>
      <c r="G1820" s="3" t="s">
        <v>26</v>
      </c>
      <c r="H1820" s="2"/>
    </row>
    <row r="1821" spans="1:8" x14ac:dyDescent="0.35">
      <c r="A1821" s="2"/>
      <c r="B1821" s="96" t="s">
        <v>25</v>
      </c>
      <c r="C1821" s="1"/>
      <c r="D1821" s="258"/>
      <c r="E1821" s="100"/>
      <c r="F1821" s="5">
        <f t="shared" si="29"/>
        <v>1</v>
      </c>
      <c r="G1821" s="3" t="s">
        <v>26</v>
      </c>
      <c r="H1821" s="2"/>
    </row>
    <row r="1822" spans="1:8" x14ac:dyDescent="0.35">
      <c r="A1822" s="2"/>
      <c r="B1822" s="96" t="s">
        <v>25</v>
      </c>
      <c r="C1822" s="1"/>
      <c r="D1822" s="258"/>
      <c r="E1822" s="100"/>
      <c r="F1822" s="5">
        <f t="shared" si="29"/>
        <v>1</v>
      </c>
      <c r="G1822" s="3" t="s">
        <v>26</v>
      </c>
      <c r="H1822" s="2"/>
    </row>
    <row r="1823" spans="1:8" x14ac:dyDescent="0.35">
      <c r="A1823" s="2"/>
      <c r="B1823" s="96" t="s">
        <v>25</v>
      </c>
      <c r="C1823" s="1"/>
      <c r="D1823" s="258"/>
      <c r="E1823" s="100"/>
      <c r="F1823" s="5">
        <f t="shared" si="29"/>
        <v>1</v>
      </c>
      <c r="G1823" s="3" t="s">
        <v>26</v>
      </c>
      <c r="H1823" s="2"/>
    </row>
    <row r="1824" spans="1:8" x14ac:dyDescent="0.35">
      <c r="A1824" s="2"/>
      <c r="B1824" s="96" t="s">
        <v>25</v>
      </c>
      <c r="C1824" s="1"/>
      <c r="D1824" s="258"/>
      <c r="E1824" s="100"/>
      <c r="F1824" s="5">
        <f t="shared" si="29"/>
        <v>1</v>
      </c>
      <c r="G1824" s="3" t="s">
        <v>26</v>
      </c>
      <c r="H1824" s="2"/>
    </row>
    <row r="1825" spans="1:8" x14ac:dyDescent="0.35">
      <c r="A1825" s="2"/>
      <c r="B1825" s="96" t="s">
        <v>25</v>
      </c>
      <c r="C1825" s="1"/>
      <c r="D1825" s="258"/>
      <c r="E1825" s="100"/>
      <c r="F1825" s="5">
        <f t="shared" si="29"/>
        <v>1</v>
      </c>
      <c r="G1825" s="3" t="s">
        <v>26</v>
      </c>
      <c r="H1825" s="2"/>
    </row>
    <row r="1826" spans="1:8" x14ac:dyDescent="0.35">
      <c r="A1826" s="2"/>
      <c r="B1826" s="96" t="s">
        <v>25</v>
      </c>
      <c r="C1826" s="1"/>
      <c r="D1826" s="258"/>
      <c r="E1826" s="100"/>
      <c r="F1826" s="5">
        <f t="shared" si="29"/>
        <v>1</v>
      </c>
      <c r="G1826" s="3" t="s">
        <v>26</v>
      </c>
      <c r="H1826" s="2"/>
    </row>
    <row r="1827" spans="1:8" x14ac:dyDescent="0.35">
      <c r="A1827" s="2"/>
      <c r="B1827" s="96" t="s">
        <v>25</v>
      </c>
      <c r="C1827" s="1"/>
      <c r="D1827" s="258"/>
      <c r="E1827" s="100"/>
      <c r="F1827" s="5">
        <f t="shared" si="29"/>
        <v>1</v>
      </c>
      <c r="G1827" s="3" t="s">
        <v>26</v>
      </c>
      <c r="H1827" s="2"/>
    </row>
    <row r="1828" spans="1:8" x14ac:dyDescent="0.35">
      <c r="A1828" s="2"/>
      <c r="B1828" s="96" t="s">
        <v>25</v>
      </c>
      <c r="C1828" s="1"/>
      <c r="D1828" s="258"/>
      <c r="E1828" s="100"/>
      <c r="F1828" s="5">
        <f t="shared" si="29"/>
        <v>1</v>
      </c>
      <c r="G1828" s="3" t="s">
        <v>26</v>
      </c>
      <c r="H1828" s="2"/>
    </row>
    <row r="1829" spans="1:8" x14ac:dyDescent="0.35">
      <c r="A1829" s="2"/>
      <c r="B1829" s="96" t="s">
        <v>25</v>
      </c>
      <c r="C1829" s="1"/>
      <c r="D1829" s="258"/>
      <c r="E1829" s="100"/>
      <c r="F1829" s="5">
        <f t="shared" si="29"/>
        <v>1</v>
      </c>
      <c r="G1829" s="3" t="s">
        <v>26</v>
      </c>
      <c r="H1829" s="2"/>
    </row>
    <row r="1830" spans="1:8" x14ac:dyDescent="0.35">
      <c r="A1830" s="2"/>
      <c r="B1830" s="96" t="s">
        <v>25</v>
      </c>
      <c r="C1830" s="1"/>
      <c r="D1830" s="258"/>
      <c r="E1830" s="100"/>
      <c r="F1830" s="5">
        <f t="shared" si="29"/>
        <v>1</v>
      </c>
      <c r="G1830" s="3" t="s">
        <v>26</v>
      </c>
      <c r="H1830" s="2"/>
    </row>
    <row r="1831" spans="1:8" x14ac:dyDescent="0.35">
      <c r="A1831" s="2"/>
      <c r="B1831" s="96" t="s">
        <v>25</v>
      </c>
      <c r="C1831" s="1"/>
      <c r="D1831" s="258"/>
      <c r="E1831" s="100"/>
      <c r="F1831" s="5">
        <f t="shared" si="29"/>
        <v>1</v>
      </c>
      <c r="G1831" s="3" t="s">
        <v>26</v>
      </c>
      <c r="H1831" s="2"/>
    </row>
    <row r="1832" spans="1:8" x14ac:dyDescent="0.35">
      <c r="A1832" s="2"/>
      <c r="B1832" s="96" t="s">
        <v>25</v>
      </c>
      <c r="C1832" s="1"/>
      <c r="D1832" s="258"/>
      <c r="E1832" s="100"/>
      <c r="F1832" s="5">
        <f t="shared" si="29"/>
        <v>1</v>
      </c>
      <c r="G1832" s="3" t="s">
        <v>26</v>
      </c>
      <c r="H1832" s="2"/>
    </row>
    <row r="1833" spans="1:8" x14ac:dyDescent="0.35">
      <c r="A1833" s="2"/>
      <c r="B1833" s="96" t="s">
        <v>25</v>
      </c>
      <c r="C1833" s="1"/>
      <c r="D1833" s="258"/>
      <c r="E1833" s="100"/>
      <c r="F1833" s="5">
        <f t="shared" si="29"/>
        <v>1</v>
      </c>
      <c r="G1833" s="3" t="s">
        <v>26</v>
      </c>
      <c r="H1833" s="2"/>
    </row>
    <row r="1834" spans="1:8" x14ac:dyDescent="0.35">
      <c r="A1834" s="2"/>
      <c r="B1834" s="96" t="s">
        <v>25</v>
      </c>
      <c r="C1834" s="1"/>
      <c r="D1834" s="258"/>
      <c r="E1834" s="100"/>
      <c r="F1834" s="5">
        <f t="shared" si="29"/>
        <v>1</v>
      </c>
      <c r="G1834" s="3" t="s">
        <v>26</v>
      </c>
      <c r="H1834" s="2"/>
    </row>
    <row r="1835" spans="1:8" x14ac:dyDescent="0.35">
      <c r="A1835" s="2"/>
      <c r="B1835" s="96" t="s">
        <v>25</v>
      </c>
      <c r="C1835" s="1"/>
      <c r="D1835" s="258"/>
      <c r="E1835" s="100"/>
      <c r="F1835" s="5">
        <f t="shared" si="29"/>
        <v>1</v>
      </c>
      <c r="G1835" s="3" t="s">
        <v>26</v>
      </c>
      <c r="H1835" s="2"/>
    </row>
    <row r="1836" spans="1:8" x14ac:dyDescent="0.35">
      <c r="A1836" s="2"/>
      <c r="B1836" s="96" t="s">
        <v>25</v>
      </c>
      <c r="C1836" s="1"/>
      <c r="D1836" s="258"/>
      <c r="E1836" s="100"/>
      <c r="F1836" s="5">
        <f t="shared" si="29"/>
        <v>1</v>
      </c>
      <c r="G1836" s="3" t="s">
        <v>26</v>
      </c>
      <c r="H1836" s="2"/>
    </row>
    <row r="1837" spans="1:8" x14ac:dyDescent="0.35">
      <c r="A1837" s="2"/>
      <c r="B1837" s="96" t="s">
        <v>25</v>
      </c>
      <c r="C1837" s="1"/>
      <c r="D1837" s="258"/>
      <c r="E1837" s="100"/>
      <c r="F1837" s="5">
        <f t="shared" si="29"/>
        <v>1</v>
      </c>
      <c r="G1837" s="3" t="s">
        <v>26</v>
      </c>
      <c r="H1837" s="2"/>
    </row>
    <row r="1838" spans="1:8" x14ac:dyDescent="0.35">
      <c r="A1838" s="2"/>
      <c r="B1838" s="96" t="s">
        <v>25</v>
      </c>
      <c r="C1838" s="1"/>
      <c r="D1838" s="258"/>
      <c r="E1838" s="100"/>
      <c r="F1838" s="5">
        <f t="shared" si="29"/>
        <v>1</v>
      </c>
      <c r="G1838" s="3" t="s">
        <v>26</v>
      </c>
      <c r="H1838" s="2"/>
    </row>
    <row r="1839" spans="1:8" x14ac:dyDescent="0.35">
      <c r="A1839" s="2"/>
      <c r="B1839" s="96" t="s">
        <v>25</v>
      </c>
      <c r="C1839" s="1"/>
      <c r="D1839" s="258"/>
      <c r="E1839" s="100"/>
      <c r="F1839" s="5">
        <f t="shared" si="29"/>
        <v>1</v>
      </c>
      <c r="G1839" s="3" t="s">
        <v>26</v>
      </c>
      <c r="H1839" s="2"/>
    </row>
    <row r="1840" spans="1:8" x14ac:dyDescent="0.35">
      <c r="A1840" s="2"/>
      <c r="B1840" s="96" t="s">
        <v>25</v>
      </c>
      <c r="C1840" s="1"/>
      <c r="D1840" s="258"/>
      <c r="E1840" s="100"/>
      <c r="F1840" s="5">
        <f t="shared" si="29"/>
        <v>1</v>
      </c>
      <c r="G1840" s="3" t="s">
        <v>26</v>
      </c>
      <c r="H1840" s="2"/>
    </row>
    <row r="1841" spans="1:8" x14ac:dyDescent="0.35">
      <c r="A1841" s="2"/>
      <c r="B1841" s="96" t="s">
        <v>25</v>
      </c>
      <c r="C1841" s="1"/>
      <c r="D1841" s="258"/>
      <c r="E1841" s="100"/>
      <c r="F1841" s="5">
        <f t="shared" si="29"/>
        <v>1</v>
      </c>
      <c r="G1841" s="3" t="s">
        <v>26</v>
      </c>
      <c r="H1841" s="2"/>
    </row>
    <row r="1842" spans="1:8" x14ac:dyDescent="0.35">
      <c r="A1842" s="2"/>
      <c r="B1842" s="96" t="s">
        <v>25</v>
      </c>
      <c r="C1842" s="1"/>
      <c r="D1842" s="258"/>
      <c r="E1842" s="100"/>
      <c r="F1842" s="5">
        <f t="shared" si="29"/>
        <v>1</v>
      </c>
      <c r="G1842" s="3" t="s">
        <v>26</v>
      </c>
      <c r="H1842" s="2"/>
    </row>
    <row r="1843" spans="1:8" x14ac:dyDescent="0.35">
      <c r="A1843" s="2"/>
      <c r="B1843" s="96" t="s">
        <v>25</v>
      </c>
      <c r="C1843" s="1"/>
      <c r="D1843" s="258"/>
      <c r="E1843" s="100"/>
      <c r="F1843" s="5">
        <f t="shared" si="29"/>
        <v>1</v>
      </c>
      <c r="G1843" s="3" t="s">
        <v>26</v>
      </c>
      <c r="H1843" s="2"/>
    </row>
    <row r="1844" spans="1:8" x14ac:dyDescent="0.35">
      <c r="A1844" s="2"/>
      <c r="B1844" s="96" t="s">
        <v>25</v>
      </c>
      <c r="C1844" s="1"/>
      <c r="D1844" s="258"/>
      <c r="E1844" s="100"/>
      <c r="F1844" s="5">
        <f t="shared" si="29"/>
        <v>1</v>
      </c>
      <c r="G1844" s="3" t="s">
        <v>26</v>
      </c>
      <c r="H1844" s="2"/>
    </row>
    <row r="1845" spans="1:8" x14ac:dyDescent="0.35">
      <c r="A1845" s="2"/>
      <c r="B1845" s="96" t="s">
        <v>25</v>
      </c>
      <c r="C1845" s="1"/>
      <c r="D1845" s="258"/>
      <c r="E1845" s="100"/>
      <c r="F1845" s="5">
        <f t="shared" si="29"/>
        <v>1</v>
      </c>
      <c r="G1845" s="3" t="s">
        <v>26</v>
      </c>
      <c r="H1845" s="2"/>
    </row>
    <row r="1846" spans="1:8" x14ac:dyDescent="0.35">
      <c r="A1846" s="2"/>
      <c r="B1846" s="96" t="s">
        <v>25</v>
      </c>
      <c r="C1846" s="1"/>
      <c r="D1846" s="258"/>
      <c r="E1846" s="100"/>
      <c r="F1846" s="5">
        <f t="shared" si="29"/>
        <v>1</v>
      </c>
      <c r="G1846" s="3" t="s">
        <v>26</v>
      </c>
      <c r="H1846" s="2"/>
    </row>
    <row r="1847" spans="1:8" x14ac:dyDescent="0.35">
      <c r="A1847" s="2"/>
      <c r="B1847" s="96" t="s">
        <v>25</v>
      </c>
      <c r="C1847" s="1"/>
      <c r="D1847" s="258"/>
      <c r="E1847" s="100"/>
      <c r="F1847" s="5">
        <f t="shared" si="29"/>
        <v>1</v>
      </c>
      <c r="G1847" s="3" t="s">
        <v>26</v>
      </c>
      <c r="H1847" s="2"/>
    </row>
    <row r="1848" spans="1:8" x14ac:dyDescent="0.35">
      <c r="A1848" s="2"/>
      <c r="B1848" s="96" t="s">
        <v>25</v>
      </c>
      <c r="C1848" s="1"/>
      <c r="D1848" s="258"/>
      <c r="E1848" s="100"/>
      <c r="F1848" s="5">
        <f t="shared" si="29"/>
        <v>1</v>
      </c>
      <c r="G1848" s="3" t="s">
        <v>26</v>
      </c>
      <c r="H1848" s="2"/>
    </row>
    <row r="1849" spans="1:8" x14ac:dyDescent="0.35">
      <c r="A1849" s="2"/>
      <c r="B1849" s="96" t="s">
        <v>25</v>
      </c>
      <c r="C1849" s="1"/>
      <c r="D1849" s="258"/>
      <c r="E1849" s="100"/>
      <c r="F1849" s="5">
        <f t="shared" si="29"/>
        <v>1</v>
      </c>
      <c r="G1849" s="3" t="s">
        <v>26</v>
      </c>
      <c r="H1849" s="2"/>
    </row>
    <row r="1850" spans="1:8" x14ac:dyDescent="0.35">
      <c r="A1850" s="2"/>
      <c r="B1850" s="96" t="s">
        <v>25</v>
      </c>
      <c r="C1850" s="1"/>
      <c r="D1850" s="258"/>
      <c r="E1850" s="100"/>
      <c r="F1850" s="5">
        <f t="shared" si="29"/>
        <v>1</v>
      </c>
      <c r="G1850" s="3" t="s">
        <v>26</v>
      </c>
      <c r="H1850" s="2"/>
    </row>
    <row r="1851" spans="1:8" x14ac:dyDescent="0.35">
      <c r="A1851" s="2"/>
      <c r="B1851" s="96" t="s">
        <v>25</v>
      </c>
      <c r="C1851" s="1"/>
      <c r="D1851" s="258"/>
      <c r="E1851" s="100"/>
      <c r="F1851" s="5">
        <f t="shared" si="29"/>
        <v>1</v>
      </c>
      <c r="G1851" s="3" t="s">
        <v>26</v>
      </c>
      <c r="H1851" s="2"/>
    </row>
    <row r="1852" spans="1:8" x14ac:dyDescent="0.35">
      <c r="A1852" s="2"/>
      <c r="B1852" s="96" t="s">
        <v>25</v>
      </c>
      <c r="C1852" s="1"/>
      <c r="D1852" s="258"/>
      <c r="E1852" s="100"/>
      <c r="F1852" s="5">
        <f t="shared" si="29"/>
        <v>1</v>
      </c>
      <c r="G1852" s="3" t="s">
        <v>26</v>
      </c>
      <c r="H1852" s="2"/>
    </row>
    <row r="1853" spans="1:8" x14ac:dyDescent="0.35">
      <c r="A1853" s="2"/>
      <c r="B1853" s="96" t="s">
        <v>25</v>
      </c>
      <c r="C1853" s="1"/>
      <c r="D1853" s="258"/>
      <c r="E1853" s="100"/>
      <c r="F1853" s="5">
        <f t="shared" si="29"/>
        <v>1</v>
      </c>
      <c r="G1853" s="3" t="s">
        <v>26</v>
      </c>
      <c r="H1853" s="2"/>
    </row>
    <row r="1854" spans="1:8" x14ac:dyDescent="0.35">
      <c r="A1854" s="2"/>
      <c r="B1854" s="96" t="s">
        <v>25</v>
      </c>
      <c r="C1854" s="1"/>
      <c r="D1854" s="258"/>
      <c r="E1854" s="100"/>
      <c r="F1854" s="5">
        <f t="shared" si="29"/>
        <v>1</v>
      </c>
      <c r="G1854" s="3" t="s">
        <v>26</v>
      </c>
      <c r="H1854" s="2"/>
    </row>
    <row r="1855" spans="1:8" x14ac:dyDescent="0.35">
      <c r="A1855" s="2"/>
      <c r="B1855" s="96" t="s">
        <v>25</v>
      </c>
      <c r="C1855" s="1"/>
      <c r="D1855" s="258"/>
      <c r="E1855" s="100"/>
      <c r="F1855" s="5">
        <f t="shared" si="29"/>
        <v>1</v>
      </c>
      <c r="G1855" s="3" t="s">
        <v>26</v>
      </c>
      <c r="H1855" s="2"/>
    </row>
    <row r="1856" spans="1:8" x14ac:dyDescent="0.35">
      <c r="A1856" s="2"/>
      <c r="B1856" s="96" t="s">
        <v>25</v>
      </c>
      <c r="C1856" s="1"/>
      <c r="D1856" s="258"/>
      <c r="E1856" s="100"/>
      <c r="F1856" s="5">
        <f t="shared" si="29"/>
        <v>1</v>
      </c>
      <c r="G1856" s="3" t="s">
        <v>26</v>
      </c>
      <c r="H1856" s="2"/>
    </row>
    <row r="1857" spans="1:8" x14ac:dyDescent="0.35">
      <c r="A1857" s="2"/>
      <c r="B1857" s="96" t="s">
        <v>25</v>
      </c>
      <c r="C1857" s="1"/>
      <c r="D1857" s="258"/>
      <c r="E1857" s="100"/>
      <c r="F1857" s="5">
        <f t="shared" si="29"/>
        <v>1</v>
      </c>
      <c r="G1857" s="3" t="s">
        <v>26</v>
      </c>
      <c r="H1857" s="2"/>
    </row>
    <row r="1858" spans="1:8" x14ac:dyDescent="0.35">
      <c r="A1858" s="2"/>
      <c r="B1858" s="96" t="s">
        <v>25</v>
      </c>
      <c r="C1858" s="1"/>
      <c r="D1858" s="258"/>
      <c r="E1858" s="100"/>
      <c r="F1858" s="5">
        <f t="shared" si="29"/>
        <v>1</v>
      </c>
      <c r="G1858" s="3" t="s">
        <v>26</v>
      </c>
      <c r="H1858" s="2"/>
    </row>
    <row r="1859" spans="1:8" x14ac:dyDescent="0.35">
      <c r="A1859" s="2"/>
      <c r="B1859" s="96" t="s">
        <v>25</v>
      </c>
      <c r="C1859" s="1"/>
      <c r="D1859" s="258"/>
      <c r="E1859" s="100"/>
      <c r="F1859" s="5">
        <f t="shared" si="29"/>
        <v>1</v>
      </c>
      <c r="G1859" s="3" t="s">
        <v>26</v>
      </c>
      <c r="H1859" s="2"/>
    </row>
    <row r="1860" spans="1:8" x14ac:dyDescent="0.35">
      <c r="A1860" s="2"/>
      <c r="B1860" s="96" t="s">
        <v>25</v>
      </c>
      <c r="C1860" s="1"/>
      <c r="D1860" s="258"/>
      <c r="E1860" s="100"/>
      <c r="F1860" s="5">
        <f t="shared" si="29"/>
        <v>1</v>
      </c>
      <c r="G1860" s="3" t="s">
        <v>26</v>
      </c>
      <c r="H1860" s="2"/>
    </row>
    <row r="1861" spans="1:8" x14ac:dyDescent="0.35">
      <c r="A1861" s="2"/>
      <c r="B1861" s="96" t="s">
        <v>25</v>
      </c>
      <c r="C1861" s="1"/>
      <c r="D1861" s="258"/>
      <c r="E1861" s="100"/>
      <c r="F1861" s="5">
        <f t="shared" si="29"/>
        <v>1</v>
      </c>
      <c r="G1861" s="3" t="s">
        <v>26</v>
      </c>
      <c r="H1861" s="2"/>
    </row>
    <row r="1862" spans="1:8" x14ac:dyDescent="0.35">
      <c r="A1862" s="2"/>
      <c r="B1862" s="96" t="s">
        <v>25</v>
      </c>
      <c r="C1862" s="1"/>
      <c r="D1862" s="258"/>
      <c r="E1862" s="100"/>
      <c r="F1862" s="5">
        <f t="shared" si="29"/>
        <v>1</v>
      </c>
      <c r="G1862" s="3" t="s">
        <v>26</v>
      </c>
      <c r="H1862" s="2"/>
    </row>
    <row r="1863" spans="1:8" x14ac:dyDescent="0.35">
      <c r="A1863" s="2"/>
      <c r="B1863" s="96" t="s">
        <v>25</v>
      </c>
      <c r="C1863" s="1"/>
      <c r="D1863" s="258"/>
      <c r="E1863" s="100"/>
      <c r="F1863" s="5">
        <f t="shared" si="29"/>
        <v>1</v>
      </c>
      <c r="G1863" s="3" t="s">
        <v>26</v>
      </c>
      <c r="H1863" s="2"/>
    </row>
    <row r="1864" spans="1:8" x14ac:dyDescent="0.35">
      <c r="A1864" s="2"/>
      <c r="B1864" s="96" t="s">
        <v>25</v>
      </c>
      <c r="C1864" s="1"/>
      <c r="D1864" s="258"/>
      <c r="E1864" s="100"/>
      <c r="F1864" s="5">
        <f t="shared" si="29"/>
        <v>1</v>
      </c>
      <c r="G1864" s="3" t="s">
        <v>26</v>
      </c>
      <c r="H1864" s="2"/>
    </row>
    <row r="1865" spans="1:8" x14ac:dyDescent="0.35">
      <c r="A1865" s="2"/>
      <c r="B1865" s="96" t="s">
        <v>25</v>
      </c>
      <c r="C1865" s="1"/>
      <c r="D1865" s="258"/>
      <c r="E1865" s="100"/>
      <c r="F1865" s="5">
        <f t="shared" si="29"/>
        <v>1</v>
      </c>
      <c r="G1865" s="3" t="s">
        <v>26</v>
      </c>
      <c r="H1865" s="2"/>
    </row>
    <row r="1866" spans="1:8" x14ac:dyDescent="0.35">
      <c r="A1866" s="2"/>
      <c r="B1866" s="96" t="s">
        <v>25</v>
      </c>
      <c r="C1866" s="1"/>
      <c r="D1866" s="258"/>
      <c r="E1866" s="100"/>
      <c r="F1866" s="5">
        <f t="shared" si="29"/>
        <v>1</v>
      </c>
      <c r="G1866" s="3" t="s">
        <v>26</v>
      </c>
      <c r="H1866" s="2"/>
    </row>
    <row r="1867" spans="1:8" x14ac:dyDescent="0.35">
      <c r="A1867" s="2"/>
      <c r="B1867" s="96" t="s">
        <v>25</v>
      </c>
      <c r="C1867" s="1"/>
      <c r="D1867" s="258"/>
      <c r="E1867" s="100"/>
      <c r="F1867" s="5">
        <f t="shared" ref="F1867:F1930" si="30">DATE(YEAR(D1867),MONTH(D1867),DAY(1))</f>
        <v>1</v>
      </c>
      <c r="G1867" s="3" t="s">
        <v>26</v>
      </c>
      <c r="H1867" s="2"/>
    </row>
    <row r="1868" spans="1:8" x14ac:dyDescent="0.35">
      <c r="A1868" s="2"/>
      <c r="B1868" s="96" t="s">
        <v>25</v>
      </c>
      <c r="C1868" s="1"/>
      <c r="D1868" s="258"/>
      <c r="E1868" s="100"/>
      <c r="F1868" s="5">
        <f t="shared" si="30"/>
        <v>1</v>
      </c>
      <c r="G1868" s="3" t="s">
        <v>26</v>
      </c>
      <c r="H1868" s="2"/>
    </row>
    <row r="1869" spans="1:8" x14ac:dyDescent="0.35">
      <c r="A1869" s="2"/>
      <c r="B1869" s="96" t="s">
        <v>25</v>
      </c>
      <c r="C1869" s="1"/>
      <c r="D1869" s="258"/>
      <c r="E1869" s="100"/>
      <c r="F1869" s="5">
        <f t="shared" si="30"/>
        <v>1</v>
      </c>
      <c r="G1869" s="3" t="s">
        <v>26</v>
      </c>
      <c r="H1869" s="2"/>
    </row>
    <row r="1870" spans="1:8" x14ac:dyDescent="0.35">
      <c r="A1870" s="2"/>
      <c r="B1870" s="96" t="s">
        <v>25</v>
      </c>
      <c r="C1870" s="1"/>
      <c r="D1870" s="258"/>
      <c r="E1870" s="100"/>
      <c r="F1870" s="5">
        <f t="shared" si="30"/>
        <v>1</v>
      </c>
      <c r="G1870" s="3" t="s">
        <v>26</v>
      </c>
      <c r="H1870" s="2"/>
    </row>
    <row r="1871" spans="1:8" x14ac:dyDescent="0.35">
      <c r="A1871" s="2"/>
      <c r="B1871" s="96" t="s">
        <v>25</v>
      </c>
      <c r="C1871" s="1"/>
      <c r="D1871" s="258"/>
      <c r="E1871" s="100"/>
      <c r="F1871" s="5">
        <f t="shared" si="30"/>
        <v>1</v>
      </c>
      <c r="G1871" s="3" t="s">
        <v>26</v>
      </c>
      <c r="H1871" s="2"/>
    </row>
    <row r="1872" spans="1:8" x14ac:dyDescent="0.35">
      <c r="A1872" s="2"/>
      <c r="B1872" s="96" t="s">
        <v>25</v>
      </c>
      <c r="C1872" s="1"/>
      <c r="D1872" s="258"/>
      <c r="E1872" s="100"/>
      <c r="F1872" s="5">
        <f t="shared" si="30"/>
        <v>1</v>
      </c>
      <c r="G1872" s="3" t="s">
        <v>26</v>
      </c>
      <c r="H1872" s="2"/>
    </row>
    <row r="1873" spans="1:8" x14ac:dyDescent="0.35">
      <c r="A1873" s="2"/>
      <c r="B1873" s="96" t="s">
        <v>25</v>
      </c>
      <c r="C1873" s="1"/>
      <c r="D1873" s="258"/>
      <c r="E1873" s="100"/>
      <c r="F1873" s="5">
        <f t="shared" si="30"/>
        <v>1</v>
      </c>
      <c r="G1873" s="3" t="s">
        <v>26</v>
      </c>
      <c r="H1873" s="2"/>
    </row>
    <row r="1874" spans="1:8" x14ac:dyDescent="0.35">
      <c r="A1874" s="2"/>
      <c r="B1874" s="96" t="s">
        <v>25</v>
      </c>
      <c r="C1874" s="1"/>
      <c r="D1874" s="258"/>
      <c r="E1874" s="100"/>
      <c r="F1874" s="5">
        <f t="shared" si="30"/>
        <v>1</v>
      </c>
      <c r="G1874" s="3" t="s">
        <v>26</v>
      </c>
      <c r="H1874" s="2"/>
    </row>
    <row r="1875" spans="1:8" x14ac:dyDescent="0.35">
      <c r="A1875" s="2"/>
      <c r="B1875" s="96" t="s">
        <v>25</v>
      </c>
      <c r="C1875" s="1"/>
      <c r="D1875" s="258"/>
      <c r="E1875" s="100"/>
      <c r="F1875" s="5">
        <f t="shared" si="30"/>
        <v>1</v>
      </c>
      <c r="G1875" s="3" t="s">
        <v>26</v>
      </c>
      <c r="H1875" s="2"/>
    </row>
    <row r="1876" spans="1:8" x14ac:dyDescent="0.35">
      <c r="A1876" s="2"/>
      <c r="B1876" s="96" t="s">
        <v>25</v>
      </c>
      <c r="C1876" s="1"/>
      <c r="D1876" s="258"/>
      <c r="E1876" s="100"/>
      <c r="F1876" s="5">
        <f t="shared" si="30"/>
        <v>1</v>
      </c>
      <c r="G1876" s="3" t="s">
        <v>26</v>
      </c>
      <c r="H1876" s="2"/>
    </row>
    <row r="1877" spans="1:8" x14ac:dyDescent="0.35">
      <c r="A1877" s="2"/>
      <c r="B1877" s="96" t="s">
        <v>25</v>
      </c>
      <c r="C1877" s="1"/>
      <c r="D1877" s="258"/>
      <c r="E1877" s="100"/>
      <c r="F1877" s="5">
        <f t="shared" si="30"/>
        <v>1</v>
      </c>
      <c r="G1877" s="3" t="s">
        <v>26</v>
      </c>
      <c r="H1877" s="2"/>
    </row>
    <row r="1878" spans="1:8" x14ac:dyDescent="0.35">
      <c r="A1878" s="2"/>
      <c r="B1878" s="96" t="s">
        <v>25</v>
      </c>
      <c r="C1878" s="1"/>
      <c r="D1878" s="258"/>
      <c r="E1878" s="100"/>
      <c r="F1878" s="5">
        <f t="shared" si="30"/>
        <v>1</v>
      </c>
      <c r="G1878" s="3" t="s">
        <v>26</v>
      </c>
      <c r="H1878" s="2"/>
    </row>
    <row r="1879" spans="1:8" x14ac:dyDescent="0.35">
      <c r="A1879" s="2"/>
      <c r="B1879" s="96" t="s">
        <v>25</v>
      </c>
      <c r="C1879" s="1"/>
      <c r="D1879" s="258"/>
      <c r="E1879" s="100"/>
      <c r="F1879" s="5">
        <f t="shared" si="30"/>
        <v>1</v>
      </c>
      <c r="G1879" s="3" t="s">
        <v>26</v>
      </c>
      <c r="H1879" s="2"/>
    </row>
    <row r="1880" spans="1:8" x14ac:dyDescent="0.35">
      <c r="A1880" s="2"/>
      <c r="B1880" s="96" t="s">
        <v>25</v>
      </c>
      <c r="C1880" s="1"/>
      <c r="D1880" s="258"/>
      <c r="E1880" s="100"/>
      <c r="F1880" s="5">
        <f t="shared" si="30"/>
        <v>1</v>
      </c>
      <c r="G1880" s="3" t="s">
        <v>26</v>
      </c>
      <c r="H1880" s="2"/>
    </row>
    <row r="1881" spans="1:8" x14ac:dyDescent="0.35">
      <c r="A1881" s="2"/>
      <c r="B1881" s="96" t="s">
        <v>25</v>
      </c>
      <c r="C1881" s="1"/>
      <c r="D1881" s="258"/>
      <c r="E1881" s="100"/>
      <c r="F1881" s="5">
        <f t="shared" si="30"/>
        <v>1</v>
      </c>
      <c r="G1881" s="3" t="s">
        <v>26</v>
      </c>
      <c r="H1881" s="2"/>
    </row>
    <row r="1882" spans="1:8" x14ac:dyDescent="0.35">
      <c r="A1882" s="2"/>
      <c r="B1882" s="96" t="s">
        <v>25</v>
      </c>
      <c r="C1882" s="1"/>
      <c r="D1882" s="258"/>
      <c r="E1882" s="100"/>
      <c r="F1882" s="5">
        <f t="shared" si="30"/>
        <v>1</v>
      </c>
      <c r="G1882" s="3" t="s">
        <v>26</v>
      </c>
      <c r="H1882" s="2"/>
    </row>
    <row r="1883" spans="1:8" x14ac:dyDescent="0.35">
      <c r="A1883" s="2"/>
      <c r="B1883" s="96" t="s">
        <v>25</v>
      </c>
      <c r="C1883" s="1"/>
      <c r="D1883" s="258"/>
      <c r="E1883" s="100"/>
      <c r="F1883" s="5">
        <f t="shared" si="30"/>
        <v>1</v>
      </c>
      <c r="G1883" s="3" t="s">
        <v>26</v>
      </c>
      <c r="H1883" s="2"/>
    </row>
    <row r="1884" spans="1:8" x14ac:dyDescent="0.35">
      <c r="A1884" s="2"/>
      <c r="B1884" s="96" t="s">
        <v>25</v>
      </c>
      <c r="C1884" s="1"/>
      <c r="D1884" s="258"/>
      <c r="E1884" s="100"/>
      <c r="F1884" s="5">
        <f t="shared" si="30"/>
        <v>1</v>
      </c>
      <c r="G1884" s="3" t="s">
        <v>26</v>
      </c>
      <c r="H1884" s="2"/>
    </row>
    <row r="1885" spans="1:8" x14ac:dyDescent="0.35">
      <c r="A1885" s="2"/>
      <c r="B1885" s="96" t="s">
        <v>25</v>
      </c>
      <c r="C1885" s="1"/>
      <c r="D1885" s="258"/>
      <c r="E1885" s="100"/>
      <c r="F1885" s="5">
        <f t="shared" si="30"/>
        <v>1</v>
      </c>
      <c r="G1885" s="3" t="s">
        <v>26</v>
      </c>
      <c r="H1885" s="2"/>
    </row>
    <row r="1886" spans="1:8" x14ac:dyDescent="0.35">
      <c r="A1886" s="2"/>
      <c r="B1886" s="96" t="s">
        <v>25</v>
      </c>
      <c r="C1886" s="1"/>
      <c r="D1886" s="258"/>
      <c r="E1886" s="100"/>
      <c r="F1886" s="5">
        <f t="shared" si="30"/>
        <v>1</v>
      </c>
      <c r="G1886" s="3" t="s">
        <v>26</v>
      </c>
      <c r="H1886" s="2"/>
    </row>
    <row r="1887" spans="1:8" x14ac:dyDescent="0.35">
      <c r="A1887" s="2"/>
      <c r="B1887" s="96" t="s">
        <v>25</v>
      </c>
      <c r="C1887" s="1"/>
      <c r="D1887" s="258"/>
      <c r="E1887" s="100"/>
      <c r="F1887" s="5">
        <f t="shared" si="30"/>
        <v>1</v>
      </c>
      <c r="G1887" s="3" t="s">
        <v>26</v>
      </c>
      <c r="H1887" s="2"/>
    </row>
    <row r="1888" spans="1:8" x14ac:dyDescent="0.35">
      <c r="A1888" s="2"/>
      <c r="B1888" s="96" t="s">
        <v>25</v>
      </c>
      <c r="C1888" s="1"/>
      <c r="D1888" s="258"/>
      <c r="E1888" s="100"/>
      <c r="F1888" s="5">
        <f t="shared" si="30"/>
        <v>1</v>
      </c>
      <c r="G1888" s="3" t="s">
        <v>26</v>
      </c>
      <c r="H1888" s="2"/>
    </row>
    <row r="1889" spans="1:8" x14ac:dyDescent="0.35">
      <c r="A1889" s="2"/>
      <c r="B1889" s="96" t="s">
        <v>25</v>
      </c>
      <c r="C1889" s="1"/>
      <c r="D1889" s="258"/>
      <c r="E1889" s="100"/>
      <c r="F1889" s="5">
        <f t="shared" si="30"/>
        <v>1</v>
      </c>
      <c r="G1889" s="3" t="s">
        <v>26</v>
      </c>
      <c r="H1889" s="2"/>
    </row>
    <row r="1890" spans="1:8" x14ac:dyDescent="0.35">
      <c r="A1890" s="2"/>
      <c r="B1890" s="96" t="s">
        <v>25</v>
      </c>
      <c r="C1890" s="1"/>
      <c r="D1890" s="258"/>
      <c r="E1890" s="100"/>
      <c r="F1890" s="5">
        <f t="shared" si="30"/>
        <v>1</v>
      </c>
      <c r="G1890" s="3" t="s">
        <v>26</v>
      </c>
      <c r="H1890" s="2"/>
    </row>
    <row r="1891" spans="1:8" x14ac:dyDescent="0.35">
      <c r="A1891" s="2"/>
      <c r="B1891" s="96" t="s">
        <v>25</v>
      </c>
      <c r="C1891" s="1"/>
      <c r="D1891" s="258"/>
      <c r="E1891" s="100"/>
      <c r="F1891" s="5">
        <f t="shared" si="30"/>
        <v>1</v>
      </c>
      <c r="G1891" s="3" t="s">
        <v>26</v>
      </c>
      <c r="H1891" s="2"/>
    </row>
    <row r="1892" spans="1:8" x14ac:dyDescent="0.35">
      <c r="A1892" s="2"/>
      <c r="B1892" s="96" t="s">
        <v>25</v>
      </c>
      <c r="C1892" s="1"/>
      <c r="D1892" s="258"/>
      <c r="E1892" s="100"/>
      <c r="F1892" s="5">
        <f t="shared" si="30"/>
        <v>1</v>
      </c>
      <c r="G1892" s="3" t="s">
        <v>26</v>
      </c>
      <c r="H1892" s="2"/>
    </row>
    <row r="1893" spans="1:8" x14ac:dyDescent="0.35">
      <c r="A1893" s="2"/>
      <c r="B1893" s="96" t="s">
        <v>25</v>
      </c>
      <c r="C1893" s="1"/>
      <c r="D1893" s="258"/>
      <c r="E1893" s="100"/>
      <c r="F1893" s="5">
        <f t="shared" si="30"/>
        <v>1</v>
      </c>
      <c r="G1893" s="3" t="s">
        <v>26</v>
      </c>
      <c r="H1893" s="2"/>
    </row>
    <row r="1894" spans="1:8" x14ac:dyDescent="0.35">
      <c r="A1894" s="2"/>
      <c r="B1894" s="96" t="s">
        <v>25</v>
      </c>
      <c r="C1894" s="1"/>
      <c r="D1894" s="258"/>
      <c r="E1894" s="100"/>
      <c r="F1894" s="5">
        <f t="shared" si="30"/>
        <v>1</v>
      </c>
      <c r="G1894" s="3" t="s">
        <v>26</v>
      </c>
      <c r="H1894" s="2"/>
    </row>
    <row r="1895" spans="1:8" x14ac:dyDescent="0.35">
      <c r="A1895" s="2"/>
      <c r="B1895" s="96" t="s">
        <v>25</v>
      </c>
      <c r="C1895" s="1"/>
      <c r="D1895" s="258"/>
      <c r="E1895" s="100"/>
      <c r="F1895" s="5">
        <f t="shared" si="30"/>
        <v>1</v>
      </c>
      <c r="G1895" s="3" t="s">
        <v>26</v>
      </c>
      <c r="H1895" s="2"/>
    </row>
    <row r="1896" spans="1:8" x14ac:dyDescent="0.35">
      <c r="A1896" s="2"/>
      <c r="B1896" s="96" t="s">
        <v>25</v>
      </c>
      <c r="C1896" s="1"/>
      <c r="D1896" s="258"/>
      <c r="E1896" s="100"/>
      <c r="F1896" s="5">
        <f t="shared" si="30"/>
        <v>1</v>
      </c>
      <c r="G1896" s="3" t="s">
        <v>26</v>
      </c>
      <c r="H1896" s="2"/>
    </row>
    <row r="1897" spans="1:8" x14ac:dyDescent="0.35">
      <c r="A1897" s="2"/>
      <c r="B1897" s="96" t="s">
        <v>25</v>
      </c>
      <c r="C1897" s="1"/>
      <c r="D1897" s="258"/>
      <c r="E1897" s="100"/>
      <c r="F1897" s="5">
        <f t="shared" si="30"/>
        <v>1</v>
      </c>
      <c r="G1897" s="3" t="s">
        <v>26</v>
      </c>
      <c r="H1897" s="2"/>
    </row>
    <row r="1898" spans="1:8" x14ac:dyDescent="0.35">
      <c r="A1898" s="2"/>
      <c r="B1898" s="96" t="s">
        <v>25</v>
      </c>
      <c r="C1898" s="1"/>
      <c r="D1898" s="258"/>
      <c r="E1898" s="100"/>
      <c r="F1898" s="5">
        <f t="shared" si="30"/>
        <v>1</v>
      </c>
      <c r="G1898" s="3" t="s">
        <v>26</v>
      </c>
      <c r="H1898" s="2"/>
    </row>
    <row r="1899" spans="1:8" x14ac:dyDescent="0.35">
      <c r="A1899" s="2"/>
      <c r="B1899" s="96" t="s">
        <v>25</v>
      </c>
      <c r="C1899" s="1"/>
      <c r="D1899" s="258"/>
      <c r="E1899" s="100"/>
      <c r="F1899" s="5">
        <f t="shared" si="30"/>
        <v>1</v>
      </c>
      <c r="G1899" s="3" t="s">
        <v>26</v>
      </c>
      <c r="H1899" s="2"/>
    </row>
    <row r="1900" spans="1:8" x14ac:dyDescent="0.35">
      <c r="A1900" s="2"/>
      <c r="B1900" s="96" t="s">
        <v>25</v>
      </c>
      <c r="C1900" s="1"/>
      <c r="D1900" s="258"/>
      <c r="E1900" s="100"/>
      <c r="F1900" s="5">
        <f t="shared" si="30"/>
        <v>1</v>
      </c>
      <c r="G1900" s="3" t="s">
        <v>26</v>
      </c>
      <c r="H1900" s="2"/>
    </row>
    <row r="1901" spans="1:8" x14ac:dyDescent="0.35">
      <c r="A1901" s="2"/>
      <c r="B1901" s="96" t="s">
        <v>25</v>
      </c>
      <c r="C1901" s="1"/>
      <c r="D1901" s="258"/>
      <c r="E1901" s="100"/>
      <c r="F1901" s="5">
        <f t="shared" si="30"/>
        <v>1</v>
      </c>
      <c r="G1901" s="3" t="s">
        <v>26</v>
      </c>
      <c r="H1901" s="2"/>
    </row>
    <row r="1902" spans="1:8" x14ac:dyDescent="0.35">
      <c r="A1902" s="2"/>
      <c r="B1902" s="96" t="s">
        <v>25</v>
      </c>
      <c r="C1902" s="1"/>
      <c r="D1902" s="258"/>
      <c r="E1902" s="100"/>
      <c r="F1902" s="5">
        <f t="shared" si="30"/>
        <v>1</v>
      </c>
      <c r="G1902" s="3" t="s">
        <v>26</v>
      </c>
      <c r="H1902" s="2"/>
    </row>
    <row r="1903" spans="1:8" x14ac:dyDescent="0.35">
      <c r="A1903" s="2"/>
      <c r="B1903" s="96" t="s">
        <v>25</v>
      </c>
      <c r="C1903" s="1"/>
      <c r="D1903" s="258"/>
      <c r="E1903" s="100"/>
      <c r="F1903" s="5">
        <f t="shared" si="30"/>
        <v>1</v>
      </c>
      <c r="G1903" s="3" t="s">
        <v>26</v>
      </c>
      <c r="H1903" s="2"/>
    </row>
    <row r="1904" spans="1:8" x14ac:dyDescent="0.35">
      <c r="A1904" s="2"/>
      <c r="B1904" s="96" t="s">
        <v>25</v>
      </c>
      <c r="C1904" s="1"/>
      <c r="D1904" s="258"/>
      <c r="E1904" s="100"/>
      <c r="F1904" s="5">
        <f t="shared" si="30"/>
        <v>1</v>
      </c>
      <c r="G1904" s="3" t="s">
        <v>26</v>
      </c>
      <c r="H1904" s="2"/>
    </row>
    <row r="1905" spans="1:8" x14ac:dyDescent="0.35">
      <c r="A1905" s="2"/>
      <c r="B1905" s="96" t="s">
        <v>25</v>
      </c>
      <c r="C1905" s="1"/>
      <c r="D1905" s="258"/>
      <c r="E1905" s="100"/>
      <c r="F1905" s="5">
        <f t="shared" si="30"/>
        <v>1</v>
      </c>
      <c r="G1905" s="3" t="s">
        <v>26</v>
      </c>
      <c r="H1905" s="2"/>
    </row>
    <row r="1906" spans="1:8" x14ac:dyDescent="0.35">
      <c r="A1906" s="2"/>
      <c r="B1906" s="96" t="s">
        <v>25</v>
      </c>
      <c r="C1906" s="1"/>
      <c r="D1906" s="258"/>
      <c r="E1906" s="100"/>
      <c r="F1906" s="5">
        <f t="shared" si="30"/>
        <v>1</v>
      </c>
      <c r="G1906" s="3" t="s">
        <v>26</v>
      </c>
      <c r="H1906" s="2"/>
    </row>
    <row r="1907" spans="1:8" x14ac:dyDescent="0.35">
      <c r="A1907" s="2"/>
      <c r="B1907" s="96" t="s">
        <v>25</v>
      </c>
      <c r="C1907" s="1"/>
      <c r="D1907" s="258"/>
      <c r="E1907" s="100"/>
      <c r="F1907" s="5">
        <f t="shared" si="30"/>
        <v>1</v>
      </c>
      <c r="G1907" s="3" t="s">
        <v>26</v>
      </c>
      <c r="H1907" s="2"/>
    </row>
    <row r="1908" spans="1:8" x14ac:dyDescent="0.35">
      <c r="A1908" s="2"/>
      <c r="B1908" s="96" t="s">
        <v>25</v>
      </c>
      <c r="C1908" s="1"/>
      <c r="D1908" s="258"/>
      <c r="E1908" s="100"/>
      <c r="F1908" s="5">
        <f t="shared" si="30"/>
        <v>1</v>
      </c>
      <c r="G1908" s="3" t="s">
        <v>26</v>
      </c>
      <c r="H1908" s="2"/>
    </row>
    <row r="1909" spans="1:8" x14ac:dyDescent="0.35">
      <c r="A1909" s="2"/>
      <c r="B1909" s="96" t="s">
        <v>25</v>
      </c>
      <c r="C1909" s="1"/>
      <c r="D1909" s="258"/>
      <c r="E1909" s="100"/>
      <c r="F1909" s="5">
        <f t="shared" si="30"/>
        <v>1</v>
      </c>
      <c r="G1909" s="3" t="s">
        <v>26</v>
      </c>
      <c r="H1909" s="2"/>
    </row>
    <row r="1910" spans="1:8" x14ac:dyDescent="0.35">
      <c r="A1910" s="2"/>
      <c r="B1910" s="96" t="s">
        <v>25</v>
      </c>
      <c r="C1910" s="1"/>
      <c r="D1910" s="258"/>
      <c r="E1910" s="100"/>
      <c r="F1910" s="5">
        <f t="shared" si="30"/>
        <v>1</v>
      </c>
      <c r="G1910" s="3" t="s">
        <v>26</v>
      </c>
      <c r="H1910" s="2"/>
    </row>
    <row r="1911" spans="1:8" x14ac:dyDescent="0.35">
      <c r="A1911" s="2"/>
      <c r="B1911" s="96" t="s">
        <v>25</v>
      </c>
      <c r="C1911" s="1"/>
      <c r="D1911" s="258"/>
      <c r="E1911" s="100"/>
      <c r="F1911" s="5">
        <f t="shared" si="30"/>
        <v>1</v>
      </c>
      <c r="G1911" s="3" t="s">
        <v>26</v>
      </c>
      <c r="H1911" s="2"/>
    </row>
    <row r="1912" spans="1:8" x14ac:dyDescent="0.35">
      <c r="A1912" s="2"/>
      <c r="B1912" s="96" t="s">
        <v>25</v>
      </c>
      <c r="C1912" s="1"/>
      <c r="D1912" s="258"/>
      <c r="E1912" s="100"/>
      <c r="F1912" s="5">
        <f t="shared" si="30"/>
        <v>1</v>
      </c>
      <c r="G1912" s="3" t="s">
        <v>26</v>
      </c>
      <c r="H1912" s="2"/>
    </row>
    <row r="1913" spans="1:8" x14ac:dyDescent="0.35">
      <c r="A1913" s="2"/>
      <c r="B1913" s="96" t="s">
        <v>25</v>
      </c>
      <c r="C1913" s="1"/>
      <c r="D1913" s="258"/>
      <c r="E1913" s="100"/>
      <c r="F1913" s="5">
        <f t="shared" si="30"/>
        <v>1</v>
      </c>
      <c r="G1913" s="3" t="s">
        <v>26</v>
      </c>
      <c r="H1913" s="2"/>
    </row>
    <row r="1914" spans="1:8" x14ac:dyDescent="0.35">
      <c r="A1914" s="2"/>
      <c r="B1914" s="96" t="s">
        <v>25</v>
      </c>
      <c r="C1914" s="1"/>
      <c r="D1914" s="258"/>
      <c r="E1914" s="100"/>
      <c r="F1914" s="5">
        <f t="shared" si="30"/>
        <v>1</v>
      </c>
      <c r="G1914" s="3" t="s">
        <v>26</v>
      </c>
      <c r="H1914" s="2"/>
    </row>
    <row r="1915" spans="1:8" x14ac:dyDescent="0.35">
      <c r="A1915" s="2"/>
      <c r="B1915" s="96" t="s">
        <v>25</v>
      </c>
      <c r="C1915" s="1"/>
      <c r="D1915" s="258"/>
      <c r="E1915" s="100"/>
      <c r="F1915" s="5">
        <f t="shared" si="30"/>
        <v>1</v>
      </c>
      <c r="G1915" s="3" t="s">
        <v>26</v>
      </c>
      <c r="H1915" s="2"/>
    </row>
    <row r="1916" spans="1:8" x14ac:dyDescent="0.35">
      <c r="A1916" s="2"/>
      <c r="B1916" s="96" t="s">
        <v>25</v>
      </c>
      <c r="C1916" s="1"/>
      <c r="D1916" s="258"/>
      <c r="E1916" s="100"/>
      <c r="F1916" s="5">
        <f t="shared" si="30"/>
        <v>1</v>
      </c>
      <c r="G1916" s="3" t="s">
        <v>26</v>
      </c>
      <c r="H1916" s="2"/>
    </row>
    <row r="1917" spans="1:8" x14ac:dyDescent="0.35">
      <c r="A1917" s="2"/>
      <c r="B1917" s="96" t="s">
        <v>25</v>
      </c>
      <c r="C1917" s="1"/>
      <c r="D1917" s="258"/>
      <c r="E1917" s="100"/>
      <c r="F1917" s="5">
        <f t="shared" si="30"/>
        <v>1</v>
      </c>
      <c r="G1917" s="3" t="s">
        <v>26</v>
      </c>
      <c r="H1917" s="2"/>
    </row>
    <row r="1918" spans="1:8" x14ac:dyDescent="0.35">
      <c r="A1918" s="2"/>
      <c r="B1918" s="96" t="s">
        <v>25</v>
      </c>
      <c r="C1918" s="1"/>
      <c r="D1918" s="258"/>
      <c r="E1918" s="100"/>
      <c r="F1918" s="5">
        <f t="shared" si="30"/>
        <v>1</v>
      </c>
      <c r="G1918" s="3" t="s">
        <v>26</v>
      </c>
      <c r="H1918" s="2"/>
    </row>
    <row r="1919" spans="1:8" x14ac:dyDescent="0.35">
      <c r="A1919" s="2"/>
      <c r="B1919" s="96" t="s">
        <v>25</v>
      </c>
      <c r="C1919" s="1"/>
      <c r="D1919" s="258"/>
      <c r="E1919" s="100"/>
      <c r="F1919" s="5">
        <f t="shared" si="30"/>
        <v>1</v>
      </c>
      <c r="G1919" s="3" t="s">
        <v>26</v>
      </c>
      <c r="H1919" s="2"/>
    </row>
    <row r="1920" spans="1:8" x14ac:dyDescent="0.35">
      <c r="A1920" s="2"/>
      <c r="B1920" s="96" t="s">
        <v>25</v>
      </c>
      <c r="C1920" s="1"/>
      <c r="D1920" s="258"/>
      <c r="E1920" s="100"/>
      <c r="F1920" s="5">
        <f t="shared" si="30"/>
        <v>1</v>
      </c>
      <c r="G1920" s="3" t="s">
        <v>26</v>
      </c>
      <c r="H1920" s="2"/>
    </row>
    <row r="1921" spans="1:8" x14ac:dyDescent="0.35">
      <c r="A1921" s="2"/>
      <c r="B1921" s="96" t="s">
        <v>25</v>
      </c>
      <c r="C1921" s="1"/>
      <c r="D1921" s="258"/>
      <c r="E1921" s="100"/>
      <c r="F1921" s="5">
        <f t="shared" si="30"/>
        <v>1</v>
      </c>
      <c r="G1921" s="3" t="s">
        <v>26</v>
      </c>
      <c r="H1921" s="2"/>
    </row>
    <row r="1922" spans="1:8" x14ac:dyDescent="0.35">
      <c r="A1922" s="2"/>
      <c r="B1922" s="96" t="s">
        <v>25</v>
      </c>
      <c r="C1922" s="1"/>
      <c r="D1922" s="258"/>
      <c r="E1922" s="100"/>
      <c r="F1922" s="5">
        <f t="shared" si="30"/>
        <v>1</v>
      </c>
      <c r="G1922" s="3" t="s">
        <v>26</v>
      </c>
      <c r="H1922" s="2"/>
    </row>
    <row r="1923" spans="1:8" x14ac:dyDescent="0.35">
      <c r="A1923" s="2"/>
      <c r="B1923" s="96" t="s">
        <v>25</v>
      </c>
      <c r="C1923" s="1"/>
      <c r="D1923" s="258"/>
      <c r="E1923" s="100"/>
      <c r="F1923" s="5">
        <f t="shared" si="30"/>
        <v>1</v>
      </c>
      <c r="G1923" s="3" t="s">
        <v>26</v>
      </c>
      <c r="H1923" s="2"/>
    </row>
    <row r="1924" spans="1:8" x14ac:dyDescent="0.35">
      <c r="A1924" s="2"/>
      <c r="B1924" s="96" t="s">
        <v>25</v>
      </c>
      <c r="C1924" s="1"/>
      <c r="D1924" s="258"/>
      <c r="E1924" s="100"/>
      <c r="F1924" s="5">
        <f t="shared" si="30"/>
        <v>1</v>
      </c>
      <c r="G1924" s="3" t="s">
        <v>26</v>
      </c>
      <c r="H1924" s="2"/>
    </row>
    <row r="1925" spans="1:8" x14ac:dyDescent="0.35">
      <c r="A1925" s="2"/>
      <c r="B1925" s="96" t="s">
        <v>25</v>
      </c>
      <c r="C1925" s="1"/>
      <c r="D1925" s="258"/>
      <c r="E1925" s="100"/>
      <c r="F1925" s="5">
        <f t="shared" si="30"/>
        <v>1</v>
      </c>
      <c r="G1925" s="3" t="s">
        <v>26</v>
      </c>
      <c r="H1925" s="2"/>
    </row>
    <row r="1926" spans="1:8" x14ac:dyDescent="0.35">
      <c r="A1926" s="2"/>
      <c r="B1926" s="96" t="s">
        <v>25</v>
      </c>
      <c r="C1926" s="1"/>
      <c r="D1926" s="258"/>
      <c r="E1926" s="100"/>
      <c r="F1926" s="5">
        <f t="shared" si="30"/>
        <v>1</v>
      </c>
      <c r="G1926" s="3" t="s">
        <v>26</v>
      </c>
      <c r="H1926" s="2"/>
    </row>
    <row r="1927" spans="1:8" x14ac:dyDescent="0.35">
      <c r="A1927" s="2"/>
      <c r="B1927" s="96" t="s">
        <v>25</v>
      </c>
      <c r="C1927" s="1"/>
      <c r="D1927" s="258"/>
      <c r="E1927" s="100"/>
      <c r="F1927" s="5">
        <f t="shared" si="30"/>
        <v>1</v>
      </c>
      <c r="G1927" s="3" t="s">
        <v>26</v>
      </c>
      <c r="H1927" s="2"/>
    </row>
    <row r="1928" spans="1:8" x14ac:dyDescent="0.35">
      <c r="A1928" s="2"/>
      <c r="B1928" s="96" t="s">
        <v>25</v>
      </c>
      <c r="C1928" s="1"/>
      <c r="D1928" s="258"/>
      <c r="E1928" s="100"/>
      <c r="F1928" s="5">
        <f t="shared" si="30"/>
        <v>1</v>
      </c>
      <c r="G1928" s="3" t="s">
        <v>26</v>
      </c>
      <c r="H1928" s="2"/>
    </row>
    <row r="1929" spans="1:8" x14ac:dyDescent="0.35">
      <c r="A1929" s="2"/>
      <c r="B1929" s="96" t="s">
        <v>25</v>
      </c>
      <c r="C1929" s="1"/>
      <c r="D1929" s="258"/>
      <c r="E1929" s="100"/>
      <c r="F1929" s="5">
        <f t="shared" si="30"/>
        <v>1</v>
      </c>
      <c r="G1929" s="3" t="s">
        <v>26</v>
      </c>
      <c r="H1929" s="2"/>
    </row>
    <row r="1930" spans="1:8" x14ac:dyDescent="0.35">
      <c r="A1930" s="2"/>
      <c r="B1930" s="96" t="s">
        <v>25</v>
      </c>
      <c r="C1930" s="1"/>
      <c r="D1930" s="258"/>
      <c r="E1930" s="100"/>
      <c r="F1930" s="5">
        <f t="shared" si="30"/>
        <v>1</v>
      </c>
      <c r="G1930" s="3" t="s">
        <v>26</v>
      </c>
      <c r="H1930" s="2"/>
    </row>
    <row r="1931" spans="1:8" x14ac:dyDescent="0.35">
      <c r="A1931" s="2"/>
      <c r="B1931" s="96" t="s">
        <v>25</v>
      </c>
      <c r="C1931" s="1"/>
      <c r="D1931" s="258"/>
      <c r="E1931" s="100"/>
      <c r="F1931" s="5">
        <f t="shared" ref="F1931:F1994" si="31">DATE(YEAR(D1931),MONTH(D1931),DAY(1))</f>
        <v>1</v>
      </c>
      <c r="G1931" s="3" t="s">
        <v>26</v>
      </c>
      <c r="H1931" s="2"/>
    </row>
    <row r="1932" spans="1:8" x14ac:dyDescent="0.35">
      <c r="A1932" s="2"/>
      <c r="B1932" s="96" t="s">
        <v>25</v>
      </c>
      <c r="C1932" s="1"/>
      <c r="D1932" s="258"/>
      <c r="E1932" s="100"/>
      <c r="F1932" s="5">
        <f t="shared" si="31"/>
        <v>1</v>
      </c>
      <c r="G1932" s="3" t="s">
        <v>26</v>
      </c>
      <c r="H1932" s="2"/>
    </row>
    <row r="1933" spans="1:8" x14ac:dyDescent="0.35">
      <c r="A1933" s="2"/>
      <c r="B1933" s="96" t="s">
        <v>25</v>
      </c>
      <c r="C1933" s="1"/>
      <c r="D1933" s="258"/>
      <c r="E1933" s="100"/>
      <c r="F1933" s="5">
        <f t="shared" si="31"/>
        <v>1</v>
      </c>
      <c r="G1933" s="3" t="s">
        <v>26</v>
      </c>
      <c r="H1933" s="2"/>
    </row>
    <row r="1934" spans="1:8" x14ac:dyDescent="0.35">
      <c r="A1934" s="2"/>
      <c r="B1934" s="96" t="s">
        <v>25</v>
      </c>
      <c r="C1934" s="1"/>
      <c r="D1934" s="258"/>
      <c r="E1934" s="100"/>
      <c r="F1934" s="5">
        <f t="shared" si="31"/>
        <v>1</v>
      </c>
      <c r="G1934" s="3" t="s">
        <v>26</v>
      </c>
      <c r="H1934" s="2"/>
    </row>
    <row r="1935" spans="1:8" x14ac:dyDescent="0.35">
      <c r="A1935" s="2"/>
      <c r="B1935" s="96" t="s">
        <v>25</v>
      </c>
      <c r="C1935" s="1"/>
      <c r="D1935" s="258"/>
      <c r="E1935" s="100"/>
      <c r="F1935" s="5">
        <f t="shared" si="31"/>
        <v>1</v>
      </c>
      <c r="G1935" s="3" t="s">
        <v>26</v>
      </c>
      <c r="H1935" s="2"/>
    </row>
    <row r="1936" spans="1:8" x14ac:dyDescent="0.35">
      <c r="A1936" s="2"/>
      <c r="B1936" s="96" t="s">
        <v>25</v>
      </c>
      <c r="C1936" s="1"/>
      <c r="D1936" s="258"/>
      <c r="E1936" s="100"/>
      <c r="F1936" s="5">
        <f t="shared" si="31"/>
        <v>1</v>
      </c>
      <c r="G1936" s="3" t="s">
        <v>26</v>
      </c>
      <c r="H1936" s="2"/>
    </row>
    <row r="1937" spans="1:8" x14ac:dyDescent="0.35">
      <c r="A1937" s="2"/>
      <c r="B1937" s="96" t="s">
        <v>25</v>
      </c>
      <c r="C1937" s="1"/>
      <c r="D1937" s="258"/>
      <c r="E1937" s="100"/>
      <c r="F1937" s="5">
        <f t="shared" si="31"/>
        <v>1</v>
      </c>
      <c r="G1937" s="3" t="s">
        <v>26</v>
      </c>
      <c r="H1937" s="2"/>
    </row>
    <row r="1938" spans="1:8" x14ac:dyDescent="0.35">
      <c r="A1938" s="2"/>
      <c r="B1938" s="96" t="s">
        <v>25</v>
      </c>
      <c r="C1938" s="1"/>
      <c r="D1938" s="258"/>
      <c r="E1938" s="100"/>
      <c r="F1938" s="5">
        <f t="shared" si="31"/>
        <v>1</v>
      </c>
      <c r="G1938" s="3" t="s">
        <v>26</v>
      </c>
      <c r="H1938" s="2"/>
    </row>
    <row r="1939" spans="1:8" x14ac:dyDescent="0.35">
      <c r="A1939" s="2"/>
      <c r="B1939" s="96" t="s">
        <v>25</v>
      </c>
      <c r="C1939" s="1"/>
      <c r="D1939" s="258"/>
      <c r="E1939" s="100"/>
      <c r="F1939" s="5">
        <f t="shared" si="31"/>
        <v>1</v>
      </c>
      <c r="G1939" s="3" t="s">
        <v>26</v>
      </c>
      <c r="H1939" s="2"/>
    </row>
    <row r="1940" spans="1:8" x14ac:dyDescent="0.35">
      <c r="A1940" s="2"/>
      <c r="B1940" s="96" t="s">
        <v>25</v>
      </c>
      <c r="C1940" s="1"/>
      <c r="D1940" s="258"/>
      <c r="E1940" s="100"/>
      <c r="F1940" s="5">
        <f t="shared" si="31"/>
        <v>1</v>
      </c>
      <c r="G1940" s="3" t="s">
        <v>26</v>
      </c>
      <c r="H1940" s="2"/>
    </row>
    <row r="1941" spans="1:8" x14ac:dyDescent="0.35">
      <c r="A1941" s="2"/>
      <c r="B1941" s="96" t="s">
        <v>25</v>
      </c>
      <c r="C1941" s="1"/>
      <c r="D1941" s="258"/>
      <c r="E1941" s="100"/>
      <c r="F1941" s="5">
        <f t="shared" si="31"/>
        <v>1</v>
      </c>
      <c r="G1941" s="3" t="s">
        <v>26</v>
      </c>
      <c r="H1941" s="2"/>
    </row>
    <row r="1942" spans="1:8" x14ac:dyDescent="0.35">
      <c r="A1942" s="2"/>
      <c r="B1942" s="96" t="s">
        <v>25</v>
      </c>
      <c r="C1942" s="1"/>
      <c r="D1942" s="258"/>
      <c r="E1942" s="100"/>
      <c r="F1942" s="5">
        <f t="shared" si="31"/>
        <v>1</v>
      </c>
      <c r="G1942" s="3" t="s">
        <v>26</v>
      </c>
      <c r="H1942" s="2"/>
    </row>
    <row r="1943" spans="1:8" x14ac:dyDescent="0.35">
      <c r="A1943" s="2"/>
      <c r="B1943" s="96" t="s">
        <v>25</v>
      </c>
      <c r="C1943" s="1"/>
      <c r="D1943" s="258"/>
      <c r="E1943" s="100"/>
      <c r="F1943" s="5">
        <f t="shared" si="31"/>
        <v>1</v>
      </c>
      <c r="G1943" s="3" t="s">
        <v>26</v>
      </c>
      <c r="H1943" s="2"/>
    </row>
    <row r="1944" spans="1:8" x14ac:dyDescent="0.35">
      <c r="A1944" s="2"/>
      <c r="B1944" s="96" t="s">
        <v>25</v>
      </c>
      <c r="C1944" s="1"/>
      <c r="D1944" s="258"/>
      <c r="E1944" s="100"/>
      <c r="F1944" s="5">
        <f t="shared" si="31"/>
        <v>1</v>
      </c>
      <c r="G1944" s="3" t="s">
        <v>26</v>
      </c>
      <c r="H1944" s="2"/>
    </row>
    <row r="1945" spans="1:8" x14ac:dyDescent="0.35">
      <c r="A1945" s="2"/>
      <c r="B1945" s="96" t="s">
        <v>25</v>
      </c>
      <c r="C1945" s="1"/>
      <c r="D1945" s="258"/>
      <c r="E1945" s="100"/>
      <c r="F1945" s="5">
        <f t="shared" si="31"/>
        <v>1</v>
      </c>
      <c r="G1945" s="3" t="s">
        <v>26</v>
      </c>
      <c r="H1945" s="2"/>
    </row>
    <row r="1946" spans="1:8" x14ac:dyDescent="0.35">
      <c r="A1946" s="2"/>
      <c r="B1946" s="96" t="s">
        <v>25</v>
      </c>
      <c r="C1946" s="1"/>
      <c r="D1946" s="258"/>
      <c r="E1946" s="100"/>
      <c r="F1946" s="5">
        <f t="shared" si="31"/>
        <v>1</v>
      </c>
      <c r="G1946" s="3" t="s">
        <v>26</v>
      </c>
      <c r="H1946" s="2"/>
    </row>
    <row r="1947" spans="1:8" x14ac:dyDescent="0.35">
      <c r="A1947" s="2"/>
      <c r="B1947" s="96" t="s">
        <v>25</v>
      </c>
      <c r="C1947" s="1"/>
      <c r="D1947" s="258"/>
      <c r="E1947" s="100"/>
      <c r="F1947" s="5">
        <f t="shared" si="31"/>
        <v>1</v>
      </c>
      <c r="G1947" s="3" t="s">
        <v>26</v>
      </c>
      <c r="H1947" s="2"/>
    </row>
    <row r="1948" spans="1:8" x14ac:dyDescent="0.35">
      <c r="A1948" s="2"/>
      <c r="B1948" s="96" t="s">
        <v>25</v>
      </c>
      <c r="C1948" s="1"/>
      <c r="D1948" s="258"/>
      <c r="E1948" s="100"/>
      <c r="F1948" s="5">
        <f t="shared" si="31"/>
        <v>1</v>
      </c>
      <c r="G1948" s="3" t="s">
        <v>26</v>
      </c>
      <c r="H1948" s="2"/>
    </row>
    <row r="1949" spans="1:8" x14ac:dyDescent="0.35">
      <c r="A1949" s="2"/>
      <c r="B1949" s="96" t="s">
        <v>25</v>
      </c>
      <c r="C1949" s="1"/>
      <c r="D1949" s="258"/>
      <c r="E1949" s="100"/>
      <c r="F1949" s="5">
        <f t="shared" si="31"/>
        <v>1</v>
      </c>
      <c r="G1949" s="3" t="s">
        <v>26</v>
      </c>
      <c r="H1949" s="2"/>
    </row>
    <row r="1950" spans="1:8" x14ac:dyDescent="0.35">
      <c r="A1950" s="2"/>
      <c r="B1950" s="96" t="s">
        <v>25</v>
      </c>
      <c r="C1950" s="1"/>
      <c r="D1950" s="258"/>
      <c r="E1950" s="100"/>
      <c r="F1950" s="5">
        <f t="shared" si="31"/>
        <v>1</v>
      </c>
      <c r="G1950" s="3" t="s">
        <v>26</v>
      </c>
      <c r="H1950" s="2"/>
    </row>
    <row r="1951" spans="1:8" x14ac:dyDescent="0.35">
      <c r="A1951" s="2"/>
      <c r="B1951" s="96" t="s">
        <v>25</v>
      </c>
      <c r="C1951" s="1"/>
      <c r="D1951" s="258"/>
      <c r="E1951" s="100"/>
      <c r="F1951" s="5">
        <f t="shared" si="31"/>
        <v>1</v>
      </c>
      <c r="G1951" s="3" t="s">
        <v>26</v>
      </c>
      <c r="H1951" s="2"/>
    </row>
    <row r="1952" spans="1:8" x14ac:dyDescent="0.35">
      <c r="A1952" s="2"/>
      <c r="B1952" s="96" t="s">
        <v>25</v>
      </c>
      <c r="C1952" s="1"/>
      <c r="D1952" s="258"/>
      <c r="E1952" s="100"/>
      <c r="F1952" s="5">
        <f t="shared" si="31"/>
        <v>1</v>
      </c>
      <c r="G1952" s="3" t="s">
        <v>26</v>
      </c>
      <c r="H1952" s="2"/>
    </row>
    <row r="1953" spans="1:8" x14ac:dyDescent="0.35">
      <c r="A1953" s="2"/>
      <c r="B1953" s="96" t="s">
        <v>25</v>
      </c>
      <c r="C1953" s="1"/>
      <c r="D1953" s="258"/>
      <c r="E1953" s="100"/>
      <c r="F1953" s="5">
        <f t="shared" si="31"/>
        <v>1</v>
      </c>
      <c r="G1953" s="3" t="s">
        <v>26</v>
      </c>
      <c r="H1953" s="2"/>
    </row>
    <row r="1954" spans="1:8" x14ac:dyDescent="0.35">
      <c r="A1954" s="2"/>
      <c r="B1954" s="96" t="s">
        <v>25</v>
      </c>
      <c r="C1954" s="1"/>
      <c r="D1954" s="258"/>
      <c r="E1954" s="100"/>
      <c r="F1954" s="5">
        <f t="shared" si="31"/>
        <v>1</v>
      </c>
      <c r="G1954" s="3" t="s">
        <v>26</v>
      </c>
      <c r="H1954" s="2"/>
    </row>
    <row r="1955" spans="1:8" x14ac:dyDescent="0.35">
      <c r="A1955" s="2"/>
      <c r="B1955" s="96" t="s">
        <v>25</v>
      </c>
      <c r="C1955" s="1"/>
      <c r="D1955" s="258"/>
      <c r="E1955" s="100"/>
      <c r="F1955" s="5">
        <f t="shared" si="31"/>
        <v>1</v>
      </c>
      <c r="G1955" s="3" t="s">
        <v>26</v>
      </c>
      <c r="H1955" s="2"/>
    </row>
    <row r="1956" spans="1:8" x14ac:dyDescent="0.35">
      <c r="A1956" s="2"/>
      <c r="B1956" s="96" t="s">
        <v>25</v>
      </c>
      <c r="C1956" s="1"/>
      <c r="D1956" s="258"/>
      <c r="E1956" s="100"/>
      <c r="F1956" s="5">
        <f t="shared" si="31"/>
        <v>1</v>
      </c>
      <c r="G1956" s="3" t="s">
        <v>26</v>
      </c>
      <c r="H1956" s="2"/>
    </row>
    <row r="1957" spans="1:8" x14ac:dyDescent="0.35">
      <c r="A1957" s="2"/>
      <c r="B1957" s="96" t="s">
        <v>25</v>
      </c>
      <c r="C1957" s="1"/>
      <c r="D1957" s="258"/>
      <c r="E1957" s="100"/>
      <c r="F1957" s="5">
        <f t="shared" si="31"/>
        <v>1</v>
      </c>
      <c r="G1957" s="3" t="s">
        <v>26</v>
      </c>
      <c r="H1957" s="2"/>
    </row>
    <row r="1958" spans="1:8" x14ac:dyDescent="0.35">
      <c r="A1958" s="2"/>
      <c r="B1958" s="96" t="s">
        <v>25</v>
      </c>
      <c r="C1958" s="1"/>
      <c r="D1958" s="258"/>
      <c r="E1958" s="100"/>
      <c r="F1958" s="5">
        <f t="shared" si="31"/>
        <v>1</v>
      </c>
      <c r="G1958" s="3" t="s">
        <v>26</v>
      </c>
      <c r="H1958" s="2"/>
    </row>
    <row r="1959" spans="1:8" x14ac:dyDescent="0.35">
      <c r="A1959" s="2"/>
      <c r="B1959" s="96" t="s">
        <v>25</v>
      </c>
      <c r="C1959" s="1"/>
      <c r="D1959" s="258"/>
      <c r="E1959" s="100"/>
      <c r="F1959" s="5">
        <f t="shared" si="31"/>
        <v>1</v>
      </c>
      <c r="G1959" s="3" t="s">
        <v>26</v>
      </c>
      <c r="H1959" s="2"/>
    </row>
    <row r="1960" spans="1:8" x14ac:dyDescent="0.35">
      <c r="A1960" s="2"/>
      <c r="B1960" s="96" t="s">
        <v>25</v>
      </c>
      <c r="C1960" s="1"/>
      <c r="D1960" s="258"/>
      <c r="E1960" s="100"/>
      <c r="F1960" s="5">
        <f t="shared" si="31"/>
        <v>1</v>
      </c>
      <c r="G1960" s="3" t="s">
        <v>26</v>
      </c>
      <c r="H1960" s="2"/>
    </row>
    <row r="1961" spans="1:8" x14ac:dyDescent="0.35">
      <c r="A1961" s="2"/>
      <c r="B1961" s="96" t="s">
        <v>25</v>
      </c>
      <c r="C1961" s="1"/>
      <c r="D1961" s="258"/>
      <c r="E1961" s="100"/>
      <c r="F1961" s="5">
        <f t="shared" si="31"/>
        <v>1</v>
      </c>
      <c r="G1961" s="3" t="s">
        <v>26</v>
      </c>
      <c r="H1961" s="2"/>
    </row>
    <row r="1962" spans="1:8" x14ac:dyDescent="0.35">
      <c r="A1962" s="2"/>
      <c r="B1962" s="96" t="s">
        <v>25</v>
      </c>
      <c r="C1962" s="1"/>
      <c r="D1962" s="258"/>
      <c r="E1962" s="100"/>
      <c r="F1962" s="5">
        <f t="shared" si="31"/>
        <v>1</v>
      </c>
      <c r="G1962" s="3" t="s">
        <v>26</v>
      </c>
      <c r="H1962" s="2"/>
    </row>
    <row r="1963" spans="1:8" x14ac:dyDescent="0.35">
      <c r="A1963" s="2"/>
      <c r="B1963" s="96" t="s">
        <v>25</v>
      </c>
      <c r="C1963" s="1"/>
      <c r="D1963" s="258"/>
      <c r="E1963" s="100"/>
      <c r="F1963" s="5">
        <f t="shared" si="31"/>
        <v>1</v>
      </c>
      <c r="G1963" s="3" t="s">
        <v>26</v>
      </c>
      <c r="H1963" s="2"/>
    </row>
    <row r="1964" spans="1:8" x14ac:dyDescent="0.35">
      <c r="A1964" s="2"/>
      <c r="B1964" s="96" t="s">
        <v>25</v>
      </c>
      <c r="C1964" s="1"/>
      <c r="D1964" s="258"/>
      <c r="E1964" s="100"/>
      <c r="F1964" s="5">
        <f t="shared" si="31"/>
        <v>1</v>
      </c>
      <c r="G1964" s="3" t="s">
        <v>26</v>
      </c>
      <c r="H1964" s="2"/>
    </row>
    <row r="1965" spans="1:8" x14ac:dyDescent="0.35">
      <c r="A1965" s="2"/>
      <c r="B1965" s="96" t="s">
        <v>25</v>
      </c>
      <c r="C1965" s="1"/>
      <c r="D1965" s="258"/>
      <c r="E1965" s="100"/>
      <c r="F1965" s="5">
        <f t="shared" si="31"/>
        <v>1</v>
      </c>
      <c r="G1965" s="3" t="s">
        <v>26</v>
      </c>
      <c r="H1965" s="2"/>
    </row>
    <row r="1966" spans="1:8" x14ac:dyDescent="0.35">
      <c r="A1966" s="2"/>
      <c r="B1966" s="96" t="s">
        <v>25</v>
      </c>
      <c r="C1966" s="1"/>
      <c r="D1966" s="258"/>
      <c r="E1966" s="100"/>
      <c r="F1966" s="5">
        <f t="shared" si="31"/>
        <v>1</v>
      </c>
      <c r="G1966" s="3" t="s">
        <v>26</v>
      </c>
      <c r="H1966" s="2"/>
    </row>
    <row r="1967" spans="1:8" x14ac:dyDescent="0.35">
      <c r="A1967" s="2"/>
      <c r="B1967" s="96" t="s">
        <v>25</v>
      </c>
      <c r="C1967" s="1"/>
      <c r="D1967" s="258"/>
      <c r="E1967" s="100"/>
      <c r="F1967" s="5">
        <f t="shared" si="31"/>
        <v>1</v>
      </c>
      <c r="G1967" s="3" t="s">
        <v>26</v>
      </c>
      <c r="H1967" s="2"/>
    </row>
    <row r="1968" spans="1:8" x14ac:dyDescent="0.35">
      <c r="A1968" s="2"/>
      <c r="B1968" s="96" t="s">
        <v>25</v>
      </c>
      <c r="C1968" s="1"/>
      <c r="D1968" s="258"/>
      <c r="E1968" s="100"/>
      <c r="F1968" s="5">
        <f t="shared" si="31"/>
        <v>1</v>
      </c>
      <c r="G1968" s="3" t="s">
        <v>26</v>
      </c>
      <c r="H1968" s="2"/>
    </row>
    <row r="1969" spans="1:8" x14ac:dyDescent="0.35">
      <c r="A1969" s="2"/>
      <c r="B1969" s="96" t="s">
        <v>25</v>
      </c>
      <c r="C1969" s="1"/>
      <c r="D1969" s="258"/>
      <c r="E1969" s="100"/>
      <c r="F1969" s="5">
        <f t="shared" si="31"/>
        <v>1</v>
      </c>
      <c r="G1969" s="3" t="s">
        <v>26</v>
      </c>
      <c r="H1969" s="2"/>
    </row>
    <row r="1970" spans="1:8" x14ac:dyDescent="0.35">
      <c r="A1970" s="2"/>
      <c r="B1970" s="96" t="s">
        <v>25</v>
      </c>
      <c r="C1970" s="1"/>
      <c r="D1970" s="258"/>
      <c r="E1970" s="100"/>
      <c r="F1970" s="5">
        <f t="shared" si="31"/>
        <v>1</v>
      </c>
      <c r="G1970" s="3" t="s">
        <v>26</v>
      </c>
      <c r="H1970" s="2"/>
    </row>
    <row r="1971" spans="1:8" x14ac:dyDescent="0.35">
      <c r="A1971" s="2"/>
      <c r="B1971" s="96" t="s">
        <v>25</v>
      </c>
      <c r="C1971" s="1"/>
      <c r="D1971" s="258"/>
      <c r="E1971" s="100"/>
      <c r="F1971" s="5">
        <f t="shared" si="31"/>
        <v>1</v>
      </c>
      <c r="G1971" s="3" t="s">
        <v>26</v>
      </c>
      <c r="H1971" s="2"/>
    </row>
    <row r="1972" spans="1:8" x14ac:dyDescent="0.35">
      <c r="A1972" s="2"/>
      <c r="B1972" s="96" t="s">
        <v>25</v>
      </c>
      <c r="C1972" s="1"/>
      <c r="D1972" s="258"/>
      <c r="E1972" s="100"/>
      <c r="F1972" s="5">
        <f t="shared" si="31"/>
        <v>1</v>
      </c>
      <c r="G1972" s="3" t="s">
        <v>26</v>
      </c>
      <c r="H1972" s="2"/>
    </row>
    <row r="1973" spans="1:8" x14ac:dyDescent="0.35">
      <c r="A1973" s="2"/>
      <c r="B1973" s="96" t="s">
        <v>25</v>
      </c>
      <c r="C1973" s="1"/>
      <c r="D1973" s="258"/>
      <c r="E1973" s="100"/>
      <c r="F1973" s="5">
        <f t="shared" si="31"/>
        <v>1</v>
      </c>
      <c r="G1973" s="3" t="s">
        <v>26</v>
      </c>
      <c r="H1973" s="2"/>
    </row>
    <row r="1974" spans="1:8" x14ac:dyDescent="0.35">
      <c r="A1974" s="2"/>
      <c r="B1974" s="96" t="s">
        <v>25</v>
      </c>
      <c r="C1974" s="1"/>
      <c r="D1974" s="258"/>
      <c r="E1974" s="100"/>
      <c r="F1974" s="5">
        <f t="shared" si="31"/>
        <v>1</v>
      </c>
      <c r="G1974" s="3" t="s">
        <v>26</v>
      </c>
      <c r="H1974" s="2"/>
    </row>
    <row r="1975" spans="1:8" x14ac:dyDescent="0.35">
      <c r="A1975" s="2"/>
      <c r="B1975" s="96" t="s">
        <v>25</v>
      </c>
      <c r="C1975" s="1"/>
      <c r="D1975" s="258"/>
      <c r="E1975" s="100"/>
      <c r="F1975" s="5">
        <f t="shared" si="31"/>
        <v>1</v>
      </c>
      <c r="G1975" s="3" t="s">
        <v>26</v>
      </c>
      <c r="H1975" s="2"/>
    </row>
    <row r="1976" spans="1:8" x14ac:dyDescent="0.35">
      <c r="A1976" s="2"/>
      <c r="B1976" s="96" t="s">
        <v>25</v>
      </c>
      <c r="C1976" s="1"/>
      <c r="D1976" s="258"/>
      <c r="E1976" s="100"/>
      <c r="F1976" s="5">
        <f t="shared" si="31"/>
        <v>1</v>
      </c>
      <c r="G1976" s="3" t="s">
        <v>26</v>
      </c>
      <c r="H1976" s="2"/>
    </row>
    <row r="1977" spans="1:8" x14ac:dyDescent="0.35">
      <c r="A1977" s="2"/>
      <c r="B1977" s="96" t="s">
        <v>25</v>
      </c>
      <c r="C1977" s="1"/>
      <c r="D1977" s="258"/>
      <c r="E1977" s="100"/>
      <c r="F1977" s="5">
        <f t="shared" si="31"/>
        <v>1</v>
      </c>
      <c r="G1977" s="3" t="s">
        <v>26</v>
      </c>
      <c r="H1977" s="2"/>
    </row>
    <row r="1978" spans="1:8" x14ac:dyDescent="0.35">
      <c r="A1978" s="2"/>
      <c r="B1978" s="96" t="s">
        <v>25</v>
      </c>
      <c r="C1978" s="1"/>
      <c r="D1978" s="258"/>
      <c r="E1978" s="100"/>
      <c r="F1978" s="5">
        <f t="shared" si="31"/>
        <v>1</v>
      </c>
      <c r="G1978" s="3" t="s">
        <v>26</v>
      </c>
      <c r="H1978" s="2"/>
    </row>
    <row r="1979" spans="1:8" x14ac:dyDescent="0.35">
      <c r="A1979" s="2"/>
      <c r="B1979" s="96" t="s">
        <v>25</v>
      </c>
      <c r="C1979" s="1"/>
      <c r="D1979" s="258"/>
      <c r="E1979" s="100"/>
      <c r="F1979" s="5">
        <f t="shared" si="31"/>
        <v>1</v>
      </c>
      <c r="G1979" s="3" t="s">
        <v>26</v>
      </c>
      <c r="H1979" s="2"/>
    </row>
    <row r="1980" spans="1:8" x14ac:dyDescent="0.35">
      <c r="A1980" s="2"/>
      <c r="B1980" s="96" t="s">
        <v>25</v>
      </c>
      <c r="C1980" s="1"/>
      <c r="D1980" s="258"/>
      <c r="E1980" s="100"/>
      <c r="F1980" s="5">
        <f t="shared" si="31"/>
        <v>1</v>
      </c>
      <c r="G1980" s="3" t="s">
        <v>26</v>
      </c>
      <c r="H1980" s="2"/>
    </row>
    <row r="1981" spans="1:8" x14ac:dyDescent="0.35">
      <c r="A1981" s="2"/>
      <c r="B1981" s="96" t="s">
        <v>25</v>
      </c>
      <c r="C1981" s="1"/>
      <c r="D1981" s="258"/>
      <c r="E1981" s="100"/>
      <c r="F1981" s="5">
        <f t="shared" si="31"/>
        <v>1</v>
      </c>
      <c r="G1981" s="3" t="s">
        <v>26</v>
      </c>
      <c r="H1981" s="2"/>
    </row>
    <row r="1982" spans="1:8" x14ac:dyDescent="0.35">
      <c r="A1982" s="2"/>
      <c r="B1982" s="96" t="s">
        <v>25</v>
      </c>
      <c r="C1982" s="1"/>
      <c r="D1982" s="258"/>
      <c r="E1982" s="100"/>
      <c r="F1982" s="5">
        <f t="shared" si="31"/>
        <v>1</v>
      </c>
      <c r="G1982" s="3" t="s">
        <v>26</v>
      </c>
      <c r="H1982" s="2"/>
    </row>
    <row r="1983" spans="1:8" x14ac:dyDescent="0.35">
      <c r="A1983" s="2"/>
      <c r="B1983" s="96" t="s">
        <v>25</v>
      </c>
      <c r="C1983" s="1"/>
      <c r="D1983" s="258"/>
      <c r="E1983" s="100"/>
      <c r="F1983" s="5">
        <f t="shared" si="31"/>
        <v>1</v>
      </c>
      <c r="G1983" s="3" t="s">
        <v>26</v>
      </c>
      <c r="H1983" s="2"/>
    </row>
    <row r="1984" spans="1:8" x14ac:dyDescent="0.35">
      <c r="A1984" s="2"/>
      <c r="B1984" s="96" t="s">
        <v>25</v>
      </c>
      <c r="C1984" s="1"/>
      <c r="D1984" s="258"/>
      <c r="E1984" s="100"/>
      <c r="F1984" s="5">
        <f t="shared" si="31"/>
        <v>1</v>
      </c>
      <c r="G1984" s="3" t="s">
        <v>26</v>
      </c>
      <c r="H1984" s="2"/>
    </row>
    <row r="1985" spans="1:8" x14ac:dyDescent="0.35">
      <c r="A1985" s="2"/>
      <c r="B1985" s="96" t="s">
        <v>25</v>
      </c>
      <c r="C1985" s="1"/>
      <c r="D1985" s="258"/>
      <c r="E1985" s="100"/>
      <c r="F1985" s="5">
        <f t="shared" si="31"/>
        <v>1</v>
      </c>
      <c r="G1985" s="3" t="s">
        <v>26</v>
      </c>
      <c r="H1985" s="2"/>
    </row>
    <row r="1986" spans="1:8" x14ac:dyDescent="0.35">
      <c r="A1986" s="2"/>
      <c r="B1986" s="96" t="s">
        <v>25</v>
      </c>
      <c r="C1986" s="1"/>
      <c r="D1986" s="258"/>
      <c r="E1986" s="100"/>
      <c r="F1986" s="5">
        <f t="shared" si="31"/>
        <v>1</v>
      </c>
      <c r="G1986" s="3" t="s">
        <v>26</v>
      </c>
      <c r="H1986" s="2"/>
    </row>
    <row r="1987" spans="1:8" x14ac:dyDescent="0.35">
      <c r="A1987" s="2"/>
      <c r="B1987" s="96" t="s">
        <v>25</v>
      </c>
      <c r="C1987" s="1"/>
      <c r="D1987" s="258"/>
      <c r="E1987" s="100"/>
      <c r="F1987" s="5">
        <f t="shared" si="31"/>
        <v>1</v>
      </c>
      <c r="G1987" s="3" t="s">
        <v>26</v>
      </c>
      <c r="H1987" s="2"/>
    </row>
    <row r="1988" spans="1:8" x14ac:dyDescent="0.35">
      <c r="A1988" s="2"/>
      <c r="B1988" s="96" t="s">
        <v>25</v>
      </c>
      <c r="C1988" s="1"/>
      <c r="D1988" s="258"/>
      <c r="E1988" s="100"/>
      <c r="F1988" s="5">
        <f t="shared" si="31"/>
        <v>1</v>
      </c>
      <c r="G1988" s="3" t="s">
        <v>26</v>
      </c>
      <c r="H1988" s="2"/>
    </row>
    <row r="1989" spans="1:8" x14ac:dyDescent="0.35">
      <c r="A1989" s="2"/>
      <c r="B1989" s="96" t="s">
        <v>25</v>
      </c>
      <c r="C1989" s="1"/>
      <c r="D1989" s="258"/>
      <c r="E1989" s="100"/>
      <c r="F1989" s="5">
        <f t="shared" si="31"/>
        <v>1</v>
      </c>
      <c r="G1989" s="3" t="s">
        <v>26</v>
      </c>
      <c r="H1989" s="2"/>
    </row>
    <row r="1990" spans="1:8" x14ac:dyDescent="0.35">
      <c r="A1990" s="2"/>
      <c r="B1990" s="96" t="s">
        <v>25</v>
      </c>
      <c r="C1990" s="1"/>
      <c r="D1990" s="258"/>
      <c r="E1990" s="100"/>
      <c r="F1990" s="5">
        <f t="shared" si="31"/>
        <v>1</v>
      </c>
      <c r="G1990" s="3" t="s">
        <v>26</v>
      </c>
      <c r="H1990" s="2"/>
    </row>
    <row r="1991" spans="1:8" x14ac:dyDescent="0.35">
      <c r="A1991" s="2"/>
      <c r="B1991" s="96" t="s">
        <v>25</v>
      </c>
      <c r="C1991" s="1"/>
      <c r="D1991" s="258"/>
      <c r="E1991" s="100"/>
      <c r="F1991" s="5">
        <f t="shared" si="31"/>
        <v>1</v>
      </c>
      <c r="G1991" s="3" t="s">
        <v>26</v>
      </c>
      <c r="H1991" s="2"/>
    </row>
    <row r="1992" spans="1:8" x14ac:dyDescent="0.35">
      <c r="A1992" s="2"/>
      <c r="B1992" s="96" t="s">
        <v>25</v>
      </c>
      <c r="C1992" s="1"/>
      <c r="D1992" s="258"/>
      <c r="E1992" s="100"/>
      <c r="F1992" s="5">
        <f t="shared" si="31"/>
        <v>1</v>
      </c>
      <c r="G1992" s="3" t="s">
        <v>26</v>
      </c>
      <c r="H1992" s="2"/>
    </row>
    <row r="1993" spans="1:8" x14ac:dyDescent="0.35">
      <c r="A1993" s="2"/>
      <c r="B1993" s="96" t="s">
        <v>25</v>
      </c>
      <c r="C1993" s="1"/>
      <c r="D1993" s="258"/>
      <c r="E1993" s="100"/>
      <c r="F1993" s="5">
        <f t="shared" si="31"/>
        <v>1</v>
      </c>
      <c r="G1993" s="3" t="s">
        <v>26</v>
      </c>
      <c r="H1993" s="2"/>
    </row>
    <row r="1994" spans="1:8" x14ac:dyDescent="0.35">
      <c r="A1994" s="2"/>
      <c r="B1994" s="96" t="s">
        <v>25</v>
      </c>
      <c r="C1994" s="1"/>
      <c r="D1994" s="258"/>
      <c r="E1994" s="100"/>
      <c r="F1994" s="5">
        <f t="shared" si="31"/>
        <v>1</v>
      </c>
      <c r="G1994" s="3" t="s">
        <v>26</v>
      </c>
      <c r="H1994" s="2"/>
    </row>
    <row r="1995" spans="1:8" x14ac:dyDescent="0.35">
      <c r="A1995" s="2"/>
      <c r="B1995" s="96" t="s">
        <v>25</v>
      </c>
      <c r="C1995" s="1"/>
      <c r="D1995" s="258"/>
      <c r="E1995" s="100"/>
      <c r="F1995" s="5">
        <f t="shared" ref="F1995:F2058" si="32">DATE(YEAR(D1995),MONTH(D1995),DAY(1))</f>
        <v>1</v>
      </c>
      <c r="G1995" s="3" t="s">
        <v>26</v>
      </c>
      <c r="H1995" s="2"/>
    </row>
    <row r="1996" spans="1:8" x14ac:dyDescent="0.35">
      <c r="A1996" s="2"/>
      <c r="B1996" s="96" t="s">
        <v>25</v>
      </c>
      <c r="C1996" s="1"/>
      <c r="D1996" s="258"/>
      <c r="E1996" s="100"/>
      <c r="F1996" s="5">
        <f t="shared" si="32"/>
        <v>1</v>
      </c>
      <c r="G1996" s="3" t="s">
        <v>26</v>
      </c>
      <c r="H1996" s="2"/>
    </row>
    <row r="1997" spans="1:8" x14ac:dyDescent="0.35">
      <c r="A1997" s="2"/>
      <c r="B1997" s="96" t="s">
        <v>25</v>
      </c>
      <c r="C1997" s="1"/>
      <c r="D1997" s="258"/>
      <c r="E1997" s="100"/>
      <c r="F1997" s="5">
        <f t="shared" si="32"/>
        <v>1</v>
      </c>
      <c r="G1997" s="3" t="s">
        <v>26</v>
      </c>
      <c r="H1997" s="2"/>
    </row>
    <row r="1998" spans="1:8" x14ac:dyDescent="0.35">
      <c r="A1998" s="2"/>
      <c r="B1998" s="96" t="s">
        <v>25</v>
      </c>
      <c r="C1998" s="1"/>
      <c r="D1998" s="258"/>
      <c r="E1998" s="100"/>
      <c r="F1998" s="5">
        <f t="shared" si="32"/>
        <v>1</v>
      </c>
      <c r="G1998" s="3" t="s">
        <v>26</v>
      </c>
      <c r="H1998" s="2"/>
    </row>
    <row r="1999" spans="1:8" x14ac:dyDescent="0.35">
      <c r="A1999" s="2"/>
      <c r="B1999" s="96" t="s">
        <v>25</v>
      </c>
      <c r="C1999" s="1"/>
      <c r="D1999" s="258"/>
      <c r="E1999" s="100"/>
      <c r="F1999" s="5">
        <f t="shared" si="32"/>
        <v>1</v>
      </c>
      <c r="G1999" s="3" t="s">
        <v>26</v>
      </c>
      <c r="H1999" s="2"/>
    </row>
    <row r="2000" spans="1:8" x14ac:dyDescent="0.35">
      <c r="A2000" s="2"/>
      <c r="B2000" s="96" t="s">
        <v>25</v>
      </c>
      <c r="C2000" s="1"/>
      <c r="D2000" s="258"/>
      <c r="E2000" s="100"/>
      <c r="F2000" s="5">
        <f t="shared" si="32"/>
        <v>1</v>
      </c>
      <c r="G2000" s="3" t="s">
        <v>26</v>
      </c>
      <c r="H2000" s="2"/>
    </row>
    <row r="2001" spans="1:8" x14ac:dyDescent="0.35">
      <c r="A2001" s="2"/>
      <c r="B2001" s="96" t="s">
        <v>25</v>
      </c>
      <c r="C2001" s="1"/>
      <c r="D2001" s="258"/>
      <c r="E2001" s="100"/>
      <c r="F2001" s="5">
        <f t="shared" si="32"/>
        <v>1</v>
      </c>
      <c r="G2001" s="3" t="s">
        <v>26</v>
      </c>
      <c r="H2001" s="2"/>
    </row>
    <row r="2002" spans="1:8" x14ac:dyDescent="0.35">
      <c r="A2002" s="2"/>
      <c r="B2002" s="96" t="s">
        <v>25</v>
      </c>
      <c r="C2002" s="1"/>
      <c r="D2002" s="258"/>
      <c r="E2002" s="100"/>
      <c r="F2002" s="5">
        <f t="shared" si="32"/>
        <v>1</v>
      </c>
      <c r="G2002" s="3" t="s">
        <v>26</v>
      </c>
      <c r="H2002" s="2"/>
    </row>
    <row r="2003" spans="1:8" x14ac:dyDescent="0.35">
      <c r="A2003" s="2"/>
      <c r="B2003" s="96" t="s">
        <v>25</v>
      </c>
      <c r="C2003" s="1"/>
      <c r="D2003" s="258"/>
      <c r="E2003" s="100"/>
      <c r="F2003" s="5">
        <f t="shared" si="32"/>
        <v>1</v>
      </c>
      <c r="G2003" s="3" t="s">
        <v>26</v>
      </c>
      <c r="H2003" s="2"/>
    </row>
    <row r="2004" spans="1:8" x14ac:dyDescent="0.35">
      <c r="A2004" s="2"/>
      <c r="B2004" s="96" t="s">
        <v>25</v>
      </c>
      <c r="C2004" s="1"/>
      <c r="D2004" s="258"/>
      <c r="E2004" s="100"/>
      <c r="F2004" s="5">
        <f t="shared" si="32"/>
        <v>1</v>
      </c>
      <c r="G2004" s="3" t="s">
        <v>26</v>
      </c>
      <c r="H2004" s="2"/>
    </row>
    <row r="2005" spans="1:8" x14ac:dyDescent="0.35">
      <c r="A2005" s="2"/>
      <c r="B2005" s="96" t="s">
        <v>25</v>
      </c>
      <c r="C2005" s="1"/>
      <c r="D2005" s="258"/>
      <c r="E2005" s="100"/>
      <c r="F2005" s="5">
        <f t="shared" si="32"/>
        <v>1</v>
      </c>
      <c r="G2005" s="3" t="s">
        <v>26</v>
      </c>
      <c r="H2005" s="2"/>
    </row>
    <row r="2006" spans="1:8" x14ac:dyDescent="0.35">
      <c r="A2006" s="2"/>
      <c r="B2006" s="96" t="s">
        <v>25</v>
      </c>
      <c r="C2006" s="1"/>
      <c r="D2006" s="258"/>
      <c r="E2006" s="100"/>
      <c r="F2006" s="5">
        <f t="shared" si="32"/>
        <v>1</v>
      </c>
      <c r="G2006" s="3" t="s">
        <v>26</v>
      </c>
      <c r="H2006" s="2"/>
    </row>
    <row r="2007" spans="1:8" x14ac:dyDescent="0.35">
      <c r="A2007" s="2"/>
      <c r="B2007" s="96" t="s">
        <v>25</v>
      </c>
      <c r="C2007" s="1"/>
      <c r="D2007" s="258"/>
      <c r="E2007" s="100"/>
      <c r="F2007" s="5">
        <f t="shared" si="32"/>
        <v>1</v>
      </c>
      <c r="G2007" s="3" t="s">
        <v>26</v>
      </c>
      <c r="H2007" s="2"/>
    </row>
    <row r="2008" spans="1:8" x14ac:dyDescent="0.35">
      <c r="A2008" s="2"/>
      <c r="B2008" s="96" t="s">
        <v>25</v>
      </c>
      <c r="C2008" s="1"/>
      <c r="D2008" s="258"/>
      <c r="E2008" s="100"/>
      <c r="F2008" s="5">
        <f t="shared" si="32"/>
        <v>1</v>
      </c>
      <c r="G2008" s="3" t="s">
        <v>26</v>
      </c>
      <c r="H2008" s="2"/>
    </row>
    <row r="2009" spans="1:8" x14ac:dyDescent="0.35">
      <c r="A2009" s="2"/>
      <c r="B2009" s="96" t="s">
        <v>25</v>
      </c>
      <c r="C2009" s="1"/>
      <c r="D2009" s="258"/>
      <c r="E2009" s="100"/>
      <c r="F2009" s="5">
        <f t="shared" si="32"/>
        <v>1</v>
      </c>
      <c r="G2009" s="3" t="s">
        <v>26</v>
      </c>
      <c r="H2009" s="2"/>
    </row>
    <row r="2010" spans="1:8" x14ac:dyDescent="0.35">
      <c r="A2010" s="2"/>
      <c r="B2010" s="96" t="s">
        <v>25</v>
      </c>
      <c r="C2010" s="1"/>
      <c r="D2010" s="258"/>
      <c r="E2010" s="100"/>
      <c r="F2010" s="5">
        <f t="shared" si="32"/>
        <v>1</v>
      </c>
      <c r="G2010" s="3" t="s">
        <v>26</v>
      </c>
      <c r="H2010" s="2"/>
    </row>
    <row r="2011" spans="1:8" x14ac:dyDescent="0.35">
      <c r="A2011" s="2"/>
      <c r="B2011" s="96" t="s">
        <v>25</v>
      </c>
      <c r="C2011" s="1"/>
      <c r="D2011" s="258"/>
      <c r="E2011" s="100"/>
      <c r="F2011" s="5">
        <f t="shared" si="32"/>
        <v>1</v>
      </c>
      <c r="G2011" s="3" t="s">
        <v>26</v>
      </c>
      <c r="H2011" s="2"/>
    </row>
    <row r="2012" spans="1:8" x14ac:dyDescent="0.35">
      <c r="A2012" s="2"/>
      <c r="B2012" s="96" t="s">
        <v>25</v>
      </c>
      <c r="C2012" s="1"/>
      <c r="D2012" s="258"/>
      <c r="E2012" s="100"/>
      <c r="F2012" s="5">
        <f t="shared" si="32"/>
        <v>1</v>
      </c>
      <c r="G2012" s="3" t="s">
        <v>26</v>
      </c>
      <c r="H2012" s="2"/>
    </row>
    <row r="2013" spans="1:8" x14ac:dyDescent="0.35">
      <c r="A2013" s="2"/>
      <c r="B2013" s="96" t="s">
        <v>25</v>
      </c>
      <c r="C2013" s="1"/>
      <c r="D2013" s="258"/>
      <c r="E2013" s="100"/>
      <c r="F2013" s="5">
        <f t="shared" si="32"/>
        <v>1</v>
      </c>
      <c r="G2013" s="3" t="s">
        <v>26</v>
      </c>
      <c r="H2013" s="2"/>
    </row>
    <row r="2014" spans="1:8" x14ac:dyDescent="0.35">
      <c r="A2014" s="2"/>
      <c r="B2014" s="96" t="s">
        <v>25</v>
      </c>
      <c r="C2014" s="1"/>
      <c r="D2014" s="258"/>
      <c r="E2014" s="100"/>
      <c r="F2014" s="5">
        <f t="shared" si="32"/>
        <v>1</v>
      </c>
      <c r="G2014" s="3" t="s">
        <v>26</v>
      </c>
      <c r="H2014" s="2"/>
    </row>
    <row r="2015" spans="1:8" x14ac:dyDescent="0.35">
      <c r="A2015" s="2"/>
      <c r="B2015" s="96" t="s">
        <v>25</v>
      </c>
      <c r="C2015" s="1"/>
      <c r="D2015" s="258"/>
      <c r="E2015" s="100"/>
      <c r="F2015" s="5">
        <f t="shared" si="32"/>
        <v>1</v>
      </c>
      <c r="G2015" s="3" t="s">
        <v>26</v>
      </c>
      <c r="H2015" s="2"/>
    </row>
    <row r="2016" spans="1:8" x14ac:dyDescent="0.35">
      <c r="A2016" s="2"/>
      <c r="B2016" s="96" t="s">
        <v>25</v>
      </c>
      <c r="C2016" s="1"/>
      <c r="D2016" s="258"/>
      <c r="E2016" s="100"/>
      <c r="F2016" s="5">
        <f t="shared" si="32"/>
        <v>1</v>
      </c>
      <c r="G2016" s="3" t="s">
        <v>26</v>
      </c>
      <c r="H2016" s="2"/>
    </row>
    <row r="2017" spans="1:8" x14ac:dyDescent="0.35">
      <c r="A2017" s="2"/>
      <c r="B2017" s="96" t="s">
        <v>25</v>
      </c>
      <c r="C2017" s="1"/>
      <c r="D2017" s="258"/>
      <c r="E2017" s="100"/>
      <c r="F2017" s="5">
        <f t="shared" si="32"/>
        <v>1</v>
      </c>
      <c r="G2017" s="3" t="s">
        <v>26</v>
      </c>
      <c r="H2017" s="2"/>
    </row>
    <row r="2018" spans="1:8" x14ac:dyDescent="0.35">
      <c r="A2018" s="2"/>
      <c r="B2018" s="96" t="s">
        <v>25</v>
      </c>
      <c r="C2018" s="1"/>
      <c r="D2018" s="258"/>
      <c r="E2018" s="100"/>
      <c r="F2018" s="5">
        <f t="shared" si="32"/>
        <v>1</v>
      </c>
      <c r="G2018" s="3" t="s">
        <v>26</v>
      </c>
      <c r="H2018" s="2"/>
    </row>
    <row r="2019" spans="1:8" x14ac:dyDescent="0.35">
      <c r="A2019" s="2"/>
      <c r="B2019" s="96" t="s">
        <v>25</v>
      </c>
      <c r="C2019" s="1"/>
      <c r="D2019" s="258"/>
      <c r="E2019" s="100"/>
      <c r="F2019" s="5">
        <f t="shared" si="32"/>
        <v>1</v>
      </c>
      <c r="G2019" s="3" t="s">
        <v>26</v>
      </c>
      <c r="H2019" s="2"/>
    </row>
    <row r="2020" spans="1:8" x14ac:dyDescent="0.35">
      <c r="A2020" s="2"/>
      <c r="B2020" s="96" t="s">
        <v>25</v>
      </c>
      <c r="C2020" s="1"/>
      <c r="D2020" s="258"/>
      <c r="E2020" s="100"/>
      <c r="F2020" s="5">
        <f t="shared" si="32"/>
        <v>1</v>
      </c>
      <c r="G2020" s="3" t="s">
        <v>26</v>
      </c>
      <c r="H2020" s="2"/>
    </row>
    <row r="2021" spans="1:8" x14ac:dyDescent="0.35">
      <c r="A2021" s="2"/>
      <c r="B2021" s="96" t="s">
        <v>25</v>
      </c>
      <c r="C2021" s="1"/>
      <c r="D2021" s="258"/>
      <c r="E2021" s="100"/>
      <c r="F2021" s="5">
        <f t="shared" si="32"/>
        <v>1</v>
      </c>
      <c r="G2021" s="3" t="s">
        <v>26</v>
      </c>
      <c r="H2021" s="2"/>
    </row>
    <row r="2022" spans="1:8" x14ac:dyDescent="0.35">
      <c r="A2022" s="2"/>
      <c r="B2022" s="96" t="s">
        <v>25</v>
      </c>
      <c r="C2022" s="1"/>
      <c r="D2022" s="258"/>
      <c r="E2022" s="100"/>
      <c r="F2022" s="5">
        <f t="shared" si="32"/>
        <v>1</v>
      </c>
      <c r="G2022" s="3" t="s">
        <v>26</v>
      </c>
      <c r="H2022" s="2"/>
    </row>
    <row r="2023" spans="1:8" x14ac:dyDescent="0.35">
      <c r="A2023" s="2"/>
      <c r="B2023" s="96" t="s">
        <v>25</v>
      </c>
      <c r="C2023" s="1"/>
      <c r="D2023" s="258"/>
      <c r="E2023" s="100"/>
      <c r="F2023" s="5">
        <f t="shared" si="32"/>
        <v>1</v>
      </c>
      <c r="G2023" s="3" t="s">
        <v>26</v>
      </c>
      <c r="H2023" s="2"/>
    </row>
    <row r="2024" spans="1:8" x14ac:dyDescent="0.35">
      <c r="A2024" s="2"/>
      <c r="B2024" s="96" t="s">
        <v>25</v>
      </c>
      <c r="C2024" s="1"/>
      <c r="D2024" s="258"/>
      <c r="E2024" s="100"/>
      <c r="F2024" s="5">
        <f t="shared" si="32"/>
        <v>1</v>
      </c>
      <c r="G2024" s="3" t="s">
        <v>26</v>
      </c>
      <c r="H2024" s="2"/>
    </row>
    <row r="2025" spans="1:8" x14ac:dyDescent="0.35">
      <c r="A2025" s="2"/>
      <c r="B2025" s="96" t="s">
        <v>25</v>
      </c>
      <c r="C2025" s="1"/>
      <c r="D2025" s="258"/>
      <c r="E2025" s="100"/>
      <c r="F2025" s="5">
        <f t="shared" si="32"/>
        <v>1</v>
      </c>
      <c r="G2025" s="3" t="s">
        <v>26</v>
      </c>
      <c r="H2025" s="2"/>
    </row>
    <row r="2026" spans="1:8" x14ac:dyDescent="0.35">
      <c r="A2026" s="2"/>
      <c r="B2026" s="96" t="s">
        <v>25</v>
      </c>
      <c r="C2026" s="1"/>
      <c r="D2026" s="258"/>
      <c r="E2026" s="100"/>
      <c r="F2026" s="5">
        <f t="shared" si="32"/>
        <v>1</v>
      </c>
      <c r="G2026" s="3" t="s">
        <v>26</v>
      </c>
      <c r="H2026" s="2"/>
    </row>
    <row r="2027" spans="1:8" x14ac:dyDescent="0.35">
      <c r="A2027" s="2"/>
      <c r="B2027" s="96" t="s">
        <v>25</v>
      </c>
      <c r="C2027" s="1"/>
      <c r="D2027" s="258"/>
      <c r="E2027" s="100"/>
      <c r="F2027" s="5">
        <f t="shared" si="32"/>
        <v>1</v>
      </c>
      <c r="G2027" s="3" t="s">
        <v>26</v>
      </c>
      <c r="H2027" s="2"/>
    </row>
    <row r="2028" spans="1:8" x14ac:dyDescent="0.35">
      <c r="A2028" s="2"/>
      <c r="B2028" s="96" t="s">
        <v>25</v>
      </c>
      <c r="C2028" s="1"/>
      <c r="D2028" s="258"/>
      <c r="E2028" s="100"/>
      <c r="F2028" s="5">
        <f t="shared" si="32"/>
        <v>1</v>
      </c>
      <c r="G2028" s="3" t="s">
        <v>26</v>
      </c>
      <c r="H2028" s="2"/>
    </row>
    <row r="2029" spans="1:8" x14ac:dyDescent="0.35">
      <c r="A2029" s="2"/>
      <c r="B2029" s="96" t="s">
        <v>25</v>
      </c>
      <c r="C2029" s="1"/>
      <c r="D2029" s="258"/>
      <c r="E2029" s="100"/>
      <c r="F2029" s="5">
        <f t="shared" si="32"/>
        <v>1</v>
      </c>
      <c r="G2029" s="3" t="s">
        <v>26</v>
      </c>
      <c r="H2029" s="2"/>
    </row>
    <row r="2030" spans="1:8" x14ac:dyDescent="0.35">
      <c r="A2030" s="2"/>
      <c r="B2030" s="96" t="s">
        <v>25</v>
      </c>
      <c r="C2030" s="1"/>
      <c r="D2030" s="258"/>
      <c r="E2030" s="100"/>
      <c r="F2030" s="5">
        <f t="shared" si="32"/>
        <v>1</v>
      </c>
      <c r="G2030" s="3" t="s">
        <v>26</v>
      </c>
      <c r="H2030" s="2"/>
    </row>
    <row r="2031" spans="1:8" x14ac:dyDescent="0.35">
      <c r="A2031" s="2"/>
      <c r="B2031" s="96" t="s">
        <v>25</v>
      </c>
      <c r="C2031" s="1"/>
      <c r="D2031" s="258"/>
      <c r="E2031" s="100"/>
      <c r="F2031" s="5">
        <f t="shared" si="32"/>
        <v>1</v>
      </c>
      <c r="G2031" s="3" t="s">
        <v>26</v>
      </c>
      <c r="H2031" s="2"/>
    </row>
    <row r="2032" spans="1:8" x14ac:dyDescent="0.35">
      <c r="A2032" s="2"/>
      <c r="B2032" s="96" t="s">
        <v>25</v>
      </c>
      <c r="C2032" s="1"/>
      <c r="D2032" s="258"/>
      <c r="E2032" s="100"/>
      <c r="F2032" s="5">
        <f t="shared" si="32"/>
        <v>1</v>
      </c>
      <c r="G2032" s="3" t="s">
        <v>26</v>
      </c>
      <c r="H2032" s="2"/>
    </row>
    <row r="2033" spans="1:8" x14ac:dyDescent="0.35">
      <c r="A2033" s="2"/>
      <c r="B2033" s="96" t="s">
        <v>25</v>
      </c>
      <c r="C2033" s="1"/>
      <c r="D2033" s="258"/>
      <c r="E2033" s="100"/>
      <c r="F2033" s="5">
        <f t="shared" si="32"/>
        <v>1</v>
      </c>
      <c r="G2033" s="3" t="s">
        <v>26</v>
      </c>
      <c r="H2033" s="2"/>
    </row>
    <row r="2034" spans="1:8" x14ac:dyDescent="0.35">
      <c r="A2034" s="2"/>
      <c r="B2034" s="96" t="s">
        <v>25</v>
      </c>
      <c r="C2034" s="1"/>
      <c r="D2034" s="258"/>
      <c r="E2034" s="100"/>
      <c r="F2034" s="5">
        <f t="shared" si="32"/>
        <v>1</v>
      </c>
      <c r="G2034" s="3" t="s">
        <v>26</v>
      </c>
      <c r="H2034" s="2"/>
    </row>
    <row r="2035" spans="1:8" x14ac:dyDescent="0.35">
      <c r="A2035" s="2"/>
      <c r="B2035" s="96" t="s">
        <v>25</v>
      </c>
      <c r="C2035" s="1"/>
      <c r="D2035" s="258"/>
      <c r="E2035" s="100"/>
      <c r="F2035" s="5">
        <f t="shared" si="32"/>
        <v>1</v>
      </c>
      <c r="G2035" s="3" t="s">
        <v>26</v>
      </c>
      <c r="H2035" s="2"/>
    </row>
    <row r="2036" spans="1:8" x14ac:dyDescent="0.35">
      <c r="A2036" s="2"/>
      <c r="B2036" s="96" t="s">
        <v>25</v>
      </c>
      <c r="C2036" s="1"/>
      <c r="D2036" s="258"/>
      <c r="E2036" s="100"/>
      <c r="F2036" s="5">
        <f t="shared" si="32"/>
        <v>1</v>
      </c>
      <c r="G2036" s="3" t="s">
        <v>26</v>
      </c>
      <c r="H2036" s="2"/>
    </row>
    <row r="2037" spans="1:8" x14ac:dyDescent="0.35">
      <c r="A2037" s="2"/>
      <c r="B2037" s="96" t="s">
        <v>25</v>
      </c>
      <c r="C2037" s="1"/>
      <c r="D2037" s="258"/>
      <c r="E2037" s="100"/>
      <c r="F2037" s="5">
        <f t="shared" si="32"/>
        <v>1</v>
      </c>
      <c r="G2037" s="3" t="s">
        <v>26</v>
      </c>
      <c r="H2037" s="2"/>
    </row>
    <row r="2038" spans="1:8" x14ac:dyDescent="0.35">
      <c r="A2038" s="2"/>
      <c r="B2038" s="96" t="s">
        <v>25</v>
      </c>
      <c r="C2038" s="1"/>
      <c r="D2038" s="258"/>
      <c r="E2038" s="100"/>
      <c r="F2038" s="5">
        <f t="shared" si="32"/>
        <v>1</v>
      </c>
      <c r="G2038" s="3" t="s">
        <v>26</v>
      </c>
      <c r="H2038" s="2"/>
    </row>
    <row r="2039" spans="1:8" x14ac:dyDescent="0.35">
      <c r="A2039" s="2"/>
      <c r="B2039" s="96" t="s">
        <v>25</v>
      </c>
      <c r="C2039" s="1"/>
      <c r="D2039" s="258"/>
      <c r="E2039" s="100"/>
      <c r="F2039" s="5">
        <f t="shared" si="32"/>
        <v>1</v>
      </c>
      <c r="G2039" s="3" t="s">
        <v>26</v>
      </c>
      <c r="H2039" s="2"/>
    </row>
    <row r="2040" spans="1:8" x14ac:dyDescent="0.35">
      <c r="A2040" s="2"/>
      <c r="B2040" s="96" t="s">
        <v>25</v>
      </c>
      <c r="C2040" s="1"/>
      <c r="D2040" s="258"/>
      <c r="E2040" s="100"/>
      <c r="F2040" s="5">
        <f t="shared" si="32"/>
        <v>1</v>
      </c>
      <c r="G2040" s="3" t="s">
        <v>26</v>
      </c>
      <c r="H2040" s="2"/>
    </row>
    <row r="2041" spans="1:8" x14ac:dyDescent="0.35">
      <c r="A2041" s="2"/>
      <c r="B2041" s="96" t="s">
        <v>25</v>
      </c>
      <c r="C2041" s="1"/>
      <c r="D2041" s="258"/>
      <c r="E2041" s="100"/>
      <c r="F2041" s="5">
        <f t="shared" si="32"/>
        <v>1</v>
      </c>
      <c r="G2041" s="3" t="s">
        <v>26</v>
      </c>
      <c r="H2041" s="2"/>
    </row>
    <row r="2042" spans="1:8" x14ac:dyDescent="0.35">
      <c r="A2042" s="2"/>
      <c r="B2042" s="96" t="s">
        <v>25</v>
      </c>
      <c r="C2042" s="1"/>
      <c r="D2042" s="258"/>
      <c r="E2042" s="100"/>
      <c r="F2042" s="5">
        <f t="shared" si="32"/>
        <v>1</v>
      </c>
      <c r="G2042" s="3" t="s">
        <v>26</v>
      </c>
      <c r="H2042" s="2"/>
    </row>
    <row r="2043" spans="1:8" x14ac:dyDescent="0.35">
      <c r="A2043" s="2"/>
      <c r="B2043" s="96" t="s">
        <v>25</v>
      </c>
      <c r="C2043" s="1"/>
      <c r="D2043" s="258"/>
      <c r="E2043" s="100"/>
      <c r="F2043" s="5">
        <f t="shared" si="32"/>
        <v>1</v>
      </c>
      <c r="G2043" s="3" t="s">
        <v>26</v>
      </c>
      <c r="H2043" s="2"/>
    </row>
    <row r="2044" spans="1:8" x14ac:dyDescent="0.35">
      <c r="A2044" s="2"/>
      <c r="B2044" s="96" t="s">
        <v>25</v>
      </c>
      <c r="C2044" s="1"/>
      <c r="D2044" s="258"/>
      <c r="E2044" s="100"/>
      <c r="F2044" s="5">
        <f t="shared" si="32"/>
        <v>1</v>
      </c>
      <c r="G2044" s="3" t="s">
        <v>26</v>
      </c>
      <c r="H2044" s="2"/>
    </row>
    <row r="2045" spans="1:8" x14ac:dyDescent="0.35">
      <c r="A2045" s="2"/>
      <c r="B2045" s="96" t="s">
        <v>25</v>
      </c>
      <c r="C2045" s="1"/>
      <c r="D2045" s="258"/>
      <c r="E2045" s="100"/>
      <c r="F2045" s="5">
        <f t="shared" si="32"/>
        <v>1</v>
      </c>
      <c r="G2045" s="3" t="s">
        <v>26</v>
      </c>
      <c r="H2045" s="2"/>
    </row>
    <row r="2046" spans="1:8" x14ac:dyDescent="0.35">
      <c r="A2046" s="2"/>
      <c r="B2046" s="96" t="s">
        <v>25</v>
      </c>
      <c r="C2046" s="1"/>
      <c r="D2046" s="258"/>
      <c r="E2046" s="100"/>
      <c r="F2046" s="5">
        <f t="shared" si="32"/>
        <v>1</v>
      </c>
      <c r="G2046" s="3" t="s">
        <v>26</v>
      </c>
      <c r="H2046" s="2"/>
    </row>
    <row r="2047" spans="1:8" x14ac:dyDescent="0.35">
      <c r="A2047" s="2"/>
      <c r="B2047" s="96" t="s">
        <v>25</v>
      </c>
      <c r="C2047" s="1"/>
      <c r="D2047" s="258"/>
      <c r="E2047" s="100"/>
      <c r="F2047" s="5">
        <f t="shared" si="32"/>
        <v>1</v>
      </c>
      <c r="G2047" s="3" t="s">
        <v>26</v>
      </c>
      <c r="H2047" s="2"/>
    </row>
    <row r="2048" spans="1:8" x14ac:dyDescent="0.35">
      <c r="A2048" s="2"/>
      <c r="B2048" s="96" t="s">
        <v>25</v>
      </c>
      <c r="C2048" s="1"/>
      <c r="D2048" s="258"/>
      <c r="E2048" s="100"/>
      <c r="F2048" s="5">
        <f t="shared" si="32"/>
        <v>1</v>
      </c>
      <c r="G2048" s="3" t="s">
        <v>26</v>
      </c>
      <c r="H2048" s="2"/>
    </row>
    <row r="2049" spans="1:8" x14ac:dyDescent="0.35">
      <c r="A2049" s="2"/>
      <c r="B2049" s="96" t="s">
        <v>25</v>
      </c>
      <c r="C2049" s="1"/>
      <c r="D2049" s="258"/>
      <c r="E2049" s="100"/>
      <c r="F2049" s="5">
        <f t="shared" si="32"/>
        <v>1</v>
      </c>
      <c r="G2049" s="3" t="s">
        <v>26</v>
      </c>
      <c r="H2049" s="2"/>
    </row>
    <row r="2050" spans="1:8" x14ac:dyDescent="0.35">
      <c r="A2050" s="2"/>
      <c r="B2050" s="96" t="s">
        <v>25</v>
      </c>
      <c r="C2050" s="1"/>
      <c r="D2050" s="258"/>
      <c r="E2050" s="100"/>
      <c r="F2050" s="5">
        <f t="shared" si="32"/>
        <v>1</v>
      </c>
      <c r="G2050" s="3" t="s">
        <v>26</v>
      </c>
      <c r="H2050" s="2"/>
    </row>
    <row r="2051" spans="1:8" x14ac:dyDescent="0.35">
      <c r="A2051" s="2"/>
      <c r="B2051" s="96" t="s">
        <v>25</v>
      </c>
      <c r="C2051" s="1"/>
      <c r="D2051" s="258"/>
      <c r="E2051" s="100"/>
      <c r="F2051" s="5">
        <f t="shared" si="32"/>
        <v>1</v>
      </c>
      <c r="G2051" s="3" t="s">
        <v>26</v>
      </c>
      <c r="H2051" s="2"/>
    </row>
    <row r="2052" spans="1:8" x14ac:dyDescent="0.35">
      <c r="A2052" s="2"/>
      <c r="B2052" s="96" t="s">
        <v>25</v>
      </c>
      <c r="C2052" s="1"/>
      <c r="D2052" s="258"/>
      <c r="E2052" s="100"/>
      <c r="F2052" s="5">
        <f t="shared" si="32"/>
        <v>1</v>
      </c>
      <c r="G2052" s="3" t="s">
        <v>26</v>
      </c>
      <c r="H2052" s="2"/>
    </row>
    <row r="2053" spans="1:8" x14ac:dyDescent="0.35">
      <c r="A2053" s="2"/>
      <c r="B2053" s="96" t="s">
        <v>25</v>
      </c>
      <c r="C2053" s="1"/>
      <c r="D2053" s="258"/>
      <c r="E2053" s="100"/>
      <c r="F2053" s="5">
        <f t="shared" si="32"/>
        <v>1</v>
      </c>
      <c r="G2053" s="3" t="s">
        <v>26</v>
      </c>
      <c r="H2053" s="2"/>
    </row>
    <row r="2054" spans="1:8" x14ac:dyDescent="0.35">
      <c r="A2054" s="2"/>
      <c r="B2054" s="96" t="s">
        <v>25</v>
      </c>
      <c r="C2054" s="1"/>
      <c r="D2054" s="258"/>
      <c r="E2054" s="100"/>
      <c r="F2054" s="5">
        <f t="shared" si="32"/>
        <v>1</v>
      </c>
      <c r="G2054" s="3" t="s">
        <v>26</v>
      </c>
      <c r="H2054" s="2"/>
    </row>
    <row r="2055" spans="1:8" x14ac:dyDescent="0.35">
      <c r="A2055" s="2"/>
      <c r="B2055" s="96" t="s">
        <v>25</v>
      </c>
      <c r="C2055" s="1"/>
      <c r="D2055" s="258"/>
      <c r="E2055" s="100"/>
      <c r="F2055" s="5">
        <f t="shared" si="32"/>
        <v>1</v>
      </c>
      <c r="G2055" s="3" t="s">
        <v>26</v>
      </c>
      <c r="H2055" s="2"/>
    </row>
    <row r="2056" spans="1:8" x14ac:dyDescent="0.35">
      <c r="A2056" s="2"/>
      <c r="B2056" s="96" t="s">
        <v>25</v>
      </c>
      <c r="C2056" s="1"/>
      <c r="D2056" s="258"/>
      <c r="E2056" s="100"/>
      <c r="F2056" s="5">
        <f t="shared" si="32"/>
        <v>1</v>
      </c>
      <c r="G2056" s="3" t="s">
        <v>26</v>
      </c>
      <c r="H2056" s="2"/>
    </row>
    <row r="2057" spans="1:8" x14ac:dyDescent="0.35">
      <c r="A2057" s="2"/>
      <c r="B2057" s="96" t="s">
        <v>25</v>
      </c>
      <c r="C2057" s="1"/>
      <c r="D2057" s="258"/>
      <c r="E2057" s="100"/>
      <c r="F2057" s="5">
        <f t="shared" si="32"/>
        <v>1</v>
      </c>
      <c r="G2057" s="3" t="s">
        <v>26</v>
      </c>
      <c r="H2057" s="2"/>
    </row>
    <row r="2058" spans="1:8" x14ac:dyDescent="0.35">
      <c r="A2058" s="2"/>
      <c r="B2058" s="96" t="s">
        <v>25</v>
      </c>
      <c r="C2058" s="1"/>
      <c r="D2058" s="258"/>
      <c r="E2058" s="100"/>
      <c r="F2058" s="5">
        <f t="shared" si="32"/>
        <v>1</v>
      </c>
      <c r="G2058" s="3" t="s">
        <v>26</v>
      </c>
      <c r="H2058" s="2"/>
    </row>
    <row r="2059" spans="1:8" x14ac:dyDescent="0.35">
      <c r="A2059" s="2"/>
      <c r="B2059" s="96" t="s">
        <v>25</v>
      </c>
      <c r="C2059" s="1"/>
      <c r="D2059" s="258"/>
      <c r="E2059" s="100"/>
      <c r="F2059" s="5">
        <f t="shared" ref="F2059:F2122" si="33">DATE(YEAR(D2059),MONTH(D2059),DAY(1))</f>
        <v>1</v>
      </c>
      <c r="G2059" s="3" t="s">
        <v>26</v>
      </c>
      <c r="H2059" s="2"/>
    </row>
    <row r="2060" spans="1:8" x14ac:dyDescent="0.35">
      <c r="A2060" s="2"/>
      <c r="B2060" s="96" t="s">
        <v>25</v>
      </c>
      <c r="C2060" s="1"/>
      <c r="D2060" s="258"/>
      <c r="E2060" s="100"/>
      <c r="F2060" s="5">
        <f t="shared" si="33"/>
        <v>1</v>
      </c>
      <c r="G2060" s="3" t="s">
        <v>26</v>
      </c>
      <c r="H2060" s="2"/>
    </row>
    <row r="2061" spans="1:8" x14ac:dyDescent="0.35">
      <c r="A2061" s="2"/>
      <c r="B2061" s="96" t="s">
        <v>25</v>
      </c>
      <c r="C2061" s="1"/>
      <c r="D2061" s="258"/>
      <c r="E2061" s="100"/>
      <c r="F2061" s="5">
        <f t="shared" si="33"/>
        <v>1</v>
      </c>
      <c r="G2061" s="3" t="s">
        <v>26</v>
      </c>
      <c r="H2061" s="2"/>
    </row>
    <row r="2062" spans="1:8" x14ac:dyDescent="0.35">
      <c r="A2062" s="2"/>
      <c r="B2062" s="96" t="s">
        <v>25</v>
      </c>
      <c r="C2062" s="1"/>
      <c r="D2062" s="258"/>
      <c r="E2062" s="100"/>
      <c r="F2062" s="5">
        <f t="shared" si="33"/>
        <v>1</v>
      </c>
      <c r="G2062" s="3" t="s">
        <v>26</v>
      </c>
      <c r="H2062" s="2"/>
    </row>
    <row r="2063" spans="1:8" x14ac:dyDescent="0.35">
      <c r="A2063" s="2"/>
      <c r="B2063" s="96" t="s">
        <v>25</v>
      </c>
      <c r="C2063" s="1"/>
      <c r="D2063" s="258"/>
      <c r="E2063" s="100"/>
      <c r="F2063" s="5">
        <f t="shared" si="33"/>
        <v>1</v>
      </c>
      <c r="G2063" s="3" t="s">
        <v>26</v>
      </c>
      <c r="H2063" s="2"/>
    </row>
    <row r="2064" spans="1:8" x14ac:dyDescent="0.35">
      <c r="A2064" s="2"/>
      <c r="B2064" s="96" t="s">
        <v>25</v>
      </c>
      <c r="C2064" s="1"/>
      <c r="D2064" s="258"/>
      <c r="E2064" s="100"/>
      <c r="F2064" s="5">
        <f t="shared" si="33"/>
        <v>1</v>
      </c>
      <c r="G2064" s="3" t="s">
        <v>26</v>
      </c>
      <c r="H2064" s="2"/>
    </row>
    <row r="2065" spans="1:8" x14ac:dyDescent="0.35">
      <c r="A2065" s="2"/>
      <c r="B2065" s="96" t="s">
        <v>25</v>
      </c>
      <c r="C2065" s="1"/>
      <c r="D2065" s="258"/>
      <c r="E2065" s="100"/>
      <c r="F2065" s="5">
        <f t="shared" si="33"/>
        <v>1</v>
      </c>
      <c r="G2065" s="3" t="s">
        <v>26</v>
      </c>
      <c r="H2065" s="2"/>
    </row>
    <row r="2066" spans="1:8" x14ac:dyDescent="0.35">
      <c r="A2066" s="2"/>
      <c r="B2066" s="96" t="s">
        <v>25</v>
      </c>
      <c r="C2066" s="1"/>
      <c r="D2066" s="258"/>
      <c r="E2066" s="100"/>
      <c r="F2066" s="5">
        <f t="shared" si="33"/>
        <v>1</v>
      </c>
      <c r="G2066" s="3" t="s">
        <v>26</v>
      </c>
      <c r="H2066" s="2"/>
    </row>
    <row r="2067" spans="1:8" x14ac:dyDescent="0.35">
      <c r="A2067" s="2"/>
      <c r="B2067" s="96" t="s">
        <v>25</v>
      </c>
      <c r="C2067" s="1"/>
      <c r="D2067" s="258"/>
      <c r="E2067" s="100"/>
      <c r="F2067" s="5">
        <f t="shared" si="33"/>
        <v>1</v>
      </c>
      <c r="G2067" s="3" t="s">
        <v>26</v>
      </c>
      <c r="H2067" s="2"/>
    </row>
    <row r="2068" spans="1:8" x14ac:dyDescent="0.35">
      <c r="A2068" s="2"/>
      <c r="B2068" s="96" t="s">
        <v>25</v>
      </c>
      <c r="C2068" s="1"/>
      <c r="D2068" s="258"/>
      <c r="E2068" s="100"/>
      <c r="F2068" s="5">
        <f t="shared" si="33"/>
        <v>1</v>
      </c>
      <c r="G2068" s="3" t="s">
        <v>26</v>
      </c>
      <c r="H2068" s="2"/>
    </row>
    <row r="2069" spans="1:8" x14ac:dyDescent="0.35">
      <c r="A2069" s="2"/>
      <c r="B2069" s="96" t="s">
        <v>25</v>
      </c>
      <c r="C2069" s="1"/>
      <c r="D2069" s="258"/>
      <c r="E2069" s="100"/>
      <c r="F2069" s="5">
        <f t="shared" si="33"/>
        <v>1</v>
      </c>
      <c r="G2069" s="3" t="s">
        <v>26</v>
      </c>
      <c r="H2069" s="2"/>
    </row>
    <row r="2070" spans="1:8" x14ac:dyDescent="0.35">
      <c r="A2070" s="2"/>
      <c r="B2070" s="96" t="s">
        <v>25</v>
      </c>
      <c r="C2070" s="1"/>
      <c r="D2070" s="258"/>
      <c r="E2070" s="100"/>
      <c r="F2070" s="5">
        <f t="shared" si="33"/>
        <v>1</v>
      </c>
      <c r="G2070" s="3" t="s">
        <v>26</v>
      </c>
      <c r="H2070" s="2"/>
    </row>
    <row r="2071" spans="1:8" x14ac:dyDescent="0.35">
      <c r="A2071" s="2"/>
      <c r="B2071" s="96" t="s">
        <v>25</v>
      </c>
      <c r="C2071" s="1"/>
      <c r="D2071" s="258"/>
      <c r="E2071" s="100"/>
      <c r="F2071" s="5">
        <f t="shared" si="33"/>
        <v>1</v>
      </c>
      <c r="G2071" s="3" t="s">
        <v>26</v>
      </c>
      <c r="H2071" s="2"/>
    </row>
    <row r="2072" spans="1:8" x14ac:dyDescent="0.35">
      <c r="A2072" s="2"/>
      <c r="B2072" s="96" t="s">
        <v>25</v>
      </c>
      <c r="C2072" s="1"/>
      <c r="D2072" s="258"/>
      <c r="E2072" s="100"/>
      <c r="F2072" s="5">
        <f t="shared" si="33"/>
        <v>1</v>
      </c>
      <c r="G2072" s="3" t="s">
        <v>26</v>
      </c>
      <c r="H2072" s="2"/>
    </row>
    <row r="2073" spans="1:8" x14ac:dyDescent="0.35">
      <c r="A2073" s="2"/>
      <c r="B2073" s="96" t="s">
        <v>25</v>
      </c>
      <c r="C2073" s="1"/>
      <c r="D2073" s="258"/>
      <c r="E2073" s="100"/>
      <c r="F2073" s="5">
        <f t="shared" si="33"/>
        <v>1</v>
      </c>
      <c r="G2073" s="3" t="s">
        <v>26</v>
      </c>
      <c r="H2073" s="2"/>
    </row>
    <row r="2074" spans="1:8" x14ac:dyDescent="0.35">
      <c r="A2074" s="2"/>
      <c r="B2074" s="96" t="s">
        <v>25</v>
      </c>
      <c r="C2074" s="1"/>
      <c r="D2074" s="258"/>
      <c r="E2074" s="100"/>
      <c r="F2074" s="5">
        <f t="shared" si="33"/>
        <v>1</v>
      </c>
      <c r="G2074" s="3" t="s">
        <v>26</v>
      </c>
      <c r="H2074" s="2"/>
    </row>
    <row r="2075" spans="1:8" x14ac:dyDescent="0.35">
      <c r="A2075" s="2"/>
      <c r="B2075" s="96" t="s">
        <v>25</v>
      </c>
      <c r="C2075" s="1"/>
      <c r="D2075" s="258"/>
      <c r="E2075" s="100"/>
      <c r="F2075" s="5">
        <f t="shared" si="33"/>
        <v>1</v>
      </c>
      <c r="G2075" s="3" t="s">
        <v>26</v>
      </c>
      <c r="H2075" s="2"/>
    </row>
    <row r="2076" spans="1:8" x14ac:dyDescent="0.35">
      <c r="A2076" s="2"/>
      <c r="B2076" s="96" t="s">
        <v>25</v>
      </c>
      <c r="C2076" s="1"/>
      <c r="D2076" s="258"/>
      <c r="E2076" s="100"/>
      <c r="F2076" s="5">
        <f t="shared" si="33"/>
        <v>1</v>
      </c>
      <c r="G2076" s="3" t="s">
        <v>26</v>
      </c>
      <c r="H2076" s="2"/>
    </row>
    <row r="2077" spans="1:8" x14ac:dyDescent="0.35">
      <c r="A2077" s="2"/>
      <c r="B2077" s="96" t="s">
        <v>25</v>
      </c>
      <c r="C2077" s="1"/>
      <c r="D2077" s="258"/>
      <c r="E2077" s="100"/>
      <c r="F2077" s="5">
        <f t="shared" si="33"/>
        <v>1</v>
      </c>
      <c r="G2077" s="3" t="s">
        <v>26</v>
      </c>
      <c r="H2077" s="2"/>
    </row>
    <row r="2078" spans="1:8" x14ac:dyDescent="0.35">
      <c r="A2078" s="2"/>
      <c r="B2078" s="96" t="s">
        <v>25</v>
      </c>
      <c r="C2078" s="1"/>
      <c r="D2078" s="258"/>
      <c r="E2078" s="100"/>
      <c r="F2078" s="5">
        <f t="shared" si="33"/>
        <v>1</v>
      </c>
      <c r="G2078" s="3" t="s">
        <v>26</v>
      </c>
      <c r="H2078" s="2"/>
    </row>
    <row r="2079" spans="1:8" x14ac:dyDescent="0.35">
      <c r="A2079" s="2"/>
      <c r="B2079" s="96" t="s">
        <v>25</v>
      </c>
      <c r="C2079" s="1"/>
      <c r="D2079" s="258"/>
      <c r="E2079" s="100"/>
      <c r="F2079" s="5">
        <f t="shared" si="33"/>
        <v>1</v>
      </c>
      <c r="G2079" s="3" t="s">
        <v>26</v>
      </c>
      <c r="H2079" s="2"/>
    </row>
    <row r="2080" spans="1:8" x14ac:dyDescent="0.35">
      <c r="A2080" s="2"/>
      <c r="B2080" s="96" t="s">
        <v>25</v>
      </c>
      <c r="C2080" s="1"/>
      <c r="D2080" s="258"/>
      <c r="E2080" s="100"/>
      <c r="F2080" s="5">
        <f t="shared" si="33"/>
        <v>1</v>
      </c>
      <c r="G2080" s="3" t="s">
        <v>26</v>
      </c>
      <c r="H2080" s="2"/>
    </row>
    <row r="2081" spans="1:8" x14ac:dyDescent="0.35">
      <c r="A2081" s="2"/>
      <c r="B2081" s="96" t="s">
        <v>25</v>
      </c>
      <c r="C2081" s="1"/>
      <c r="D2081" s="258"/>
      <c r="E2081" s="100"/>
      <c r="F2081" s="5">
        <f t="shared" si="33"/>
        <v>1</v>
      </c>
      <c r="G2081" s="3" t="s">
        <v>26</v>
      </c>
      <c r="H2081" s="2"/>
    </row>
    <row r="2082" spans="1:8" x14ac:dyDescent="0.35">
      <c r="A2082" s="2"/>
      <c r="B2082" s="96" t="s">
        <v>25</v>
      </c>
      <c r="C2082" s="1"/>
      <c r="D2082" s="258"/>
      <c r="E2082" s="100"/>
      <c r="F2082" s="5">
        <f t="shared" si="33"/>
        <v>1</v>
      </c>
      <c r="G2082" s="3" t="s">
        <v>26</v>
      </c>
      <c r="H2082" s="2"/>
    </row>
    <row r="2083" spans="1:8" x14ac:dyDescent="0.35">
      <c r="A2083" s="2"/>
      <c r="B2083" s="96" t="s">
        <v>25</v>
      </c>
      <c r="C2083" s="1"/>
      <c r="D2083" s="258"/>
      <c r="E2083" s="100"/>
      <c r="F2083" s="5">
        <f t="shared" si="33"/>
        <v>1</v>
      </c>
      <c r="G2083" s="3" t="s">
        <v>26</v>
      </c>
      <c r="H2083" s="2"/>
    </row>
    <row r="2084" spans="1:8" x14ac:dyDescent="0.35">
      <c r="A2084" s="2"/>
      <c r="B2084" s="96" t="s">
        <v>25</v>
      </c>
      <c r="C2084" s="1"/>
      <c r="D2084" s="258"/>
      <c r="E2084" s="100"/>
      <c r="F2084" s="5">
        <f t="shared" si="33"/>
        <v>1</v>
      </c>
      <c r="G2084" s="3" t="s">
        <v>26</v>
      </c>
      <c r="H2084" s="2"/>
    </row>
    <row r="2085" spans="1:8" x14ac:dyDescent="0.35">
      <c r="A2085" s="2"/>
      <c r="B2085" s="96" t="s">
        <v>25</v>
      </c>
      <c r="C2085" s="1"/>
      <c r="D2085" s="258"/>
      <c r="E2085" s="100"/>
      <c r="F2085" s="5">
        <f t="shared" si="33"/>
        <v>1</v>
      </c>
      <c r="G2085" s="3" t="s">
        <v>26</v>
      </c>
      <c r="H2085" s="2"/>
    </row>
    <row r="2086" spans="1:8" x14ac:dyDescent="0.35">
      <c r="A2086" s="2"/>
      <c r="B2086" s="96" t="s">
        <v>25</v>
      </c>
      <c r="C2086" s="1"/>
      <c r="D2086" s="258"/>
      <c r="E2086" s="100"/>
      <c r="F2086" s="5">
        <f t="shared" si="33"/>
        <v>1</v>
      </c>
      <c r="G2086" s="3" t="s">
        <v>26</v>
      </c>
      <c r="H2086" s="2"/>
    </row>
    <row r="2087" spans="1:8" x14ac:dyDescent="0.35">
      <c r="A2087" s="2"/>
      <c r="B2087" s="96" t="s">
        <v>25</v>
      </c>
      <c r="C2087" s="1"/>
      <c r="D2087" s="258"/>
      <c r="E2087" s="100"/>
      <c r="F2087" s="5">
        <f t="shared" si="33"/>
        <v>1</v>
      </c>
      <c r="G2087" s="3" t="s">
        <v>26</v>
      </c>
      <c r="H2087" s="2"/>
    </row>
    <row r="2088" spans="1:8" x14ac:dyDescent="0.35">
      <c r="A2088" s="2"/>
      <c r="B2088" s="96" t="s">
        <v>25</v>
      </c>
      <c r="C2088" s="1"/>
      <c r="D2088" s="258"/>
      <c r="E2088" s="100"/>
      <c r="F2088" s="5">
        <f t="shared" si="33"/>
        <v>1</v>
      </c>
      <c r="G2088" s="3" t="s">
        <v>26</v>
      </c>
      <c r="H2088" s="2"/>
    </row>
    <row r="2089" spans="1:8" x14ac:dyDescent="0.35">
      <c r="A2089" s="2"/>
      <c r="B2089" s="96" t="s">
        <v>25</v>
      </c>
      <c r="C2089" s="1"/>
      <c r="D2089" s="258"/>
      <c r="E2089" s="100"/>
      <c r="F2089" s="5">
        <f t="shared" si="33"/>
        <v>1</v>
      </c>
      <c r="G2089" s="3" t="s">
        <v>26</v>
      </c>
      <c r="H2089" s="2"/>
    </row>
    <row r="2090" spans="1:8" x14ac:dyDescent="0.35">
      <c r="A2090" s="2"/>
      <c r="B2090" s="96" t="s">
        <v>25</v>
      </c>
      <c r="C2090" s="1"/>
      <c r="D2090" s="258"/>
      <c r="E2090" s="100"/>
      <c r="F2090" s="5">
        <f t="shared" si="33"/>
        <v>1</v>
      </c>
      <c r="G2090" s="3" t="s">
        <v>26</v>
      </c>
      <c r="H2090" s="2"/>
    </row>
    <row r="2091" spans="1:8" x14ac:dyDescent="0.35">
      <c r="A2091" s="2"/>
      <c r="B2091" s="96" t="s">
        <v>25</v>
      </c>
      <c r="C2091" s="1"/>
      <c r="D2091" s="258"/>
      <c r="E2091" s="100"/>
      <c r="F2091" s="5">
        <f t="shared" si="33"/>
        <v>1</v>
      </c>
      <c r="G2091" s="3" t="s">
        <v>26</v>
      </c>
      <c r="H2091" s="2"/>
    </row>
    <row r="2092" spans="1:8" x14ac:dyDescent="0.35">
      <c r="A2092" s="2"/>
      <c r="B2092" s="96" t="s">
        <v>25</v>
      </c>
      <c r="C2092" s="1"/>
      <c r="D2092" s="258"/>
      <c r="E2092" s="100"/>
      <c r="F2092" s="5">
        <f t="shared" si="33"/>
        <v>1</v>
      </c>
      <c r="G2092" s="3" t="s">
        <v>26</v>
      </c>
      <c r="H2092" s="2"/>
    </row>
    <row r="2093" spans="1:8" x14ac:dyDescent="0.35">
      <c r="A2093" s="2"/>
      <c r="B2093" s="96" t="s">
        <v>25</v>
      </c>
      <c r="C2093" s="1"/>
      <c r="D2093" s="258"/>
      <c r="E2093" s="100"/>
      <c r="F2093" s="5">
        <f t="shared" si="33"/>
        <v>1</v>
      </c>
      <c r="G2093" s="3" t="s">
        <v>26</v>
      </c>
      <c r="H2093" s="2"/>
    </row>
    <row r="2094" spans="1:8" x14ac:dyDescent="0.35">
      <c r="A2094" s="2"/>
      <c r="B2094" s="96" t="s">
        <v>25</v>
      </c>
      <c r="C2094" s="1"/>
      <c r="D2094" s="258"/>
      <c r="E2094" s="100"/>
      <c r="F2094" s="5">
        <f t="shared" si="33"/>
        <v>1</v>
      </c>
      <c r="G2094" s="3" t="s">
        <v>26</v>
      </c>
      <c r="H2094" s="2"/>
    </row>
    <row r="2095" spans="1:8" x14ac:dyDescent="0.35">
      <c r="A2095" s="2"/>
      <c r="B2095" s="96" t="s">
        <v>25</v>
      </c>
      <c r="C2095" s="1"/>
      <c r="D2095" s="258"/>
      <c r="E2095" s="100"/>
      <c r="F2095" s="5">
        <f t="shared" si="33"/>
        <v>1</v>
      </c>
      <c r="G2095" s="3" t="s">
        <v>26</v>
      </c>
      <c r="H2095" s="2"/>
    </row>
    <row r="2096" spans="1:8" x14ac:dyDescent="0.35">
      <c r="A2096" s="2"/>
      <c r="B2096" s="96" t="s">
        <v>25</v>
      </c>
      <c r="C2096" s="1"/>
      <c r="D2096" s="258"/>
      <c r="E2096" s="100"/>
      <c r="F2096" s="5">
        <f t="shared" si="33"/>
        <v>1</v>
      </c>
      <c r="G2096" s="3" t="s">
        <v>26</v>
      </c>
      <c r="H2096" s="2"/>
    </row>
    <row r="2097" spans="1:8" x14ac:dyDescent="0.35">
      <c r="A2097" s="2"/>
      <c r="B2097" s="96" t="s">
        <v>25</v>
      </c>
      <c r="C2097" s="1"/>
      <c r="D2097" s="258"/>
      <c r="E2097" s="100"/>
      <c r="F2097" s="5">
        <f t="shared" si="33"/>
        <v>1</v>
      </c>
      <c r="G2097" s="3" t="s">
        <v>26</v>
      </c>
      <c r="H2097" s="2"/>
    </row>
    <row r="2098" spans="1:8" x14ac:dyDescent="0.35">
      <c r="A2098" s="2"/>
      <c r="B2098" s="96" t="s">
        <v>25</v>
      </c>
      <c r="C2098" s="1"/>
      <c r="D2098" s="258"/>
      <c r="E2098" s="100"/>
      <c r="F2098" s="5">
        <f t="shared" si="33"/>
        <v>1</v>
      </c>
      <c r="G2098" s="3" t="s">
        <v>26</v>
      </c>
      <c r="H2098" s="2"/>
    </row>
    <row r="2099" spans="1:8" x14ac:dyDescent="0.35">
      <c r="A2099" s="2"/>
      <c r="B2099" s="96" t="s">
        <v>25</v>
      </c>
      <c r="C2099" s="1"/>
      <c r="D2099" s="258"/>
      <c r="E2099" s="100"/>
      <c r="F2099" s="5">
        <f t="shared" si="33"/>
        <v>1</v>
      </c>
      <c r="G2099" s="3" t="s">
        <v>26</v>
      </c>
      <c r="H2099" s="2"/>
    </row>
    <row r="2100" spans="1:8" x14ac:dyDescent="0.35">
      <c r="A2100" s="2"/>
      <c r="B2100" s="96" t="s">
        <v>25</v>
      </c>
      <c r="C2100" s="1"/>
      <c r="D2100" s="258"/>
      <c r="E2100" s="100"/>
      <c r="F2100" s="5">
        <f t="shared" si="33"/>
        <v>1</v>
      </c>
      <c r="G2100" s="3" t="s">
        <v>26</v>
      </c>
      <c r="H2100" s="2"/>
    </row>
    <row r="2101" spans="1:8" x14ac:dyDescent="0.35">
      <c r="A2101" s="2"/>
      <c r="B2101" s="96" t="s">
        <v>25</v>
      </c>
      <c r="C2101" s="1"/>
      <c r="D2101" s="258"/>
      <c r="E2101" s="100"/>
      <c r="F2101" s="5">
        <f t="shared" si="33"/>
        <v>1</v>
      </c>
      <c r="G2101" s="3" t="s">
        <v>26</v>
      </c>
      <c r="H2101" s="2"/>
    </row>
    <row r="2102" spans="1:8" x14ac:dyDescent="0.35">
      <c r="A2102" s="2"/>
      <c r="B2102" s="96" t="s">
        <v>25</v>
      </c>
      <c r="C2102" s="1"/>
      <c r="D2102" s="258"/>
      <c r="E2102" s="100"/>
      <c r="F2102" s="5">
        <f t="shared" si="33"/>
        <v>1</v>
      </c>
      <c r="G2102" s="3" t="s">
        <v>26</v>
      </c>
      <c r="H2102" s="2"/>
    </row>
    <row r="2103" spans="1:8" x14ac:dyDescent="0.35">
      <c r="A2103" s="2"/>
      <c r="B2103" s="96" t="s">
        <v>25</v>
      </c>
      <c r="C2103" s="1"/>
      <c r="D2103" s="258"/>
      <c r="E2103" s="100"/>
      <c r="F2103" s="5">
        <f t="shared" si="33"/>
        <v>1</v>
      </c>
      <c r="G2103" s="3" t="s">
        <v>26</v>
      </c>
      <c r="H2103" s="2"/>
    </row>
    <row r="2104" spans="1:8" x14ac:dyDescent="0.35">
      <c r="A2104" s="2"/>
      <c r="B2104" s="96" t="s">
        <v>25</v>
      </c>
      <c r="C2104" s="1"/>
      <c r="D2104" s="258"/>
      <c r="E2104" s="100"/>
      <c r="F2104" s="5">
        <f t="shared" si="33"/>
        <v>1</v>
      </c>
      <c r="G2104" s="3" t="s">
        <v>26</v>
      </c>
      <c r="H2104" s="2"/>
    </row>
    <row r="2105" spans="1:8" x14ac:dyDescent="0.35">
      <c r="A2105" s="2"/>
      <c r="B2105" s="96" t="s">
        <v>25</v>
      </c>
      <c r="C2105" s="1"/>
      <c r="D2105" s="258"/>
      <c r="E2105" s="100"/>
      <c r="F2105" s="5">
        <f t="shared" si="33"/>
        <v>1</v>
      </c>
      <c r="G2105" s="3" t="s">
        <v>26</v>
      </c>
      <c r="H2105" s="2"/>
    </row>
    <row r="2106" spans="1:8" x14ac:dyDescent="0.35">
      <c r="A2106" s="2"/>
      <c r="B2106" s="96" t="s">
        <v>25</v>
      </c>
      <c r="C2106" s="1"/>
      <c r="D2106" s="258"/>
      <c r="E2106" s="100"/>
      <c r="F2106" s="5">
        <f t="shared" si="33"/>
        <v>1</v>
      </c>
      <c r="G2106" s="3" t="s">
        <v>26</v>
      </c>
      <c r="H2106" s="2"/>
    </row>
    <row r="2107" spans="1:8" x14ac:dyDescent="0.35">
      <c r="A2107" s="2"/>
      <c r="B2107" s="96" t="s">
        <v>25</v>
      </c>
      <c r="C2107" s="1"/>
      <c r="D2107" s="258"/>
      <c r="E2107" s="100"/>
      <c r="F2107" s="5">
        <f t="shared" si="33"/>
        <v>1</v>
      </c>
      <c r="G2107" s="3" t="s">
        <v>26</v>
      </c>
      <c r="H2107" s="2"/>
    </row>
    <row r="2108" spans="1:8" x14ac:dyDescent="0.35">
      <c r="A2108" s="2"/>
      <c r="B2108" s="96" t="s">
        <v>25</v>
      </c>
      <c r="C2108" s="1"/>
      <c r="D2108" s="258"/>
      <c r="E2108" s="100"/>
      <c r="F2108" s="5">
        <f t="shared" si="33"/>
        <v>1</v>
      </c>
      <c r="G2108" s="3" t="s">
        <v>26</v>
      </c>
      <c r="H2108" s="2"/>
    </row>
    <row r="2109" spans="1:8" x14ac:dyDescent="0.35">
      <c r="A2109" s="2"/>
      <c r="B2109" s="96" t="s">
        <v>25</v>
      </c>
      <c r="C2109" s="1"/>
      <c r="D2109" s="258"/>
      <c r="E2109" s="100"/>
      <c r="F2109" s="5">
        <f t="shared" si="33"/>
        <v>1</v>
      </c>
      <c r="G2109" s="3" t="s">
        <v>26</v>
      </c>
      <c r="H2109" s="2"/>
    </row>
    <row r="2110" spans="1:8" x14ac:dyDescent="0.35">
      <c r="A2110" s="2"/>
      <c r="B2110" s="96" t="s">
        <v>25</v>
      </c>
      <c r="C2110" s="1"/>
      <c r="D2110" s="258"/>
      <c r="E2110" s="100"/>
      <c r="F2110" s="5">
        <f t="shared" si="33"/>
        <v>1</v>
      </c>
      <c r="G2110" s="3" t="s">
        <v>26</v>
      </c>
      <c r="H2110" s="2"/>
    </row>
    <row r="2111" spans="1:8" x14ac:dyDescent="0.35">
      <c r="A2111" s="2"/>
      <c r="B2111" s="96" t="s">
        <v>25</v>
      </c>
      <c r="C2111" s="1"/>
      <c r="D2111" s="258"/>
      <c r="E2111" s="100"/>
      <c r="F2111" s="5">
        <f t="shared" si="33"/>
        <v>1</v>
      </c>
      <c r="G2111" s="3" t="s">
        <v>26</v>
      </c>
      <c r="H2111" s="2"/>
    </row>
    <row r="2112" spans="1:8" x14ac:dyDescent="0.35">
      <c r="A2112" s="2"/>
      <c r="B2112" s="96" t="s">
        <v>25</v>
      </c>
      <c r="C2112" s="1"/>
      <c r="D2112" s="258"/>
      <c r="E2112" s="100"/>
      <c r="F2112" s="5">
        <f t="shared" si="33"/>
        <v>1</v>
      </c>
      <c r="G2112" s="3" t="s">
        <v>26</v>
      </c>
      <c r="H2112" s="2"/>
    </row>
    <row r="2113" spans="1:8" x14ac:dyDescent="0.35">
      <c r="A2113" s="2"/>
      <c r="B2113" s="96" t="s">
        <v>25</v>
      </c>
      <c r="C2113" s="1"/>
      <c r="D2113" s="258"/>
      <c r="E2113" s="100"/>
      <c r="F2113" s="5">
        <f t="shared" si="33"/>
        <v>1</v>
      </c>
      <c r="G2113" s="3" t="s">
        <v>26</v>
      </c>
      <c r="H2113" s="2"/>
    </row>
    <row r="2114" spans="1:8" x14ac:dyDescent="0.35">
      <c r="A2114" s="2"/>
      <c r="B2114" s="96" t="s">
        <v>25</v>
      </c>
      <c r="C2114" s="1"/>
      <c r="D2114" s="258"/>
      <c r="E2114" s="100"/>
      <c r="F2114" s="5">
        <f t="shared" si="33"/>
        <v>1</v>
      </c>
      <c r="G2114" s="3" t="s">
        <v>26</v>
      </c>
      <c r="H2114" s="2"/>
    </row>
    <row r="2115" spans="1:8" x14ac:dyDescent="0.35">
      <c r="A2115" s="2"/>
      <c r="B2115" s="96" t="s">
        <v>25</v>
      </c>
      <c r="C2115" s="1"/>
      <c r="D2115" s="258"/>
      <c r="E2115" s="100"/>
      <c r="F2115" s="5">
        <f t="shared" si="33"/>
        <v>1</v>
      </c>
      <c r="G2115" s="3" t="s">
        <v>26</v>
      </c>
      <c r="H2115" s="2"/>
    </row>
    <row r="2116" spans="1:8" x14ac:dyDescent="0.35">
      <c r="A2116" s="2"/>
      <c r="B2116" s="96" t="s">
        <v>25</v>
      </c>
      <c r="C2116" s="1"/>
      <c r="D2116" s="258"/>
      <c r="E2116" s="100"/>
      <c r="F2116" s="5">
        <f t="shared" si="33"/>
        <v>1</v>
      </c>
      <c r="G2116" s="3" t="s">
        <v>26</v>
      </c>
      <c r="H2116" s="2"/>
    </row>
    <row r="2117" spans="1:8" x14ac:dyDescent="0.35">
      <c r="A2117" s="2"/>
      <c r="B2117" s="96" t="s">
        <v>25</v>
      </c>
      <c r="C2117" s="1"/>
      <c r="D2117" s="258"/>
      <c r="E2117" s="100"/>
      <c r="F2117" s="5">
        <f t="shared" si="33"/>
        <v>1</v>
      </c>
      <c r="G2117" s="3" t="s">
        <v>26</v>
      </c>
      <c r="H2117" s="2"/>
    </row>
    <row r="2118" spans="1:8" x14ac:dyDescent="0.35">
      <c r="A2118" s="2"/>
      <c r="B2118" s="96" t="s">
        <v>25</v>
      </c>
      <c r="C2118" s="1"/>
      <c r="D2118" s="258"/>
      <c r="E2118" s="100"/>
      <c r="F2118" s="5">
        <f t="shared" si="33"/>
        <v>1</v>
      </c>
      <c r="G2118" s="3" t="s">
        <v>26</v>
      </c>
      <c r="H2118" s="2"/>
    </row>
    <row r="2119" spans="1:8" x14ac:dyDescent="0.35">
      <c r="A2119" s="2"/>
      <c r="B2119" s="96" t="s">
        <v>25</v>
      </c>
      <c r="C2119" s="1"/>
      <c r="D2119" s="258"/>
      <c r="E2119" s="100"/>
      <c r="F2119" s="5">
        <f t="shared" si="33"/>
        <v>1</v>
      </c>
      <c r="G2119" s="3" t="s">
        <v>26</v>
      </c>
      <c r="H2119" s="2"/>
    </row>
    <row r="2120" spans="1:8" x14ac:dyDescent="0.35">
      <c r="A2120" s="2"/>
      <c r="B2120" s="96" t="s">
        <v>25</v>
      </c>
      <c r="C2120" s="1"/>
      <c r="D2120" s="258"/>
      <c r="E2120" s="100"/>
      <c r="F2120" s="5">
        <f t="shared" si="33"/>
        <v>1</v>
      </c>
      <c r="G2120" s="3" t="s">
        <v>26</v>
      </c>
      <c r="H2120" s="2"/>
    </row>
    <row r="2121" spans="1:8" x14ac:dyDescent="0.35">
      <c r="A2121" s="2"/>
      <c r="B2121" s="96" t="s">
        <v>25</v>
      </c>
      <c r="C2121" s="1"/>
      <c r="D2121" s="258"/>
      <c r="E2121" s="100"/>
      <c r="F2121" s="5">
        <f t="shared" si="33"/>
        <v>1</v>
      </c>
      <c r="G2121" s="3" t="s">
        <v>26</v>
      </c>
      <c r="H2121" s="2"/>
    </row>
    <row r="2122" spans="1:8" x14ac:dyDescent="0.35">
      <c r="A2122" s="2"/>
      <c r="B2122" s="96" t="s">
        <v>25</v>
      </c>
      <c r="C2122" s="1"/>
      <c r="D2122" s="258"/>
      <c r="E2122" s="100"/>
      <c r="F2122" s="5">
        <f t="shared" si="33"/>
        <v>1</v>
      </c>
      <c r="G2122" s="3" t="s">
        <v>26</v>
      </c>
      <c r="H2122" s="2"/>
    </row>
    <row r="2123" spans="1:8" x14ac:dyDescent="0.35">
      <c r="A2123" s="2"/>
      <c r="B2123" s="96" t="s">
        <v>25</v>
      </c>
      <c r="C2123" s="1"/>
      <c r="D2123" s="258"/>
      <c r="E2123" s="100"/>
      <c r="F2123" s="5">
        <f t="shared" ref="F2123:F2186" si="34">DATE(YEAR(D2123),MONTH(D2123),DAY(1))</f>
        <v>1</v>
      </c>
      <c r="G2123" s="3" t="s">
        <v>26</v>
      </c>
      <c r="H2123" s="2"/>
    </row>
    <row r="2124" spans="1:8" x14ac:dyDescent="0.35">
      <c r="A2124" s="2"/>
      <c r="B2124" s="96" t="s">
        <v>25</v>
      </c>
      <c r="C2124" s="1"/>
      <c r="D2124" s="258"/>
      <c r="E2124" s="100"/>
      <c r="F2124" s="5">
        <f t="shared" si="34"/>
        <v>1</v>
      </c>
      <c r="G2124" s="3" t="s">
        <v>26</v>
      </c>
      <c r="H2124" s="2"/>
    </row>
    <row r="2125" spans="1:8" x14ac:dyDescent="0.35">
      <c r="A2125" s="2"/>
      <c r="B2125" s="96" t="s">
        <v>25</v>
      </c>
      <c r="C2125" s="1"/>
      <c r="D2125" s="258"/>
      <c r="E2125" s="100"/>
      <c r="F2125" s="5">
        <f t="shared" si="34"/>
        <v>1</v>
      </c>
      <c r="G2125" s="3" t="s">
        <v>26</v>
      </c>
      <c r="H2125" s="2"/>
    </row>
    <row r="2126" spans="1:8" x14ac:dyDescent="0.35">
      <c r="A2126" s="2"/>
      <c r="B2126" s="96" t="s">
        <v>25</v>
      </c>
      <c r="C2126" s="1"/>
      <c r="D2126" s="258"/>
      <c r="E2126" s="100"/>
      <c r="F2126" s="5">
        <f t="shared" si="34"/>
        <v>1</v>
      </c>
      <c r="G2126" s="3" t="s">
        <v>26</v>
      </c>
      <c r="H2126" s="2"/>
    </row>
    <row r="2127" spans="1:8" x14ac:dyDescent="0.35">
      <c r="A2127" s="2"/>
      <c r="B2127" s="96" t="s">
        <v>25</v>
      </c>
      <c r="C2127" s="1"/>
      <c r="D2127" s="258"/>
      <c r="E2127" s="100"/>
      <c r="F2127" s="5">
        <f t="shared" si="34"/>
        <v>1</v>
      </c>
      <c r="G2127" s="3" t="s">
        <v>26</v>
      </c>
      <c r="H2127" s="2"/>
    </row>
    <row r="2128" spans="1:8" x14ac:dyDescent="0.35">
      <c r="A2128" s="2"/>
      <c r="B2128" s="96" t="s">
        <v>25</v>
      </c>
      <c r="C2128" s="1"/>
      <c r="D2128" s="258"/>
      <c r="E2128" s="100"/>
      <c r="F2128" s="5">
        <f t="shared" si="34"/>
        <v>1</v>
      </c>
      <c r="G2128" s="3" t="s">
        <v>26</v>
      </c>
      <c r="H2128" s="2"/>
    </row>
    <row r="2129" spans="1:8" x14ac:dyDescent="0.35">
      <c r="A2129" s="2"/>
      <c r="B2129" s="96" t="s">
        <v>25</v>
      </c>
      <c r="C2129" s="1"/>
      <c r="D2129" s="258"/>
      <c r="E2129" s="100"/>
      <c r="F2129" s="5">
        <f t="shared" si="34"/>
        <v>1</v>
      </c>
      <c r="G2129" s="3" t="s">
        <v>26</v>
      </c>
      <c r="H2129" s="2"/>
    </row>
    <row r="2130" spans="1:8" x14ac:dyDescent="0.35">
      <c r="A2130" s="2"/>
      <c r="B2130" s="96" t="s">
        <v>25</v>
      </c>
      <c r="C2130" s="1"/>
      <c r="D2130" s="258"/>
      <c r="E2130" s="100"/>
      <c r="F2130" s="5">
        <f t="shared" si="34"/>
        <v>1</v>
      </c>
      <c r="G2130" s="3" t="s">
        <v>26</v>
      </c>
      <c r="H2130" s="2"/>
    </row>
    <row r="2131" spans="1:8" x14ac:dyDescent="0.35">
      <c r="A2131" s="2"/>
      <c r="B2131" s="96" t="s">
        <v>25</v>
      </c>
      <c r="C2131" s="1"/>
      <c r="D2131" s="258"/>
      <c r="E2131" s="100"/>
      <c r="F2131" s="5">
        <f t="shared" si="34"/>
        <v>1</v>
      </c>
      <c r="G2131" s="3" t="s">
        <v>26</v>
      </c>
      <c r="H2131" s="2"/>
    </row>
    <row r="2132" spans="1:8" x14ac:dyDescent="0.35">
      <c r="A2132" s="2"/>
      <c r="B2132" s="96" t="s">
        <v>25</v>
      </c>
      <c r="C2132" s="1"/>
      <c r="D2132" s="258"/>
      <c r="E2132" s="100"/>
      <c r="F2132" s="5">
        <f t="shared" si="34"/>
        <v>1</v>
      </c>
      <c r="G2132" s="3" t="s">
        <v>26</v>
      </c>
      <c r="H2132" s="2"/>
    </row>
    <row r="2133" spans="1:8" x14ac:dyDescent="0.35">
      <c r="A2133" s="2"/>
      <c r="B2133" s="96" t="s">
        <v>25</v>
      </c>
      <c r="C2133" s="1"/>
      <c r="D2133" s="258"/>
      <c r="E2133" s="100"/>
      <c r="F2133" s="5">
        <f t="shared" si="34"/>
        <v>1</v>
      </c>
      <c r="G2133" s="3" t="s">
        <v>26</v>
      </c>
      <c r="H2133" s="2"/>
    </row>
    <row r="2134" spans="1:8" x14ac:dyDescent="0.35">
      <c r="A2134" s="2"/>
      <c r="B2134" s="96" t="s">
        <v>25</v>
      </c>
      <c r="C2134" s="1"/>
      <c r="D2134" s="258"/>
      <c r="E2134" s="100"/>
      <c r="F2134" s="5">
        <f t="shared" si="34"/>
        <v>1</v>
      </c>
      <c r="G2134" s="3" t="s">
        <v>26</v>
      </c>
      <c r="H2134" s="2"/>
    </row>
    <row r="2135" spans="1:8" x14ac:dyDescent="0.35">
      <c r="A2135" s="2"/>
      <c r="B2135" s="96" t="s">
        <v>25</v>
      </c>
      <c r="C2135" s="1"/>
      <c r="D2135" s="258"/>
      <c r="E2135" s="100"/>
      <c r="F2135" s="5">
        <f t="shared" si="34"/>
        <v>1</v>
      </c>
      <c r="G2135" s="3" t="s">
        <v>26</v>
      </c>
      <c r="H2135" s="2"/>
    </row>
    <row r="2136" spans="1:8" x14ac:dyDescent="0.35">
      <c r="A2136" s="2"/>
      <c r="B2136" s="96" t="s">
        <v>25</v>
      </c>
      <c r="C2136" s="1"/>
      <c r="D2136" s="258"/>
      <c r="E2136" s="100"/>
      <c r="F2136" s="5">
        <f t="shared" si="34"/>
        <v>1</v>
      </c>
      <c r="G2136" s="3" t="s">
        <v>26</v>
      </c>
      <c r="H2136" s="2"/>
    </row>
    <row r="2137" spans="1:8" x14ac:dyDescent="0.35">
      <c r="A2137" s="2"/>
      <c r="B2137" s="96" t="s">
        <v>25</v>
      </c>
      <c r="C2137" s="1"/>
      <c r="D2137" s="258"/>
      <c r="E2137" s="100"/>
      <c r="F2137" s="5">
        <f t="shared" si="34"/>
        <v>1</v>
      </c>
      <c r="G2137" s="3" t="s">
        <v>26</v>
      </c>
      <c r="H2137" s="2"/>
    </row>
    <row r="2138" spans="1:8" x14ac:dyDescent="0.35">
      <c r="A2138" s="2"/>
      <c r="B2138" s="96" t="s">
        <v>25</v>
      </c>
      <c r="C2138" s="1"/>
      <c r="D2138" s="258"/>
      <c r="E2138" s="100"/>
      <c r="F2138" s="5">
        <f t="shared" si="34"/>
        <v>1</v>
      </c>
      <c r="G2138" s="3" t="s">
        <v>26</v>
      </c>
      <c r="H2138" s="2"/>
    </row>
    <row r="2139" spans="1:8" x14ac:dyDescent="0.35">
      <c r="A2139" s="2"/>
      <c r="B2139" s="96" t="s">
        <v>25</v>
      </c>
      <c r="C2139" s="1"/>
      <c r="D2139" s="258"/>
      <c r="E2139" s="100"/>
      <c r="F2139" s="5">
        <f t="shared" si="34"/>
        <v>1</v>
      </c>
      <c r="G2139" s="3" t="s">
        <v>26</v>
      </c>
      <c r="H2139" s="2"/>
    </row>
    <row r="2140" spans="1:8" x14ac:dyDescent="0.35">
      <c r="A2140" s="2"/>
      <c r="B2140" s="96" t="s">
        <v>25</v>
      </c>
      <c r="C2140" s="1"/>
      <c r="D2140" s="258"/>
      <c r="E2140" s="100"/>
      <c r="F2140" s="5">
        <f t="shared" si="34"/>
        <v>1</v>
      </c>
      <c r="G2140" s="3" t="s">
        <v>26</v>
      </c>
      <c r="H2140" s="2"/>
    </row>
    <row r="2141" spans="1:8" x14ac:dyDescent="0.35">
      <c r="A2141" s="2"/>
      <c r="B2141" s="96" t="s">
        <v>25</v>
      </c>
      <c r="C2141" s="1"/>
      <c r="D2141" s="258"/>
      <c r="E2141" s="100"/>
      <c r="F2141" s="5">
        <f t="shared" si="34"/>
        <v>1</v>
      </c>
      <c r="G2141" s="3" t="s">
        <v>26</v>
      </c>
      <c r="H2141" s="2"/>
    </row>
    <row r="2142" spans="1:8" x14ac:dyDescent="0.35">
      <c r="A2142" s="2"/>
      <c r="B2142" s="96" t="s">
        <v>25</v>
      </c>
      <c r="C2142" s="1"/>
      <c r="D2142" s="258"/>
      <c r="E2142" s="100"/>
      <c r="F2142" s="5">
        <f t="shared" si="34"/>
        <v>1</v>
      </c>
      <c r="G2142" s="3" t="s">
        <v>26</v>
      </c>
      <c r="H2142" s="2"/>
    </row>
    <row r="2143" spans="1:8" x14ac:dyDescent="0.35">
      <c r="A2143" s="2"/>
      <c r="B2143" s="96" t="s">
        <v>25</v>
      </c>
      <c r="C2143" s="1"/>
      <c r="D2143" s="258"/>
      <c r="E2143" s="100"/>
      <c r="F2143" s="5">
        <f t="shared" si="34"/>
        <v>1</v>
      </c>
      <c r="G2143" s="3" t="s">
        <v>26</v>
      </c>
      <c r="H2143" s="2"/>
    </row>
    <row r="2144" spans="1:8" x14ac:dyDescent="0.35">
      <c r="A2144" s="2"/>
      <c r="B2144" s="96" t="s">
        <v>25</v>
      </c>
      <c r="C2144" s="1"/>
      <c r="D2144" s="258"/>
      <c r="E2144" s="100"/>
      <c r="F2144" s="5">
        <f t="shared" si="34"/>
        <v>1</v>
      </c>
      <c r="G2144" s="3" t="s">
        <v>26</v>
      </c>
      <c r="H2144" s="2"/>
    </row>
    <row r="2145" spans="1:8" x14ac:dyDescent="0.35">
      <c r="A2145" s="2"/>
      <c r="B2145" s="96" t="s">
        <v>25</v>
      </c>
      <c r="C2145" s="1"/>
      <c r="D2145" s="258"/>
      <c r="E2145" s="100"/>
      <c r="F2145" s="5">
        <f t="shared" si="34"/>
        <v>1</v>
      </c>
      <c r="G2145" s="3" t="s">
        <v>26</v>
      </c>
      <c r="H2145" s="2"/>
    </row>
    <row r="2146" spans="1:8" x14ac:dyDescent="0.35">
      <c r="A2146" s="2"/>
      <c r="B2146" s="96" t="s">
        <v>25</v>
      </c>
      <c r="C2146" s="1"/>
      <c r="D2146" s="258"/>
      <c r="E2146" s="100"/>
      <c r="F2146" s="5">
        <f t="shared" si="34"/>
        <v>1</v>
      </c>
      <c r="G2146" s="3" t="s">
        <v>26</v>
      </c>
      <c r="H2146" s="2"/>
    </row>
    <row r="2147" spans="1:8" x14ac:dyDescent="0.35">
      <c r="A2147" s="2"/>
      <c r="B2147" s="96" t="s">
        <v>25</v>
      </c>
      <c r="C2147" s="1"/>
      <c r="D2147" s="258"/>
      <c r="E2147" s="100"/>
      <c r="F2147" s="5">
        <f t="shared" si="34"/>
        <v>1</v>
      </c>
      <c r="G2147" s="3" t="s">
        <v>26</v>
      </c>
      <c r="H2147" s="2"/>
    </row>
    <row r="2148" spans="1:8" x14ac:dyDescent="0.35">
      <c r="A2148" s="2"/>
      <c r="B2148" s="96" t="s">
        <v>25</v>
      </c>
      <c r="C2148" s="1"/>
      <c r="D2148" s="258"/>
      <c r="E2148" s="100"/>
      <c r="F2148" s="5">
        <f t="shared" si="34"/>
        <v>1</v>
      </c>
      <c r="G2148" s="3" t="s">
        <v>26</v>
      </c>
      <c r="H2148" s="2"/>
    </row>
    <row r="2149" spans="1:8" x14ac:dyDescent="0.35">
      <c r="A2149" s="2"/>
      <c r="B2149" s="96" t="s">
        <v>25</v>
      </c>
      <c r="C2149" s="1"/>
      <c r="D2149" s="258"/>
      <c r="E2149" s="100"/>
      <c r="F2149" s="5">
        <f t="shared" si="34"/>
        <v>1</v>
      </c>
      <c r="G2149" s="3" t="s">
        <v>26</v>
      </c>
      <c r="H2149" s="2"/>
    </row>
    <row r="2150" spans="1:8" x14ac:dyDescent="0.35">
      <c r="A2150" s="2"/>
      <c r="B2150" s="96" t="s">
        <v>25</v>
      </c>
      <c r="C2150" s="1"/>
      <c r="D2150" s="258"/>
      <c r="E2150" s="100"/>
      <c r="F2150" s="5">
        <f t="shared" si="34"/>
        <v>1</v>
      </c>
      <c r="G2150" s="3" t="s">
        <v>26</v>
      </c>
      <c r="H2150" s="2"/>
    </row>
    <row r="2151" spans="1:8" x14ac:dyDescent="0.35">
      <c r="A2151" s="2"/>
      <c r="B2151" s="96" t="s">
        <v>25</v>
      </c>
      <c r="C2151" s="1"/>
      <c r="D2151" s="258"/>
      <c r="E2151" s="100"/>
      <c r="F2151" s="5">
        <f t="shared" si="34"/>
        <v>1</v>
      </c>
      <c r="G2151" s="3" t="s">
        <v>26</v>
      </c>
      <c r="H2151" s="2"/>
    </row>
    <row r="2152" spans="1:8" x14ac:dyDescent="0.35">
      <c r="A2152" s="2"/>
      <c r="B2152" s="96" t="s">
        <v>25</v>
      </c>
      <c r="C2152" s="1"/>
      <c r="D2152" s="258"/>
      <c r="E2152" s="100"/>
      <c r="F2152" s="5">
        <f t="shared" si="34"/>
        <v>1</v>
      </c>
      <c r="G2152" s="3" t="s">
        <v>26</v>
      </c>
      <c r="H2152" s="2"/>
    </row>
    <row r="2153" spans="1:8" x14ac:dyDescent="0.35">
      <c r="A2153" s="2"/>
      <c r="B2153" s="96" t="s">
        <v>25</v>
      </c>
      <c r="C2153" s="1"/>
      <c r="D2153" s="258"/>
      <c r="E2153" s="100"/>
      <c r="F2153" s="5">
        <f t="shared" si="34"/>
        <v>1</v>
      </c>
      <c r="G2153" s="3" t="s">
        <v>26</v>
      </c>
      <c r="H2153" s="2"/>
    </row>
    <row r="2154" spans="1:8" x14ac:dyDescent="0.35">
      <c r="A2154" s="2"/>
      <c r="B2154" s="96" t="s">
        <v>25</v>
      </c>
      <c r="C2154" s="1"/>
      <c r="D2154" s="258"/>
      <c r="E2154" s="100"/>
      <c r="F2154" s="5">
        <f t="shared" si="34"/>
        <v>1</v>
      </c>
      <c r="G2154" s="3" t="s">
        <v>26</v>
      </c>
      <c r="H2154" s="2"/>
    </row>
    <row r="2155" spans="1:8" x14ac:dyDescent="0.35">
      <c r="A2155" s="2"/>
      <c r="B2155" s="96" t="s">
        <v>25</v>
      </c>
      <c r="C2155" s="1"/>
      <c r="D2155" s="258"/>
      <c r="E2155" s="100"/>
      <c r="F2155" s="5">
        <f t="shared" si="34"/>
        <v>1</v>
      </c>
      <c r="G2155" s="3" t="s">
        <v>26</v>
      </c>
      <c r="H2155" s="2"/>
    </row>
    <row r="2156" spans="1:8" x14ac:dyDescent="0.35">
      <c r="A2156" s="2"/>
      <c r="B2156" s="96" t="s">
        <v>25</v>
      </c>
      <c r="C2156" s="1"/>
      <c r="D2156" s="258"/>
      <c r="E2156" s="100"/>
      <c r="F2156" s="5">
        <f t="shared" si="34"/>
        <v>1</v>
      </c>
      <c r="G2156" s="3" t="s">
        <v>26</v>
      </c>
      <c r="H2156" s="2"/>
    </row>
    <row r="2157" spans="1:8" x14ac:dyDescent="0.35">
      <c r="A2157" s="2"/>
      <c r="B2157" s="96" t="s">
        <v>25</v>
      </c>
      <c r="C2157" s="1"/>
      <c r="D2157" s="258"/>
      <c r="E2157" s="100"/>
      <c r="F2157" s="5">
        <f t="shared" si="34"/>
        <v>1</v>
      </c>
      <c r="G2157" s="3" t="s">
        <v>26</v>
      </c>
      <c r="H2157" s="2"/>
    </row>
    <row r="2158" spans="1:8" x14ac:dyDescent="0.35">
      <c r="A2158" s="2"/>
      <c r="B2158" s="96" t="s">
        <v>25</v>
      </c>
      <c r="C2158" s="1"/>
      <c r="D2158" s="258"/>
      <c r="E2158" s="100"/>
      <c r="F2158" s="5">
        <f t="shared" si="34"/>
        <v>1</v>
      </c>
      <c r="G2158" s="3" t="s">
        <v>26</v>
      </c>
      <c r="H2158" s="2"/>
    </row>
    <row r="2159" spans="1:8" x14ac:dyDescent="0.35">
      <c r="A2159" s="2"/>
      <c r="B2159" s="96" t="s">
        <v>25</v>
      </c>
      <c r="C2159" s="1"/>
      <c r="D2159" s="258"/>
      <c r="E2159" s="100"/>
      <c r="F2159" s="5">
        <f t="shared" si="34"/>
        <v>1</v>
      </c>
      <c r="G2159" s="3" t="s">
        <v>26</v>
      </c>
      <c r="H2159" s="2"/>
    </row>
    <row r="2160" spans="1:8" x14ac:dyDescent="0.35">
      <c r="A2160" s="2"/>
      <c r="B2160" s="96" t="s">
        <v>25</v>
      </c>
      <c r="C2160" s="1"/>
      <c r="D2160" s="258"/>
      <c r="E2160" s="100"/>
      <c r="F2160" s="5">
        <f t="shared" si="34"/>
        <v>1</v>
      </c>
      <c r="G2160" s="3" t="s">
        <v>26</v>
      </c>
      <c r="H2160" s="2"/>
    </row>
    <row r="2161" spans="1:8" x14ac:dyDescent="0.35">
      <c r="A2161" s="2"/>
      <c r="B2161" s="96" t="s">
        <v>25</v>
      </c>
      <c r="C2161" s="1"/>
      <c r="D2161" s="258"/>
      <c r="E2161" s="100"/>
      <c r="F2161" s="5">
        <f t="shared" si="34"/>
        <v>1</v>
      </c>
      <c r="G2161" s="3" t="s">
        <v>26</v>
      </c>
      <c r="H2161" s="2"/>
    </row>
    <row r="2162" spans="1:8" x14ac:dyDescent="0.35">
      <c r="A2162" s="2"/>
      <c r="B2162" s="96" t="s">
        <v>25</v>
      </c>
      <c r="C2162" s="1"/>
      <c r="D2162" s="258"/>
      <c r="E2162" s="100"/>
      <c r="F2162" s="5">
        <f t="shared" si="34"/>
        <v>1</v>
      </c>
      <c r="G2162" s="3" t="s">
        <v>26</v>
      </c>
      <c r="H2162" s="2"/>
    </row>
    <row r="2163" spans="1:8" x14ac:dyDescent="0.35">
      <c r="A2163" s="2"/>
      <c r="B2163" s="96" t="s">
        <v>25</v>
      </c>
      <c r="C2163" s="1"/>
      <c r="D2163" s="258"/>
      <c r="E2163" s="100"/>
      <c r="F2163" s="5">
        <f t="shared" si="34"/>
        <v>1</v>
      </c>
      <c r="G2163" s="3" t="s">
        <v>26</v>
      </c>
      <c r="H2163" s="2"/>
    </row>
    <row r="2164" spans="1:8" x14ac:dyDescent="0.35">
      <c r="A2164" s="2"/>
      <c r="B2164" s="96" t="s">
        <v>25</v>
      </c>
      <c r="C2164" s="1"/>
      <c r="D2164" s="258"/>
      <c r="E2164" s="100"/>
      <c r="F2164" s="5">
        <f t="shared" si="34"/>
        <v>1</v>
      </c>
      <c r="G2164" s="3" t="s">
        <v>26</v>
      </c>
      <c r="H2164" s="2"/>
    </row>
    <row r="2165" spans="1:8" x14ac:dyDescent="0.35">
      <c r="A2165" s="2"/>
      <c r="B2165" s="96" t="s">
        <v>25</v>
      </c>
      <c r="C2165" s="1"/>
      <c r="D2165" s="258"/>
      <c r="E2165" s="100"/>
      <c r="F2165" s="5">
        <f t="shared" si="34"/>
        <v>1</v>
      </c>
      <c r="G2165" s="3" t="s">
        <v>26</v>
      </c>
      <c r="H2165" s="2"/>
    </row>
    <row r="2166" spans="1:8" x14ac:dyDescent="0.35">
      <c r="A2166" s="2"/>
      <c r="B2166" s="96" t="s">
        <v>25</v>
      </c>
      <c r="C2166" s="1"/>
      <c r="D2166" s="258"/>
      <c r="E2166" s="100"/>
      <c r="F2166" s="5">
        <f t="shared" si="34"/>
        <v>1</v>
      </c>
      <c r="G2166" s="3" t="s">
        <v>26</v>
      </c>
      <c r="H2166" s="2"/>
    </row>
    <row r="2167" spans="1:8" x14ac:dyDescent="0.35">
      <c r="A2167" s="2"/>
      <c r="B2167" s="96" t="s">
        <v>25</v>
      </c>
      <c r="C2167" s="1"/>
      <c r="D2167" s="258"/>
      <c r="E2167" s="100"/>
      <c r="F2167" s="5">
        <f t="shared" si="34"/>
        <v>1</v>
      </c>
      <c r="G2167" s="3" t="s">
        <v>26</v>
      </c>
      <c r="H2167" s="2"/>
    </row>
    <row r="2168" spans="1:8" x14ac:dyDescent="0.35">
      <c r="A2168" s="2"/>
      <c r="B2168" s="96" t="s">
        <v>25</v>
      </c>
      <c r="C2168" s="1"/>
      <c r="D2168" s="258"/>
      <c r="E2168" s="100"/>
      <c r="F2168" s="5">
        <f t="shared" si="34"/>
        <v>1</v>
      </c>
      <c r="G2168" s="3" t="s">
        <v>26</v>
      </c>
      <c r="H2168" s="2"/>
    </row>
    <row r="2169" spans="1:8" x14ac:dyDescent="0.35">
      <c r="A2169" s="2"/>
      <c r="B2169" s="96" t="s">
        <v>25</v>
      </c>
      <c r="C2169" s="1"/>
      <c r="D2169" s="258"/>
      <c r="E2169" s="100"/>
      <c r="F2169" s="5">
        <f t="shared" si="34"/>
        <v>1</v>
      </c>
      <c r="G2169" s="3" t="s">
        <v>26</v>
      </c>
      <c r="H2169" s="2"/>
    </row>
    <row r="2170" spans="1:8" x14ac:dyDescent="0.35">
      <c r="A2170" s="2"/>
      <c r="B2170" s="96" t="s">
        <v>25</v>
      </c>
      <c r="C2170" s="1"/>
      <c r="D2170" s="258"/>
      <c r="E2170" s="100"/>
      <c r="F2170" s="5">
        <f t="shared" si="34"/>
        <v>1</v>
      </c>
      <c r="G2170" s="3" t="s">
        <v>26</v>
      </c>
      <c r="H2170" s="2"/>
    </row>
    <row r="2171" spans="1:8" x14ac:dyDescent="0.35">
      <c r="A2171" s="2"/>
      <c r="B2171" s="96" t="s">
        <v>25</v>
      </c>
      <c r="C2171" s="1"/>
      <c r="D2171" s="258"/>
      <c r="E2171" s="100"/>
      <c r="F2171" s="5">
        <f t="shared" si="34"/>
        <v>1</v>
      </c>
      <c r="G2171" s="3" t="s">
        <v>26</v>
      </c>
      <c r="H2171" s="2"/>
    </row>
    <row r="2172" spans="1:8" x14ac:dyDescent="0.35">
      <c r="A2172" s="2"/>
      <c r="B2172" s="96" t="s">
        <v>25</v>
      </c>
      <c r="C2172" s="1"/>
      <c r="D2172" s="258"/>
      <c r="E2172" s="100"/>
      <c r="F2172" s="5">
        <f t="shared" si="34"/>
        <v>1</v>
      </c>
      <c r="G2172" s="3" t="s">
        <v>26</v>
      </c>
      <c r="H2172" s="2"/>
    </row>
    <row r="2173" spans="1:8" x14ac:dyDescent="0.35">
      <c r="A2173" s="2"/>
      <c r="B2173" s="96" t="s">
        <v>25</v>
      </c>
      <c r="C2173" s="1"/>
      <c r="D2173" s="258"/>
      <c r="E2173" s="100"/>
      <c r="F2173" s="5">
        <f t="shared" si="34"/>
        <v>1</v>
      </c>
      <c r="G2173" s="3" t="s">
        <v>26</v>
      </c>
      <c r="H2173" s="2"/>
    </row>
    <row r="2174" spans="1:8" x14ac:dyDescent="0.35">
      <c r="A2174" s="2"/>
      <c r="B2174" s="96" t="s">
        <v>25</v>
      </c>
      <c r="C2174" s="1"/>
      <c r="D2174" s="258"/>
      <c r="E2174" s="100"/>
      <c r="F2174" s="5">
        <f t="shared" si="34"/>
        <v>1</v>
      </c>
      <c r="G2174" s="3" t="s">
        <v>26</v>
      </c>
      <c r="H2174" s="2"/>
    </row>
    <row r="2175" spans="1:8" x14ac:dyDescent="0.35">
      <c r="A2175" s="2"/>
      <c r="B2175" s="96" t="s">
        <v>25</v>
      </c>
      <c r="C2175" s="1"/>
      <c r="D2175" s="258"/>
      <c r="E2175" s="100"/>
      <c r="F2175" s="5">
        <f t="shared" si="34"/>
        <v>1</v>
      </c>
      <c r="G2175" s="3" t="s">
        <v>26</v>
      </c>
      <c r="H2175" s="2"/>
    </row>
    <row r="2176" spans="1:8" x14ac:dyDescent="0.35">
      <c r="A2176" s="2"/>
      <c r="B2176" s="96" t="s">
        <v>25</v>
      </c>
      <c r="C2176" s="1"/>
      <c r="D2176" s="258"/>
      <c r="E2176" s="100"/>
      <c r="F2176" s="5">
        <f t="shared" si="34"/>
        <v>1</v>
      </c>
      <c r="G2176" s="3" t="s">
        <v>26</v>
      </c>
      <c r="H2176" s="2"/>
    </row>
    <row r="2177" spans="1:8" x14ac:dyDescent="0.35">
      <c r="A2177" s="2"/>
      <c r="B2177" s="96" t="s">
        <v>25</v>
      </c>
      <c r="C2177" s="1"/>
      <c r="D2177" s="258"/>
      <c r="E2177" s="100"/>
      <c r="F2177" s="5">
        <f t="shared" si="34"/>
        <v>1</v>
      </c>
      <c r="G2177" s="3" t="s">
        <v>26</v>
      </c>
      <c r="H2177" s="2"/>
    </row>
    <row r="2178" spans="1:8" x14ac:dyDescent="0.35">
      <c r="A2178" s="2"/>
      <c r="B2178" s="96" t="s">
        <v>25</v>
      </c>
      <c r="C2178" s="1"/>
      <c r="D2178" s="258"/>
      <c r="E2178" s="100"/>
      <c r="F2178" s="5">
        <f t="shared" si="34"/>
        <v>1</v>
      </c>
      <c r="G2178" s="3" t="s">
        <v>26</v>
      </c>
      <c r="H2178" s="2"/>
    </row>
    <row r="2179" spans="1:8" x14ac:dyDescent="0.35">
      <c r="A2179" s="2"/>
      <c r="B2179" s="96" t="s">
        <v>25</v>
      </c>
      <c r="C2179" s="1"/>
      <c r="D2179" s="258"/>
      <c r="E2179" s="100"/>
      <c r="F2179" s="5">
        <f t="shared" si="34"/>
        <v>1</v>
      </c>
      <c r="G2179" s="3" t="s">
        <v>26</v>
      </c>
      <c r="H2179" s="2"/>
    </row>
    <row r="2180" spans="1:8" x14ac:dyDescent="0.35">
      <c r="A2180" s="2"/>
      <c r="B2180" s="96" t="s">
        <v>25</v>
      </c>
      <c r="C2180" s="1"/>
      <c r="D2180" s="258"/>
      <c r="E2180" s="100"/>
      <c r="F2180" s="5">
        <f t="shared" si="34"/>
        <v>1</v>
      </c>
      <c r="G2180" s="3" t="s">
        <v>26</v>
      </c>
      <c r="H2180" s="2"/>
    </row>
    <row r="2181" spans="1:8" x14ac:dyDescent="0.35">
      <c r="A2181" s="2"/>
      <c r="B2181" s="96" t="s">
        <v>25</v>
      </c>
      <c r="C2181" s="1"/>
      <c r="D2181" s="258"/>
      <c r="E2181" s="100"/>
      <c r="F2181" s="5">
        <f t="shared" si="34"/>
        <v>1</v>
      </c>
      <c r="G2181" s="3" t="s">
        <v>26</v>
      </c>
      <c r="H2181" s="2"/>
    </row>
    <row r="2182" spans="1:8" x14ac:dyDescent="0.35">
      <c r="A2182" s="2"/>
      <c r="B2182" s="96" t="s">
        <v>25</v>
      </c>
      <c r="C2182" s="1"/>
      <c r="D2182" s="258"/>
      <c r="E2182" s="100"/>
      <c r="F2182" s="5">
        <f t="shared" si="34"/>
        <v>1</v>
      </c>
      <c r="G2182" s="3" t="s">
        <v>26</v>
      </c>
      <c r="H2182" s="2"/>
    </row>
    <row r="2183" spans="1:8" x14ac:dyDescent="0.35">
      <c r="A2183" s="2"/>
      <c r="B2183" s="96" t="s">
        <v>25</v>
      </c>
      <c r="C2183" s="1"/>
      <c r="D2183" s="258"/>
      <c r="E2183" s="100"/>
      <c r="F2183" s="5">
        <f t="shared" si="34"/>
        <v>1</v>
      </c>
      <c r="G2183" s="3" t="s">
        <v>26</v>
      </c>
      <c r="H2183" s="2"/>
    </row>
    <row r="2184" spans="1:8" x14ac:dyDescent="0.35">
      <c r="A2184" s="2"/>
      <c r="B2184" s="96" t="s">
        <v>25</v>
      </c>
      <c r="C2184" s="1"/>
      <c r="D2184" s="258"/>
      <c r="E2184" s="100"/>
      <c r="F2184" s="5">
        <f t="shared" si="34"/>
        <v>1</v>
      </c>
      <c r="G2184" s="3" t="s">
        <v>26</v>
      </c>
      <c r="H2184" s="2"/>
    </row>
    <row r="2185" spans="1:8" x14ac:dyDescent="0.35">
      <c r="A2185" s="2"/>
      <c r="B2185" s="96" t="s">
        <v>25</v>
      </c>
      <c r="C2185" s="1"/>
      <c r="D2185" s="258"/>
      <c r="E2185" s="100"/>
      <c r="F2185" s="5">
        <f t="shared" si="34"/>
        <v>1</v>
      </c>
      <c r="G2185" s="3" t="s">
        <v>26</v>
      </c>
      <c r="H2185" s="2"/>
    </row>
    <row r="2186" spans="1:8" x14ac:dyDescent="0.35">
      <c r="A2186" s="2"/>
      <c r="B2186" s="96" t="s">
        <v>25</v>
      </c>
      <c r="C2186" s="1"/>
      <c r="D2186" s="258"/>
      <c r="E2186" s="100"/>
      <c r="F2186" s="5">
        <f t="shared" si="34"/>
        <v>1</v>
      </c>
      <c r="G2186" s="3" t="s">
        <v>26</v>
      </c>
      <c r="H2186" s="2"/>
    </row>
    <row r="2187" spans="1:8" x14ac:dyDescent="0.35">
      <c r="A2187" s="2"/>
      <c r="B2187" s="96" t="s">
        <v>25</v>
      </c>
      <c r="C2187" s="1"/>
      <c r="D2187" s="258"/>
      <c r="E2187" s="100"/>
      <c r="F2187" s="5">
        <f t="shared" ref="F2187:F2250" si="35">DATE(YEAR(D2187),MONTH(D2187),DAY(1))</f>
        <v>1</v>
      </c>
      <c r="G2187" s="3" t="s">
        <v>26</v>
      </c>
      <c r="H2187" s="2"/>
    </row>
    <row r="2188" spans="1:8" x14ac:dyDescent="0.35">
      <c r="A2188" s="2"/>
      <c r="B2188" s="96" t="s">
        <v>25</v>
      </c>
      <c r="C2188" s="1"/>
      <c r="D2188" s="258"/>
      <c r="E2188" s="100"/>
      <c r="F2188" s="5">
        <f t="shared" si="35"/>
        <v>1</v>
      </c>
      <c r="G2188" s="3" t="s">
        <v>26</v>
      </c>
      <c r="H2188" s="2"/>
    </row>
    <row r="2189" spans="1:8" x14ac:dyDescent="0.35">
      <c r="A2189" s="2"/>
      <c r="B2189" s="96" t="s">
        <v>25</v>
      </c>
      <c r="C2189" s="1"/>
      <c r="D2189" s="258"/>
      <c r="E2189" s="100"/>
      <c r="F2189" s="5">
        <f t="shared" si="35"/>
        <v>1</v>
      </c>
      <c r="G2189" s="3" t="s">
        <v>26</v>
      </c>
      <c r="H2189" s="2"/>
    </row>
    <row r="2190" spans="1:8" x14ac:dyDescent="0.35">
      <c r="A2190" s="2"/>
      <c r="B2190" s="96" t="s">
        <v>25</v>
      </c>
      <c r="C2190" s="1"/>
      <c r="D2190" s="258"/>
      <c r="E2190" s="100"/>
      <c r="F2190" s="5">
        <f t="shared" si="35"/>
        <v>1</v>
      </c>
      <c r="G2190" s="3" t="s">
        <v>26</v>
      </c>
      <c r="H2190" s="2"/>
    </row>
    <row r="2191" spans="1:8" x14ac:dyDescent="0.35">
      <c r="A2191" s="2"/>
      <c r="B2191" s="96" t="s">
        <v>25</v>
      </c>
      <c r="C2191" s="1"/>
      <c r="D2191" s="258"/>
      <c r="E2191" s="100"/>
      <c r="F2191" s="5">
        <f t="shared" si="35"/>
        <v>1</v>
      </c>
      <c r="G2191" s="3" t="s">
        <v>26</v>
      </c>
      <c r="H2191" s="2"/>
    </row>
    <row r="2192" spans="1:8" x14ac:dyDescent="0.35">
      <c r="A2192" s="2"/>
      <c r="B2192" s="96" t="s">
        <v>25</v>
      </c>
      <c r="C2192" s="1"/>
      <c r="D2192" s="258"/>
      <c r="E2192" s="100"/>
      <c r="F2192" s="5">
        <f t="shared" si="35"/>
        <v>1</v>
      </c>
      <c r="G2192" s="3" t="s">
        <v>26</v>
      </c>
      <c r="H2192" s="2"/>
    </row>
    <row r="2193" spans="1:8" x14ac:dyDescent="0.35">
      <c r="A2193" s="2"/>
      <c r="B2193" s="96" t="s">
        <v>25</v>
      </c>
      <c r="C2193" s="1"/>
      <c r="D2193" s="258"/>
      <c r="E2193" s="100"/>
      <c r="F2193" s="5">
        <f t="shared" si="35"/>
        <v>1</v>
      </c>
      <c r="G2193" s="3" t="s">
        <v>26</v>
      </c>
      <c r="H2193" s="2"/>
    </row>
    <row r="2194" spans="1:8" x14ac:dyDescent="0.35">
      <c r="A2194" s="2"/>
      <c r="B2194" s="96" t="s">
        <v>25</v>
      </c>
      <c r="C2194" s="1"/>
      <c r="D2194" s="258"/>
      <c r="E2194" s="100"/>
      <c r="F2194" s="5">
        <f t="shared" si="35"/>
        <v>1</v>
      </c>
      <c r="G2194" s="3" t="s">
        <v>26</v>
      </c>
      <c r="H2194" s="2"/>
    </row>
    <row r="2195" spans="1:8" x14ac:dyDescent="0.35">
      <c r="A2195" s="2"/>
      <c r="B2195" s="96" t="s">
        <v>25</v>
      </c>
      <c r="C2195" s="1"/>
      <c r="D2195" s="258"/>
      <c r="E2195" s="100"/>
      <c r="F2195" s="5">
        <f t="shared" si="35"/>
        <v>1</v>
      </c>
      <c r="G2195" s="3" t="s">
        <v>26</v>
      </c>
      <c r="H2195" s="2"/>
    </row>
    <row r="2196" spans="1:8" x14ac:dyDescent="0.35">
      <c r="A2196" s="2"/>
      <c r="B2196" s="96" t="s">
        <v>25</v>
      </c>
      <c r="C2196" s="1"/>
      <c r="D2196" s="258"/>
      <c r="E2196" s="100"/>
      <c r="F2196" s="5">
        <f t="shared" si="35"/>
        <v>1</v>
      </c>
      <c r="G2196" s="3" t="s">
        <v>26</v>
      </c>
      <c r="H2196" s="2"/>
    </row>
    <row r="2197" spans="1:8" x14ac:dyDescent="0.35">
      <c r="A2197" s="2"/>
      <c r="B2197" s="96" t="s">
        <v>25</v>
      </c>
      <c r="C2197" s="1"/>
      <c r="D2197" s="258"/>
      <c r="E2197" s="100"/>
      <c r="F2197" s="5">
        <f t="shared" si="35"/>
        <v>1</v>
      </c>
      <c r="G2197" s="3" t="s">
        <v>26</v>
      </c>
      <c r="H2197" s="2"/>
    </row>
    <row r="2198" spans="1:8" x14ac:dyDescent="0.35">
      <c r="A2198" s="2"/>
      <c r="B2198" s="96" t="s">
        <v>25</v>
      </c>
      <c r="C2198" s="1"/>
      <c r="D2198" s="258"/>
      <c r="E2198" s="100"/>
      <c r="F2198" s="5">
        <f t="shared" si="35"/>
        <v>1</v>
      </c>
      <c r="G2198" s="3" t="s">
        <v>26</v>
      </c>
      <c r="H2198" s="2"/>
    </row>
    <row r="2199" spans="1:8" x14ac:dyDescent="0.35">
      <c r="A2199" s="2"/>
      <c r="B2199" s="96" t="s">
        <v>25</v>
      </c>
      <c r="C2199" s="1"/>
      <c r="D2199" s="258"/>
      <c r="E2199" s="100"/>
      <c r="F2199" s="5">
        <f t="shared" si="35"/>
        <v>1</v>
      </c>
      <c r="G2199" s="3" t="s">
        <v>26</v>
      </c>
      <c r="H2199" s="2"/>
    </row>
    <row r="2200" spans="1:8" x14ac:dyDescent="0.35">
      <c r="A2200" s="2"/>
      <c r="B2200" s="96" t="s">
        <v>25</v>
      </c>
      <c r="C2200" s="1"/>
      <c r="D2200" s="258"/>
      <c r="E2200" s="100"/>
      <c r="F2200" s="5">
        <f t="shared" si="35"/>
        <v>1</v>
      </c>
      <c r="G2200" s="3" t="s">
        <v>26</v>
      </c>
      <c r="H2200" s="2"/>
    </row>
    <row r="2201" spans="1:8" x14ac:dyDescent="0.35">
      <c r="A2201" s="2"/>
      <c r="B2201" s="96" t="s">
        <v>25</v>
      </c>
      <c r="C2201" s="1"/>
      <c r="D2201" s="258"/>
      <c r="E2201" s="100"/>
      <c r="F2201" s="5">
        <f t="shared" si="35"/>
        <v>1</v>
      </c>
      <c r="G2201" s="3" t="s">
        <v>26</v>
      </c>
      <c r="H2201" s="2"/>
    </row>
    <row r="2202" spans="1:8" x14ac:dyDescent="0.35">
      <c r="A2202" s="2"/>
      <c r="B2202" s="96" t="s">
        <v>25</v>
      </c>
      <c r="C2202" s="1"/>
      <c r="D2202" s="258"/>
      <c r="E2202" s="100"/>
      <c r="F2202" s="5">
        <f t="shared" si="35"/>
        <v>1</v>
      </c>
      <c r="G2202" s="3" t="s">
        <v>26</v>
      </c>
      <c r="H2202" s="2"/>
    </row>
    <row r="2203" spans="1:8" x14ac:dyDescent="0.35">
      <c r="A2203" s="2"/>
      <c r="B2203" s="96" t="s">
        <v>25</v>
      </c>
      <c r="C2203" s="1"/>
      <c r="D2203" s="258"/>
      <c r="E2203" s="100"/>
      <c r="F2203" s="5">
        <f t="shared" si="35"/>
        <v>1</v>
      </c>
      <c r="G2203" s="3" t="s">
        <v>26</v>
      </c>
      <c r="H2203" s="2"/>
    </row>
    <row r="2204" spans="1:8" x14ac:dyDescent="0.35">
      <c r="A2204" s="2"/>
      <c r="B2204" s="96" t="s">
        <v>25</v>
      </c>
      <c r="C2204" s="1"/>
      <c r="D2204" s="258"/>
      <c r="E2204" s="100"/>
      <c r="F2204" s="5">
        <f t="shared" si="35"/>
        <v>1</v>
      </c>
      <c r="G2204" s="3" t="s">
        <v>26</v>
      </c>
      <c r="H2204" s="2"/>
    </row>
    <row r="2205" spans="1:8" x14ac:dyDescent="0.35">
      <c r="A2205" s="2"/>
      <c r="B2205" s="96" t="s">
        <v>25</v>
      </c>
      <c r="C2205" s="1"/>
      <c r="D2205" s="258"/>
      <c r="E2205" s="100"/>
      <c r="F2205" s="5">
        <f t="shared" si="35"/>
        <v>1</v>
      </c>
      <c r="G2205" s="3" t="s">
        <v>26</v>
      </c>
      <c r="H2205" s="2"/>
    </row>
    <row r="2206" spans="1:8" x14ac:dyDescent="0.35">
      <c r="A2206" s="2"/>
      <c r="B2206" s="96" t="s">
        <v>25</v>
      </c>
      <c r="C2206" s="1"/>
      <c r="D2206" s="258"/>
      <c r="E2206" s="100"/>
      <c r="F2206" s="5">
        <f t="shared" si="35"/>
        <v>1</v>
      </c>
      <c r="G2206" s="3" t="s">
        <v>26</v>
      </c>
      <c r="H2206" s="2"/>
    </row>
    <row r="2207" spans="1:8" x14ac:dyDescent="0.35">
      <c r="A2207" s="2"/>
      <c r="B2207" s="96" t="s">
        <v>25</v>
      </c>
      <c r="C2207" s="1"/>
      <c r="D2207" s="258"/>
      <c r="E2207" s="100"/>
      <c r="F2207" s="5">
        <f t="shared" si="35"/>
        <v>1</v>
      </c>
      <c r="G2207" s="3" t="s">
        <v>26</v>
      </c>
      <c r="H2207" s="2"/>
    </row>
    <row r="2208" spans="1:8" x14ac:dyDescent="0.35">
      <c r="A2208" s="2"/>
      <c r="B2208" s="96" t="s">
        <v>25</v>
      </c>
      <c r="C2208" s="1"/>
      <c r="D2208" s="258"/>
      <c r="E2208" s="100"/>
      <c r="F2208" s="5">
        <f t="shared" si="35"/>
        <v>1</v>
      </c>
      <c r="G2208" s="3" t="s">
        <v>26</v>
      </c>
      <c r="H2208" s="2"/>
    </row>
    <row r="2209" spans="1:8" x14ac:dyDescent="0.35">
      <c r="A2209" s="2"/>
      <c r="B2209" s="96" t="s">
        <v>25</v>
      </c>
      <c r="C2209" s="1"/>
      <c r="D2209" s="258"/>
      <c r="E2209" s="100"/>
      <c r="F2209" s="5">
        <f t="shared" si="35"/>
        <v>1</v>
      </c>
      <c r="G2209" s="3" t="s">
        <v>26</v>
      </c>
      <c r="H2209" s="2"/>
    </row>
    <row r="2210" spans="1:8" x14ac:dyDescent="0.35">
      <c r="A2210" s="2"/>
      <c r="B2210" s="96" t="s">
        <v>25</v>
      </c>
      <c r="C2210" s="1"/>
      <c r="D2210" s="258"/>
      <c r="E2210" s="100"/>
      <c r="F2210" s="5">
        <f t="shared" si="35"/>
        <v>1</v>
      </c>
      <c r="G2210" s="3" t="s">
        <v>26</v>
      </c>
      <c r="H2210" s="2"/>
    </row>
    <row r="2211" spans="1:8" x14ac:dyDescent="0.35">
      <c r="A2211" s="2"/>
      <c r="B2211" s="96" t="s">
        <v>25</v>
      </c>
      <c r="C2211" s="1"/>
      <c r="D2211" s="258"/>
      <c r="E2211" s="100"/>
      <c r="F2211" s="5">
        <f t="shared" si="35"/>
        <v>1</v>
      </c>
      <c r="G2211" s="3" t="s">
        <v>26</v>
      </c>
      <c r="H2211" s="2"/>
    </row>
    <row r="2212" spans="1:8" x14ac:dyDescent="0.35">
      <c r="A2212" s="2"/>
      <c r="B2212" s="96" t="s">
        <v>25</v>
      </c>
      <c r="C2212" s="1"/>
      <c r="D2212" s="258"/>
      <c r="E2212" s="100"/>
      <c r="F2212" s="5">
        <f t="shared" si="35"/>
        <v>1</v>
      </c>
      <c r="G2212" s="3" t="s">
        <v>26</v>
      </c>
      <c r="H2212" s="2"/>
    </row>
    <row r="2213" spans="1:8" x14ac:dyDescent="0.35">
      <c r="A2213" s="2"/>
      <c r="B2213" s="96" t="s">
        <v>25</v>
      </c>
      <c r="C2213" s="1"/>
      <c r="D2213" s="258"/>
      <c r="E2213" s="100"/>
      <c r="F2213" s="5">
        <f t="shared" si="35"/>
        <v>1</v>
      </c>
      <c r="G2213" s="3" t="s">
        <v>26</v>
      </c>
      <c r="H2213" s="2"/>
    </row>
    <row r="2214" spans="1:8" x14ac:dyDescent="0.35">
      <c r="A2214" s="2"/>
      <c r="B2214" s="96" t="s">
        <v>25</v>
      </c>
      <c r="C2214" s="1"/>
      <c r="D2214" s="258"/>
      <c r="E2214" s="100"/>
      <c r="F2214" s="5">
        <f t="shared" si="35"/>
        <v>1</v>
      </c>
      <c r="G2214" s="3" t="s">
        <v>26</v>
      </c>
      <c r="H2214" s="2"/>
    </row>
    <row r="2215" spans="1:8" x14ac:dyDescent="0.35">
      <c r="A2215" s="2"/>
      <c r="B2215" s="96" t="s">
        <v>25</v>
      </c>
      <c r="C2215" s="1"/>
      <c r="D2215" s="258"/>
      <c r="E2215" s="100"/>
      <c r="F2215" s="5">
        <f t="shared" si="35"/>
        <v>1</v>
      </c>
      <c r="G2215" s="3" t="s">
        <v>26</v>
      </c>
      <c r="H2215" s="2"/>
    </row>
    <row r="2216" spans="1:8" x14ac:dyDescent="0.35">
      <c r="A2216" s="2"/>
      <c r="B2216" s="96" t="s">
        <v>25</v>
      </c>
      <c r="C2216" s="1"/>
      <c r="D2216" s="258"/>
      <c r="E2216" s="100"/>
      <c r="F2216" s="5">
        <f t="shared" si="35"/>
        <v>1</v>
      </c>
      <c r="G2216" s="3" t="s">
        <v>26</v>
      </c>
      <c r="H2216" s="2"/>
    </row>
    <row r="2217" spans="1:8" x14ac:dyDescent="0.35">
      <c r="A2217" s="2"/>
      <c r="B2217" s="96" t="s">
        <v>25</v>
      </c>
      <c r="C2217" s="1"/>
      <c r="D2217" s="258"/>
      <c r="E2217" s="100"/>
      <c r="F2217" s="5">
        <f t="shared" si="35"/>
        <v>1</v>
      </c>
      <c r="G2217" s="3" t="s">
        <v>26</v>
      </c>
      <c r="H2217" s="2"/>
    </row>
    <row r="2218" spans="1:8" x14ac:dyDescent="0.35">
      <c r="A2218" s="2"/>
      <c r="B2218" s="96" t="s">
        <v>25</v>
      </c>
      <c r="C2218" s="1"/>
      <c r="D2218" s="258"/>
      <c r="E2218" s="100"/>
      <c r="F2218" s="5">
        <f t="shared" si="35"/>
        <v>1</v>
      </c>
      <c r="G2218" s="3" t="s">
        <v>26</v>
      </c>
      <c r="H2218" s="2"/>
    </row>
    <row r="2219" spans="1:8" x14ac:dyDescent="0.35">
      <c r="A2219" s="2"/>
      <c r="B2219" s="96" t="s">
        <v>25</v>
      </c>
      <c r="C2219" s="1"/>
      <c r="D2219" s="258"/>
      <c r="E2219" s="100"/>
      <c r="F2219" s="5">
        <f t="shared" si="35"/>
        <v>1</v>
      </c>
      <c r="G2219" s="3" t="s">
        <v>26</v>
      </c>
      <c r="H2219" s="2"/>
    </row>
    <row r="2220" spans="1:8" x14ac:dyDescent="0.35">
      <c r="A2220" s="2"/>
      <c r="B2220" s="96" t="s">
        <v>25</v>
      </c>
      <c r="C2220" s="1"/>
      <c r="D2220" s="258"/>
      <c r="E2220" s="100"/>
      <c r="F2220" s="5">
        <f t="shared" si="35"/>
        <v>1</v>
      </c>
      <c r="G2220" s="3" t="s">
        <v>26</v>
      </c>
      <c r="H2220" s="2"/>
    </row>
    <row r="2221" spans="1:8" x14ac:dyDescent="0.35">
      <c r="A2221" s="2"/>
      <c r="B2221" s="96" t="s">
        <v>25</v>
      </c>
      <c r="C2221" s="1"/>
      <c r="D2221" s="258"/>
      <c r="E2221" s="100"/>
      <c r="F2221" s="5">
        <f t="shared" si="35"/>
        <v>1</v>
      </c>
      <c r="G2221" s="3" t="s">
        <v>26</v>
      </c>
      <c r="H2221" s="2"/>
    </row>
    <row r="2222" spans="1:8" x14ac:dyDescent="0.35">
      <c r="A2222" s="2"/>
      <c r="B2222" s="96" t="s">
        <v>25</v>
      </c>
      <c r="C2222" s="1"/>
      <c r="D2222" s="258"/>
      <c r="E2222" s="100"/>
      <c r="F2222" s="5">
        <f t="shared" si="35"/>
        <v>1</v>
      </c>
      <c r="G2222" s="3" t="s">
        <v>26</v>
      </c>
      <c r="H2222" s="2"/>
    </row>
    <row r="2223" spans="1:8" x14ac:dyDescent="0.35">
      <c r="A2223" s="2"/>
      <c r="B2223" s="96" t="s">
        <v>25</v>
      </c>
      <c r="C2223" s="1"/>
      <c r="D2223" s="258"/>
      <c r="E2223" s="100"/>
      <c r="F2223" s="5">
        <f t="shared" si="35"/>
        <v>1</v>
      </c>
      <c r="G2223" s="3" t="s">
        <v>26</v>
      </c>
      <c r="H2223" s="2"/>
    </row>
    <row r="2224" spans="1:8" x14ac:dyDescent="0.35">
      <c r="A2224" s="2"/>
      <c r="B2224" s="96" t="s">
        <v>25</v>
      </c>
      <c r="C2224" s="1"/>
      <c r="D2224" s="258"/>
      <c r="E2224" s="100"/>
      <c r="F2224" s="5">
        <f t="shared" si="35"/>
        <v>1</v>
      </c>
      <c r="G2224" s="3" t="s">
        <v>26</v>
      </c>
      <c r="H2224" s="2"/>
    </row>
    <row r="2225" spans="1:8" x14ac:dyDescent="0.35">
      <c r="A2225" s="2"/>
      <c r="B2225" s="96" t="s">
        <v>25</v>
      </c>
      <c r="C2225" s="1"/>
      <c r="D2225" s="258"/>
      <c r="E2225" s="100"/>
      <c r="F2225" s="5">
        <f t="shared" si="35"/>
        <v>1</v>
      </c>
      <c r="G2225" s="3" t="s">
        <v>26</v>
      </c>
      <c r="H2225" s="2"/>
    </row>
    <row r="2226" spans="1:8" x14ac:dyDescent="0.35">
      <c r="A2226" s="2"/>
      <c r="B2226" s="96" t="s">
        <v>25</v>
      </c>
      <c r="C2226" s="1"/>
      <c r="D2226" s="258"/>
      <c r="E2226" s="100"/>
      <c r="F2226" s="5">
        <f t="shared" si="35"/>
        <v>1</v>
      </c>
      <c r="G2226" s="3" t="s">
        <v>26</v>
      </c>
      <c r="H2226" s="2"/>
    </row>
    <row r="2227" spans="1:8" x14ac:dyDescent="0.35">
      <c r="A2227" s="2"/>
      <c r="B2227" s="96" t="s">
        <v>25</v>
      </c>
      <c r="C2227" s="1"/>
      <c r="D2227" s="258"/>
      <c r="E2227" s="100"/>
      <c r="F2227" s="5">
        <f t="shared" si="35"/>
        <v>1</v>
      </c>
      <c r="G2227" s="3" t="s">
        <v>26</v>
      </c>
      <c r="H2227" s="2"/>
    </row>
    <row r="2228" spans="1:8" x14ac:dyDescent="0.35">
      <c r="A2228" s="2"/>
      <c r="B2228" s="96" t="s">
        <v>25</v>
      </c>
      <c r="C2228" s="1"/>
      <c r="D2228" s="258"/>
      <c r="E2228" s="100"/>
      <c r="F2228" s="5">
        <f t="shared" si="35"/>
        <v>1</v>
      </c>
      <c r="G2228" s="3" t="s">
        <v>26</v>
      </c>
      <c r="H2228" s="2"/>
    </row>
    <row r="2229" spans="1:8" x14ac:dyDescent="0.35">
      <c r="A2229" s="2"/>
      <c r="B2229" s="96" t="s">
        <v>25</v>
      </c>
      <c r="C2229" s="1"/>
      <c r="D2229" s="258"/>
      <c r="E2229" s="100"/>
      <c r="F2229" s="5">
        <f t="shared" si="35"/>
        <v>1</v>
      </c>
      <c r="G2229" s="3" t="s">
        <v>26</v>
      </c>
      <c r="H2229" s="2"/>
    </row>
    <row r="2230" spans="1:8" x14ac:dyDescent="0.35">
      <c r="A2230" s="2"/>
      <c r="B2230" s="96" t="s">
        <v>25</v>
      </c>
      <c r="C2230" s="1"/>
      <c r="D2230" s="258"/>
      <c r="E2230" s="100"/>
      <c r="F2230" s="5">
        <f t="shared" si="35"/>
        <v>1</v>
      </c>
      <c r="G2230" s="3" t="s">
        <v>26</v>
      </c>
      <c r="H2230" s="2"/>
    </row>
    <row r="2231" spans="1:8" x14ac:dyDescent="0.35">
      <c r="A2231" s="2"/>
      <c r="B2231" s="96" t="s">
        <v>25</v>
      </c>
      <c r="C2231" s="1"/>
      <c r="D2231" s="258"/>
      <c r="E2231" s="100"/>
      <c r="F2231" s="5">
        <f t="shared" si="35"/>
        <v>1</v>
      </c>
      <c r="G2231" s="3" t="s">
        <v>26</v>
      </c>
      <c r="H2231" s="2"/>
    </row>
    <row r="2232" spans="1:8" x14ac:dyDescent="0.35">
      <c r="A2232" s="2"/>
      <c r="B2232" s="96" t="s">
        <v>25</v>
      </c>
      <c r="C2232" s="1"/>
      <c r="D2232" s="258"/>
      <c r="E2232" s="100"/>
      <c r="F2232" s="5">
        <f t="shared" si="35"/>
        <v>1</v>
      </c>
      <c r="G2232" s="3" t="s">
        <v>26</v>
      </c>
      <c r="H2232" s="2"/>
    </row>
    <row r="2233" spans="1:8" x14ac:dyDescent="0.35">
      <c r="A2233" s="2"/>
      <c r="B2233" s="96" t="s">
        <v>25</v>
      </c>
      <c r="C2233" s="1"/>
      <c r="D2233" s="258"/>
      <c r="E2233" s="100"/>
      <c r="F2233" s="5">
        <f t="shared" si="35"/>
        <v>1</v>
      </c>
      <c r="G2233" s="3" t="s">
        <v>26</v>
      </c>
      <c r="H2233" s="2"/>
    </row>
    <row r="2234" spans="1:8" x14ac:dyDescent="0.35">
      <c r="A2234" s="2"/>
      <c r="B2234" s="96" t="s">
        <v>25</v>
      </c>
      <c r="C2234" s="1"/>
      <c r="D2234" s="258"/>
      <c r="E2234" s="100"/>
      <c r="F2234" s="5">
        <f t="shared" si="35"/>
        <v>1</v>
      </c>
      <c r="G2234" s="3" t="s">
        <v>26</v>
      </c>
      <c r="H2234" s="2"/>
    </row>
    <row r="2235" spans="1:8" x14ac:dyDescent="0.35">
      <c r="A2235" s="2"/>
      <c r="B2235" s="96" t="s">
        <v>25</v>
      </c>
      <c r="C2235" s="1"/>
      <c r="D2235" s="258"/>
      <c r="E2235" s="100"/>
      <c r="F2235" s="5">
        <f t="shared" si="35"/>
        <v>1</v>
      </c>
      <c r="G2235" s="3" t="s">
        <v>26</v>
      </c>
      <c r="H2235" s="2"/>
    </row>
    <row r="2236" spans="1:8" x14ac:dyDescent="0.35">
      <c r="A2236" s="2"/>
      <c r="B2236" s="96" t="s">
        <v>25</v>
      </c>
      <c r="C2236" s="1"/>
      <c r="D2236" s="258"/>
      <c r="E2236" s="100"/>
      <c r="F2236" s="5">
        <f t="shared" si="35"/>
        <v>1</v>
      </c>
      <c r="G2236" s="3" t="s">
        <v>26</v>
      </c>
      <c r="H2236" s="2"/>
    </row>
    <row r="2237" spans="1:8" x14ac:dyDescent="0.35">
      <c r="A2237" s="2"/>
      <c r="B2237" s="96" t="s">
        <v>25</v>
      </c>
      <c r="C2237" s="1"/>
      <c r="D2237" s="258"/>
      <c r="E2237" s="100"/>
      <c r="F2237" s="5">
        <f t="shared" si="35"/>
        <v>1</v>
      </c>
      <c r="G2237" s="3" t="s">
        <v>26</v>
      </c>
      <c r="H2237" s="2"/>
    </row>
    <row r="2238" spans="1:8" x14ac:dyDescent="0.35">
      <c r="A2238" s="2"/>
      <c r="B2238" s="96" t="s">
        <v>25</v>
      </c>
      <c r="C2238" s="1"/>
      <c r="D2238" s="258"/>
      <c r="E2238" s="100"/>
      <c r="F2238" s="5">
        <f t="shared" si="35"/>
        <v>1</v>
      </c>
      <c r="G2238" s="3" t="s">
        <v>26</v>
      </c>
      <c r="H2238" s="2"/>
    </row>
    <row r="2239" spans="1:8" x14ac:dyDescent="0.35">
      <c r="A2239" s="2"/>
      <c r="B2239" s="96" t="s">
        <v>25</v>
      </c>
      <c r="C2239" s="1"/>
      <c r="D2239" s="258"/>
      <c r="E2239" s="100"/>
      <c r="F2239" s="5">
        <f t="shared" si="35"/>
        <v>1</v>
      </c>
      <c r="G2239" s="3" t="s">
        <v>26</v>
      </c>
      <c r="H2239" s="2"/>
    </row>
    <row r="2240" spans="1:8" x14ac:dyDescent="0.35">
      <c r="A2240" s="2"/>
      <c r="B2240" s="96" t="s">
        <v>25</v>
      </c>
      <c r="C2240" s="1"/>
      <c r="D2240" s="258"/>
      <c r="E2240" s="100"/>
      <c r="F2240" s="5">
        <f t="shared" si="35"/>
        <v>1</v>
      </c>
      <c r="G2240" s="3" t="s">
        <v>26</v>
      </c>
      <c r="H2240" s="2"/>
    </row>
    <row r="2241" spans="1:8" x14ac:dyDescent="0.35">
      <c r="A2241" s="2"/>
      <c r="B2241" s="96" t="s">
        <v>25</v>
      </c>
      <c r="C2241" s="1"/>
      <c r="D2241" s="258"/>
      <c r="E2241" s="100"/>
      <c r="F2241" s="5">
        <f t="shared" si="35"/>
        <v>1</v>
      </c>
      <c r="G2241" s="3" t="s">
        <v>26</v>
      </c>
      <c r="H2241" s="2"/>
    </row>
    <row r="2242" spans="1:8" x14ac:dyDescent="0.35">
      <c r="A2242" s="2"/>
      <c r="B2242" s="96" t="s">
        <v>25</v>
      </c>
      <c r="C2242" s="1"/>
      <c r="D2242" s="258"/>
      <c r="E2242" s="100"/>
      <c r="F2242" s="5">
        <f t="shared" si="35"/>
        <v>1</v>
      </c>
      <c r="G2242" s="3" t="s">
        <v>26</v>
      </c>
      <c r="H2242" s="2"/>
    </row>
    <row r="2243" spans="1:8" x14ac:dyDescent="0.35">
      <c r="A2243" s="2"/>
      <c r="B2243" s="96" t="s">
        <v>25</v>
      </c>
      <c r="C2243" s="1"/>
      <c r="D2243" s="258"/>
      <c r="E2243" s="100"/>
      <c r="F2243" s="5">
        <f t="shared" si="35"/>
        <v>1</v>
      </c>
      <c r="G2243" s="3" t="s">
        <v>26</v>
      </c>
      <c r="H2243" s="2"/>
    </row>
    <row r="2244" spans="1:8" x14ac:dyDescent="0.35">
      <c r="A2244" s="2"/>
      <c r="B2244" s="96" t="s">
        <v>25</v>
      </c>
      <c r="C2244" s="1"/>
      <c r="D2244" s="258"/>
      <c r="E2244" s="100"/>
      <c r="F2244" s="5">
        <f t="shared" si="35"/>
        <v>1</v>
      </c>
      <c r="G2244" s="3" t="s">
        <v>26</v>
      </c>
      <c r="H2244" s="2"/>
    </row>
    <row r="2245" spans="1:8" x14ac:dyDescent="0.35">
      <c r="A2245" s="2"/>
      <c r="B2245" s="96" t="s">
        <v>25</v>
      </c>
      <c r="C2245" s="1"/>
      <c r="D2245" s="258"/>
      <c r="E2245" s="100"/>
      <c r="F2245" s="5">
        <f t="shared" si="35"/>
        <v>1</v>
      </c>
      <c r="G2245" s="3" t="s">
        <v>26</v>
      </c>
      <c r="H2245" s="2"/>
    </row>
    <row r="2246" spans="1:8" x14ac:dyDescent="0.35">
      <c r="A2246" s="2"/>
      <c r="B2246" s="96" t="s">
        <v>25</v>
      </c>
      <c r="C2246" s="1"/>
      <c r="D2246" s="258"/>
      <c r="E2246" s="100"/>
      <c r="F2246" s="5">
        <f t="shared" si="35"/>
        <v>1</v>
      </c>
      <c r="G2246" s="3" t="s">
        <v>26</v>
      </c>
      <c r="H2246" s="2"/>
    </row>
    <row r="2247" spans="1:8" x14ac:dyDescent="0.35">
      <c r="A2247" s="2"/>
      <c r="B2247" s="96" t="s">
        <v>25</v>
      </c>
      <c r="C2247" s="1"/>
      <c r="D2247" s="258"/>
      <c r="E2247" s="100"/>
      <c r="F2247" s="5">
        <f t="shared" si="35"/>
        <v>1</v>
      </c>
      <c r="G2247" s="3" t="s">
        <v>26</v>
      </c>
      <c r="H2247" s="2"/>
    </row>
    <row r="2248" spans="1:8" x14ac:dyDescent="0.35">
      <c r="A2248" s="2"/>
      <c r="B2248" s="96" t="s">
        <v>25</v>
      </c>
      <c r="C2248" s="1"/>
      <c r="D2248" s="258"/>
      <c r="E2248" s="100"/>
      <c r="F2248" s="5">
        <f t="shared" si="35"/>
        <v>1</v>
      </c>
      <c r="G2248" s="3" t="s">
        <v>26</v>
      </c>
      <c r="H2248" s="2"/>
    </row>
    <row r="2249" spans="1:8" x14ac:dyDescent="0.35">
      <c r="A2249" s="2"/>
      <c r="B2249" s="96" t="s">
        <v>25</v>
      </c>
      <c r="C2249" s="1"/>
      <c r="D2249" s="258"/>
      <c r="E2249" s="100"/>
      <c r="F2249" s="5">
        <f t="shared" si="35"/>
        <v>1</v>
      </c>
      <c r="G2249" s="3" t="s">
        <v>26</v>
      </c>
      <c r="H2249" s="2"/>
    </row>
    <row r="2250" spans="1:8" x14ac:dyDescent="0.35">
      <c r="A2250" s="2"/>
      <c r="B2250" s="96" t="s">
        <v>25</v>
      </c>
      <c r="C2250" s="1"/>
      <c r="D2250" s="258"/>
      <c r="E2250" s="100"/>
      <c r="F2250" s="5">
        <f t="shared" si="35"/>
        <v>1</v>
      </c>
      <c r="G2250" s="3" t="s">
        <v>26</v>
      </c>
      <c r="H2250" s="2"/>
    </row>
    <row r="2251" spans="1:8" x14ac:dyDescent="0.35">
      <c r="A2251" s="2"/>
      <c r="B2251" s="96" t="s">
        <v>25</v>
      </c>
      <c r="C2251" s="1"/>
      <c r="D2251" s="258"/>
      <c r="E2251" s="100"/>
      <c r="F2251" s="5">
        <f t="shared" ref="F2251:F2314" si="36">DATE(YEAR(D2251),MONTH(D2251),DAY(1))</f>
        <v>1</v>
      </c>
      <c r="G2251" s="3" t="s">
        <v>26</v>
      </c>
      <c r="H2251" s="2"/>
    </row>
    <row r="2252" spans="1:8" x14ac:dyDescent="0.35">
      <c r="A2252" s="2"/>
      <c r="B2252" s="96" t="s">
        <v>25</v>
      </c>
      <c r="C2252" s="1"/>
      <c r="D2252" s="258"/>
      <c r="E2252" s="100"/>
      <c r="F2252" s="5">
        <f t="shared" si="36"/>
        <v>1</v>
      </c>
      <c r="G2252" s="3" t="s">
        <v>26</v>
      </c>
      <c r="H2252" s="2"/>
    </row>
    <row r="2253" spans="1:8" x14ac:dyDescent="0.35">
      <c r="A2253" s="2"/>
      <c r="B2253" s="96" t="s">
        <v>25</v>
      </c>
      <c r="C2253" s="1"/>
      <c r="D2253" s="258"/>
      <c r="E2253" s="100"/>
      <c r="F2253" s="5">
        <f t="shared" si="36"/>
        <v>1</v>
      </c>
      <c r="G2253" s="3" t="s">
        <v>26</v>
      </c>
      <c r="H2253" s="2"/>
    </row>
    <row r="2254" spans="1:8" x14ac:dyDescent="0.35">
      <c r="A2254" s="2"/>
      <c r="B2254" s="96" t="s">
        <v>25</v>
      </c>
      <c r="C2254" s="1"/>
      <c r="D2254" s="258"/>
      <c r="E2254" s="100"/>
      <c r="F2254" s="5">
        <f t="shared" si="36"/>
        <v>1</v>
      </c>
      <c r="G2254" s="3" t="s">
        <v>26</v>
      </c>
      <c r="H2254" s="2"/>
    </row>
    <row r="2255" spans="1:8" x14ac:dyDescent="0.35">
      <c r="A2255" s="2"/>
      <c r="B2255" s="96" t="s">
        <v>25</v>
      </c>
      <c r="C2255" s="1"/>
      <c r="D2255" s="258"/>
      <c r="E2255" s="100"/>
      <c r="F2255" s="5">
        <f t="shared" si="36"/>
        <v>1</v>
      </c>
      <c r="G2255" s="3" t="s">
        <v>26</v>
      </c>
      <c r="H2255" s="2"/>
    </row>
    <row r="2256" spans="1:8" x14ac:dyDescent="0.35">
      <c r="A2256" s="2"/>
      <c r="B2256" s="96" t="s">
        <v>25</v>
      </c>
      <c r="C2256" s="1"/>
      <c r="D2256" s="258"/>
      <c r="E2256" s="100"/>
      <c r="F2256" s="5">
        <f t="shared" si="36"/>
        <v>1</v>
      </c>
      <c r="G2256" s="3" t="s">
        <v>26</v>
      </c>
      <c r="H2256" s="2"/>
    </row>
    <row r="2257" spans="1:8" x14ac:dyDescent="0.35">
      <c r="A2257" s="2"/>
      <c r="B2257" s="96" t="s">
        <v>25</v>
      </c>
      <c r="C2257" s="1"/>
      <c r="D2257" s="258"/>
      <c r="E2257" s="100"/>
      <c r="F2257" s="5">
        <f t="shared" si="36"/>
        <v>1</v>
      </c>
      <c r="G2257" s="3" t="s">
        <v>26</v>
      </c>
      <c r="H2257" s="2"/>
    </row>
    <row r="2258" spans="1:8" x14ac:dyDescent="0.35">
      <c r="A2258" s="2"/>
      <c r="B2258" s="96" t="s">
        <v>25</v>
      </c>
      <c r="C2258" s="1"/>
      <c r="D2258" s="258"/>
      <c r="E2258" s="100"/>
      <c r="F2258" s="5">
        <f t="shared" si="36"/>
        <v>1</v>
      </c>
      <c r="G2258" s="3" t="s">
        <v>26</v>
      </c>
      <c r="H2258" s="2"/>
    </row>
    <row r="2259" spans="1:8" x14ac:dyDescent="0.35">
      <c r="A2259" s="2"/>
      <c r="B2259" s="96" t="s">
        <v>25</v>
      </c>
      <c r="C2259" s="1"/>
      <c r="D2259" s="258"/>
      <c r="E2259" s="100"/>
      <c r="F2259" s="5">
        <f t="shared" si="36"/>
        <v>1</v>
      </c>
      <c r="G2259" s="3" t="s">
        <v>26</v>
      </c>
      <c r="H2259" s="2"/>
    </row>
    <row r="2260" spans="1:8" x14ac:dyDescent="0.35">
      <c r="A2260" s="2"/>
      <c r="B2260" s="96" t="s">
        <v>25</v>
      </c>
      <c r="C2260" s="1"/>
      <c r="D2260" s="258"/>
      <c r="E2260" s="100"/>
      <c r="F2260" s="5">
        <f t="shared" si="36"/>
        <v>1</v>
      </c>
      <c r="G2260" s="3" t="s">
        <v>26</v>
      </c>
      <c r="H2260" s="2"/>
    </row>
    <row r="2261" spans="1:8" x14ac:dyDescent="0.35">
      <c r="A2261" s="2"/>
      <c r="B2261" s="96" t="s">
        <v>25</v>
      </c>
      <c r="C2261" s="1"/>
      <c r="D2261" s="258"/>
      <c r="E2261" s="100"/>
      <c r="F2261" s="5">
        <f t="shared" si="36"/>
        <v>1</v>
      </c>
      <c r="G2261" s="3" t="s">
        <v>26</v>
      </c>
      <c r="H2261" s="2"/>
    </row>
    <row r="2262" spans="1:8" x14ac:dyDescent="0.35">
      <c r="A2262" s="2"/>
      <c r="B2262" s="96" t="s">
        <v>25</v>
      </c>
      <c r="C2262" s="1"/>
      <c r="D2262" s="258"/>
      <c r="E2262" s="100"/>
      <c r="F2262" s="5">
        <f t="shared" si="36"/>
        <v>1</v>
      </c>
      <c r="G2262" s="3" t="s">
        <v>26</v>
      </c>
      <c r="H2262" s="2"/>
    </row>
    <row r="2263" spans="1:8" x14ac:dyDescent="0.35">
      <c r="A2263" s="2"/>
      <c r="B2263" s="96" t="s">
        <v>25</v>
      </c>
      <c r="C2263" s="1"/>
      <c r="D2263" s="258"/>
      <c r="E2263" s="100"/>
      <c r="F2263" s="5">
        <f t="shared" si="36"/>
        <v>1</v>
      </c>
      <c r="G2263" s="3" t="s">
        <v>26</v>
      </c>
      <c r="H2263" s="2"/>
    </row>
    <row r="2264" spans="1:8" x14ac:dyDescent="0.35">
      <c r="A2264" s="2"/>
      <c r="B2264" s="96" t="s">
        <v>25</v>
      </c>
      <c r="C2264" s="1"/>
      <c r="D2264" s="258"/>
      <c r="E2264" s="100"/>
      <c r="F2264" s="5">
        <f t="shared" si="36"/>
        <v>1</v>
      </c>
      <c r="G2264" s="3" t="s">
        <v>26</v>
      </c>
      <c r="H2264" s="2"/>
    </row>
    <row r="2265" spans="1:8" x14ac:dyDescent="0.35">
      <c r="A2265" s="2"/>
      <c r="B2265" s="96" t="s">
        <v>25</v>
      </c>
      <c r="C2265" s="1"/>
      <c r="D2265" s="258"/>
      <c r="E2265" s="100"/>
      <c r="F2265" s="5">
        <f t="shared" si="36"/>
        <v>1</v>
      </c>
      <c r="G2265" s="3" t="s">
        <v>26</v>
      </c>
      <c r="H2265" s="2"/>
    </row>
    <row r="2266" spans="1:8" x14ac:dyDescent="0.35">
      <c r="A2266" s="2"/>
      <c r="B2266" s="96" t="s">
        <v>25</v>
      </c>
      <c r="C2266" s="1"/>
      <c r="D2266" s="258"/>
      <c r="E2266" s="100"/>
      <c r="F2266" s="5">
        <f t="shared" si="36"/>
        <v>1</v>
      </c>
      <c r="G2266" s="3" t="s">
        <v>26</v>
      </c>
      <c r="H2266" s="2"/>
    </row>
    <row r="2267" spans="1:8" x14ac:dyDescent="0.35">
      <c r="A2267" s="2"/>
      <c r="B2267" s="96" t="s">
        <v>25</v>
      </c>
      <c r="C2267" s="1"/>
      <c r="D2267" s="258"/>
      <c r="E2267" s="100"/>
      <c r="F2267" s="5">
        <f t="shared" si="36"/>
        <v>1</v>
      </c>
      <c r="G2267" s="3" t="s">
        <v>26</v>
      </c>
      <c r="H2267" s="2"/>
    </row>
    <row r="2268" spans="1:8" x14ac:dyDescent="0.35">
      <c r="A2268" s="2"/>
      <c r="B2268" s="96" t="s">
        <v>25</v>
      </c>
      <c r="C2268" s="1"/>
      <c r="D2268" s="258"/>
      <c r="E2268" s="100"/>
      <c r="F2268" s="5">
        <f t="shared" si="36"/>
        <v>1</v>
      </c>
      <c r="G2268" s="3" t="s">
        <v>26</v>
      </c>
      <c r="H2268" s="2"/>
    </row>
    <row r="2269" spans="1:8" x14ac:dyDescent="0.35">
      <c r="A2269" s="2"/>
      <c r="B2269" s="96" t="s">
        <v>25</v>
      </c>
      <c r="C2269" s="1"/>
      <c r="D2269" s="258"/>
      <c r="E2269" s="100"/>
      <c r="F2269" s="5">
        <f t="shared" si="36"/>
        <v>1</v>
      </c>
      <c r="G2269" s="3" t="s">
        <v>26</v>
      </c>
      <c r="H2269" s="2"/>
    </row>
    <row r="2270" spans="1:8" x14ac:dyDescent="0.35">
      <c r="A2270" s="2"/>
      <c r="B2270" s="96" t="s">
        <v>25</v>
      </c>
      <c r="C2270" s="1"/>
      <c r="D2270" s="258"/>
      <c r="E2270" s="100"/>
      <c r="F2270" s="5">
        <f t="shared" si="36"/>
        <v>1</v>
      </c>
      <c r="G2270" s="3" t="s">
        <v>26</v>
      </c>
      <c r="H2270" s="2"/>
    </row>
    <row r="2271" spans="1:8" x14ac:dyDescent="0.35">
      <c r="A2271" s="2"/>
      <c r="B2271" s="96" t="s">
        <v>25</v>
      </c>
      <c r="C2271" s="1"/>
      <c r="D2271" s="258"/>
      <c r="E2271" s="100"/>
      <c r="F2271" s="5">
        <f t="shared" si="36"/>
        <v>1</v>
      </c>
      <c r="G2271" s="3" t="s">
        <v>26</v>
      </c>
      <c r="H2271" s="2"/>
    </row>
    <row r="2272" spans="1:8" x14ac:dyDescent="0.35">
      <c r="A2272" s="2"/>
      <c r="B2272" s="96" t="s">
        <v>25</v>
      </c>
      <c r="C2272" s="1"/>
      <c r="D2272" s="258"/>
      <c r="E2272" s="100"/>
      <c r="F2272" s="5">
        <f t="shared" si="36"/>
        <v>1</v>
      </c>
      <c r="G2272" s="3" t="s">
        <v>26</v>
      </c>
      <c r="H2272" s="2"/>
    </row>
    <row r="2273" spans="1:8" x14ac:dyDescent="0.35">
      <c r="A2273" s="2"/>
      <c r="B2273" s="96" t="s">
        <v>25</v>
      </c>
      <c r="C2273" s="1"/>
      <c r="D2273" s="258"/>
      <c r="E2273" s="100"/>
      <c r="F2273" s="5">
        <f t="shared" si="36"/>
        <v>1</v>
      </c>
      <c r="G2273" s="3" t="s">
        <v>26</v>
      </c>
      <c r="H2273" s="2"/>
    </row>
    <row r="2274" spans="1:8" x14ac:dyDescent="0.35">
      <c r="A2274" s="2"/>
      <c r="B2274" s="96" t="s">
        <v>25</v>
      </c>
      <c r="C2274" s="1"/>
      <c r="D2274" s="258"/>
      <c r="E2274" s="100"/>
      <c r="F2274" s="5">
        <f t="shared" si="36"/>
        <v>1</v>
      </c>
      <c r="G2274" s="3" t="s">
        <v>26</v>
      </c>
      <c r="H2274" s="2"/>
    </row>
    <row r="2275" spans="1:8" x14ac:dyDescent="0.35">
      <c r="A2275" s="2"/>
      <c r="B2275" s="96" t="s">
        <v>25</v>
      </c>
      <c r="C2275" s="1"/>
      <c r="D2275" s="258"/>
      <c r="E2275" s="100"/>
      <c r="F2275" s="5">
        <f t="shared" si="36"/>
        <v>1</v>
      </c>
      <c r="G2275" s="3" t="s">
        <v>26</v>
      </c>
      <c r="H2275" s="2"/>
    </row>
    <row r="2276" spans="1:8" x14ac:dyDescent="0.35">
      <c r="A2276" s="2"/>
      <c r="B2276" s="96" t="s">
        <v>25</v>
      </c>
      <c r="C2276" s="1"/>
      <c r="D2276" s="258"/>
      <c r="E2276" s="100"/>
      <c r="F2276" s="5">
        <f t="shared" si="36"/>
        <v>1</v>
      </c>
      <c r="G2276" s="3" t="s">
        <v>26</v>
      </c>
      <c r="H2276" s="2"/>
    </row>
    <row r="2277" spans="1:8" x14ac:dyDescent="0.35">
      <c r="A2277" s="2"/>
      <c r="B2277" s="96" t="s">
        <v>25</v>
      </c>
      <c r="C2277" s="1"/>
      <c r="D2277" s="258"/>
      <c r="E2277" s="100"/>
      <c r="F2277" s="5">
        <f t="shared" si="36"/>
        <v>1</v>
      </c>
      <c r="G2277" s="3" t="s">
        <v>26</v>
      </c>
      <c r="H2277" s="2"/>
    </row>
    <row r="2278" spans="1:8" x14ac:dyDescent="0.35">
      <c r="A2278" s="2"/>
      <c r="B2278" s="96" t="s">
        <v>25</v>
      </c>
      <c r="C2278" s="1"/>
      <c r="D2278" s="258"/>
      <c r="E2278" s="100"/>
      <c r="F2278" s="5">
        <f t="shared" si="36"/>
        <v>1</v>
      </c>
      <c r="G2278" s="3" t="s">
        <v>26</v>
      </c>
      <c r="H2278" s="2"/>
    </row>
    <row r="2279" spans="1:8" x14ac:dyDescent="0.35">
      <c r="A2279" s="2"/>
      <c r="B2279" s="96" t="s">
        <v>25</v>
      </c>
      <c r="C2279" s="1"/>
      <c r="D2279" s="258"/>
      <c r="E2279" s="100"/>
      <c r="F2279" s="5">
        <f t="shared" si="36"/>
        <v>1</v>
      </c>
      <c r="G2279" s="3" t="s">
        <v>26</v>
      </c>
      <c r="H2279" s="2"/>
    </row>
    <row r="2280" spans="1:8" x14ac:dyDescent="0.35">
      <c r="A2280" s="2"/>
      <c r="B2280" s="96" t="s">
        <v>25</v>
      </c>
      <c r="C2280" s="1"/>
      <c r="D2280" s="258"/>
      <c r="E2280" s="100"/>
      <c r="F2280" s="5">
        <f t="shared" si="36"/>
        <v>1</v>
      </c>
      <c r="G2280" s="3" t="s">
        <v>26</v>
      </c>
      <c r="H2280" s="2"/>
    </row>
    <row r="2281" spans="1:8" x14ac:dyDescent="0.35">
      <c r="A2281" s="2"/>
      <c r="B2281" s="96" t="s">
        <v>25</v>
      </c>
      <c r="C2281" s="1"/>
      <c r="D2281" s="258"/>
      <c r="E2281" s="100"/>
      <c r="F2281" s="5">
        <f t="shared" si="36"/>
        <v>1</v>
      </c>
      <c r="G2281" s="3" t="s">
        <v>26</v>
      </c>
      <c r="H2281" s="2"/>
    </row>
    <row r="2282" spans="1:8" x14ac:dyDescent="0.35">
      <c r="A2282" s="2"/>
      <c r="B2282" s="96" t="s">
        <v>25</v>
      </c>
      <c r="C2282" s="1"/>
      <c r="D2282" s="258"/>
      <c r="E2282" s="100"/>
      <c r="F2282" s="5">
        <f t="shared" si="36"/>
        <v>1</v>
      </c>
      <c r="G2282" s="3" t="s">
        <v>26</v>
      </c>
      <c r="H2282" s="2"/>
    </row>
    <row r="2283" spans="1:8" x14ac:dyDescent="0.35">
      <c r="A2283" s="2"/>
      <c r="B2283" s="96" t="s">
        <v>25</v>
      </c>
      <c r="C2283" s="1"/>
      <c r="D2283" s="258"/>
      <c r="E2283" s="100"/>
      <c r="F2283" s="5">
        <f t="shared" si="36"/>
        <v>1</v>
      </c>
      <c r="G2283" s="3" t="s">
        <v>26</v>
      </c>
      <c r="H2283" s="2"/>
    </row>
    <row r="2284" spans="1:8" x14ac:dyDescent="0.35">
      <c r="A2284" s="2"/>
      <c r="B2284" s="96" t="s">
        <v>25</v>
      </c>
      <c r="C2284" s="1"/>
      <c r="D2284" s="258"/>
      <c r="E2284" s="100"/>
      <c r="F2284" s="5">
        <f t="shared" si="36"/>
        <v>1</v>
      </c>
      <c r="G2284" s="3" t="s">
        <v>26</v>
      </c>
      <c r="H2284" s="2"/>
    </row>
    <row r="2285" spans="1:8" x14ac:dyDescent="0.35">
      <c r="A2285" s="2"/>
      <c r="B2285" s="96" t="s">
        <v>25</v>
      </c>
      <c r="C2285" s="1"/>
      <c r="D2285" s="258"/>
      <c r="E2285" s="100"/>
      <c r="F2285" s="5">
        <f t="shared" si="36"/>
        <v>1</v>
      </c>
      <c r="G2285" s="3" t="s">
        <v>26</v>
      </c>
      <c r="H2285" s="2"/>
    </row>
    <row r="2286" spans="1:8" x14ac:dyDescent="0.35">
      <c r="A2286" s="2"/>
      <c r="B2286" s="96" t="s">
        <v>25</v>
      </c>
      <c r="C2286" s="1"/>
      <c r="D2286" s="258"/>
      <c r="E2286" s="100"/>
      <c r="F2286" s="5">
        <f t="shared" si="36"/>
        <v>1</v>
      </c>
      <c r="G2286" s="3" t="s">
        <v>26</v>
      </c>
      <c r="H2286" s="2"/>
    </row>
    <row r="2287" spans="1:8" x14ac:dyDescent="0.35">
      <c r="A2287" s="2"/>
      <c r="B2287" s="96" t="s">
        <v>25</v>
      </c>
      <c r="C2287" s="1"/>
      <c r="D2287" s="258"/>
      <c r="E2287" s="100"/>
      <c r="F2287" s="5">
        <f t="shared" si="36"/>
        <v>1</v>
      </c>
      <c r="G2287" s="3" t="s">
        <v>26</v>
      </c>
      <c r="H2287" s="2"/>
    </row>
    <row r="2288" spans="1:8" x14ac:dyDescent="0.35">
      <c r="A2288" s="2"/>
      <c r="B2288" s="96" t="s">
        <v>25</v>
      </c>
      <c r="C2288" s="1"/>
      <c r="D2288" s="258"/>
      <c r="E2288" s="100"/>
      <c r="F2288" s="5">
        <f t="shared" si="36"/>
        <v>1</v>
      </c>
      <c r="G2288" s="3" t="s">
        <v>26</v>
      </c>
      <c r="H2288" s="2"/>
    </row>
    <row r="2289" spans="1:8" x14ac:dyDescent="0.35">
      <c r="A2289" s="2"/>
      <c r="B2289" s="96" t="s">
        <v>25</v>
      </c>
      <c r="C2289" s="1"/>
      <c r="D2289" s="258"/>
      <c r="E2289" s="100"/>
      <c r="F2289" s="5">
        <f t="shared" si="36"/>
        <v>1</v>
      </c>
      <c r="G2289" s="3" t="s">
        <v>26</v>
      </c>
      <c r="H2289" s="2"/>
    </row>
    <row r="2290" spans="1:8" x14ac:dyDescent="0.35">
      <c r="A2290" s="2"/>
      <c r="B2290" s="96" t="s">
        <v>25</v>
      </c>
      <c r="C2290" s="1"/>
      <c r="D2290" s="258"/>
      <c r="E2290" s="100"/>
      <c r="F2290" s="5">
        <f t="shared" si="36"/>
        <v>1</v>
      </c>
      <c r="G2290" s="3" t="s">
        <v>26</v>
      </c>
      <c r="H2290" s="2"/>
    </row>
    <row r="2291" spans="1:8" x14ac:dyDescent="0.35">
      <c r="A2291" s="2"/>
      <c r="B2291" s="96" t="s">
        <v>25</v>
      </c>
      <c r="C2291" s="1"/>
      <c r="D2291" s="258"/>
      <c r="E2291" s="100"/>
      <c r="F2291" s="5">
        <f t="shared" si="36"/>
        <v>1</v>
      </c>
      <c r="G2291" s="3" t="s">
        <v>26</v>
      </c>
      <c r="H2291" s="2"/>
    </row>
    <row r="2292" spans="1:8" x14ac:dyDescent="0.35">
      <c r="A2292" s="2"/>
      <c r="B2292" s="96" t="s">
        <v>25</v>
      </c>
      <c r="C2292" s="1"/>
      <c r="D2292" s="258"/>
      <c r="E2292" s="100"/>
      <c r="F2292" s="5">
        <f t="shared" si="36"/>
        <v>1</v>
      </c>
      <c r="G2292" s="3" t="s">
        <v>26</v>
      </c>
      <c r="H2292" s="2"/>
    </row>
    <row r="2293" spans="1:8" x14ac:dyDescent="0.35">
      <c r="A2293" s="2"/>
      <c r="B2293" s="96" t="s">
        <v>25</v>
      </c>
      <c r="C2293" s="1"/>
      <c r="D2293" s="258"/>
      <c r="E2293" s="100"/>
      <c r="F2293" s="5">
        <f t="shared" si="36"/>
        <v>1</v>
      </c>
      <c r="G2293" s="3" t="s">
        <v>26</v>
      </c>
      <c r="H2293" s="2"/>
    </row>
    <row r="2294" spans="1:8" x14ac:dyDescent="0.35">
      <c r="A2294" s="2"/>
      <c r="B2294" s="96" t="s">
        <v>25</v>
      </c>
      <c r="C2294" s="1"/>
      <c r="D2294" s="258"/>
      <c r="E2294" s="100"/>
      <c r="F2294" s="5">
        <f t="shared" si="36"/>
        <v>1</v>
      </c>
      <c r="G2294" s="3" t="s">
        <v>26</v>
      </c>
      <c r="H2294" s="2"/>
    </row>
    <row r="2295" spans="1:8" x14ac:dyDescent="0.35">
      <c r="A2295" s="2"/>
      <c r="B2295" s="96" t="s">
        <v>25</v>
      </c>
      <c r="C2295" s="1"/>
      <c r="D2295" s="258"/>
      <c r="E2295" s="100"/>
      <c r="F2295" s="5">
        <f t="shared" si="36"/>
        <v>1</v>
      </c>
      <c r="G2295" s="3" t="s">
        <v>26</v>
      </c>
      <c r="H2295" s="2"/>
    </row>
    <row r="2296" spans="1:8" x14ac:dyDescent="0.35">
      <c r="A2296" s="2"/>
      <c r="B2296" s="96" t="s">
        <v>25</v>
      </c>
      <c r="C2296" s="1"/>
      <c r="D2296" s="258"/>
      <c r="E2296" s="100"/>
      <c r="F2296" s="5">
        <f t="shared" si="36"/>
        <v>1</v>
      </c>
      <c r="G2296" s="3" t="s">
        <v>26</v>
      </c>
      <c r="H2296" s="2"/>
    </row>
    <row r="2297" spans="1:8" x14ac:dyDescent="0.35">
      <c r="A2297" s="2"/>
      <c r="B2297" s="96" t="s">
        <v>25</v>
      </c>
      <c r="C2297" s="1"/>
      <c r="D2297" s="258"/>
      <c r="E2297" s="100"/>
      <c r="F2297" s="5">
        <f t="shared" si="36"/>
        <v>1</v>
      </c>
      <c r="G2297" s="3" t="s">
        <v>26</v>
      </c>
      <c r="H2297" s="2"/>
    </row>
    <row r="2298" spans="1:8" x14ac:dyDescent="0.35">
      <c r="A2298" s="2"/>
      <c r="B2298" s="96" t="s">
        <v>25</v>
      </c>
      <c r="C2298" s="1"/>
      <c r="D2298" s="258"/>
      <c r="E2298" s="100"/>
      <c r="F2298" s="5">
        <f t="shared" si="36"/>
        <v>1</v>
      </c>
      <c r="G2298" s="3" t="s">
        <v>26</v>
      </c>
      <c r="H2298" s="2"/>
    </row>
    <row r="2299" spans="1:8" x14ac:dyDescent="0.35">
      <c r="A2299" s="2"/>
      <c r="B2299" s="96" t="s">
        <v>25</v>
      </c>
      <c r="C2299" s="1"/>
      <c r="D2299" s="258"/>
      <c r="E2299" s="100"/>
      <c r="F2299" s="5">
        <f t="shared" si="36"/>
        <v>1</v>
      </c>
      <c r="G2299" s="3" t="s">
        <v>26</v>
      </c>
      <c r="H2299" s="2"/>
    </row>
    <row r="2300" spans="1:8" x14ac:dyDescent="0.35">
      <c r="A2300" s="2"/>
      <c r="B2300" s="96" t="s">
        <v>25</v>
      </c>
      <c r="C2300" s="1"/>
      <c r="D2300" s="258"/>
      <c r="E2300" s="100"/>
      <c r="F2300" s="5">
        <f t="shared" si="36"/>
        <v>1</v>
      </c>
      <c r="G2300" s="3" t="s">
        <v>26</v>
      </c>
      <c r="H2300" s="2"/>
    </row>
    <row r="2301" spans="1:8" x14ac:dyDescent="0.35">
      <c r="A2301" s="2"/>
      <c r="B2301" s="96" t="s">
        <v>25</v>
      </c>
      <c r="C2301" s="1"/>
      <c r="D2301" s="258"/>
      <c r="E2301" s="100"/>
      <c r="F2301" s="5">
        <f t="shared" si="36"/>
        <v>1</v>
      </c>
      <c r="G2301" s="3" t="s">
        <v>26</v>
      </c>
      <c r="H2301" s="2"/>
    </row>
    <row r="2302" spans="1:8" x14ac:dyDescent="0.35">
      <c r="A2302" s="2"/>
      <c r="B2302" s="96" t="s">
        <v>25</v>
      </c>
      <c r="C2302" s="1"/>
      <c r="D2302" s="258"/>
      <c r="E2302" s="100"/>
      <c r="F2302" s="5">
        <f t="shared" si="36"/>
        <v>1</v>
      </c>
      <c r="G2302" s="3" t="s">
        <v>26</v>
      </c>
      <c r="H2302" s="2"/>
    </row>
    <row r="2303" spans="1:8" x14ac:dyDescent="0.35">
      <c r="A2303" s="2"/>
      <c r="B2303" s="96" t="s">
        <v>25</v>
      </c>
      <c r="C2303" s="1"/>
      <c r="D2303" s="258"/>
      <c r="E2303" s="100"/>
      <c r="F2303" s="5">
        <f t="shared" si="36"/>
        <v>1</v>
      </c>
      <c r="G2303" s="3" t="s">
        <v>26</v>
      </c>
      <c r="H2303" s="2"/>
    </row>
    <row r="2304" spans="1:8" x14ac:dyDescent="0.35">
      <c r="A2304" s="2"/>
      <c r="B2304" s="96" t="s">
        <v>25</v>
      </c>
      <c r="C2304" s="1"/>
      <c r="D2304" s="258"/>
      <c r="E2304" s="100"/>
      <c r="F2304" s="5">
        <f t="shared" si="36"/>
        <v>1</v>
      </c>
      <c r="G2304" s="3" t="s">
        <v>26</v>
      </c>
      <c r="H2304" s="2"/>
    </row>
    <row r="2305" spans="1:8" x14ac:dyDescent="0.35">
      <c r="A2305" s="2"/>
      <c r="B2305" s="96" t="s">
        <v>25</v>
      </c>
      <c r="C2305" s="1"/>
      <c r="D2305" s="258"/>
      <c r="E2305" s="100"/>
      <c r="F2305" s="5">
        <f t="shared" si="36"/>
        <v>1</v>
      </c>
      <c r="G2305" s="3" t="s">
        <v>26</v>
      </c>
      <c r="H2305" s="2"/>
    </row>
    <row r="2306" spans="1:8" x14ac:dyDescent="0.35">
      <c r="A2306" s="2"/>
      <c r="B2306" s="96" t="s">
        <v>25</v>
      </c>
      <c r="C2306" s="1"/>
      <c r="D2306" s="258"/>
      <c r="E2306" s="100"/>
      <c r="F2306" s="5">
        <f t="shared" si="36"/>
        <v>1</v>
      </c>
      <c r="G2306" s="3" t="s">
        <v>26</v>
      </c>
      <c r="H2306" s="2"/>
    </row>
    <row r="2307" spans="1:8" x14ac:dyDescent="0.35">
      <c r="A2307" s="2"/>
      <c r="B2307" s="96" t="s">
        <v>25</v>
      </c>
      <c r="C2307" s="1"/>
      <c r="D2307" s="258"/>
      <c r="E2307" s="100"/>
      <c r="F2307" s="5">
        <f t="shared" si="36"/>
        <v>1</v>
      </c>
      <c r="G2307" s="3" t="s">
        <v>26</v>
      </c>
      <c r="H2307" s="2"/>
    </row>
    <row r="2308" spans="1:8" x14ac:dyDescent="0.35">
      <c r="A2308" s="2"/>
      <c r="B2308" s="96" t="s">
        <v>25</v>
      </c>
      <c r="C2308" s="1"/>
      <c r="D2308" s="258"/>
      <c r="E2308" s="100"/>
      <c r="F2308" s="5">
        <f t="shared" si="36"/>
        <v>1</v>
      </c>
      <c r="G2308" s="3" t="s">
        <v>26</v>
      </c>
      <c r="H2308" s="2"/>
    </row>
    <row r="2309" spans="1:8" x14ac:dyDescent="0.35">
      <c r="A2309" s="2"/>
      <c r="B2309" s="96" t="s">
        <v>25</v>
      </c>
      <c r="C2309" s="1"/>
      <c r="D2309" s="258"/>
      <c r="E2309" s="100"/>
      <c r="F2309" s="5">
        <f t="shared" si="36"/>
        <v>1</v>
      </c>
      <c r="G2309" s="3" t="s">
        <v>26</v>
      </c>
      <c r="H2309" s="2"/>
    </row>
    <row r="2310" spans="1:8" x14ac:dyDescent="0.35">
      <c r="A2310" s="2"/>
      <c r="B2310" s="96" t="s">
        <v>25</v>
      </c>
      <c r="C2310" s="1"/>
      <c r="D2310" s="258"/>
      <c r="E2310" s="100"/>
      <c r="F2310" s="5">
        <f t="shared" si="36"/>
        <v>1</v>
      </c>
      <c r="G2310" s="3" t="s">
        <v>26</v>
      </c>
      <c r="H2310" s="2"/>
    </row>
    <row r="2311" spans="1:8" x14ac:dyDescent="0.35">
      <c r="A2311" s="2"/>
      <c r="B2311" s="96" t="s">
        <v>25</v>
      </c>
      <c r="C2311" s="1"/>
      <c r="D2311" s="258"/>
      <c r="E2311" s="100"/>
      <c r="F2311" s="5">
        <f t="shared" si="36"/>
        <v>1</v>
      </c>
      <c r="G2311" s="3" t="s">
        <v>26</v>
      </c>
      <c r="H2311" s="2"/>
    </row>
    <row r="2312" spans="1:8" x14ac:dyDescent="0.35">
      <c r="A2312" s="2"/>
      <c r="B2312" s="96" t="s">
        <v>25</v>
      </c>
      <c r="C2312" s="1"/>
      <c r="D2312" s="258"/>
      <c r="E2312" s="100"/>
      <c r="F2312" s="5">
        <f t="shared" si="36"/>
        <v>1</v>
      </c>
      <c r="G2312" s="3" t="s">
        <v>26</v>
      </c>
      <c r="H2312" s="2"/>
    </row>
    <row r="2313" spans="1:8" x14ac:dyDescent="0.35">
      <c r="A2313" s="2"/>
      <c r="B2313" s="96" t="s">
        <v>25</v>
      </c>
      <c r="C2313" s="1"/>
      <c r="D2313" s="258"/>
      <c r="E2313" s="100"/>
      <c r="F2313" s="5">
        <f t="shared" si="36"/>
        <v>1</v>
      </c>
      <c r="G2313" s="3" t="s">
        <v>26</v>
      </c>
      <c r="H2313" s="2"/>
    </row>
    <row r="2314" spans="1:8" x14ac:dyDescent="0.35">
      <c r="A2314" s="2"/>
      <c r="B2314" s="96" t="s">
        <v>25</v>
      </c>
      <c r="C2314" s="1"/>
      <c r="D2314" s="258"/>
      <c r="E2314" s="100"/>
      <c r="F2314" s="5">
        <f t="shared" si="36"/>
        <v>1</v>
      </c>
      <c r="G2314" s="3" t="s">
        <v>26</v>
      </c>
      <c r="H2314" s="2"/>
    </row>
    <row r="2315" spans="1:8" x14ac:dyDescent="0.35">
      <c r="A2315" s="2"/>
      <c r="B2315" s="96" t="s">
        <v>25</v>
      </c>
      <c r="C2315" s="1"/>
      <c r="D2315" s="258"/>
      <c r="E2315" s="100"/>
      <c r="F2315" s="5">
        <f t="shared" ref="F2315:F2378" si="37">DATE(YEAR(D2315),MONTH(D2315),DAY(1))</f>
        <v>1</v>
      </c>
      <c r="G2315" s="3" t="s">
        <v>26</v>
      </c>
      <c r="H2315" s="2"/>
    </row>
    <row r="2316" spans="1:8" x14ac:dyDescent="0.35">
      <c r="A2316" s="2"/>
      <c r="B2316" s="96" t="s">
        <v>25</v>
      </c>
      <c r="C2316" s="1"/>
      <c r="D2316" s="258"/>
      <c r="E2316" s="100"/>
      <c r="F2316" s="5">
        <f t="shared" si="37"/>
        <v>1</v>
      </c>
      <c r="G2316" s="3" t="s">
        <v>26</v>
      </c>
      <c r="H2316" s="2"/>
    </row>
    <row r="2317" spans="1:8" x14ac:dyDescent="0.35">
      <c r="A2317" s="2"/>
      <c r="B2317" s="96" t="s">
        <v>25</v>
      </c>
      <c r="C2317" s="1"/>
      <c r="D2317" s="258"/>
      <c r="E2317" s="100"/>
      <c r="F2317" s="5">
        <f t="shared" si="37"/>
        <v>1</v>
      </c>
      <c r="G2317" s="3" t="s">
        <v>26</v>
      </c>
      <c r="H2317" s="2"/>
    </row>
    <row r="2318" spans="1:8" x14ac:dyDescent="0.35">
      <c r="A2318" s="2"/>
      <c r="B2318" s="96" t="s">
        <v>25</v>
      </c>
      <c r="C2318" s="1"/>
      <c r="D2318" s="258"/>
      <c r="E2318" s="100"/>
      <c r="F2318" s="5">
        <f t="shared" si="37"/>
        <v>1</v>
      </c>
      <c r="G2318" s="3" t="s">
        <v>26</v>
      </c>
      <c r="H2318" s="2"/>
    </row>
    <row r="2319" spans="1:8" x14ac:dyDescent="0.35">
      <c r="A2319" s="2"/>
      <c r="B2319" s="96" t="s">
        <v>25</v>
      </c>
      <c r="C2319" s="1"/>
      <c r="D2319" s="258"/>
      <c r="E2319" s="100"/>
      <c r="F2319" s="5">
        <f t="shared" si="37"/>
        <v>1</v>
      </c>
      <c r="G2319" s="3" t="s">
        <v>26</v>
      </c>
      <c r="H2319" s="2"/>
    </row>
    <row r="2320" spans="1:8" x14ac:dyDescent="0.35">
      <c r="A2320" s="2"/>
      <c r="B2320" s="96" t="s">
        <v>25</v>
      </c>
      <c r="C2320" s="1"/>
      <c r="D2320" s="258"/>
      <c r="E2320" s="100"/>
      <c r="F2320" s="5">
        <f t="shared" si="37"/>
        <v>1</v>
      </c>
      <c r="G2320" s="3" t="s">
        <v>26</v>
      </c>
      <c r="H2320" s="2"/>
    </row>
    <row r="2321" spans="1:8" x14ac:dyDescent="0.35">
      <c r="A2321" s="2"/>
      <c r="B2321" s="96" t="s">
        <v>25</v>
      </c>
      <c r="C2321" s="1"/>
      <c r="D2321" s="258"/>
      <c r="E2321" s="100"/>
      <c r="F2321" s="5">
        <f t="shared" si="37"/>
        <v>1</v>
      </c>
      <c r="G2321" s="3" t="s">
        <v>26</v>
      </c>
      <c r="H2321" s="2"/>
    </row>
    <row r="2322" spans="1:8" x14ac:dyDescent="0.35">
      <c r="A2322" s="2"/>
      <c r="B2322" s="96" t="s">
        <v>25</v>
      </c>
      <c r="C2322" s="1"/>
      <c r="D2322" s="258"/>
      <c r="E2322" s="100"/>
      <c r="F2322" s="5">
        <f t="shared" si="37"/>
        <v>1</v>
      </c>
      <c r="G2322" s="3" t="s">
        <v>26</v>
      </c>
      <c r="H2322" s="2"/>
    </row>
    <row r="2323" spans="1:8" x14ac:dyDescent="0.35">
      <c r="A2323" s="2"/>
      <c r="B2323" s="96" t="s">
        <v>25</v>
      </c>
      <c r="C2323" s="1"/>
      <c r="D2323" s="258"/>
      <c r="E2323" s="100"/>
      <c r="F2323" s="5">
        <f t="shared" si="37"/>
        <v>1</v>
      </c>
      <c r="G2323" s="3" t="s">
        <v>26</v>
      </c>
      <c r="H2323" s="2"/>
    </row>
    <row r="2324" spans="1:8" x14ac:dyDescent="0.35">
      <c r="A2324" s="2"/>
      <c r="B2324" s="96" t="s">
        <v>25</v>
      </c>
      <c r="C2324" s="1"/>
      <c r="D2324" s="258"/>
      <c r="E2324" s="100"/>
      <c r="F2324" s="5">
        <f t="shared" si="37"/>
        <v>1</v>
      </c>
      <c r="G2324" s="3" t="s">
        <v>26</v>
      </c>
      <c r="H2324" s="2"/>
    </row>
    <row r="2325" spans="1:8" x14ac:dyDescent="0.35">
      <c r="A2325" s="2"/>
      <c r="B2325" s="96" t="s">
        <v>25</v>
      </c>
      <c r="C2325" s="1"/>
      <c r="D2325" s="258"/>
      <c r="E2325" s="100"/>
      <c r="F2325" s="5">
        <f t="shared" si="37"/>
        <v>1</v>
      </c>
      <c r="G2325" s="3" t="s">
        <v>26</v>
      </c>
      <c r="H2325" s="2"/>
    </row>
    <row r="2326" spans="1:8" x14ac:dyDescent="0.35">
      <c r="A2326" s="2"/>
      <c r="B2326" s="96" t="s">
        <v>25</v>
      </c>
      <c r="C2326" s="1"/>
      <c r="D2326" s="258"/>
      <c r="E2326" s="100"/>
      <c r="F2326" s="5">
        <f t="shared" si="37"/>
        <v>1</v>
      </c>
      <c r="G2326" s="3" t="s">
        <v>26</v>
      </c>
      <c r="H2326" s="2"/>
    </row>
    <row r="2327" spans="1:8" x14ac:dyDescent="0.35">
      <c r="A2327" s="2"/>
      <c r="B2327" s="96" t="s">
        <v>25</v>
      </c>
      <c r="C2327" s="1"/>
      <c r="D2327" s="258"/>
      <c r="E2327" s="100"/>
      <c r="F2327" s="5">
        <f t="shared" si="37"/>
        <v>1</v>
      </c>
      <c r="G2327" s="3" t="s">
        <v>26</v>
      </c>
      <c r="H2327" s="2"/>
    </row>
    <row r="2328" spans="1:8" x14ac:dyDescent="0.35">
      <c r="A2328" s="2"/>
      <c r="B2328" s="96" t="s">
        <v>25</v>
      </c>
      <c r="C2328" s="1"/>
      <c r="D2328" s="258"/>
      <c r="E2328" s="100"/>
      <c r="F2328" s="5">
        <f t="shared" si="37"/>
        <v>1</v>
      </c>
      <c r="G2328" s="3" t="s">
        <v>26</v>
      </c>
      <c r="H2328" s="2"/>
    </row>
    <row r="2329" spans="1:8" x14ac:dyDescent="0.35">
      <c r="A2329" s="2"/>
      <c r="B2329" s="96" t="s">
        <v>25</v>
      </c>
      <c r="C2329" s="1"/>
      <c r="D2329" s="258"/>
      <c r="E2329" s="100"/>
      <c r="F2329" s="5">
        <f t="shared" si="37"/>
        <v>1</v>
      </c>
      <c r="G2329" s="3" t="s">
        <v>26</v>
      </c>
      <c r="H2329" s="2"/>
    </row>
    <row r="2330" spans="1:8" x14ac:dyDescent="0.35">
      <c r="A2330" s="2"/>
      <c r="B2330" s="96" t="s">
        <v>25</v>
      </c>
      <c r="C2330" s="1"/>
      <c r="D2330" s="258"/>
      <c r="E2330" s="100"/>
      <c r="F2330" s="5">
        <f t="shared" si="37"/>
        <v>1</v>
      </c>
      <c r="G2330" s="3" t="s">
        <v>26</v>
      </c>
      <c r="H2330" s="2"/>
    </row>
    <row r="2331" spans="1:8" x14ac:dyDescent="0.35">
      <c r="A2331" s="2"/>
      <c r="B2331" s="96" t="s">
        <v>25</v>
      </c>
      <c r="C2331" s="1"/>
      <c r="D2331" s="258"/>
      <c r="E2331" s="100"/>
      <c r="F2331" s="5">
        <f t="shared" si="37"/>
        <v>1</v>
      </c>
      <c r="G2331" s="3" t="s">
        <v>26</v>
      </c>
      <c r="H2331" s="2"/>
    </row>
    <row r="2332" spans="1:8" x14ac:dyDescent="0.35">
      <c r="A2332" s="2"/>
      <c r="B2332" s="96" t="s">
        <v>25</v>
      </c>
      <c r="C2332" s="1"/>
      <c r="D2332" s="258"/>
      <c r="E2332" s="100"/>
      <c r="F2332" s="5">
        <f t="shared" si="37"/>
        <v>1</v>
      </c>
      <c r="G2332" s="3" t="s">
        <v>26</v>
      </c>
      <c r="H2332" s="2"/>
    </row>
    <row r="2333" spans="1:8" x14ac:dyDescent="0.35">
      <c r="A2333" s="2"/>
      <c r="B2333" s="96" t="s">
        <v>25</v>
      </c>
      <c r="C2333" s="1"/>
      <c r="D2333" s="258"/>
      <c r="E2333" s="100"/>
      <c r="F2333" s="5">
        <f t="shared" si="37"/>
        <v>1</v>
      </c>
      <c r="G2333" s="3" t="s">
        <v>26</v>
      </c>
      <c r="H2333" s="2"/>
    </row>
    <row r="2334" spans="1:8" x14ac:dyDescent="0.35">
      <c r="A2334" s="2"/>
      <c r="B2334" s="96" t="s">
        <v>25</v>
      </c>
      <c r="C2334" s="1"/>
      <c r="D2334" s="258"/>
      <c r="E2334" s="100"/>
      <c r="F2334" s="5">
        <f t="shared" si="37"/>
        <v>1</v>
      </c>
      <c r="G2334" s="3" t="s">
        <v>26</v>
      </c>
      <c r="H2334" s="2"/>
    </row>
    <row r="2335" spans="1:8" x14ac:dyDescent="0.35">
      <c r="A2335" s="2"/>
      <c r="B2335" s="96" t="s">
        <v>25</v>
      </c>
      <c r="C2335" s="1"/>
      <c r="D2335" s="258"/>
      <c r="E2335" s="100"/>
      <c r="F2335" s="5">
        <f t="shared" si="37"/>
        <v>1</v>
      </c>
      <c r="G2335" s="3" t="s">
        <v>26</v>
      </c>
      <c r="H2335" s="2"/>
    </row>
    <row r="2336" spans="1:8" x14ac:dyDescent="0.35">
      <c r="A2336" s="2"/>
      <c r="B2336" s="96" t="s">
        <v>25</v>
      </c>
      <c r="C2336" s="1"/>
      <c r="D2336" s="258"/>
      <c r="E2336" s="100"/>
      <c r="F2336" s="5">
        <f t="shared" si="37"/>
        <v>1</v>
      </c>
      <c r="G2336" s="3" t="s">
        <v>26</v>
      </c>
      <c r="H2336" s="2"/>
    </row>
    <row r="2337" spans="1:8" x14ac:dyDescent="0.35">
      <c r="A2337" s="2"/>
      <c r="B2337" s="96" t="s">
        <v>25</v>
      </c>
      <c r="C2337" s="1"/>
      <c r="D2337" s="258"/>
      <c r="E2337" s="100"/>
      <c r="F2337" s="5">
        <f t="shared" si="37"/>
        <v>1</v>
      </c>
      <c r="G2337" s="3" t="s">
        <v>26</v>
      </c>
      <c r="H2337" s="2"/>
    </row>
    <row r="2338" spans="1:8" x14ac:dyDescent="0.35">
      <c r="A2338" s="2"/>
      <c r="B2338" s="96" t="s">
        <v>25</v>
      </c>
      <c r="C2338" s="1"/>
      <c r="D2338" s="258"/>
      <c r="E2338" s="100"/>
      <c r="F2338" s="5">
        <f t="shared" si="37"/>
        <v>1</v>
      </c>
      <c r="G2338" s="3" t="s">
        <v>26</v>
      </c>
      <c r="H2338" s="2"/>
    </row>
    <row r="2339" spans="1:8" x14ac:dyDescent="0.35">
      <c r="A2339" s="2"/>
      <c r="B2339" s="96" t="s">
        <v>25</v>
      </c>
      <c r="C2339" s="1"/>
      <c r="D2339" s="258"/>
      <c r="E2339" s="100"/>
      <c r="F2339" s="5">
        <f t="shared" si="37"/>
        <v>1</v>
      </c>
      <c r="G2339" s="3" t="s">
        <v>26</v>
      </c>
      <c r="H2339" s="2"/>
    </row>
    <row r="2340" spans="1:8" x14ac:dyDescent="0.35">
      <c r="A2340" s="2"/>
      <c r="B2340" s="96" t="s">
        <v>25</v>
      </c>
      <c r="C2340" s="1"/>
      <c r="D2340" s="258"/>
      <c r="E2340" s="100"/>
      <c r="F2340" s="5">
        <f t="shared" si="37"/>
        <v>1</v>
      </c>
      <c r="G2340" s="3" t="s">
        <v>26</v>
      </c>
      <c r="H2340" s="2"/>
    </row>
    <row r="2341" spans="1:8" x14ac:dyDescent="0.35">
      <c r="A2341" s="2"/>
      <c r="B2341" s="96" t="s">
        <v>25</v>
      </c>
      <c r="C2341" s="1"/>
      <c r="D2341" s="258"/>
      <c r="E2341" s="100"/>
      <c r="F2341" s="5">
        <f t="shared" si="37"/>
        <v>1</v>
      </c>
      <c r="G2341" s="3" t="s">
        <v>26</v>
      </c>
      <c r="H2341" s="2"/>
    </row>
    <row r="2342" spans="1:8" x14ac:dyDescent="0.35">
      <c r="A2342" s="2"/>
      <c r="B2342" s="96" t="s">
        <v>25</v>
      </c>
      <c r="C2342" s="1"/>
      <c r="D2342" s="258"/>
      <c r="E2342" s="100"/>
      <c r="F2342" s="5">
        <f t="shared" si="37"/>
        <v>1</v>
      </c>
      <c r="G2342" s="3" t="s">
        <v>26</v>
      </c>
      <c r="H2342" s="2"/>
    </row>
    <row r="2343" spans="1:8" x14ac:dyDescent="0.35">
      <c r="A2343" s="2"/>
      <c r="B2343" s="96" t="s">
        <v>25</v>
      </c>
      <c r="C2343" s="1"/>
      <c r="D2343" s="258"/>
      <c r="E2343" s="100"/>
      <c r="F2343" s="5">
        <f t="shared" si="37"/>
        <v>1</v>
      </c>
      <c r="G2343" s="3" t="s">
        <v>26</v>
      </c>
      <c r="H2343" s="2"/>
    </row>
    <row r="2344" spans="1:8" x14ac:dyDescent="0.35">
      <c r="A2344" s="2"/>
      <c r="B2344" s="96" t="s">
        <v>25</v>
      </c>
      <c r="C2344" s="1"/>
      <c r="D2344" s="258"/>
      <c r="E2344" s="100"/>
      <c r="F2344" s="5">
        <f t="shared" si="37"/>
        <v>1</v>
      </c>
      <c r="G2344" s="3" t="s">
        <v>26</v>
      </c>
      <c r="H2344" s="2"/>
    </row>
    <row r="2345" spans="1:8" x14ac:dyDescent="0.35">
      <c r="A2345" s="2"/>
      <c r="B2345" s="96" t="s">
        <v>25</v>
      </c>
      <c r="C2345" s="1"/>
      <c r="D2345" s="258"/>
      <c r="E2345" s="100"/>
      <c r="F2345" s="5">
        <f t="shared" si="37"/>
        <v>1</v>
      </c>
      <c r="G2345" s="3" t="s">
        <v>26</v>
      </c>
      <c r="H2345" s="2"/>
    </row>
    <row r="2346" spans="1:8" x14ac:dyDescent="0.35">
      <c r="A2346" s="2"/>
      <c r="B2346" s="96" t="s">
        <v>25</v>
      </c>
      <c r="C2346" s="1"/>
      <c r="D2346" s="258"/>
      <c r="E2346" s="100"/>
      <c r="F2346" s="5">
        <f t="shared" si="37"/>
        <v>1</v>
      </c>
      <c r="G2346" s="3" t="s">
        <v>26</v>
      </c>
      <c r="H2346" s="2"/>
    </row>
    <row r="2347" spans="1:8" x14ac:dyDescent="0.35">
      <c r="A2347" s="2"/>
      <c r="B2347" s="96" t="s">
        <v>25</v>
      </c>
      <c r="C2347" s="1"/>
      <c r="D2347" s="258"/>
      <c r="E2347" s="100"/>
      <c r="F2347" s="5">
        <f t="shared" si="37"/>
        <v>1</v>
      </c>
      <c r="G2347" s="3" t="s">
        <v>26</v>
      </c>
      <c r="H2347" s="2"/>
    </row>
    <row r="2348" spans="1:8" x14ac:dyDescent="0.35">
      <c r="A2348" s="2"/>
      <c r="B2348" s="96" t="s">
        <v>25</v>
      </c>
      <c r="C2348" s="1"/>
      <c r="D2348" s="258"/>
      <c r="E2348" s="100"/>
      <c r="F2348" s="5">
        <f t="shared" si="37"/>
        <v>1</v>
      </c>
      <c r="G2348" s="3" t="s">
        <v>26</v>
      </c>
      <c r="H2348" s="2"/>
    </row>
    <row r="2349" spans="1:8" x14ac:dyDescent="0.35">
      <c r="A2349" s="2"/>
      <c r="B2349" s="96" t="s">
        <v>25</v>
      </c>
      <c r="C2349" s="1"/>
      <c r="D2349" s="258"/>
      <c r="E2349" s="100"/>
      <c r="F2349" s="5">
        <f t="shared" si="37"/>
        <v>1</v>
      </c>
      <c r="G2349" s="3" t="s">
        <v>26</v>
      </c>
      <c r="H2349" s="2"/>
    </row>
    <row r="2350" spans="1:8" x14ac:dyDescent="0.35">
      <c r="A2350" s="2"/>
      <c r="B2350" s="96" t="s">
        <v>25</v>
      </c>
      <c r="C2350" s="1"/>
      <c r="D2350" s="258"/>
      <c r="E2350" s="100"/>
      <c r="F2350" s="5">
        <f t="shared" si="37"/>
        <v>1</v>
      </c>
      <c r="G2350" s="3" t="s">
        <v>26</v>
      </c>
      <c r="H2350" s="2"/>
    </row>
    <row r="2351" spans="1:8" x14ac:dyDescent="0.35">
      <c r="A2351" s="2"/>
      <c r="B2351" s="96" t="s">
        <v>25</v>
      </c>
      <c r="C2351" s="1"/>
      <c r="D2351" s="258"/>
      <c r="E2351" s="100"/>
      <c r="F2351" s="5">
        <f t="shared" si="37"/>
        <v>1</v>
      </c>
      <c r="G2351" s="3" t="s">
        <v>26</v>
      </c>
      <c r="H2351" s="2"/>
    </row>
    <row r="2352" spans="1:8" x14ac:dyDescent="0.35">
      <c r="A2352" s="2"/>
      <c r="B2352" s="96" t="s">
        <v>25</v>
      </c>
      <c r="C2352" s="1"/>
      <c r="D2352" s="258"/>
      <c r="E2352" s="100"/>
      <c r="F2352" s="5">
        <f t="shared" si="37"/>
        <v>1</v>
      </c>
      <c r="G2352" s="3" t="s">
        <v>26</v>
      </c>
      <c r="H2352" s="2"/>
    </row>
    <row r="2353" spans="1:8" x14ac:dyDescent="0.35">
      <c r="A2353" s="2"/>
      <c r="B2353" s="96" t="s">
        <v>25</v>
      </c>
      <c r="C2353" s="1"/>
      <c r="D2353" s="258"/>
      <c r="E2353" s="100"/>
      <c r="F2353" s="5">
        <f t="shared" si="37"/>
        <v>1</v>
      </c>
      <c r="G2353" s="3" t="s">
        <v>26</v>
      </c>
      <c r="H2353" s="2"/>
    </row>
    <row r="2354" spans="1:8" x14ac:dyDescent="0.35">
      <c r="A2354" s="2"/>
      <c r="B2354" s="96" t="s">
        <v>25</v>
      </c>
      <c r="C2354" s="1"/>
      <c r="D2354" s="258"/>
      <c r="E2354" s="100"/>
      <c r="F2354" s="5">
        <f t="shared" si="37"/>
        <v>1</v>
      </c>
      <c r="G2354" s="3" t="s">
        <v>26</v>
      </c>
      <c r="H2354" s="2"/>
    </row>
    <row r="2355" spans="1:8" x14ac:dyDescent="0.35">
      <c r="A2355" s="2"/>
      <c r="B2355" s="96" t="s">
        <v>25</v>
      </c>
      <c r="C2355" s="1"/>
      <c r="D2355" s="258"/>
      <c r="E2355" s="100"/>
      <c r="F2355" s="5">
        <f t="shared" si="37"/>
        <v>1</v>
      </c>
      <c r="G2355" s="3" t="s">
        <v>26</v>
      </c>
      <c r="H2355" s="2"/>
    </row>
    <row r="2356" spans="1:8" x14ac:dyDescent="0.35">
      <c r="A2356" s="2"/>
      <c r="B2356" s="96" t="s">
        <v>25</v>
      </c>
      <c r="C2356" s="1"/>
      <c r="D2356" s="258"/>
      <c r="E2356" s="100"/>
      <c r="F2356" s="5">
        <f t="shared" si="37"/>
        <v>1</v>
      </c>
      <c r="G2356" s="3" t="s">
        <v>26</v>
      </c>
      <c r="H2356" s="2"/>
    </row>
    <row r="2357" spans="1:8" x14ac:dyDescent="0.35">
      <c r="A2357" s="2"/>
      <c r="B2357" s="96" t="s">
        <v>25</v>
      </c>
      <c r="C2357" s="1"/>
      <c r="D2357" s="258"/>
      <c r="E2357" s="100"/>
      <c r="F2357" s="5">
        <f t="shared" si="37"/>
        <v>1</v>
      </c>
      <c r="G2357" s="3" t="s">
        <v>26</v>
      </c>
      <c r="H2357" s="2"/>
    </row>
    <row r="2358" spans="1:8" x14ac:dyDescent="0.35">
      <c r="A2358" s="2"/>
      <c r="B2358" s="96" t="s">
        <v>25</v>
      </c>
      <c r="C2358" s="1"/>
      <c r="D2358" s="258"/>
      <c r="E2358" s="100"/>
      <c r="F2358" s="5">
        <f t="shared" si="37"/>
        <v>1</v>
      </c>
      <c r="G2358" s="3" t="s">
        <v>26</v>
      </c>
      <c r="H2358" s="2"/>
    </row>
    <row r="2359" spans="1:8" x14ac:dyDescent="0.35">
      <c r="A2359" s="2"/>
      <c r="B2359" s="96" t="s">
        <v>25</v>
      </c>
      <c r="C2359" s="1"/>
      <c r="D2359" s="258"/>
      <c r="E2359" s="100"/>
      <c r="F2359" s="5">
        <f t="shared" si="37"/>
        <v>1</v>
      </c>
      <c r="G2359" s="3" t="s">
        <v>26</v>
      </c>
      <c r="H2359" s="2"/>
    </row>
    <row r="2360" spans="1:8" x14ac:dyDescent="0.35">
      <c r="A2360" s="2"/>
      <c r="B2360" s="96" t="s">
        <v>25</v>
      </c>
      <c r="C2360" s="1"/>
      <c r="D2360" s="258"/>
      <c r="E2360" s="100"/>
      <c r="F2360" s="5">
        <f t="shared" si="37"/>
        <v>1</v>
      </c>
      <c r="G2360" s="3" t="s">
        <v>26</v>
      </c>
      <c r="H2360" s="2"/>
    </row>
    <row r="2361" spans="1:8" x14ac:dyDescent="0.35">
      <c r="A2361" s="2"/>
      <c r="B2361" s="96" t="s">
        <v>25</v>
      </c>
      <c r="C2361" s="1"/>
      <c r="D2361" s="258"/>
      <c r="E2361" s="100"/>
      <c r="F2361" s="5">
        <f t="shared" si="37"/>
        <v>1</v>
      </c>
      <c r="G2361" s="3" t="s">
        <v>26</v>
      </c>
      <c r="H2361" s="2"/>
    </row>
    <row r="2362" spans="1:8" x14ac:dyDescent="0.35">
      <c r="A2362" s="2"/>
      <c r="B2362" s="96" t="s">
        <v>25</v>
      </c>
      <c r="C2362" s="1"/>
      <c r="D2362" s="258"/>
      <c r="E2362" s="100"/>
      <c r="F2362" s="5">
        <f t="shared" si="37"/>
        <v>1</v>
      </c>
      <c r="G2362" s="3" t="s">
        <v>26</v>
      </c>
      <c r="H2362" s="2"/>
    </row>
    <row r="2363" spans="1:8" x14ac:dyDescent="0.35">
      <c r="A2363" s="2"/>
      <c r="B2363" s="96" t="s">
        <v>25</v>
      </c>
      <c r="C2363" s="1"/>
      <c r="D2363" s="258"/>
      <c r="E2363" s="100"/>
      <c r="F2363" s="5">
        <f t="shared" si="37"/>
        <v>1</v>
      </c>
      <c r="G2363" s="3" t="s">
        <v>26</v>
      </c>
      <c r="H2363" s="2"/>
    </row>
    <row r="2364" spans="1:8" x14ac:dyDescent="0.35">
      <c r="A2364" s="2"/>
      <c r="B2364" s="96" t="s">
        <v>25</v>
      </c>
      <c r="C2364" s="1"/>
      <c r="D2364" s="258"/>
      <c r="E2364" s="100"/>
      <c r="F2364" s="5">
        <f t="shared" si="37"/>
        <v>1</v>
      </c>
      <c r="G2364" s="3" t="s">
        <v>26</v>
      </c>
      <c r="H2364" s="2"/>
    </row>
    <row r="2365" spans="1:8" x14ac:dyDescent="0.35">
      <c r="A2365" s="2"/>
      <c r="B2365" s="96" t="s">
        <v>25</v>
      </c>
      <c r="C2365" s="1"/>
      <c r="D2365" s="258"/>
      <c r="E2365" s="100"/>
      <c r="F2365" s="5">
        <f t="shared" si="37"/>
        <v>1</v>
      </c>
      <c r="G2365" s="3" t="s">
        <v>26</v>
      </c>
      <c r="H2365" s="2"/>
    </row>
    <row r="2366" spans="1:8" x14ac:dyDescent="0.35">
      <c r="A2366" s="2"/>
      <c r="B2366" s="96" t="s">
        <v>25</v>
      </c>
      <c r="C2366" s="1"/>
      <c r="D2366" s="258"/>
      <c r="E2366" s="100"/>
      <c r="F2366" s="5">
        <f t="shared" si="37"/>
        <v>1</v>
      </c>
      <c r="G2366" s="3" t="s">
        <v>26</v>
      </c>
      <c r="H2366" s="2"/>
    </row>
    <row r="2367" spans="1:8" x14ac:dyDescent="0.35">
      <c r="A2367" s="2"/>
      <c r="B2367" s="96" t="s">
        <v>25</v>
      </c>
      <c r="C2367" s="1"/>
      <c r="D2367" s="258"/>
      <c r="E2367" s="100"/>
      <c r="F2367" s="5">
        <f t="shared" si="37"/>
        <v>1</v>
      </c>
      <c r="G2367" s="3" t="s">
        <v>26</v>
      </c>
      <c r="H2367" s="2"/>
    </row>
    <row r="2368" spans="1:8" x14ac:dyDescent="0.35">
      <c r="A2368" s="2"/>
      <c r="B2368" s="96" t="s">
        <v>25</v>
      </c>
      <c r="C2368" s="1"/>
      <c r="D2368" s="258"/>
      <c r="E2368" s="100"/>
      <c r="F2368" s="5">
        <f t="shared" si="37"/>
        <v>1</v>
      </c>
      <c r="G2368" s="3" t="s">
        <v>26</v>
      </c>
      <c r="H2368" s="2"/>
    </row>
    <row r="2369" spans="1:8" x14ac:dyDescent="0.35">
      <c r="A2369" s="2"/>
      <c r="B2369" s="96" t="s">
        <v>25</v>
      </c>
      <c r="C2369" s="1"/>
      <c r="D2369" s="258"/>
      <c r="E2369" s="100"/>
      <c r="F2369" s="5">
        <f t="shared" si="37"/>
        <v>1</v>
      </c>
      <c r="G2369" s="3" t="s">
        <v>26</v>
      </c>
      <c r="H2369" s="2"/>
    </row>
    <row r="2370" spans="1:8" x14ac:dyDescent="0.35">
      <c r="A2370" s="2"/>
      <c r="B2370" s="96" t="s">
        <v>25</v>
      </c>
      <c r="C2370" s="1"/>
      <c r="D2370" s="258"/>
      <c r="E2370" s="100"/>
      <c r="F2370" s="5">
        <f t="shared" si="37"/>
        <v>1</v>
      </c>
      <c r="G2370" s="3" t="s">
        <v>26</v>
      </c>
      <c r="H2370" s="2"/>
    </row>
    <row r="2371" spans="1:8" x14ac:dyDescent="0.35">
      <c r="A2371" s="2"/>
      <c r="B2371" s="96" t="s">
        <v>25</v>
      </c>
      <c r="C2371" s="1"/>
      <c r="D2371" s="258"/>
      <c r="E2371" s="100"/>
      <c r="F2371" s="5">
        <f t="shared" si="37"/>
        <v>1</v>
      </c>
      <c r="G2371" s="3" t="s">
        <v>26</v>
      </c>
      <c r="H2371" s="2"/>
    </row>
    <row r="2372" spans="1:8" x14ac:dyDescent="0.35">
      <c r="A2372" s="2"/>
      <c r="B2372" s="96" t="s">
        <v>25</v>
      </c>
      <c r="C2372" s="1"/>
      <c r="D2372" s="258"/>
      <c r="E2372" s="100"/>
      <c r="F2372" s="5">
        <f t="shared" si="37"/>
        <v>1</v>
      </c>
      <c r="G2372" s="3" t="s">
        <v>26</v>
      </c>
      <c r="H2372" s="2"/>
    </row>
    <row r="2373" spans="1:8" x14ac:dyDescent="0.35">
      <c r="A2373" s="2"/>
      <c r="B2373" s="96" t="s">
        <v>25</v>
      </c>
      <c r="C2373" s="1"/>
      <c r="D2373" s="258"/>
      <c r="E2373" s="100"/>
      <c r="F2373" s="5">
        <f t="shared" si="37"/>
        <v>1</v>
      </c>
      <c r="G2373" s="3" t="s">
        <v>26</v>
      </c>
      <c r="H2373" s="2"/>
    </row>
    <row r="2374" spans="1:8" x14ac:dyDescent="0.35">
      <c r="A2374" s="2"/>
      <c r="B2374" s="96" t="s">
        <v>25</v>
      </c>
      <c r="C2374" s="1"/>
      <c r="D2374" s="258"/>
      <c r="E2374" s="100"/>
      <c r="F2374" s="5">
        <f t="shared" si="37"/>
        <v>1</v>
      </c>
      <c r="G2374" s="3" t="s">
        <v>26</v>
      </c>
      <c r="H2374" s="2"/>
    </row>
    <row r="2375" spans="1:8" x14ac:dyDescent="0.35">
      <c r="A2375" s="2"/>
      <c r="B2375" s="96" t="s">
        <v>25</v>
      </c>
      <c r="C2375" s="1"/>
      <c r="D2375" s="258"/>
      <c r="E2375" s="100"/>
      <c r="F2375" s="5">
        <f t="shared" si="37"/>
        <v>1</v>
      </c>
      <c r="G2375" s="3" t="s">
        <v>26</v>
      </c>
      <c r="H2375" s="2"/>
    </row>
    <row r="2376" spans="1:8" x14ac:dyDescent="0.35">
      <c r="A2376" s="2"/>
      <c r="B2376" s="96" t="s">
        <v>25</v>
      </c>
      <c r="C2376" s="1"/>
      <c r="D2376" s="258"/>
      <c r="E2376" s="100"/>
      <c r="F2376" s="5">
        <f t="shared" si="37"/>
        <v>1</v>
      </c>
      <c r="G2376" s="3" t="s">
        <v>26</v>
      </c>
      <c r="H2376" s="2"/>
    </row>
    <row r="2377" spans="1:8" x14ac:dyDescent="0.35">
      <c r="A2377" s="2"/>
      <c r="B2377" s="96" t="s">
        <v>25</v>
      </c>
      <c r="C2377" s="1"/>
      <c r="D2377" s="258"/>
      <c r="E2377" s="100"/>
      <c r="F2377" s="5">
        <f t="shared" si="37"/>
        <v>1</v>
      </c>
      <c r="G2377" s="3" t="s">
        <v>26</v>
      </c>
      <c r="H2377" s="2"/>
    </row>
    <row r="2378" spans="1:8" x14ac:dyDescent="0.35">
      <c r="A2378" s="2"/>
      <c r="B2378" s="96" t="s">
        <v>25</v>
      </c>
      <c r="C2378" s="1"/>
      <c r="D2378" s="258"/>
      <c r="E2378" s="100"/>
      <c r="F2378" s="5">
        <f t="shared" si="37"/>
        <v>1</v>
      </c>
      <c r="G2378" s="3" t="s">
        <v>26</v>
      </c>
      <c r="H2378" s="2"/>
    </row>
    <row r="2379" spans="1:8" x14ac:dyDescent="0.35">
      <c r="A2379" s="2"/>
      <c r="B2379" s="96" t="s">
        <v>25</v>
      </c>
      <c r="C2379" s="1"/>
      <c r="D2379" s="258"/>
      <c r="E2379" s="100"/>
      <c r="F2379" s="5">
        <f t="shared" ref="F2379:F2442" si="38">DATE(YEAR(D2379),MONTH(D2379),DAY(1))</f>
        <v>1</v>
      </c>
      <c r="G2379" s="3" t="s">
        <v>26</v>
      </c>
      <c r="H2379" s="2"/>
    </row>
    <row r="2380" spans="1:8" x14ac:dyDescent="0.35">
      <c r="A2380" s="2"/>
      <c r="B2380" s="96" t="s">
        <v>25</v>
      </c>
      <c r="C2380" s="1"/>
      <c r="D2380" s="258"/>
      <c r="E2380" s="100"/>
      <c r="F2380" s="5">
        <f t="shared" si="38"/>
        <v>1</v>
      </c>
      <c r="G2380" s="3" t="s">
        <v>26</v>
      </c>
      <c r="H2380" s="2"/>
    </row>
    <row r="2381" spans="1:8" x14ac:dyDescent="0.35">
      <c r="A2381" s="2"/>
      <c r="B2381" s="96" t="s">
        <v>25</v>
      </c>
      <c r="C2381" s="1"/>
      <c r="D2381" s="258"/>
      <c r="E2381" s="100"/>
      <c r="F2381" s="5">
        <f t="shared" si="38"/>
        <v>1</v>
      </c>
      <c r="G2381" s="3" t="s">
        <v>26</v>
      </c>
      <c r="H2381" s="2"/>
    </row>
    <row r="2382" spans="1:8" x14ac:dyDescent="0.35">
      <c r="A2382" s="2"/>
      <c r="B2382" s="96" t="s">
        <v>25</v>
      </c>
      <c r="C2382" s="1"/>
      <c r="D2382" s="258"/>
      <c r="E2382" s="100"/>
      <c r="F2382" s="5">
        <f t="shared" si="38"/>
        <v>1</v>
      </c>
      <c r="G2382" s="3" t="s">
        <v>26</v>
      </c>
      <c r="H2382" s="2"/>
    </row>
    <row r="2383" spans="1:8" x14ac:dyDescent="0.35">
      <c r="A2383" s="2"/>
      <c r="B2383" s="96" t="s">
        <v>25</v>
      </c>
      <c r="C2383" s="1"/>
      <c r="D2383" s="258"/>
      <c r="E2383" s="100"/>
      <c r="F2383" s="5">
        <f t="shared" si="38"/>
        <v>1</v>
      </c>
      <c r="G2383" s="3" t="s">
        <v>26</v>
      </c>
      <c r="H2383" s="2"/>
    </row>
    <row r="2384" spans="1:8" x14ac:dyDescent="0.35">
      <c r="A2384" s="2"/>
      <c r="B2384" s="96" t="s">
        <v>25</v>
      </c>
      <c r="C2384" s="1"/>
      <c r="D2384" s="258"/>
      <c r="E2384" s="100"/>
      <c r="F2384" s="5">
        <f t="shared" si="38"/>
        <v>1</v>
      </c>
      <c r="G2384" s="3" t="s">
        <v>26</v>
      </c>
      <c r="H2384" s="2"/>
    </row>
    <row r="2385" spans="1:8" x14ac:dyDescent="0.35">
      <c r="A2385" s="2"/>
      <c r="B2385" s="96" t="s">
        <v>25</v>
      </c>
      <c r="C2385" s="1"/>
      <c r="D2385" s="258"/>
      <c r="E2385" s="100"/>
      <c r="F2385" s="5">
        <f t="shared" si="38"/>
        <v>1</v>
      </c>
      <c r="G2385" s="3" t="s">
        <v>26</v>
      </c>
      <c r="H2385" s="2"/>
    </row>
    <row r="2386" spans="1:8" x14ac:dyDescent="0.35">
      <c r="A2386" s="2"/>
      <c r="B2386" s="96" t="s">
        <v>25</v>
      </c>
      <c r="C2386" s="1"/>
      <c r="D2386" s="258"/>
      <c r="E2386" s="100"/>
      <c r="F2386" s="5">
        <f t="shared" si="38"/>
        <v>1</v>
      </c>
      <c r="G2386" s="3" t="s">
        <v>26</v>
      </c>
      <c r="H2386" s="2"/>
    </row>
    <row r="2387" spans="1:8" x14ac:dyDescent="0.35">
      <c r="A2387" s="2"/>
      <c r="B2387" s="96" t="s">
        <v>25</v>
      </c>
      <c r="C2387" s="1"/>
      <c r="D2387" s="258"/>
      <c r="E2387" s="100"/>
      <c r="F2387" s="5">
        <f t="shared" si="38"/>
        <v>1</v>
      </c>
      <c r="G2387" s="3" t="s">
        <v>26</v>
      </c>
      <c r="H2387" s="2"/>
    </row>
    <row r="2388" spans="1:8" x14ac:dyDescent="0.35">
      <c r="A2388" s="2"/>
      <c r="B2388" s="96" t="s">
        <v>25</v>
      </c>
      <c r="C2388" s="1"/>
      <c r="D2388" s="258"/>
      <c r="E2388" s="100"/>
      <c r="F2388" s="5">
        <f t="shared" si="38"/>
        <v>1</v>
      </c>
      <c r="G2388" s="3" t="s">
        <v>26</v>
      </c>
      <c r="H2388" s="2"/>
    </row>
    <row r="2389" spans="1:8" x14ac:dyDescent="0.35">
      <c r="A2389" s="2"/>
      <c r="B2389" s="96" t="s">
        <v>25</v>
      </c>
      <c r="C2389" s="1"/>
      <c r="D2389" s="258"/>
      <c r="E2389" s="100"/>
      <c r="F2389" s="5">
        <f t="shared" si="38"/>
        <v>1</v>
      </c>
      <c r="G2389" s="3" t="s">
        <v>26</v>
      </c>
      <c r="H2389" s="2"/>
    </row>
    <row r="2390" spans="1:8" x14ac:dyDescent="0.35">
      <c r="A2390" s="2"/>
      <c r="B2390" s="96" t="s">
        <v>25</v>
      </c>
      <c r="C2390" s="1"/>
      <c r="D2390" s="258"/>
      <c r="E2390" s="100"/>
      <c r="F2390" s="5">
        <f t="shared" si="38"/>
        <v>1</v>
      </c>
      <c r="G2390" s="3" t="s">
        <v>26</v>
      </c>
      <c r="H2390" s="2"/>
    </row>
    <row r="2391" spans="1:8" x14ac:dyDescent="0.35">
      <c r="A2391" s="2"/>
      <c r="B2391" s="96" t="s">
        <v>25</v>
      </c>
      <c r="C2391" s="1"/>
      <c r="D2391" s="258"/>
      <c r="E2391" s="100"/>
      <c r="F2391" s="5">
        <f t="shared" si="38"/>
        <v>1</v>
      </c>
      <c r="G2391" s="3" t="s">
        <v>26</v>
      </c>
      <c r="H2391" s="2"/>
    </row>
    <row r="2392" spans="1:8" x14ac:dyDescent="0.35">
      <c r="A2392" s="2"/>
      <c r="B2392" s="96" t="s">
        <v>25</v>
      </c>
      <c r="C2392" s="1"/>
      <c r="D2392" s="258"/>
      <c r="E2392" s="100"/>
      <c r="F2392" s="5">
        <f t="shared" si="38"/>
        <v>1</v>
      </c>
      <c r="G2392" s="3" t="s">
        <v>26</v>
      </c>
      <c r="H2392" s="2"/>
    </row>
    <row r="2393" spans="1:8" x14ac:dyDescent="0.35">
      <c r="A2393" s="2"/>
      <c r="B2393" s="96" t="s">
        <v>25</v>
      </c>
      <c r="C2393" s="1"/>
      <c r="D2393" s="258"/>
      <c r="E2393" s="100"/>
      <c r="F2393" s="5">
        <f t="shared" si="38"/>
        <v>1</v>
      </c>
      <c r="G2393" s="3" t="s">
        <v>26</v>
      </c>
      <c r="H2393" s="2"/>
    </row>
    <row r="2394" spans="1:8" x14ac:dyDescent="0.35">
      <c r="A2394" s="2"/>
      <c r="B2394" s="96" t="s">
        <v>25</v>
      </c>
      <c r="C2394" s="1"/>
      <c r="D2394" s="258"/>
      <c r="E2394" s="100"/>
      <c r="F2394" s="5">
        <f t="shared" si="38"/>
        <v>1</v>
      </c>
      <c r="G2394" s="3" t="s">
        <v>26</v>
      </c>
      <c r="H2394" s="2"/>
    </row>
    <row r="2395" spans="1:8" x14ac:dyDescent="0.35">
      <c r="A2395" s="2"/>
      <c r="B2395" s="96" t="s">
        <v>25</v>
      </c>
      <c r="C2395" s="1"/>
      <c r="D2395" s="258"/>
      <c r="E2395" s="100"/>
      <c r="F2395" s="5">
        <f t="shared" si="38"/>
        <v>1</v>
      </c>
      <c r="G2395" s="3" t="s">
        <v>26</v>
      </c>
      <c r="H2395" s="2"/>
    </row>
    <row r="2396" spans="1:8" x14ac:dyDescent="0.35">
      <c r="A2396" s="2"/>
      <c r="B2396" s="96" t="s">
        <v>25</v>
      </c>
      <c r="C2396" s="1"/>
      <c r="D2396" s="258"/>
      <c r="E2396" s="100"/>
      <c r="F2396" s="5">
        <f t="shared" si="38"/>
        <v>1</v>
      </c>
      <c r="G2396" s="3" t="s">
        <v>26</v>
      </c>
      <c r="H2396" s="2"/>
    </row>
    <row r="2397" spans="1:8" x14ac:dyDescent="0.35">
      <c r="A2397" s="2"/>
      <c r="B2397" s="96" t="s">
        <v>25</v>
      </c>
      <c r="C2397" s="1"/>
      <c r="D2397" s="258"/>
      <c r="E2397" s="100"/>
      <c r="F2397" s="5">
        <f t="shared" si="38"/>
        <v>1</v>
      </c>
      <c r="G2397" s="3" t="s">
        <v>26</v>
      </c>
      <c r="H2397" s="2"/>
    </row>
    <row r="2398" spans="1:8" x14ac:dyDescent="0.35">
      <c r="A2398" s="2"/>
      <c r="B2398" s="96" t="s">
        <v>25</v>
      </c>
      <c r="C2398" s="1"/>
      <c r="D2398" s="258"/>
      <c r="E2398" s="100"/>
      <c r="F2398" s="5">
        <f t="shared" si="38"/>
        <v>1</v>
      </c>
      <c r="G2398" s="3" t="s">
        <v>26</v>
      </c>
      <c r="H2398" s="2"/>
    </row>
    <row r="2399" spans="1:8" x14ac:dyDescent="0.35">
      <c r="A2399" s="2"/>
      <c r="B2399" s="96" t="s">
        <v>25</v>
      </c>
      <c r="C2399" s="1"/>
      <c r="D2399" s="258"/>
      <c r="E2399" s="100"/>
      <c r="F2399" s="5">
        <f t="shared" si="38"/>
        <v>1</v>
      </c>
      <c r="G2399" s="3" t="s">
        <v>26</v>
      </c>
      <c r="H2399" s="2"/>
    </row>
    <row r="2400" spans="1:8" x14ac:dyDescent="0.35">
      <c r="A2400" s="2"/>
      <c r="B2400" s="96" t="s">
        <v>25</v>
      </c>
      <c r="C2400" s="1"/>
      <c r="D2400" s="258"/>
      <c r="E2400" s="100"/>
      <c r="F2400" s="5">
        <f t="shared" si="38"/>
        <v>1</v>
      </c>
      <c r="G2400" s="3" t="s">
        <v>26</v>
      </c>
      <c r="H2400" s="2"/>
    </row>
    <row r="2401" spans="1:8" x14ac:dyDescent="0.35">
      <c r="A2401" s="2"/>
      <c r="B2401" s="96" t="s">
        <v>25</v>
      </c>
      <c r="C2401" s="1"/>
      <c r="D2401" s="258"/>
      <c r="E2401" s="100"/>
      <c r="F2401" s="5">
        <f t="shared" si="38"/>
        <v>1</v>
      </c>
      <c r="G2401" s="3" t="s">
        <v>26</v>
      </c>
      <c r="H2401" s="2"/>
    </row>
    <row r="2402" spans="1:8" x14ac:dyDescent="0.35">
      <c r="A2402" s="2"/>
      <c r="B2402" s="96" t="s">
        <v>25</v>
      </c>
      <c r="C2402" s="1"/>
      <c r="D2402" s="258"/>
      <c r="E2402" s="100"/>
      <c r="F2402" s="5">
        <f t="shared" si="38"/>
        <v>1</v>
      </c>
      <c r="G2402" s="3" t="s">
        <v>26</v>
      </c>
      <c r="H2402" s="2"/>
    </row>
    <row r="2403" spans="1:8" x14ac:dyDescent="0.35">
      <c r="A2403" s="2"/>
      <c r="B2403" s="96" t="s">
        <v>25</v>
      </c>
      <c r="C2403" s="1"/>
      <c r="D2403" s="258"/>
      <c r="E2403" s="100"/>
      <c r="F2403" s="5">
        <f t="shared" si="38"/>
        <v>1</v>
      </c>
      <c r="G2403" s="3" t="s">
        <v>26</v>
      </c>
      <c r="H2403" s="2"/>
    </row>
    <row r="2404" spans="1:8" x14ac:dyDescent="0.35">
      <c r="A2404" s="2"/>
      <c r="B2404" s="96" t="s">
        <v>25</v>
      </c>
      <c r="C2404" s="1"/>
      <c r="D2404" s="258"/>
      <c r="E2404" s="100"/>
      <c r="F2404" s="5">
        <f t="shared" si="38"/>
        <v>1</v>
      </c>
      <c r="G2404" s="3" t="s">
        <v>26</v>
      </c>
      <c r="H2404" s="2"/>
    </row>
    <row r="2405" spans="1:8" x14ac:dyDescent="0.35">
      <c r="A2405" s="2"/>
      <c r="B2405" s="96" t="s">
        <v>25</v>
      </c>
      <c r="C2405" s="1"/>
      <c r="D2405" s="258"/>
      <c r="E2405" s="100"/>
      <c r="F2405" s="5">
        <f t="shared" si="38"/>
        <v>1</v>
      </c>
      <c r="G2405" s="3" t="s">
        <v>26</v>
      </c>
      <c r="H2405" s="2"/>
    </row>
    <row r="2406" spans="1:8" x14ac:dyDescent="0.35">
      <c r="A2406" s="2"/>
      <c r="B2406" s="96" t="s">
        <v>25</v>
      </c>
      <c r="C2406" s="1"/>
      <c r="D2406" s="258"/>
      <c r="E2406" s="100"/>
      <c r="F2406" s="5">
        <f t="shared" si="38"/>
        <v>1</v>
      </c>
      <c r="G2406" s="3" t="s">
        <v>26</v>
      </c>
      <c r="H2406" s="2"/>
    </row>
    <row r="2407" spans="1:8" x14ac:dyDescent="0.35">
      <c r="A2407" s="2"/>
      <c r="B2407" s="96" t="s">
        <v>25</v>
      </c>
      <c r="C2407" s="1"/>
      <c r="D2407" s="258"/>
      <c r="E2407" s="100"/>
      <c r="F2407" s="5">
        <f t="shared" si="38"/>
        <v>1</v>
      </c>
      <c r="G2407" s="3" t="s">
        <v>26</v>
      </c>
      <c r="H2407" s="2"/>
    </row>
    <row r="2408" spans="1:8" x14ac:dyDescent="0.35">
      <c r="A2408" s="2"/>
      <c r="B2408" s="96" t="s">
        <v>25</v>
      </c>
      <c r="C2408" s="1"/>
      <c r="D2408" s="258"/>
      <c r="E2408" s="100"/>
      <c r="F2408" s="5">
        <f t="shared" si="38"/>
        <v>1</v>
      </c>
      <c r="G2408" s="3" t="s">
        <v>26</v>
      </c>
      <c r="H2408" s="2"/>
    </row>
    <row r="2409" spans="1:8" x14ac:dyDescent="0.35">
      <c r="A2409" s="2"/>
      <c r="B2409" s="96" t="s">
        <v>25</v>
      </c>
      <c r="C2409" s="1"/>
      <c r="D2409" s="258"/>
      <c r="E2409" s="100"/>
      <c r="F2409" s="5">
        <f t="shared" si="38"/>
        <v>1</v>
      </c>
      <c r="G2409" s="3" t="s">
        <v>26</v>
      </c>
      <c r="H2409" s="2"/>
    </row>
    <row r="2410" spans="1:8" x14ac:dyDescent="0.35">
      <c r="A2410" s="2"/>
      <c r="B2410" s="96" t="s">
        <v>25</v>
      </c>
      <c r="C2410" s="1"/>
      <c r="D2410" s="258"/>
      <c r="E2410" s="100"/>
      <c r="F2410" s="5">
        <f t="shared" si="38"/>
        <v>1</v>
      </c>
      <c r="G2410" s="3" t="s">
        <v>26</v>
      </c>
      <c r="H2410" s="2"/>
    </row>
    <row r="2411" spans="1:8" x14ac:dyDescent="0.35">
      <c r="A2411" s="2"/>
      <c r="B2411" s="96" t="s">
        <v>25</v>
      </c>
      <c r="C2411" s="1"/>
      <c r="D2411" s="258"/>
      <c r="E2411" s="100"/>
      <c r="F2411" s="5">
        <f t="shared" si="38"/>
        <v>1</v>
      </c>
      <c r="G2411" s="3" t="s">
        <v>26</v>
      </c>
      <c r="H2411" s="2"/>
    </row>
    <row r="2412" spans="1:8" x14ac:dyDescent="0.35">
      <c r="A2412" s="2"/>
      <c r="B2412" s="96" t="s">
        <v>25</v>
      </c>
      <c r="C2412" s="1"/>
      <c r="D2412" s="258"/>
      <c r="E2412" s="100"/>
      <c r="F2412" s="5">
        <f t="shared" si="38"/>
        <v>1</v>
      </c>
      <c r="G2412" s="3" t="s">
        <v>26</v>
      </c>
      <c r="H2412" s="2"/>
    </row>
    <row r="2413" spans="1:8" x14ac:dyDescent="0.35">
      <c r="A2413" s="2"/>
      <c r="B2413" s="96" t="s">
        <v>25</v>
      </c>
      <c r="C2413" s="1"/>
      <c r="D2413" s="258"/>
      <c r="E2413" s="100"/>
      <c r="F2413" s="5">
        <f t="shared" si="38"/>
        <v>1</v>
      </c>
      <c r="G2413" s="3" t="s">
        <v>26</v>
      </c>
      <c r="H2413" s="2"/>
    </row>
    <row r="2414" spans="1:8" x14ac:dyDescent="0.35">
      <c r="A2414" s="2"/>
      <c r="B2414" s="96" t="s">
        <v>25</v>
      </c>
      <c r="C2414" s="1"/>
      <c r="D2414" s="258"/>
      <c r="E2414" s="100"/>
      <c r="F2414" s="5">
        <f t="shared" si="38"/>
        <v>1</v>
      </c>
      <c r="G2414" s="3" t="s">
        <v>26</v>
      </c>
      <c r="H2414" s="2"/>
    </row>
    <row r="2415" spans="1:8" x14ac:dyDescent="0.35">
      <c r="A2415" s="2"/>
      <c r="B2415" s="96" t="s">
        <v>25</v>
      </c>
      <c r="C2415" s="1"/>
      <c r="D2415" s="258"/>
      <c r="E2415" s="100"/>
      <c r="F2415" s="5">
        <f t="shared" si="38"/>
        <v>1</v>
      </c>
      <c r="G2415" s="3" t="s">
        <v>26</v>
      </c>
      <c r="H2415" s="2"/>
    </row>
    <row r="2416" spans="1:8" x14ac:dyDescent="0.35">
      <c r="A2416" s="2"/>
      <c r="B2416" s="96" t="s">
        <v>25</v>
      </c>
      <c r="C2416" s="1"/>
      <c r="D2416" s="258"/>
      <c r="E2416" s="100"/>
      <c r="F2416" s="5">
        <f t="shared" si="38"/>
        <v>1</v>
      </c>
      <c r="G2416" s="3" t="s">
        <v>26</v>
      </c>
      <c r="H2416" s="2"/>
    </row>
    <row r="2417" spans="1:8" x14ac:dyDescent="0.35">
      <c r="A2417" s="2"/>
      <c r="B2417" s="96" t="s">
        <v>25</v>
      </c>
      <c r="C2417" s="1"/>
      <c r="D2417" s="258"/>
      <c r="E2417" s="100"/>
      <c r="F2417" s="5">
        <f t="shared" si="38"/>
        <v>1</v>
      </c>
      <c r="G2417" s="3" t="s">
        <v>26</v>
      </c>
      <c r="H2417" s="2"/>
    </row>
    <row r="2418" spans="1:8" x14ac:dyDescent="0.35">
      <c r="A2418" s="2"/>
      <c r="B2418" s="96" t="s">
        <v>25</v>
      </c>
      <c r="C2418" s="1"/>
      <c r="D2418" s="258"/>
      <c r="E2418" s="100"/>
      <c r="F2418" s="5">
        <f t="shared" si="38"/>
        <v>1</v>
      </c>
      <c r="G2418" s="3" t="s">
        <v>26</v>
      </c>
      <c r="H2418" s="2"/>
    </row>
    <row r="2419" spans="1:8" x14ac:dyDescent="0.35">
      <c r="A2419" s="2"/>
      <c r="B2419" s="96" t="s">
        <v>25</v>
      </c>
      <c r="C2419" s="1"/>
      <c r="D2419" s="258"/>
      <c r="E2419" s="100"/>
      <c r="F2419" s="5">
        <f t="shared" si="38"/>
        <v>1</v>
      </c>
      <c r="G2419" s="3" t="s">
        <v>26</v>
      </c>
      <c r="H2419" s="2"/>
    </row>
    <row r="2420" spans="1:8" x14ac:dyDescent="0.35">
      <c r="A2420" s="2"/>
      <c r="B2420" s="96" t="s">
        <v>25</v>
      </c>
      <c r="C2420" s="1"/>
      <c r="D2420" s="258"/>
      <c r="E2420" s="100"/>
      <c r="F2420" s="5">
        <f t="shared" si="38"/>
        <v>1</v>
      </c>
      <c r="G2420" s="3" t="s">
        <v>26</v>
      </c>
      <c r="H2420" s="2"/>
    </row>
    <row r="2421" spans="1:8" x14ac:dyDescent="0.35">
      <c r="A2421" s="2"/>
      <c r="B2421" s="96" t="s">
        <v>25</v>
      </c>
      <c r="C2421" s="1"/>
      <c r="D2421" s="258"/>
      <c r="E2421" s="100"/>
      <c r="F2421" s="5">
        <f t="shared" si="38"/>
        <v>1</v>
      </c>
      <c r="G2421" s="3" t="s">
        <v>26</v>
      </c>
      <c r="H2421" s="2"/>
    </row>
    <row r="2422" spans="1:8" x14ac:dyDescent="0.35">
      <c r="A2422" s="2"/>
      <c r="B2422" s="96" t="s">
        <v>25</v>
      </c>
      <c r="C2422" s="1"/>
      <c r="D2422" s="258"/>
      <c r="E2422" s="100"/>
      <c r="F2422" s="5">
        <f t="shared" si="38"/>
        <v>1</v>
      </c>
      <c r="G2422" s="3" t="s">
        <v>26</v>
      </c>
      <c r="H2422" s="2"/>
    </row>
    <row r="2423" spans="1:8" x14ac:dyDescent="0.35">
      <c r="A2423" s="2"/>
      <c r="B2423" s="96" t="s">
        <v>25</v>
      </c>
      <c r="C2423" s="1"/>
      <c r="D2423" s="258"/>
      <c r="E2423" s="100"/>
      <c r="F2423" s="5">
        <f t="shared" si="38"/>
        <v>1</v>
      </c>
      <c r="G2423" s="3" t="s">
        <v>26</v>
      </c>
      <c r="H2423" s="2"/>
    </row>
    <row r="2424" spans="1:8" x14ac:dyDescent="0.35">
      <c r="A2424" s="2"/>
      <c r="B2424" s="96" t="s">
        <v>25</v>
      </c>
      <c r="C2424" s="1"/>
      <c r="D2424" s="258"/>
      <c r="E2424" s="100"/>
      <c r="F2424" s="5">
        <f t="shared" si="38"/>
        <v>1</v>
      </c>
      <c r="G2424" s="3" t="s">
        <v>26</v>
      </c>
      <c r="H2424" s="2"/>
    </row>
    <row r="2425" spans="1:8" x14ac:dyDescent="0.35">
      <c r="A2425" s="2"/>
      <c r="B2425" s="96" t="s">
        <v>25</v>
      </c>
      <c r="C2425" s="1"/>
      <c r="D2425" s="258"/>
      <c r="E2425" s="100"/>
      <c r="F2425" s="5">
        <f t="shared" si="38"/>
        <v>1</v>
      </c>
      <c r="G2425" s="3" t="s">
        <v>26</v>
      </c>
      <c r="H2425" s="2"/>
    </row>
    <row r="2426" spans="1:8" x14ac:dyDescent="0.35">
      <c r="A2426" s="2"/>
      <c r="B2426" s="96" t="s">
        <v>25</v>
      </c>
      <c r="C2426" s="1"/>
      <c r="D2426" s="258"/>
      <c r="E2426" s="100"/>
      <c r="F2426" s="5">
        <f t="shared" si="38"/>
        <v>1</v>
      </c>
      <c r="G2426" s="3" t="s">
        <v>26</v>
      </c>
      <c r="H2426" s="2"/>
    </row>
    <row r="2427" spans="1:8" x14ac:dyDescent="0.35">
      <c r="A2427" s="2"/>
      <c r="B2427" s="96" t="s">
        <v>25</v>
      </c>
      <c r="C2427" s="1"/>
      <c r="D2427" s="258"/>
      <c r="E2427" s="100"/>
      <c r="F2427" s="5">
        <f t="shared" si="38"/>
        <v>1</v>
      </c>
      <c r="G2427" s="3" t="s">
        <v>26</v>
      </c>
      <c r="H2427" s="2"/>
    </row>
    <row r="2428" spans="1:8" x14ac:dyDescent="0.35">
      <c r="A2428" s="2"/>
      <c r="B2428" s="96" t="s">
        <v>25</v>
      </c>
      <c r="C2428" s="1"/>
      <c r="D2428" s="258"/>
      <c r="E2428" s="100"/>
      <c r="F2428" s="5">
        <f t="shared" si="38"/>
        <v>1</v>
      </c>
      <c r="G2428" s="3" t="s">
        <v>26</v>
      </c>
      <c r="H2428" s="2"/>
    </row>
    <row r="2429" spans="1:8" x14ac:dyDescent="0.35">
      <c r="A2429" s="2"/>
      <c r="B2429" s="96" t="s">
        <v>25</v>
      </c>
      <c r="C2429" s="1"/>
      <c r="D2429" s="258"/>
      <c r="E2429" s="100"/>
      <c r="F2429" s="5">
        <f t="shared" si="38"/>
        <v>1</v>
      </c>
      <c r="G2429" s="3" t="s">
        <v>26</v>
      </c>
      <c r="H2429" s="2"/>
    </row>
    <row r="2430" spans="1:8" x14ac:dyDescent="0.35">
      <c r="A2430" s="2"/>
      <c r="B2430" s="96" t="s">
        <v>25</v>
      </c>
      <c r="C2430" s="1"/>
      <c r="D2430" s="258"/>
      <c r="E2430" s="100"/>
      <c r="F2430" s="5">
        <f t="shared" si="38"/>
        <v>1</v>
      </c>
      <c r="G2430" s="3" t="s">
        <v>26</v>
      </c>
      <c r="H2430" s="2"/>
    </row>
    <row r="2431" spans="1:8" x14ac:dyDescent="0.35">
      <c r="A2431" s="2"/>
      <c r="B2431" s="96" t="s">
        <v>25</v>
      </c>
      <c r="C2431" s="1"/>
      <c r="D2431" s="258"/>
      <c r="E2431" s="100"/>
      <c r="F2431" s="5">
        <f t="shared" si="38"/>
        <v>1</v>
      </c>
      <c r="G2431" s="3" t="s">
        <v>26</v>
      </c>
      <c r="H2431" s="2"/>
    </row>
    <row r="2432" spans="1:8" x14ac:dyDescent="0.35">
      <c r="A2432" s="2"/>
      <c r="B2432" s="96" t="s">
        <v>25</v>
      </c>
      <c r="C2432" s="1"/>
      <c r="D2432" s="258"/>
      <c r="E2432" s="100"/>
      <c r="F2432" s="5">
        <f t="shared" si="38"/>
        <v>1</v>
      </c>
      <c r="G2432" s="3" t="s">
        <v>26</v>
      </c>
      <c r="H2432" s="2"/>
    </row>
    <row r="2433" spans="1:8" x14ac:dyDescent="0.35">
      <c r="A2433" s="2"/>
      <c r="B2433" s="96" t="s">
        <v>25</v>
      </c>
      <c r="C2433" s="1"/>
      <c r="D2433" s="258"/>
      <c r="E2433" s="100"/>
      <c r="F2433" s="5">
        <f t="shared" si="38"/>
        <v>1</v>
      </c>
      <c r="G2433" s="3" t="s">
        <v>26</v>
      </c>
      <c r="H2433" s="2"/>
    </row>
    <row r="2434" spans="1:8" x14ac:dyDescent="0.35">
      <c r="A2434" s="2"/>
      <c r="B2434" s="96" t="s">
        <v>25</v>
      </c>
      <c r="C2434" s="1"/>
      <c r="D2434" s="258"/>
      <c r="E2434" s="100"/>
      <c r="F2434" s="5">
        <f t="shared" si="38"/>
        <v>1</v>
      </c>
      <c r="G2434" s="3" t="s">
        <v>26</v>
      </c>
      <c r="H2434" s="2"/>
    </row>
    <row r="2435" spans="1:8" x14ac:dyDescent="0.35">
      <c r="A2435" s="2"/>
      <c r="B2435" s="96" t="s">
        <v>25</v>
      </c>
      <c r="C2435" s="1"/>
      <c r="D2435" s="258"/>
      <c r="E2435" s="100"/>
      <c r="F2435" s="5">
        <f t="shared" si="38"/>
        <v>1</v>
      </c>
      <c r="G2435" s="3" t="s">
        <v>26</v>
      </c>
      <c r="H2435" s="2"/>
    </row>
    <row r="2436" spans="1:8" x14ac:dyDescent="0.35">
      <c r="A2436" s="2"/>
      <c r="B2436" s="96" t="s">
        <v>25</v>
      </c>
      <c r="C2436" s="1"/>
      <c r="D2436" s="258"/>
      <c r="E2436" s="100"/>
      <c r="F2436" s="5">
        <f t="shared" si="38"/>
        <v>1</v>
      </c>
      <c r="G2436" s="3" t="s">
        <v>26</v>
      </c>
      <c r="H2436" s="2"/>
    </row>
    <row r="2437" spans="1:8" x14ac:dyDescent="0.35">
      <c r="A2437" s="2"/>
      <c r="B2437" s="96" t="s">
        <v>25</v>
      </c>
      <c r="C2437" s="1"/>
      <c r="D2437" s="258"/>
      <c r="E2437" s="100"/>
      <c r="F2437" s="5">
        <f t="shared" si="38"/>
        <v>1</v>
      </c>
      <c r="G2437" s="3" t="s">
        <v>26</v>
      </c>
      <c r="H2437" s="2"/>
    </row>
    <row r="2438" spans="1:8" x14ac:dyDescent="0.35">
      <c r="A2438" s="2"/>
      <c r="B2438" s="96" t="s">
        <v>25</v>
      </c>
      <c r="C2438" s="1"/>
      <c r="D2438" s="258"/>
      <c r="E2438" s="100"/>
      <c r="F2438" s="5">
        <f t="shared" si="38"/>
        <v>1</v>
      </c>
      <c r="G2438" s="3" t="s">
        <v>26</v>
      </c>
      <c r="H2438" s="2"/>
    </row>
    <row r="2439" spans="1:8" x14ac:dyDescent="0.35">
      <c r="A2439" s="2"/>
      <c r="B2439" s="96" t="s">
        <v>25</v>
      </c>
      <c r="C2439" s="1"/>
      <c r="D2439" s="258"/>
      <c r="E2439" s="100"/>
      <c r="F2439" s="5">
        <f t="shared" si="38"/>
        <v>1</v>
      </c>
      <c r="G2439" s="3" t="s">
        <v>26</v>
      </c>
      <c r="H2439" s="2"/>
    </row>
    <row r="2440" spans="1:8" x14ac:dyDescent="0.35">
      <c r="A2440" s="2"/>
      <c r="B2440" s="96" t="s">
        <v>25</v>
      </c>
      <c r="C2440" s="1"/>
      <c r="D2440" s="258"/>
      <c r="E2440" s="100"/>
      <c r="F2440" s="5">
        <f t="shared" si="38"/>
        <v>1</v>
      </c>
      <c r="G2440" s="3" t="s">
        <v>26</v>
      </c>
      <c r="H2440" s="2"/>
    </row>
    <row r="2441" spans="1:8" x14ac:dyDescent="0.35">
      <c r="A2441" s="2"/>
      <c r="B2441" s="96" t="s">
        <v>25</v>
      </c>
      <c r="C2441" s="1"/>
      <c r="D2441" s="258"/>
      <c r="E2441" s="100"/>
      <c r="F2441" s="5">
        <f t="shared" si="38"/>
        <v>1</v>
      </c>
      <c r="G2441" s="3" t="s">
        <v>26</v>
      </c>
      <c r="H2441" s="2"/>
    </row>
    <row r="2442" spans="1:8" x14ac:dyDescent="0.35">
      <c r="A2442" s="2"/>
      <c r="B2442" s="96" t="s">
        <v>25</v>
      </c>
      <c r="C2442" s="1"/>
      <c r="D2442" s="258"/>
      <c r="E2442" s="100"/>
      <c r="F2442" s="5">
        <f t="shared" si="38"/>
        <v>1</v>
      </c>
      <c r="G2442" s="3" t="s">
        <v>26</v>
      </c>
      <c r="H2442" s="2"/>
    </row>
    <row r="2443" spans="1:8" x14ac:dyDescent="0.35">
      <c r="A2443" s="2"/>
      <c r="B2443" s="96" t="s">
        <v>25</v>
      </c>
      <c r="C2443" s="1"/>
      <c r="D2443" s="258"/>
      <c r="E2443" s="100"/>
      <c r="F2443" s="5">
        <f t="shared" ref="F2443:F2506" si="39">DATE(YEAR(D2443),MONTH(D2443),DAY(1))</f>
        <v>1</v>
      </c>
      <c r="G2443" s="3" t="s">
        <v>26</v>
      </c>
      <c r="H2443" s="2"/>
    </row>
    <row r="2444" spans="1:8" x14ac:dyDescent="0.35">
      <c r="A2444" s="2"/>
      <c r="B2444" s="96" t="s">
        <v>25</v>
      </c>
      <c r="C2444" s="1"/>
      <c r="D2444" s="258"/>
      <c r="E2444" s="100"/>
      <c r="F2444" s="5">
        <f t="shared" si="39"/>
        <v>1</v>
      </c>
      <c r="G2444" s="3" t="s">
        <v>26</v>
      </c>
      <c r="H2444" s="2"/>
    </row>
    <row r="2445" spans="1:8" x14ac:dyDescent="0.35">
      <c r="A2445" s="2"/>
      <c r="B2445" s="96" t="s">
        <v>25</v>
      </c>
      <c r="C2445" s="1"/>
      <c r="D2445" s="258"/>
      <c r="E2445" s="100"/>
      <c r="F2445" s="5">
        <f t="shared" si="39"/>
        <v>1</v>
      </c>
      <c r="G2445" s="3" t="s">
        <v>26</v>
      </c>
      <c r="H2445" s="2"/>
    </row>
    <row r="2446" spans="1:8" x14ac:dyDescent="0.35">
      <c r="A2446" s="2"/>
      <c r="B2446" s="96" t="s">
        <v>25</v>
      </c>
      <c r="C2446" s="1"/>
      <c r="D2446" s="258"/>
      <c r="E2446" s="100"/>
      <c r="F2446" s="5">
        <f t="shared" si="39"/>
        <v>1</v>
      </c>
      <c r="G2446" s="3" t="s">
        <v>26</v>
      </c>
      <c r="H2446" s="2"/>
    </row>
    <row r="2447" spans="1:8" x14ac:dyDescent="0.35">
      <c r="A2447" s="2"/>
      <c r="B2447" s="96" t="s">
        <v>25</v>
      </c>
      <c r="C2447" s="1"/>
      <c r="D2447" s="258"/>
      <c r="E2447" s="100"/>
      <c r="F2447" s="5">
        <f t="shared" si="39"/>
        <v>1</v>
      </c>
      <c r="G2447" s="3" t="s">
        <v>26</v>
      </c>
      <c r="H2447" s="2"/>
    </row>
    <row r="2448" spans="1:8" x14ac:dyDescent="0.35">
      <c r="A2448" s="2"/>
      <c r="B2448" s="96" t="s">
        <v>25</v>
      </c>
      <c r="C2448" s="1"/>
      <c r="D2448" s="258"/>
      <c r="E2448" s="100"/>
      <c r="F2448" s="5">
        <f t="shared" si="39"/>
        <v>1</v>
      </c>
      <c r="G2448" s="3" t="s">
        <v>26</v>
      </c>
      <c r="H2448" s="2"/>
    </row>
    <row r="2449" spans="1:8" x14ac:dyDescent="0.35">
      <c r="A2449" s="2"/>
      <c r="B2449" s="96" t="s">
        <v>25</v>
      </c>
      <c r="C2449" s="1"/>
      <c r="D2449" s="258"/>
      <c r="E2449" s="100"/>
      <c r="F2449" s="5">
        <f t="shared" si="39"/>
        <v>1</v>
      </c>
      <c r="G2449" s="3" t="s">
        <v>26</v>
      </c>
      <c r="H2449" s="2"/>
    </row>
    <row r="2450" spans="1:8" x14ac:dyDescent="0.35">
      <c r="A2450" s="2"/>
      <c r="B2450" s="96" t="s">
        <v>25</v>
      </c>
      <c r="C2450" s="1"/>
      <c r="D2450" s="258"/>
      <c r="E2450" s="100"/>
      <c r="F2450" s="5">
        <f t="shared" si="39"/>
        <v>1</v>
      </c>
      <c r="G2450" s="3" t="s">
        <v>26</v>
      </c>
      <c r="H2450" s="2"/>
    </row>
    <row r="2451" spans="1:8" x14ac:dyDescent="0.35">
      <c r="A2451" s="2"/>
      <c r="B2451" s="96" t="s">
        <v>25</v>
      </c>
      <c r="C2451" s="1"/>
      <c r="D2451" s="258"/>
      <c r="E2451" s="100"/>
      <c r="F2451" s="5">
        <f t="shared" si="39"/>
        <v>1</v>
      </c>
      <c r="G2451" s="3" t="s">
        <v>26</v>
      </c>
      <c r="H2451" s="2"/>
    </row>
    <row r="2452" spans="1:8" x14ac:dyDescent="0.35">
      <c r="A2452" s="2"/>
      <c r="B2452" s="96" t="s">
        <v>25</v>
      </c>
      <c r="C2452" s="1"/>
      <c r="D2452" s="258"/>
      <c r="E2452" s="100"/>
      <c r="F2452" s="5">
        <f t="shared" si="39"/>
        <v>1</v>
      </c>
      <c r="G2452" s="3" t="s">
        <v>26</v>
      </c>
      <c r="H2452" s="2"/>
    </row>
    <row r="2453" spans="1:8" x14ac:dyDescent="0.35">
      <c r="A2453" s="2"/>
      <c r="B2453" s="96" t="s">
        <v>25</v>
      </c>
      <c r="C2453" s="1"/>
      <c r="D2453" s="258"/>
      <c r="E2453" s="100"/>
      <c r="F2453" s="5">
        <f t="shared" si="39"/>
        <v>1</v>
      </c>
      <c r="G2453" s="3" t="s">
        <v>26</v>
      </c>
      <c r="H2453" s="2"/>
    </row>
    <row r="2454" spans="1:8" x14ac:dyDescent="0.35">
      <c r="A2454" s="2"/>
      <c r="B2454" s="96" t="s">
        <v>25</v>
      </c>
      <c r="C2454" s="1"/>
      <c r="D2454" s="258"/>
      <c r="E2454" s="100"/>
      <c r="F2454" s="5">
        <f t="shared" si="39"/>
        <v>1</v>
      </c>
      <c r="G2454" s="3" t="s">
        <v>26</v>
      </c>
      <c r="H2454" s="2"/>
    </row>
    <row r="2455" spans="1:8" x14ac:dyDescent="0.35">
      <c r="A2455" s="2"/>
      <c r="B2455" s="96" t="s">
        <v>25</v>
      </c>
      <c r="C2455" s="1"/>
      <c r="D2455" s="258"/>
      <c r="E2455" s="100"/>
      <c r="F2455" s="5">
        <f t="shared" si="39"/>
        <v>1</v>
      </c>
      <c r="G2455" s="3" t="s">
        <v>26</v>
      </c>
      <c r="H2455" s="2"/>
    </row>
    <row r="2456" spans="1:8" x14ac:dyDescent="0.35">
      <c r="A2456" s="2"/>
      <c r="B2456" s="96" t="s">
        <v>25</v>
      </c>
      <c r="C2456" s="1"/>
      <c r="D2456" s="258"/>
      <c r="E2456" s="100"/>
      <c r="F2456" s="5">
        <f t="shared" si="39"/>
        <v>1</v>
      </c>
      <c r="G2456" s="3" t="s">
        <v>26</v>
      </c>
      <c r="H2456" s="2"/>
    </row>
    <row r="2457" spans="1:8" x14ac:dyDescent="0.35">
      <c r="A2457" s="2"/>
      <c r="B2457" s="96" t="s">
        <v>25</v>
      </c>
      <c r="C2457" s="1"/>
      <c r="D2457" s="258"/>
      <c r="E2457" s="100"/>
      <c r="F2457" s="5">
        <f t="shared" si="39"/>
        <v>1</v>
      </c>
      <c r="G2457" s="3" t="s">
        <v>26</v>
      </c>
      <c r="H2457" s="2"/>
    </row>
    <row r="2458" spans="1:8" x14ac:dyDescent="0.35">
      <c r="A2458" s="2"/>
      <c r="B2458" s="96" t="s">
        <v>25</v>
      </c>
      <c r="C2458" s="1"/>
      <c r="D2458" s="258"/>
      <c r="E2458" s="100"/>
      <c r="F2458" s="5">
        <f t="shared" si="39"/>
        <v>1</v>
      </c>
      <c r="G2458" s="3" t="s">
        <v>26</v>
      </c>
      <c r="H2458" s="2"/>
    </row>
    <row r="2459" spans="1:8" x14ac:dyDescent="0.35">
      <c r="A2459" s="2"/>
      <c r="B2459" s="96" t="s">
        <v>25</v>
      </c>
      <c r="C2459" s="1"/>
      <c r="D2459" s="258"/>
      <c r="E2459" s="100"/>
      <c r="F2459" s="5">
        <f t="shared" si="39"/>
        <v>1</v>
      </c>
      <c r="G2459" s="3" t="s">
        <v>26</v>
      </c>
      <c r="H2459" s="2"/>
    </row>
    <row r="2460" spans="1:8" x14ac:dyDescent="0.35">
      <c r="A2460" s="2"/>
      <c r="B2460" s="96" t="s">
        <v>25</v>
      </c>
      <c r="C2460" s="1"/>
      <c r="D2460" s="258"/>
      <c r="E2460" s="100"/>
      <c r="F2460" s="5">
        <f t="shared" si="39"/>
        <v>1</v>
      </c>
      <c r="G2460" s="3" t="s">
        <v>26</v>
      </c>
      <c r="H2460" s="2"/>
    </row>
    <row r="2461" spans="1:8" x14ac:dyDescent="0.35">
      <c r="A2461" s="2"/>
      <c r="B2461" s="96" t="s">
        <v>25</v>
      </c>
      <c r="C2461" s="1"/>
      <c r="D2461" s="258"/>
      <c r="E2461" s="100"/>
      <c r="F2461" s="5">
        <f t="shared" si="39"/>
        <v>1</v>
      </c>
      <c r="G2461" s="3" t="s">
        <v>26</v>
      </c>
      <c r="H2461" s="2"/>
    </row>
    <row r="2462" spans="1:8" x14ac:dyDescent="0.35">
      <c r="A2462" s="2"/>
      <c r="B2462" s="96" t="s">
        <v>25</v>
      </c>
      <c r="C2462" s="1"/>
      <c r="D2462" s="258"/>
      <c r="E2462" s="100"/>
      <c r="F2462" s="5">
        <f t="shared" si="39"/>
        <v>1</v>
      </c>
      <c r="G2462" s="3" t="s">
        <v>26</v>
      </c>
      <c r="H2462" s="2"/>
    </row>
    <row r="2463" spans="1:8" x14ac:dyDescent="0.35">
      <c r="A2463" s="2"/>
      <c r="B2463" s="96" t="s">
        <v>25</v>
      </c>
      <c r="C2463" s="1"/>
      <c r="D2463" s="258"/>
      <c r="E2463" s="100"/>
      <c r="F2463" s="5">
        <f t="shared" si="39"/>
        <v>1</v>
      </c>
      <c r="G2463" s="3" t="s">
        <v>26</v>
      </c>
      <c r="H2463" s="2"/>
    </row>
    <row r="2464" spans="1:8" x14ac:dyDescent="0.35">
      <c r="A2464" s="2"/>
      <c r="B2464" s="96" t="s">
        <v>25</v>
      </c>
      <c r="C2464" s="1"/>
      <c r="D2464" s="258"/>
      <c r="E2464" s="100"/>
      <c r="F2464" s="5">
        <f t="shared" si="39"/>
        <v>1</v>
      </c>
      <c r="G2464" s="3" t="s">
        <v>26</v>
      </c>
      <c r="H2464" s="2"/>
    </row>
    <row r="2465" spans="1:8" x14ac:dyDescent="0.35">
      <c r="A2465" s="2"/>
      <c r="B2465" s="96" t="s">
        <v>25</v>
      </c>
      <c r="C2465" s="1"/>
      <c r="D2465" s="258"/>
      <c r="E2465" s="100"/>
      <c r="F2465" s="5">
        <f t="shared" si="39"/>
        <v>1</v>
      </c>
      <c r="G2465" s="3" t="s">
        <v>26</v>
      </c>
      <c r="H2465" s="2"/>
    </row>
    <row r="2466" spans="1:8" x14ac:dyDescent="0.35">
      <c r="A2466" s="2"/>
      <c r="B2466" s="96" t="s">
        <v>25</v>
      </c>
      <c r="C2466" s="1"/>
      <c r="D2466" s="258"/>
      <c r="E2466" s="100"/>
      <c r="F2466" s="5">
        <f t="shared" si="39"/>
        <v>1</v>
      </c>
      <c r="G2466" s="3" t="s">
        <v>26</v>
      </c>
      <c r="H2466" s="2"/>
    </row>
    <row r="2467" spans="1:8" x14ac:dyDescent="0.35">
      <c r="A2467" s="2"/>
      <c r="B2467" s="96" t="s">
        <v>25</v>
      </c>
      <c r="C2467" s="1"/>
      <c r="D2467" s="258"/>
      <c r="E2467" s="100"/>
      <c r="F2467" s="5">
        <f t="shared" si="39"/>
        <v>1</v>
      </c>
      <c r="G2467" s="3" t="s">
        <v>26</v>
      </c>
      <c r="H2467" s="2"/>
    </row>
    <row r="2468" spans="1:8" x14ac:dyDescent="0.35">
      <c r="A2468" s="2"/>
      <c r="B2468" s="96" t="s">
        <v>25</v>
      </c>
      <c r="C2468" s="1"/>
      <c r="D2468" s="258"/>
      <c r="E2468" s="100"/>
      <c r="F2468" s="5">
        <f t="shared" si="39"/>
        <v>1</v>
      </c>
      <c r="G2468" s="3" t="s">
        <v>26</v>
      </c>
      <c r="H2468" s="2"/>
    </row>
    <row r="2469" spans="1:8" x14ac:dyDescent="0.35">
      <c r="A2469" s="2"/>
      <c r="B2469" s="96" t="s">
        <v>25</v>
      </c>
      <c r="C2469" s="1"/>
      <c r="D2469" s="258"/>
      <c r="E2469" s="100"/>
      <c r="F2469" s="5">
        <f t="shared" si="39"/>
        <v>1</v>
      </c>
      <c r="G2469" s="3" t="s">
        <v>26</v>
      </c>
      <c r="H2469" s="2"/>
    </row>
    <row r="2470" spans="1:8" x14ac:dyDescent="0.35">
      <c r="A2470" s="2"/>
      <c r="B2470" s="96" t="s">
        <v>25</v>
      </c>
      <c r="C2470" s="1"/>
      <c r="D2470" s="258"/>
      <c r="E2470" s="100"/>
      <c r="F2470" s="5">
        <f t="shared" si="39"/>
        <v>1</v>
      </c>
      <c r="G2470" s="3" t="s">
        <v>26</v>
      </c>
      <c r="H2470" s="2"/>
    </row>
    <row r="2471" spans="1:8" x14ac:dyDescent="0.35">
      <c r="A2471" s="2"/>
      <c r="B2471" s="96" t="s">
        <v>25</v>
      </c>
      <c r="C2471" s="1"/>
      <c r="D2471" s="258"/>
      <c r="E2471" s="100"/>
      <c r="F2471" s="5">
        <f t="shared" si="39"/>
        <v>1</v>
      </c>
      <c r="G2471" s="3" t="s">
        <v>26</v>
      </c>
      <c r="H2471" s="2"/>
    </row>
    <row r="2472" spans="1:8" x14ac:dyDescent="0.35">
      <c r="A2472" s="2"/>
      <c r="B2472" s="96" t="s">
        <v>25</v>
      </c>
      <c r="C2472" s="1"/>
      <c r="D2472" s="258"/>
      <c r="E2472" s="100"/>
      <c r="F2472" s="5">
        <f t="shared" si="39"/>
        <v>1</v>
      </c>
      <c r="G2472" s="3" t="s">
        <v>26</v>
      </c>
      <c r="H2472" s="2"/>
    </row>
    <row r="2473" spans="1:8" x14ac:dyDescent="0.35">
      <c r="A2473" s="2"/>
      <c r="B2473" s="96" t="s">
        <v>25</v>
      </c>
      <c r="C2473" s="1"/>
      <c r="D2473" s="258"/>
      <c r="E2473" s="100"/>
      <c r="F2473" s="5">
        <f t="shared" si="39"/>
        <v>1</v>
      </c>
      <c r="G2473" s="3" t="s">
        <v>26</v>
      </c>
      <c r="H2473" s="2"/>
    </row>
    <row r="2474" spans="1:8" x14ac:dyDescent="0.35">
      <c r="A2474" s="2"/>
      <c r="B2474" s="96" t="s">
        <v>25</v>
      </c>
      <c r="C2474" s="1"/>
      <c r="D2474" s="258"/>
      <c r="E2474" s="100"/>
      <c r="F2474" s="5">
        <f t="shared" si="39"/>
        <v>1</v>
      </c>
      <c r="G2474" s="3" t="s">
        <v>26</v>
      </c>
      <c r="H2474" s="2"/>
    </row>
    <row r="2475" spans="1:8" x14ac:dyDescent="0.35">
      <c r="A2475" s="2"/>
      <c r="B2475" s="96" t="s">
        <v>25</v>
      </c>
      <c r="C2475" s="1"/>
      <c r="D2475" s="258"/>
      <c r="E2475" s="100"/>
      <c r="F2475" s="5">
        <f t="shared" si="39"/>
        <v>1</v>
      </c>
      <c r="G2475" s="3" t="s">
        <v>26</v>
      </c>
      <c r="H2475" s="2"/>
    </row>
    <row r="2476" spans="1:8" x14ac:dyDescent="0.35">
      <c r="A2476" s="2"/>
      <c r="B2476" s="96" t="s">
        <v>25</v>
      </c>
      <c r="C2476" s="1"/>
      <c r="D2476" s="258"/>
      <c r="E2476" s="100"/>
      <c r="F2476" s="5">
        <f t="shared" si="39"/>
        <v>1</v>
      </c>
      <c r="G2476" s="3" t="s">
        <v>26</v>
      </c>
      <c r="H2476" s="2"/>
    </row>
    <row r="2477" spans="1:8" x14ac:dyDescent="0.35">
      <c r="A2477" s="2"/>
      <c r="B2477" s="96" t="s">
        <v>25</v>
      </c>
      <c r="C2477" s="1"/>
      <c r="D2477" s="258"/>
      <c r="E2477" s="100"/>
      <c r="F2477" s="5">
        <f t="shared" si="39"/>
        <v>1</v>
      </c>
      <c r="G2477" s="3" t="s">
        <v>26</v>
      </c>
      <c r="H2477" s="2"/>
    </row>
    <row r="2478" spans="1:8" x14ac:dyDescent="0.35">
      <c r="A2478" s="2"/>
      <c r="B2478" s="96" t="s">
        <v>25</v>
      </c>
      <c r="C2478" s="1"/>
      <c r="D2478" s="258"/>
      <c r="E2478" s="100"/>
      <c r="F2478" s="5">
        <f t="shared" si="39"/>
        <v>1</v>
      </c>
      <c r="G2478" s="3" t="s">
        <v>26</v>
      </c>
      <c r="H2478" s="2"/>
    </row>
    <row r="2479" spans="1:8" x14ac:dyDescent="0.35">
      <c r="A2479" s="2"/>
      <c r="B2479" s="96" t="s">
        <v>25</v>
      </c>
      <c r="C2479" s="1"/>
      <c r="D2479" s="258"/>
      <c r="E2479" s="100"/>
      <c r="F2479" s="5">
        <f t="shared" si="39"/>
        <v>1</v>
      </c>
      <c r="G2479" s="3" t="s">
        <v>26</v>
      </c>
      <c r="H2479" s="2"/>
    </row>
    <row r="2480" spans="1:8" x14ac:dyDescent="0.35">
      <c r="A2480" s="2"/>
      <c r="B2480" s="96" t="s">
        <v>25</v>
      </c>
      <c r="C2480" s="1"/>
      <c r="D2480" s="258"/>
      <c r="E2480" s="100"/>
      <c r="F2480" s="5">
        <f t="shared" si="39"/>
        <v>1</v>
      </c>
      <c r="G2480" s="3" t="s">
        <v>26</v>
      </c>
      <c r="H2480" s="2"/>
    </row>
    <row r="2481" spans="1:8" x14ac:dyDescent="0.35">
      <c r="A2481" s="2"/>
      <c r="B2481" s="96" t="s">
        <v>25</v>
      </c>
      <c r="C2481" s="1"/>
      <c r="D2481" s="258"/>
      <c r="E2481" s="100"/>
      <c r="F2481" s="5">
        <f t="shared" si="39"/>
        <v>1</v>
      </c>
      <c r="G2481" s="3" t="s">
        <v>26</v>
      </c>
      <c r="H2481" s="2"/>
    </row>
    <row r="2482" spans="1:8" x14ac:dyDescent="0.35">
      <c r="A2482" s="2"/>
      <c r="B2482" s="96" t="s">
        <v>25</v>
      </c>
      <c r="C2482" s="1"/>
      <c r="D2482" s="258"/>
      <c r="E2482" s="100"/>
      <c r="F2482" s="5">
        <f t="shared" si="39"/>
        <v>1</v>
      </c>
      <c r="G2482" s="3" t="s">
        <v>26</v>
      </c>
      <c r="H2482" s="2"/>
    </row>
    <row r="2483" spans="1:8" x14ac:dyDescent="0.35">
      <c r="A2483" s="2"/>
      <c r="B2483" s="96" t="s">
        <v>25</v>
      </c>
      <c r="C2483" s="1"/>
      <c r="D2483" s="258"/>
      <c r="E2483" s="100"/>
      <c r="F2483" s="5">
        <f t="shared" si="39"/>
        <v>1</v>
      </c>
      <c r="G2483" s="3" t="s">
        <v>26</v>
      </c>
      <c r="H2483" s="2"/>
    </row>
    <row r="2484" spans="1:8" x14ac:dyDescent="0.35">
      <c r="A2484" s="2"/>
      <c r="B2484" s="96" t="s">
        <v>25</v>
      </c>
      <c r="C2484" s="1"/>
      <c r="D2484" s="258"/>
      <c r="E2484" s="100"/>
      <c r="F2484" s="5">
        <f t="shared" si="39"/>
        <v>1</v>
      </c>
      <c r="G2484" s="3" t="s">
        <v>26</v>
      </c>
      <c r="H2484" s="2"/>
    </row>
    <row r="2485" spans="1:8" x14ac:dyDescent="0.35">
      <c r="A2485" s="2"/>
      <c r="B2485" s="96" t="s">
        <v>25</v>
      </c>
      <c r="C2485" s="1"/>
      <c r="D2485" s="258"/>
      <c r="E2485" s="100"/>
      <c r="F2485" s="5">
        <f t="shared" si="39"/>
        <v>1</v>
      </c>
      <c r="G2485" s="3" t="s">
        <v>26</v>
      </c>
      <c r="H2485" s="2"/>
    </row>
    <row r="2486" spans="1:8" x14ac:dyDescent="0.35">
      <c r="A2486" s="2"/>
      <c r="B2486" s="96" t="s">
        <v>25</v>
      </c>
      <c r="C2486" s="1"/>
      <c r="D2486" s="258"/>
      <c r="E2486" s="100"/>
      <c r="F2486" s="5">
        <f t="shared" si="39"/>
        <v>1</v>
      </c>
      <c r="G2486" s="3" t="s">
        <v>26</v>
      </c>
      <c r="H2486" s="2"/>
    </row>
    <row r="2487" spans="1:8" x14ac:dyDescent="0.35">
      <c r="A2487" s="2"/>
      <c r="B2487" s="96" t="s">
        <v>25</v>
      </c>
      <c r="C2487" s="1"/>
      <c r="D2487" s="258"/>
      <c r="E2487" s="100"/>
      <c r="F2487" s="5">
        <f t="shared" si="39"/>
        <v>1</v>
      </c>
      <c r="G2487" s="3" t="s">
        <v>26</v>
      </c>
      <c r="H2487" s="2"/>
    </row>
    <row r="2488" spans="1:8" x14ac:dyDescent="0.35">
      <c r="A2488" s="2"/>
      <c r="B2488" s="96" t="s">
        <v>25</v>
      </c>
      <c r="C2488" s="1"/>
      <c r="D2488" s="258"/>
      <c r="E2488" s="100"/>
      <c r="F2488" s="5">
        <f t="shared" si="39"/>
        <v>1</v>
      </c>
      <c r="G2488" s="3" t="s">
        <v>26</v>
      </c>
      <c r="H2488" s="2"/>
    </row>
    <row r="2489" spans="1:8" x14ac:dyDescent="0.35">
      <c r="A2489" s="2"/>
      <c r="B2489" s="96" t="s">
        <v>25</v>
      </c>
      <c r="C2489" s="1"/>
      <c r="D2489" s="258"/>
      <c r="E2489" s="100"/>
      <c r="F2489" s="5">
        <f t="shared" si="39"/>
        <v>1</v>
      </c>
      <c r="G2489" s="3" t="s">
        <v>26</v>
      </c>
      <c r="H2489" s="2"/>
    </row>
    <row r="2490" spans="1:8" x14ac:dyDescent="0.35">
      <c r="A2490" s="2"/>
      <c r="B2490" s="96" t="s">
        <v>25</v>
      </c>
      <c r="C2490" s="1"/>
      <c r="D2490" s="258"/>
      <c r="E2490" s="100"/>
      <c r="F2490" s="5">
        <f t="shared" si="39"/>
        <v>1</v>
      </c>
      <c r="G2490" s="3" t="s">
        <v>26</v>
      </c>
      <c r="H2490" s="2"/>
    </row>
    <row r="2491" spans="1:8" x14ac:dyDescent="0.35">
      <c r="A2491" s="2"/>
      <c r="B2491" s="96" t="s">
        <v>25</v>
      </c>
      <c r="C2491" s="1"/>
      <c r="D2491" s="258"/>
      <c r="E2491" s="100"/>
      <c r="F2491" s="5">
        <f t="shared" si="39"/>
        <v>1</v>
      </c>
      <c r="G2491" s="3" t="s">
        <v>26</v>
      </c>
      <c r="H2491" s="2"/>
    </row>
    <row r="2492" spans="1:8" x14ac:dyDescent="0.35">
      <c r="A2492" s="2"/>
      <c r="B2492" s="96" t="s">
        <v>25</v>
      </c>
      <c r="C2492" s="1"/>
      <c r="D2492" s="258"/>
      <c r="E2492" s="100"/>
      <c r="F2492" s="5">
        <f t="shared" si="39"/>
        <v>1</v>
      </c>
      <c r="G2492" s="3" t="s">
        <v>26</v>
      </c>
      <c r="H2492" s="2"/>
    </row>
    <row r="2493" spans="1:8" x14ac:dyDescent="0.35">
      <c r="A2493" s="2"/>
      <c r="B2493" s="96" t="s">
        <v>25</v>
      </c>
      <c r="C2493" s="1"/>
      <c r="D2493" s="258"/>
      <c r="E2493" s="100"/>
      <c r="F2493" s="5">
        <f t="shared" si="39"/>
        <v>1</v>
      </c>
      <c r="G2493" s="3" t="s">
        <v>26</v>
      </c>
      <c r="H2493" s="2"/>
    </row>
    <row r="2494" spans="1:8" x14ac:dyDescent="0.35">
      <c r="A2494" s="2"/>
      <c r="B2494" s="96" t="s">
        <v>25</v>
      </c>
      <c r="C2494" s="1"/>
      <c r="D2494" s="258"/>
      <c r="E2494" s="100"/>
      <c r="F2494" s="5">
        <f t="shared" si="39"/>
        <v>1</v>
      </c>
      <c r="G2494" s="3" t="s">
        <v>26</v>
      </c>
      <c r="H2494" s="2"/>
    </row>
    <row r="2495" spans="1:8" x14ac:dyDescent="0.35">
      <c r="A2495" s="2"/>
      <c r="B2495" s="96" t="s">
        <v>25</v>
      </c>
      <c r="C2495" s="1"/>
      <c r="D2495" s="258"/>
      <c r="E2495" s="100"/>
      <c r="F2495" s="5">
        <f t="shared" si="39"/>
        <v>1</v>
      </c>
      <c r="G2495" s="3" t="s">
        <v>26</v>
      </c>
      <c r="H2495" s="2"/>
    </row>
    <row r="2496" spans="1:8" x14ac:dyDescent="0.35">
      <c r="A2496" s="2"/>
      <c r="B2496" s="96" t="s">
        <v>25</v>
      </c>
      <c r="C2496" s="1"/>
      <c r="D2496" s="258"/>
      <c r="E2496" s="100"/>
      <c r="F2496" s="5">
        <f t="shared" si="39"/>
        <v>1</v>
      </c>
      <c r="G2496" s="3" t="s">
        <v>26</v>
      </c>
      <c r="H2496" s="2"/>
    </row>
    <row r="2497" spans="1:8" x14ac:dyDescent="0.35">
      <c r="A2497" s="2"/>
      <c r="B2497" s="96" t="s">
        <v>25</v>
      </c>
      <c r="C2497" s="1"/>
      <c r="D2497" s="258"/>
      <c r="E2497" s="100"/>
      <c r="F2497" s="5">
        <f t="shared" si="39"/>
        <v>1</v>
      </c>
      <c r="G2497" s="3" t="s">
        <v>26</v>
      </c>
      <c r="H2497" s="2"/>
    </row>
    <row r="2498" spans="1:8" x14ac:dyDescent="0.35">
      <c r="A2498" s="2"/>
      <c r="B2498" s="96" t="s">
        <v>25</v>
      </c>
      <c r="C2498" s="1"/>
      <c r="D2498" s="258"/>
      <c r="E2498" s="100"/>
      <c r="F2498" s="5">
        <f t="shared" si="39"/>
        <v>1</v>
      </c>
      <c r="G2498" s="3" t="s">
        <v>26</v>
      </c>
      <c r="H2498" s="2"/>
    </row>
    <row r="2499" spans="1:8" x14ac:dyDescent="0.35">
      <c r="A2499" s="2"/>
      <c r="B2499" s="96" t="s">
        <v>25</v>
      </c>
      <c r="C2499" s="1"/>
      <c r="D2499" s="258"/>
      <c r="E2499" s="100"/>
      <c r="F2499" s="5">
        <f t="shared" si="39"/>
        <v>1</v>
      </c>
      <c r="G2499" s="3" t="s">
        <v>26</v>
      </c>
      <c r="H2499" s="2"/>
    </row>
    <row r="2500" spans="1:8" x14ac:dyDescent="0.35">
      <c r="A2500" s="2"/>
      <c r="B2500" s="96" t="s">
        <v>25</v>
      </c>
      <c r="C2500" s="1"/>
      <c r="D2500" s="258"/>
      <c r="E2500" s="100"/>
      <c r="F2500" s="5">
        <f t="shared" si="39"/>
        <v>1</v>
      </c>
      <c r="G2500" s="3" t="s">
        <v>26</v>
      </c>
      <c r="H2500" s="2"/>
    </row>
    <row r="2501" spans="1:8" x14ac:dyDescent="0.35">
      <c r="A2501" s="2"/>
      <c r="B2501" s="96" t="s">
        <v>25</v>
      </c>
      <c r="C2501" s="1"/>
      <c r="D2501" s="258"/>
      <c r="E2501" s="100"/>
      <c r="F2501" s="5">
        <f t="shared" si="39"/>
        <v>1</v>
      </c>
      <c r="G2501" s="3" t="s">
        <v>26</v>
      </c>
      <c r="H2501" s="2"/>
    </row>
    <row r="2502" spans="1:8" x14ac:dyDescent="0.35">
      <c r="A2502" s="2"/>
      <c r="B2502" s="96" t="s">
        <v>25</v>
      </c>
      <c r="C2502" s="1"/>
      <c r="D2502" s="258"/>
      <c r="E2502" s="100"/>
      <c r="F2502" s="5">
        <f t="shared" si="39"/>
        <v>1</v>
      </c>
      <c r="G2502" s="3" t="s">
        <v>26</v>
      </c>
      <c r="H2502" s="2"/>
    </row>
    <row r="2503" spans="1:8" x14ac:dyDescent="0.35">
      <c r="A2503" s="2"/>
      <c r="B2503" s="96" t="s">
        <v>25</v>
      </c>
      <c r="C2503" s="1"/>
      <c r="D2503" s="258"/>
      <c r="E2503" s="100"/>
      <c r="F2503" s="5">
        <f t="shared" si="39"/>
        <v>1</v>
      </c>
      <c r="G2503" s="3" t="s">
        <v>26</v>
      </c>
      <c r="H2503" s="2"/>
    </row>
    <row r="2504" spans="1:8" x14ac:dyDescent="0.35">
      <c r="A2504" s="2"/>
      <c r="B2504" s="96" t="s">
        <v>25</v>
      </c>
      <c r="C2504" s="1"/>
      <c r="D2504" s="258"/>
      <c r="E2504" s="100"/>
      <c r="F2504" s="5">
        <f t="shared" si="39"/>
        <v>1</v>
      </c>
      <c r="G2504" s="3" t="s">
        <v>26</v>
      </c>
      <c r="H2504" s="2"/>
    </row>
    <row r="2505" spans="1:8" x14ac:dyDescent="0.35">
      <c r="A2505" s="2"/>
      <c r="B2505" s="96" t="s">
        <v>25</v>
      </c>
      <c r="C2505" s="1"/>
      <c r="D2505" s="258"/>
      <c r="E2505" s="100"/>
      <c r="F2505" s="5">
        <f t="shared" si="39"/>
        <v>1</v>
      </c>
      <c r="G2505" s="3" t="s">
        <v>26</v>
      </c>
      <c r="H2505" s="2"/>
    </row>
    <row r="2506" spans="1:8" x14ac:dyDescent="0.35">
      <c r="A2506" s="2"/>
      <c r="B2506" s="96" t="s">
        <v>25</v>
      </c>
      <c r="C2506" s="1"/>
      <c r="D2506" s="258"/>
      <c r="E2506" s="100"/>
      <c r="F2506" s="5">
        <f t="shared" si="39"/>
        <v>1</v>
      </c>
      <c r="G2506" s="3" t="s">
        <v>26</v>
      </c>
      <c r="H2506" s="2"/>
    </row>
    <row r="2507" spans="1:8" x14ac:dyDescent="0.35">
      <c r="A2507" s="2"/>
      <c r="B2507" s="96" t="s">
        <v>25</v>
      </c>
      <c r="C2507" s="1"/>
      <c r="D2507" s="258"/>
      <c r="E2507" s="100"/>
      <c r="F2507" s="5">
        <f t="shared" ref="F2507:F2570" si="40">DATE(YEAR(D2507),MONTH(D2507),DAY(1))</f>
        <v>1</v>
      </c>
      <c r="G2507" s="3" t="s">
        <v>26</v>
      </c>
      <c r="H2507" s="2"/>
    </row>
    <row r="2508" spans="1:8" x14ac:dyDescent="0.35">
      <c r="A2508" s="2"/>
      <c r="B2508" s="96" t="s">
        <v>25</v>
      </c>
      <c r="C2508" s="1"/>
      <c r="D2508" s="258"/>
      <c r="E2508" s="100"/>
      <c r="F2508" s="5">
        <f t="shared" si="40"/>
        <v>1</v>
      </c>
      <c r="G2508" s="3" t="s">
        <v>26</v>
      </c>
      <c r="H2508" s="2"/>
    </row>
    <row r="2509" spans="1:8" x14ac:dyDescent="0.35">
      <c r="A2509" s="2"/>
      <c r="B2509" s="96" t="s">
        <v>25</v>
      </c>
      <c r="C2509" s="1"/>
      <c r="D2509" s="258"/>
      <c r="E2509" s="100"/>
      <c r="F2509" s="5">
        <f t="shared" si="40"/>
        <v>1</v>
      </c>
      <c r="G2509" s="3" t="s">
        <v>26</v>
      </c>
      <c r="H2509" s="2"/>
    </row>
    <row r="2510" spans="1:8" x14ac:dyDescent="0.35">
      <c r="A2510" s="2"/>
      <c r="B2510" s="96" t="s">
        <v>25</v>
      </c>
      <c r="C2510" s="1"/>
      <c r="D2510" s="258"/>
      <c r="E2510" s="100"/>
      <c r="F2510" s="5">
        <f t="shared" si="40"/>
        <v>1</v>
      </c>
      <c r="G2510" s="3" t="s">
        <v>26</v>
      </c>
      <c r="H2510" s="2"/>
    </row>
    <row r="2511" spans="1:8" x14ac:dyDescent="0.35">
      <c r="A2511" s="2"/>
      <c r="B2511" s="96" t="s">
        <v>25</v>
      </c>
      <c r="C2511" s="1"/>
      <c r="D2511" s="258"/>
      <c r="E2511" s="100"/>
      <c r="F2511" s="5">
        <f t="shared" si="40"/>
        <v>1</v>
      </c>
      <c r="G2511" s="3" t="s">
        <v>26</v>
      </c>
      <c r="H2511" s="2"/>
    </row>
    <row r="2512" spans="1:8" x14ac:dyDescent="0.35">
      <c r="A2512" s="2"/>
      <c r="B2512" s="96" t="s">
        <v>25</v>
      </c>
      <c r="C2512" s="1"/>
      <c r="D2512" s="258"/>
      <c r="E2512" s="100"/>
      <c r="F2512" s="5">
        <f t="shared" si="40"/>
        <v>1</v>
      </c>
      <c r="G2512" s="3" t="s">
        <v>26</v>
      </c>
      <c r="H2512" s="2"/>
    </row>
    <row r="2513" spans="1:8" x14ac:dyDescent="0.35">
      <c r="A2513" s="2"/>
      <c r="B2513" s="96" t="s">
        <v>25</v>
      </c>
      <c r="C2513" s="1"/>
      <c r="D2513" s="258"/>
      <c r="E2513" s="100"/>
      <c r="F2513" s="5">
        <f t="shared" si="40"/>
        <v>1</v>
      </c>
      <c r="G2513" s="3" t="s">
        <v>26</v>
      </c>
      <c r="H2513" s="2"/>
    </row>
    <row r="2514" spans="1:8" x14ac:dyDescent="0.35">
      <c r="A2514" s="2"/>
      <c r="B2514" s="96" t="s">
        <v>25</v>
      </c>
      <c r="C2514" s="1"/>
      <c r="D2514" s="258"/>
      <c r="E2514" s="100"/>
      <c r="F2514" s="5">
        <f t="shared" si="40"/>
        <v>1</v>
      </c>
      <c r="G2514" s="3" t="s">
        <v>26</v>
      </c>
      <c r="H2514" s="2"/>
    </row>
    <row r="2515" spans="1:8" x14ac:dyDescent="0.35">
      <c r="A2515" s="2"/>
      <c r="B2515" s="96" t="s">
        <v>25</v>
      </c>
      <c r="C2515" s="1"/>
      <c r="D2515" s="258"/>
      <c r="E2515" s="100"/>
      <c r="F2515" s="5">
        <f t="shared" si="40"/>
        <v>1</v>
      </c>
      <c r="G2515" s="3" t="s">
        <v>26</v>
      </c>
      <c r="H2515" s="2"/>
    </row>
    <row r="2516" spans="1:8" x14ac:dyDescent="0.35">
      <c r="A2516" s="2"/>
      <c r="B2516" s="96" t="s">
        <v>25</v>
      </c>
      <c r="C2516" s="1"/>
      <c r="D2516" s="258"/>
      <c r="E2516" s="100"/>
      <c r="F2516" s="5">
        <f t="shared" si="40"/>
        <v>1</v>
      </c>
      <c r="G2516" s="3" t="s">
        <v>26</v>
      </c>
      <c r="H2516" s="2"/>
    </row>
    <row r="2517" spans="1:8" x14ac:dyDescent="0.35">
      <c r="A2517" s="2"/>
      <c r="B2517" s="96" t="s">
        <v>25</v>
      </c>
      <c r="C2517" s="1"/>
      <c r="D2517" s="258"/>
      <c r="E2517" s="100"/>
      <c r="F2517" s="5">
        <f t="shared" si="40"/>
        <v>1</v>
      </c>
      <c r="G2517" s="3" t="s">
        <v>26</v>
      </c>
      <c r="H2517" s="2"/>
    </row>
    <row r="2518" spans="1:8" x14ac:dyDescent="0.35">
      <c r="A2518" s="2"/>
      <c r="B2518" s="96" t="s">
        <v>25</v>
      </c>
      <c r="C2518" s="1"/>
      <c r="D2518" s="258"/>
      <c r="E2518" s="100"/>
      <c r="F2518" s="5">
        <f t="shared" si="40"/>
        <v>1</v>
      </c>
      <c r="G2518" s="3" t="s">
        <v>26</v>
      </c>
      <c r="H2518" s="2"/>
    </row>
    <row r="2519" spans="1:8" x14ac:dyDescent="0.35">
      <c r="A2519" s="2"/>
      <c r="B2519" s="96" t="s">
        <v>25</v>
      </c>
      <c r="C2519" s="1"/>
      <c r="D2519" s="258"/>
      <c r="E2519" s="100"/>
      <c r="F2519" s="5">
        <f t="shared" si="40"/>
        <v>1</v>
      </c>
      <c r="G2519" s="3" t="s">
        <v>26</v>
      </c>
      <c r="H2519" s="2"/>
    </row>
    <row r="2520" spans="1:8" x14ac:dyDescent="0.35">
      <c r="A2520" s="2"/>
      <c r="B2520" s="96" t="s">
        <v>25</v>
      </c>
      <c r="C2520" s="1"/>
      <c r="D2520" s="258"/>
      <c r="E2520" s="100"/>
      <c r="F2520" s="5">
        <f t="shared" si="40"/>
        <v>1</v>
      </c>
      <c r="G2520" s="3" t="s">
        <v>26</v>
      </c>
      <c r="H2520" s="2"/>
    </row>
    <row r="2521" spans="1:8" x14ac:dyDescent="0.35">
      <c r="A2521" s="2"/>
      <c r="B2521" s="96" t="s">
        <v>25</v>
      </c>
      <c r="C2521" s="1"/>
      <c r="D2521" s="258"/>
      <c r="E2521" s="100"/>
      <c r="F2521" s="5">
        <f t="shared" si="40"/>
        <v>1</v>
      </c>
      <c r="G2521" s="3" t="s">
        <v>26</v>
      </c>
      <c r="H2521" s="2"/>
    </row>
    <row r="2522" spans="1:8" x14ac:dyDescent="0.35">
      <c r="A2522" s="2"/>
      <c r="B2522" s="96" t="s">
        <v>25</v>
      </c>
      <c r="C2522" s="1"/>
      <c r="D2522" s="258"/>
      <c r="E2522" s="100"/>
      <c r="F2522" s="5">
        <f t="shared" si="40"/>
        <v>1</v>
      </c>
      <c r="G2522" s="3" t="s">
        <v>26</v>
      </c>
      <c r="H2522" s="2"/>
    </row>
    <row r="2523" spans="1:8" x14ac:dyDescent="0.35">
      <c r="A2523" s="2"/>
      <c r="B2523" s="96" t="s">
        <v>25</v>
      </c>
      <c r="C2523" s="1"/>
      <c r="D2523" s="258"/>
      <c r="E2523" s="100"/>
      <c r="F2523" s="5">
        <f t="shared" si="40"/>
        <v>1</v>
      </c>
      <c r="G2523" s="3" t="s">
        <v>26</v>
      </c>
      <c r="H2523" s="2"/>
    </row>
    <row r="2524" spans="1:8" x14ac:dyDescent="0.35">
      <c r="A2524" s="2"/>
      <c r="B2524" s="96" t="s">
        <v>25</v>
      </c>
      <c r="C2524" s="1"/>
      <c r="D2524" s="258"/>
      <c r="E2524" s="100"/>
      <c r="F2524" s="5">
        <f t="shared" si="40"/>
        <v>1</v>
      </c>
      <c r="G2524" s="3" t="s">
        <v>26</v>
      </c>
      <c r="H2524" s="2"/>
    </row>
    <row r="2525" spans="1:8" x14ac:dyDescent="0.35">
      <c r="A2525" s="2"/>
      <c r="B2525" s="96" t="s">
        <v>25</v>
      </c>
      <c r="C2525" s="1"/>
      <c r="D2525" s="258"/>
      <c r="E2525" s="100"/>
      <c r="F2525" s="5">
        <f t="shared" si="40"/>
        <v>1</v>
      </c>
      <c r="G2525" s="3" t="s">
        <v>26</v>
      </c>
      <c r="H2525" s="2"/>
    </row>
    <row r="2526" spans="1:8" x14ac:dyDescent="0.35">
      <c r="A2526" s="2"/>
      <c r="B2526" s="96" t="s">
        <v>25</v>
      </c>
      <c r="C2526" s="1"/>
      <c r="D2526" s="258"/>
      <c r="E2526" s="100"/>
      <c r="F2526" s="5">
        <f t="shared" si="40"/>
        <v>1</v>
      </c>
      <c r="G2526" s="3" t="s">
        <v>26</v>
      </c>
      <c r="H2526" s="2"/>
    </row>
    <row r="2527" spans="1:8" x14ac:dyDescent="0.35">
      <c r="A2527" s="2"/>
      <c r="B2527" s="96" t="s">
        <v>25</v>
      </c>
      <c r="C2527" s="1"/>
      <c r="D2527" s="258"/>
      <c r="E2527" s="100"/>
      <c r="F2527" s="5">
        <f t="shared" si="40"/>
        <v>1</v>
      </c>
      <c r="G2527" s="3" t="s">
        <v>26</v>
      </c>
      <c r="H2527" s="2"/>
    </row>
    <row r="2528" spans="1:8" x14ac:dyDescent="0.35">
      <c r="A2528" s="2"/>
      <c r="B2528" s="96" t="s">
        <v>25</v>
      </c>
      <c r="C2528" s="1"/>
      <c r="D2528" s="258"/>
      <c r="E2528" s="100"/>
      <c r="F2528" s="5">
        <f t="shared" si="40"/>
        <v>1</v>
      </c>
      <c r="G2528" s="3" t="s">
        <v>26</v>
      </c>
      <c r="H2528" s="2"/>
    </row>
    <row r="2529" spans="1:8" x14ac:dyDescent="0.35">
      <c r="A2529" s="2"/>
      <c r="B2529" s="96" t="s">
        <v>25</v>
      </c>
      <c r="C2529" s="1"/>
      <c r="D2529" s="258"/>
      <c r="E2529" s="100"/>
      <c r="F2529" s="5">
        <f t="shared" si="40"/>
        <v>1</v>
      </c>
      <c r="G2529" s="3" t="s">
        <v>26</v>
      </c>
      <c r="H2529" s="2"/>
    </row>
    <row r="2530" spans="1:8" x14ac:dyDescent="0.35">
      <c r="A2530" s="2"/>
      <c r="B2530" s="96" t="s">
        <v>25</v>
      </c>
      <c r="C2530" s="1"/>
      <c r="D2530" s="258"/>
      <c r="E2530" s="100"/>
      <c r="F2530" s="5">
        <f t="shared" si="40"/>
        <v>1</v>
      </c>
      <c r="G2530" s="3" t="s">
        <v>26</v>
      </c>
      <c r="H2530" s="2"/>
    </row>
    <row r="2531" spans="1:8" x14ac:dyDescent="0.35">
      <c r="A2531" s="2"/>
      <c r="B2531" s="96" t="s">
        <v>25</v>
      </c>
      <c r="C2531" s="1"/>
      <c r="D2531" s="258"/>
      <c r="E2531" s="100"/>
      <c r="F2531" s="5">
        <f t="shared" si="40"/>
        <v>1</v>
      </c>
      <c r="G2531" s="3" t="s">
        <v>26</v>
      </c>
      <c r="H2531" s="2"/>
    </row>
    <row r="2532" spans="1:8" x14ac:dyDescent="0.35">
      <c r="A2532" s="2"/>
      <c r="B2532" s="96" t="s">
        <v>25</v>
      </c>
      <c r="C2532" s="1"/>
      <c r="D2532" s="258"/>
      <c r="E2532" s="100"/>
      <c r="F2532" s="5">
        <f t="shared" si="40"/>
        <v>1</v>
      </c>
      <c r="G2532" s="3" t="s">
        <v>26</v>
      </c>
      <c r="H2532" s="2"/>
    </row>
    <row r="2533" spans="1:8" x14ac:dyDescent="0.35">
      <c r="A2533" s="2"/>
      <c r="B2533" s="96" t="s">
        <v>25</v>
      </c>
      <c r="C2533" s="1"/>
      <c r="D2533" s="258"/>
      <c r="E2533" s="100"/>
      <c r="F2533" s="5">
        <f t="shared" si="40"/>
        <v>1</v>
      </c>
      <c r="G2533" s="3" t="s">
        <v>26</v>
      </c>
      <c r="H2533" s="2"/>
    </row>
    <row r="2534" spans="1:8" x14ac:dyDescent="0.35">
      <c r="A2534" s="2"/>
      <c r="B2534" s="96" t="s">
        <v>25</v>
      </c>
      <c r="C2534" s="1"/>
      <c r="D2534" s="258"/>
      <c r="E2534" s="100"/>
      <c r="F2534" s="5">
        <f t="shared" si="40"/>
        <v>1</v>
      </c>
      <c r="G2534" s="3" t="s">
        <v>26</v>
      </c>
      <c r="H2534" s="2"/>
    </row>
    <row r="2535" spans="1:8" x14ac:dyDescent="0.35">
      <c r="A2535" s="2"/>
      <c r="B2535" s="96" t="s">
        <v>25</v>
      </c>
      <c r="C2535" s="1"/>
      <c r="D2535" s="258"/>
      <c r="E2535" s="100"/>
      <c r="F2535" s="5">
        <f t="shared" si="40"/>
        <v>1</v>
      </c>
      <c r="G2535" s="3" t="s">
        <v>26</v>
      </c>
      <c r="H2535" s="2"/>
    </row>
    <row r="2536" spans="1:8" x14ac:dyDescent="0.35">
      <c r="A2536" s="2"/>
      <c r="B2536" s="96" t="s">
        <v>25</v>
      </c>
      <c r="C2536" s="1"/>
      <c r="D2536" s="258"/>
      <c r="E2536" s="100"/>
      <c r="F2536" s="5">
        <f t="shared" si="40"/>
        <v>1</v>
      </c>
      <c r="G2536" s="3" t="s">
        <v>26</v>
      </c>
      <c r="H2536" s="2"/>
    </row>
    <row r="2537" spans="1:8" x14ac:dyDescent="0.35">
      <c r="A2537" s="2"/>
      <c r="B2537" s="96" t="s">
        <v>25</v>
      </c>
      <c r="C2537" s="1"/>
      <c r="D2537" s="258"/>
      <c r="E2537" s="100"/>
      <c r="F2537" s="5">
        <f t="shared" si="40"/>
        <v>1</v>
      </c>
      <c r="G2537" s="3" t="s">
        <v>26</v>
      </c>
      <c r="H2537" s="2"/>
    </row>
    <row r="2538" spans="1:8" x14ac:dyDescent="0.35">
      <c r="A2538" s="2"/>
      <c r="B2538" s="96" t="s">
        <v>25</v>
      </c>
      <c r="C2538" s="1"/>
      <c r="D2538" s="11"/>
      <c r="E2538" s="100"/>
      <c r="F2538" s="5">
        <f t="shared" si="40"/>
        <v>1</v>
      </c>
      <c r="G2538" s="3" t="s">
        <v>26</v>
      </c>
      <c r="H2538" s="2"/>
    </row>
    <row r="2539" spans="1:8" x14ac:dyDescent="0.35">
      <c r="A2539" s="2"/>
      <c r="B2539" s="96" t="s">
        <v>25</v>
      </c>
      <c r="C2539" s="1"/>
      <c r="D2539" s="258"/>
      <c r="E2539" s="100"/>
      <c r="F2539" s="5">
        <f t="shared" si="40"/>
        <v>1</v>
      </c>
      <c r="G2539" s="3" t="s">
        <v>26</v>
      </c>
      <c r="H2539" s="2"/>
    </row>
    <row r="2540" spans="1:8" x14ac:dyDescent="0.35">
      <c r="A2540" s="2"/>
      <c r="B2540" s="96" t="s">
        <v>25</v>
      </c>
      <c r="C2540" s="1"/>
      <c r="D2540" s="258"/>
      <c r="E2540" s="100"/>
      <c r="F2540" s="5">
        <f t="shared" si="40"/>
        <v>1</v>
      </c>
      <c r="G2540" s="3" t="s">
        <v>26</v>
      </c>
      <c r="H2540" s="2"/>
    </row>
    <row r="2541" spans="1:8" x14ac:dyDescent="0.35">
      <c r="A2541" s="2"/>
      <c r="B2541" s="96" t="s">
        <v>25</v>
      </c>
      <c r="C2541" s="1"/>
      <c r="D2541" s="258"/>
      <c r="E2541" s="100"/>
      <c r="F2541" s="5">
        <f t="shared" si="40"/>
        <v>1</v>
      </c>
      <c r="G2541" s="3" t="s">
        <v>26</v>
      </c>
      <c r="H2541" s="2"/>
    </row>
    <row r="2542" spans="1:8" x14ac:dyDescent="0.35">
      <c r="A2542" s="2"/>
      <c r="B2542" s="96" t="s">
        <v>25</v>
      </c>
      <c r="C2542" s="1"/>
      <c r="D2542" s="258"/>
      <c r="E2542" s="100"/>
      <c r="F2542" s="5">
        <f t="shared" si="40"/>
        <v>1</v>
      </c>
      <c r="G2542" s="3" t="s">
        <v>26</v>
      </c>
      <c r="H2542" s="2"/>
    </row>
    <row r="2543" spans="1:8" x14ac:dyDescent="0.35">
      <c r="A2543" s="2"/>
      <c r="B2543" s="96" t="s">
        <v>25</v>
      </c>
      <c r="C2543" s="1"/>
      <c r="D2543" s="258"/>
      <c r="E2543" s="100"/>
      <c r="F2543" s="5">
        <f t="shared" si="40"/>
        <v>1</v>
      </c>
      <c r="G2543" s="3" t="s">
        <v>26</v>
      </c>
      <c r="H2543" s="2"/>
    </row>
    <row r="2544" spans="1:8" x14ac:dyDescent="0.35">
      <c r="A2544" s="2"/>
      <c r="B2544" s="96" t="s">
        <v>25</v>
      </c>
      <c r="C2544" s="1"/>
      <c r="D2544" s="258"/>
      <c r="E2544" s="100"/>
      <c r="F2544" s="5">
        <f t="shared" si="40"/>
        <v>1</v>
      </c>
      <c r="G2544" s="3" t="s">
        <v>26</v>
      </c>
      <c r="H2544" s="2"/>
    </row>
    <row r="2545" spans="1:8" x14ac:dyDescent="0.35">
      <c r="A2545" s="2"/>
      <c r="B2545" s="96" t="s">
        <v>25</v>
      </c>
      <c r="C2545" s="1"/>
      <c r="D2545" s="258"/>
      <c r="E2545" s="100"/>
      <c r="F2545" s="5">
        <f t="shared" si="40"/>
        <v>1</v>
      </c>
      <c r="G2545" s="3" t="s">
        <v>26</v>
      </c>
      <c r="H2545" s="2"/>
    </row>
    <row r="2546" spans="1:8" x14ac:dyDescent="0.35">
      <c r="A2546" s="2"/>
      <c r="B2546" s="96" t="s">
        <v>25</v>
      </c>
      <c r="C2546" s="1"/>
      <c r="D2546" s="258"/>
      <c r="E2546" s="100"/>
      <c r="F2546" s="5">
        <f t="shared" si="40"/>
        <v>1</v>
      </c>
      <c r="G2546" s="3" t="s">
        <v>26</v>
      </c>
      <c r="H2546" s="2"/>
    </row>
    <row r="2547" spans="1:8" x14ac:dyDescent="0.35">
      <c r="A2547" s="2"/>
      <c r="B2547" s="96" t="s">
        <v>25</v>
      </c>
      <c r="C2547" s="1"/>
      <c r="D2547" s="258"/>
      <c r="E2547" s="100"/>
      <c r="F2547" s="5">
        <f t="shared" si="40"/>
        <v>1</v>
      </c>
      <c r="G2547" s="3" t="s">
        <v>26</v>
      </c>
      <c r="H2547" s="2"/>
    </row>
    <row r="2548" spans="1:8" x14ac:dyDescent="0.35">
      <c r="A2548" s="2"/>
      <c r="B2548" s="96" t="s">
        <v>25</v>
      </c>
      <c r="C2548" s="1"/>
      <c r="D2548" s="258"/>
      <c r="E2548" s="100"/>
      <c r="F2548" s="5">
        <f t="shared" si="40"/>
        <v>1</v>
      </c>
      <c r="G2548" s="3" t="s">
        <v>26</v>
      </c>
      <c r="H2548" s="2"/>
    </row>
    <row r="2549" spans="1:8" x14ac:dyDescent="0.35">
      <c r="A2549" s="2"/>
      <c r="B2549" s="96" t="s">
        <v>25</v>
      </c>
      <c r="C2549" s="1"/>
      <c r="D2549" s="258"/>
      <c r="E2549" s="100"/>
      <c r="F2549" s="5">
        <f t="shared" si="40"/>
        <v>1</v>
      </c>
      <c r="G2549" s="3" t="s">
        <v>26</v>
      </c>
      <c r="H2549" s="2"/>
    </row>
    <row r="2550" spans="1:8" x14ac:dyDescent="0.35">
      <c r="A2550" s="2"/>
      <c r="B2550" s="96" t="s">
        <v>25</v>
      </c>
      <c r="C2550" s="1"/>
      <c r="D2550" s="258"/>
      <c r="E2550" s="100"/>
      <c r="F2550" s="5">
        <f t="shared" si="40"/>
        <v>1</v>
      </c>
      <c r="G2550" s="3" t="s">
        <v>26</v>
      </c>
      <c r="H2550" s="2"/>
    </row>
    <row r="2551" spans="1:8" x14ac:dyDescent="0.35">
      <c r="A2551" s="2"/>
      <c r="B2551" s="96" t="s">
        <v>25</v>
      </c>
      <c r="C2551" s="1"/>
      <c r="D2551" s="258"/>
      <c r="E2551" s="100"/>
      <c r="F2551" s="5">
        <f t="shared" si="40"/>
        <v>1</v>
      </c>
      <c r="G2551" s="3" t="s">
        <v>26</v>
      </c>
      <c r="H2551" s="2"/>
    </row>
    <row r="2552" spans="1:8" x14ac:dyDescent="0.35">
      <c r="A2552" s="2"/>
      <c r="B2552" s="96" t="s">
        <v>25</v>
      </c>
      <c r="C2552" s="1"/>
      <c r="D2552" s="258"/>
      <c r="E2552" s="100"/>
      <c r="F2552" s="5">
        <f t="shared" si="40"/>
        <v>1</v>
      </c>
      <c r="G2552" s="3" t="s">
        <v>26</v>
      </c>
      <c r="H2552" s="2"/>
    </row>
    <row r="2553" spans="1:8" x14ac:dyDescent="0.35">
      <c r="A2553" s="2"/>
      <c r="B2553" s="96" t="s">
        <v>25</v>
      </c>
      <c r="C2553" s="1"/>
      <c r="D2553" s="258"/>
      <c r="E2553" s="100"/>
      <c r="F2553" s="5">
        <f t="shared" si="40"/>
        <v>1</v>
      </c>
      <c r="G2553" s="3" t="s">
        <v>26</v>
      </c>
      <c r="H2553" s="2"/>
    </row>
    <row r="2554" spans="1:8" x14ac:dyDescent="0.35">
      <c r="A2554" s="2"/>
      <c r="B2554" s="96" t="s">
        <v>25</v>
      </c>
      <c r="C2554" s="1"/>
      <c r="D2554" s="258"/>
      <c r="E2554" s="100"/>
      <c r="F2554" s="5">
        <f t="shared" si="40"/>
        <v>1</v>
      </c>
      <c r="G2554" s="3" t="s">
        <v>26</v>
      </c>
      <c r="H2554" s="2"/>
    </row>
    <row r="2555" spans="1:8" x14ac:dyDescent="0.35">
      <c r="A2555" s="2"/>
      <c r="B2555" s="96" t="s">
        <v>25</v>
      </c>
      <c r="C2555" s="1"/>
      <c r="D2555" s="258"/>
      <c r="E2555" s="100"/>
      <c r="F2555" s="5">
        <f t="shared" si="40"/>
        <v>1</v>
      </c>
      <c r="G2555" s="3" t="s">
        <v>26</v>
      </c>
      <c r="H2555" s="2"/>
    </row>
    <row r="2556" spans="1:8" x14ac:dyDescent="0.35">
      <c r="A2556" s="2"/>
      <c r="B2556" s="96" t="s">
        <v>25</v>
      </c>
      <c r="C2556" s="1"/>
      <c r="D2556" s="258"/>
      <c r="E2556" s="100"/>
      <c r="F2556" s="5">
        <f t="shared" si="40"/>
        <v>1</v>
      </c>
      <c r="G2556" s="3" t="s">
        <v>26</v>
      </c>
      <c r="H2556" s="2"/>
    </row>
    <row r="2557" spans="1:8" x14ac:dyDescent="0.35">
      <c r="A2557" s="2"/>
      <c r="B2557" s="96" t="s">
        <v>25</v>
      </c>
      <c r="C2557" s="1"/>
      <c r="D2557" s="258"/>
      <c r="E2557" s="100"/>
      <c r="F2557" s="5">
        <f t="shared" si="40"/>
        <v>1</v>
      </c>
      <c r="G2557" s="3" t="s">
        <v>26</v>
      </c>
      <c r="H2557" s="2"/>
    </row>
    <row r="2558" spans="1:8" x14ac:dyDescent="0.35">
      <c r="A2558" s="2"/>
      <c r="B2558" s="96" t="s">
        <v>25</v>
      </c>
      <c r="C2558" s="1"/>
      <c r="D2558" s="258"/>
      <c r="E2558" s="100"/>
      <c r="F2558" s="5">
        <f t="shared" si="40"/>
        <v>1</v>
      </c>
      <c r="G2558" s="3" t="s">
        <v>26</v>
      </c>
      <c r="H2558" s="2"/>
    </row>
    <row r="2559" spans="1:8" x14ac:dyDescent="0.35">
      <c r="A2559" s="2"/>
      <c r="B2559" s="96" t="s">
        <v>25</v>
      </c>
      <c r="C2559" s="1"/>
      <c r="D2559" s="258"/>
      <c r="E2559" s="100"/>
      <c r="F2559" s="5">
        <f t="shared" si="40"/>
        <v>1</v>
      </c>
      <c r="G2559" s="3" t="s">
        <v>26</v>
      </c>
      <c r="H2559" s="2"/>
    </row>
    <row r="2560" spans="1:8" x14ac:dyDescent="0.35">
      <c r="A2560" s="2"/>
      <c r="B2560" s="96" t="s">
        <v>25</v>
      </c>
      <c r="C2560" s="1"/>
      <c r="D2560" s="258"/>
      <c r="E2560" s="100"/>
      <c r="F2560" s="5">
        <f t="shared" si="40"/>
        <v>1</v>
      </c>
      <c r="G2560" s="3" t="s">
        <v>26</v>
      </c>
      <c r="H2560" s="2"/>
    </row>
    <row r="2561" spans="1:8" x14ac:dyDescent="0.35">
      <c r="A2561" s="2"/>
      <c r="B2561" s="96" t="s">
        <v>25</v>
      </c>
      <c r="C2561" s="1"/>
      <c r="D2561" s="258"/>
      <c r="E2561" s="100"/>
      <c r="F2561" s="5">
        <f t="shared" si="40"/>
        <v>1</v>
      </c>
      <c r="G2561" s="3" t="s">
        <v>26</v>
      </c>
      <c r="H2561" s="2"/>
    </row>
    <row r="2562" spans="1:8" x14ac:dyDescent="0.35">
      <c r="A2562" s="2"/>
      <c r="B2562" s="96" t="s">
        <v>25</v>
      </c>
      <c r="C2562" s="1"/>
      <c r="D2562" s="258"/>
      <c r="E2562" s="100"/>
      <c r="F2562" s="5">
        <f t="shared" si="40"/>
        <v>1</v>
      </c>
      <c r="G2562" s="3" t="s">
        <v>26</v>
      </c>
      <c r="H2562" s="2"/>
    </row>
    <row r="2563" spans="1:8" x14ac:dyDescent="0.35">
      <c r="A2563" s="2"/>
      <c r="B2563" s="96" t="s">
        <v>25</v>
      </c>
      <c r="C2563" s="1"/>
      <c r="D2563" s="258"/>
      <c r="E2563" s="100"/>
      <c r="F2563" s="5">
        <f t="shared" si="40"/>
        <v>1</v>
      </c>
      <c r="G2563" s="3" t="s">
        <v>26</v>
      </c>
      <c r="H2563" s="2"/>
    </row>
    <row r="2564" spans="1:8" x14ac:dyDescent="0.35">
      <c r="A2564" s="2"/>
      <c r="B2564" s="96" t="s">
        <v>25</v>
      </c>
      <c r="C2564" s="1"/>
      <c r="D2564" s="258"/>
      <c r="E2564" s="100"/>
      <c r="F2564" s="5">
        <f t="shared" si="40"/>
        <v>1</v>
      </c>
      <c r="G2564" s="3" t="s">
        <v>26</v>
      </c>
      <c r="H2564" s="2"/>
    </row>
    <row r="2565" spans="1:8" x14ac:dyDescent="0.35">
      <c r="A2565" s="2"/>
      <c r="B2565" s="96" t="s">
        <v>25</v>
      </c>
      <c r="C2565" s="1"/>
      <c r="D2565" s="258"/>
      <c r="E2565" s="100"/>
      <c r="F2565" s="5">
        <f t="shared" si="40"/>
        <v>1</v>
      </c>
      <c r="G2565" s="3" t="s">
        <v>26</v>
      </c>
      <c r="H2565" s="2"/>
    </row>
    <row r="2566" spans="1:8" x14ac:dyDescent="0.35">
      <c r="A2566" s="2"/>
      <c r="B2566" s="96" t="s">
        <v>25</v>
      </c>
      <c r="C2566" s="1"/>
      <c r="D2566" s="258"/>
      <c r="E2566" s="100"/>
      <c r="F2566" s="5">
        <f t="shared" si="40"/>
        <v>1</v>
      </c>
      <c r="G2566" s="3" t="s">
        <v>26</v>
      </c>
      <c r="H2566" s="2"/>
    </row>
    <row r="2567" spans="1:8" x14ac:dyDescent="0.35">
      <c r="A2567" s="2"/>
      <c r="B2567" s="96" t="s">
        <v>25</v>
      </c>
      <c r="C2567" s="1"/>
      <c r="D2567" s="258"/>
      <c r="E2567" s="100"/>
      <c r="F2567" s="5">
        <f t="shared" si="40"/>
        <v>1</v>
      </c>
      <c r="G2567" s="3" t="s">
        <v>26</v>
      </c>
      <c r="H2567" s="2"/>
    </row>
    <row r="2568" spans="1:8" x14ac:dyDescent="0.35">
      <c r="A2568" s="2"/>
      <c r="B2568" s="96" t="s">
        <v>25</v>
      </c>
      <c r="C2568" s="1"/>
      <c r="D2568" s="258"/>
      <c r="E2568" s="100"/>
      <c r="F2568" s="5">
        <f t="shared" si="40"/>
        <v>1</v>
      </c>
      <c r="G2568" s="3" t="s">
        <v>26</v>
      </c>
      <c r="H2568" s="2"/>
    </row>
    <row r="2569" spans="1:8" x14ac:dyDescent="0.35">
      <c r="A2569" s="2"/>
      <c r="B2569" s="96" t="s">
        <v>25</v>
      </c>
      <c r="C2569" s="1"/>
      <c r="D2569" s="258"/>
      <c r="E2569" s="100"/>
      <c r="F2569" s="5">
        <f t="shared" si="40"/>
        <v>1</v>
      </c>
      <c r="G2569" s="3" t="s">
        <v>26</v>
      </c>
      <c r="H2569" s="2"/>
    </row>
    <row r="2570" spans="1:8" x14ac:dyDescent="0.35">
      <c r="A2570" s="2"/>
      <c r="B2570" s="96" t="s">
        <v>25</v>
      </c>
      <c r="C2570" s="1"/>
      <c r="D2570" s="258"/>
      <c r="E2570" s="100"/>
      <c r="F2570" s="5">
        <f t="shared" si="40"/>
        <v>1</v>
      </c>
      <c r="G2570" s="3" t="s">
        <v>26</v>
      </c>
      <c r="H2570" s="2"/>
    </row>
    <row r="2571" spans="1:8" x14ac:dyDescent="0.35">
      <c r="A2571" s="2"/>
      <c r="B2571" s="96" t="s">
        <v>25</v>
      </c>
      <c r="C2571" s="1"/>
      <c r="D2571" s="258"/>
      <c r="E2571" s="100"/>
      <c r="F2571" s="5">
        <f t="shared" ref="F2571:F2634" si="41">DATE(YEAR(D2571),MONTH(D2571),DAY(1))</f>
        <v>1</v>
      </c>
      <c r="G2571" s="3" t="s">
        <v>26</v>
      </c>
      <c r="H2571" s="2"/>
    </row>
    <row r="2572" spans="1:8" x14ac:dyDescent="0.35">
      <c r="A2572" s="2"/>
      <c r="B2572" s="96" t="s">
        <v>25</v>
      </c>
      <c r="C2572" s="1"/>
      <c r="D2572" s="258"/>
      <c r="E2572" s="100"/>
      <c r="F2572" s="5">
        <f t="shared" si="41"/>
        <v>1</v>
      </c>
      <c r="G2572" s="3" t="s">
        <v>26</v>
      </c>
      <c r="H2572" s="2"/>
    </row>
    <row r="2573" spans="1:8" x14ac:dyDescent="0.35">
      <c r="A2573" s="2"/>
      <c r="B2573" s="96" t="s">
        <v>25</v>
      </c>
      <c r="C2573" s="1"/>
      <c r="D2573" s="258"/>
      <c r="E2573" s="100"/>
      <c r="F2573" s="5">
        <f t="shared" si="41"/>
        <v>1</v>
      </c>
      <c r="G2573" s="3" t="s">
        <v>26</v>
      </c>
      <c r="H2573" s="2"/>
    </row>
    <row r="2574" spans="1:8" x14ac:dyDescent="0.35">
      <c r="A2574" s="2"/>
      <c r="B2574" s="96" t="s">
        <v>25</v>
      </c>
      <c r="C2574" s="1"/>
      <c r="D2574" s="258"/>
      <c r="E2574" s="100"/>
      <c r="F2574" s="5">
        <f t="shared" si="41"/>
        <v>1</v>
      </c>
      <c r="G2574" s="3" t="s">
        <v>26</v>
      </c>
      <c r="H2574" s="2"/>
    </row>
    <row r="2575" spans="1:8" x14ac:dyDescent="0.35">
      <c r="A2575" s="2"/>
      <c r="B2575" s="96" t="s">
        <v>25</v>
      </c>
      <c r="C2575" s="1"/>
      <c r="D2575" s="258"/>
      <c r="E2575" s="100"/>
      <c r="F2575" s="5">
        <f t="shared" si="41"/>
        <v>1</v>
      </c>
      <c r="G2575" s="3" t="s">
        <v>26</v>
      </c>
      <c r="H2575" s="2"/>
    </row>
    <row r="2576" spans="1:8" x14ac:dyDescent="0.35">
      <c r="A2576" s="2"/>
      <c r="B2576" s="96" t="s">
        <v>25</v>
      </c>
      <c r="C2576" s="1"/>
      <c r="D2576" s="258"/>
      <c r="E2576" s="100"/>
      <c r="F2576" s="5">
        <f t="shared" si="41"/>
        <v>1</v>
      </c>
      <c r="G2576" s="3" t="s">
        <v>26</v>
      </c>
      <c r="H2576" s="2"/>
    </row>
    <row r="2577" spans="1:8" x14ac:dyDescent="0.35">
      <c r="A2577" s="2"/>
      <c r="B2577" s="96" t="s">
        <v>25</v>
      </c>
      <c r="C2577" s="1"/>
      <c r="D2577" s="258"/>
      <c r="E2577" s="100"/>
      <c r="F2577" s="5">
        <f t="shared" si="41"/>
        <v>1</v>
      </c>
      <c r="G2577" s="3" t="s">
        <v>26</v>
      </c>
      <c r="H2577" s="2"/>
    </row>
    <row r="2578" spans="1:8" x14ac:dyDescent="0.35">
      <c r="A2578" s="2"/>
      <c r="B2578" s="96" t="s">
        <v>25</v>
      </c>
      <c r="C2578" s="1"/>
      <c r="D2578" s="258"/>
      <c r="E2578" s="100"/>
      <c r="F2578" s="5">
        <f t="shared" si="41"/>
        <v>1</v>
      </c>
      <c r="G2578" s="3" t="s">
        <v>26</v>
      </c>
      <c r="H2578" s="2"/>
    </row>
    <row r="2579" spans="1:8" x14ac:dyDescent="0.35">
      <c r="A2579" s="2"/>
      <c r="B2579" s="96" t="s">
        <v>25</v>
      </c>
      <c r="C2579" s="1"/>
      <c r="D2579" s="258"/>
      <c r="E2579" s="100"/>
      <c r="F2579" s="5">
        <f t="shared" si="41"/>
        <v>1</v>
      </c>
      <c r="G2579" s="3" t="s">
        <v>26</v>
      </c>
      <c r="H2579" s="2"/>
    </row>
    <row r="2580" spans="1:8" x14ac:dyDescent="0.35">
      <c r="A2580" s="2"/>
      <c r="B2580" s="96" t="s">
        <v>25</v>
      </c>
      <c r="C2580" s="1"/>
      <c r="D2580" s="258"/>
      <c r="E2580" s="100"/>
      <c r="F2580" s="5">
        <f t="shared" si="41"/>
        <v>1</v>
      </c>
      <c r="G2580" s="3" t="s">
        <v>26</v>
      </c>
      <c r="H2580" s="2"/>
    </row>
    <row r="2581" spans="1:8" x14ac:dyDescent="0.35">
      <c r="A2581" s="2"/>
      <c r="B2581" s="96" t="s">
        <v>25</v>
      </c>
      <c r="C2581" s="1"/>
      <c r="D2581" s="258"/>
      <c r="E2581" s="100"/>
      <c r="F2581" s="5">
        <f t="shared" si="41"/>
        <v>1</v>
      </c>
      <c r="G2581" s="3" t="s">
        <v>26</v>
      </c>
      <c r="H2581" s="2"/>
    </row>
    <row r="2582" spans="1:8" x14ac:dyDescent="0.35">
      <c r="A2582" s="2"/>
      <c r="B2582" s="96" t="s">
        <v>25</v>
      </c>
      <c r="C2582" s="1"/>
      <c r="D2582" s="258"/>
      <c r="E2582" s="100"/>
      <c r="F2582" s="5">
        <f t="shared" si="41"/>
        <v>1</v>
      </c>
      <c r="G2582" s="3" t="s">
        <v>26</v>
      </c>
      <c r="H2582" s="2"/>
    </row>
    <row r="2583" spans="1:8" x14ac:dyDescent="0.35">
      <c r="A2583" s="2"/>
      <c r="B2583" s="96" t="s">
        <v>25</v>
      </c>
      <c r="C2583" s="1"/>
      <c r="D2583" s="258"/>
      <c r="E2583" s="100"/>
      <c r="F2583" s="5">
        <f t="shared" si="41"/>
        <v>1</v>
      </c>
      <c r="G2583" s="3" t="s">
        <v>26</v>
      </c>
      <c r="H2583" s="2"/>
    </row>
    <row r="2584" spans="1:8" x14ac:dyDescent="0.35">
      <c r="A2584" s="2"/>
      <c r="B2584" s="96" t="s">
        <v>25</v>
      </c>
      <c r="C2584" s="1"/>
      <c r="D2584" s="258"/>
      <c r="E2584" s="100"/>
      <c r="F2584" s="5">
        <f t="shared" si="41"/>
        <v>1</v>
      </c>
      <c r="G2584" s="3" t="s">
        <v>26</v>
      </c>
      <c r="H2584" s="2"/>
    </row>
    <row r="2585" spans="1:8" x14ac:dyDescent="0.35">
      <c r="A2585" s="2"/>
      <c r="B2585" s="96" t="s">
        <v>25</v>
      </c>
      <c r="C2585" s="1"/>
      <c r="D2585" s="258"/>
      <c r="E2585" s="100"/>
      <c r="F2585" s="5">
        <f t="shared" si="41"/>
        <v>1</v>
      </c>
      <c r="G2585" s="3" t="s">
        <v>26</v>
      </c>
      <c r="H2585" s="2"/>
    </row>
    <row r="2586" spans="1:8" x14ac:dyDescent="0.35">
      <c r="A2586" s="2"/>
      <c r="B2586" s="96" t="s">
        <v>25</v>
      </c>
      <c r="C2586" s="1"/>
      <c r="D2586" s="258"/>
      <c r="E2586" s="100"/>
      <c r="F2586" s="5">
        <f t="shared" si="41"/>
        <v>1</v>
      </c>
      <c r="G2586" s="3" t="s">
        <v>26</v>
      </c>
      <c r="H2586" s="2"/>
    </row>
    <row r="2587" spans="1:8" x14ac:dyDescent="0.35">
      <c r="A2587" s="2"/>
      <c r="B2587" s="96" t="s">
        <v>25</v>
      </c>
      <c r="C2587" s="1"/>
      <c r="D2587" s="258"/>
      <c r="E2587" s="100"/>
      <c r="F2587" s="5">
        <f t="shared" si="41"/>
        <v>1</v>
      </c>
      <c r="G2587" s="3" t="s">
        <v>26</v>
      </c>
      <c r="H2587" s="2"/>
    </row>
    <row r="2588" spans="1:8" x14ac:dyDescent="0.35">
      <c r="A2588" s="2"/>
      <c r="B2588" s="96" t="s">
        <v>25</v>
      </c>
      <c r="C2588" s="1"/>
      <c r="D2588" s="258"/>
      <c r="E2588" s="100"/>
      <c r="F2588" s="5">
        <f t="shared" si="41"/>
        <v>1</v>
      </c>
      <c r="G2588" s="3" t="s">
        <v>26</v>
      </c>
      <c r="H2588" s="2"/>
    </row>
    <row r="2589" spans="1:8" x14ac:dyDescent="0.35">
      <c r="A2589" s="2"/>
      <c r="B2589" s="96" t="s">
        <v>25</v>
      </c>
      <c r="C2589" s="1"/>
      <c r="D2589" s="258"/>
      <c r="E2589" s="100"/>
      <c r="F2589" s="5">
        <f t="shared" si="41"/>
        <v>1</v>
      </c>
      <c r="G2589" s="3" t="s">
        <v>26</v>
      </c>
      <c r="H2589" s="2"/>
    </row>
    <row r="2590" spans="1:8" x14ac:dyDescent="0.35">
      <c r="A2590" s="2"/>
      <c r="B2590" s="96" t="s">
        <v>25</v>
      </c>
      <c r="C2590" s="1"/>
      <c r="D2590" s="258"/>
      <c r="E2590" s="100"/>
      <c r="F2590" s="5">
        <f t="shared" si="41"/>
        <v>1</v>
      </c>
      <c r="G2590" s="3" t="s">
        <v>26</v>
      </c>
      <c r="H2590" s="2"/>
    </row>
    <row r="2591" spans="1:8" x14ac:dyDescent="0.35">
      <c r="A2591" s="2"/>
      <c r="B2591" s="96" t="s">
        <v>25</v>
      </c>
      <c r="C2591" s="1"/>
      <c r="D2591" s="258"/>
      <c r="E2591" s="100"/>
      <c r="F2591" s="5">
        <f t="shared" si="41"/>
        <v>1</v>
      </c>
      <c r="G2591" s="3" t="s">
        <v>26</v>
      </c>
      <c r="H2591" s="2"/>
    </row>
    <row r="2592" spans="1:8" x14ac:dyDescent="0.35">
      <c r="A2592" s="2"/>
      <c r="B2592" s="96" t="s">
        <v>25</v>
      </c>
      <c r="C2592" s="1"/>
      <c r="D2592" s="258"/>
      <c r="E2592" s="100"/>
      <c r="F2592" s="5">
        <f t="shared" si="41"/>
        <v>1</v>
      </c>
      <c r="G2592" s="3" t="s">
        <v>26</v>
      </c>
      <c r="H2592" s="2"/>
    </row>
    <row r="2593" spans="1:8" x14ac:dyDescent="0.35">
      <c r="A2593" s="2"/>
      <c r="B2593" s="96" t="s">
        <v>25</v>
      </c>
      <c r="C2593" s="1"/>
      <c r="D2593" s="258"/>
      <c r="E2593" s="100"/>
      <c r="F2593" s="5">
        <f t="shared" si="41"/>
        <v>1</v>
      </c>
      <c r="G2593" s="3" t="s">
        <v>26</v>
      </c>
      <c r="H2593" s="2"/>
    </row>
    <row r="2594" spans="1:8" x14ac:dyDescent="0.35">
      <c r="A2594" s="2"/>
      <c r="B2594" s="96" t="s">
        <v>25</v>
      </c>
      <c r="C2594" s="1"/>
      <c r="D2594" s="258"/>
      <c r="E2594" s="100"/>
      <c r="F2594" s="5">
        <f t="shared" si="41"/>
        <v>1</v>
      </c>
      <c r="G2594" s="3" t="s">
        <v>26</v>
      </c>
      <c r="H2594" s="2"/>
    </row>
    <row r="2595" spans="1:8" x14ac:dyDescent="0.35">
      <c r="A2595" s="2"/>
      <c r="B2595" s="96" t="s">
        <v>25</v>
      </c>
      <c r="C2595" s="1"/>
      <c r="D2595" s="258"/>
      <c r="E2595" s="100"/>
      <c r="F2595" s="5">
        <f t="shared" si="41"/>
        <v>1</v>
      </c>
      <c r="G2595" s="3" t="s">
        <v>26</v>
      </c>
      <c r="H2595" s="2"/>
    </row>
    <row r="2596" spans="1:8" x14ac:dyDescent="0.35">
      <c r="A2596" s="2"/>
      <c r="B2596" s="96" t="s">
        <v>25</v>
      </c>
      <c r="C2596" s="1"/>
      <c r="D2596" s="258"/>
      <c r="E2596" s="100"/>
      <c r="F2596" s="5">
        <f t="shared" si="41"/>
        <v>1</v>
      </c>
      <c r="G2596" s="3" t="s">
        <v>26</v>
      </c>
      <c r="H2596" s="2"/>
    </row>
    <row r="2597" spans="1:8" x14ac:dyDescent="0.35">
      <c r="A2597" s="2"/>
      <c r="B2597" s="96" t="s">
        <v>25</v>
      </c>
      <c r="C2597" s="1"/>
      <c r="D2597" s="258"/>
      <c r="E2597" s="100"/>
      <c r="F2597" s="5">
        <f t="shared" si="41"/>
        <v>1</v>
      </c>
      <c r="G2597" s="3" t="s">
        <v>26</v>
      </c>
      <c r="H2597" s="2"/>
    </row>
    <row r="2598" spans="1:8" x14ac:dyDescent="0.35">
      <c r="A2598" s="2"/>
      <c r="B2598" s="96" t="s">
        <v>25</v>
      </c>
      <c r="C2598" s="1"/>
      <c r="D2598" s="258"/>
      <c r="E2598" s="100"/>
      <c r="F2598" s="5">
        <f t="shared" si="41"/>
        <v>1</v>
      </c>
      <c r="G2598" s="3" t="s">
        <v>26</v>
      </c>
      <c r="H2598" s="2"/>
    </row>
    <row r="2599" spans="1:8" x14ac:dyDescent="0.35">
      <c r="A2599" s="2"/>
      <c r="B2599" s="96" t="s">
        <v>25</v>
      </c>
      <c r="C2599" s="1"/>
      <c r="D2599" s="258"/>
      <c r="E2599" s="100"/>
      <c r="F2599" s="5">
        <f t="shared" si="41"/>
        <v>1</v>
      </c>
      <c r="G2599" s="3" t="s">
        <v>26</v>
      </c>
      <c r="H2599" s="2"/>
    </row>
    <row r="2600" spans="1:8" x14ac:dyDescent="0.35">
      <c r="A2600" s="2"/>
      <c r="B2600" s="96" t="s">
        <v>25</v>
      </c>
      <c r="C2600" s="1"/>
      <c r="D2600" s="258"/>
      <c r="E2600" s="100"/>
      <c r="F2600" s="5">
        <f t="shared" si="41"/>
        <v>1</v>
      </c>
      <c r="G2600" s="3" t="s">
        <v>26</v>
      </c>
      <c r="H2600" s="2"/>
    </row>
    <row r="2601" spans="1:8" x14ac:dyDescent="0.35">
      <c r="A2601" s="2"/>
      <c r="B2601" s="96" t="s">
        <v>25</v>
      </c>
      <c r="C2601" s="1"/>
      <c r="D2601" s="258"/>
      <c r="E2601" s="100"/>
      <c r="F2601" s="5">
        <f t="shared" si="41"/>
        <v>1</v>
      </c>
      <c r="G2601" s="3" t="s">
        <v>26</v>
      </c>
      <c r="H2601" s="2"/>
    </row>
    <row r="2602" spans="1:8" x14ac:dyDescent="0.35">
      <c r="A2602" s="2"/>
      <c r="B2602" s="96" t="s">
        <v>25</v>
      </c>
      <c r="C2602" s="1"/>
      <c r="D2602" s="258"/>
      <c r="E2602" s="100"/>
      <c r="F2602" s="5">
        <f t="shared" si="41"/>
        <v>1</v>
      </c>
      <c r="G2602" s="3" t="s">
        <v>26</v>
      </c>
      <c r="H2602" s="2"/>
    </row>
    <row r="2603" spans="1:8" x14ac:dyDescent="0.35">
      <c r="A2603" s="2"/>
      <c r="B2603" s="96" t="s">
        <v>25</v>
      </c>
      <c r="C2603" s="1"/>
      <c r="D2603" s="258"/>
      <c r="E2603" s="100"/>
      <c r="F2603" s="5">
        <f t="shared" si="41"/>
        <v>1</v>
      </c>
      <c r="G2603" s="3" t="s">
        <v>26</v>
      </c>
      <c r="H2603" s="2"/>
    </row>
    <row r="2604" spans="1:8" x14ac:dyDescent="0.35">
      <c r="A2604" s="2"/>
      <c r="B2604" s="96" t="s">
        <v>25</v>
      </c>
      <c r="C2604" s="1"/>
      <c r="D2604" s="258"/>
      <c r="E2604" s="100"/>
      <c r="F2604" s="5">
        <f t="shared" si="41"/>
        <v>1</v>
      </c>
      <c r="G2604" s="3" t="s">
        <v>26</v>
      </c>
      <c r="H2604" s="2"/>
    </row>
    <row r="2605" spans="1:8" x14ac:dyDescent="0.35">
      <c r="A2605" s="2"/>
      <c r="B2605" s="96" t="s">
        <v>25</v>
      </c>
      <c r="C2605" s="1"/>
      <c r="D2605" s="258"/>
      <c r="E2605" s="100"/>
      <c r="F2605" s="5">
        <f t="shared" si="41"/>
        <v>1</v>
      </c>
      <c r="G2605" s="3" t="s">
        <v>26</v>
      </c>
      <c r="H2605" s="2"/>
    </row>
    <row r="2606" spans="1:8" x14ac:dyDescent="0.35">
      <c r="A2606" s="2"/>
      <c r="B2606" s="96" t="s">
        <v>25</v>
      </c>
      <c r="C2606" s="1"/>
      <c r="D2606" s="258"/>
      <c r="E2606" s="100"/>
      <c r="F2606" s="5">
        <f t="shared" si="41"/>
        <v>1</v>
      </c>
      <c r="G2606" s="3" t="s">
        <v>26</v>
      </c>
      <c r="H2606" s="2"/>
    </row>
    <row r="2607" spans="1:8" x14ac:dyDescent="0.35">
      <c r="A2607" s="2"/>
      <c r="B2607" s="96" t="s">
        <v>25</v>
      </c>
      <c r="C2607" s="1"/>
      <c r="D2607" s="258"/>
      <c r="E2607" s="100"/>
      <c r="F2607" s="5">
        <f t="shared" si="41"/>
        <v>1</v>
      </c>
      <c r="G2607" s="3" t="s">
        <v>26</v>
      </c>
      <c r="H2607" s="2"/>
    </row>
    <row r="2608" spans="1:8" x14ac:dyDescent="0.35">
      <c r="A2608" s="2"/>
      <c r="B2608" s="96" t="s">
        <v>25</v>
      </c>
      <c r="C2608" s="1"/>
      <c r="D2608" s="258"/>
      <c r="E2608" s="100"/>
      <c r="F2608" s="5">
        <f t="shared" si="41"/>
        <v>1</v>
      </c>
      <c r="G2608" s="3" t="s">
        <v>26</v>
      </c>
      <c r="H2608" s="2"/>
    </row>
    <row r="2609" spans="1:8" x14ac:dyDescent="0.35">
      <c r="A2609" s="2"/>
      <c r="B2609" s="96" t="s">
        <v>25</v>
      </c>
      <c r="C2609" s="1"/>
      <c r="D2609" s="258"/>
      <c r="E2609" s="100"/>
      <c r="F2609" s="5">
        <f t="shared" si="41"/>
        <v>1</v>
      </c>
      <c r="G2609" s="3" t="s">
        <v>26</v>
      </c>
      <c r="H2609" s="2"/>
    </row>
    <row r="2610" spans="1:8" x14ac:dyDescent="0.35">
      <c r="A2610" s="2"/>
      <c r="B2610" s="96" t="s">
        <v>25</v>
      </c>
      <c r="C2610" s="1"/>
      <c r="D2610" s="258"/>
      <c r="E2610" s="100"/>
      <c r="F2610" s="5">
        <f t="shared" si="41"/>
        <v>1</v>
      </c>
      <c r="G2610" s="3" t="s">
        <v>26</v>
      </c>
      <c r="H2610" s="2"/>
    </row>
    <row r="2611" spans="1:8" x14ac:dyDescent="0.35">
      <c r="A2611" s="2"/>
      <c r="B2611" s="96" t="s">
        <v>25</v>
      </c>
      <c r="C2611" s="1"/>
      <c r="D2611" s="258"/>
      <c r="E2611" s="100"/>
      <c r="F2611" s="5">
        <f t="shared" si="41"/>
        <v>1</v>
      </c>
      <c r="G2611" s="3" t="s">
        <v>26</v>
      </c>
      <c r="H2611" s="2"/>
    </row>
    <row r="2612" spans="1:8" x14ac:dyDescent="0.35">
      <c r="A2612" s="2"/>
      <c r="B2612" s="96" t="s">
        <v>25</v>
      </c>
      <c r="C2612" s="1"/>
      <c r="D2612" s="258"/>
      <c r="E2612" s="100"/>
      <c r="F2612" s="5">
        <f t="shared" si="41"/>
        <v>1</v>
      </c>
      <c r="G2612" s="3" t="s">
        <v>26</v>
      </c>
      <c r="H2612" s="2"/>
    </row>
    <row r="2613" spans="1:8" x14ac:dyDescent="0.35">
      <c r="A2613" s="2"/>
      <c r="B2613" s="96" t="s">
        <v>25</v>
      </c>
      <c r="C2613" s="1"/>
      <c r="D2613" s="258"/>
      <c r="E2613" s="100"/>
      <c r="F2613" s="5">
        <f t="shared" si="41"/>
        <v>1</v>
      </c>
      <c r="G2613" s="3" t="s">
        <v>26</v>
      </c>
      <c r="H2613" s="2"/>
    </row>
    <row r="2614" spans="1:8" x14ac:dyDescent="0.35">
      <c r="A2614" s="2"/>
      <c r="B2614" s="96" t="s">
        <v>25</v>
      </c>
      <c r="C2614" s="1"/>
      <c r="D2614" s="258"/>
      <c r="E2614" s="100"/>
      <c r="F2614" s="5">
        <f t="shared" si="41"/>
        <v>1</v>
      </c>
      <c r="G2614" s="3" t="s">
        <v>26</v>
      </c>
      <c r="H2614" s="2"/>
    </row>
    <row r="2615" spans="1:8" x14ac:dyDescent="0.35">
      <c r="A2615" s="2"/>
      <c r="B2615" s="96" t="s">
        <v>25</v>
      </c>
      <c r="C2615" s="1"/>
      <c r="D2615" s="258"/>
      <c r="E2615" s="100"/>
      <c r="F2615" s="5">
        <f t="shared" si="41"/>
        <v>1</v>
      </c>
      <c r="G2615" s="3" t="s">
        <v>26</v>
      </c>
      <c r="H2615" s="2"/>
    </row>
    <row r="2616" spans="1:8" x14ac:dyDescent="0.35">
      <c r="A2616" s="2"/>
      <c r="B2616" s="96" t="s">
        <v>25</v>
      </c>
      <c r="C2616" s="1"/>
      <c r="D2616" s="258"/>
      <c r="E2616" s="100"/>
      <c r="F2616" s="5">
        <f t="shared" si="41"/>
        <v>1</v>
      </c>
      <c r="G2616" s="3" t="s">
        <v>26</v>
      </c>
      <c r="H2616" s="2"/>
    </row>
    <row r="2617" spans="1:8" x14ac:dyDescent="0.35">
      <c r="A2617" s="2"/>
      <c r="B2617" s="96" t="s">
        <v>25</v>
      </c>
      <c r="C2617" s="1"/>
      <c r="D2617" s="258"/>
      <c r="E2617" s="100"/>
      <c r="F2617" s="5">
        <f t="shared" si="41"/>
        <v>1</v>
      </c>
      <c r="G2617" s="3" t="s">
        <v>26</v>
      </c>
      <c r="H2617" s="2"/>
    </row>
    <row r="2618" spans="1:8" x14ac:dyDescent="0.35">
      <c r="A2618" s="2"/>
      <c r="B2618" s="96" t="s">
        <v>25</v>
      </c>
      <c r="C2618" s="1"/>
      <c r="D2618" s="258"/>
      <c r="E2618" s="100"/>
      <c r="F2618" s="5">
        <f t="shared" si="41"/>
        <v>1</v>
      </c>
      <c r="G2618" s="3" t="s">
        <v>26</v>
      </c>
      <c r="H2618" s="2"/>
    </row>
    <row r="2619" spans="1:8" x14ac:dyDescent="0.35">
      <c r="A2619" s="2"/>
      <c r="B2619" s="96" t="s">
        <v>25</v>
      </c>
      <c r="C2619" s="1"/>
      <c r="D2619" s="258"/>
      <c r="E2619" s="100"/>
      <c r="F2619" s="5">
        <f t="shared" si="41"/>
        <v>1</v>
      </c>
      <c r="G2619" s="3" t="s">
        <v>26</v>
      </c>
      <c r="H2619" s="2"/>
    </row>
    <row r="2620" spans="1:8" x14ac:dyDescent="0.35">
      <c r="A2620" s="2"/>
      <c r="B2620" s="96" t="s">
        <v>25</v>
      </c>
      <c r="C2620" s="1"/>
      <c r="D2620" s="258"/>
      <c r="E2620" s="100"/>
      <c r="F2620" s="5">
        <f t="shared" si="41"/>
        <v>1</v>
      </c>
      <c r="G2620" s="3" t="s">
        <v>26</v>
      </c>
      <c r="H2620" s="2"/>
    </row>
    <row r="2621" spans="1:8" x14ac:dyDescent="0.35">
      <c r="A2621" s="2"/>
      <c r="B2621" s="96" t="s">
        <v>25</v>
      </c>
      <c r="C2621" s="1"/>
      <c r="D2621" s="258"/>
      <c r="E2621" s="100"/>
      <c r="F2621" s="5">
        <f t="shared" si="41"/>
        <v>1</v>
      </c>
      <c r="G2621" s="3" t="s">
        <v>26</v>
      </c>
      <c r="H2621" s="2"/>
    </row>
    <row r="2622" spans="1:8" x14ac:dyDescent="0.35">
      <c r="A2622" s="2"/>
      <c r="B2622" s="96" t="s">
        <v>25</v>
      </c>
      <c r="C2622" s="1"/>
      <c r="D2622" s="258"/>
      <c r="E2622" s="100"/>
      <c r="F2622" s="5">
        <f t="shared" si="41"/>
        <v>1</v>
      </c>
      <c r="G2622" s="3" t="s">
        <v>26</v>
      </c>
      <c r="H2622" s="2"/>
    </row>
    <row r="2623" spans="1:8" x14ac:dyDescent="0.35">
      <c r="A2623" s="2"/>
      <c r="B2623" s="96" t="s">
        <v>25</v>
      </c>
      <c r="C2623" s="1"/>
      <c r="D2623" s="258"/>
      <c r="E2623" s="100"/>
      <c r="F2623" s="5">
        <f t="shared" si="41"/>
        <v>1</v>
      </c>
      <c r="G2623" s="3" t="s">
        <v>26</v>
      </c>
      <c r="H2623" s="2"/>
    </row>
    <row r="2624" spans="1:8" x14ac:dyDescent="0.35">
      <c r="A2624" s="2"/>
      <c r="B2624" s="96" t="s">
        <v>25</v>
      </c>
      <c r="C2624" s="1"/>
      <c r="D2624" s="258"/>
      <c r="E2624" s="100"/>
      <c r="F2624" s="5">
        <f t="shared" si="41"/>
        <v>1</v>
      </c>
      <c r="G2624" s="3" t="s">
        <v>26</v>
      </c>
      <c r="H2624" s="2"/>
    </row>
    <row r="2625" spans="1:8" x14ac:dyDescent="0.35">
      <c r="A2625" s="2"/>
      <c r="B2625" s="96" t="s">
        <v>25</v>
      </c>
      <c r="C2625" s="1"/>
      <c r="D2625" s="258"/>
      <c r="E2625" s="100"/>
      <c r="F2625" s="5">
        <f t="shared" si="41"/>
        <v>1</v>
      </c>
      <c r="G2625" s="3" t="s">
        <v>26</v>
      </c>
      <c r="H2625" s="2"/>
    </row>
    <row r="2626" spans="1:8" x14ac:dyDescent="0.35">
      <c r="A2626" s="2"/>
      <c r="B2626" s="96" t="s">
        <v>25</v>
      </c>
      <c r="C2626" s="1"/>
      <c r="D2626" s="258"/>
      <c r="E2626" s="100"/>
      <c r="F2626" s="5">
        <f t="shared" si="41"/>
        <v>1</v>
      </c>
      <c r="G2626" s="3" t="s">
        <v>26</v>
      </c>
      <c r="H2626" s="2"/>
    </row>
    <row r="2627" spans="1:8" x14ac:dyDescent="0.35">
      <c r="A2627" s="2"/>
      <c r="B2627" s="96" t="s">
        <v>25</v>
      </c>
      <c r="C2627" s="1"/>
      <c r="D2627" s="258"/>
      <c r="E2627" s="100"/>
      <c r="F2627" s="5">
        <f t="shared" si="41"/>
        <v>1</v>
      </c>
      <c r="G2627" s="3" t="s">
        <v>26</v>
      </c>
      <c r="H2627" s="2"/>
    </row>
    <row r="2628" spans="1:8" x14ac:dyDescent="0.35">
      <c r="A2628" s="2"/>
      <c r="B2628" s="96" t="s">
        <v>25</v>
      </c>
      <c r="C2628" s="1"/>
      <c r="D2628" s="258"/>
      <c r="E2628" s="100"/>
      <c r="F2628" s="5">
        <f t="shared" si="41"/>
        <v>1</v>
      </c>
      <c r="G2628" s="3" t="s">
        <v>26</v>
      </c>
      <c r="H2628" s="2"/>
    </row>
    <row r="2629" spans="1:8" x14ac:dyDescent="0.35">
      <c r="A2629" s="2"/>
      <c r="B2629" s="96" t="s">
        <v>25</v>
      </c>
      <c r="C2629" s="1"/>
      <c r="D2629" s="258"/>
      <c r="E2629" s="100"/>
      <c r="F2629" s="5">
        <f t="shared" si="41"/>
        <v>1</v>
      </c>
      <c r="G2629" s="3" t="s">
        <v>26</v>
      </c>
      <c r="H2629" s="2"/>
    </row>
    <row r="2630" spans="1:8" x14ac:dyDescent="0.35">
      <c r="A2630" s="2"/>
      <c r="B2630" s="96" t="s">
        <v>25</v>
      </c>
      <c r="C2630" s="1"/>
      <c r="D2630" s="258"/>
      <c r="E2630" s="100"/>
      <c r="F2630" s="5">
        <f t="shared" si="41"/>
        <v>1</v>
      </c>
      <c r="G2630" s="3" t="s">
        <v>26</v>
      </c>
      <c r="H2630" s="2"/>
    </row>
    <row r="2631" spans="1:8" x14ac:dyDescent="0.35">
      <c r="A2631" s="2"/>
      <c r="B2631" s="96" t="s">
        <v>25</v>
      </c>
      <c r="C2631" s="1"/>
      <c r="D2631" s="258"/>
      <c r="E2631" s="100"/>
      <c r="F2631" s="5">
        <f t="shared" si="41"/>
        <v>1</v>
      </c>
      <c r="G2631" s="3" t="s">
        <v>26</v>
      </c>
      <c r="H2631" s="2"/>
    </row>
    <row r="2632" spans="1:8" x14ac:dyDescent="0.35">
      <c r="A2632" s="2"/>
      <c r="B2632" s="96" t="s">
        <v>25</v>
      </c>
      <c r="C2632" s="1"/>
      <c r="D2632" s="258"/>
      <c r="E2632" s="100"/>
      <c r="F2632" s="5">
        <f t="shared" si="41"/>
        <v>1</v>
      </c>
      <c r="G2632" s="3" t="s">
        <v>26</v>
      </c>
      <c r="H2632" s="2"/>
    </row>
    <row r="2633" spans="1:8" x14ac:dyDescent="0.35">
      <c r="A2633" s="2"/>
      <c r="B2633" s="96" t="s">
        <v>25</v>
      </c>
      <c r="C2633" s="1"/>
      <c r="D2633" s="258"/>
      <c r="E2633" s="100"/>
      <c r="F2633" s="5">
        <f t="shared" si="41"/>
        <v>1</v>
      </c>
      <c r="G2633" s="3" t="s">
        <v>26</v>
      </c>
      <c r="H2633" s="2"/>
    </row>
    <row r="2634" spans="1:8" x14ac:dyDescent="0.35">
      <c r="A2634" s="2"/>
      <c r="B2634" s="96" t="s">
        <v>25</v>
      </c>
      <c r="C2634" s="1"/>
      <c r="D2634" s="258"/>
      <c r="E2634" s="100"/>
      <c r="F2634" s="5">
        <f t="shared" si="41"/>
        <v>1</v>
      </c>
      <c r="G2634" s="3" t="s">
        <v>26</v>
      </c>
      <c r="H2634" s="2"/>
    </row>
    <row r="2635" spans="1:8" x14ac:dyDescent="0.35">
      <c r="A2635" s="2"/>
      <c r="B2635" s="96" t="s">
        <v>25</v>
      </c>
      <c r="C2635" s="1"/>
      <c r="D2635" s="258"/>
      <c r="E2635" s="100"/>
      <c r="F2635" s="5">
        <f t="shared" ref="F2635:F2698" si="42">DATE(YEAR(D2635),MONTH(D2635),DAY(1))</f>
        <v>1</v>
      </c>
      <c r="G2635" s="3" t="s">
        <v>26</v>
      </c>
      <c r="H2635" s="2"/>
    </row>
    <row r="2636" spans="1:8" x14ac:dyDescent="0.35">
      <c r="A2636" s="2"/>
      <c r="B2636" s="96" t="s">
        <v>25</v>
      </c>
      <c r="C2636" s="1"/>
      <c r="D2636" s="258"/>
      <c r="E2636" s="100"/>
      <c r="F2636" s="5">
        <f t="shared" si="42"/>
        <v>1</v>
      </c>
      <c r="G2636" s="3" t="s">
        <v>26</v>
      </c>
      <c r="H2636" s="2"/>
    </row>
    <row r="2637" spans="1:8" x14ac:dyDescent="0.35">
      <c r="A2637" s="2"/>
      <c r="B2637" s="96" t="s">
        <v>25</v>
      </c>
      <c r="C2637" s="1"/>
      <c r="D2637" s="258"/>
      <c r="E2637" s="100"/>
      <c r="F2637" s="5">
        <f t="shared" si="42"/>
        <v>1</v>
      </c>
      <c r="G2637" s="3" t="s">
        <v>26</v>
      </c>
      <c r="H2637" s="2"/>
    </row>
    <row r="2638" spans="1:8" x14ac:dyDescent="0.35">
      <c r="A2638" s="2"/>
      <c r="B2638" s="96" t="s">
        <v>25</v>
      </c>
      <c r="C2638" s="1"/>
      <c r="D2638" s="258"/>
      <c r="E2638" s="100"/>
      <c r="F2638" s="5">
        <f t="shared" si="42"/>
        <v>1</v>
      </c>
      <c r="G2638" s="3" t="s">
        <v>26</v>
      </c>
      <c r="H2638" s="2"/>
    </row>
    <row r="2639" spans="1:8" x14ac:dyDescent="0.35">
      <c r="A2639" s="2"/>
      <c r="B2639" s="96" t="s">
        <v>25</v>
      </c>
      <c r="C2639" s="1"/>
      <c r="D2639" s="258"/>
      <c r="E2639" s="100"/>
      <c r="F2639" s="5">
        <f t="shared" si="42"/>
        <v>1</v>
      </c>
      <c r="G2639" s="3" t="s">
        <v>26</v>
      </c>
      <c r="H2639" s="2"/>
    </row>
    <row r="2640" spans="1:8" x14ac:dyDescent="0.35">
      <c r="A2640" s="2"/>
      <c r="B2640" s="96" t="s">
        <v>25</v>
      </c>
      <c r="C2640" s="1"/>
      <c r="D2640" s="258"/>
      <c r="E2640" s="100"/>
      <c r="F2640" s="5">
        <f t="shared" si="42"/>
        <v>1</v>
      </c>
      <c r="G2640" s="3" t="s">
        <v>26</v>
      </c>
      <c r="H2640" s="2"/>
    </row>
    <row r="2641" spans="1:8" x14ac:dyDescent="0.35">
      <c r="A2641" s="2"/>
      <c r="B2641" s="96" t="s">
        <v>25</v>
      </c>
      <c r="C2641" s="1"/>
      <c r="D2641" s="258"/>
      <c r="E2641" s="100"/>
      <c r="F2641" s="5">
        <f t="shared" si="42"/>
        <v>1</v>
      </c>
      <c r="G2641" s="3" t="s">
        <v>26</v>
      </c>
      <c r="H2641" s="2"/>
    </row>
    <row r="2642" spans="1:8" x14ac:dyDescent="0.35">
      <c r="A2642" s="2"/>
      <c r="B2642" s="96" t="s">
        <v>25</v>
      </c>
      <c r="C2642" s="1"/>
      <c r="D2642" s="258"/>
      <c r="E2642" s="100"/>
      <c r="F2642" s="5">
        <f t="shared" si="42"/>
        <v>1</v>
      </c>
      <c r="G2642" s="3" t="s">
        <v>26</v>
      </c>
      <c r="H2642" s="2"/>
    </row>
    <row r="2643" spans="1:8" x14ac:dyDescent="0.35">
      <c r="A2643" s="2"/>
      <c r="B2643" s="96" t="s">
        <v>25</v>
      </c>
      <c r="C2643" s="1"/>
      <c r="D2643" s="258"/>
      <c r="E2643" s="100"/>
      <c r="F2643" s="5">
        <f t="shared" si="42"/>
        <v>1</v>
      </c>
      <c r="G2643" s="3" t="s">
        <v>26</v>
      </c>
      <c r="H2643" s="2"/>
    </row>
    <row r="2644" spans="1:8" x14ac:dyDescent="0.35">
      <c r="A2644" s="2"/>
      <c r="B2644" s="96" t="s">
        <v>25</v>
      </c>
      <c r="C2644" s="1"/>
      <c r="D2644" s="258"/>
      <c r="E2644" s="100"/>
      <c r="F2644" s="5">
        <f t="shared" si="42"/>
        <v>1</v>
      </c>
      <c r="G2644" s="3" t="s">
        <v>26</v>
      </c>
      <c r="H2644" s="2"/>
    </row>
    <row r="2645" spans="1:8" x14ac:dyDescent="0.35">
      <c r="A2645" s="2"/>
      <c r="B2645" s="96" t="s">
        <v>25</v>
      </c>
      <c r="C2645" s="1"/>
      <c r="D2645" s="258"/>
      <c r="E2645" s="100"/>
      <c r="F2645" s="5">
        <f t="shared" si="42"/>
        <v>1</v>
      </c>
      <c r="G2645" s="3" t="s">
        <v>26</v>
      </c>
      <c r="H2645" s="2"/>
    </row>
    <row r="2646" spans="1:8" x14ac:dyDescent="0.35">
      <c r="A2646" s="2"/>
      <c r="B2646" s="96" t="s">
        <v>25</v>
      </c>
      <c r="C2646" s="1"/>
      <c r="D2646" s="258"/>
      <c r="E2646" s="100"/>
      <c r="F2646" s="5">
        <f t="shared" si="42"/>
        <v>1</v>
      </c>
      <c r="G2646" s="3" t="s">
        <v>26</v>
      </c>
      <c r="H2646" s="2"/>
    </row>
    <row r="2647" spans="1:8" x14ac:dyDescent="0.35">
      <c r="A2647" s="2"/>
      <c r="B2647" s="96" t="s">
        <v>25</v>
      </c>
      <c r="C2647" s="1"/>
      <c r="D2647" s="258"/>
      <c r="E2647" s="100"/>
      <c r="F2647" s="5">
        <f t="shared" si="42"/>
        <v>1</v>
      </c>
      <c r="G2647" s="3" t="s">
        <v>26</v>
      </c>
      <c r="H2647" s="2"/>
    </row>
    <row r="2648" spans="1:8" x14ac:dyDescent="0.35">
      <c r="A2648" s="2"/>
      <c r="B2648" s="96" t="s">
        <v>25</v>
      </c>
      <c r="C2648" s="1"/>
      <c r="D2648" s="258"/>
      <c r="E2648" s="100"/>
      <c r="F2648" s="5">
        <f t="shared" si="42"/>
        <v>1</v>
      </c>
      <c r="G2648" s="3" t="s">
        <v>26</v>
      </c>
      <c r="H2648" s="2"/>
    </row>
    <row r="2649" spans="1:8" x14ac:dyDescent="0.35">
      <c r="A2649" s="2"/>
      <c r="B2649" s="96" t="s">
        <v>25</v>
      </c>
      <c r="C2649" s="1"/>
      <c r="D2649" s="258"/>
      <c r="E2649" s="100"/>
      <c r="F2649" s="5">
        <f t="shared" si="42"/>
        <v>1</v>
      </c>
      <c r="G2649" s="3" t="s">
        <v>26</v>
      </c>
      <c r="H2649" s="2"/>
    </row>
    <row r="2650" spans="1:8" x14ac:dyDescent="0.35">
      <c r="A2650" s="2"/>
      <c r="B2650" s="96" t="s">
        <v>25</v>
      </c>
      <c r="C2650" s="1"/>
      <c r="D2650" s="258"/>
      <c r="E2650" s="100"/>
      <c r="F2650" s="5">
        <f t="shared" si="42"/>
        <v>1</v>
      </c>
      <c r="G2650" s="3" t="s">
        <v>26</v>
      </c>
      <c r="H2650" s="2"/>
    </row>
    <row r="2651" spans="1:8" x14ac:dyDescent="0.35">
      <c r="A2651" s="2"/>
      <c r="B2651" s="96" t="s">
        <v>25</v>
      </c>
      <c r="C2651" s="1"/>
      <c r="D2651" s="258"/>
      <c r="E2651" s="100"/>
      <c r="F2651" s="5">
        <f t="shared" si="42"/>
        <v>1</v>
      </c>
      <c r="G2651" s="3" t="s">
        <v>26</v>
      </c>
      <c r="H2651" s="2"/>
    </row>
    <row r="2652" spans="1:8" x14ac:dyDescent="0.35">
      <c r="A2652" s="2"/>
      <c r="B2652" s="96" t="s">
        <v>25</v>
      </c>
      <c r="C2652" s="1"/>
      <c r="D2652" s="258"/>
      <c r="E2652" s="100"/>
      <c r="F2652" s="5">
        <f t="shared" si="42"/>
        <v>1</v>
      </c>
      <c r="G2652" s="3" t="s">
        <v>26</v>
      </c>
      <c r="H2652" s="2"/>
    </row>
    <row r="2653" spans="1:8" x14ac:dyDescent="0.35">
      <c r="A2653" s="2"/>
      <c r="B2653" s="96" t="s">
        <v>25</v>
      </c>
      <c r="C2653" s="1"/>
      <c r="D2653" s="258"/>
      <c r="E2653" s="100"/>
      <c r="F2653" s="5">
        <f t="shared" si="42"/>
        <v>1</v>
      </c>
      <c r="G2653" s="3" t="s">
        <v>26</v>
      </c>
      <c r="H2653" s="2"/>
    </row>
    <row r="2654" spans="1:8" x14ac:dyDescent="0.35">
      <c r="A2654" s="2"/>
      <c r="B2654" s="96" t="s">
        <v>25</v>
      </c>
      <c r="C2654" s="1"/>
      <c r="D2654" s="258"/>
      <c r="E2654" s="100"/>
      <c r="F2654" s="5">
        <f t="shared" si="42"/>
        <v>1</v>
      </c>
      <c r="G2654" s="3" t="s">
        <v>26</v>
      </c>
      <c r="H2654" s="2"/>
    </row>
    <row r="2655" spans="1:8" x14ac:dyDescent="0.35">
      <c r="A2655" s="2"/>
      <c r="B2655" s="96" t="s">
        <v>25</v>
      </c>
      <c r="C2655" s="1"/>
      <c r="D2655" s="258"/>
      <c r="E2655" s="100"/>
      <c r="F2655" s="5">
        <f t="shared" si="42"/>
        <v>1</v>
      </c>
      <c r="G2655" s="3" t="s">
        <v>26</v>
      </c>
      <c r="H2655" s="2"/>
    </row>
    <row r="2656" spans="1:8" x14ac:dyDescent="0.35">
      <c r="A2656" s="2"/>
      <c r="B2656" s="96" t="s">
        <v>25</v>
      </c>
      <c r="C2656" s="1"/>
      <c r="D2656" s="258"/>
      <c r="E2656" s="100"/>
      <c r="F2656" s="5">
        <f t="shared" si="42"/>
        <v>1</v>
      </c>
      <c r="G2656" s="3" t="s">
        <v>26</v>
      </c>
      <c r="H2656" s="2"/>
    </row>
    <row r="2657" spans="1:8" x14ac:dyDescent="0.35">
      <c r="A2657" s="2"/>
      <c r="B2657" s="96" t="s">
        <v>25</v>
      </c>
      <c r="C2657" s="1"/>
      <c r="D2657" s="258"/>
      <c r="E2657" s="100"/>
      <c r="F2657" s="5">
        <f t="shared" si="42"/>
        <v>1</v>
      </c>
      <c r="G2657" s="3" t="s">
        <v>26</v>
      </c>
      <c r="H2657" s="2"/>
    </row>
    <row r="2658" spans="1:8" x14ac:dyDescent="0.35">
      <c r="A2658" s="2"/>
      <c r="B2658" s="96" t="s">
        <v>25</v>
      </c>
      <c r="C2658" s="1"/>
      <c r="D2658" s="258"/>
      <c r="E2658" s="100"/>
      <c r="F2658" s="5">
        <f t="shared" si="42"/>
        <v>1</v>
      </c>
      <c r="G2658" s="3" t="s">
        <v>26</v>
      </c>
      <c r="H2658" s="2"/>
    </row>
    <row r="2659" spans="1:8" x14ac:dyDescent="0.35">
      <c r="A2659" s="2"/>
      <c r="B2659" s="96" t="s">
        <v>25</v>
      </c>
      <c r="C2659" s="1"/>
      <c r="D2659" s="258"/>
      <c r="E2659" s="100"/>
      <c r="F2659" s="5">
        <f t="shared" si="42"/>
        <v>1</v>
      </c>
      <c r="G2659" s="3" t="s">
        <v>26</v>
      </c>
      <c r="H2659" s="2"/>
    </row>
    <row r="2660" spans="1:8" x14ac:dyDescent="0.35">
      <c r="A2660" s="2"/>
      <c r="B2660" s="96" t="s">
        <v>25</v>
      </c>
      <c r="C2660" s="1"/>
      <c r="D2660" s="258"/>
      <c r="E2660" s="100"/>
      <c r="F2660" s="5">
        <f t="shared" si="42"/>
        <v>1</v>
      </c>
      <c r="G2660" s="3" t="s">
        <v>26</v>
      </c>
      <c r="H2660" s="2"/>
    </row>
    <row r="2661" spans="1:8" x14ac:dyDescent="0.35">
      <c r="A2661" s="2"/>
      <c r="B2661" s="96" t="s">
        <v>25</v>
      </c>
      <c r="C2661" s="1"/>
      <c r="D2661" s="258"/>
      <c r="E2661" s="100"/>
      <c r="F2661" s="5">
        <f t="shared" si="42"/>
        <v>1</v>
      </c>
      <c r="G2661" s="3" t="s">
        <v>26</v>
      </c>
      <c r="H2661" s="2"/>
    </row>
    <row r="2662" spans="1:8" x14ac:dyDescent="0.35">
      <c r="A2662" s="2"/>
      <c r="B2662" s="96" t="s">
        <v>25</v>
      </c>
      <c r="C2662" s="1"/>
      <c r="D2662" s="258"/>
      <c r="E2662" s="100"/>
      <c r="F2662" s="5">
        <f t="shared" si="42"/>
        <v>1</v>
      </c>
      <c r="G2662" s="3" t="s">
        <v>26</v>
      </c>
      <c r="H2662" s="2"/>
    </row>
    <row r="2663" spans="1:8" x14ac:dyDescent="0.35">
      <c r="A2663" s="2"/>
      <c r="B2663" s="96" t="s">
        <v>25</v>
      </c>
      <c r="C2663" s="1"/>
      <c r="D2663" s="258"/>
      <c r="E2663" s="100"/>
      <c r="F2663" s="5">
        <f t="shared" si="42"/>
        <v>1</v>
      </c>
      <c r="G2663" s="3" t="s">
        <v>26</v>
      </c>
      <c r="H2663" s="2"/>
    </row>
    <row r="2664" spans="1:8" x14ac:dyDescent="0.35">
      <c r="A2664" s="2"/>
      <c r="B2664" s="96" t="s">
        <v>25</v>
      </c>
      <c r="C2664" s="1"/>
      <c r="D2664" s="258"/>
      <c r="E2664" s="100"/>
      <c r="F2664" s="5">
        <f t="shared" si="42"/>
        <v>1</v>
      </c>
      <c r="G2664" s="3" t="s">
        <v>26</v>
      </c>
      <c r="H2664" s="2"/>
    </row>
    <row r="2665" spans="1:8" x14ac:dyDescent="0.35">
      <c r="A2665" s="2"/>
      <c r="B2665" s="96" t="s">
        <v>25</v>
      </c>
      <c r="C2665" s="1"/>
      <c r="D2665" s="258"/>
      <c r="E2665" s="100"/>
      <c r="F2665" s="5">
        <f t="shared" si="42"/>
        <v>1</v>
      </c>
      <c r="G2665" s="3" t="s">
        <v>26</v>
      </c>
      <c r="H2665" s="2"/>
    </row>
    <row r="2666" spans="1:8" x14ac:dyDescent="0.35">
      <c r="A2666" s="2"/>
      <c r="B2666" s="96" t="s">
        <v>25</v>
      </c>
      <c r="C2666" s="1"/>
      <c r="D2666" s="258"/>
      <c r="E2666" s="100"/>
      <c r="F2666" s="5">
        <f t="shared" si="42"/>
        <v>1</v>
      </c>
      <c r="G2666" s="3" t="s">
        <v>26</v>
      </c>
      <c r="H2666" s="2"/>
    </row>
    <row r="2667" spans="1:8" x14ac:dyDescent="0.35">
      <c r="A2667" s="2"/>
      <c r="B2667" s="96" t="s">
        <v>25</v>
      </c>
      <c r="C2667" s="1"/>
      <c r="D2667" s="258"/>
      <c r="E2667" s="100"/>
      <c r="F2667" s="5">
        <f t="shared" si="42"/>
        <v>1</v>
      </c>
      <c r="G2667" s="3" t="s">
        <v>26</v>
      </c>
      <c r="H2667" s="2"/>
    </row>
    <row r="2668" spans="1:8" x14ac:dyDescent="0.35">
      <c r="A2668" s="2"/>
      <c r="B2668" s="96" t="s">
        <v>25</v>
      </c>
      <c r="C2668" s="1"/>
      <c r="D2668" s="258"/>
      <c r="E2668" s="100"/>
      <c r="F2668" s="5">
        <f t="shared" si="42"/>
        <v>1</v>
      </c>
      <c r="G2668" s="3" t="s">
        <v>26</v>
      </c>
      <c r="H2668" s="2"/>
    </row>
    <row r="2669" spans="1:8" x14ac:dyDescent="0.35">
      <c r="A2669" s="2"/>
      <c r="B2669" s="96" t="s">
        <v>25</v>
      </c>
      <c r="C2669" s="1"/>
      <c r="D2669" s="258"/>
      <c r="E2669" s="100"/>
      <c r="F2669" s="5">
        <f t="shared" si="42"/>
        <v>1</v>
      </c>
      <c r="G2669" s="3" t="s">
        <v>26</v>
      </c>
      <c r="H2669" s="2"/>
    </row>
    <row r="2670" spans="1:8" x14ac:dyDescent="0.35">
      <c r="A2670" s="2"/>
      <c r="B2670" s="96" t="s">
        <v>25</v>
      </c>
      <c r="C2670" s="1"/>
      <c r="D2670" s="258"/>
      <c r="E2670" s="100"/>
      <c r="F2670" s="5">
        <f t="shared" si="42"/>
        <v>1</v>
      </c>
      <c r="G2670" s="3" t="s">
        <v>26</v>
      </c>
      <c r="H2670" s="2"/>
    </row>
    <row r="2671" spans="1:8" x14ac:dyDescent="0.35">
      <c r="A2671" s="2"/>
      <c r="B2671" s="96" t="s">
        <v>25</v>
      </c>
      <c r="C2671" s="1"/>
      <c r="D2671" s="258"/>
      <c r="E2671" s="100"/>
      <c r="F2671" s="5">
        <f t="shared" si="42"/>
        <v>1</v>
      </c>
      <c r="G2671" s="3" t="s">
        <v>26</v>
      </c>
      <c r="H2671" s="2"/>
    </row>
    <row r="2672" spans="1:8" x14ac:dyDescent="0.35">
      <c r="A2672" s="2"/>
      <c r="B2672" s="96" t="s">
        <v>25</v>
      </c>
      <c r="C2672" s="1"/>
      <c r="D2672" s="258"/>
      <c r="E2672" s="100"/>
      <c r="F2672" s="5">
        <f t="shared" si="42"/>
        <v>1</v>
      </c>
      <c r="G2672" s="3" t="s">
        <v>26</v>
      </c>
      <c r="H2672" s="2"/>
    </row>
    <row r="2673" spans="1:8" x14ac:dyDescent="0.35">
      <c r="A2673" s="2"/>
      <c r="B2673" s="96" t="s">
        <v>25</v>
      </c>
      <c r="C2673" s="1"/>
      <c r="D2673" s="258"/>
      <c r="E2673" s="100"/>
      <c r="F2673" s="5">
        <f t="shared" si="42"/>
        <v>1</v>
      </c>
      <c r="G2673" s="3" t="s">
        <v>26</v>
      </c>
      <c r="H2673" s="2"/>
    </row>
    <row r="2674" spans="1:8" x14ac:dyDescent="0.35">
      <c r="A2674" s="2"/>
      <c r="B2674" s="96" t="s">
        <v>25</v>
      </c>
      <c r="C2674" s="1"/>
      <c r="D2674" s="258"/>
      <c r="E2674" s="100"/>
      <c r="F2674" s="5">
        <f t="shared" si="42"/>
        <v>1</v>
      </c>
      <c r="G2674" s="3" t="s">
        <v>26</v>
      </c>
      <c r="H2674" s="2"/>
    </row>
    <row r="2675" spans="1:8" x14ac:dyDescent="0.35">
      <c r="A2675" s="2"/>
      <c r="B2675" s="96" t="s">
        <v>25</v>
      </c>
      <c r="C2675" s="1"/>
      <c r="D2675" s="258"/>
      <c r="E2675" s="100"/>
      <c r="F2675" s="5">
        <f t="shared" si="42"/>
        <v>1</v>
      </c>
      <c r="G2675" s="3" t="s">
        <v>26</v>
      </c>
      <c r="H2675" s="2"/>
    </row>
    <row r="2676" spans="1:8" x14ac:dyDescent="0.35">
      <c r="A2676" s="2"/>
      <c r="B2676" s="96" t="s">
        <v>25</v>
      </c>
      <c r="C2676" s="1"/>
      <c r="D2676" s="258"/>
      <c r="E2676" s="100"/>
      <c r="F2676" s="5">
        <f t="shared" si="42"/>
        <v>1</v>
      </c>
      <c r="G2676" s="3" t="s">
        <v>26</v>
      </c>
      <c r="H2676" s="2"/>
    </row>
    <row r="2677" spans="1:8" x14ac:dyDescent="0.35">
      <c r="A2677" s="2"/>
      <c r="B2677" s="96" t="s">
        <v>25</v>
      </c>
      <c r="C2677" s="1"/>
      <c r="D2677" s="258"/>
      <c r="E2677" s="100"/>
      <c r="F2677" s="5">
        <f t="shared" si="42"/>
        <v>1</v>
      </c>
      <c r="G2677" s="3" t="s">
        <v>26</v>
      </c>
      <c r="H2677" s="2"/>
    </row>
    <row r="2678" spans="1:8" x14ac:dyDescent="0.35">
      <c r="A2678" s="2"/>
      <c r="B2678" s="96" t="s">
        <v>25</v>
      </c>
      <c r="C2678" s="1"/>
      <c r="D2678" s="258"/>
      <c r="E2678" s="100"/>
      <c r="F2678" s="5">
        <f t="shared" si="42"/>
        <v>1</v>
      </c>
      <c r="G2678" s="3" t="s">
        <v>26</v>
      </c>
      <c r="H2678" s="2"/>
    </row>
    <row r="2679" spans="1:8" x14ac:dyDescent="0.35">
      <c r="A2679" s="2"/>
      <c r="B2679" s="96" t="s">
        <v>25</v>
      </c>
      <c r="C2679" s="1"/>
      <c r="D2679" s="258"/>
      <c r="E2679" s="100"/>
      <c r="F2679" s="5">
        <f t="shared" si="42"/>
        <v>1</v>
      </c>
      <c r="G2679" s="3" t="s">
        <v>26</v>
      </c>
      <c r="H2679" s="2"/>
    </row>
    <row r="2680" spans="1:8" x14ac:dyDescent="0.35">
      <c r="A2680" s="2"/>
      <c r="B2680" s="96" t="s">
        <v>25</v>
      </c>
      <c r="C2680" s="1"/>
      <c r="D2680" s="258"/>
      <c r="E2680" s="100"/>
      <c r="F2680" s="5">
        <f t="shared" si="42"/>
        <v>1</v>
      </c>
      <c r="G2680" s="3" t="s">
        <v>26</v>
      </c>
      <c r="H2680" s="2"/>
    </row>
    <row r="2681" spans="1:8" x14ac:dyDescent="0.35">
      <c r="A2681" s="2"/>
      <c r="B2681" s="96" t="s">
        <v>25</v>
      </c>
      <c r="C2681" s="1"/>
      <c r="D2681" s="258"/>
      <c r="E2681" s="100"/>
      <c r="F2681" s="5">
        <f t="shared" si="42"/>
        <v>1</v>
      </c>
      <c r="G2681" s="3" t="s">
        <v>26</v>
      </c>
      <c r="H2681" s="2"/>
    </row>
    <row r="2682" spans="1:8" x14ac:dyDescent="0.35">
      <c r="A2682" s="2"/>
      <c r="B2682" s="96" t="s">
        <v>25</v>
      </c>
      <c r="C2682" s="1"/>
      <c r="D2682" s="258"/>
      <c r="E2682" s="100"/>
      <c r="F2682" s="5">
        <f t="shared" si="42"/>
        <v>1</v>
      </c>
      <c r="G2682" s="3" t="s">
        <v>26</v>
      </c>
      <c r="H2682" s="2"/>
    </row>
    <row r="2683" spans="1:8" x14ac:dyDescent="0.35">
      <c r="A2683" s="2"/>
      <c r="B2683" s="96" t="s">
        <v>25</v>
      </c>
      <c r="C2683" s="1"/>
      <c r="D2683" s="258"/>
      <c r="E2683" s="100"/>
      <c r="F2683" s="5">
        <f t="shared" si="42"/>
        <v>1</v>
      </c>
      <c r="G2683" s="3" t="s">
        <v>26</v>
      </c>
      <c r="H2683" s="2"/>
    </row>
    <row r="2684" spans="1:8" x14ac:dyDescent="0.35">
      <c r="A2684" s="2"/>
      <c r="B2684" s="96" t="s">
        <v>25</v>
      </c>
      <c r="C2684" s="1"/>
      <c r="D2684" s="258"/>
      <c r="E2684" s="100"/>
      <c r="F2684" s="5">
        <f t="shared" si="42"/>
        <v>1</v>
      </c>
      <c r="G2684" s="3" t="s">
        <v>26</v>
      </c>
      <c r="H2684" s="2"/>
    </row>
    <row r="2685" spans="1:8" x14ac:dyDescent="0.35">
      <c r="A2685" s="2"/>
      <c r="B2685" s="96" t="s">
        <v>25</v>
      </c>
      <c r="C2685" s="1"/>
      <c r="D2685" s="258"/>
      <c r="E2685" s="100"/>
      <c r="F2685" s="5">
        <f t="shared" si="42"/>
        <v>1</v>
      </c>
      <c r="G2685" s="3" t="s">
        <v>26</v>
      </c>
      <c r="H2685" s="2"/>
    </row>
    <row r="2686" spans="1:8" x14ac:dyDescent="0.35">
      <c r="A2686" s="2"/>
      <c r="B2686" s="96" t="s">
        <v>25</v>
      </c>
      <c r="C2686" s="1"/>
      <c r="D2686" s="258"/>
      <c r="E2686" s="100"/>
      <c r="F2686" s="5">
        <f t="shared" si="42"/>
        <v>1</v>
      </c>
      <c r="G2686" s="3" t="s">
        <v>26</v>
      </c>
      <c r="H2686" s="2"/>
    </row>
    <row r="2687" spans="1:8" x14ac:dyDescent="0.35">
      <c r="A2687" s="2"/>
      <c r="B2687" s="96" t="s">
        <v>25</v>
      </c>
      <c r="C2687" s="1"/>
      <c r="D2687" s="258"/>
      <c r="E2687" s="100"/>
      <c r="F2687" s="5">
        <f t="shared" si="42"/>
        <v>1</v>
      </c>
      <c r="G2687" s="3" t="s">
        <v>26</v>
      </c>
      <c r="H2687" s="2"/>
    </row>
    <row r="2688" spans="1:8" x14ac:dyDescent="0.35">
      <c r="A2688" s="2"/>
      <c r="B2688" s="96" t="s">
        <v>25</v>
      </c>
      <c r="C2688" s="1"/>
      <c r="D2688" s="258"/>
      <c r="E2688" s="100"/>
      <c r="F2688" s="5">
        <f t="shared" si="42"/>
        <v>1</v>
      </c>
      <c r="G2688" s="3" t="s">
        <v>26</v>
      </c>
      <c r="H2688" s="2"/>
    </row>
    <row r="2689" spans="1:8" x14ac:dyDescent="0.35">
      <c r="A2689" s="2"/>
      <c r="B2689" s="96" t="s">
        <v>25</v>
      </c>
      <c r="C2689" s="1"/>
      <c r="D2689" s="258"/>
      <c r="E2689" s="100"/>
      <c r="F2689" s="5">
        <f t="shared" si="42"/>
        <v>1</v>
      </c>
      <c r="G2689" s="3" t="s">
        <v>26</v>
      </c>
      <c r="H2689" s="2"/>
    </row>
    <row r="2690" spans="1:8" x14ac:dyDescent="0.35">
      <c r="A2690" s="2"/>
      <c r="B2690" s="96" t="s">
        <v>25</v>
      </c>
      <c r="C2690" s="1"/>
      <c r="D2690" s="258"/>
      <c r="E2690" s="100"/>
      <c r="F2690" s="5">
        <f t="shared" si="42"/>
        <v>1</v>
      </c>
      <c r="G2690" s="3" t="s">
        <v>26</v>
      </c>
      <c r="H2690" s="2"/>
    </row>
    <row r="2691" spans="1:8" x14ac:dyDescent="0.35">
      <c r="A2691" s="2"/>
      <c r="B2691" s="96" t="s">
        <v>25</v>
      </c>
      <c r="C2691" s="1"/>
      <c r="D2691" s="258"/>
      <c r="E2691" s="100"/>
      <c r="F2691" s="5">
        <f t="shared" si="42"/>
        <v>1</v>
      </c>
      <c r="G2691" s="3" t="s">
        <v>26</v>
      </c>
      <c r="H2691" s="2"/>
    </row>
    <row r="2692" spans="1:8" x14ac:dyDescent="0.35">
      <c r="A2692" s="2"/>
      <c r="B2692" s="96" t="s">
        <v>25</v>
      </c>
      <c r="C2692" s="1"/>
      <c r="D2692" s="258"/>
      <c r="E2692" s="100"/>
      <c r="F2692" s="5">
        <f t="shared" si="42"/>
        <v>1</v>
      </c>
      <c r="G2692" s="3" t="s">
        <v>26</v>
      </c>
      <c r="H2692" s="2"/>
    </row>
    <row r="2693" spans="1:8" x14ac:dyDescent="0.35">
      <c r="A2693" s="2"/>
      <c r="B2693" s="96" t="s">
        <v>25</v>
      </c>
      <c r="C2693" s="1"/>
      <c r="D2693" s="258"/>
      <c r="E2693" s="100"/>
      <c r="F2693" s="5">
        <f t="shared" si="42"/>
        <v>1</v>
      </c>
      <c r="G2693" s="3" t="s">
        <v>26</v>
      </c>
      <c r="H2693" s="2"/>
    </row>
    <row r="2694" spans="1:8" x14ac:dyDescent="0.35">
      <c r="A2694" s="2"/>
      <c r="B2694" s="96" t="s">
        <v>25</v>
      </c>
      <c r="C2694" s="1"/>
      <c r="D2694" s="258"/>
      <c r="E2694" s="100"/>
      <c r="F2694" s="5">
        <f t="shared" si="42"/>
        <v>1</v>
      </c>
      <c r="G2694" s="3" t="s">
        <v>26</v>
      </c>
      <c r="H2694" s="2"/>
    </row>
    <row r="2695" spans="1:8" x14ac:dyDescent="0.35">
      <c r="A2695" s="2"/>
      <c r="B2695" s="96" t="s">
        <v>25</v>
      </c>
      <c r="C2695" s="1"/>
      <c r="D2695" s="258"/>
      <c r="E2695" s="100"/>
      <c r="F2695" s="5">
        <f t="shared" si="42"/>
        <v>1</v>
      </c>
      <c r="G2695" s="3" t="s">
        <v>26</v>
      </c>
      <c r="H2695" s="2"/>
    </row>
    <row r="2696" spans="1:8" x14ac:dyDescent="0.35">
      <c r="A2696" s="2"/>
      <c r="B2696" s="96" t="s">
        <v>25</v>
      </c>
      <c r="C2696" s="1"/>
      <c r="D2696" s="258"/>
      <c r="E2696" s="100"/>
      <c r="F2696" s="5">
        <f t="shared" si="42"/>
        <v>1</v>
      </c>
      <c r="G2696" s="3" t="s">
        <v>26</v>
      </c>
      <c r="H2696" s="2"/>
    </row>
    <row r="2697" spans="1:8" x14ac:dyDescent="0.35">
      <c r="A2697" s="2"/>
      <c r="B2697" s="96" t="s">
        <v>25</v>
      </c>
      <c r="C2697" s="1"/>
      <c r="D2697" s="258"/>
      <c r="E2697" s="100"/>
      <c r="F2697" s="5">
        <f t="shared" si="42"/>
        <v>1</v>
      </c>
      <c r="G2697" s="3" t="s">
        <v>26</v>
      </c>
      <c r="H2697" s="2"/>
    </row>
    <row r="2698" spans="1:8" x14ac:dyDescent="0.35">
      <c r="A2698" s="2"/>
      <c r="B2698" s="96" t="s">
        <v>25</v>
      </c>
      <c r="C2698" s="1"/>
      <c r="D2698" s="258"/>
      <c r="E2698" s="100"/>
      <c r="F2698" s="5">
        <f t="shared" si="42"/>
        <v>1</v>
      </c>
      <c r="G2698" s="3" t="s">
        <v>26</v>
      </c>
      <c r="H2698" s="2"/>
    </row>
    <row r="2699" spans="1:8" x14ac:dyDescent="0.35">
      <c r="A2699" s="2"/>
      <c r="B2699" s="96" t="s">
        <v>25</v>
      </c>
      <c r="C2699" s="1"/>
      <c r="D2699" s="258"/>
      <c r="E2699" s="100"/>
      <c r="F2699" s="5">
        <f t="shared" ref="F2699:F2762" si="43">DATE(YEAR(D2699),MONTH(D2699),DAY(1))</f>
        <v>1</v>
      </c>
      <c r="G2699" s="3" t="s">
        <v>26</v>
      </c>
      <c r="H2699" s="2"/>
    </row>
    <row r="2700" spans="1:8" x14ac:dyDescent="0.35">
      <c r="A2700" s="2"/>
      <c r="B2700" s="96" t="s">
        <v>25</v>
      </c>
      <c r="C2700" s="1"/>
      <c r="D2700" s="258"/>
      <c r="E2700" s="100"/>
      <c r="F2700" s="5">
        <f t="shared" si="43"/>
        <v>1</v>
      </c>
      <c r="G2700" s="3" t="s">
        <v>26</v>
      </c>
      <c r="H2700" s="2"/>
    </row>
    <row r="2701" spans="1:8" x14ac:dyDescent="0.35">
      <c r="A2701" s="2"/>
      <c r="B2701" s="96" t="s">
        <v>25</v>
      </c>
      <c r="C2701" s="1"/>
      <c r="D2701" s="258"/>
      <c r="E2701" s="100"/>
      <c r="F2701" s="5">
        <f t="shared" si="43"/>
        <v>1</v>
      </c>
      <c r="G2701" s="3" t="s">
        <v>26</v>
      </c>
      <c r="H2701" s="2"/>
    </row>
    <row r="2702" spans="1:8" x14ac:dyDescent="0.35">
      <c r="A2702" s="2"/>
      <c r="B2702" s="96" t="s">
        <v>25</v>
      </c>
      <c r="C2702" s="1"/>
      <c r="D2702" s="258"/>
      <c r="E2702" s="100"/>
      <c r="F2702" s="5">
        <f t="shared" si="43"/>
        <v>1</v>
      </c>
      <c r="G2702" s="3" t="s">
        <v>26</v>
      </c>
      <c r="H2702" s="2"/>
    </row>
    <row r="2703" spans="1:8" x14ac:dyDescent="0.35">
      <c r="A2703" s="2"/>
      <c r="B2703" s="96" t="s">
        <v>25</v>
      </c>
      <c r="C2703" s="1"/>
      <c r="D2703" s="258"/>
      <c r="E2703" s="100"/>
      <c r="F2703" s="5">
        <f t="shared" si="43"/>
        <v>1</v>
      </c>
      <c r="G2703" s="3" t="s">
        <v>26</v>
      </c>
      <c r="H2703" s="2"/>
    </row>
    <row r="2704" spans="1:8" x14ac:dyDescent="0.35">
      <c r="A2704" s="2"/>
      <c r="B2704" s="96" t="s">
        <v>25</v>
      </c>
      <c r="C2704" s="1"/>
      <c r="D2704" s="258"/>
      <c r="E2704" s="100"/>
      <c r="F2704" s="5">
        <f t="shared" si="43"/>
        <v>1</v>
      </c>
      <c r="G2704" s="3" t="s">
        <v>26</v>
      </c>
      <c r="H2704" s="2"/>
    </row>
    <row r="2705" spans="1:8" x14ac:dyDescent="0.35">
      <c r="A2705" s="2"/>
      <c r="B2705" s="96" t="s">
        <v>25</v>
      </c>
      <c r="C2705" s="1"/>
      <c r="D2705" s="258"/>
      <c r="E2705" s="100"/>
      <c r="F2705" s="5">
        <f t="shared" si="43"/>
        <v>1</v>
      </c>
      <c r="G2705" s="3" t="s">
        <v>26</v>
      </c>
      <c r="H2705" s="2"/>
    </row>
    <row r="2706" spans="1:8" x14ac:dyDescent="0.35">
      <c r="A2706" s="2"/>
      <c r="B2706" s="96" t="s">
        <v>25</v>
      </c>
      <c r="C2706" s="1"/>
      <c r="D2706" s="258"/>
      <c r="E2706" s="100"/>
      <c r="F2706" s="5">
        <f t="shared" si="43"/>
        <v>1</v>
      </c>
      <c r="G2706" s="3" t="s">
        <v>26</v>
      </c>
      <c r="H2706" s="2"/>
    </row>
    <row r="2707" spans="1:8" x14ac:dyDescent="0.35">
      <c r="A2707" s="2"/>
      <c r="B2707" s="96" t="s">
        <v>25</v>
      </c>
      <c r="C2707" s="1"/>
      <c r="D2707" s="258"/>
      <c r="E2707" s="100"/>
      <c r="F2707" s="5">
        <f t="shared" si="43"/>
        <v>1</v>
      </c>
      <c r="G2707" s="3" t="s">
        <v>26</v>
      </c>
      <c r="H2707" s="2"/>
    </row>
    <row r="2708" spans="1:8" x14ac:dyDescent="0.35">
      <c r="A2708" s="2"/>
      <c r="B2708" s="96" t="s">
        <v>25</v>
      </c>
      <c r="C2708" s="1"/>
      <c r="D2708" s="258"/>
      <c r="E2708" s="100"/>
      <c r="F2708" s="5">
        <f t="shared" si="43"/>
        <v>1</v>
      </c>
      <c r="G2708" s="3" t="s">
        <v>26</v>
      </c>
      <c r="H2708" s="2"/>
    </row>
    <row r="2709" spans="1:8" x14ac:dyDescent="0.35">
      <c r="A2709" s="2"/>
      <c r="B2709" s="96" t="s">
        <v>25</v>
      </c>
      <c r="C2709" s="1"/>
      <c r="D2709" s="258"/>
      <c r="E2709" s="100"/>
      <c r="F2709" s="5">
        <f t="shared" si="43"/>
        <v>1</v>
      </c>
      <c r="G2709" s="3" t="s">
        <v>26</v>
      </c>
      <c r="H2709" s="2"/>
    </row>
    <row r="2710" spans="1:8" x14ac:dyDescent="0.35">
      <c r="A2710" s="2"/>
      <c r="B2710" s="96" t="s">
        <v>25</v>
      </c>
      <c r="C2710" s="1"/>
      <c r="D2710" s="258"/>
      <c r="E2710" s="100"/>
      <c r="F2710" s="5">
        <f t="shared" si="43"/>
        <v>1</v>
      </c>
      <c r="G2710" s="3" t="s">
        <v>26</v>
      </c>
      <c r="H2710" s="2"/>
    </row>
    <row r="2711" spans="1:8" x14ac:dyDescent="0.35">
      <c r="A2711" s="2"/>
      <c r="B2711" s="96" t="s">
        <v>25</v>
      </c>
      <c r="C2711" s="1"/>
      <c r="D2711" s="258"/>
      <c r="E2711" s="100"/>
      <c r="F2711" s="5">
        <f t="shared" si="43"/>
        <v>1</v>
      </c>
      <c r="G2711" s="3" t="s">
        <v>26</v>
      </c>
      <c r="H2711" s="2"/>
    </row>
    <row r="2712" spans="1:8" x14ac:dyDescent="0.35">
      <c r="A2712" s="2"/>
      <c r="B2712" s="96" t="s">
        <v>25</v>
      </c>
      <c r="C2712" s="1"/>
      <c r="D2712" s="258"/>
      <c r="E2712" s="100"/>
      <c r="F2712" s="5">
        <f t="shared" si="43"/>
        <v>1</v>
      </c>
      <c r="G2712" s="3" t="s">
        <v>26</v>
      </c>
      <c r="H2712" s="2"/>
    </row>
    <row r="2713" spans="1:8" x14ac:dyDescent="0.35">
      <c r="A2713" s="2"/>
      <c r="B2713" s="96" t="s">
        <v>25</v>
      </c>
      <c r="C2713" s="1"/>
      <c r="D2713" s="258"/>
      <c r="E2713" s="100"/>
      <c r="F2713" s="5">
        <f t="shared" si="43"/>
        <v>1</v>
      </c>
      <c r="G2713" s="3" t="s">
        <v>26</v>
      </c>
      <c r="H2713" s="2"/>
    </row>
    <row r="2714" spans="1:8" x14ac:dyDescent="0.35">
      <c r="A2714" s="2"/>
      <c r="B2714" s="96" t="s">
        <v>25</v>
      </c>
      <c r="C2714" s="1"/>
      <c r="D2714" s="258"/>
      <c r="E2714" s="100"/>
      <c r="F2714" s="5">
        <f t="shared" si="43"/>
        <v>1</v>
      </c>
      <c r="G2714" s="3" t="s">
        <v>26</v>
      </c>
      <c r="H2714" s="2"/>
    </row>
    <row r="2715" spans="1:8" x14ac:dyDescent="0.35">
      <c r="A2715" s="2"/>
      <c r="B2715" s="96" t="s">
        <v>25</v>
      </c>
      <c r="C2715" s="1"/>
      <c r="D2715" s="258"/>
      <c r="E2715" s="100"/>
      <c r="F2715" s="5">
        <f t="shared" si="43"/>
        <v>1</v>
      </c>
      <c r="G2715" s="3" t="s">
        <v>26</v>
      </c>
      <c r="H2715" s="2"/>
    </row>
    <row r="2716" spans="1:8" x14ac:dyDescent="0.35">
      <c r="A2716" s="2"/>
      <c r="B2716" s="96" t="s">
        <v>25</v>
      </c>
      <c r="C2716" s="1"/>
      <c r="D2716" s="258"/>
      <c r="E2716" s="100"/>
      <c r="F2716" s="5">
        <f t="shared" si="43"/>
        <v>1</v>
      </c>
      <c r="G2716" s="3" t="s">
        <v>26</v>
      </c>
      <c r="H2716" s="2"/>
    </row>
    <row r="2717" spans="1:8" x14ac:dyDescent="0.35">
      <c r="A2717" s="2"/>
      <c r="B2717" s="96" t="s">
        <v>25</v>
      </c>
      <c r="C2717" s="1"/>
      <c r="D2717" s="258"/>
      <c r="E2717" s="100"/>
      <c r="F2717" s="5">
        <f t="shared" si="43"/>
        <v>1</v>
      </c>
      <c r="G2717" s="3" t="s">
        <v>26</v>
      </c>
      <c r="H2717" s="2"/>
    </row>
    <row r="2718" spans="1:8" x14ac:dyDescent="0.35">
      <c r="A2718" s="2"/>
      <c r="B2718" s="96" t="s">
        <v>25</v>
      </c>
      <c r="C2718" s="1"/>
      <c r="D2718" s="258"/>
      <c r="E2718" s="100"/>
      <c r="F2718" s="5">
        <f t="shared" si="43"/>
        <v>1</v>
      </c>
      <c r="G2718" s="3" t="s">
        <v>26</v>
      </c>
      <c r="H2718" s="2"/>
    </row>
    <row r="2719" spans="1:8" x14ac:dyDescent="0.35">
      <c r="A2719" s="2"/>
      <c r="B2719" s="96" t="s">
        <v>25</v>
      </c>
      <c r="C2719" s="1"/>
      <c r="D2719" s="258"/>
      <c r="E2719" s="100"/>
      <c r="F2719" s="5">
        <f t="shared" si="43"/>
        <v>1</v>
      </c>
      <c r="G2719" s="3" t="s">
        <v>26</v>
      </c>
      <c r="H2719" s="2"/>
    </row>
    <row r="2720" spans="1:8" x14ac:dyDescent="0.35">
      <c r="A2720" s="2"/>
      <c r="B2720" s="96" t="s">
        <v>25</v>
      </c>
      <c r="C2720" s="1"/>
      <c r="D2720" s="258"/>
      <c r="E2720" s="100"/>
      <c r="F2720" s="5">
        <f t="shared" si="43"/>
        <v>1</v>
      </c>
      <c r="G2720" s="3" t="s">
        <v>26</v>
      </c>
      <c r="H2720" s="2"/>
    </row>
    <row r="2721" spans="1:8" x14ac:dyDescent="0.35">
      <c r="A2721" s="2"/>
      <c r="B2721" s="96" t="s">
        <v>25</v>
      </c>
      <c r="C2721" s="1"/>
      <c r="D2721" s="258"/>
      <c r="E2721" s="100"/>
      <c r="F2721" s="5">
        <f t="shared" si="43"/>
        <v>1</v>
      </c>
      <c r="G2721" s="3" t="s">
        <v>26</v>
      </c>
      <c r="H2721" s="2"/>
    </row>
    <row r="2722" spans="1:8" x14ac:dyDescent="0.35">
      <c r="A2722" s="2"/>
      <c r="B2722" s="96" t="s">
        <v>25</v>
      </c>
      <c r="C2722" s="1"/>
      <c r="D2722" s="258"/>
      <c r="E2722" s="100"/>
      <c r="F2722" s="5">
        <f t="shared" si="43"/>
        <v>1</v>
      </c>
      <c r="G2722" s="3" t="s">
        <v>26</v>
      </c>
      <c r="H2722" s="2"/>
    </row>
    <row r="2723" spans="1:8" x14ac:dyDescent="0.35">
      <c r="A2723" s="2"/>
      <c r="B2723" s="96" t="s">
        <v>25</v>
      </c>
      <c r="C2723" s="1"/>
      <c r="D2723" s="258"/>
      <c r="E2723" s="100"/>
      <c r="F2723" s="5">
        <f t="shared" si="43"/>
        <v>1</v>
      </c>
      <c r="G2723" s="3" t="s">
        <v>26</v>
      </c>
      <c r="H2723" s="2"/>
    </row>
    <row r="2724" spans="1:8" x14ac:dyDescent="0.35">
      <c r="A2724" s="2"/>
      <c r="B2724" s="96" t="s">
        <v>25</v>
      </c>
      <c r="C2724" s="1"/>
      <c r="D2724" s="258"/>
      <c r="E2724" s="100"/>
      <c r="F2724" s="5">
        <f t="shared" si="43"/>
        <v>1</v>
      </c>
      <c r="G2724" s="3" t="s">
        <v>26</v>
      </c>
      <c r="H2724" s="2"/>
    </row>
    <row r="2725" spans="1:8" x14ac:dyDescent="0.35">
      <c r="A2725" s="2"/>
      <c r="B2725" s="96" t="s">
        <v>25</v>
      </c>
      <c r="C2725" s="1"/>
      <c r="D2725" s="258"/>
      <c r="E2725" s="100"/>
      <c r="F2725" s="5">
        <f t="shared" si="43"/>
        <v>1</v>
      </c>
      <c r="G2725" s="3" t="s">
        <v>26</v>
      </c>
      <c r="H2725" s="2"/>
    </row>
    <row r="2726" spans="1:8" x14ac:dyDescent="0.35">
      <c r="A2726" s="2"/>
      <c r="B2726" s="96" t="s">
        <v>25</v>
      </c>
      <c r="C2726" s="1"/>
      <c r="D2726" s="258"/>
      <c r="E2726" s="100"/>
      <c r="F2726" s="5">
        <f t="shared" si="43"/>
        <v>1</v>
      </c>
      <c r="G2726" s="3" t="s">
        <v>26</v>
      </c>
      <c r="H2726" s="2"/>
    </row>
    <row r="2727" spans="1:8" x14ac:dyDescent="0.35">
      <c r="A2727" s="2"/>
      <c r="B2727" s="96" t="s">
        <v>25</v>
      </c>
      <c r="C2727" s="1"/>
      <c r="D2727" s="258"/>
      <c r="E2727" s="100"/>
      <c r="F2727" s="5">
        <f t="shared" si="43"/>
        <v>1</v>
      </c>
      <c r="G2727" s="3" t="s">
        <v>26</v>
      </c>
      <c r="H2727" s="2"/>
    </row>
    <row r="2728" spans="1:8" x14ac:dyDescent="0.35">
      <c r="A2728" s="2"/>
      <c r="B2728" s="96" t="s">
        <v>25</v>
      </c>
      <c r="C2728" s="1"/>
      <c r="D2728" s="258"/>
      <c r="E2728" s="100"/>
      <c r="F2728" s="5">
        <f t="shared" si="43"/>
        <v>1</v>
      </c>
      <c r="G2728" s="3" t="s">
        <v>26</v>
      </c>
      <c r="H2728" s="2"/>
    </row>
    <row r="2729" spans="1:8" x14ac:dyDescent="0.35">
      <c r="A2729" s="2"/>
      <c r="B2729" s="96" t="s">
        <v>25</v>
      </c>
      <c r="C2729" s="1"/>
      <c r="D2729" s="258"/>
      <c r="E2729" s="100"/>
      <c r="F2729" s="5">
        <f t="shared" si="43"/>
        <v>1</v>
      </c>
      <c r="G2729" s="3" t="s">
        <v>26</v>
      </c>
      <c r="H2729" s="2"/>
    </row>
    <row r="2730" spans="1:8" x14ac:dyDescent="0.35">
      <c r="A2730" s="2"/>
      <c r="B2730" s="96" t="s">
        <v>25</v>
      </c>
      <c r="C2730" s="1"/>
      <c r="D2730" s="258"/>
      <c r="E2730" s="100"/>
      <c r="F2730" s="5">
        <f t="shared" si="43"/>
        <v>1</v>
      </c>
      <c r="G2730" s="3" t="s">
        <v>26</v>
      </c>
      <c r="H2730" s="2"/>
    </row>
    <row r="2731" spans="1:8" x14ac:dyDescent="0.35">
      <c r="A2731" s="2"/>
      <c r="B2731" s="96" t="s">
        <v>25</v>
      </c>
      <c r="C2731" s="1"/>
      <c r="D2731" s="258"/>
      <c r="E2731" s="100"/>
      <c r="F2731" s="5">
        <f t="shared" si="43"/>
        <v>1</v>
      </c>
      <c r="G2731" s="3" t="s">
        <v>26</v>
      </c>
      <c r="H2731" s="2"/>
    </row>
    <row r="2732" spans="1:8" x14ac:dyDescent="0.35">
      <c r="A2732" s="2"/>
      <c r="B2732" s="96" t="s">
        <v>25</v>
      </c>
      <c r="C2732" s="1"/>
      <c r="D2732" s="258"/>
      <c r="E2732" s="100"/>
      <c r="F2732" s="5">
        <f t="shared" si="43"/>
        <v>1</v>
      </c>
      <c r="G2732" s="3" t="s">
        <v>26</v>
      </c>
      <c r="H2732" s="2"/>
    </row>
    <row r="2733" spans="1:8" x14ac:dyDescent="0.35">
      <c r="A2733" s="2"/>
      <c r="B2733" s="96" t="s">
        <v>25</v>
      </c>
      <c r="C2733" s="1"/>
      <c r="D2733" s="258"/>
      <c r="E2733" s="100"/>
      <c r="F2733" s="5">
        <f t="shared" si="43"/>
        <v>1</v>
      </c>
      <c r="G2733" s="3" t="s">
        <v>26</v>
      </c>
      <c r="H2733" s="2"/>
    </row>
    <row r="2734" spans="1:8" x14ac:dyDescent="0.35">
      <c r="A2734" s="2"/>
      <c r="B2734" s="96" t="s">
        <v>25</v>
      </c>
      <c r="C2734" s="1"/>
      <c r="D2734" s="258"/>
      <c r="E2734" s="100"/>
      <c r="F2734" s="5">
        <f t="shared" si="43"/>
        <v>1</v>
      </c>
      <c r="G2734" s="3" t="s">
        <v>26</v>
      </c>
      <c r="H2734" s="2"/>
    </row>
    <row r="2735" spans="1:8" x14ac:dyDescent="0.35">
      <c r="A2735" s="2"/>
      <c r="B2735" s="96" t="s">
        <v>25</v>
      </c>
      <c r="C2735" s="1"/>
      <c r="D2735" s="258"/>
      <c r="E2735" s="100"/>
      <c r="F2735" s="5">
        <f t="shared" si="43"/>
        <v>1</v>
      </c>
      <c r="G2735" s="3" t="s">
        <v>26</v>
      </c>
      <c r="H2735" s="2"/>
    </row>
    <row r="2736" spans="1:8" x14ac:dyDescent="0.35">
      <c r="A2736" s="2"/>
      <c r="B2736" s="96" t="s">
        <v>25</v>
      </c>
      <c r="C2736" s="1"/>
      <c r="D2736" s="258"/>
      <c r="E2736" s="100"/>
      <c r="F2736" s="5">
        <f t="shared" si="43"/>
        <v>1</v>
      </c>
      <c r="G2736" s="3" t="s">
        <v>26</v>
      </c>
      <c r="H2736" s="2"/>
    </row>
    <row r="2737" spans="1:8" x14ac:dyDescent="0.35">
      <c r="A2737" s="2"/>
      <c r="B2737" s="96" t="s">
        <v>25</v>
      </c>
      <c r="C2737" s="1"/>
      <c r="D2737" s="258"/>
      <c r="E2737" s="100"/>
      <c r="F2737" s="5">
        <f t="shared" si="43"/>
        <v>1</v>
      </c>
      <c r="G2737" s="3" t="s">
        <v>26</v>
      </c>
      <c r="H2737" s="2"/>
    </row>
    <row r="2738" spans="1:8" x14ac:dyDescent="0.35">
      <c r="A2738" s="2"/>
      <c r="B2738" s="96" t="s">
        <v>25</v>
      </c>
      <c r="C2738" s="1"/>
      <c r="D2738" s="258"/>
      <c r="E2738" s="100"/>
      <c r="F2738" s="5">
        <f t="shared" si="43"/>
        <v>1</v>
      </c>
      <c r="G2738" s="3" t="s">
        <v>26</v>
      </c>
      <c r="H2738" s="2"/>
    </row>
    <row r="2739" spans="1:8" x14ac:dyDescent="0.35">
      <c r="A2739" s="2"/>
      <c r="B2739" s="96" t="s">
        <v>25</v>
      </c>
      <c r="C2739" s="1"/>
      <c r="D2739" s="258"/>
      <c r="E2739" s="100"/>
      <c r="F2739" s="5">
        <f t="shared" si="43"/>
        <v>1</v>
      </c>
      <c r="G2739" s="3" t="s">
        <v>26</v>
      </c>
      <c r="H2739" s="2"/>
    </row>
    <row r="2740" spans="1:8" x14ac:dyDescent="0.35">
      <c r="A2740" s="2"/>
      <c r="B2740" s="96" t="s">
        <v>25</v>
      </c>
      <c r="C2740" s="1"/>
      <c r="D2740" s="258"/>
      <c r="E2740" s="100"/>
      <c r="F2740" s="5">
        <f t="shared" si="43"/>
        <v>1</v>
      </c>
      <c r="G2740" s="3" t="s">
        <v>26</v>
      </c>
      <c r="H2740" s="2"/>
    </row>
    <row r="2741" spans="1:8" x14ac:dyDescent="0.35">
      <c r="A2741" s="2"/>
      <c r="B2741" s="96" t="s">
        <v>25</v>
      </c>
      <c r="C2741" s="1"/>
      <c r="D2741" s="258"/>
      <c r="E2741" s="100"/>
      <c r="F2741" s="5">
        <f t="shared" si="43"/>
        <v>1</v>
      </c>
      <c r="G2741" s="3" t="s">
        <v>26</v>
      </c>
      <c r="H2741" s="2"/>
    </row>
    <row r="2742" spans="1:8" x14ac:dyDescent="0.35">
      <c r="A2742" s="2"/>
      <c r="B2742" s="96" t="s">
        <v>25</v>
      </c>
      <c r="C2742" s="1"/>
      <c r="D2742" s="258"/>
      <c r="E2742" s="100"/>
      <c r="F2742" s="5">
        <f t="shared" si="43"/>
        <v>1</v>
      </c>
      <c r="G2742" s="3" t="s">
        <v>26</v>
      </c>
      <c r="H2742" s="2"/>
    </row>
    <row r="2743" spans="1:8" x14ac:dyDescent="0.35">
      <c r="A2743" s="2"/>
      <c r="B2743" s="96" t="s">
        <v>25</v>
      </c>
      <c r="C2743" s="1"/>
      <c r="D2743" s="258"/>
      <c r="E2743" s="100"/>
      <c r="F2743" s="5">
        <f t="shared" si="43"/>
        <v>1</v>
      </c>
      <c r="G2743" s="3" t="s">
        <v>26</v>
      </c>
      <c r="H2743" s="2"/>
    </row>
    <row r="2744" spans="1:8" x14ac:dyDescent="0.35">
      <c r="A2744" s="2"/>
      <c r="B2744" s="96" t="s">
        <v>25</v>
      </c>
      <c r="C2744" s="1"/>
      <c r="D2744" s="258"/>
      <c r="E2744" s="100"/>
      <c r="F2744" s="5">
        <f t="shared" si="43"/>
        <v>1</v>
      </c>
      <c r="G2744" s="3" t="s">
        <v>26</v>
      </c>
      <c r="H2744" s="2"/>
    </row>
    <row r="2745" spans="1:8" x14ac:dyDescent="0.35">
      <c r="A2745" s="2"/>
      <c r="B2745" s="96" t="s">
        <v>25</v>
      </c>
      <c r="C2745" s="1"/>
      <c r="D2745" s="258"/>
      <c r="E2745" s="100"/>
      <c r="F2745" s="5">
        <f t="shared" si="43"/>
        <v>1</v>
      </c>
      <c r="G2745" s="3" t="s">
        <v>26</v>
      </c>
      <c r="H2745" s="2"/>
    </row>
    <row r="2746" spans="1:8" x14ac:dyDescent="0.35">
      <c r="A2746" s="2"/>
      <c r="B2746" s="96" t="s">
        <v>25</v>
      </c>
      <c r="C2746" s="1"/>
      <c r="D2746" s="258"/>
      <c r="E2746" s="100"/>
      <c r="F2746" s="5">
        <f t="shared" si="43"/>
        <v>1</v>
      </c>
      <c r="G2746" s="3" t="s">
        <v>26</v>
      </c>
      <c r="H2746" s="2"/>
    </row>
    <row r="2747" spans="1:8" x14ac:dyDescent="0.35">
      <c r="A2747" s="2"/>
      <c r="B2747" s="96" t="s">
        <v>25</v>
      </c>
      <c r="C2747" s="1"/>
      <c r="D2747" s="258"/>
      <c r="E2747" s="100"/>
      <c r="F2747" s="5">
        <f t="shared" si="43"/>
        <v>1</v>
      </c>
      <c r="G2747" s="3" t="s">
        <v>26</v>
      </c>
      <c r="H2747" s="2"/>
    </row>
    <row r="2748" spans="1:8" x14ac:dyDescent="0.35">
      <c r="A2748" s="2"/>
      <c r="B2748" s="96" t="s">
        <v>25</v>
      </c>
      <c r="C2748" s="1"/>
      <c r="D2748" s="258"/>
      <c r="E2748" s="100"/>
      <c r="F2748" s="5">
        <f t="shared" si="43"/>
        <v>1</v>
      </c>
      <c r="G2748" s="3" t="s">
        <v>26</v>
      </c>
      <c r="H2748" s="2"/>
    </row>
    <row r="2749" spans="1:8" x14ac:dyDescent="0.35">
      <c r="A2749" s="2"/>
      <c r="B2749" s="96" t="s">
        <v>25</v>
      </c>
      <c r="C2749" s="1"/>
      <c r="D2749" s="258"/>
      <c r="E2749" s="100"/>
      <c r="F2749" s="5">
        <f t="shared" si="43"/>
        <v>1</v>
      </c>
      <c r="G2749" s="3" t="s">
        <v>26</v>
      </c>
      <c r="H2749" s="2"/>
    </row>
    <row r="2750" spans="1:8" x14ac:dyDescent="0.35">
      <c r="A2750" s="2"/>
      <c r="B2750" s="96" t="s">
        <v>25</v>
      </c>
      <c r="C2750" s="1"/>
      <c r="D2750" s="258"/>
      <c r="E2750" s="100"/>
      <c r="F2750" s="5">
        <f t="shared" si="43"/>
        <v>1</v>
      </c>
      <c r="G2750" s="3" t="s">
        <v>26</v>
      </c>
      <c r="H2750" s="2"/>
    </row>
    <row r="2751" spans="1:8" x14ac:dyDescent="0.35">
      <c r="A2751" s="2"/>
      <c r="B2751" s="96" t="s">
        <v>25</v>
      </c>
      <c r="C2751" s="1"/>
      <c r="D2751" s="258"/>
      <c r="E2751" s="100"/>
      <c r="F2751" s="5">
        <f t="shared" si="43"/>
        <v>1</v>
      </c>
      <c r="G2751" s="3" t="s">
        <v>26</v>
      </c>
      <c r="H2751" s="2"/>
    </row>
    <row r="2752" spans="1:8" x14ac:dyDescent="0.35">
      <c r="A2752" s="2"/>
      <c r="B2752" s="96" t="s">
        <v>25</v>
      </c>
      <c r="C2752" s="1"/>
      <c r="D2752" s="258"/>
      <c r="E2752" s="100"/>
      <c r="F2752" s="5">
        <f t="shared" si="43"/>
        <v>1</v>
      </c>
      <c r="G2752" s="3" t="s">
        <v>26</v>
      </c>
      <c r="H2752" s="2"/>
    </row>
    <row r="2753" spans="1:8" x14ac:dyDescent="0.35">
      <c r="A2753" s="2"/>
      <c r="B2753" s="96" t="s">
        <v>25</v>
      </c>
      <c r="C2753" s="1"/>
      <c r="D2753" s="258"/>
      <c r="E2753" s="100"/>
      <c r="F2753" s="5">
        <f t="shared" si="43"/>
        <v>1</v>
      </c>
      <c r="G2753" s="3" t="s">
        <v>26</v>
      </c>
      <c r="H2753" s="2"/>
    </row>
    <row r="2754" spans="1:8" x14ac:dyDescent="0.35">
      <c r="A2754" s="2"/>
      <c r="B2754" s="96" t="s">
        <v>25</v>
      </c>
      <c r="C2754" s="1"/>
      <c r="D2754" s="258"/>
      <c r="E2754" s="100"/>
      <c r="F2754" s="5">
        <f t="shared" si="43"/>
        <v>1</v>
      </c>
      <c r="G2754" s="3" t="s">
        <v>26</v>
      </c>
      <c r="H2754" s="2"/>
    </row>
    <row r="2755" spans="1:8" x14ac:dyDescent="0.35">
      <c r="A2755" s="2"/>
      <c r="B2755" s="96" t="s">
        <v>25</v>
      </c>
      <c r="C2755" s="1"/>
      <c r="D2755" s="258"/>
      <c r="E2755" s="100"/>
      <c r="F2755" s="5">
        <f t="shared" si="43"/>
        <v>1</v>
      </c>
      <c r="G2755" s="3" t="s">
        <v>26</v>
      </c>
      <c r="H2755" s="2"/>
    </row>
    <row r="2756" spans="1:8" x14ac:dyDescent="0.35">
      <c r="A2756" s="2"/>
      <c r="B2756" s="96" t="s">
        <v>25</v>
      </c>
      <c r="C2756" s="1"/>
      <c r="D2756" s="258"/>
      <c r="E2756" s="100"/>
      <c r="F2756" s="5">
        <f t="shared" si="43"/>
        <v>1</v>
      </c>
      <c r="G2756" s="3" t="s">
        <v>26</v>
      </c>
      <c r="H2756" s="2"/>
    </row>
    <row r="2757" spans="1:8" x14ac:dyDescent="0.35">
      <c r="A2757" s="2"/>
      <c r="B2757" s="96" t="s">
        <v>25</v>
      </c>
      <c r="C2757" s="1"/>
      <c r="D2757" s="258"/>
      <c r="E2757" s="100"/>
      <c r="F2757" s="5">
        <f t="shared" si="43"/>
        <v>1</v>
      </c>
      <c r="G2757" s="3" t="s">
        <v>26</v>
      </c>
      <c r="H2757" s="2"/>
    </row>
    <row r="2758" spans="1:8" x14ac:dyDescent="0.35">
      <c r="A2758" s="2"/>
      <c r="B2758" s="96" t="s">
        <v>25</v>
      </c>
      <c r="C2758" s="1"/>
      <c r="D2758" s="258"/>
      <c r="E2758" s="100"/>
      <c r="F2758" s="5">
        <f t="shared" si="43"/>
        <v>1</v>
      </c>
      <c r="G2758" s="3" t="s">
        <v>26</v>
      </c>
      <c r="H2758" s="2"/>
    </row>
    <row r="2759" spans="1:8" x14ac:dyDescent="0.35">
      <c r="A2759" s="2"/>
      <c r="B2759" s="96" t="s">
        <v>25</v>
      </c>
      <c r="C2759" s="1"/>
      <c r="D2759" s="258"/>
      <c r="E2759" s="100"/>
      <c r="F2759" s="5">
        <f t="shared" si="43"/>
        <v>1</v>
      </c>
      <c r="G2759" s="3" t="s">
        <v>26</v>
      </c>
      <c r="H2759" s="2"/>
    </row>
    <row r="2760" spans="1:8" x14ac:dyDescent="0.35">
      <c r="A2760" s="2"/>
      <c r="B2760" s="96" t="s">
        <v>25</v>
      </c>
      <c r="C2760" s="1"/>
      <c r="D2760" s="258"/>
      <c r="E2760" s="100"/>
      <c r="F2760" s="5">
        <f t="shared" si="43"/>
        <v>1</v>
      </c>
      <c r="G2760" s="3" t="s">
        <v>26</v>
      </c>
      <c r="H2760" s="2"/>
    </row>
    <row r="2761" spans="1:8" x14ac:dyDescent="0.35">
      <c r="A2761" s="2"/>
      <c r="B2761" s="96" t="s">
        <v>25</v>
      </c>
      <c r="C2761" s="1"/>
      <c r="D2761" s="258"/>
      <c r="E2761" s="100"/>
      <c r="F2761" s="5">
        <f t="shared" si="43"/>
        <v>1</v>
      </c>
      <c r="G2761" s="3" t="s">
        <v>26</v>
      </c>
      <c r="H2761" s="2"/>
    </row>
    <row r="2762" spans="1:8" x14ac:dyDescent="0.35">
      <c r="A2762" s="2"/>
      <c r="B2762" s="96" t="s">
        <v>25</v>
      </c>
      <c r="C2762" s="1"/>
      <c r="D2762" s="258"/>
      <c r="E2762" s="100"/>
      <c r="F2762" s="5">
        <f t="shared" si="43"/>
        <v>1</v>
      </c>
      <c r="G2762" s="3" t="s">
        <v>26</v>
      </c>
      <c r="H2762" s="2"/>
    </row>
    <row r="2763" spans="1:8" x14ac:dyDescent="0.35">
      <c r="A2763" s="2"/>
      <c r="B2763" s="96" t="s">
        <v>25</v>
      </c>
      <c r="C2763" s="1"/>
      <c r="D2763" s="258"/>
      <c r="E2763" s="100"/>
      <c r="F2763" s="5">
        <f t="shared" ref="F2763:F2826" si="44">DATE(YEAR(D2763),MONTH(D2763),DAY(1))</f>
        <v>1</v>
      </c>
      <c r="G2763" s="3" t="s">
        <v>26</v>
      </c>
      <c r="H2763" s="2"/>
    </row>
    <row r="2764" spans="1:8" x14ac:dyDescent="0.35">
      <c r="A2764" s="2"/>
      <c r="B2764" s="96" t="s">
        <v>25</v>
      </c>
      <c r="C2764" s="1"/>
      <c r="D2764" s="258"/>
      <c r="E2764" s="100"/>
      <c r="F2764" s="5">
        <f t="shared" si="44"/>
        <v>1</v>
      </c>
      <c r="G2764" s="3" t="s">
        <v>26</v>
      </c>
      <c r="H2764" s="2"/>
    </row>
    <row r="2765" spans="1:8" x14ac:dyDescent="0.35">
      <c r="A2765" s="2"/>
      <c r="B2765" s="96" t="s">
        <v>25</v>
      </c>
      <c r="C2765" s="1"/>
      <c r="D2765" s="258"/>
      <c r="E2765" s="100"/>
      <c r="F2765" s="5">
        <f t="shared" si="44"/>
        <v>1</v>
      </c>
      <c r="G2765" s="3" t="s">
        <v>26</v>
      </c>
      <c r="H2765" s="2"/>
    </row>
    <row r="2766" spans="1:8" x14ac:dyDescent="0.35">
      <c r="A2766" s="2"/>
      <c r="B2766" s="96" t="s">
        <v>25</v>
      </c>
      <c r="C2766" s="1"/>
      <c r="D2766" s="258"/>
      <c r="E2766" s="100"/>
      <c r="F2766" s="5">
        <f t="shared" si="44"/>
        <v>1</v>
      </c>
      <c r="G2766" s="3" t="s">
        <v>26</v>
      </c>
      <c r="H2766" s="2"/>
    </row>
    <row r="2767" spans="1:8" x14ac:dyDescent="0.35">
      <c r="A2767" s="2"/>
      <c r="B2767" s="96" t="s">
        <v>25</v>
      </c>
      <c r="C2767" s="1"/>
      <c r="D2767" s="258"/>
      <c r="E2767" s="100"/>
      <c r="F2767" s="5">
        <f t="shared" si="44"/>
        <v>1</v>
      </c>
      <c r="G2767" s="3" t="s">
        <v>26</v>
      </c>
      <c r="H2767" s="2"/>
    </row>
    <row r="2768" spans="1:8" x14ac:dyDescent="0.35">
      <c r="A2768" s="2"/>
      <c r="B2768" s="96" t="s">
        <v>25</v>
      </c>
      <c r="C2768" s="1"/>
      <c r="D2768" s="258"/>
      <c r="E2768" s="100"/>
      <c r="F2768" s="5">
        <f t="shared" si="44"/>
        <v>1</v>
      </c>
      <c r="G2768" s="3" t="s">
        <v>26</v>
      </c>
      <c r="H2768" s="2"/>
    </row>
    <row r="2769" spans="1:8" x14ac:dyDescent="0.35">
      <c r="A2769" s="2"/>
      <c r="B2769" s="96" t="s">
        <v>25</v>
      </c>
      <c r="C2769" s="1"/>
      <c r="D2769" s="258"/>
      <c r="E2769" s="100"/>
      <c r="F2769" s="5">
        <f t="shared" si="44"/>
        <v>1</v>
      </c>
      <c r="G2769" s="3" t="s">
        <v>26</v>
      </c>
      <c r="H2769" s="2"/>
    </row>
    <row r="2770" spans="1:8" x14ac:dyDescent="0.35">
      <c r="A2770" s="2"/>
      <c r="B2770" s="96" t="s">
        <v>25</v>
      </c>
      <c r="C2770" s="1"/>
      <c r="D2770" s="258"/>
      <c r="E2770" s="100"/>
      <c r="F2770" s="5">
        <f t="shared" si="44"/>
        <v>1</v>
      </c>
      <c r="G2770" s="3" t="s">
        <v>26</v>
      </c>
      <c r="H2770" s="2"/>
    </row>
    <row r="2771" spans="1:8" x14ac:dyDescent="0.35">
      <c r="A2771" s="2"/>
      <c r="B2771" s="96" t="s">
        <v>25</v>
      </c>
      <c r="C2771" s="1"/>
      <c r="D2771" s="258"/>
      <c r="E2771" s="100"/>
      <c r="F2771" s="5">
        <f t="shared" si="44"/>
        <v>1</v>
      </c>
      <c r="G2771" s="3" t="s">
        <v>26</v>
      </c>
      <c r="H2771" s="2"/>
    </row>
    <row r="2772" spans="1:8" x14ac:dyDescent="0.35">
      <c r="A2772" s="2"/>
      <c r="B2772" s="96" t="s">
        <v>25</v>
      </c>
      <c r="C2772" s="1"/>
      <c r="D2772" s="258"/>
      <c r="E2772" s="100"/>
      <c r="F2772" s="5">
        <f t="shared" si="44"/>
        <v>1</v>
      </c>
      <c r="G2772" s="3" t="s">
        <v>26</v>
      </c>
      <c r="H2772" s="2"/>
    </row>
    <row r="2773" spans="1:8" x14ac:dyDescent="0.35">
      <c r="A2773" s="2"/>
      <c r="B2773" s="96" t="s">
        <v>25</v>
      </c>
      <c r="C2773" s="1"/>
      <c r="D2773" s="258"/>
      <c r="E2773" s="100"/>
      <c r="F2773" s="5">
        <f t="shared" si="44"/>
        <v>1</v>
      </c>
      <c r="G2773" s="3" t="s">
        <v>26</v>
      </c>
      <c r="H2773" s="2"/>
    </row>
    <row r="2774" spans="1:8" x14ac:dyDescent="0.35">
      <c r="A2774" s="2"/>
      <c r="B2774" s="96" t="s">
        <v>25</v>
      </c>
      <c r="C2774" s="1"/>
      <c r="D2774" s="258"/>
      <c r="E2774" s="100"/>
      <c r="F2774" s="5">
        <f t="shared" si="44"/>
        <v>1</v>
      </c>
      <c r="G2774" s="3" t="s">
        <v>26</v>
      </c>
      <c r="H2774" s="2"/>
    </row>
    <row r="2775" spans="1:8" x14ac:dyDescent="0.35">
      <c r="A2775" s="2"/>
      <c r="B2775" s="96" t="s">
        <v>25</v>
      </c>
      <c r="C2775" s="1"/>
      <c r="D2775" s="258"/>
      <c r="E2775" s="100"/>
      <c r="F2775" s="5">
        <f t="shared" si="44"/>
        <v>1</v>
      </c>
      <c r="G2775" s="3" t="s">
        <v>26</v>
      </c>
      <c r="H2775" s="2"/>
    </row>
    <row r="2776" spans="1:8" x14ac:dyDescent="0.35">
      <c r="A2776" s="2"/>
      <c r="B2776" s="96" t="s">
        <v>25</v>
      </c>
      <c r="C2776" s="1"/>
      <c r="D2776" s="258"/>
      <c r="E2776" s="100"/>
      <c r="F2776" s="5">
        <f t="shared" si="44"/>
        <v>1</v>
      </c>
      <c r="G2776" s="3" t="s">
        <v>26</v>
      </c>
      <c r="H2776" s="2"/>
    </row>
    <row r="2777" spans="1:8" x14ac:dyDescent="0.35">
      <c r="A2777" s="2"/>
      <c r="B2777" s="96" t="s">
        <v>25</v>
      </c>
      <c r="C2777" s="1"/>
      <c r="D2777" s="258"/>
      <c r="E2777" s="100"/>
      <c r="F2777" s="5">
        <f t="shared" si="44"/>
        <v>1</v>
      </c>
      <c r="G2777" s="3" t="s">
        <v>26</v>
      </c>
      <c r="H2777" s="2"/>
    </row>
    <row r="2778" spans="1:8" x14ac:dyDescent="0.35">
      <c r="A2778" s="2"/>
      <c r="B2778" s="96" t="s">
        <v>25</v>
      </c>
      <c r="C2778" s="1"/>
      <c r="D2778" s="258"/>
      <c r="E2778" s="100"/>
      <c r="F2778" s="5">
        <f t="shared" si="44"/>
        <v>1</v>
      </c>
      <c r="G2778" s="3" t="s">
        <v>26</v>
      </c>
      <c r="H2778" s="2"/>
    </row>
    <row r="2779" spans="1:8" x14ac:dyDescent="0.35">
      <c r="A2779" s="2"/>
      <c r="B2779" s="96" t="s">
        <v>25</v>
      </c>
      <c r="C2779" s="1"/>
      <c r="D2779" s="258"/>
      <c r="E2779" s="100"/>
      <c r="F2779" s="5">
        <f t="shared" si="44"/>
        <v>1</v>
      </c>
      <c r="G2779" s="3" t="s">
        <v>26</v>
      </c>
      <c r="H2779" s="2"/>
    </row>
    <row r="2780" spans="1:8" x14ac:dyDescent="0.35">
      <c r="A2780" s="2"/>
      <c r="B2780" s="96" t="s">
        <v>25</v>
      </c>
      <c r="C2780" s="1"/>
      <c r="D2780" s="258"/>
      <c r="E2780" s="100"/>
      <c r="F2780" s="5">
        <f t="shared" si="44"/>
        <v>1</v>
      </c>
      <c r="G2780" s="3" t="s">
        <v>26</v>
      </c>
      <c r="H2780" s="2"/>
    </row>
    <row r="2781" spans="1:8" x14ac:dyDescent="0.35">
      <c r="A2781" s="2"/>
      <c r="B2781" s="96" t="s">
        <v>25</v>
      </c>
      <c r="C2781" s="1"/>
      <c r="D2781" s="258"/>
      <c r="E2781" s="100"/>
      <c r="F2781" s="5">
        <f t="shared" si="44"/>
        <v>1</v>
      </c>
      <c r="G2781" s="3" t="s">
        <v>26</v>
      </c>
      <c r="H2781" s="2"/>
    </row>
    <row r="2782" spans="1:8" x14ac:dyDescent="0.35">
      <c r="A2782" s="2"/>
      <c r="B2782" s="96" t="s">
        <v>25</v>
      </c>
      <c r="C2782" s="1"/>
      <c r="D2782" s="258"/>
      <c r="E2782" s="100"/>
      <c r="F2782" s="5">
        <f t="shared" si="44"/>
        <v>1</v>
      </c>
      <c r="G2782" s="3" t="s">
        <v>26</v>
      </c>
      <c r="H2782" s="2"/>
    </row>
    <row r="2783" spans="1:8" x14ac:dyDescent="0.35">
      <c r="A2783" s="2"/>
      <c r="B2783" s="96" t="s">
        <v>25</v>
      </c>
      <c r="C2783" s="1"/>
      <c r="D2783" s="258"/>
      <c r="E2783" s="100"/>
      <c r="F2783" s="5">
        <f t="shared" si="44"/>
        <v>1</v>
      </c>
      <c r="G2783" s="3" t="s">
        <v>26</v>
      </c>
      <c r="H2783" s="2"/>
    </row>
    <row r="2784" spans="1:8" x14ac:dyDescent="0.35">
      <c r="A2784" s="2"/>
      <c r="B2784" s="96" t="s">
        <v>25</v>
      </c>
      <c r="C2784" s="1"/>
      <c r="D2784" s="258"/>
      <c r="E2784" s="100"/>
      <c r="F2784" s="5">
        <f t="shared" si="44"/>
        <v>1</v>
      </c>
      <c r="G2784" s="3" t="s">
        <v>26</v>
      </c>
      <c r="H2784" s="2"/>
    </row>
    <row r="2785" spans="1:8" x14ac:dyDescent="0.35">
      <c r="A2785" s="2"/>
      <c r="B2785" s="96" t="s">
        <v>25</v>
      </c>
      <c r="C2785" s="1"/>
      <c r="D2785" s="258"/>
      <c r="E2785" s="100"/>
      <c r="F2785" s="5">
        <f t="shared" si="44"/>
        <v>1</v>
      </c>
      <c r="G2785" s="3" t="s">
        <v>26</v>
      </c>
      <c r="H2785" s="2"/>
    </row>
    <row r="2786" spans="1:8" x14ac:dyDescent="0.35">
      <c r="A2786" s="2"/>
      <c r="B2786" s="96" t="s">
        <v>25</v>
      </c>
      <c r="C2786" s="1"/>
      <c r="D2786" s="258"/>
      <c r="E2786" s="100"/>
      <c r="F2786" s="5">
        <f t="shared" si="44"/>
        <v>1</v>
      </c>
      <c r="G2786" s="3" t="s">
        <v>26</v>
      </c>
      <c r="H2786" s="2"/>
    </row>
    <row r="2787" spans="1:8" x14ac:dyDescent="0.35">
      <c r="A2787" s="2"/>
      <c r="B2787" s="96" t="s">
        <v>25</v>
      </c>
      <c r="C2787" s="1"/>
      <c r="D2787" s="258"/>
      <c r="E2787" s="100"/>
      <c r="F2787" s="5">
        <f t="shared" si="44"/>
        <v>1</v>
      </c>
      <c r="G2787" s="3" t="s">
        <v>26</v>
      </c>
      <c r="H2787" s="2"/>
    </row>
    <row r="2788" spans="1:8" x14ac:dyDescent="0.35">
      <c r="A2788" s="2"/>
      <c r="B2788" s="96" t="s">
        <v>25</v>
      </c>
      <c r="C2788" s="1"/>
      <c r="D2788" s="258"/>
      <c r="E2788" s="100"/>
      <c r="F2788" s="5">
        <f t="shared" si="44"/>
        <v>1</v>
      </c>
      <c r="G2788" s="3" t="s">
        <v>26</v>
      </c>
      <c r="H2788" s="2"/>
    </row>
    <row r="2789" spans="1:8" x14ac:dyDescent="0.35">
      <c r="A2789" s="2"/>
      <c r="B2789" s="96" t="s">
        <v>25</v>
      </c>
      <c r="C2789" s="1"/>
      <c r="D2789" s="258"/>
      <c r="E2789" s="100"/>
      <c r="F2789" s="5">
        <f t="shared" si="44"/>
        <v>1</v>
      </c>
      <c r="G2789" s="3" t="s">
        <v>26</v>
      </c>
      <c r="H2789" s="2"/>
    </row>
    <row r="2790" spans="1:8" x14ac:dyDescent="0.35">
      <c r="A2790" s="2"/>
      <c r="B2790" s="96" t="s">
        <v>25</v>
      </c>
      <c r="C2790" s="1"/>
      <c r="D2790" s="258"/>
      <c r="E2790" s="100"/>
      <c r="F2790" s="5">
        <f t="shared" si="44"/>
        <v>1</v>
      </c>
      <c r="G2790" s="3" t="s">
        <v>26</v>
      </c>
      <c r="H2790" s="2"/>
    </row>
    <row r="2791" spans="1:8" x14ac:dyDescent="0.35">
      <c r="A2791" s="2"/>
      <c r="B2791" s="96" t="s">
        <v>25</v>
      </c>
      <c r="C2791" s="1"/>
      <c r="D2791" s="258"/>
      <c r="E2791" s="100"/>
      <c r="F2791" s="5">
        <f t="shared" si="44"/>
        <v>1</v>
      </c>
      <c r="G2791" s="3" t="s">
        <v>26</v>
      </c>
      <c r="H2791" s="2"/>
    </row>
    <row r="2792" spans="1:8" x14ac:dyDescent="0.35">
      <c r="A2792" s="2"/>
      <c r="B2792" s="96" t="s">
        <v>25</v>
      </c>
      <c r="C2792" s="1"/>
      <c r="D2792" s="258"/>
      <c r="E2792" s="100"/>
      <c r="F2792" s="5">
        <f t="shared" si="44"/>
        <v>1</v>
      </c>
      <c r="G2792" s="3" t="s">
        <v>26</v>
      </c>
      <c r="H2792" s="2"/>
    </row>
    <row r="2793" spans="1:8" x14ac:dyDescent="0.35">
      <c r="A2793" s="2"/>
      <c r="B2793" s="96" t="s">
        <v>25</v>
      </c>
      <c r="C2793" s="1"/>
      <c r="D2793" s="258"/>
      <c r="E2793" s="100"/>
      <c r="F2793" s="5">
        <f t="shared" si="44"/>
        <v>1</v>
      </c>
      <c r="G2793" s="3" t="s">
        <v>26</v>
      </c>
      <c r="H2793" s="2"/>
    </row>
    <row r="2794" spans="1:8" x14ac:dyDescent="0.35">
      <c r="A2794" s="2"/>
      <c r="B2794" s="96" t="s">
        <v>25</v>
      </c>
      <c r="C2794" s="1"/>
      <c r="D2794" s="258"/>
      <c r="E2794" s="100"/>
      <c r="F2794" s="5">
        <f t="shared" si="44"/>
        <v>1</v>
      </c>
      <c r="G2794" s="3" t="s">
        <v>26</v>
      </c>
      <c r="H2794" s="2"/>
    </row>
    <row r="2795" spans="1:8" x14ac:dyDescent="0.35">
      <c r="A2795" s="2"/>
      <c r="B2795" s="96" t="s">
        <v>25</v>
      </c>
      <c r="C2795" s="1"/>
      <c r="D2795" s="258"/>
      <c r="E2795" s="100"/>
      <c r="F2795" s="5">
        <f t="shared" si="44"/>
        <v>1</v>
      </c>
      <c r="G2795" s="3" t="s">
        <v>26</v>
      </c>
      <c r="H2795" s="2"/>
    </row>
    <row r="2796" spans="1:8" x14ac:dyDescent="0.35">
      <c r="A2796" s="2"/>
      <c r="B2796" s="96" t="s">
        <v>25</v>
      </c>
      <c r="C2796" s="1"/>
      <c r="D2796" s="258"/>
      <c r="E2796" s="100"/>
      <c r="F2796" s="5">
        <f t="shared" si="44"/>
        <v>1</v>
      </c>
      <c r="G2796" s="3" t="s">
        <v>26</v>
      </c>
      <c r="H2796" s="2"/>
    </row>
    <row r="2797" spans="1:8" x14ac:dyDescent="0.35">
      <c r="A2797" s="2"/>
      <c r="B2797" s="96" t="s">
        <v>25</v>
      </c>
      <c r="C2797" s="1"/>
      <c r="D2797" s="258"/>
      <c r="E2797" s="100"/>
      <c r="F2797" s="5">
        <f t="shared" si="44"/>
        <v>1</v>
      </c>
      <c r="G2797" s="3" t="s">
        <v>26</v>
      </c>
      <c r="H2797" s="2"/>
    </row>
    <row r="2798" spans="1:8" x14ac:dyDescent="0.35">
      <c r="A2798" s="2"/>
      <c r="B2798" s="96" t="s">
        <v>25</v>
      </c>
      <c r="C2798" s="1"/>
      <c r="D2798" s="258"/>
      <c r="E2798" s="100"/>
      <c r="F2798" s="5">
        <f t="shared" si="44"/>
        <v>1</v>
      </c>
      <c r="G2798" s="3" t="s">
        <v>26</v>
      </c>
      <c r="H2798" s="2"/>
    </row>
    <row r="2799" spans="1:8" x14ac:dyDescent="0.35">
      <c r="A2799" s="2"/>
      <c r="B2799" s="96" t="s">
        <v>25</v>
      </c>
      <c r="C2799" s="1"/>
      <c r="D2799" s="258"/>
      <c r="E2799" s="100"/>
      <c r="F2799" s="5">
        <f t="shared" si="44"/>
        <v>1</v>
      </c>
      <c r="G2799" s="3" t="s">
        <v>26</v>
      </c>
      <c r="H2799" s="2"/>
    </row>
    <row r="2800" spans="1:8" x14ac:dyDescent="0.35">
      <c r="A2800" s="2"/>
      <c r="B2800" s="96" t="s">
        <v>25</v>
      </c>
      <c r="C2800" s="1"/>
      <c r="D2800" s="258"/>
      <c r="E2800" s="100"/>
      <c r="F2800" s="5">
        <f t="shared" si="44"/>
        <v>1</v>
      </c>
      <c r="G2800" s="3" t="s">
        <v>26</v>
      </c>
      <c r="H2800" s="2"/>
    </row>
    <row r="2801" spans="1:8" x14ac:dyDescent="0.35">
      <c r="A2801" s="2"/>
      <c r="B2801" s="96" t="s">
        <v>25</v>
      </c>
      <c r="C2801" s="1"/>
      <c r="D2801" s="258"/>
      <c r="E2801" s="100"/>
      <c r="F2801" s="5">
        <f t="shared" si="44"/>
        <v>1</v>
      </c>
      <c r="G2801" s="3" t="s">
        <v>26</v>
      </c>
      <c r="H2801" s="2"/>
    </row>
    <row r="2802" spans="1:8" x14ac:dyDescent="0.35">
      <c r="A2802" s="2"/>
      <c r="B2802" s="96" t="s">
        <v>25</v>
      </c>
      <c r="C2802" s="1"/>
      <c r="D2802" s="258"/>
      <c r="E2802" s="100"/>
      <c r="F2802" s="5">
        <f t="shared" si="44"/>
        <v>1</v>
      </c>
      <c r="G2802" s="3" t="s">
        <v>26</v>
      </c>
      <c r="H2802" s="2"/>
    </row>
    <row r="2803" spans="1:8" x14ac:dyDescent="0.35">
      <c r="A2803" s="2"/>
      <c r="B2803" s="96" t="s">
        <v>25</v>
      </c>
      <c r="C2803" s="1"/>
      <c r="D2803" s="258"/>
      <c r="E2803" s="100"/>
      <c r="F2803" s="5">
        <f t="shared" si="44"/>
        <v>1</v>
      </c>
      <c r="G2803" s="3" t="s">
        <v>26</v>
      </c>
      <c r="H2803" s="2"/>
    </row>
    <row r="2804" spans="1:8" x14ac:dyDescent="0.35">
      <c r="A2804" s="2"/>
      <c r="B2804" s="96" t="s">
        <v>25</v>
      </c>
      <c r="C2804" s="1"/>
      <c r="D2804" s="258"/>
      <c r="E2804" s="100"/>
      <c r="F2804" s="5">
        <f t="shared" si="44"/>
        <v>1</v>
      </c>
      <c r="G2804" s="3" t="s">
        <v>26</v>
      </c>
      <c r="H2804" s="2"/>
    </row>
    <row r="2805" spans="1:8" x14ac:dyDescent="0.35">
      <c r="A2805" s="2"/>
      <c r="B2805" s="96" t="s">
        <v>25</v>
      </c>
      <c r="C2805" s="1"/>
      <c r="D2805" s="258"/>
      <c r="E2805" s="100"/>
      <c r="F2805" s="5">
        <f t="shared" si="44"/>
        <v>1</v>
      </c>
      <c r="G2805" s="3" t="s">
        <v>26</v>
      </c>
      <c r="H2805" s="2"/>
    </row>
    <row r="2806" spans="1:8" x14ac:dyDescent="0.35">
      <c r="A2806" s="2"/>
      <c r="B2806" s="96" t="s">
        <v>25</v>
      </c>
      <c r="C2806" s="1"/>
      <c r="D2806" s="258"/>
      <c r="E2806" s="100"/>
      <c r="F2806" s="5">
        <f t="shared" si="44"/>
        <v>1</v>
      </c>
      <c r="G2806" s="3" t="s">
        <v>26</v>
      </c>
      <c r="H2806" s="2"/>
    </row>
    <row r="2807" spans="1:8" x14ac:dyDescent="0.35">
      <c r="A2807" s="2"/>
      <c r="B2807" s="96" t="s">
        <v>25</v>
      </c>
      <c r="C2807" s="1"/>
      <c r="D2807" s="258"/>
      <c r="E2807" s="100"/>
      <c r="F2807" s="5">
        <f t="shared" si="44"/>
        <v>1</v>
      </c>
      <c r="G2807" s="3" t="s">
        <v>26</v>
      </c>
      <c r="H2807" s="2"/>
    </row>
    <row r="2808" spans="1:8" x14ac:dyDescent="0.35">
      <c r="A2808" s="2"/>
      <c r="B2808" s="96" t="s">
        <v>25</v>
      </c>
      <c r="C2808" s="1"/>
      <c r="D2808" s="258"/>
      <c r="E2808" s="100"/>
      <c r="F2808" s="5">
        <f t="shared" si="44"/>
        <v>1</v>
      </c>
      <c r="G2808" s="3" t="s">
        <v>26</v>
      </c>
      <c r="H2808" s="2"/>
    </row>
    <row r="2809" spans="1:8" x14ac:dyDescent="0.35">
      <c r="A2809" s="2"/>
      <c r="B2809" s="96" t="s">
        <v>25</v>
      </c>
      <c r="C2809" s="1"/>
      <c r="D2809" s="258"/>
      <c r="E2809" s="100"/>
      <c r="F2809" s="5">
        <f t="shared" si="44"/>
        <v>1</v>
      </c>
      <c r="G2809" s="3" t="s">
        <v>26</v>
      </c>
      <c r="H2809" s="2"/>
    </row>
    <row r="2810" spans="1:8" x14ac:dyDescent="0.35">
      <c r="A2810" s="2"/>
      <c r="B2810" s="96" t="s">
        <v>25</v>
      </c>
      <c r="C2810" s="1"/>
      <c r="D2810" s="258"/>
      <c r="E2810" s="100"/>
      <c r="F2810" s="5">
        <f t="shared" si="44"/>
        <v>1</v>
      </c>
      <c r="G2810" s="3" t="s">
        <v>26</v>
      </c>
      <c r="H2810" s="2"/>
    </row>
    <row r="2811" spans="1:8" x14ac:dyDescent="0.35">
      <c r="A2811" s="2"/>
      <c r="B2811" s="96" t="s">
        <v>25</v>
      </c>
      <c r="C2811" s="1"/>
      <c r="D2811" s="258"/>
      <c r="E2811" s="100"/>
      <c r="F2811" s="5">
        <f t="shared" si="44"/>
        <v>1</v>
      </c>
      <c r="G2811" s="3" t="s">
        <v>26</v>
      </c>
      <c r="H2811" s="2"/>
    </row>
    <row r="2812" spans="1:8" x14ac:dyDescent="0.35">
      <c r="A2812" s="2"/>
      <c r="B2812" s="96" t="s">
        <v>25</v>
      </c>
      <c r="C2812" s="1"/>
      <c r="D2812" s="258"/>
      <c r="E2812" s="100"/>
      <c r="F2812" s="5">
        <f t="shared" si="44"/>
        <v>1</v>
      </c>
      <c r="G2812" s="3" t="s">
        <v>26</v>
      </c>
      <c r="H2812" s="2"/>
    </row>
    <row r="2813" spans="1:8" x14ac:dyDescent="0.35">
      <c r="A2813" s="2"/>
      <c r="B2813" s="96" t="s">
        <v>25</v>
      </c>
      <c r="C2813" s="1"/>
      <c r="D2813" s="258"/>
      <c r="E2813" s="100"/>
      <c r="F2813" s="5">
        <f t="shared" si="44"/>
        <v>1</v>
      </c>
      <c r="G2813" s="3" t="s">
        <v>26</v>
      </c>
      <c r="H2813" s="2"/>
    </row>
    <row r="2814" spans="1:8" x14ac:dyDescent="0.35">
      <c r="A2814" s="2"/>
      <c r="B2814" s="96" t="s">
        <v>25</v>
      </c>
      <c r="C2814" s="1"/>
      <c r="D2814" s="258"/>
      <c r="E2814" s="100"/>
      <c r="F2814" s="5">
        <f t="shared" si="44"/>
        <v>1</v>
      </c>
      <c r="G2814" s="3" t="s">
        <v>26</v>
      </c>
      <c r="H2814" s="2"/>
    </row>
    <row r="2815" spans="1:8" x14ac:dyDescent="0.35">
      <c r="A2815" s="2"/>
      <c r="B2815" s="96" t="s">
        <v>25</v>
      </c>
      <c r="C2815" s="1"/>
      <c r="D2815" s="258"/>
      <c r="E2815" s="100"/>
      <c r="F2815" s="5">
        <f t="shared" si="44"/>
        <v>1</v>
      </c>
      <c r="G2815" s="3" t="s">
        <v>26</v>
      </c>
      <c r="H2815" s="2"/>
    </row>
    <row r="2816" spans="1:8" x14ac:dyDescent="0.35">
      <c r="A2816" s="2"/>
      <c r="B2816" s="96" t="s">
        <v>25</v>
      </c>
      <c r="C2816" s="1"/>
      <c r="D2816" s="258"/>
      <c r="E2816" s="100"/>
      <c r="F2816" s="5">
        <f t="shared" si="44"/>
        <v>1</v>
      </c>
      <c r="G2816" s="3" t="s">
        <v>26</v>
      </c>
      <c r="H2816" s="2"/>
    </row>
    <row r="2817" spans="1:8" x14ac:dyDescent="0.35">
      <c r="A2817" s="2"/>
      <c r="B2817" s="96" t="s">
        <v>25</v>
      </c>
      <c r="C2817" s="1"/>
      <c r="D2817" s="258"/>
      <c r="E2817" s="100"/>
      <c r="F2817" s="5">
        <f t="shared" si="44"/>
        <v>1</v>
      </c>
      <c r="G2817" s="3" t="s">
        <v>26</v>
      </c>
      <c r="H2817" s="2"/>
    </row>
    <row r="2818" spans="1:8" x14ac:dyDescent="0.35">
      <c r="A2818" s="2"/>
      <c r="B2818" s="96" t="s">
        <v>25</v>
      </c>
      <c r="C2818" s="1"/>
      <c r="D2818" s="258"/>
      <c r="E2818" s="100"/>
      <c r="F2818" s="5">
        <f t="shared" si="44"/>
        <v>1</v>
      </c>
      <c r="G2818" s="3" t="s">
        <v>26</v>
      </c>
      <c r="H2818" s="2"/>
    </row>
    <row r="2819" spans="1:8" x14ac:dyDescent="0.35">
      <c r="A2819" s="2"/>
      <c r="B2819" s="96" t="s">
        <v>25</v>
      </c>
      <c r="C2819" s="1"/>
      <c r="D2819" s="258"/>
      <c r="E2819" s="100"/>
      <c r="F2819" s="5">
        <f t="shared" si="44"/>
        <v>1</v>
      </c>
      <c r="G2819" s="3" t="s">
        <v>26</v>
      </c>
      <c r="H2819" s="2"/>
    </row>
    <row r="2820" spans="1:8" x14ac:dyDescent="0.35">
      <c r="A2820" s="2"/>
      <c r="B2820" s="96" t="s">
        <v>25</v>
      </c>
      <c r="C2820" s="1"/>
      <c r="D2820" s="258"/>
      <c r="E2820" s="100"/>
      <c r="F2820" s="5">
        <f t="shared" si="44"/>
        <v>1</v>
      </c>
      <c r="G2820" s="3" t="s">
        <v>26</v>
      </c>
      <c r="H2820" s="2"/>
    </row>
    <row r="2821" spans="1:8" x14ac:dyDescent="0.35">
      <c r="A2821" s="2"/>
      <c r="B2821" s="96" t="s">
        <v>25</v>
      </c>
      <c r="C2821" s="1"/>
      <c r="D2821" s="258"/>
      <c r="E2821" s="100"/>
      <c r="F2821" s="5">
        <f t="shared" si="44"/>
        <v>1</v>
      </c>
      <c r="G2821" s="3" t="s">
        <v>26</v>
      </c>
      <c r="H2821" s="2"/>
    </row>
    <row r="2822" spans="1:8" x14ac:dyDescent="0.35">
      <c r="A2822" s="2"/>
      <c r="B2822" s="96" t="s">
        <v>25</v>
      </c>
      <c r="C2822" s="1"/>
      <c r="D2822" s="258"/>
      <c r="E2822" s="100"/>
      <c r="F2822" s="5">
        <f t="shared" si="44"/>
        <v>1</v>
      </c>
      <c r="G2822" s="3" t="s">
        <v>26</v>
      </c>
      <c r="H2822" s="2"/>
    </row>
    <row r="2823" spans="1:8" x14ac:dyDescent="0.35">
      <c r="A2823" s="2"/>
      <c r="B2823" s="96" t="s">
        <v>25</v>
      </c>
      <c r="C2823" s="1"/>
      <c r="D2823" s="258"/>
      <c r="E2823" s="100"/>
      <c r="F2823" s="5">
        <f t="shared" si="44"/>
        <v>1</v>
      </c>
      <c r="G2823" s="3" t="s">
        <v>26</v>
      </c>
      <c r="H2823" s="2"/>
    </row>
    <row r="2824" spans="1:8" x14ac:dyDescent="0.35">
      <c r="A2824" s="2"/>
      <c r="B2824" s="96" t="s">
        <v>25</v>
      </c>
      <c r="C2824" s="1"/>
      <c r="D2824" s="258"/>
      <c r="E2824" s="100"/>
      <c r="F2824" s="5">
        <f t="shared" si="44"/>
        <v>1</v>
      </c>
      <c r="G2824" s="3" t="s">
        <v>26</v>
      </c>
      <c r="H2824" s="2"/>
    </row>
    <row r="2825" spans="1:8" x14ac:dyDescent="0.35">
      <c r="A2825" s="2"/>
      <c r="B2825" s="96" t="s">
        <v>25</v>
      </c>
      <c r="C2825" s="1"/>
      <c r="D2825" s="258"/>
      <c r="E2825" s="100"/>
      <c r="F2825" s="5">
        <f t="shared" si="44"/>
        <v>1</v>
      </c>
      <c r="G2825" s="3" t="s">
        <v>26</v>
      </c>
      <c r="H2825" s="2"/>
    </row>
    <row r="2826" spans="1:8" x14ac:dyDescent="0.35">
      <c r="A2826" s="2"/>
      <c r="B2826" s="96" t="s">
        <v>25</v>
      </c>
      <c r="C2826" s="1"/>
      <c r="D2826" s="258"/>
      <c r="E2826" s="100"/>
      <c r="F2826" s="5">
        <f t="shared" si="44"/>
        <v>1</v>
      </c>
      <c r="G2826" s="3" t="s">
        <v>26</v>
      </c>
      <c r="H2826" s="2"/>
    </row>
    <row r="2827" spans="1:8" x14ac:dyDescent="0.35">
      <c r="A2827" s="2"/>
      <c r="B2827" s="96" t="s">
        <v>25</v>
      </c>
      <c r="C2827" s="1"/>
      <c r="D2827" s="258"/>
      <c r="E2827" s="100"/>
      <c r="F2827" s="5">
        <f t="shared" ref="F2827:F2890" si="45">DATE(YEAR(D2827),MONTH(D2827),DAY(1))</f>
        <v>1</v>
      </c>
      <c r="G2827" s="3" t="s">
        <v>26</v>
      </c>
      <c r="H2827" s="2"/>
    </row>
    <row r="2828" spans="1:8" x14ac:dyDescent="0.35">
      <c r="A2828" s="2"/>
      <c r="B2828" s="96" t="s">
        <v>25</v>
      </c>
      <c r="C2828" s="1"/>
      <c r="D2828" s="258"/>
      <c r="E2828" s="100"/>
      <c r="F2828" s="5">
        <f t="shared" si="45"/>
        <v>1</v>
      </c>
      <c r="G2828" s="3" t="s">
        <v>26</v>
      </c>
      <c r="H2828" s="2"/>
    </row>
    <row r="2829" spans="1:8" x14ac:dyDescent="0.35">
      <c r="A2829" s="2"/>
      <c r="B2829" s="96" t="s">
        <v>25</v>
      </c>
      <c r="C2829" s="1"/>
      <c r="D2829" s="258"/>
      <c r="E2829" s="100"/>
      <c r="F2829" s="5">
        <f t="shared" si="45"/>
        <v>1</v>
      </c>
      <c r="G2829" s="3" t="s">
        <v>26</v>
      </c>
      <c r="H2829" s="2"/>
    </row>
    <row r="2830" spans="1:8" x14ac:dyDescent="0.35">
      <c r="A2830" s="2"/>
      <c r="B2830" s="96" t="s">
        <v>25</v>
      </c>
      <c r="C2830" s="1"/>
      <c r="D2830" s="258"/>
      <c r="E2830" s="100"/>
      <c r="F2830" s="5">
        <f t="shared" si="45"/>
        <v>1</v>
      </c>
      <c r="G2830" s="3" t="s">
        <v>26</v>
      </c>
      <c r="H2830" s="2"/>
    </row>
    <row r="2831" spans="1:8" x14ac:dyDescent="0.35">
      <c r="A2831" s="2"/>
      <c r="B2831" s="96" t="s">
        <v>25</v>
      </c>
      <c r="C2831" s="1"/>
      <c r="D2831" s="258"/>
      <c r="E2831" s="100"/>
      <c r="F2831" s="5">
        <f t="shared" si="45"/>
        <v>1</v>
      </c>
      <c r="G2831" s="3" t="s">
        <v>26</v>
      </c>
      <c r="H2831" s="2"/>
    </row>
    <row r="2832" spans="1:8" x14ac:dyDescent="0.35">
      <c r="A2832" s="2"/>
      <c r="B2832" s="96" t="s">
        <v>25</v>
      </c>
      <c r="C2832" s="1"/>
      <c r="D2832" s="258"/>
      <c r="E2832" s="100"/>
      <c r="F2832" s="5">
        <f t="shared" si="45"/>
        <v>1</v>
      </c>
      <c r="G2832" s="3" t="s">
        <v>26</v>
      </c>
      <c r="H2832" s="2"/>
    </row>
    <row r="2833" spans="1:8" x14ac:dyDescent="0.35">
      <c r="A2833" s="2"/>
      <c r="B2833" s="96" t="s">
        <v>25</v>
      </c>
      <c r="C2833" s="1"/>
      <c r="D2833" s="258"/>
      <c r="E2833" s="100"/>
      <c r="F2833" s="5">
        <f t="shared" si="45"/>
        <v>1</v>
      </c>
      <c r="G2833" s="3" t="s">
        <v>26</v>
      </c>
      <c r="H2833" s="2"/>
    </row>
    <row r="2834" spans="1:8" x14ac:dyDescent="0.35">
      <c r="A2834" s="2"/>
      <c r="B2834" s="96" t="s">
        <v>25</v>
      </c>
      <c r="C2834" s="1"/>
      <c r="D2834" s="258"/>
      <c r="E2834" s="100"/>
      <c r="F2834" s="5">
        <f t="shared" si="45"/>
        <v>1</v>
      </c>
      <c r="G2834" s="3" t="s">
        <v>26</v>
      </c>
      <c r="H2834" s="2"/>
    </row>
    <row r="2835" spans="1:8" x14ac:dyDescent="0.35">
      <c r="A2835" s="2"/>
      <c r="B2835" s="96" t="s">
        <v>25</v>
      </c>
      <c r="C2835" s="1"/>
      <c r="D2835" s="258"/>
      <c r="E2835" s="100"/>
      <c r="F2835" s="5">
        <f t="shared" si="45"/>
        <v>1</v>
      </c>
      <c r="G2835" s="3" t="s">
        <v>26</v>
      </c>
      <c r="H2835" s="2"/>
    </row>
    <row r="2836" spans="1:8" x14ac:dyDescent="0.35">
      <c r="A2836" s="2"/>
      <c r="B2836" s="96" t="s">
        <v>25</v>
      </c>
      <c r="C2836" s="1"/>
      <c r="D2836" s="258"/>
      <c r="E2836" s="100"/>
      <c r="F2836" s="5">
        <f t="shared" si="45"/>
        <v>1</v>
      </c>
      <c r="G2836" s="3" t="s">
        <v>26</v>
      </c>
      <c r="H2836" s="2"/>
    </row>
    <row r="2837" spans="1:8" x14ac:dyDescent="0.35">
      <c r="A2837" s="2"/>
      <c r="B2837" s="96" t="s">
        <v>25</v>
      </c>
      <c r="C2837" s="1"/>
      <c r="D2837" s="258"/>
      <c r="E2837" s="100"/>
      <c r="F2837" s="5">
        <f t="shared" si="45"/>
        <v>1</v>
      </c>
      <c r="G2837" s="3" t="s">
        <v>26</v>
      </c>
      <c r="H2837" s="2"/>
    </row>
    <row r="2838" spans="1:8" x14ac:dyDescent="0.35">
      <c r="A2838" s="2"/>
      <c r="B2838" s="96" t="s">
        <v>25</v>
      </c>
      <c r="C2838" s="1"/>
      <c r="D2838" s="258"/>
      <c r="E2838" s="100"/>
      <c r="F2838" s="5">
        <f t="shared" si="45"/>
        <v>1</v>
      </c>
      <c r="G2838" s="3" t="s">
        <v>26</v>
      </c>
      <c r="H2838" s="2"/>
    </row>
    <row r="2839" spans="1:8" x14ac:dyDescent="0.35">
      <c r="A2839" s="2"/>
      <c r="B2839" s="96" t="s">
        <v>25</v>
      </c>
      <c r="C2839" s="1"/>
      <c r="D2839" s="258"/>
      <c r="E2839" s="100"/>
      <c r="F2839" s="5">
        <f t="shared" si="45"/>
        <v>1</v>
      </c>
      <c r="G2839" s="3" t="s">
        <v>26</v>
      </c>
      <c r="H2839" s="2"/>
    </row>
    <row r="2840" spans="1:8" x14ac:dyDescent="0.35">
      <c r="A2840" s="2"/>
      <c r="B2840" s="96" t="s">
        <v>25</v>
      </c>
      <c r="C2840" s="1"/>
      <c r="D2840" s="258"/>
      <c r="E2840" s="100"/>
      <c r="F2840" s="5">
        <f t="shared" si="45"/>
        <v>1</v>
      </c>
      <c r="G2840" s="3" t="s">
        <v>26</v>
      </c>
      <c r="H2840" s="2"/>
    </row>
    <row r="2841" spans="1:8" x14ac:dyDescent="0.35">
      <c r="A2841" s="2"/>
      <c r="B2841" s="96" t="s">
        <v>25</v>
      </c>
      <c r="C2841" s="1"/>
      <c r="D2841" s="258"/>
      <c r="E2841" s="100"/>
      <c r="F2841" s="5">
        <f t="shared" si="45"/>
        <v>1</v>
      </c>
      <c r="G2841" s="3" t="s">
        <v>26</v>
      </c>
      <c r="H2841" s="2"/>
    </row>
    <row r="2842" spans="1:8" x14ac:dyDescent="0.35">
      <c r="A2842" s="2"/>
      <c r="B2842" s="96" t="s">
        <v>25</v>
      </c>
      <c r="C2842" s="1"/>
      <c r="D2842" s="258"/>
      <c r="E2842" s="100"/>
      <c r="F2842" s="5">
        <f t="shared" si="45"/>
        <v>1</v>
      </c>
      <c r="G2842" s="3" t="s">
        <v>26</v>
      </c>
      <c r="H2842" s="2"/>
    </row>
    <row r="2843" spans="1:8" x14ac:dyDescent="0.35">
      <c r="A2843" s="2"/>
      <c r="B2843" s="96" t="s">
        <v>25</v>
      </c>
      <c r="C2843" s="1"/>
      <c r="D2843" s="258"/>
      <c r="E2843" s="100"/>
      <c r="F2843" s="5">
        <f t="shared" si="45"/>
        <v>1</v>
      </c>
      <c r="G2843" s="3" t="s">
        <v>26</v>
      </c>
      <c r="H2843" s="2"/>
    </row>
    <row r="2844" spans="1:8" x14ac:dyDescent="0.35">
      <c r="A2844" s="2"/>
      <c r="B2844" s="96" t="s">
        <v>25</v>
      </c>
      <c r="C2844" s="1"/>
      <c r="D2844" s="258"/>
      <c r="E2844" s="100"/>
      <c r="F2844" s="5">
        <f t="shared" si="45"/>
        <v>1</v>
      </c>
      <c r="G2844" s="3" t="s">
        <v>26</v>
      </c>
      <c r="H2844" s="2"/>
    </row>
    <row r="2845" spans="1:8" x14ac:dyDescent="0.35">
      <c r="A2845" s="2"/>
      <c r="B2845" s="96" t="s">
        <v>25</v>
      </c>
      <c r="C2845" s="1"/>
      <c r="D2845" s="258"/>
      <c r="E2845" s="100"/>
      <c r="F2845" s="5">
        <f t="shared" si="45"/>
        <v>1</v>
      </c>
      <c r="G2845" s="3" t="s">
        <v>26</v>
      </c>
      <c r="H2845" s="2"/>
    </row>
    <row r="2846" spans="1:8" x14ac:dyDescent="0.35">
      <c r="A2846" s="2"/>
      <c r="B2846" s="96" t="s">
        <v>25</v>
      </c>
      <c r="C2846" s="1"/>
      <c r="D2846" s="258"/>
      <c r="E2846" s="100"/>
      <c r="F2846" s="5">
        <f t="shared" si="45"/>
        <v>1</v>
      </c>
      <c r="G2846" s="3" t="s">
        <v>26</v>
      </c>
      <c r="H2846" s="2"/>
    </row>
    <row r="2847" spans="1:8" x14ac:dyDescent="0.35">
      <c r="A2847" s="2"/>
      <c r="B2847" s="96" t="s">
        <v>25</v>
      </c>
      <c r="C2847" s="1"/>
      <c r="D2847" s="258"/>
      <c r="E2847" s="100"/>
      <c r="F2847" s="5">
        <f t="shared" si="45"/>
        <v>1</v>
      </c>
      <c r="G2847" s="3" t="s">
        <v>26</v>
      </c>
      <c r="H2847" s="2"/>
    </row>
    <row r="2848" spans="1:8" x14ac:dyDescent="0.35">
      <c r="A2848" s="2"/>
      <c r="B2848" s="96" t="s">
        <v>25</v>
      </c>
      <c r="C2848" s="1"/>
      <c r="D2848" s="258"/>
      <c r="E2848" s="100"/>
      <c r="F2848" s="5">
        <f t="shared" si="45"/>
        <v>1</v>
      </c>
      <c r="G2848" s="3" t="s">
        <v>26</v>
      </c>
      <c r="H2848" s="2"/>
    </row>
    <row r="2849" spans="1:8" x14ac:dyDescent="0.35">
      <c r="A2849" s="2"/>
      <c r="B2849" s="96" t="s">
        <v>25</v>
      </c>
      <c r="C2849" s="1"/>
      <c r="D2849" s="258"/>
      <c r="E2849" s="100"/>
      <c r="F2849" s="5">
        <f t="shared" si="45"/>
        <v>1</v>
      </c>
      <c r="G2849" s="3" t="s">
        <v>26</v>
      </c>
      <c r="H2849" s="2"/>
    </row>
    <row r="2850" spans="1:8" x14ac:dyDescent="0.35">
      <c r="A2850" s="2"/>
      <c r="B2850" s="96" t="s">
        <v>25</v>
      </c>
      <c r="C2850" s="1"/>
      <c r="D2850" s="258"/>
      <c r="E2850" s="100"/>
      <c r="F2850" s="5">
        <f t="shared" si="45"/>
        <v>1</v>
      </c>
      <c r="G2850" s="3" t="s">
        <v>26</v>
      </c>
      <c r="H2850" s="2"/>
    </row>
    <row r="2851" spans="1:8" x14ac:dyDescent="0.35">
      <c r="A2851" s="2"/>
      <c r="B2851" s="96" t="s">
        <v>25</v>
      </c>
      <c r="C2851" s="1"/>
      <c r="D2851" s="258"/>
      <c r="E2851" s="100"/>
      <c r="F2851" s="5">
        <f t="shared" si="45"/>
        <v>1</v>
      </c>
      <c r="G2851" s="3" t="s">
        <v>26</v>
      </c>
      <c r="H2851" s="2"/>
    </row>
    <row r="2852" spans="1:8" x14ac:dyDescent="0.35">
      <c r="A2852" s="2"/>
      <c r="B2852" s="96" t="s">
        <v>25</v>
      </c>
      <c r="C2852" s="1"/>
      <c r="D2852" s="258"/>
      <c r="E2852" s="100"/>
      <c r="F2852" s="5">
        <f t="shared" si="45"/>
        <v>1</v>
      </c>
      <c r="G2852" s="3" t="s">
        <v>26</v>
      </c>
      <c r="H2852" s="2"/>
    </row>
    <row r="2853" spans="1:8" x14ac:dyDescent="0.35">
      <c r="A2853" s="2"/>
      <c r="B2853" s="96" t="s">
        <v>25</v>
      </c>
      <c r="C2853" s="1"/>
      <c r="D2853" s="258"/>
      <c r="E2853" s="100"/>
      <c r="F2853" s="5">
        <f t="shared" si="45"/>
        <v>1</v>
      </c>
      <c r="G2853" s="3" t="s">
        <v>26</v>
      </c>
      <c r="H2853" s="2"/>
    </row>
    <row r="2854" spans="1:8" x14ac:dyDescent="0.35">
      <c r="A2854" s="2"/>
      <c r="B2854" s="96" t="s">
        <v>25</v>
      </c>
      <c r="C2854" s="1"/>
      <c r="D2854" s="258"/>
      <c r="E2854" s="100"/>
      <c r="F2854" s="5">
        <f t="shared" si="45"/>
        <v>1</v>
      </c>
      <c r="G2854" s="3" t="s">
        <v>26</v>
      </c>
      <c r="H2854" s="2"/>
    </row>
    <row r="2855" spans="1:8" x14ac:dyDescent="0.35">
      <c r="A2855" s="2"/>
      <c r="B2855" s="96" t="s">
        <v>25</v>
      </c>
      <c r="C2855" s="1"/>
      <c r="D2855" s="258"/>
      <c r="E2855" s="100"/>
      <c r="F2855" s="5">
        <f t="shared" si="45"/>
        <v>1</v>
      </c>
      <c r="G2855" s="3" t="s">
        <v>26</v>
      </c>
      <c r="H2855" s="2"/>
    </row>
    <row r="2856" spans="1:8" x14ac:dyDescent="0.35">
      <c r="A2856" s="2"/>
      <c r="B2856" s="96" t="s">
        <v>25</v>
      </c>
      <c r="C2856" s="1"/>
      <c r="D2856" s="258"/>
      <c r="E2856" s="100"/>
      <c r="F2856" s="5">
        <f t="shared" si="45"/>
        <v>1</v>
      </c>
      <c r="G2856" s="3" t="s">
        <v>26</v>
      </c>
      <c r="H2856" s="2"/>
    </row>
    <row r="2857" spans="1:8" x14ac:dyDescent="0.35">
      <c r="A2857" s="2"/>
      <c r="B2857" s="96" t="s">
        <v>25</v>
      </c>
      <c r="C2857" s="1"/>
      <c r="D2857" s="258"/>
      <c r="E2857" s="100"/>
      <c r="F2857" s="5">
        <f t="shared" si="45"/>
        <v>1</v>
      </c>
      <c r="G2857" s="3" t="s">
        <v>26</v>
      </c>
      <c r="H2857" s="2"/>
    </row>
    <row r="2858" spans="1:8" x14ac:dyDescent="0.35">
      <c r="A2858" s="2"/>
      <c r="B2858" s="96" t="s">
        <v>25</v>
      </c>
      <c r="C2858" s="1"/>
      <c r="D2858" s="258"/>
      <c r="E2858" s="100"/>
      <c r="F2858" s="5">
        <f t="shared" si="45"/>
        <v>1</v>
      </c>
      <c r="G2858" s="3" t="s">
        <v>26</v>
      </c>
      <c r="H2858" s="2"/>
    </row>
    <row r="2859" spans="1:8" x14ac:dyDescent="0.35">
      <c r="A2859" s="2"/>
      <c r="B2859" s="96" t="s">
        <v>25</v>
      </c>
      <c r="C2859" s="1"/>
      <c r="D2859" s="258"/>
      <c r="E2859" s="100"/>
      <c r="F2859" s="5">
        <f t="shared" si="45"/>
        <v>1</v>
      </c>
      <c r="G2859" s="3" t="s">
        <v>26</v>
      </c>
      <c r="H2859" s="2"/>
    </row>
    <row r="2860" spans="1:8" x14ac:dyDescent="0.35">
      <c r="A2860" s="2"/>
      <c r="B2860" s="96" t="s">
        <v>25</v>
      </c>
      <c r="C2860" s="1"/>
      <c r="D2860" s="258"/>
      <c r="E2860" s="100"/>
      <c r="F2860" s="5">
        <f t="shared" si="45"/>
        <v>1</v>
      </c>
      <c r="G2860" s="3" t="s">
        <v>26</v>
      </c>
      <c r="H2860" s="2"/>
    </row>
    <row r="2861" spans="1:8" x14ac:dyDescent="0.35">
      <c r="A2861" s="2"/>
      <c r="B2861" s="96" t="s">
        <v>25</v>
      </c>
      <c r="C2861" s="1"/>
      <c r="D2861" s="258"/>
      <c r="E2861" s="100"/>
      <c r="F2861" s="5">
        <f t="shared" si="45"/>
        <v>1</v>
      </c>
      <c r="G2861" s="3" t="s">
        <v>26</v>
      </c>
      <c r="H2861" s="2"/>
    </row>
    <row r="2862" spans="1:8" x14ac:dyDescent="0.35">
      <c r="A2862" s="2"/>
      <c r="B2862" s="96" t="s">
        <v>25</v>
      </c>
      <c r="C2862" s="1"/>
      <c r="D2862" s="258"/>
      <c r="E2862" s="100"/>
      <c r="F2862" s="5">
        <f t="shared" si="45"/>
        <v>1</v>
      </c>
      <c r="G2862" s="3" t="s">
        <v>26</v>
      </c>
      <c r="H2862" s="2"/>
    </row>
    <row r="2863" spans="1:8" x14ac:dyDescent="0.35">
      <c r="A2863" s="2"/>
      <c r="B2863" s="96" t="s">
        <v>25</v>
      </c>
      <c r="C2863" s="1"/>
      <c r="D2863" s="258"/>
      <c r="E2863" s="100"/>
      <c r="F2863" s="5">
        <f t="shared" si="45"/>
        <v>1</v>
      </c>
      <c r="G2863" s="3" t="s">
        <v>26</v>
      </c>
      <c r="H2863" s="2"/>
    </row>
    <row r="2864" spans="1:8" x14ac:dyDescent="0.35">
      <c r="A2864" s="2"/>
      <c r="B2864" s="96" t="s">
        <v>25</v>
      </c>
      <c r="C2864" s="1"/>
      <c r="D2864" s="258"/>
      <c r="E2864" s="100"/>
      <c r="F2864" s="5">
        <f t="shared" si="45"/>
        <v>1</v>
      </c>
      <c r="G2864" s="3" t="s">
        <v>26</v>
      </c>
      <c r="H2864" s="2"/>
    </row>
    <row r="2865" spans="1:8" x14ac:dyDescent="0.35">
      <c r="A2865" s="2"/>
      <c r="B2865" s="96" t="s">
        <v>25</v>
      </c>
      <c r="C2865" s="1"/>
      <c r="D2865" s="258"/>
      <c r="E2865" s="100"/>
      <c r="F2865" s="5">
        <f t="shared" si="45"/>
        <v>1</v>
      </c>
      <c r="G2865" s="3" t="s">
        <v>26</v>
      </c>
      <c r="H2865" s="2"/>
    </row>
    <row r="2866" spans="1:8" x14ac:dyDescent="0.35">
      <c r="A2866" s="2"/>
      <c r="B2866" s="96" t="s">
        <v>25</v>
      </c>
      <c r="C2866" s="1"/>
      <c r="D2866" s="258"/>
      <c r="E2866" s="100"/>
      <c r="F2866" s="5">
        <f t="shared" si="45"/>
        <v>1</v>
      </c>
      <c r="G2866" s="3" t="s">
        <v>26</v>
      </c>
      <c r="H2866" s="2"/>
    </row>
    <row r="2867" spans="1:8" x14ac:dyDescent="0.35">
      <c r="A2867" s="2"/>
      <c r="B2867" s="96" t="s">
        <v>25</v>
      </c>
      <c r="C2867" s="1"/>
      <c r="D2867" s="258"/>
      <c r="E2867" s="100"/>
      <c r="F2867" s="5">
        <f t="shared" si="45"/>
        <v>1</v>
      </c>
      <c r="G2867" s="3" t="s">
        <v>26</v>
      </c>
      <c r="H2867" s="2"/>
    </row>
    <row r="2868" spans="1:8" x14ac:dyDescent="0.35">
      <c r="A2868" s="2"/>
      <c r="B2868" s="96" t="s">
        <v>25</v>
      </c>
      <c r="C2868" s="1"/>
      <c r="D2868" s="258"/>
      <c r="E2868" s="100"/>
      <c r="F2868" s="5">
        <f t="shared" si="45"/>
        <v>1</v>
      </c>
      <c r="G2868" s="3" t="s">
        <v>26</v>
      </c>
      <c r="H2868" s="2"/>
    </row>
    <row r="2869" spans="1:8" x14ac:dyDescent="0.35">
      <c r="A2869" s="2"/>
      <c r="B2869" s="96" t="s">
        <v>25</v>
      </c>
      <c r="C2869" s="1"/>
      <c r="D2869" s="258"/>
      <c r="E2869" s="100"/>
      <c r="F2869" s="5">
        <f t="shared" si="45"/>
        <v>1</v>
      </c>
      <c r="G2869" s="3" t="s">
        <v>26</v>
      </c>
      <c r="H2869" s="2"/>
    </row>
    <row r="2870" spans="1:8" x14ac:dyDescent="0.35">
      <c r="A2870" s="2"/>
      <c r="B2870" s="96" t="s">
        <v>25</v>
      </c>
      <c r="C2870" s="1"/>
      <c r="D2870" s="258"/>
      <c r="E2870" s="100"/>
      <c r="F2870" s="5">
        <f t="shared" si="45"/>
        <v>1</v>
      </c>
      <c r="G2870" s="3" t="s">
        <v>26</v>
      </c>
      <c r="H2870" s="2"/>
    </row>
    <row r="2871" spans="1:8" x14ac:dyDescent="0.35">
      <c r="A2871" s="2"/>
      <c r="B2871" s="96" t="s">
        <v>25</v>
      </c>
      <c r="C2871" s="1"/>
      <c r="D2871" s="258"/>
      <c r="E2871" s="100"/>
      <c r="F2871" s="5">
        <f t="shared" si="45"/>
        <v>1</v>
      </c>
      <c r="G2871" s="3" t="s">
        <v>26</v>
      </c>
      <c r="H2871" s="2"/>
    </row>
    <row r="2872" spans="1:8" x14ac:dyDescent="0.35">
      <c r="A2872" s="2"/>
      <c r="B2872" s="96" t="s">
        <v>25</v>
      </c>
      <c r="C2872" s="1"/>
      <c r="D2872" s="258"/>
      <c r="E2872" s="100"/>
      <c r="F2872" s="5">
        <f t="shared" si="45"/>
        <v>1</v>
      </c>
      <c r="G2872" s="3" t="s">
        <v>26</v>
      </c>
      <c r="H2872" s="2"/>
    </row>
    <row r="2873" spans="1:8" x14ac:dyDescent="0.35">
      <c r="A2873" s="2"/>
      <c r="B2873" s="96" t="s">
        <v>25</v>
      </c>
      <c r="C2873" s="1"/>
      <c r="D2873" s="258"/>
      <c r="E2873" s="100"/>
      <c r="F2873" s="5">
        <f t="shared" si="45"/>
        <v>1</v>
      </c>
      <c r="G2873" s="3" t="s">
        <v>26</v>
      </c>
      <c r="H2873" s="2"/>
    </row>
    <row r="2874" spans="1:8" x14ac:dyDescent="0.35">
      <c r="A2874" s="2"/>
      <c r="B2874" s="96" t="s">
        <v>25</v>
      </c>
      <c r="C2874" s="1"/>
      <c r="D2874" s="258"/>
      <c r="E2874" s="100"/>
      <c r="F2874" s="5">
        <f t="shared" si="45"/>
        <v>1</v>
      </c>
      <c r="G2874" s="3" t="s">
        <v>26</v>
      </c>
      <c r="H2874" s="2"/>
    </row>
    <row r="2875" spans="1:8" x14ac:dyDescent="0.35">
      <c r="A2875" s="2"/>
      <c r="B2875" s="96" t="s">
        <v>25</v>
      </c>
      <c r="C2875" s="1"/>
      <c r="D2875" s="258"/>
      <c r="E2875" s="100"/>
      <c r="F2875" s="5">
        <f t="shared" si="45"/>
        <v>1</v>
      </c>
      <c r="G2875" s="3" t="s">
        <v>26</v>
      </c>
      <c r="H2875" s="2"/>
    </row>
    <row r="2876" spans="1:8" x14ac:dyDescent="0.35">
      <c r="A2876" s="2"/>
      <c r="B2876" s="96" t="s">
        <v>25</v>
      </c>
      <c r="C2876" s="1"/>
      <c r="D2876" s="258"/>
      <c r="E2876" s="100"/>
      <c r="F2876" s="5">
        <f t="shared" si="45"/>
        <v>1</v>
      </c>
      <c r="G2876" s="3" t="s">
        <v>26</v>
      </c>
      <c r="H2876" s="2"/>
    </row>
    <row r="2877" spans="1:8" x14ac:dyDescent="0.35">
      <c r="A2877" s="2"/>
      <c r="B2877" s="96" t="s">
        <v>25</v>
      </c>
      <c r="C2877" s="1"/>
      <c r="D2877" s="258"/>
      <c r="E2877" s="100"/>
      <c r="F2877" s="5">
        <f t="shared" si="45"/>
        <v>1</v>
      </c>
      <c r="G2877" s="3" t="s">
        <v>26</v>
      </c>
      <c r="H2877" s="2"/>
    </row>
    <row r="2878" spans="1:8" x14ac:dyDescent="0.35">
      <c r="A2878" s="2"/>
      <c r="B2878" s="96" t="s">
        <v>25</v>
      </c>
      <c r="C2878" s="1"/>
      <c r="D2878" s="258"/>
      <c r="E2878" s="100"/>
      <c r="F2878" s="5">
        <f t="shared" si="45"/>
        <v>1</v>
      </c>
      <c r="G2878" s="3" t="s">
        <v>26</v>
      </c>
      <c r="H2878" s="2"/>
    </row>
    <row r="2879" spans="1:8" x14ac:dyDescent="0.35">
      <c r="A2879" s="2"/>
      <c r="B2879" s="96" t="s">
        <v>25</v>
      </c>
      <c r="C2879" s="1"/>
      <c r="D2879" s="258"/>
      <c r="E2879" s="100"/>
      <c r="F2879" s="5">
        <f t="shared" si="45"/>
        <v>1</v>
      </c>
      <c r="G2879" s="3" t="s">
        <v>26</v>
      </c>
      <c r="H2879" s="2"/>
    </row>
    <row r="2880" spans="1:8" x14ac:dyDescent="0.35">
      <c r="A2880" s="2"/>
      <c r="B2880" s="96" t="s">
        <v>25</v>
      </c>
      <c r="C2880" s="1"/>
      <c r="D2880" s="258"/>
      <c r="E2880" s="100"/>
      <c r="F2880" s="5">
        <f t="shared" si="45"/>
        <v>1</v>
      </c>
      <c r="G2880" s="3" t="s">
        <v>26</v>
      </c>
      <c r="H2880" s="2"/>
    </row>
    <row r="2881" spans="1:8" x14ac:dyDescent="0.35">
      <c r="A2881" s="2"/>
      <c r="B2881" s="96" t="s">
        <v>25</v>
      </c>
      <c r="C2881" s="1"/>
      <c r="D2881" s="258"/>
      <c r="E2881" s="100"/>
      <c r="F2881" s="5">
        <f t="shared" si="45"/>
        <v>1</v>
      </c>
      <c r="G2881" s="3" t="s">
        <v>26</v>
      </c>
      <c r="H2881" s="2"/>
    </row>
    <row r="2882" spans="1:8" x14ac:dyDescent="0.35">
      <c r="A2882" s="2"/>
      <c r="B2882" s="96" t="s">
        <v>25</v>
      </c>
      <c r="C2882" s="1"/>
      <c r="D2882" s="258"/>
      <c r="E2882" s="100"/>
      <c r="F2882" s="5">
        <f t="shared" si="45"/>
        <v>1</v>
      </c>
      <c r="G2882" s="3" t="s">
        <v>26</v>
      </c>
      <c r="H2882" s="2"/>
    </row>
    <row r="2883" spans="1:8" x14ac:dyDescent="0.35">
      <c r="A2883" s="2"/>
      <c r="B2883" s="96" t="s">
        <v>25</v>
      </c>
      <c r="C2883" s="1"/>
      <c r="D2883" s="258"/>
      <c r="E2883" s="100"/>
      <c r="F2883" s="5">
        <f t="shared" si="45"/>
        <v>1</v>
      </c>
      <c r="G2883" s="3" t="s">
        <v>26</v>
      </c>
      <c r="H2883" s="2"/>
    </row>
    <row r="2884" spans="1:8" x14ac:dyDescent="0.35">
      <c r="A2884" s="2"/>
      <c r="B2884" s="96" t="s">
        <v>25</v>
      </c>
      <c r="C2884" s="1"/>
      <c r="D2884" s="258"/>
      <c r="E2884" s="100"/>
      <c r="F2884" s="5">
        <f t="shared" si="45"/>
        <v>1</v>
      </c>
      <c r="G2884" s="3" t="s">
        <v>26</v>
      </c>
      <c r="H2884" s="2"/>
    </row>
    <row r="2885" spans="1:8" x14ac:dyDescent="0.35">
      <c r="A2885" s="2"/>
      <c r="B2885" s="96" t="s">
        <v>25</v>
      </c>
      <c r="C2885" s="1"/>
      <c r="D2885" s="258"/>
      <c r="E2885" s="100"/>
      <c r="F2885" s="5">
        <f t="shared" si="45"/>
        <v>1</v>
      </c>
      <c r="G2885" s="3" t="s">
        <v>26</v>
      </c>
      <c r="H2885" s="2"/>
    </row>
    <row r="2886" spans="1:8" x14ac:dyDescent="0.35">
      <c r="A2886" s="2"/>
      <c r="B2886" s="96" t="s">
        <v>25</v>
      </c>
      <c r="C2886" s="1"/>
      <c r="D2886" s="258"/>
      <c r="E2886" s="100"/>
      <c r="F2886" s="5">
        <f t="shared" si="45"/>
        <v>1</v>
      </c>
      <c r="G2886" s="3" t="s">
        <v>26</v>
      </c>
      <c r="H2886" s="2"/>
    </row>
    <row r="2887" spans="1:8" x14ac:dyDescent="0.35">
      <c r="A2887" s="2"/>
      <c r="B2887" s="96" t="s">
        <v>25</v>
      </c>
      <c r="C2887" s="1"/>
      <c r="D2887" s="258"/>
      <c r="E2887" s="100"/>
      <c r="F2887" s="5">
        <f t="shared" si="45"/>
        <v>1</v>
      </c>
      <c r="G2887" s="3" t="s">
        <v>26</v>
      </c>
      <c r="H2887" s="2"/>
    </row>
    <row r="2888" spans="1:8" x14ac:dyDescent="0.35">
      <c r="A2888" s="2"/>
      <c r="B2888" s="96" t="s">
        <v>25</v>
      </c>
      <c r="C2888" s="1"/>
      <c r="D2888" s="258"/>
      <c r="E2888" s="100"/>
      <c r="F2888" s="5">
        <f t="shared" si="45"/>
        <v>1</v>
      </c>
      <c r="G2888" s="3" t="s">
        <v>26</v>
      </c>
      <c r="H2888" s="2"/>
    </row>
    <row r="2889" spans="1:8" x14ac:dyDescent="0.35">
      <c r="A2889" s="2"/>
      <c r="B2889" s="96" t="s">
        <v>25</v>
      </c>
      <c r="C2889" s="1"/>
      <c r="D2889" s="258"/>
      <c r="E2889" s="100"/>
      <c r="F2889" s="5">
        <f t="shared" si="45"/>
        <v>1</v>
      </c>
      <c r="G2889" s="3" t="s">
        <v>26</v>
      </c>
      <c r="H2889" s="2"/>
    </row>
    <row r="2890" spans="1:8" x14ac:dyDescent="0.35">
      <c r="A2890" s="2"/>
      <c r="B2890" s="96" t="s">
        <v>25</v>
      </c>
      <c r="C2890" s="1"/>
      <c r="D2890" s="258"/>
      <c r="E2890" s="100"/>
      <c r="F2890" s="5">
        <f t="shared" si="45"/>
        <v>1</v>
      </c>
      <c r="G2890" s="3" t="s">
        <v>26</v>
      </c>
      <c r="H2890" s="2"/>
    </row>
    <row r="2891" spans="1:8" x14ac:dyDescent="0.35">
      <c r="A2891" s="2"/>
      <c r="B2891" s="96" t="s">
        <v>25</v>
      </c>
      <c r="C2891" s="1"/>
      <c r="D2891" s="258"/>
      <c r="E2891" s="100"/>
      <c r="F2891" s="5">
        <f t="shared" ref="F2891:F2954" si="46">DATE(YEAR(D2891),MONTH(D2891),DAY(1))</f>
        <v>1</v>
      </c>
      <c r="G2891" s="3" t="s">
        <v>26</v>
      </c>
      <c r="H2891" s="2"/>
    </row>
    <row r="2892" spans="1:8" x14ac:dyDescent="0.35">
      <c r="A2892" s="2"/>
      <c r="B2892" s="96" t="s">
        <v>25</v>
      </c>
      <c r="C2892" s="1"/>
      <c r="D2892" s="258"/>
      <c r="E2892" s="100"/>
      <c r="F2892" s="5">
        <f t="shared" si="46"/>
        <v>1</v>
      </c>
      <c r="G2892" s="3" t="s">
        <v>26</v>
      </c>
      <c r="H2892" s="2"/>
    </row>
    <row r="2893" spans="1:8" x14ac:dyDescent="0.35">
      <c r="A2893" s="2"/>
      <c r="B2893" s="96" t="s">
        <v>25</v>
      </c>
      <c r="C2893" s="1"/>
      <c r="D2893" s="258"/>
      <c r="E2893" s="100"/>
      <c r="F2893" s="5">
        <f t="shared" si="46"/>
        <v>1</v>
      </c>
      <c r="G2893" s="3" t="s">
        <v>26</v>
      </c>
      <c r="H2893" s="2"/>
    </row>
    <row r="2894" spans="1:8" x14ac:dyDescent="0.35">
      <c r="A2894" s="2"/>
      <c r="B2894" s="96" t="s">
        <v>25</v>
      </c>
      <c r="C2894" s="1"/>
      <c r="D2894" s="258"/>
      <c r="E2894" s="100"/>
      <c r="F2894" s="5">
        <f t="shared" si="46"/>
        <v>1</v>
      </c>
      <c r="G2894" s="3" t="s">
        <v>26</v>
      </c>
      <c r="H2894" s="2"/>
    </row>
    <row r="2895" spans="1:8" x14ac:dyDescent="0.35">
      <c r="A2895" s="2"/>
      <c r="B2895" s="96" t="s">
        <v>25</v>
      </c>
      <c r="C2895" s="1"/>
      <c r="D2895" s="258"/>
      <c r="E2895" s="100"/>
      <c r="F2895" s="5">
        <f t="shared" si="46"/>
        <v>1</v>
      </c>
      <c r="G2895" s="3" t="s">
        <v>26</v>
      </c>
      <c r="H2895" s="2"/>
    </row>
    <row r="2896" spans="1:8" x14ac:dyDescent="0.35">
      <c r="A2896" s="2"/>
      <c r="B2896" s="96" t="s">
        <v>25</v>
      </c>
      <c r="C2896" s="1"/>
      <c r="D2896" s="258"/>
      <c r="E2896" s="100"/>
      <c r="F2896" s="5">
        <f t="shared" si="46"/>
        <v>1</v>
      </c>
      <c r="G2896" s="3" t="s">
        <v>26</v>
      </c>
      <c r="H2896" s="2"/>
    </row>
    <row r="2897" spans="1:8" x14ac:dyDescent="0.35">
      <c r="A2897" s="2"/>
      <c r="B2897" s="96" t="s">
        <v>25</v>
      </c>
      <c r="C2897" s="1"/>
      <c r="D2897" s="258"/>
      <c r="E2897" s="100"/>
      <c r="F2897" s="5">
        <f t="shared" si="46"/>
        <v>1</v>
      </c>
      <c r="G2897" s="3" t="s">
        <v>26</v>
      </c>
      <c r="H2897" s="2"/>
    </row>
    <row r="2898" spans="1:8" x14ac:dyDescent="0.35">
      <c r="A2898" s="2"/>
      <c r="B2898" s="96" t="s">
        <v>25</v>
      </c>
      <c r="C2898" s="1"/>
      <c r="D2898" s="258"/>
      <c r="E2898" s="100"/>
      <c r="F2898" s="5">
        <f t="shared" si="46"/>
        <v>1</v>
      </c>
      <c r="G2898" s="3" t="s">
        <v>26</v>
      </c>
      <c r="H2898" s="2"/>
    </row>
    <row r="2899" spans="1:8" x14ac:dyDescent="0.35">
      <c r="A2899" s="2"/>
      <c r="B2899" s="96" t="s">
        <v>25</v>
      </c>
      <c r="C2899" s="1"/>
      <c r="D2899" s="258"/>
      <c r="E2899" s="100"/>
      <c r="F2899" s="5">
        <f t="shared" si="46"/>
        <v>1</v>
      </c>
      <c r="G2899" s="3" t="s">
        <v>26</v>
      </c>
      <c r="H2899" s="2"/>
    </row>
    <row r="2900" spans="1:8" x14ac:dyDescent="0.35">
      <c r="A2900" s="2"/>
      <c r="B2900" s="96" t="s">
        <v>25</v>
      </c>
      <c r="C2900" s="1"/>
      <c r="D2900" s="258"/>
      <c r="E2900" s="100"/>
      <c r="F2900" s="5">
        <f t="shared" si="46"/>
        <v>1</v>
      </c>
      <c r="G2900" s="3" t="s">
        <v>26</v>
      </c>
      <c r="H2900" s="2"/>
    </row>
    <row r="2901" spans="1:8" x14ac:dyDescent="0.35">
      <c r="A2901" s="2"/>
      <c r="B2901" s="96" t="s">
        <v>25</v>
      </c>
      <c r="C2901" s="1"/>
      <c r="D2901" s="258"/>
      <c r="E2901" s="100"/>
      <c r="F2901" s="5">
        <f t="shared" si="46"/>
        <v>1</v>
      </c>
      <c r="G2901" s="3" t="s">
        <v>26</v>
      </c>
      <c r="H2901" s="2"/>
    </row>
    <row r="2902" spans="1:8" x14ac:dyDescent="0.35">
      <c r="A2902" s="2"/>
      <c r="B2902" s="96" t="s">
        <v>25</v>
      </c>
      <c r="C2902" s="1"/>
      <c r="D2902" s="258"/>
      <c r="E2902" s="100"/>
      <c r="F2902" s="5">
        <f t="shared" si="46"/>
        <v>1</v>
      </c>
      <c r="G2902" s="3" t="s">
        <v>26</v>
      </c>
      <c r="H2902" s="2"/>
    </row>
    <row r="2903" spans="1:8" x14ac:dyDescent="0.35">
      <c r="A2903" s="2"/>
      <c r="B2903" s="96" t="s">
        <v>25</v>
      </c>
      <c r="C2903" s="1"/>
      <c r="D2903" s="258"/>
      <c r="E2903" s="100"/>
      <c r="F2903" s="5">
        <f t="shared" si="46"/>
        <v>1</v>
      </c>
      <c r="G2903" s="3" t="s">
        <v>26</v>
      </c>
      <c r="H2903" s="2"/>
    </row>
    <row r="2904" spans="1:8" x14ac:dyDescent="0.35">
      <c r="A2904" s="2"/>
      <c r="B2904" s="96" t="s">
        <v>25</v>
      </c>
      <c r="C2904" s="1"/>
      <c r="D2904" s="258"/>
      <c r="E2904" s="100"/>
      <c r="F2904" s="5">
        <f t="shared" si="46"/>
        <v>1</v>
      </c>
      <c r="G2904" s="3" t="s">
        <v>26</v>
      </c>
      <c r="H2904" s="2"/>
    </row>
    <row r="2905" spans="1:8" x14ac:dyDescent="0.35">
      <c r="A2905" s="2"/>
      <c r="B2905" s="96" t="s">
        <v>25</v>
      </c>
      <c r="C2905" s="1"/>
      <c r="D2905" s="258"/>
      <c r="E2905" s="100"/>
      <c r="F2905" s="5">
        <f t="shared" si="46"/>
        <v>1</v>
      </c>
      <c r="G2905" s="3" t="s">
        <v>26</v>
      </c>
      <c r="H2905" s="2"/>
    </row>
    <row r="2906" spans="1:8" x14ac:dyDescent="0.35">
      <c r="A2906" s="2"/>
      <c r="B2906" s="96" t="s">
        <v>25</v>
      </c>
      <c r="C2906" s="1"/>
      <c r="D2906" s="258"/>
      <c r="E2906" s="100"/>
      <c r="F2906" s="5">
        <f t="shared" si="46"/>
        <v>1</v>
      </c>
      <c r="G2906" s="3" t="s">
        <v>26</v>
      </c>
      <c r="H2906" s="2"/>
    </row>
    <row r="2907" spans="1:8" x14ac:dyDescent="0.35">
      <c r="A2907" s="2"/>
      <c r="B2907" s="96" t="s">
        <v>25</v>
      </c>
      <c r="C2907" s="1"/>
      <c r="D2907" s="258"/>
      <c r="E2907" s="100"/>
      <c r="F2907" s="5">
        <f t="shared" si="46"/>
        <v>1</v>
      </c>
      <c r="G2907" s="3" t="s">
        <v>26</v>
      </c>
      <c r="H2907" s="2"/>
    </row>
    <row r="2908" spans="1:8" x14ac:dyDescent="0.35">
      <c r="A2908" s="2"/>
      <c r="B2908" s="96" t="s">
        <v>25</v>
      </c>
      <c r="C2908" s="1"/>
      <c r="D2908" s="258"/>
      <c r="E2908" s="100"/>
      <c r="F2908" s="5">
        <f t="shared" si="46"/>
        <v>1</v>
      </c>
      <c r="G2908" s="3" t="s">
        <v>26</v>
      </c>
      <c r="H2908" s="2"/>
    </row>
    <row r="2909" spans="1:8" x14ac:dyDescent="0.35">
      <c r="A2909" s="2"/>
      <c r="B2909" s="96" t="s">
        <v>25</v>
      </c>
      <c r="C2909" s="1"/>
      <c r="D2909" s="258"/>
      <c r="E2909" s="100"/>
      <c r="F2909" s="5">
        <f t="shared" si="46"/>
        <v>1</v>
      </c>
      <c r="G2909" s="3" t="s">
        <v>26</v>
      </c>
      <c r="H2909" s="2"/>
    </row>
    <row r="2910" spans="1:8" x14ac:dyDescent="0.35">
      <c r="A2910" s="2"/>
      <c r="B2910" s="96" t="s">
        <v>25</v>
      </c>
      <c r="C2910" s="1"/>
      <c r="D2910" s="258"/>
      <c r="E2910" s="100"/>
      <c r="F2910" s="5">
        <f t="shared" si="46"/>
        <v>1</v>
      </c>
      <c r="G2910" s="3" t="s">
        <v>26</v>
      </c>
      <c r="H2910" s="2"/>
    </row>
    <row r="2911" spans="1:8" x14ac:dyDescent="0.35">
      <c r="A2911" s="2"/>
      <c r="B2911" s="96" t="s">
        <v>25</v>
      </c>
      <c r="C2911" s="1"/>
      <c r="D2911" s="258"/>
      <c r="E2911" s="100"/>
      <c r="F2911" s="5">
        <f t="shared" si="46"/>
        <v>1</v>
      </c>
      <c r="G2911" s="3" t="s">
        <v>26</v>
      </c>
      <c r="H2911" s="2"/>
    </row>
    <row r="2912" spans="1:8" x14ac:dyDescent="0.35">
      <c r="A2912" s="2"/>
      <c r="B2912" s="96" t="s">
        <v>25</v>
      </c>
      <c r="C2912" s="1"/>
      <c r="D2912" s="258"/>
      <c r="E2912" s="100"/>
      <c r="F2912" s="5">
        <f t="shared" si="46"/>
        <v>1</v>
      </c>
      <c r="G2912" s="3" t="s">
        <v>26</v>
      </c>
      <c r="H2912" s="2"/>
    </row>
    <row r="2913" spans="1:8" x14ac:dyDescent="0.35">
      <c r="A2913" s="2"/>
      <c r="B2913" s="96" t="s">
        <v>25</v>
      </c>
      <c r="C2913" s="1"/>
      <c r="D2913" s="258"/>
      <c r="E2913" s="100"/>
      <c r="F2913" s="5">
        <f t="shared" si="46"/>
        <v>1</v>
      </c>
      <c r="G2913" s="3" t="s">
        <v>26</v>
      </c>
      <c r="H2913" s="2"/>
    </row>
    <row r="2914" spans="1:8" x14ac:dyDescent="0.35">
      <c r="A2914" s="2"/>
      <c r="B2914" s="96" t="s">
        <v>25</v>
      </c>
      <c r="C2914" s="1"/>
      <c r="D2914" s="258"/>
      <c r="E2914" s="100"/>
      <c r="F2914" s="5">
        <f t="shared" si="46"/>
        <v>1</v>
      </c>
      <c r="G2914" s="3" t="s">
        <v>26</v>
      </c>
      <c r="H2914" s="2"/>
    </row>
    <row r="2915" spans="1:8" x14ac:dyDescent="0.35">
      <c r="A2915" s="2"/>
      <c r="B2915" s="96" t="s">
        <v>25</v>
      </c>
      <c r="C2915" s="1"/>
      <c r="D2915" s="258"/>
      <c r="E2915" s="100"/>
      <c r="F2915" s="5">
        <f t="shared" si="46"/>
        <v>1</v>
      </c>
      <c r="G2915" s="3" t="s">
        <v>26</v>
      </c>
      <c r="H2915" s="2"/>
    </row>
    <row r="2916" spans="1:8" x14ac:dyDescent="0.35">
      <c r="A2916" s="2"/>
      <c r="B2916" s="96" t="s">
        <v>25</v>
      </c>
      <c r="C2916" s="1"/>
      <c r="D2916" s="258"/>
      <c r="E2916" s="100"/>
      <c r="F2916" s="5">
        <f t="shared" si="46"/>
        <v>1</v>
      </c>
      <c r="G2916" s="3" t="s">
        <v>26</v>
      </c>
      <c r="H2916" s="2"/>
    </row>
    <row r="2917" spans="1:8" x14ac:dyDescent="0.35">
      <c r="A2917" s="2"/>
      <c r="B2917" s="96" t="s">
        <v>25</v>
      </c>
      <c r="C2917" s="1"/>
      <c r="D2917" s="258"/>
      <c r="E2917" s="100"/>
      <c r="F2917" s="5">
        <f t="shared" si="46"/>
        <v>1</v>
      </c>
      <c r="G2917" s="3" t="s">
        <v>26</v>
      </c>
      <c r="H2917" s="2"/>
    </row>
    <row r="2918" spans="1:8" x14ac:dyDescent="0.35">
      <c r="A2918" s="2"/>
      <c r="B2918" s="96" t="s">
        <v>25</v>
      </c>
      <c r="C2918" s="1"/>
      <c r="D2918" s="258"/>
      <c r="E2918" s="100"/>
      <c r="F2918" s="5">
        <f t="shared" si="46"/>
        <v>1</v>
      </c>
      <c r="G2918" s="3" t="s">
        <v>26</v>
      </c>
      <c r="H2918" s="2"/>
    </row>
    <row r="2919" spans="1:8" x14ac:dyDescent="0.35">
      <c r="A2919" s="2"/>
      <c r="B2919" s="96" t="s">
        <v>25</v>
      </c>
      <c r="C2919" s="1"/>
      <c r="D2919" s="258"/>
      <c r="E2919" s="100"/>
      <c r="F2919" s="5">
        <f t="shared" si="46"/>
        <v>1</v>
      </c>
      <c r="G2919" s="3" t="s">
        <v>26</v>
      </c>
      <c r="H2919" s="2"/>
    </row>
    <row r="2920" spans="1:8" x14ac:dyDescent="0.35">
      <c r="A2920" s="2"/>
      <c r="B2920" s="96" t="s">
        <v>25</v>
      </c>
      <c r="C2920" s="1"/>
      <c r="D2920" s="258"/>
      <c r="E2920" s="100"/>
      <c r="F2920" s="5">
        <f t="shared" si="46"/>
        <v>1</v>
      </c>
      <c r="G2920" s="3" t="s">
        <v>26</v>
      </c>
      <c r="H2920" s="2"/>
    </row>
    <row r="2921" spans="1:8" x14ac:dyDescent="0.35">
      <c r="A2921" s="2"/>
      <c r="B2921" s="96" t="s">
        <v>25</v>
      </c>
      <c r="C2921" s="1"/>
      <c r="D2921" s="258"/>
      <c r="E2921" s="100"/>
      <c r="F2921" s="5">
        <f t="shared" si="46"/>
        <v>1</v>
      </c>
      <c r="G2921" s="3" t="s">
        <v>26</v>
      </c>
      <c r="H2921" s="2"/>
    </row>
    <row r="2922" spans="1:8" x14ac:dyDescent="0.35">
      <c r="A2922" s="2"/>
      <c r="B2922" s="96" t="s">
        <v>25</v>
      </c>
      <c r="C2922" s="1"/>
      <c r="D2922" s="258"/>
      <c r="E2922" s="100"/>
      <c r="F2922" s="5">
        <f t="shared" si="46"/>
        <v>1</v>
      </c>
      <c r="G2922" s="3" t="s">
        <v>26</v>
      </c>
      <c r="H2922" s="2"/>
    </row>
    <row r="2923" spans="1:8" x14ac:dyDescent="0.35">
      <c r="A2923" s="2"/>
      <c r="B2923" s="96" t="s">
        <v>25</v>
      </c>
      <c r="C2923" s="1"/>
      <c r="D2923" s="258"/>
      <c r="E2923" s="100"/>
      <c r="F2923" s="5">
        <f t="shared" si="46"/>
        <v>1</v>
      </c>
      <c r="G2923" s="3" t="s">
        <v>26</v>
      </c>
      <c r="H2923" s="2"/>
    </row>
    <row r="2924" spans="1:8" x14ac:dyDescent="0.35">
      <c r="A2924" s="2"/>
      <c r="B2924" s="96" t="s">
        <v>25</v>
      </c>
      <c r="C2924" s="1"/>
      <c r="D2924" s="258"/>
      <c r="E2924" s="100"/>
      <c r="F2924" s="5">
        <f t="shared" si="46"/>
        <v>1</v>
      </c>
      <c r="G2924" s="3" t="s">
        <v>26</v>
      </c>
      <c r="H2924" s="2"/>
    </row>
    <row r="2925" spans="1:8" x14ac:dyDescent="0.35">
      <c r="A2925" s="2"/>
      <c r="B2925" s="96" t="s">
        <v>25</v>
      </c>
      <c r="C2925" s="1"/>
      <c r="D2925" s="258"/>
      <c r="E2925" s="100"/>
      <c r="F2925" s="5">
        <f t="shared" si="46"/>
        <v>1</v>
      </c>
      <c r="G2925" s="3" t="s">
        <v>26</v>
      </c>
      <c r="H2925" s="2"/>
    </row>
    <row r="2926" spans="1:8" x14ac:dyDescent="0.35">
      <c r="A2926" s="2"/>
      <c r="B2926" s="96" t="s">
        <v>25</v>
      </c>
      <c r="C2926" s="1"/>
      <c r="D2926" s="258"/>
      <c r="E2926" s="100"/>
      <c r="F2926" s="5">
        <f t="shared" si="46"/>
        <v>1</v>
      </c>
      <c r="G2926" s="3" t="s">
        <v>26</v>
      </c>
      <c r="H2926" s="2"/>
    </row>
    <row r="2927" spans="1:8" x14ac:dyDescent="0.35">
      <c r="A2927" s="2"/>
      <c r="B2927" s="96" t="s">
        <v>25</v>
      </c>
      <c r="C2927" s="1"/>
      <c r="D2927" s="258"/>
      <c r="E2927" s="100"/>
      <c r="F2927" s="5">
        <f t="shared" si="46"/>
        <v>1</v>
      </c>
      <c r="G2927" s="3" t="s">
        <v>26</v>
      </c>
      <c r="H2927" s="2"/>
    </row>
    <row r="2928" spans="1:8" x14ac:dyDescent="0.35">
      <c r="A2928" s="2"/>
      <c r="B2928" s="96" t="s">
        <v>25</v>
      </c>
      <c r="C2928" s="1"/>
      <c r="D2928" s="258"/>
      <c r="E2928" s="100"/>
      <c r="F2928" s="5">
        <f t="shared" si="46"/>
        <v>1</v>
      </c>
      <c r="G2928" s="3" t="s">
        <v>26</v>
      </c>
      <c r="H2928" s="2"/>
    </row>
    <row r="2929" spans="1:8" x14ac:dyDescent="0.35">
      <c r="A2929" s="2"/>
      <c r="B2929" s="96" t="s">
        <v>25</v>
      </c>
      <c r="C2929" s="1"/>
      <c r="D2929" s="258"/>
      <c r="E2929" s="100"/>
      <c r="F2929" s="5">
        <f t="shared" si="46"/>
        <v>1</v>
      </c>
      <c r="G2929" s="3" t="s">
        <v>26</v>
      </c>
      <c r="H2929" s="2"/>
    </row>
    <row r="2930" spans="1:8" x14ac:dyDescent="0.35">
      <c r="A2930" s="2"/>
      <c r="B2930" s="96" t="s">
        <v>25</v>
      </c>
      <c r="C2930" s="1"/>
      <c r="D2930" s="258"/>
      <c r="E2930" s="100"/>
      <c r="F2930" s="5">
        <f t="shared" si="46"/>
        <v>1</v>
      </c>
      <c r="G2930" s="3" t="s">
        <v>26</v>
      </c>
      <c r="H2930" s="2"/>
    </row>
    <row r="2931" spans="1:8" x14ac:dyDescent="0.35">
      <c r="A2931" s="2"/>
      <c r="B2931" s="96" t="s">
        <v>25</v>
      </c>
      <c r="C2931" s="1"/>
      <c r="D2931" s="258"/>
      <c r="E2931" s="100"/>
      <c r="F2931" s="5">
        <f t="shared" si="46"/>
        <v>1</v>
      </c>
      <c r="G2931" s="3" t="s">
        <v>26</v>
      </c>
      <c r="H2931" s="2"/>
    </row>
    <row r="2932" spans="1:8" x14ac:dyDescent="0.35">
      <c r="A2932" s="2"/>
      <c r="B2932" s="96" t="s">
        <v>25</v>
      </c>
      <c r="C2932" s="1"/>
      <c r="D2932" s="258"/>
      <c r="E2932" s="100"/>
      <c r="F2932" s="5">
        <f t="shared" si="46"/>
        <v>1</v>
      </c>
      <c r="G2932" s="3" t="s">
        <v>26</v>
      </c>
      <c r="H2932" s="2"/>
    </row>
    <row r="2933" spans="1:8" x14ac:dyDescent="0.35">
      <c r="A2933" s="2"/>
      <c r="B2933" s="96" t="s">
        <v>25</v>
      </c>
      <c r="C2933" s="1"/>
      <c r="D2933" s="258"/>
      <c r="E2933" s="100"/>
      <c r="F2933" s="5">
        <f t="shared" si="46"/>
        <v>1</v>
      </c>
      <c r="G2933" s="3" t="s">
        <v>26</v>
      </c>
      <c r="H2933" s="2"/>
    </row>
    <row r="2934" spans="1:8" x14ac:dyDescent="0.35">
      <c r="A2934" s="2"/>
      <c r="B2934" s="96" t="s">
        <v>25</v>
      </c>
      <c r="C2934" s="1"/>
      <c r="D2934" s="258"/>
      <c r="E2934" s="100"/>
      <c r="F2934" s="5">
        <f t="shared" si="46"/>
        <v>1</v>
      </c>
      <c r="G2934" s="3" t="s">
        <v>26</v>
      </c>
      <c r="H2934" s="2"/>
    </row>
    <row r="2935" spans="1:8" x14ac:dyDescent="0.35">
      <c r="A2935" s="2"/>
      <c r="B2935" s="96" t="s">
        <v>25</v>
      </c>
      <c r="C2935" s="1"/>
      <c r="D2935" s="258"/>
      <c r="E2935" s="100"/>
      <c r="F2935" s="5">
        <f t="shared" si="46"/>
        <v>1</v>
      </c>
      <c r="G2935" s="3" t="s">
        <v>26</v>
      </c>
      <c r="H2935" s="2"/>
    </row>
    <row r="2936" spans="1:8" x14ac:dyDescent="0.35">
      <c r="A2936" s="2"/>
      <c r="B2936" s="96" t="s">
        <v>25</v>
      </c>
      <c r="C2936" s="1"/>
      <c r="D2936" s="258"/>
      <c r="E2936" s="100"/>
      <c r="F2936" s="5">
        <f t="shared" si="46"/>
        <v>1</v>
      </c>
      <c r="G2936" s="3" t="s">
        <v>26</v>
      </c>
      <c r="H2936" s="2"/>
    </row>
    <row r="2937" spans="1:8" x14ac:dyDescent="0.35">
      <c r="A2937" s="2"/>
      <c r="B2937" s="96" t="s">
        <v>25</v>
      </c>
      <c r="C2937" s="1"/>
      <c r="D2937" s="258"/>
      <c r="E2937" s="100"/>
      <c r="F2937" s="5">
        <f t="shared" si="46"/>
        <v>1</v>
      </c>
      <c r="G2937" s="3" t="s">
        <v>26</v>
      </c>
      <c r="H2937" s="2"/>
    </row>
    <row r="2938" spans="1:8" x14ac:dyDescent="0.35">
      <c r="A2938" s="2"/>
      <c r="B2938" s="96" t="s">
        <v>25</v>
      </c>
      <c r="C2938" s="1"/>
      <c r="D2938" s="258"/>
      <c r="E2938" s="100"/>
      <c r="F2938" s="5">
        <f t="shared" si="46"/>
        <v>1</v>
      </c>
      <c r="G2938" s="3" t="s">
        <v>26</v>
      </c>
      <c r="H2938" s="2"/>
    </row>
    <row r="2939" spans="1:8" x14ac:dyDescent="0.35">
      <c r="A2939" s="2"/>
      <c r="B2939" s="96" t="s">
        <v>25</v>
      </c>
      <c r="C2939" s="1"/>
      <c r="D2939" s="258"/>
      <c r="E2939" s="100"/>
      <c r="F2939" s="5">
        <f t="shared" si="46"/>
        <v>1</v>
      </c>
      <c r="G2939" s="3" t="s">
        <v>26</v>
      </c>
      <c r="H2939" s="2"/>
    </row>
    <row r="2940" spans="1:8" x14ac:dyDescent="0.35">
      <c r="A2940" s="2"/>
      <c r="B2940" s="96" t="s">
        <v>25</v>
      </c>
      <c r="C2940" s="1"/>
      <c r="D2940" s="258"/>
      <c r="E2940" s="100"/>
      <c r="F2940" s="5">
        <f t="shared" si="46"/>
        <v>1</v>
      </c>
      <c r="G2940" s="3" t="s">
        <v>26</v>
      </c>
      <c r="H2940" s="2"/>
    </row>
    <row r="2941" spans="1:8" x14ac:dyDescent="0.35">
      <c r="A2941" s="2"/>
      <c r="B2941" s="96" t="s">
        <v>25</v>
      </c>
      <c r="C2941" s="1"/>
      <c r="D2941" s="258"/>
      <c r="E2941" s="100"/>
      <c r="F2941" s="5">
        <f t="shared" si="46"/>
        <v>1</v>
      </c>
      <c r="G2941" s="3" t="s">
        <v>26</v>
      </c>
      <c r="H2941" s="2"/>
    </row>
    <row r="2942" spans="1:8" x14ac:dyDescent="0.35">
      <c r="A2942" s="2"/>
      <c r="B2942" s="96" t="s">
        <v>25</v>
      </c>
      <c r="C2942" s="1"/>
      <c r="D2942" s="258"/>
      <c r="E2942" s="100"/>
      <c r="F2942" s="5">
        <f t="shared" si="46"/>
        <v>1</v>
      </c>
      <c r="G2942" s="3" t="s">
        <v>26</v>
      </c>
      <c r="H2942" s="2"/>
    </row>
    <row r="2943" spans="1:8" x14ac:dyDescent="0.35">
      <c r="A2943" s="2"/>
      <c r="B2943" s="96" t="s">
        <v>25</v>
      </c>
      <c r="C2943" s="1"/>
      <c r="D2943" s="258"/>
      <c r="E2943" s="100"/>
      <c r="F2943" s="5">
        <f t="shared" si="46"/>
        <v>1</v>
      </c>
      <c r="G2943" s="3" t="s">
        <v>26</v>
      </c>
      <c r="H2943" s="2"/>
    </row>
    <row r="2944" spans="1:8" x14ac:dyDescent="0.35">
      <c r="A2944" s="2"/>
      <c r="B2944" s="96" t="s">
        <v>25</v>
      </c>
      <c r="C2944" s="1"/>
      <c r="D2944" s="258"/>
      <c r="E2944" s="100"/>
      <c r="F2944" s="5">
        <f t="shared" si="46"/>
        <v>1</v>
      </c>
      <c r="G2944" s="3" t="s">
        <v>26</v>
      </c>
      <c r="H2944" s="2"/>
    </row>
    <row r="2945" spans="1:8" x14ac:dyDescent="0.35">
      <c r="A2945" s="2"/>
      <c r="B2945" s="96" t="s">
        <v>25</v>
      </c>
      <c r="C2945" s="1"/>
      <c r="D2945" s="258"/>
      <c r="E2945" s="100"/>
      <c r="F2945" s="5">
        <f t="shared" si="46"/>
        <v>1</v>
      </c>
      <c r="G2945" s="3" t="s">
        <v>26</v>
      </c>
      <c r="H2945" s="2"/>
    </row>
    <row r="2946" spans="1:8" x14ac:dyDescent="0.35">
      <c r="A2946" s="2"/>
      <c r="B2946" s="96" t="s">
        <v>25</v>
      </c>
      <c r="C2946" s="1"/>
      <c r="D2946" s="258"/>
      <c r="E2946" s="100"/>
      <c r="F2946" s="5">
        <f t="shared" si="46"/>
        <v>1</v>
      </c>
      <c r="G2946" s="3" t="s">
        <v>26</v>
      </c>
      <c r="H2946" s="2"/>
    </row>
    <row r="2947" spans="1:8" x14ac:dyDescent="0.35">
      <c r="A2947" s="2"/>
      <c r="B2947" s="96" t="s">
        <v>25</v>
      </c>
      <c r="C2947" s="1"/>
      <c r="D2947" s="258"/>
      <c r="E2947" s="100"/>
      <c r="F2947" s="5">
        <f t="shared" si="46"/>
        <v>1</v>
      </c>
      <c r="G2947" s="3" t="s">
        <v>26</v>
      </c>
      <c r="H2947" s="2"/>
    </row>
    <row r="2948" spans="1:8" x14ac:dyDescent="0.35">
      <c r="A2948" s="2"/>
      <c r="B2948" s="96" t="s">
        <v>25</v>
      </c>
      <c r="C2948" s="1"/>
      <c r="D2948" s="258"/>
      <c r="E2948" s="100"/>
      <c r="F2948" s="5">
        <f t="shared" si="46"/>
        <v>1</v>
      </c>
      <c r="G2948" s="3" t="s">
        <v>26</v>
      </c>
      <c r="H2948" s="2"/>
    </row>
    <row r="2949" spans="1:8" x14ac:dyDescent="0.35">
      <c r="A2949" s="2"/>
      <c r="B2949" s="96" t="s">
        <v>25</v>
      </c>
      <c r="C2949" s="1"/>
      <c r="D2949" s="258"/>
      <c r="E2949" s="100"/>
      <c r="F2949" s="5">
        <f t="shared" si="46"/>
        <v>1</v>
      </c>
      <c r="G2949" s="3" t="s">
        <v>26</v>
      </c>
      <c r="H2949" s="2"/>
    </row>
    <row r="2950" spans="1:8" x14ac:dyDescent="0.35">
      <c r="A2950" s="2"/>
      <c r="B2950" s="96" t="s">
        <v>25</v>
      </c>
      <c r="C2950" s="1"/>
      <c r="D2950" s="258"/>
      <c r="E2950" s="100"/>
      <c r="F2950" s="5">
        <f t="shared" si="46"/>
        <v>1</v>
      </c>
      <c r="G2950" s="3" t="s">
        <v>26</v>
      </c>
      <c r="H2950" s="2"/>
    </row>
    <row r="2951" spans="1:8" x14ac:dyDescent="0.35">
      <c r="A2951" s="2"/>
      <c r="B2951" s="96" t="s">
        <v>25</v>
      </c>
      <c r="C2951" s="1"/>
      <c r="D2951" s="258"/>
      <c r="E2951" s="100"/>
      <c r="F2951" s="5">
        <f t="shared" si="46"/>
        <v>1</v>
      </c>
      <c r="G2951" s="3" t="s">
        <v>26</v>
      </c>
      <c r="H2951" s="2"/>
    </row>
    <row r="2952" spans="1:8" x14ac:dyDescent="0.35">
      <c r="A2952" s="2"/>
      <c r="B2952" s="96" t="s">
        <v>25</v>
      </c>
      <c r="C2952" s="1"/>
      <c r="D2952" s="258"/>
      <c r="E2952" s="100"/>
      <c r="F2952" s="5">
        <f t="shared" si="46"/>
        <v>1</v>
      </c>
      <c r="G2952" s="3" t="s">
        <v>26</v>
      </c>
      <c r="H2952" s="2"/>
    </row>
    <row r="2953" spans="1:8" x14ac:dyDescent="0.35">
      <c r="A2953" s="2"/>
      <c r="B2953" s="96" t="s">
        <v>25</v>
      </c>
      <c r="C2953" s="1"/>
      <c r="D2953" s="258"/>
      <c r="E2953" s="100"/>
      <c r="F2953" s="5">
        <f t="shared" si="46"/>
        <v>1</v>
      </c>
      <c r="G2953" s="3" t="s">
        <v>26</v>
      </c>
      <c r="H2953" s="2"/>
    </row>
    <row r="2954" spans="1:8" x14ac:dyDescent="0.35">
      <c r="A2954" s="2"/>
      <c r="B2954" s="96" t="s">
        <v>25</v>
      </c>
      <c r="C2954" s="1"/>
      <c r="D2954" s="258"/>
      <c r="E2954" s="100"/>
      <c r="F2954" s="5">
        <f t="shared" si="46"/>
        <v>1</v>
      </c>
      <c r="G2954" s="3" t="s">
        <v>26</v>
      </c>
      <c r="H2954" s="2"/>
    </row>
    <row r="2955" spans="1:8" x14ac:dyDescent="0.35">
      <c r="A2955" s="2"/>
      <c r="B2955" s="96" t="s">
        <v>25</v>
      </c>
      <c r="C2955" s="1"/>
      <c r="D2955" s="258"/>
      <c r="E2955" s="100"/>
      <c r="F2955" s="5">
        <f t="shared" ref="F2955:F3018" si="47">DATE(YEAR(D2955),MONTH(D2955),DAY(1))</f>
        <v>1</v>
      </c>
      <c r="G2955" s="3" t="s">
        <v>26</v>
      </c>
      <c r="H2955" s="2"/>
    </row>
    <row r="2956" spans="1:8" x14ac:dyDescent="0.35">
      <c r="A2956" s="2"/>
      <c r="B2956" s="96" t="s">
        <v>25</v>
      </c>
      <c r="C2956" s="1"/>
      <c r="D2956" s="258"/>
      <c r="E2956" s="100"/>
      <c r="F2956" s="5">
        <f t="shared" si="47"/>
        <v>1</v>
      </c>
      <c r="G2956" s="3" t="s">
        <v>26</v>
      </c>
      <c r="H2956" s="2"/>
    </row>
    <row r="2957" spans="1:8" x14ac:dyDescent="0.35">
      <c r="A2957" s="2"/>
      <c r="B2957" s="96" t="s">
        <v>25</v>
      </c>
      <c r="C2957" s="1"/>
      <c r="D2957" s="258"/>
      <c r="E2957" s="100"/>
      <c r="F2957" s="5">
        <f t="shared" si="47"/>
        <v>1</v>
      </c>
      <c r="G2957" s="3" t="s">
        <v>26</v>
      </c>
      <c r="H2957" s="2"/>
    </row>
    <row r="2958" spans="1:8" x14ac:dyDescent="0.35">
      <c r="A2958" s="2"/>
      <c r="B2958" s="96" t="s">
        <v>25</v>
      </c>
      <c r="C2958" s="1"/>
      <c r="D2958" s="258"/>
      <c r="E2958" s="100"/>
      <c r="F2958" s="5">
        <f t="shared" si="47"/>
        <v>1</v>
      </c>
      <c r="G2958" s="3" t="s">
        <v>26</v>
      </c>
      <c r="H2958" s="2"/>
    </row>
    <row r="2959" spans="1:8" x14ac:dyDescent="0.35">
      <c r="A2959" s="2"/>
      <c r="B2959" s="96" t="s">
        <v>25</v>
      </c>
      <c r="C2959" s="1"/>
      <c r="D2959" s="258"/>
      <c r="E2959" s="100"/>
      <c r="F2959" s="5">
        <f t="shared" si="47"/>
        <v>1</v>
      </c>
      <c r="G2959" s="3" t="s">
        <v>26</v>
      </c>
      <c r="H2959" s="2"/>
    </row>
    <row r="2960" spans="1:8" x14ac:dyDescent="0.35">
      <c r="A2960" s="2"/>
      <c r="B2960" s="96" t="s">
        <v>25</v>
      </c>
      <c r="C2960" s="1"/>
      <c r="D2960" s="258"/>
      <c r="E2960" s="100"/>
      <c r="F2960" s="5">
        <f t="shared" si="47"/>
        <v>1</v>
      </c>
      <c r="G2960" s="3" t="s">
        <v>26</v>
      </c>
      <c r="H2960" s="2"/>
    </row>
    <row r="2961" spans="1:8" x14ac:dyDescent="0.35">
      <c r="A2961" s="2"/>
      <c r="B2961" s="96" t="s">
        <v>25</v>
      </c>
      <c r="C2961" s="1"/>
      <c r="D2961" s="258"/>
      <c r="E2961" s="100"/>
      <c r="F2961" s="5">
        <f t="shared" si="47"/>
        <v>1</v>
      </c>
      <c r="G2961" s="3" t="s">
        <v>26</v>
      </c>
      <c r="H2961" s="2"/>
    </row>
    <row r="2962" spans="1:8" x14ac:dyDescent="0.35">
      <c r="A2962" s="2"/>
      <c r="B2962" s="96" t="s">
        <v>25</v>
      </c>
      <c r="C2962" s="1"/>
      <c r="D2962" s="258"/>
      <c r="E2962" s="100"/>
      <c r="F2962" s="5">
        <f t="shared" si="47"/>
        <v>1</v>
      </c>
      <c r="G2962" s="3" t="s">
        <v>26</v>
      </c>
      <c r="H2962" s="2"/>
    </row>
    <row r="2963" spans="1:8" x14ac:dyDescent="0.35">
      <c r="A2963" s="2"/>
      <c r="B2963" s="96" t="s">
        <v>25</v>
      </c>
      <c r="C2963" s="1"/>
      <c r="D2963" s="258"/>
      <c r="E2963" s="100"/>
      <c r="F2963" s="5">
        <f t="shared" si="47"/>
        <v>1</v>
      </c>
      <c r="G2963" s="3" t="s">
        <v>26</v>
      </c>
      <c r="H2963" s="2"/>
    </row>
    <row r="2964" spans="1:8" x14ac:dyDescent="0.35">
      <c r="A2964" s="2"/>
      <c r="B2964" s="96" t="s">
        <v>25</v>
      </c>
      <c r="C2964" s="1"/>
      <c r="D2964" s="258"/>
      <c r="E2964" s="100"/>
      <c r="F2964" s="5">
        <f t="shared" si="47"/>
        <v>1</v>
      </c>
      <c r="G2964" s="3" t="s">
        <v>26</v>
      </c>
      <c r="H2964" s="2"/>
    </row>
    <row r="2965" spans="1:8" x14ac:dyDescent="0.35">
      <c r="A2965" s="2"/>
      <c r="B2965" s="96" t="s">
        <v>25</v>
      </c>
      <c r="C2965" s="1"/>
      <c r="D2965" s="258"/>
      <c r="E2965" s="100"/>
      <c r="F2965" s="5">
        <f t="shared" si="47"/>
        <v>1</v>
      </c>
      <c r="G2965" s="3" t="s">
        <v>26</v>
      </c>
      <c r="H2965" s="2"/>
    </row>
    <row r="2966" spans="1:8" x14ac:dyDescent="0.35">
      <c r="A2966" s="2"/>
      <c r="B2966" s="96" t="s">
        <v>25</v>
      </c>
      <c r="C2966" s="1"/>
      <c r="D2966" s="258"/>
      <c r="E2966" s="100"/>
      <c r="F2966" s="5">
        <f t="shared" si="47"/>
        <v>1</v>
      </c>
      <c r="G2966" s="3" t="s">
        <v>26</v>
      </c>
      <c r="H2966" s="2"/>
    </row>
    <row r="2967" spans="1:8" x14ac:dyDescent="0.35">
      <c r="A2967" s="2"/>
      <c r="B2967" s="96" t="s">
        <v>25</v>
      </c>
      <c r="C2967" s="1"/>
      <c r="D2967" s="258"/>
      <c r="E2967" s="100"/>
      <c r="F2967" s="5">
        <f t="shared" si="47"/>
        <v>1</v>
      </c>
      <c r="G2967" s="3" t="s">
        <v>26</v>
      </c>
      <c r="H2967" s="2"/>
    </row>
    <row r="2968" spans="1:8" x14ac:dyDescent="0.35">
      <c r="A2968" s="2"/>
      <c r="B2968" s="96" t="s">
        <v>25</v>
      </c>
      <c r="C2968" s="1"/>
      <c r="D2968" s="258"/>
      <c r="E2968" s="100"/>
      <c r="F2968" s="5">
        <f t="shared" si="47"/>
        <v>1</v>
      </c>
      <c r="G2968" s="3" t="s">
        <v>26</v>
      </c>
      <c r="H2968" s="2"/>
    </row>
    <row r="2969" spans="1:8" x14ac:dyDescent="0.35">
      <c r="A2969" s="2"/>
      <c r="B2969" s="96" t="s">
        <v>25</v>
      </c>
      <c r="C2969" s="1"/>
      <c r="D2969" s="258"/>
      <c r="E2969" s="100"/>
      <c r="F2969" s="5">
        <f t="shared" si="47"/>
        <v>1</v>
      </c>
      <c r="G2969" s="3" t="s">
        <v>26</v>
      </c>
      <c r="H2969" s="2"/>
    </row>
    <row r="2970" spans="1:8" x14ac:dyDescent="0.35">
      <c r="A2970" s="2"/>
      <c r="B2970" s="96" t="s">
        <v>25</v>
      </c>
      <c r="C2970" s="1"/>
      <c r="D2970" s="258"/>
      <c r="E2970" s="100"/>
      <c r="F2970" s="5">
        <f t="shared" si="47"/>
        <v>1</v>
      </c>
      <c r="G2970" s="3" t="s">
        <v>26</v>
      </c>
      <c r="H2970" s="2"/>
    </row>
    <row r="2971" spans="1:8" x14ac:dyDescent="0.35">
      <c r="A2971" s="2"/>
      <c r="B2971" s="96" t="s">
        <v>25</v>
      </c>
      <c r="C2971" s="1"/>
      <c r="D2971" s="258"/>
      <c r="E2971" s="100"/>
      <c r="F2971" s="5">
        <f t="shared" si="47"/>
        <v>1</v>
      </c>
      <c r="G2971" s="3" t="s">
        <v>26</v>
      </c>
      <c r="H2971" s="2"/>
    </row>
    <row r="2972" spans="1:8" x14ac:dyDescent="0.35">
      <c r="A2972" s="2"/>
      <c r="B2972" s="96" t="s">
        <v>25</v>
      </c>
      <c r="C2972" s="1"/>
      <c r="D2972" s="258"/>
      <c r="E2972" s="100"/>
      <c r="F2972" s="5">
        <f t="shared" si="47"/>
        <v>1</v>
      </c>
      <c r="G2972" s="3" t="s">
        <v>26</v>
      </c>
      <c r="H2972" s="2"/>
    </row>
    <row r="2973" spans="1:8" x14ac:dyDescent="0.35">
      <c r="A2973" s="2"/>
      <c r="B2973" s="96" t="s">
        <v>25</v>
      </c>
      <c r="C2973" s="1"/>
      <c r="D2973" s="258"/>
      <c r="E2973" s="100"/>
      <c r="F2973" s="5">
        <f t="shared" si="47"/>
        <v>1</v>
      </c>
      <c r="G2973" s="3" t="s">
        <v>26</v>
      </c>
      <c r="H2973" s="2"/>
    </row>
    <row r="2974" spans="1:8" x14ac:dyDescent="0.35">
      <c r="A2974" s="2"/>
      <c r="B2974" s="96" t="s">
        <v>25</v>
      </c>
      <c r="C2974" s="1"/>
      <c r="D2974" s="258"/>
      <c r="E2974" s="100"/>
      <c r="F2974" s="5">
        <f t="shared" si="47"/>
        <v>1</v>
      </c>
      <c r="G2974" s="3" t="s">
        <v>26</v>
      </c>
      <c r="H2974" s="2"/>
    </row>
    <row r="2975" spans="1:8" x14ac:dyDescent="0.35">
      <c r="A2975" s="2"/>
      <c r="B2975" s="96" t="s">
        <v>25</v>
      </c>
      <c r="C2975" s="1"/>
      <c r="D2975" s="258"/>
      <c r="E2975" s="100"/>
      <c r="F2975" s="5">
        <f t="shared" si="47"/>
        <v>1</v>
      </c>
      <c r="G2975" s="3" t="s">
        <v>26</v>
      </c>
      <c r="H2975" s="2"/>
    </row>
    <row r="2976" spans="1:8" x14ac:dyDescent="0.35">
      <c r="A2976" s="2"/>
      <c r="B2976" s="96" t="s">
        <v>25</v>
      </c>
      <c r="C2976" s="1"/>
      <c r="D2976" s="258"/>
      <c r="E2976" s="100"/>
      <c r="F2976" s="5">
        <f t="shared" si="47"/>
        <v>1</v>
      </c>
      <c r="G2976" s="3" t="s">
        <v>26</v>
      </c>
      <c r="H2976" s="2"/>
    </row>
    <row r="2977" spans="1:8" x14ac:dyDescent="0.35">
      <c r="A2977" s="2"/>
      <c r="B2977" s="96" t="s">
        <v>25</v>
      </c>
      <c r="C2977" s="1"/>
      <c r="D2977" s="258"/>
      <c r="E2977" s="100"/>
      <c r="F2977" s="5">
        <f t="shared" si="47"/>
        <v>1</v>
      </c>
      <c r="G2977" s="3" t="s">
        <v>26</v>
      </c>
      <c r="H2977" s="2"/>
    </row>
    <row r="2978" spans="1:8" x14ac:dyDescent="0.35">
      <c r="A2978" s="2"/>
      <c r="B2978" s="96" t="s">
        <v>25</v>
      </c>
      <c r="C2978" s="1"/>
      <c r="D2978" s="258"/>
      <c r="E2978" s="100"/>
      <c r="F2978" s="5">
        <f t="shared" si="47"/>
        <v>1</v>
      </c>
      <c r="G2978" s="3" t="s">
        <v>26</v>
      </c>
      <c r="H2978" s="2"/>
    </row>
    <row r="2979" spans="1:8" x14ac:dyDescent="0.35">
      <c r="A2979" s="2"/>
      <c r="B2979" s="96" t="s">
        <v>25</v>
      </c>
      <c r="C2979" s="1"/>
      <c r="D2979" s="258"/>
      <c r="E2979" s="100"/>
      <c r="F2979" s="5">
        <f t="shared" si="47"/>
        <v>1</v>
      </c>
      <c r="G2979" s="3" t="s">
        <v>26</v>
      </c>
      <c r="H2979" s="2"/>
    </row>
    <row r="2980" spans="1:8" x14ac:dyDescent="0.35">
      <c r="A2980" s="2"/>
      <c r="B2980" s="96" t="s">
        <v>25</v>
      </c>
      <c r="C2980" s="1"/>
      <c r="D2980" s="258"/>
      <c r="E2980" s="100"/>
      <c r="F2980" s="5">
        <f t="shared" si="47"/>
        <v>1</v>
      </c>
      <c r="G2980" s="3" t="s">
        <v>26</v>
      </c>
      <c r="H2980" s="2"/>
    </row>
    <row r="2981" spans="1:8" x14ac:dyDescent="0.35">
      <c r="A2981" s="2"/>
      <c r="B2981" s="96" t="s">
        <v>25</v>
      </c>
      <c r="C2981" s="1"/>
      <c r="D2981" s="258"/>
      <c r="E2981" s="100"/>
      <c r="F2981" s="5">
        <f t="shared" si="47"/>
        <v>1</v>
      </c>
      <c r="G2981" s="3" t="s">
        <v>26</v>
      </c>
      <c r="H2981" s="2"/>
    </row>
    <row r="2982" spans="1:8" x14ac:dyDescent="0.35">
      <c r="A2982" s="2"/>
      <c r="B2982" s="96" t="s">
        <v>25</v>
      </c>
      <c r="C2982" s="1"/>
      <c r="D2982" s="258"/>
      <c r="E2982" s="100"/>
      <c r="F2982" s="5">
        <f t="shared" si="47"/>
        <v>1</v>
      </c>
      <c r="G2982" s="3" t="s">
        <v>26</v>
      </c>
      <c r="H2982" s="2"/>
    </row>
    <row r="2983" spans="1:8" x14ac:dyDescent="0.35">
      <c r="A2983" s="2"/>
      <c r="B2983" s="96" t="s">
        <v>25</v>
      </c>
      <c r="C2983" s="1"/>
      <c r="D2983" s="258"/>
      <c r="E2983" s="100"/>
      <c r="F2983" s="5">
        <f t="shared" si="47"/>
        <v>1</v>
      </c>
      <c r="G2983" s="3" t="s">
        <v>26</v>
      </c>
      <c r="H2983" s="2"/>
    </row>
    <row r="2984" spans="1:8" x14ac:dyDescent="0.35">
      <c r="A2984" s="2"/>
      <c r="B2984" s="96" t="s">
        <v>25</v>
      </c>
      <c r="C2984" s="1"/>
      <c r="D2984" s="258"/>
      <c r="E2984" s="100"/>
      <c r="F2984" s="5">
        <f t="shared" si="47"/>
        <v>1</v>
      </c>
      <c r="G2984" s="3" t="s">
        <v>26</v>
      </c>
      <c r="H2984" s="2"/>
    </row>
    <row r="2985" spans="1:8" x14ac:dyDescent="0.35">
      <c r="A2985" s="2"/>
      <c r="B2985" s="96" t="s">
        <v>25</v>
      </c>
      <c r="C2985" s="1"/>
      <c r="D2985" s="258"/>
      <c r="E2985" s="100"/>
      <c r="F2985" s="5">
        <f t="shared" si="47"/>
        <v>1</v>
      </c>
      <c r="G2985" s="3" t="s">
        <v>26</v>
      </c>
      <c r="H2985" s="2"/>
    </row>
    <row r="2986" spans="1:8" x14ac:dyDescent="0.35">
      <c r="A2986" s="2"/>
      <c r="B2986" s="96" t="s">
        <v>25</v>
      </c>
      <c r="C2986" s="1"/>
      <c r="D2986" s="258"/>
      <c r="E2986" s="100"/>
      <c r="F2986" s="5">
        <f t="shared" si="47"/>
        <v>1</v>
      </c>
      <c r="G2986" s="3" t="s">
        <v>26</v>
      </c>
      <c r="H2986" s="2"/>
    </row>
    <row r="2987" spans="1:8" x14ac:dyDescent="0.35">
      <c r="A2987" s="2"/>
      <c r="B2987" s="96" t="s">
        <v>25</v>
      </c>
      <c r="C2987" s="1"/>
      <c r="D2987" s="258"/>
      <c r="E2987" s="100"/>
      <c r="F2987" s="5">
        <f t="shared" si="47"/>
        <v>1</v>
      </c>
      <c r="G2987" s="3" t="s">
        <v>26</v>
      </c>
      <c r="H2987" s="2"/>
    </row>
    <row r="2988" spans="1:8" x14ac:dyDescent="0.35">
      <c r="A2988" s="2"/>
      <c r="B2988" s="96" t="s">
        <v>25</v>
      </c>
      <c r="C2988" s="1"/>
      <c r="D2988" s="258"/>
      <c r="E2988" s="100"/>
      <c r="F2988" s="5">
        <f t="shared" si="47"/>
        <v>1</v>
      </c>
      <c r="G2988" s="3" t="s">
        <v>26</v>
      </c>
      <c r="H2988" s="2"/>
    </row>
    <row r="2989" spans="1:8" x14ac:dyDescent="0.35">
      <c r="A2989" s="2"/>
      <c r="B2989" s="96" t="s">
        <v>25</v>
      </c>
      <c r="C2989" s="1"/>
      <c r="D2989" s="258"/>
      <c r="E2989" s="100"/>
      <c r="F2989" s="5">
        <f t="shared" si="47"/>
        <v>1</v>
      </c>
      <c r="G2989" s="3" t="s">
        <v>26</v>
      </c>
      <c r="H2989" s="2"/>
    </row>
    <row r="2990" spans="1:8" x14ac:dyDescent="0.35">
      <c r="A2990" s="2"/>
      <c r="B2990" s="96" t="s">
        <v>25</v>
      </c>
      <c r="C2990" s="1"/>
      <c r="D2990" s="258"/>
      <c r="E2990" s="100"/>
      <c r="F2990" s="5">
        <f t="shared" si="47"/>
        <v>1</v>
      </c>
      <c r="G2990" s="3" t="s">
        <v>26</v>
      </c>
      <c r="H2990" s="2"/>
    </row>
    <row r="2991" spans="1:8" x14ac:dyDescent="0.35">
      <c r="A2991" s="2"/>
      <c r="B2991" s="96" t="s">
        <v>25</v>
      </c>
      <c r="C2991" s="1"/>
      <c r="D2991" s="258"/>
      <c r="E2991" s="100"/>
      <c r="F2991" s="5">
        <f t="shared" si="47"/>
        <v>1</v>
      </c>
      <c r="G2991" s="3" t="s">
        <v>26</v>
      </c>
      <c r="H2991" s="2"/>
    </row>
    <row r="2992" spans="1:8" x14ac:dyDescent="0.35">
      <c r="A2992" s="2"/>
      <c r="B2992" s="96" t="s">
        <v>25</v>
      </c>
      <c r="C2992" s="1"/>
      <c r="D2992" s="258"/>
      <c r="E2992" s="100"/>
      <c r="F2992" s="5">
        <f t="shared" si="47"/>
        <v>1</v>
      </c>
      <c r="G2992" s="3" t="s">
        <v>26</v>
      </c>
      <c r="H2992" s="2"/>
    </row>
    <row r="2993" spans="1:8" x14ac:dyDescent="0.35">
      <c r="A2993" s="2"/>
      <c r="B2993" s="96" t="s">
        <v>25</v>
      </c>
      <c r="C2993" s="1"/>
      <c r="D2993" s="258"/>
      <c r="E2993" s="100"/>
      <c r="F2993" s="5">
        <f t="shared" si="47"/>
        <v>1</v>
      </c>
      <c r="G2993" s="3" t="s">
        <v>26</v>
      </c>
      <c r="H2993" s="2"/>
    </row>
    <row r="2994" spans="1:8" x14ac:dyDescent="0.35">
      <c r="A2994" s="2"/>
      <c r="B2994" s="96" t="s">
        <v>25</v>
      </c>
      <c r="C2994" s="1"/>
      <c r="D2994" s="258"/>
      <c r="E2994" s="100"/>
      <c r="F2994" s="5">
        <f t="shared" si="47"/>
        <v>1</v>
      </c>
      <c r="G2994" s="3" t="s">
        <v>26</v>
      </c>
      <c r="H2994" s="2"/>
    </row>
    <row r="2995" spans="1:8" x14ac:dyDescent="0.35">
      <c r="A2995" s="2"/>
      <c r="B2995" s="96" t="s">
        <v>25</v>
      </c>
      <c r="C2995" s="1"/>
      <c r="D2995" s="258"/>
      <c r="E2995" s="100"/>
      <c r="F2995" s="5">
        <f t="shared" si="47"/>
        <v>1</v>
      </c>
      <c r="G2995" s="3" t="s">
        <v>26</v>
      </c>
      <c r="H2995" s="2"/>
    </row>
    <row r="2996" spans="1:8" x14ac:dyDescent="0.35">
      <c r="A2996" s="2"/>
      <c r="B2996" s="96" t="s">
        <v>25</v>
      </c>
      <c r="C2996" s="1"/>
      <c r="D2996" s="258"/>
      <c r="E2996" s="100"/>
      <c r="F2996" s="5">
        <f t="shared" si="47"/>
        <v>1</v>
      </c>
      <c r="G2996" s="3" t="s">
        <v>26</v>
      </c>
      <c r="H2996" s="2"/>
    </row>
    <row r="2997" spans="1:8" x14ac:dyDescent="0.35">
      <c r="A2997" s="2"/>
      <c r="B2997" s="96" t="s">
        <v>25</v>
      </c>
      <c r="C2997" s="1"/>
      <c r="D2997" s="258"/>
      <c r="E2997" s="100"/>
      <c r="F2997" s="5">
        <f t="shared" si="47"/>
        <v>1</v>
      </c>
      <c r="G2997" s="3" t="s">
        <v>26</v>
      </c>
      <c r="H2997" s="2"/>
    </row>
    <row r="2998" spans="1:8" x14ac:dyDescent="0.35">
      <c r="A2998" s="2"/>
      <c r="B2998" s="96" t="s">
        <v>25</v>
      </c>
      <c r="C2998" s="1"/>
      <c r="D2998" s="258"/>
      <c r="E2998" s="100"/>
      <c r="F2998" s="5">
        <f t="shared" si="47"/>
        <v>1</v>
      </c>
      <c r="G2998" s="3" t="s">
        <v>26</v>
      </c>
      <c r="H2998" s="2"/>
    </row>
    <row r="2999" spans="1:8" x14ac:dyDescent="0.35">
      <c r="A2999" s="2"/>
      <c r="B2999" s="96" t="s">
        <v>25</v>
      </c>
      <c r="C2999" s="1"/>
      <c r="D2999" s="258"/>
      <c r="E2999" s="100"/>
      <c r="F2999" s="5">
        <f t="shared" si="47"/>
        <v>1</v>
      </c>
      <c r="G2999" s="3" t="s">
        <v>26</v>
      </c>
      <c r="H2999" s="2"/>
    </row>
    <row r="3000" spans="1:8" x14ac:dyDescent="0.35">
      <c r="A3000" s="2"/>
      <c r="B3000" s="96" t="s">
        <v>25</v>
      </c>
      <c r="C3000" s="1"/>
      <c r="D3000" s="258"/>
      <c r="E3000" s="100"/>
      <c r="F3000" s="5">
        <f t="shared" si="47"/>
        <v>1</v>
      </c>
      <c r="G3000" s="3" t="s">
        <v>26</v>
      </c>
      <c r="H3000" s="2"/>
    </row>
    <row r="3001" spans="1:8" x14ac:dyDescent="0.35">
      <c r="A3001" s="2"/>
      <c r="B3001" s="96" t="s">
        <v>25</v>
      </c>
      <c r="C3001" s="1"/>
      <c r="D3001" s="258"/>
      <c r="E3001" s="100"/>
      <c r="F3001" s="5">
        <f t="shared" si="47"/>
        <v>1</v>
      </c>
      <c r="G3001" s="3" t="s">
        <v>26</v>
      </c>
      <c r="H3001" s="2"/>
    </row>
    <row r="3002" spans="1:8" x14ac:dyDescent="0.35">
      <c r="A3002" s="2"/>
      <c r="B3002" s="96" t="s">
        <v>25</v>
      </c>
      <c r="C3002" s="1"/>
      <c r="D3002" s="258"/>
      <c r="E3002" s="100"/>
      <c r="F3002" s="5">
        <f t="shared" si="47"/>
        <v>1</v>
      </c>
      <c r="G3002" s="3" t="s">
        <v>26</v>
      </c>
      <c r="H3002" s="2"/>
    </row>
    <row r="3003" spans="1:8" x14ac:dyDescent="0.35">
      <c r="A3003" s="2"/>
      <c r="B3003" s="96" t="s">
        <v>25</v>
      </c>
      <c r="C3003" s="1"/>
      <c r="D3003" s="258"/>
      <c r="E3003" s="100"/>
      <c r="F3003" s="5">
        <f t="shared" si="47"/>
        <v>1</v>
      </c>
      <c r="G3003" s="3" t="s">
        <v>26</v>
      </c>
      <c r="H3003" s="2"/>
    </row>
    <row r="3004" spans="1:8" x14ac:dyDescent="0.35">
      <c r="A3004" s="2"/>
      <c r="B3004" s="96" t="s">
        <v>25</v>
      </c>
      <c r="C3004" s="1"/>
      <c r="D3004" s="258"/>
      <c r="E3004" s="100"/>
      <c r="F3004" s="5">
        <f t="shared" si="47"/>
        <v>1</v>
      </c>
      <c r="G3004" s="3" t="s">
        <v>26</v>
      </c>
      <c r="H3004" s="2"/>
    </row>
    <row r="3005" spans="1:8" x14ac:dyDescent="0.35">
      <c r="A3005" s="2"/>
      <c r="B3005" s="96" t="s">
        <v>25</v>
      </c>
      <c r="C3005" s="1"/>
      <c r="D3005" s="258"/>
      <c r="E3005" s="100"/>
      <c r="F3005" s="5">
        <f t="shared" si="47"/>
        <v>1</v>
      </c>
      <c r="G3005" s="3" t="s">
        <v>26</v>
      </c>
      <c r="H3005" s="2"/>
    </row>
    <row r="3006" spans="1:8" x14ac:dyDescent="0.35">
      <c r="A3006" s="2"/>
      <c r="B3006" s="96" t="s">
        <v>25</v>
      </c>
      <c r="C3006" s="1"/>
      <c r="D3006" s="258"/>
      <c r="E3006" s="100"/>
      <c r="F3006" s="5">
        <f t="shared" si="47"/>
        <v>1</v>
      </c>
      <c r="G3006" s="3" t="s">
        <v>26</v>
      </c>
      <c r="H3006" s="2"/>
    </row>
    <row r="3007" spans="1:8" x14ac:dyDescent="0.35">
      <c r="A3007" s="2"/>
      <c r="B3007" s="96" t="s">
        <v>25</v>
      </c>
      <c r="C3007" s="1"/>
      <c r="D3007" s="258"/>
      <c r="E3007" s="100"/>
      <c r="F3007" s="5">
        <f t="shared" si="47"/>
        <v>1</v>
      </c>
      <c r="G3007" s="3" t="s">
        <v>26</v>
      </c>
      <c r="H3007" s="2"/>
    </row>
    <row r="3008" spans="1:8" x14ac:dyDescent="0.35">
      <c r="A3008" s="2"/>
      <c r="B3008" s="96" t="s">
        <v>25</v>
      </c>
      <c r="C3008" s="1"/>
      <c r="D3008" s="258"/>
      <c r="E3008" s="100"/>
      <c r="F3008" s="5">
        <f t="shared" si="47"/>
        <v>1</v>
      </c>
      <c r="G3008" s="3" t="s">
        <v>26</v>
      </c>
      <c r="H3008" s="2"/>
    </row>
    <row r="3009" spans="1:8" x14ac:dyDescent="0.35">
      <c r="A3009" s="2"/>
      <c r="B3009" s="96" t="s">
        <v>25</v>
      </c>
      <c r="C3009" s="1"/>
      <c r="D3009" s="258"/>
      <c r="E3009" s="100"/>
      <c r="F3009" s="5">
        <f t="shared" si="47"/>
        <v>1</v>
      </c>
      <c r="G3009" s="3" t="s">
        <v>26</v>
      </c>
      <c r="H3009" s="2"/>
    </row>
    <row r="3010" spans="1:8" x14ac:dyDescent="0.35">
      <c r="A3010" s="2"/>
      <c r="B3010" s="96" t="s">
        <v>25</v>
      </c>
      <c r="C3010" s="1"/>
      <c r="D3010" s="258"/>
      <c r="E3010" s="100"/>
      <c r="F3010" s="5">
        <f t="shared" si="47"/>
        <v>1</v>
      </c>
      <c r="G3010" s="3" t="s">
        <v>26</v>
      </c>
      <c r="H3010" s="2"/>
    </row>
    <row r="3011" spans="1:8" x14ac:dyDescent="0.35">
      <c r="A3011" s="2"/>
      <c r="B3011" s="96" t="s">
        <v>25</v>
      </c>
      <c r="C3011" s="1"/>
      <c r="D3011" s="258"/>
      <c r="E3011" s="100"/>
      <c r="F3011" s="5">
        <f t="shared" si="47"/>
        <v>1</v>
      </c>
      <c r="G3011" s="3" t="s">
        <v>26</v>
      </c>
      <c r="H3011" s="2"/>
    </row>
    <row r="3012" spans="1:8" x14ac:dyDescent="0.35">
      <c r="A3012" s="2"/>
      <c r="B3012" s="96" t="s">
        <v>25</v>
      </c>
      <c r="C3012" s="1"/>
      <c r="D3012" s="258"/>
      <c r="E3012" s="100"/>
      <c r="F3012" s="5">
        <f t="shared" si="47"/>
        <v>1</v>
      </c>
      <c r="G3012" s="3" t="s">
        <v>26</v>
      </c>
      <c r="H3012" s="2"/>
    </row>
    <row r="3013" spans="1:8" x14ac:dyDescent="0.35">
      <c r="A3013" s="2"/>
      <c r="B3013" s="96" t="s">
        <v>25</v>
      </c>
      <c r="C3013" s="1"/>
      <c r="D3013" s="258"/>
      <c r="E3013" s="100"/>
      <c r="F3013" s="5">
        <f t="shared" si="47"/>
        <v>1</v>
      </c>
      <c r="G3013" s="3" t="s">
        <v>26</v>
      </c>
      <c r="H3013" s="2"/>
    </row>
    <row r="3014" spans="1:8" x14ac:dyDescent="0.35">
      <c r="A3014" s="2"/>
      <c r="B3014" s="96" t="s">
        <v>25</v>
      </c>
      <c r="C3014" s="1"/>
      <c r="D3014" s="258"/>
      <c r="E3014" s="100"/>
      <c r="F3014" s="5">
        <f t="shared" si="47"/>
        <v>1</v>
      </c>
      <c r="G3014" s="3" t="s">
        <v>26</v>
      </c>
      <c r="H3014" s="2"/>
    </row>
    <row r="3015" spans="1:8" x14ac:dyDescent="0.35">
      <c r="A3015" s="2"/>
      <c r="B3015" s="96" t="s">
        <v>25</v>
      </c>
      <c r="C3015" s="1"/>
      <c r="D3015" s="258"/>
      <c r="E3015" s="100"/>
      <c r="F3015" s="5">
        <f t="shared" si="47"/>
        <v>1</v>
      </c>
      <c r="G3015" s="3" t="s">
        <v>26</v>
      </c>
      <c r="H3015" s="2"/>
    </row>
    <row r="3016" spans="1:8" x14ac:dyDescent="0.35">
      <c r="A3016" s="2"/>
      <c r="B3016" s="96" t="s">
        <v>25</v>
      </c>
      <c r="C3016" s="1"/>
      <c r="D3016" s="258"/>
      <c r="E3016" s="100"/>
      <c r="F3016" s="5">
        <f t="shared" si="47"/>
        <v>1</v>
      </c>
      <c r="G3016" s="3" t="s">
        <v>26</v>
      </c>
      <c r="H3016" s="2"/>
    </row>
    <row r="3017" spans="1:8" x14ac:dyDescent="0.35">
      <c r="A3017" s="2"/>
      <c r="B3017" s="96" t="s">
        <v>25</v>
      </c>
      <c r="C3017" s="1"/>
      <c r="D3017" s="258"/>
      <c r="E3017" s="100"/>
      <c r="F3017" s="5">
        <f t="shared" si="47"/>
        <v>1</v>
      </c>
      <c r="G3017" s="3" t="s">
        <v>26</v>
      </c>
      <c r="H3017" s="2"/>
    </row>
    <row r="3018" spans="1:8" x14ac:dyDescent="0.35">
      <c r="A3018" s="2"/>
      <c r="B3018" s="96" t="s">
        <v>25</v>
      </c>
      <c r="C3018" s="1"/>
      <c r="D3018" s="258"/>
      <c r="E3018" s="100"/>
      <c r="F3018" s="5">
        <f t="shared" si="47"/>
        <v>1</v>
      </c>
      <c r="G3018" s="3" t="s">
        <v>26</v>
      </c>
      <c r="H3018" s="2"/>
    </row>
    <row r="3019" spans="1:8" x14ac:dyDescent="0.35">
      <c r="A3019" s="2"/>
      <c r="B3019" s="96" t="s">
        <v>25</v>
      </c>
      <c r="C3019" s="1"/>
      <c r="D3019" s="258"/>
      <c r="E3019" s="100"/>
      <c r="F3019" s="5">
        <f t="shared" ref="F3019:F3082" si="48">DATE(YEAR(D3019),MONTH(D3019),DAY(1))</f>
        <v>1</v>
      </c>
      <c r="G3019" s="3" t="s">
        <v>26</v>
      </c>
      <c r="H3019" s="2"/>
    </row>
    <row r="3020" spans="1:8" x14ac:dyDescent="0.35">
      <c r="A3020" s="2"/>
      <c r="B3020" s="96" t="s">
        <v>25</v>
      </c>
      <c r="C3020" s="1"/>
      <c r="D3020" s="258"/>
      <c r="E3020" s="100"/>
      <c r="F3020" s="5">
        <f t="shared" si="48"/>
        <v>1</v>
      </c>
      <c r="G3020" s="3" t="s">
        <v>26</v>
      </c>
      <c r="H3020" s="2"/>
    </row>
    <row r="3021" spans="1:8" x14ac:dyDescent="0.35">
      <c r="A3021" s="2"/>
      <c r="B3021" s="96" t="s">
        <v>25</v>
      </c>
      <c r="C3021" s="1"/>
      <c r="D3021" s="258"/>
      <c r="E3021" s="100"/>
      <c r="F3021" s="5">
        <f t="shared" si="48"/>
        <v>1</v>
      </c>
      <c r="G3021" s="3" t="s">
        <v>26</v>
      </c>
      <c r="H3021" s="2"/>
    </row>
    <row r="3022" spans="1:8" x14ac:dyDescent="0.35">
      <c r="A3022" s="2"/>
      <c r="B3022" s="96" t="s">
        <v>25</v>
      </c>
      <c r="C3022" s="1"/>
      <c r="D3022" s="258"/>
      <c r="E3022" s="100"/>
      <c r="F3022" s="5">
        <f t="shared" si="48"/>
        <v>1</v>
      </c>
      <c r="G3022" s="3" t="s">
        <v>26</v>
      </c>
      <c r="H3022" s="2"/>
    </row>
    <row r="3023" spans="1:8" x14ac:dyDescent="0.35">
      <c r="A3023" s="2"/>
      <c r="B3023" s="96" t="s">
        <v>25</v>
      </c>
      <c r="C3023" s="1"/>
      <c r="D3023" s="258"/>
      <c r="E3023" s="100"/>
      <c r="F3023" s="5">
        <f t="shared" si="48"/>
        <v>1</v>
      </c>
      <c r="G3023" s="3" t="s">
        <v>26</v>
      </c>
      <c r="H3023" s="2"/>
    </row>
    <row r="3024" spans="1:8" x14ac:dyDescent="0.35">
      <c r="A3024" s="2"/>
      <c r="B3024" s="96" t="s">
        <v>25</v>
      </c>
      <c r="C3024" s="1"/>
      <c r="D3024" s="258"/>
      <c r="E3024" s="100"/>
      <c r="F3024" s="5">
        <f t="shared" si="48"/>
        <v>1</v>
      </c>
      <c r="G3024" s="3" t="s">
        <v>26</v>
      </c>
      <c r="H3024" s="2"/>
    </row>
    <row r="3025" spans="1:8" x14ac:dyDescent="0.35">
      <c r="A3025" s="2"/>
      <c r="B3025" s="96" t="s">
        <v>25</v>
      </c>
      <c r="C3025" s="1"/>
      <c r="D3025" s="258"/>
      <c r="E3025" s="100"/>
      <c r="F3025" s="5">
        <f t="shared" si="48"/>
        <v>1</v>
      </c>
      <c r="G3025" s="3" t="s">
        <v>26</v>
      </c>
      <c r="H3025" s="2"/>
    </row>
    <row r="3026" spans="1:8" x14ac:dyDescent="0.35">
      <c r="A3026" s="2"/>
      <c r="B3026" s="96" t="s">
        <v>25</v>
      </c>
      <c r="C3026" s="1"/>
      <c r="D3026" s="258"/>
      <c r="E3026" s="100"/>
      <c r="F3026" s="5">
        <f t="shared" si="48"/>
        <v>1</v>
      </c>
      <c r="G3026" s="3" t="s">
        <v>26</v>
      </c>
      <c r="H3026" s="2"/>
    </row>
    <row r="3027" spans="1:8" x14ac:dyDescent="0.35">
      <c r="A3027" s="2"/>
      <c r="B3027" s="96" t="s">
        <v>25</v>
      </c>
      <c r="C3027" s="1"/>
      <c r="D3027" s="258"/>
      <c r="E3027" s="100"/>
      <c r="F3027" s="5">
        <f t="shared" si="48"/>
        <v>1</v>
      </c>
      <c r="G3027" s="3" t="s">
        <v>26</v>
      </c>
      <c r="H3027" s="2"/>
    </row>
    <row r="3028" spans="1:8" x14ac:dyDescent="0.35">
      <c r="A3028" s="2"/>
      <c r="B3028" s="96" t="s">
        <v>25</v>
      </c>
      <c r="C3028" s="1"/>
      <c r="D3028" s="258"/>
      <c r="E3028" s="100"/>
      <c r="F3028" s="5">
        <f t="shared" si="48"/>
        <v>1</v>
      </c>
      <c r="G3028" s="3" t="s">
        <v>26</v>
      </c>
      <c r="H3028" s="2"/>
    </row>
    <row r="3029" spans="1:8" x14ac:dyDescent="0.35">
      <c r="A3029" s="2"/>
      <c r="B3029" s="96" t="s">
        <v>25</v>
      </c>
      <c r="C3029" s="1"/>
      <c r="D3029" s="258"/>
      <c r="E3029" s="100"/>
      <c r="F3029" s="5">
        <f t="shared" si="48"/>
        <v>1</v>
      </c>
      <c r="G3029" s="3" t="s">
        <v>26</v>
      </c>
      <c r="H3029" s="2"/>
    </row>
    <row r="3030" spans="1:8" x14ac:dyDescent="0.35">
      <c r="A3030" s="2"/>
      <c r="B3030" s="96" t="s">
        <v>25</v>
      </c>
      <c r="C3030" s="1"/>
      <c r="D3030" s="258"/>
      <c r="E3030" s="100"/>
      <c r="F3030" s="5">
        <f t="shared" si="48"/>
        <v>1</v>
      </c>
      <c r="G3030" s="3" t="s">
        <v>26</v>
      </c>
      <c r="H3030" s="2"/>
    </row>
    <row r="3031" spans="1:8" x14ac:dyDescent="0.35">
      <c r="A3031" s="2"/>
      <c r="B3031" s="96" t="s">
        <v>25</v>
      </c>
      <c r="C3031" s="1"/>
      <c r="D3031" s="258"/>
      <c r="E3031" s="100"/>
      <c r="F3031" s="5">
        <f t="shared" si="48"/>
        <v>1</v>
      </c>
      <c r="G3031" s="3" t="s">
        <v>26</v>
      </c>
      <c r="H3031" s="2"/>
    </row>
    <row r="3032" spans="1:8" x14ac:dyDescent="0.35">
      <c r="A3032" s="2"/>
      <c r="B3032" s="96" t="s">
        <v>25</v>
      </c>
      <c r="C3032" s="1"/>
      <c r="D3032" s="258"/>
      <c r="E3032" s="100"/>
      <c r="F3032" s="5">
        <f t="shared" si="48"/>
        <v>1</v>
      </c>
      <c r="G3032" s="3" t="s">
        <v>26</v>
      </c>
      <c r="H3032" s="2"/>
    </row>
    <row r="3033" spans="1:8" x14ac:dyDescent="0.35">
      <c r="A3033" s="2"/>
      <c r="B3033" s="96" t="s">
        <v>25</v>
      </c>
      <c r="C3033" s="1"/>
      <c r="D3033" s="258"/>
      <c r="E3033" s="100"/>
      <c r="F3033" s="5">
        <f t="shared" si="48"/>
        <v>1</v>
      </c>
      <c r="G3033" s="3" t="s">
        <v>26</v>
      </c>
      <c r="H3033" s="2"/>
    </row>
    <row r="3034" spans="1:8" x14ac:dyDescent="0.35">
      <c r="A3034" s="2"/>
      <c r="B3034" s="96" t="s">
        <v>25</v>
      </c>
      <c r="C3034" s="1"/>
      <c r="D3034" s="258"/>
      <c r="E3034" s="100"/>
      <c r="F3034" s="5">
        <f t="shared" si="48"/>
        <v>1</v>
      </c>
      <c r="G3034" s="3" t="s">
        <v>26</v>
      </c>
      <c r="H3034" s="2"/>
    </row>
    <row r="3035" spans="1:8" x14ac:dyDescent="0.35">
      <c r="A3035" s="2"/>
      <c r="B3035" s="96" t="s">
        <v>25</v>
      </c>
      <c r="C3035" s="1"/>
      <c r="D3035" s="258"/>
      <c r="E3035" s="100"/>
      <c r="F3035" s="5">
        <f t="shared" si="48"/>
        <v>1</v>
      </c>
      <c r="G3035" s="3" t="s">
        <v>26</v>
      </c>
      <c r="H3035" s="2"/>
    </row>
    <row r="3036" spans="1:8" x14ac:dyDescent="0.35">
      <c r="A3036" s="2"/>
      <c r="B3036" s="96" t="s">
        <v>25</v>
      </c>
      <c r="C3036" s="1"/>
      <c r="D3036" s="258"/>
      <c r="E3036" s="100"/>
      <c r="F3036" s="5">
        <f t="shared" si="48"/>
        <v>1</v>
      </c>
      <c r="G3036" s="3" t="s">
        <v>26</v>
      </c>
      <c r="H3036" s="2"/>
    </row>
    <row r="3037" spans="1:8" x14ac:dyDescent="0.35">
      <c r="A3037" s="2"/>
      <c r="B3037" s="96" t="s">
        <v>25</v>
      </c>
      <c r="C3037" s="1"/>
      <c r="D3037" s="258"/>
      <c r="E3037" s="100"/>
      <c r="F3037" s="5">
        <f t="shared" si="48"/>
        <v>1</v>
      </c>
      <c r="G3037" s="3" t="s">
        <v>26</v>
      </c>
      <c r="H3037" s="2"/>
    </row>
    <row r="3038" spans="1:8" x14ac:dyDescent="0.35">
      <c r="A3038" s="2"/>
      <c r="B3038" s="96" t="s">
        <v>25</v>
      </c>
      <c r="C3038" s="1"/>
      <c r="D3038" s="258"/>
      <c r="E3038" s="100"/>
      <c r="F3038" s="5">
        <f t="shared" si="48"/>
        <v>1</v>
      </c>
      <c r="G3038" s="3" t="s">
        <v>26</v>
      </c>
      <c r="H3038" s="2"/>
    </row>
    <row r="3039" spans="1:8" x14ac:dyDescent="0.35">
      <c r="A3039" s="2"/>
      <c r="B3039" s="96" t="s">
        <v>25</v>
      </c>
      <c r="C3039" s="1"/>
      <c r="D3039" s="258"/>
      <c r="E3039" s="100"/>
      <c r="F3039" s="5">
        <f t="shared" si="48"/>
        <v>1</v>
      </c>
      <c r="G3039" s="3" t="s">
        <v>26</v>
      </c>
      <c r="H3039" s="2"/>
    </row>
    <row r="3040" spans="1:8" x14ac:dyDescent="0.35">
      <c r="A3040" s="2"/>
      <c r="B3040" s="96" t="s">
        <v>25</v>
      </c>
      <c r="C3040" s="1"/>
      <c r="D3040" s="258"/>
      <c r="E3040" s="100"/>
      <c r="F3040" s="5">
        <f t="shared" si="48"/>
        <v>1</v>
      </c>
      <c r="G3040" s="3" t="s">
        <v>26</v>
      </c>
      <c r="H3040" s="2"/>
    </row>
    <row r="3041" spans="1:8" x14ac:dyDescent="0.35">
      <c r="A3041" s="2"/>
      <c r="B3041" s="96" t="s">
        <v>25</v>
      </c>
      <c r="C3041" s="1"/>
      <c r="D3041" s="258"/>
      <c r="E3041" s="100"/>
      <c r="F3041" s="5">
        <f t="shared" si="48"/>
        <v>1</v>
      </c>
      <c r="G3041" s="3" t="s">
        <v>26</v>
      </c>
      <c r="H3041" s="2"/>
    </row>
    <row r="3042" spans="1:8" x14ac:dyDescent="0.35">
      <c r="A3042" s="2"/>
      <c r="B3042" s="96" t="s">
        <v>25</v>
      </c>
      <c r="C3042" s="1"/>
      <c r="D3042" s="258"/>
      <c r="E3042" s="100"/>
      <c r="F3042" s="5">
        <f t="shared" si="48"/>
        <v>1</v>
      </c>
      <c r="G3042" s="3" t="s">
        <v>26</v>
      </c>
      <c r="H3042" s="2"/>
    </row>
    <row r="3043" spans="1:8" x14ac:dyDescent="0.35">
      <c r="A3043" s="2"/>
      <c r="B3043" s="96" t="s">
        <v>25</v>
      </c>
      <c r="C3043" s="1"/>
      <c r="D3043" s="258"/>
      <c r="E3043" s="100"/>
      <c r="F3043" s="5">
        <f t="shared" si="48"/>
        <v>1</v>
      </c>
      <c r="G3043" s="3" t="s">
        <v>26</v>
      </c>
      <c r="H3043" s="2"/>
    </row>
    <row r="3044" spans="1:8" x14ac:dyDescent="0.35">
      <c r="A3044" s="2"/>
      <c r="B3044" s="96" t="s">
        <v>25</v>
      </c>
      <c r="C3044" s="1"/>
      <c r="D3044" s="258"/>
      <c r="E3044" s="100"/>
      <c r="F3044" s="5">
        <f t="shared" si="48"/>
        <v>1</v>
      </c>
      <c r="G3044" s="3" t="s">
        <v>26</v>
      </c>
      <c r="H3044" s="2"/>
    </row>
    <row r="3045" spans="1:8" x14ac:dyDescent="0.35">
      <c r="A3045" s="2"/>
      <c r="B3045" s="96" t="s">
        <v>25</v>
      </c>
      <c r="C3045" s="1"/>
      <c r="D3045" s="258"/>
      <c r="E3045" s="100"/>
      <c r="F3045" s="5">
        <f t="shared" si="48"/>
        <v>1</v>
      </c>
      <c r="G3045" s="3" t="s">
        <v>26</v>
      </c>
      <c r="H3045" s="2"/>
    </row>
    <row r="3046" spans="1:8" x14ac:dyDescent="0.35">
      <c r="A3046" s="2"/>
      <c r="B3046" s="96" t="s">
        <v>25</v>
      </c>
      <c r="C3046" s="1"/>
      <c r="D3046" s="258"/>
      <c r="E3046" s="100"/>
      <c r="F3046" s="5">
        <f t="shared" si="48"/>
        <v>1</v>
      </c>
      <c r="G3046" s="3" t="s">
        <v>26</v>
      </c>
      <c r="H3046" s="2"/>
    </row>
    <row r="3047" spans="1:8" x14ac:dyDescent="0.35">
      <c r="A3047" s="2"/>
      <c r="B3047" s="96" t="s">
        <v>25</v>
      </c>
      <c r="C3047" s="1"/>
      <c r="D3047" s="258"/>
      <c r="E3047" s="100"/>
      <c r="F3047" s="5">
        <f t="shared" si="48"/>
        <v>1</v>
      </c>
      <c r="G3047" s="3" t="s">
        <v>26</v>
      </c>
      <c r="H3047" s="2"/>
    </row>
    <row r="3048" spans="1:8" x14ac:dyDescent="0.35">
      <c r="A3048" s="2"/>
      <c r="B3048" s="96" t="s">
        <v>25</v>
      </c>
      <c r="C3048" s="1"/>
      <c r="D3048" s="258"/>
      <c r="E3048" s="100"/>
      <c r="F3048" s="5">
        <f t="shared" si="48"/>
        <v>1</v>
      </c>
      <c r="G3048" s="3" t="s">
        <v>26</v>
      </c>
      <c r="H3048" s="2"/>
    </row>
    <row r="3049" spans="1:8" x14ac:dyDescent="0.35">
      <c r="A3049" s="2"/>
      <c r="B3049" s="96" t="s">
        <v>25</v>
      </c>
      <c r="C3049" s="1"/>
      <c r="D3049" s="258"/>
      <c r="E3049" s="100"/>
      <c r="F3049" s="5">
        <f t="shared" si="48"/>
        <v>1</v>
      </c>
      <c r="G3049" s="3" t="s">
        <v>26</v>
      </c>
      <c r="H3049" s="2"/>
    </row>
    <row r="3050" spans="1:8" x14ac:dyDescent="0.35">
      <c r="A3050" s="2"/>
      <c r="B3050" s="96" t="s">
        <v>25</v>
      </c>
      <c r="C3050" s="1"/>
      <c r="D3050" s="258"/>
      <c r="E3050" s="100"/>
      <c r="F3050" s="5">
        <f t="shared" si="48"/>
        <v>1</v>
      </c>
      <c r="G3050" s="3" t="s">
        <v>26</v>
      </c>
      <c r="H3050" s="2"/>
    </row>
    <row r="3051" spans="1:8" x14ac:dyDescent="0.35">
      <c r="A3051" s="2"/>
      <c r="B3051" s="96" t="s">
        <v>25</v>
      </c>
      <c r="C3051" s="1"/>
      <c r="D3051" s="258"/>
      <c r="E3051" s="100"/>
      <c r="F3051" s="5">
        <f t="shared" si="48"/>
        <v>1</v>
      </c>
      <c r="G3051" s="3" t="s">
        <v>26</v>
      </c>
      <c r="H3051" s="2"/>
    </row>
    <row r="3052" spans="1:8" x14ac:dyDescent="0.35">
      <c r="A3052" s="2"/>
      <c r="B3052" s="96" t="s">
        <v>25</v>
      </c>
      <c r="C3052" s="1"/>
      <c r="D3052" s="258"/>
      <c r="E3052" s="100"/>
      <c r="F3052" s="5">
        <f t="shared" si="48"/>
        <v>1</v>
      </c>
      <c r="G3052" s="3" t="s">
        <v>26</v>
      </c>
      <c r="H3052" s="2"/>
    </row>
    <row r="3053" spans="1:8" x14ac:dyDescent="0.35">
      <c r="A3053" s="2"/>
      <c r="B3053" s="96" t="s">
        <v>25</v>
      </c>
      <c r="C3053" s="1"/>
      <c r="D3053" s="258"/>
      <c r="E3053" s="100"/>
      <c r="F3053" s="5">
        <f t="shared" si="48"/>
        <v>1</v>
      </c>
      <c r="G3053" s="3" t="s">
        <v>26</v>
      </c>
      <c r="H3053" s="2"/>
    </row>
    <row r="3054" spans="1:8" x14ac:dyDescent="0.35">
      <c r="A3054" s="2"/>
      <c r="B3054" s="96" t="s">
        <v>25</v>
      </c>
      <c r="C3054" s="1"/>
      <c r="D3054" s="258"/>
      <c r="E3054" s="100"/>
      <c r="F3054" s="5">
        <f t="shared" si="48"/>
        <v>1</v>
      </c>
      <c r="G3054" s="3" t="s">
        <v>26</v>
      </c>
      <c r="H3054" s="2"/>
    </row>
    <row r="3055" spans="1:8" x14ac:dyDescent="0.35">
      <c r="A3055" s="2"/>
      <c r="B3055" s="96" t="s">
        <v>25</v>
      </c>
      <c r="C3055" s="1"/>
      <c r="D3055" s="258"/>
      <c r="E3055" s="100"/>
      <c r="F3055" s="5">
        <f t="shared" si="48"/>
        <v>1</v>
      </c>
      <c r="G3055" s="3" t="s">
        <v>26</v>
      </c>
      <c r="H3055" s="2"/>
    </row>
    <row r="3056" spans="1:8" x14ac:dyDescent="0.35">
      <c r="A3056" s="2"/>
      <c r="B3056" s="96" t="s">
        <v>25</v>
      </c>
      <c r="C3056" s="1"/>
      <c r="D3056" s="258"/>
      <c r="E3056" s="100"/>
      <c r="F3056" s="5">
        <f t="shared" si="48"/>
        <v>1</v>
      </c>
      <c r="G3056" s="3" t="s">
        <v>26</v>
      </c>
      <c r="H3056" s="2"/>
    </row>
    <row r="3057" spans="1:8" x14ac:dyDescent="0.35">
      <c r="A3057" s="2"/>
      <c r="B3057" s="96" t="s">
        <v>25</v>
      </c>
      <c r="C3057" s="1"/>
      <c r="D3057" s="258"/>
      <c r="E3057" s="100"/>
      <c r="F3057" s="5">
        <f t="shared" si="48"/>
        <v>1</v>
      </c>
      <c r="G3057" s="3" t="s">
        <v>26</v>
      </c>
      <c r="H3057" s="2"/>
    </row>
    <row r="3058" spans="1:8" x14ac:dyDescent="0.35">
      <c r="A3058" s="2"/>
      <c r="B3058" s="96" t="s">
        <v>25</v>
      </c>
      <c r="C3058" s="1"/>
      <c r="D3058" s="258"/>
      <c r="E3058" s="100"/>
      <c r="F3058" s="5">
        <f t="shared" si="48"/>
        <v>1</v>
      </c>
      <c r="G3058" s="3" t="s">
        <v>26</v>
      </c>
      <c r="H3058" s="2"/>
    </row>
    <row r="3059" spans="1:8" x14ac:dyDescent="0.35">
      <c r="A3059" s="2"/>
      <c r="B3059" s="96" t="s">
        <v>25</v>
      </c>
      <c r="C3059" s="1"/>
      <c r="D3059" s="258"/>
      <c r="E3059" s="100"/>
      <c r="F3059" s="5">
        <f t="shared" si="48"/>
        <v>1</v>
      </c>
      <c r="G3059" s="3" t="s">
        <v>26</v>
      </c>
      <c r="H3059" s="2"/>
    </row>
    <row r="3060" spans="1:8" x14ac:dyDescent="0.35">
      <c r="A3060" s="2"/>
      <c r="B3060" s="96" t="s">
        <v>25</v>
      </c>
      <c r="C3060" s="1"/>
      <c r="D3060" s="258"/>
      <c r="E3060" s="100"/>
      <c r="F3060" s="5">
        <f t="shared" si="48"/>
        <v>1</v>
      </c>
      <c r="G3060" s="3" t="s">
        <v>26</v>
      </c>
      <c r="H3060" s="2"/>
    </row>
    <row r="3061" spans="1:8" x14ac:dyDescent="0.35">
      <c r="A3061" s="2"/>
      <c r="B3061" s="96" t="s">
        <v>25</v>
      </c>
      <c r="C3061" s="1"/>
      <c r="D3061" s="258"/>
      <c r="E3061" s="100"/>
      <c r="F3061" s="5">
        <f t="shared" si="48"/>
        <v>1</v>
      </c>
      <c r="G3061" s="3" t="s">
        <v>26</v>
      </c>
      <c r="H3061" s="2"/>
    </row>
    <row r="3062" spans="1:8" x14ac:dyDescent="0.35">
      <c r="A3062" s="2"/>
      <c r="B3062" s="96" t="s">
        <v>25</v>
      </c>
      <c r="C3062" s="1"/>
      <c r="D3062" s="258"/>
      <c r="E3062" s="100"/>
      <c r="F3062" s="5">
        <f t="shared" si="48"/>
        <v>1</v>
      </c>
      <c r="G3062" s="3" t="s">
        <v>26</v>
      </c>
      <c r="H3062" s="2"/>
    </row>
    <row r="3063" spans="1:8" x14ac:dyDescent="0.35">
      <c r="A3063" s="2"/>
      <c r="B3063" s="96" t="s">
        <v>25</v>
      </c>
      <c r="C3063" s="1"/>
      <c r="D3063" s="258"/>
      <c r="E3063" s="100"/>
      <c r="F3063" s="5">
        <f t="shared" si="48"/>
        <v>1</v>
      </c>
      <c r="G3063" s="3" t="s">
        <v>26</v>
      </c>
      <c r="H3063" s="2"/>
    </row>
    <row r="3064" spans="1:8" x14ac:dyDescent="0.35">
      <c r="A3064" s="2"/>
      <c r="B3064" s="96" t="s">
        <v>25</v>
      </c>
      <c r="C3064" s="1"/>
      <c r="D3064" s="258"/>
      <c r="E3064" s="100"/>
      <c r="F3064" s="5">
        <f t="shared" si="48"/>
        <v>1</v>
      </c>
      <c r="G3064" s="3" t="s">
        <v>26</v>
      </c>
      <c r="H3064" s="2"/>
    </row>
    <row r="3065" spans="1:8" x14ac:dyDescent="0.35">
      <c r="A3065" s="2"/>
      <c r="B3065" s="96" t="s">
        <v>25</v>
      </c>
      <c r="C3065" s="1"/>
      <c r="D3065" s="258"/>
      <c r="E3065" s="100"/>
      <c r="F3065" s="5">
        <f t="shared" si="48"/>
        <v>1</v>
      </c>
      <c r="G3065" s="3" t="s">
        <v>26</v>
      </c>
      <c r="H3065" s="2"/>
    </row>
    <row r="3066" spans="1:8" x14ac:dyDescent="0.35">
      <c r="A3066" s="2"/>
      <c r="B3066" s="96" t="s">
        <v>25</v>
      </c>
      <c r="C3066" s="1"/>
      <c r="D3066" s="258"/>
      <c r="E3066" s="100"/>
      <c r="F3066" s="5">
        <f t="shared" si="48"/>
        <v>1</v>
      </c>
      <c r="G3066" s="3" t="s">
        <v>26</v>
      </c>
      <c r="H3066" s="2"/>
    </row>
    <row r="3067" spans="1:8" x14ac:dyDescent="0.35">
      <c r="A3067" s="2"/>
      <c r="B3067" s="96" t="s">
        <v>25</v>
      </c>
      <c r="C3067" s="1"/>
      <c r="D3067" s="258"/>
      <c r="E3067" s="100"/>
      <c r="F3067" s="5">
        <f t="shared" si="48"/>
        <v>1</v>
      </c>
      <c r="G3067" s="3" t="s">
        <v>26</v>
      </c>
      <c r="H3067" s="2"/>
    </row>
    <row r="3068" spans="1:8" x14ac:dyDescent="0.35">
      <c r="A3068" s="2"/>
      <c r="B3068" s="96" t="s">
        <v>25</v>
      </c>
      <c r="C3068" s="1"/>
      <c r="D3068" s="258"/>
      <c r="E3068" s="100"/>
      <c r="F3068" s="5">
        <f t="shared" si="48"/>
        <v>1</v>
      </c>
      <c r="G3068" s="3" t="s">
        <v>26</v>
      </c>
      <c r="H3068" s="2"/>
    </row>
    <row r="3069" spans="1:8" x14ac:dyDescent="0.35">
      <c r="A3069" s="2"/>
      <c r="B3069" s="96" t="s">
        <v>25</v>
      </c>
      <c r="C3069" s="1"/>
      <c r="D3069" s="258"/>
      <c r="E3069" s="100"/>
      <c r="F3069" s="5">
        <f t="shared" si="48"/>
        <v>1</v>
      </c>
      <c r="G3069" s="3" t="s">
        <v>26</v>
      </c>
      <c r="H3069" s="2"/>
    </row>
    <row r="3070" spans="1:8" x14ac:dyDescent="0.35">
      <c r="A3070" s="2"/>
      <c r="B3070" s="96" t="s">
        <v>25</v>
      </c>
      <c r="C3070" s="1"/>
      <c r="D3070" s="258"/>
      <c r="E3070" s="100"/>
      <c r="F3070" s="5">
        <f t="shared" si="48"/>
        <v>1</v>
      </c>
      <c r="G3070" s="3" t="s">
        <v>26</v>
      </c>
      <c r="H3070" s="2"/>
    </row>
    <row r="3071" spans="1:8" x14ac:dyDescent="0.35">
      <c r="A3071" s="2"/>
      <c r="B3071" s="96" t="s">
        <v>25</v>
      </c>
      <c r="C3071" s="1"/>
      <c r="D3071" s="258"/>
      <c r="E3071" s="100"/>
      <c r="F3071" s="5">
        <f t="shared" si="48"/>
        <v>1</v>
      </c>
      <c r="G3071" s="3" t="s">
        <v>26</v>
      </c>
      <c r="H3071" s="2"/>
    </row>
    <row r="3072" spans="1:8" x14ac:dyDescent="0.35">
      <c r="A3072" s="2"/>
      <c r="B3072" s="96" t="s">
        <v>25</v>
      </c>
      <c r="C3072" s="1"/>
      <c r="D3072" s="258"/>
      <c r="E3072" s="100"/>
      <c r="F3072" s="5">
        <f t="shared" si="48"/>
        <v>1</v>
      </c>
      <c r="G3072" s="3" t="s">
        <v>26</v>
      </c>
      <c r="H3072" s="2"/>
    </row>
    <row r="3073" spans="1:8" x14ac:dyDescent="0.35">
      <c r="A3073" s="2"/>
      <c r="B3073" s="96" t="s">
        <v>25</v>
      </c>
      <c r="C3073" s="1"/>
      <c r="D3073" s="258"/>
      <c r="E3073" s="100"/>
      <c r="F3073" s="5">
        <f t="shared" si="48"/>
        <v>1</v>
      </c>
      <c r="G3073" s="3" t="s">
        <v>26</v>
      </c>
      <c r="H3073" s="2"/>
    </row>
    <row r="3074" spans="1:8" x14ac:dyDescent="0.35">
      <c r="A3074" s="2"/>
      <c r="B3074" s="96" t="s">
        <v>25</v>
      </c>
      <c r="C3074" s="1"/>
      <c r="D3074" s="258"/>
      <c r="E3074" s="100"/>
      <c r="F3074" s="5">
        <f t="shared" si="48"/>
        <v>1</v>
      </c>
      <c r="G3074" s="3" t="s">
        <v>26</v>
      </c>
      <c r="H3074" s="2"/>
    </row>
    <row r="3075" spans="1:8" x14ac:dyDescent="0.35">
      <c r="A3075" s="2"/>
      <c r="B3075" s="96" t="s">
        <v>25</v>
      </c>
      <c r="C3075" s="1"/>
      <c r="D3075" s="258"/>
      <c r="E3075" s="100"/>
      <c r="F3075" s="5">
        <f t="shared" si="48"/>
        <v>1</v>
      </c>
      <c r="G3075" s="3" t="s">
        <v>26</v>
      </c>
      <c r="H3075" s="2"/>
    </row>
    <row r="3076" spans="1:8" x14ac:dyDescent="0.35">
      <c r="A3076" s="2"/>
      <c r="B3076" s="96" t="s">
        <v>25</v>
      </c>
      <c r="C3076" s="1"/>
      <c r="D3076" s="258"/>
      <c r="E3076" s="100"/>
      <c r="F3076" s="5">
        <f t="shared" si="48"/>
        <v>1</v>
      </c>
      <c r="G3076" s="3" t="s">
        <v>26</v>
      </c>
      <c r="H3076" s="2"/>
    </row>
    <row r="3077" spans="1:8" x14ac:dyDescent="0.35">
      <c r="A3077" s="2"/>
      <c r="B3077" s="96" t="s">
        <v>25</v>
      </c>
      <c r="C3077" s="1"/>
      <c r="D3077" s="258"/>
      <c r="E3077" s="100"/>
      <c r="F3077" s="5">
        <f t="shared" si="48"/>
        <v>1</v>
      </c>
      <c r="G3077" s="3" t="s">
        <v>26</v>
      </c>
      <c r="H3077" s="2"/>
    </row>
    <row r="3078" spans="1:8" x14ac:dyDescent="0.35">
      <c r="A3078" s="2"/>
      <c r="B3078" s="96" t="s">
        <v>25</v>
      </c>
      <c r="C3078" s="1"/>
      <c r="D3078" s="258"/>
      <c r="E3078" s="100"/>
      <c r="F3078" s="5">
        <f t="shared" si="48"/>
        <v>1</v>
      </c>
      <c r="G3078" s="3" t="s">
        <v>26</v>
      </c>
      <c r="H3078" s="2"/>
    </row>
    <row r="3079" spans="1:8" x14ac:dyDescent="0.35">
      <c r="A3079" s="2"/>
      <c r="B3079" s="96" t="s">
        <v>25</v>
      </c>
      <c r="C3079" s="1"/>
      <c r="D3079" s="258"/>
      <c r="E3079" s="100"/>
      <c r="F3079" s="5">
        <f t="shared" si="48"/>
        <v>1</v>
      </c>
      <c r="G3079" s="3" t="s">
        <v>26</v>
      </c>
      <c r="H3079" s="2"/>
    </row>
    <row r="3080" spans="1:8" x14ac:dyDescent="0.35">
      <c r="A3080" s="2"/>
      <c r="B3080" s="96" t="s">
        <v>25</v>
      </c>
      <c r="C3080" s="1"/>
      <c r="D3080" s="258"/>
      <c r="E3080" s="100"/>
      <c r="F3080" s="5">
        <f t="shared" si="48"/>
        <v>1</v>
      </c>
      <c r="G3080" s="3" t="s">
        <v>26</v>
      </c>
      <c r="H3080" s="2"/>
    </row>
    <row r="3081" spans="1:8" x14ac:dyDescent="0.35">
      <c r="A3081" s="2"/>
      <c r="B3081" s="96" t="s">
        <v>25</v>
      </c>
      <c r="C3081" s="1"/>
      <c r="D3081" s="258"/>
      <c r="E3081" s="100"/>
      <c r="F3081" s="5">
        <f t="shared" si="48"/>
        <v>1</v>
      </c>
      <c r="G3081" s="3" t="s">
        <v>26</v>
      </c>
      <c r="H3081" s="2"/>
    </row>
    <row r="3082" spans="1:8" x14ac:dyDescent="0.35">
      <c r="A3082" s="2"/>
      <c r="B3082" s="96" t="s">
        <v>25</v>
      </c>
      <c r="C3082" s="1"/>
      <c r="D3082" s="258"/>
      <c r="E3082" s="100"/>
      <c r="F3082" s="5">
        <f t="shared" si="48"/>
        <v>1</v>
      </c>
      <c r="G3082" s="3" t="s">
        <v>26</v>
      </c>
      <c r="H3082" s="2"/>
    </row>
    <row r="3083" spans="1:8" x14ac:dyDescent="0.35">
      <c r="A3083" s="2"/>
      <c r="B3083" s="96" t="s">
        <v>25</v>
      </c>
      <c r="C3083" s="1"/>
      <c r="D3083" s="258"/>
      <c r="E3083" s="100"/>
      <c r="F3083" s="5">
        <f t="shared" ref="F3083:F3146" si="49">DATE(YEAR(D3083),MONTH(D3083),DAY(1))</f>
        <v>1</v>
      </c>
      <c r="G3083" s="3" t="s">
        <v>26</v>
      </c>
      <c r="H3083" s="2"/>
    </row>
    <row r="3084" spans="1:8" x14ac:dyDescent="0.35">
      <c r="A3084" s="2"/>
      <c r="B3084" s="96" t="s">
        <v>25</v>
      </c>
      <c r="C3084" s="1"/>
      <c r="D3084" s="258"/>
      <c r="E3084" s="100"/>
      <c r="F3084" s="5">
        <f t="shared" si="49"/>
        <v>1</v>
      </c>
      <c r="G3084" s="3" t="s">
        <v>26</v>
      </c>
      <c r="H3084" s="2"/>
    </row>
    <row r="3085" spans="1:8" x14ac:dyDescent="0.35">
      <c r="A3085" s="2"/>
      <c r="B3085" s="96" t="s">
        <v>25</v>
      </c>
      <c r="C3085" s="1"/>
      <c r="D3085" s="258"/>
      <c r="E3085" s="100"/>
      <c r="F3085" s="5">
        <f t="shared" si="49"/>
        <v>1</v>
      </c>
      <c r="G3085" s="3" t="s">
        <v>26</v>
      </c>
      <c r="H3085" s="2"/>
    </row>
    <row r="3086" spans="1:8" x14ac:dyDescent="0.35">
      <c r="A3086" s="2"/>
      <c r="B3086" s="96" t="s">
        <v>25</v>
      </c>
      <c r="C3086" s="1"/>
      <c r="D3086" s="258"/>
      <c r="E3086" s="100"/>
      <c r="F3086" s="5">
        <f t="shared" si="49"/>
        <v>1</v>
      </c>
      <c r="G3086" s="3" t="s">
        <v>26</v>
      </c>
      <c r="H3086" s="2"/>
    </row>
    <row r="3087" spans="1:8" x14ac:dyDescent="0.35">
      <c r="A3087" s="2"/>
      <c r="B3087" s="96" t="s">
        <v>25</v>
      </c>
      <c r="C3087" s="1"/>
      <c r="D3087" s="258"/>
      <c r="E3087" s="100"/>
      <c r="F3087" s="5">
        <f t="shared" si="49"/>
        <v>1</v>
      </c>
      <c r="G3087" s="3" t="s">
        <v>26</v>
      </c>
      <c r="H3087" s="2"/>
    </row>
    <row r="3088" spans="1:8" x14ac:dyDescent="0.35">
      <c r="A3088" s="2"/>
      <c r="B3088" s="96" t="s">
        <v>25</v>
      </c>
      <c r="C3088" s="1"/>
      <c r="D3088" s="258"/>
      <c r="E3088" s="100"/>
      <c r="F3088" s="5">
        <f t="shared" si="49"/>
        <v>1</v>
      </c>
      <c r="G3088" s="3" t="s">
        <v>26</v>
      </c>
      <c r="H3088" s="2"/>
    </row>
    <row r="3089" spans="1:8" x14ac:dyDescent="0.35">
      <c r="A3089" s="2"/>
      <c r="B3089" s="96" t="s">
        <v>25</v>
      </c>
      <c r="C3089" s="1"/>
      <c r="D3089" s="258"/>
      <c r="E3089" s="100"/>
      <c r="F3089" s="5">
        <f t="shared" si="49"/>
        <v>1</v>
      </c>
      <c r="G3089" s="3" t="s">
        <v>26</v>
      </c>
      <c r="H3089" s="2"/>
    </row>
    <row r="3090" spans="1:8" x14ac:dyDescent="0.35">
      <c r="A3090" s="2"/>
      <c r="B3090" s="96" t="s">
        <v>25</v>
      </c>
      <c r="C3090" s="1"/>
      <c r="D3090" s="258"/>
      <c r="E3090" s="100"/>
      <c r="F3090" s="5">
        <f t="shared" si="49"/>
        <v>1</v>
      </c>
      <c r="G3090" s="3" t="s">
        <v>26</v>
      </c>
      <c r="H3090" s="2"/>
    </row>
    <row r="3091" spans="1:8" x14ac:dyDescent="0.35">
      <c r="A3091" s="2"/>
      <c r="B3091" s="96" t="s">
        <v>25</v>
      </c>
      <c r="C3091" s="1"/>
      <c r="D3091" s="258"/>
      <c r="E3091" s="100"/>
      <c r="F3091" s="5">
        <f t="shared" si="49"/>
        <v>1</v>
      </c>
      <c r="G3091" s="3" t="s">
        <v>26</v>
      </c>
      <c r="H3091" s="2"/>
    </row>
    <row r="3092" spans="1:8" x14ac:dyDescent="0.35">
      <c r="A3092" s="2"/>
      <c r="B3092" s="96" t="s">
        <v>25</v>
      </c>
      <c r="C3092" s="1"/>
      <c r="D3092" s="258"/>
      <c r="E3092" s="100"/>
      <c r="F3092" s="5">
        <f t="shared" si="49"/>
        <v>1</v>
      </c>
      <c r="G3092" s="3" t="s">
        <v>26</v>
      </c>
      <c r="H3092" s="2"/>
    </row>
    <row r="3093" spans="1:8" x14ac:dyDescent="0.35">
      <c r="A3093" s="2"/>
      <c r="B3093" s="96" t="s">
        <v>25</v>
      </c>
      <c r="C3093" s="1"/>
      <c r="D3093" s="258"/>
      <c r="E3093" s="100"/>
      <c r="F3093" s="5">
        <f t="shared" si="49"/>
        <v>1</v>
      </c>
      <c r="G3093" s="3" t="s">
        <v>26</v>
      </c>
      <c r="H3093" s="2"/>
    </row>
    <row r="3094" spans="1:8" x14ac:dyDescent="0.35">
      <c r="A3094" s="2"/>
      <c r="B3094" s="96" t="s">
        <v>25</v>
      </c>
      <c r="C3094" s="1"/>
      <c r="D3094" s="258"/>
      <c r="E3094" s="100"/>
      <c r="F3094" s="5">
        <f t="shared" si="49"/>
        <v>1</v>
      </c>
      <c r="G3094" s="3" t="s">
        <v>26</v>
      </c>
      <c r="H3094" s="2"/>
    </row>
    <row r="3095" spans="1:8" x14ac:dyDescent="0.35">
      <c r="A3095" s="2"/>
      <c r="B3095" s="96" t="s">
        <v>25</v>
      </c>
      <c r="C3095" s="1"/>
      <c r="D3095" s="258"/>
      <c r="E3095" s="100"/>
      <c r="F3095" s="5">
        <f t="shared" si="49"/>
        <v>1</v>
      </c>
      <c r="G3095" s="3" t="s">
        <v>26</v>
      </c>
      <c r="H3095" s="2"/>
    </row>
    <row r="3096" spans="1:8" x14ac:dyDescent="0.35">
      <c r="A3096" s="2"/>
      <c r="B3096" s="96" t="s">
        <v>25</v>
      </c>
      <c r="C3096" s="1"/>
      <c r="D3096" s="258"/>
      <c r="E3096" s="100"/>
      <c r="F3096" s="5">
        <f t="shared" si="49"/>
        <v>1</v>
      </c>
      <c r="G3096" s="3" t="s">
        <v>26</v>
      </c>
      <c r="H3096" s="2"/>
    </row>
    <row r="3097" spans="1:8" x14ac:dyDescent="0.35">
      <c r="A3097" s="2"/>
      <c r="B3097" s="96" t="s">
        <v>25</v>
      </c>
      <c r="C3097" s="1"/>
      <c r="D3097" s="258"/>
      <c r="E3097" s="100"/>
      <c r="F3097" s="5">
        <f t="shared" si="49"/>
        <v>1</v>
      </c>
      <c r="G3097" s="3" t="s">
        <v>26</v>
      </c>
      <c r="H3097" s="2"/>
    </row>
    <row r="3098" spans="1:8" x14ac:dyDescent="0.35">
      <c r="A3098" s="2"/>
      <c r="B3098" s="96" t="s">
        <v>25</v>
      </c>
      <c r="C3098" s="1"/>
      <c r="D3098" s="258"/>
      <c r="E3098" s="100"/>
      <c r="F3098" s="5">
        <f t="shared" si="49"/>
        <v>1</v>
      </c>
      <c r="G3098" s="3" t="s">
        <v>26</v>
      </c>
      <c r="H3098" s="2"/>
    </row>
    <row r="3099" spans="1:8" x14ac:dyDescent="0.35">
      <c r="A3099" s="2"/>
      <c r="B3099" s="96" t="s">
        <v>25</v>
      </c>
      <c r="C3099" s="1"/>
      <c r="D3099" s="258"/>
      <c r="E3099" s="100"/>
      <c r="F3099" s="5">
        <f t="shared" si="49"/>
        <v>1</v>
      </c>
      <c r="G3099" s="3" t="s">
        <v>26</v>
      </c>
      <c r="H3099" s="2"/>
    </row>
    <row r="3100" spans="1:8" x14ac:dyDescent="0.35">
      <c r="A3100" s="2"/>
      <c r="B3100" s="96" t="s">
        <v>25</v>
      </c>
      <c r="C3100" s="1"/>
      <c r="D3100" s="258"/>
      <c r="E3100" s="100"/>
      <c r="F3100" s="5">
        <f t="shared" si="49"/>
        <v>1</v>
      </c>
      <c r="G3100" s="3" t="s">
        <v>26</v>
      </c>
      <c r="H3100" s="2"/>
    </row>
    <row r="3101" spans="1:8" x14ac:dyDescent="0.35">
      <c r="A3101" s="2"/>
      <c r="B3101" s="96" t="s">
        <v>25</v>
      </c>
      <c r="C3101" s="1"/>
      <c r="D3101" s="258"/>
      <c r="E3101" s="100"/>
      <c r="F3101" s="5">
        <f t="shared" si="49"/>
        <v>1</v>
      </c>
      <c r="G3101" s="3" t="s">
        <v>26</v>
      </c>
      <c r="H3101" s="2"/>
    </row>
    <row r="3102" spans="1:8" x14ac:dyDescent="0.35">
      <c r="A3102" s="2"/>
      <c r="B3102" s="96" t="s">
        <v>25</v>
      </c>
      <c r="C3102" s="1"/>
      <c r="D3102" s="258"/>
      <c r="E3102" s="100"/>
      <c r="F3102" s="5">
        <f t="shared" si="49"/>
        <v>1</v>
      </c>
      <c r="G3102" s="3" t="s">
        <v>26</v>
      </c>
      <c r="H3102" s="2"/>
    </row>
    <row r="3103" spans="1:8" x14ac:dyDescent="0.35">
      <c r="A3103" s="2"/>
      <c r="B3103" s="96" t="s">
        <v>25</v>
      </c>
      <c r="C3103" s="1"/>
      <c r="D3103" s="258"/>
      <c r="E3103" s="100"/>
      <c r="F3103" s="5">
        <f t="shared" si="49"/>
        <v>1</v>
      </c>
      <c r="G3103" s="3" t="s">
        <v>26</v>
      </c>
      <c r="H3103" s="2"/>
    </row>
    <row r="3104" spans="1:8" x14ac:dyDescent="0.35">
      <c r="A3104" s="2"/>
      <c r="B3104" s="96" t="s">
        <v>25</v>
      </c>
      <c r="C3104" s="1"/>
      <c r="D3104" s="258"/>
      <c r="E3104" s="100"/>
      <c r="F3104" s="5">
        <f t="shared" si="49"/>
        <v>1</v>
      </c>
      <c r="G3104" s="3" t="s">
        <v>26</v>
      </c>
      <c r="H3104" s="2"/>
    </row>
    <row r="3105" spans="1:8" x14ac:dyDescent="0.35">
      <c r="A3105" s="2"/>
      <c r="B3105" s="96" t="s">
        <v>25</v>
      </c>
      <c r="C3105" s="1"/>
      <c r="D3105" s="258"/>
      <c r="E3105" s="100"/>
      <c r="F3105" s="5">
        <f t="shared" si="49"/>
        <v>1</v>
      </c>
      <c r="G3105" s="3" t="s">
        <v>26</v>
      </c>
      <c r="H3105" s="2"/>
    </row>
    <row r="3106" spans="1:8" x14ac:dyDescent="0.35">
      <c r="A3106" s="2"/>
      <c r="B3106" s="96" t="s">
        <v>25</v>
      </c>
      <c r="C3106" s="1"/>
      <c r="D3106" s="258"/>
      <c r="E3106" s="100"/>
      <c r="F3106" s="5">
        <f t="shared" si="49"/>
        <v>1</v>
      </c>
      <c r="G3106" s="3" t="s">
        <v>26</v>
      </c>
      <c r="H3106" s="2"/>
    </row>
    <row r="3107" spans="1:8" x14ac:dyDescent="0.35">
      <c r="A3107" s="2"/>
      <c r="B3107" s="96" t="s">
        <v>25</v>
      </c>
      <c r="C3107" s="1"/>
      <c r="D3107" s="258"/>
      <c r="E3107" s="100"/>
      <c r="F3107" s="5">
        <f t="shared" si="49"/>
        <v>1</v>
      </c>
      <c r="G3107" s="3" t="s">
        <v>26</v>
      </c>
      <c r="H3107" s="2"/>
    </row>
    <row r="3108" spans="1:8" x14ac:dyDescent="0.35">
      <c r="A3108" s="2"/>
      <c r="B3108" s="96" t="s">
        <v>25</v>
      </c>
      <c r="C3108" s="1"/>
      <c r="D3108" s="258"/>
      <c r="E3108" s="100"/>
      <c r="F3108" s="5">
        <f t="shared" si="49"/>
        <v>1</v>
      </c>
      <c r="G3108" s="3" t="s">
        <v>26</v>
      </c>
      <c r="H3108" s="2"/>
    </row>
    <row r="3109" spans="1:8" x14ac:dyDescent="0.35">
      <c r="A3109" s="2"/>
      <c r="B3109" s="96" t="s">
        <v>25</v>
      </c>
      <c r="C3109" s="1"/>
      <c r="D3109" s="258"/>
      <c r="E3109" s="100"/>
      <c r="F3109" s="5">
        <f t="shared" si="49"/>
        <v>1</v>
      </c>
      <c r="G3109" s="3" t="s">
        <v>26</v>
      </c>
      <c r="H3109" s="2"/>
    </row>
    <row r="3110" spans="1:8" x14ac:dyDescent="0.35">
      <c r="A3110" s="2"/>
      <c r="B3110" s="96" t="s">
        <v>25</v>
      </c>
      <c r="C3110" s="1"/>
      <c r="D3110" s="258"/>
      <c r="E3110" s="100"/>
      <c r="F3110" s="5">
        <f t="shared" si="49"/>
        <v>1</v>
      </c>
      <c r="G3110" s="3" t="s">
        <v>26</v>
      </c>
      <c r="H3110" s="2"/>
    </row>
    <row r="3111" spans="1:8" x14ac:dyDescent="0.35">
      <c r="A3111" s="2"/>
      <c r="B3111" s="96" t="s">
        <v>25</v>
      </c>
      <c r="C3111" s="1"/>
      <c r="D3111" s="258"/>
      <c r="E3111" s="100"/>
      <c r="F3111" s="5">
        <f t="shared" si="49"/>
        <v>1</v>
      </c>
      <c r="G3111" s="3" t="s">
        <v>26</v>
      </c>
      <c r="H3111" s="2"/>
    </row>
    <row r="3112" spans="1:8" x14ac:dyDescent="0.35">
      <c r="A3112" s="2"/>
      <c r="B3112" s="96" t="s">
        <v>25</v>
      </c>
      <c r="C3112" s="1"/>
      <c r="D3112" s="258"/>
      <c r="E3112" s="100"/>
      <c r="F3112" s="5">
        <f t="shared" si="49"/>
        <v>1</v>
      </c>
      <c r="G3112" s="3" t="s">
        <v>26</v>
      </c>
      <c r="H3112" s="2"/>
    </row>
    <row r="3113" spans="1:8" x14ac:dyDescent="0.35">
      <c r="A3113" s="2"/>
      <c r="B3113" s="96" t="s">
        <v>25</v>
      </c>
      <c r="C3113" s="1"/>
      <c r="D3113" s="258"/>
      <c r="E3113" s="100"/>
      <c r="F3113" s="5">
        <f t="shared" si="49"/>
        <v>1</v>
      </c>
      <c r="G3113" s="3" t="s">
        <v>26</v>
      </c>
      <c r="H3113" s="2"/>
    </row>
    <row r="3114" spans="1:8" x14ac:dyDescent="0.35">
      <c r="A3114" s="2"/>
      <c r="B3114" s="96" t="s">
        <v>25</v>
      </c>
      <c r="C3114" s="1"/>
      <c r="D3114" s="258"/>
      <c r="E3114" s="100"/>
      <c r="F3114" s="5">
        <f t="shared" si="49"/>
        <v>1</v>
      </c>
      <c r="G3114" s="3" t="s">
        <v>26</v>
      </c>
      <c r="H3114" s="2"/>
    </row>
    <row r="3115" spans="1:8" x14ac:dyDescent="0.35">
      <c r="A3115" s="2"/>
      <c r="B3115" s="96" t="s">
        <v>25</v>
      </c>
      <c r="C3115" s="1"/>
      <c r="D3115" s="258"/>
      <c r="E3115" s="100"/>
      <c r="F3115" s="5">
        <f t="shared" si="49"/>
        <v>1</v>
      </c>
      <c r="G3115" s="3" t="s">
        <v>26</v>
      </c>
      <c r="H3115" s="2"/>
    </row>
    <row r="3116" spans="1:8" x14ac:dyDescent="0.35">
      <c r="A3116" s="2"/>
      <c r="B3116" s="96" t="s">
        <v>25</v>
      </c>
      <c r="C3116" s="1"/>
      <c r="D3116" s="258"/>
      <c r="E3116" s="100"/>
      <c r="F3116" s="5">
        <f t="shared" si="49"/>
        <v>1</v>
      </c>
      <c r="G3116" s="3" t="s">
        <v>26</v>
      </c>
      <c r="H3116" s="2"/>
    </row>
    <row r="3117" spans="1:8" x14ac:dyDescent="0.35">
      <c r="A3117" s="2"/>
      <c r="B3117" s="96" t="s">
        <v>25</v>
      </c>
      <c r="C3117" s="1"/>
      <c r="D3117" s="258"/>
      <c r="E3117" s="100"/>
      <c r="F3117" s="5">
        <f t="shared" si="49"/>
        <v>1</v>
      </c>
      <c r="G3117" s="3" t="s">
        <v>26</v>
      </c>
      <c r="H3117" s="2"/>
    </row>
    <row r="3118" spans="1:8" x14ac:dyDescent="0.35">
      <c r="A3118" s="2"/>
      <c r="B3118" s="96" t="s">
        <v>25</v>
      </c>
      <c r="C3118" s="1"/>
      <c r="D3118" s="258"/>
      <c r="E3118" s="100"/>
      <c r="F3118" s="5">
        <f t="shared" si="49"/>
        <v>1</v>
      </c>
      <c r="G3118" s="3" t="s">
        <v>26</v>
      </c>
      <c r="H3118" s="2"/>
    </row>
    <row r="3119" spans="1:8" x14ac:dyDescent="0.35">
      <c r="A3119" s="2"/>
      <c r="B3119" s="96" t="s">
        <v>25</v>
      </c>
      <c r="C3119" s="1"/>
      <c r="D3119" s="258"/>
      <c r="E3119" s="100"/>
      <c r="F3119" s="5">
        <f t="shared" si="49"/>
        <v>1</v>
      </c>
      <c r="G3119" s="3" t="s">
        <v>26</v>
      </c>
      <c r="H3119" s="2"/>
    </row>
    <row r="3120" spans="1:8" x14ac:dyDescent="0.35">
      <c r="A3120" s="2"/>
      <c r="B3120" s="96" t="s">
        <v>25</v>
      </c>
      <c r="C3120" s="1"/>
      <c r="D3120" s="258"/>
      <c r="E3120" s="100"/>
      <c r="F3120" s="5">
        <f t="shared" si="49"/>
        <v>1</v>
      </c>
      <c r="G3120" s="3" t="s">
        <v>26</v>
      </c>
      <c r="H3120" s="2"/>
    </row>
    <row r="3121" spans="1:8" x14ac:dyDescent="0.35">
      <c r="A3121" s="2"/>
      <c r="B3121" s="96" t="s">
        <v>25</v>
      </c>
      <c r="C3121" s="1"/>
      <c r="D3121" s="258"/>
      <c r="E3121" s="100"/>
      <c r="F3121" s="5">
        <f t="shared" si="49"/>
        <v>1</v>
      </c>
      <c r="G3121" s="3" t="s">
        <v>26</v>
      </c>
      <c r="H3121" s="2"/>
    </row>
    <row r="3122" spans="1:8" x14ac:dyDescent="0.35">
      <c r="A3122" s="2"/>
      <c r="B3122" s="96" t="s">
        <v>25</v>
      </c>
      <c r="C3122" s="1"/>
      <c r="D3122" s="258"/>
      <c r="E3122" s="100"/>
      <c r="F3122" s="5">
        <f t="shared" si="49"/>
        <v>1</v>
      </c>
      <c r="G3122" s="3" t="s">
        <v>26</v>
      </c>
      <c r="H3122" s="2"/>
    </row>
    <row r="3123" spans="1:8" x14ac:dyDescent="0.35">
      <c r="A3123" s="2"/>
      <c r="B3123" s="96" t="s">
        <v>25</v>
      </c>
      <c r="C3123" s="1"/>
      <c r="D3123" s="258"/>
      <c r="E3123" s="100"/>
      <c r="F3123" s="5">
        <f t="shared" si="49"/>
        <v>1</v>
      </c>
      <c r="G3123" s="3" t="s">
        <v>26</v>
      </c>
      <c r="H3123" s="2"/>
    </row>
    <row r="3124" spans="1:8" x14ac:dyDescent="0.35">
      <c r="A3124" s="2"/>
      <c r="B3124" s="96" t="s">
        <v>25</v>
      </c>
      <c r="C3124" s="1"/>
      <c r="D3124" s="258"/>
      <c r="E3124" s="100"/>
      <c r="F3124" s="5">
        <f t="shared" si="49"/>
        <v>1</v>
      </c>
      <c r="G3124" s="3" t="s">
        <v>26</v>
      </c>
      <c r="H3124" s="2"/>
    </row>
    <row r="3125" spans="1:8" x14ac:dyDescent="0.35">
      <c r="A3125" s="2"/>
      <c r="B3125" s="96" t="s">
        <v>25</v>
      </c>
      <c r="C3125" s="1"/>
      <c r="D3125" s="258"/>
      <c r="E3125" s="100"/>
      <c r="F3125" s="5">
        <f t="shared" si="49"/>
        <v>1</v>
      </c>
      <c r="G3125" s="3" t="s">
        <v>26</v>
      </c>
      <c r="H3125" s="2"/>
    </row>
    <row r="3126" spans="1:8" x14ac:dyDescent="0.35">
      <c r="A3126" s="2"/>
      <c r="B3126" s="96" t="s">
        <v>25</v>
      </c>
      <c r="C3126" s="1"/>
      <c r="D3126" s="258"/>
      <c r="E3126" s="100"/>
      <c r="F3126" s="5">
        <f t="shared" si="49"/>
        <v>1</v>
      </c>
      <c r="G3126" s="3" t="s">
        <v>26</v>
      </c>
      <c r="H3126" s="2"/>
    </row>
    <row r="3127" spans="1:8" x14ac:dyDescent="0.35">
      <c r="A3127" s="2"/>
      <c r="B3127" s="96" t="s">
        <v>25</v>
      </c>
      <c r="C3127" s="1"/>
      <c r="D3127" s="258"/>
      <c r="E3127" s="100"/>
      <c r="F3127" s="5">
        <f t="shared" si="49"/>
        <v>1</v>
      </c>
      <c r="G3127" s="3" t="s">
        <v>26</v>
      </c>
      <c r="H3127" s="2"/>
    </row>
    <row r="3128" spans="1:8" x14ac:dyDescent="0.35">
      <c r="A3128" s="2"/>
      <c r="B3128" s="96" t="s">
        <v>25</v>
      </c>
      <c r="C3128" s="1"/>
      <c r="D3128" s="258"/>
      <c r="E3128" s="100"/>
      <c r="F3128" s="5">
        <f t="shared" si="49"/>
        <v>1</v>
      </c>
      <c r="G3128" s="3" t="s">
        <v>26</v>
      </c>
      <c r="H3128" s="2"/>
    </row>
    <row r="3129" spans="1:8" x14ac:dyDescent="0.35">
      <c r="A3129" s="2"/>
      <c r="B3129" s="96" t="s">
        <v>25</v>
      </c>
      <c r="C3129" s="1"/>
      <c r="D3129" s="258"/>
      <c r="E3129" s="100"/>
      <c r="F3129" s="5">
        <f t="shared" si="49"/>
        <v>1</v>
      </c>
      <c r="G3129" s="3" t="s">
        <v>26</v>
      </c>
      <c r="H3129" s="2"/>
    </row>
    <row r="3130" spans="1:8" x14ac:dyDescent="0.35">
      <c r="A3130" s="2"/>
      <c r="B3130" s="96" t="s">
        <v>25</v>
      </c>
      <c r="C3130" s="1"/>
      <c r="D3130" s="258"/>
      <c r="E3130" s="100"/>
      <c r="F3130" s="5">
        <f t="shared" si="49"/>
        <v>1</v>
      </c>
      <c r="G3130" s="3" t="s">
        <v>26</v>
      </c>
      <c r="H3130" s="2"/>
    </row>
    <row r="3131" spans="1:8" x14ac:dyDescent="0.35">
      <c r="A3131" s="2"/>
      <c r="B3131" s="96" t="s">
        <v>25</v>
      </c>
      <c r="C3131" s="1"/>
      <c r="D3131" s="258"/>
      <c r="E3131" s="100"/>
      <c r="F3131" s="5">
        <f t="shared" si="49"/>
        <v>1</v>
      </c>
      <c r="G3131" s="3" t="s">
        <v>26</v>
      </c>
      <c r="H3131" s="2"/>
    </row>
    <row r="3132" spans="1:8" x14ac:dyDescent="0.35">
      <c r="A3132" s="2"/>
      <c r="B3132" s="96" t="s">
        <v>25</v>
      </c>
      <c r="C3132" s="1"/>
      <c r="D3132" s="258"/>
      <c r="E3132" s="100"/>
      <c r="F3132" s="5">
        <f t="shared" si="49"/>
        <v>1</v>
      </c>
      <c r="G3132" s="3" t="s">
        <v>26</v>
      </c>
      <c r="H3132" s="2"/>
    </row>
    <row r="3133" spans="1:8" x14ac:dyDescent="0.35">
      <c r="A3133" s="2"/>
      <c r="B3133" s="96" t="s">
        <v>25</v>
      </c>
      <c r="C3133" s="1"/>
      <c r="D3133" s="258"/>
      <c r="E3133" s="100"/>
      <c r="F3133" s="5">
        <f t="shared" si="49"/>
        <v>1</v>
      </c>
      <c r="G3133" s="3" t="s">
        <v>26</v>
      </c>
      <c r="H3133" s="2"/>
    </row>
    <row r="3134" spans="1:8" x14ac:dyDescent="0.35">
      <c r="A3134" s="2"/>
      <c r="B3134" s="96" t="s">
        <v>25</v>
      </c>
      <c r="C3134" s="1"/>
      <c r="D3134" s="258"/>
      <c r="E3134" s="100"/>
      <c r="F3134" s="5">
        <f t="shared" si="49"/>
        <v>1</v>
      </c>
      <c r="G3134" s="3" t="s">
        <v>26</v>
      </c>
      <c r="H3134" s="2"/>
    </row>
    <row r="3135" spans="1:8" x14ac:dyDescent="0.35">
      <c r="A3135" s="2"/>
      <c r="B3135" s="96" t="s">
        <v>25</v>
      </c>
      <c r="C3135" s="1"/>
      <c r="D3135" s="258"/>
      <c r="E3135" s="100"/>
      <c r="F3135" s="5">
        <f t="shared" si="49"/>
        <v>1</v>
      </c>
      <c r="G3135" s="3" t="s">
        <v>26</v>
      </c>
      <c r="H3135" s="2"/>
    </row>
    <row r="3136" spans="1:8" x14ac:dyDescent="0.35">
      <c r="A3136" s="2"/>
      <c r="B3136" s="96" t="s">
        <v>25</v>
      </c>
      <c r="C3136" s="1"/>
      <c r="D3136" s="258"/>
      <c r="E3136" s="100"/>
      <c r="F3136" s="5">
        <f t="shared" si="49"/>
        <v>1</v>
      </c>
      <c r="G3136" s="3" t="s">
        <v>26</v>
      </c>
      <c r="H3136" s="2"/>
    </row>
    <row r="3137" spans="1:8" x14ac:dyDescent="0.35">
      <c r="A3137" s="2"/>
      <c r="B3137" s="96" t="s">
        <v>25</v>
      </c>
      <c r="C3137" s="1"/>
      <c r="D3137" s="258"/>
      <c r="E3137" s="100"/>
      <c r="F3137" s="5">
        <f t="shared" si="49"/>
        <v>1</v>
      </c>
      <c r="G3137" s="3" t="s">
        <v>26</v>
      </c>
      <c r="H3137" s="2"/>
    </row>
    <row r="3138" spans="1:8" x14ac:dyDescent="0.35">
      <c r="A3138" s="2"/>
      <c r="B3138" s="96" t="s">
        <v>25</v>
      </c>
      <c r="C3138" s="1"/>
      <c r="D3138" s="258"/>
      <c r="E3138" s="100"/>
      <c r="F3138" s="5">
        <f t="shared" si="49"/>
        <v>1</v>
      </c>
      <c r="G3138" s="3" t="s">
        <v>26</v>
      </c>
      <c r="H3138" s="2"/>
    </row>
    <row r="3139" spans="1:8" x14ac:dyDescent="0.35">
      <c r="A3139" s="2"/>
      <c r="B3139" s="96" t="s">
        <v>25</v>
      </c>
      <c r="C3139" s="1"/>
      <c r="D3139" s="258"/>
      <c r="E3139" s="100"/>
      <c r="F3139" s="5">
        <f t="shared" si="49"/>
        <v>1</v>
      </c>
      <c r="G3139" s="3" t="s">
        <v>26</v>
      </c>
      <c r="H3139" s="2"/>
    </row>
    <row r="3140" spans="1:8" x14ac:dyDescent="0.35">
      <c r="A3140" s="2"/>
      <c r="B3140" s="96" t="s">
        <v>25</v>
      </c>
      <c r="C3140" s="1"/>
      <c r="D3140" s="258"/>
      <c r="E3140" s="100"/>
      <c r="F3140" s="5">
        <f t="shared" si="49"/>
        <v>1</v>
      </c>
      <c r="G3140" s="3" t="s">
        <v>26</v>
      </c>
      <c r="H3140" s="2"/>
    </row>
    <row r="3141" spans="1:8" x14ac:dyDescent="0.35">
      <c r="A3141" s="2"/>
      <c r="B3141" s="96" t="s">
        <v>25</v>
      </c>
      <c r="C3141" s="1"/>
      <c r="D3141" s="258"/>
      <c r="E3141" s="100"/>
      <c r="F3141" s="5">
        <f t="shared" si="49"/>
        <v>1</v>
      </c>
      <c r="G3141" s="3" t="s">
        <v>26</v>
      </c>
      <c r="H3141" s="2"/>
    </row>
    <row r="3142" spans="1:8" x14ac:dyDescent="0.35">
      <c r="A3142" s="2"/>
      <c r="B3142" s="96" t="s">
        <v>25</v>
      </c>
      <c r="C3142" s="1"/>
      <c r="D3142" s="258"/>
      <c r="E3142" s="100"/>
      <c r="F3142" s="5">
        <f t="shared" si="49"/>
        <v>1</v>
      </c>
      <c r="G3142" s="3" t="s">
        <v>26</v>
      </c>
      <c r="H3142" s="2"/>
    </row>
    <row r="3143" spans="1:8" x14ac:dyDescent="0.35">
      <c r="A3143" s="2"/>
      <c r="B3143" s="96" t="s">
        <v>25</v>
      </c>
      <c r="C3143" s="1"/>
      <c r="D3143" s="258"/>
      <c r="E3143" s="100"/>
      <c r="F3143" s="5">
        <f t="shared" si="49"/>
        <v>1</v>
      </c>
      <c r="G3143" s="3" t="s">
        <v>26</v>
      </c>
      <c r="H3143" s="2"/>
    </row>
    <row r="3144" spans="1:8" x14ac:dyDescent="0.35">
      <c r="A3144" s="2"/>
      <c r="B3144" s="96" t="s">
        <v>25</v>
      </c>
      <c r="C3144" s="1"/>
      <c r="D3144" s="258"/>
      <c r="E3144" s="100"/>
      <c r="F3144" s="5">
        <f t="shared" si="49"/>
        <v>1</v>
      </c>
      <c r="G3144" s="3" t="s">
        <v>26</v>
      </c>
      <c r="H3144" s="2"/>
    </row>
    <row r="3145" spans="1:8" x14ac:dyDescent="0.35">
      <c r="A3145" s="2"/>
      <c r="B3145" s="96" t="s">
        <v>25</v>
      </c>
      <c r="C3145" s="1"/>
      <c r="D3145" s="258"/>
      <c r="E3145" s="100"/>
      <c r="F3145" s="5">
        <f t="shared" si="49"/>
        <v>1</v>
      </c>
      <c r="G3145" s="3" t="s">
        <v>26</v>
      </c>
      <c r="H3145" s="2"/>
    </row>
    <row r="3146" spans="1:8" x14ac:dyDescent="0.35">
      <c r="A3146" s="2"/>
      <c r="B3146" s="96" t="s">
        <v>25</v>
      </c>
      <c r="C3146" s="1"/>
      <c r="D3146" s="258"/>
      <c r="E3146" s="100"/>
      <c r="F3146" s="5">
        <f t="shared" si="49"/>
        <v>1</v>
      </c>
      <c r="G3146" s="3" t="s">
        <v>26</v>
      </c>
      <c r="H3146" s="2"/>
    </row>
    <row r="3147" spans="1:8" x14ac:dyDescent="0.35">
      <c r="A3147" s="2"/>
      <c r="B3147" s="96" t="s">
        <v>25</v>
      </c>
      <c r="C3147" s="1"/>
      <c r="D3147" s="258"/>
      <c r="E3147" s="100"/>
      <c r="F3147" s="5">
        <f t="shared" ref="F3147:F3210" si="50">DATE(YEAR(D3147),MONTH(D3147),DAY(1))</f>
        <v>1</v>
      </c>
      <c r="G3147" s="3" t="s">
        <v>26</v>
      </c>
      <c r="H3147" s="2"/>
    </row>
    <row r="3148" spans="1:8" x14ac:dyDescent="0.35">
      <c r="A3148" s="2"/>
      <c r="B3148" s="96" t="s">
        <v>25</v>
      </c>
      <c r="C3148" s="1"/>
      <c r="D3148" s="258"/>
      <c r="E3148" s="100"/>
      <c r="F3148" s="5">
        <f t="shared" si="50"/>
        <v>1</v>
      </c>
      <c r="G3148" s="3" t="s">
        <v>26</v>
      </c>
      <c r="H3148" s="2"/>
    </row>
    <row r="3149" spans="1:8" x14ac:dyDescent="0.35">
      <c r="A3149" s="2"/>
      <c r="B3149" s="96" t="s">
        <v>25</v>
      </c>
      <c r="C3149" s="1"/>
      <c r="D3149" s="258"/>
      <c r="E3149" s="100"/>
      <c r="F3149" s="5">
        <f t="shared" si="50"/>
        <v>1</v>
      </c>
      <c r="G3149" s="3" t="s">
        <v>26</v>
      </c>
      <c r="H3149" s="2"/>
    </row>
    <row r="3150" spans="1:8" x14ac:dyDescent="0.35">
      <c r="A3150" s="2"/>
      <c r="B3150" s="96" t="s">
        <v>25</v>
      </c>
      <c r="C3150" s="1"/>
      <c r="D3150" s="258"/>
      <c r="E3150" s="100"/>
      <c r="F3150" s="5">
        <f t="shared" si="50"/>
        <v>1</v>
      </c>
      <c r="G3150" s="3" t="s">
        <v>26</v>
      </c>
      <c r="H3150" s="2"/>
    </row>
    <row r="3151" spans="1:8" x14ac:dyDescent="0.35">
      <c r="A3151" s="2"/>
      <c r="B3151" s="96" t="s">
        <v>25</v>
      </c>
      <c r="C3151" s="1"/>
      <c r="D3151" s="258"/>
      <c r="E3151" s="100"/>
      <c r="F3151" s="5">
        <f t="shared" si="50"/>
        <v>1</v>
      </c>
      <c r="G3151" s="3" t="s">
        <v>26</v>
      </c>
      <c r="H3151" s="2"/>
    </row>
    <row r="3152" spans="1:8" x14ac:dyDescent="0.35">
      <c r="A3152" s="2"/>
      <c r="B3152" s="96" t="s">
        <v>25</v>
      </c>
      <c r="C3152" s="1"/>
      <c r="D3152" s="258"/>
      <c r="E3152" s="100"/>
      <c r="F3152" s="5">
        <f t="shared" si="50"/>
        <v>1</v>
      </c>
      <c r="G3152" s="3" t="s">
        <v>26</v>
      </c>
      <c r="H3152" s="2"/>
    </row>
    <row r="3153" spans="1:8" x14ac:dyDescent="0.35">
      <c r="A3153" s="2"/>
      <c r="B3153" s="96" t="s">
        <v>25</v>
      </c>
      <c r="C3153" s="1"/>
      <c r="D3153" s="258"/>
      <c r="E3153" s="100"/>
      <c r="F3153" s="5">
        <f t="shared" si="50"/>
        <v>1</v>
      </c>
      <c r="G3153" s="3" t="s">
        <v>26</v>
      </c>
      <c r="H3153" s="2"/>
    </row>
    <row r="3154" spans="1:8" x14ac:dyDescent="0.35">
      <c r="A3154" s="2"/>
      <c r="B3154" s="96" t="s">
        <v>25</v>
      </c>
      <c r="C3154" s="1"/>
      <c r="D3154" s="258"/>
      <c r="E3154" s="100"/>
      <c r="F3154" s="5">
        <f t="shared" si="50"/>
        <v>1</v>
      </c>
      <c r="G3154" s="3" t="s">
        <v>26</v>
      </c>
      <c r="H3154" s="2"/>
    </row>
    <row r="3155" spans="1:8" x14ac:dyDescent="0.35">
      <c r="A3155" s="2"/>
      <c r="B3155" s="96" t="s">
        <v>25</v>
      </c>
      <c r="C3155" s="1"/>
      <c r="D3155" s="258"/>
      <c r="E3155" s="100"/>
      <c r="F3155" s="5">
        <f t="shared" si="50"/>
        <v>1</v>
      </c>
      <c r="G3155" s="3" t="s">
        <v>26</v>
      </c>
      <c r="H3155" s="2"/>
    </row>
    <row r="3156" spans="1:8" x14ac:dyDescent="0.35">
      <c r="A3156" s="2"/>
      <c r="B3156" s="96" t="s">
        <v>25</v>
      </c>
      <c r="C3156" s="1"/>
      <c r="D3156" s="258"/>
      <c r="E3156" s="100"/>
      <c r="F3156" s="5">
        <f t="shared" si="50"/>
        <v>1</v>
      </c>
      <c r="G3156" s="3" t="s">
        <v>26</v>
      </c>
      <c r="H3156" s="2"/>
    </row>
    <row r="3157" spans="1:8" x14ac:dyDescent="0.35">
      <c r="A3157" s="2"/>
      <c r="B3157" s="96" t="s">
        <v>25</v>
      </c>
      <c r="C3157" s="1"/>
      <c r="D3157" s="258"/>
      <c r="E3157" s="100"/>
      <c r="F3157" s="5">
        <f t="shared" si="50"/>
        <v>1</v>
      </c>
      <c r="G3157" s="3" t="s">
        <v>26</v>
      </c>
      <c r="H3157" s="2"/>
    </row>
    <row r="3158" spans="1:8" x14ac:dyDescent="0.35">
      <c r="A3158" s="2"/>
      <c r="B3158" s="96" t="s">
        <v>25</v>
      </c>
      <c r="C3158" s="1"/>
      <c r="D3158" s="258"/>
      <c r="E3158" s="100"/>
      <c r="F3158" s="5">
        <f t="shared" si="50"/>
        <v>1</v>
      </c>
      <c r="G3158" s="3" t="s">
        <v>26</v>
      </c>
      <c r="H3158" s="2"/>
    </row>
    <row r="3159" spans="1:8" x14ac:dyDescent="0.35">
      <c r="A3159" s="2"/>
      <c r="B3159" s="96" t="s">
        <v>25</v>
      </c>
      <c r="C3159" s="1"/>
      <c r="D3159" s="258"/>
      <c r="E3159" s="100"/>
      <c r="F3159" s="5">
        <f t="shared" si="50"/>
        <v>1</v>
      </c>
      <c r="G3159" s="3" t="s">
        <v>26</v>
      </c>
      <c r="H3159" s="2"/>
    </row>
    <row r="3160" spans="1:8" x14ac:dyDescent="0.35">
      <c r="A3160" s="2"/>
      <c r="B3160" s="96" t="s">
        <v>25</v>
      </c>
      <c r="C3160" s="1"/>
      <c r="D3160" s="258"/>
      <c r="E3160" s="100"/>
      <c r="F3160" s="5">
        <f t="shared" si="50"/>
        <v>1</v>
      </c>
      <c r="G3160" s="3" t="s">
        <v>26</v>
      </c>
      <c r="H3160" s="2"/>
    </row>
    <row r="3161" spans="1:8" x14ac:dyDescent="0.35">
      <c r="A3161" s="2"/>
      <c r="B3161" s="96" t="s">
        <v>25</v>
      </c>
      <c r="C3161" s="1"/>
      <c r="D3161" s="258"/>
      <c r="E3161" s="100"/>
      <c r="F3161" s="5">
        <f t="shared" si="50"/>
        <v>1</v>
      </c>
      <c r="G3161" s="3" t="s">
        <v>26</v>
      </c>
      <c r="H3161" s="2"/>
    </row>
    <row r="3162" spans="1:8" x14ac:dyDescent="0.35">
      <c r="A3162" s="2"/>
      <c r="B3162" s="96" t="s">
        <v>25</v>
      </c>
      <c r="C3162" s="1"/>
      <c r="D3162" s="258"/>
      <c r="E3162" s="100"/>
      <c r="F3162" s="5">
        <f t="shared" si="50"/>
        <v>1</v>
      </c>
      <c r="G3162" s="3" t="s">
        <v>26</v>
      </c>
      <c r="H3162" s="2"/>
    </row>
    <row r="3163" spans="1:8" x14ac:dyDescent="0.35">
      <c r="A3163" s="2"/>
      <c r="B3163" s="96" t="s">
        <v>25</v>
      </c>
      <c r="C3163" s="1"/>
      <c r="D3163" s="258"/>
      <c r="E3163" s="100"/>
      <c r="F3163" s="5">
        <f t="shared" si="50"/>
        <v>1</v>
      </c>
      <c r="G3163" s="3" t="s">
        <v>26</v>
      </c>
      <c r="H3163" s="2"/>
    </row>
    <row r="3164" spans="1:8" x14ac:dyDescent="0.35">
      <c r="A3164" s="2"/>
      <c r="B3164" s="96" t="s">
        <v>25</v>
      </c>
      <c r="C3164" s="1"/>
      <c r="D3164" s="258"/>
      <c r="E3164" s="100"/>
      <c r="F3164" s="5">
        <f t="shared" si="50"/>
        <v>1</v>
      </c>
      <c r="G3164" s="3" t="s">
        <v>26</v>
      </c>
      <c r="H3164" s="2"/>
    </row>
    <row r="3165" spans="1:8" x14ac:dyDescent="0.35">
      <c r="A3165" s="2"/>
      <c r="B3165" s="96" t="s">
        <v>25</v>
      </c>
      <c r="C3165" s="1"/>
      <c r="D3165" s="258"/>
      <c r="E3165" s="100"/>
      <c r="F3165" s="5">
        <f t="shared" si="50"/>
        <v>1</v>
      </c>
      <c r="G3165" s="3" t="s">
        <v>26</v>
      </c>
      <c r="H3165" s="2"/>
    </row>
    <row r="3166" spans="1:8" x14ac:dyDescent="0.35">
      <c r="A3166" s="2"/>
      <c r="B3166" s="96" t="s">
        <v>25</v>
      </c>
      <c r="C3166" s="1"/>
      <c r="D3166" s="258"/>
      <c r="E3166" s="100"/>
      <c r="F3166" s="5">
        <f t="shared" si="50"/>
        <v>1</v>
      </c>
      <c r="G3166" s="3" t="s">
        <v>26</v>
      </c>
      <c r="H3166" s="2"/>
    </row>
    <row r="3167" spans="1:8" x14ac:dyDescent="0.35">
      <c r="A3167" s="2"/>
      <c r="B3167" s="96" t="s">
        <v>25</v>
      </c>
      <c r="C3167" s="1"/>
      <c r="D3167" s="258"/>
      <c r="E3167" s="100"/>
      <c r="F3167" s="5">
        <f t="shared" si="50"/>
        <v>1</v>
      </c>
      <c r="G3167" s="3" t="s">
        <v>26</v>
      </c>
      <c r="H3167" s="2"/>
    </row>
    <row r="3168" spans="1:8" x14ac:dyDescent="0.35">
      <c r="A3168" s="2"/>
      <c r="B3168" s="96" t="s">
        <v>25</v>
      </c>
      <c r="C3168" s="1"/>
      <c r="D3168" s="258"/>
      <c r="E3168" s="100"/>
      <c r="F3168" s="5">
        <f t="shared" si="50"/>
        <v>1</v>
      </c>
      <c r="G3168" s="3" t="s">
        <v>26</v>
      </c>
      <c r="H3168" s="2"/>
    </row>
    <row r="3169" spans="1:8" x14ac:dyDescent="0.35">
      <c r="A3169" s="2"/>
      <c r="B3169" s="96" t="s">
        <v>25</v>
      </c>
      <c r="C3169" s="1"/>
      <c r="D3169" s="258"/>
      <c r="E3169" s="100"/>
      <c r="F3169" s="5">
        <f t="shared" si="50"/>
        <v>1</v>
      </c>
      <c r="G3169" s="3" t="s">
        <v>26</v>
      </c>
      <c r="H3169" s="2"/>
    </row>
    <row r="3170" spans="1:8" x14ac:dyDescent="0.35">
      <c r="A3170" s="2"/>
      <c r="B3170" s="96" t="s">
        <v>25</v>
      </c>
      <c r="C3170" s="1"/>
      <c r="D3170" s="258"/>
      <c r="E3170" s="100"/>
      <c r="F3170" s="5">
        <f t="shared" si="50"/>
        <v>1</v>
      </c>
      <c r="G3170" s="3" t="s">
        <v>26</v>
      </c>
      <c r="H3170" s="2"/>
    </row>
    <row r="3171" spans="1:8" x14ac:dyDescent="0.35">
      <c r="A3171" s="2"/>
      <c r="B3171" s="96" t="s">
        <v>25</v>
      </c>
      <c r="C3171" s="1"/>
      <c r="D3171" s="258"/>
      <c r="E3171" s="100"/>
      <c r="F3171" s="5">
        <f t="shared" si="50"/>
        <v>1</v>
      </c>
      <c r="G3171" s="3" t="s">
        <v>26</v>
      </c>
      <c r="H3171" s="2"/>
    </row>
    <row r="3172" spans="1:8" x14ac:dyDescent="0.35">
      <c r="A3172" s="2"/>
      <c r="B3172" s="96" t="s">
        <v>25</v>
      </c>
      <c r="C3172" s="1"/>
      <c r="D3172" s="258"/>
      <c r="E3172" s="100"/>
      <c r="F3172" s="5">
        <f t="shared" si="50"/>
        <v>1</v>
      </c>
      <c r="G3172" s="3" t="s">
        <v>26</v>
      </c>
      <c r="H3172" s="2"/>
    </row>
    <row r="3173" spans="1:8" x14ac:dyDescent="0.35">
      <c r="A3173" s="2"/>
      <c r="B3173" s="96" t="s">
        <v>25</v>
      </c>
      <c r="C3173" s="1"/>
      <c r="D3173" s="258"/>
      <c r="E3173" s="100"/>
      <c r="F3173" s="5">
        <f t="shared" si="50"/>
        <v>1</v>
      </c>
      <c r="G3173" s="3" t="s">
        <v>26</v>
      </c>
      <c r="H3173" s="2"/>
    </row>
    <row r="3174" spans="1:8" x14ac:dyDescent="0.35">
      <c r="A3174" s="2"/>
      <c r="B3174" s="96" t="s">
        <v>25</v>
      </c>
      <c r="C3174" s="1"/>
      <c r="D3174" s="258"/>
      <c r="E3174" s="100"/>
      <c r="F3174" s="5">
        <f t="shared" si="50"/>
        <v>1</v>
      </c>
      <c r="G3174" s="3" t="s">
        <v>26</v>
      </c>
      <c r="H3174" s="2"/>
    </row>
    <row r="3175" spans="1:8" x14ac:dyDescent="0.35">
      <c r="A3175" s="2"/>
      <c r="B3175" s="96" t="s">
        <v>25</v>
      </c>
      <c r="C3175" s="1"/>
      <c r="D3175" s="258"/>
      <c r="E3175" s="100"/>
      <c r="F3175" s="5">
        <f t="shared" si="50"/>
        <v>1</v>
      </c>
      <c r="G3175" s="3" t="s">
        <v>26</v>
      </c>
      <c r="H3175" s="2"/>
    </row>
    <row r="3176" spans="1:8" x14ac:dyDescent="0.35">
      <c r="A3176" s="2"/>
      <c r="B3176" s="96" t="s">
        <v>25</v>
      </c>
      <c r="C3176" s="1"/>
      <c r="D3176" s="258"/>
      <c r="E3176" s="100"/>
      <c r="F3176" s="5">
        <f t="shared" si="50"/>
        <v>1</v>
      </c>
      <c r="G3176" s="3" t="s">
        <v>26</v>
      </c>
      <c r="H3176" s="2"/>
    </row>
    <row r="3177" spans="1:8" x14ac:dyDescent="0.35">
      <c r="A3177" s="2"/>
      <c r="B3177" s="96" t="s">
        <v>25</v>
      </c>
      <c r="C3177" s="1"/>
      <c r="D3177" s="258"/>
      <c r="E3177" s="100"/>
      <c r="F3177" s="5">
        <f t="shared" si="50"/>
        <v>1</v>
      </c>
      <c r="G3177" s="3" t="s">
        <v>26</v>
      </c>
      <c r="H3177" s="2"/>
    </row>
    <row r="3178" spans="1:8" x14ac:dyDescent="0.35">
      <c r="A3178" s="2"/>
      <c r="B3178" s="96" t="s">
        <v>25</v>
      </c>
      <c r="C3178" s="1"/>
      <c r="D3178" s="258"/>
      <c r="E3178" s="100"/>
      <c r="F3178" s="5">
        <f t="shared" si="50"/>
        <v>1</v>
      </c>
      <c r="G3178" s="3" t="s">
        <v>26</v>
      </c>
      <c r="H3178" s="2"/>
    </row>
    <row r="3179" spans="1:8" x14ac:dyDescent="0.35">
      <c r="A3179" s="2"/>
      <c r="B3179" s="96" t="s">
        <v>25</v>
      </c>
      <c r="C3179" s="1"/>
      <c r="D3179" s="258"/>
      <c r="E3179" s="100"/>
      <c r="F3179" s="5">
        <f t="shared" si="50"/>
        <v>1</v>
      </c>
      <c r="G3179" s="3" t="s">
        <v>26</v>
      </c>
      <c r="H3179" s="2"/>
    </row>
    <row r="3180" spans="1:8" x14ac:dyDescent="0.35">
      <c r="A3180" s="2"/>
      <c r="B3180" s="96" t="s">
        <v>25</v>
      </c>
      <c r="C3180" s="1"/>
      <c r="D3180" s="258"/>
      <c r="E3180" s="100"/>
      <c r="F3180" s="5">
        <f t="shared" si="50"/>
        <v>1</v>
      </c>
      <c r="G3180" s="3" t="s">
        <v>26</v>
      </c>
      <c r="H3180" s="2"/>
    </row>
    <row r="3181" spans="1:8" x14ac:dyDescent="0.35">
      <c r="A3181" s="2"/>
      <c r="B3181" s="96" t="s">
        <v>25</v>
      </c>
      <c r="C3181" s="1"/>
      <c r="D3181" s="258"/>
      <c r="E3181" s="100"/>
      <c r="F3181" s="5">
        <f t="shared" si="50"/>
        <v>1</v>
      </c>
      <c r="G3181" s="3" t="s">
        <v>26</v>
      </c>
      <c r="H3181" s="2"/>
    </row>
    <row r="3182" spans="1:8" x14ac:dyDescent="0.35">
      <c r="A3182" s="2"/>
      <c r="B3182" s="96" t="s">
        <v>25</v>
      </c>
      <c r="C3182" s="1"/>
      <c r="D3182" s="258"/>
      <c r="E3182" s="100"/>
      <c r="F3182" s="5">
        <f t="shared" si="50"/>
        <v>1</v>
      </c>
      <c r="G3182" s="3" t="s">
        <v>26</v>
      </c>
      <c r="H3182" s="2"/>
    </row>
    <row r="3183" spans="1:8" x14ac:dyDescent="0.35">
      <c r="A3183" s="2"/>
      <c r="B3183" s="96" t="s">
        <v>25</v>
      </c>
      <c r="C3183" s="1"/>
      <c r="D3183" s="258"/>
      <c r="E3183" s="100"/>
      <c r="F3183" s="5">
        <f t="shared" si="50"/>
        <v>1</v>
      </c>
      <c r="G3183" s="3" t="s">
        <v>26</v>
      </c>
      <c r="H3183" s="2"/>
    </row>
    <row r="3184" spans="1:8" x14ac:dyDescent="0.35">
      <c r="A3184" s="2"/>
      <c r="B3184" s="96" t="s">
        <v>25</v>
      </c>
      <c r="C3184" s="1"/>
      <c r="D3184" s="258"/>
      <c r="E3184" s="100"/>
      <c r="F3184" s="5">
        <f t="shared" si="50"/>
        <v>1</v>
      </c>
      <c r="G3184" s="3" t="s">
        <v>26</v>
      </c>
      <c r="H3184" s="2"/>
    </row>
    <row r="3185" spans="1:8" x14ac:dyDescent="0.35">
      <c r="A3185" s="2"/>
      <c r="B3185" s="96" t="s">
        <v>25</v>
      </c>
      <c r="C3185" s="1"/>
      <c r="D3185" s="258"/>
      <c r="E3185" s="100"/>
      <c r="F3185" s="5">
        <f t="shared" si="50"/>
        <v>1</v>
      </c>
      <c r="G3185" s="3" t="s">
        <v>26</v>
      </c>
      <c r="H3185" s="2"/>
    </row>
    <row r="3186" spans="1:8" x14ac:dyDescent="0.35">
      <c r="A3186" s="2"/>
      <c r="B3186" s="96" t="s">
        <v>25</v>
      </c>
      <c r="C3186" s="1"/>
      <c r="D3186" s="258"/>
      <c r="E3186" s="100"/>
      <c r="F3186" s="5">
        <f t="shared" si="50"/>
        <v>1</v>
      </c>
      <c r="G3186" s="3" t="s">
        <v>26</v>
      </c>
      <c r="H3186" s="2"/>
    </row>
    <row r="3187" spans="1:8" x14ac:dyDescent="0.35">
      <c r="A3187" s="2"/>
      <c r="B3187" s="96" t="s">
        <v>25</v>
      </c>
      <c r="C3187" s="1"/>
      <c r="D3187" s="258"/>
      <c r="E3187" s="100"/>
      <c r="F3187" s="5">
        <f t="shared" si="50"/>
        <v>1</v>
      </c>
      <c r="G3187" s="3" t="s">
        <v>26</v>
      </c>
      <c r="H3187" s="2"/>
    </row>
    <row r="3188" spans="1:8" x14ac:dyDescent="0.35">
      <c r="A3188" s="2"/>
      <c r="B3188" s="96" t="s">
        <v>25</v>
      </c>
      <c r="C3188" s="1"/>
      <c r="D3188" s="258"/>
      <c r="E3188" s="100"/>
      <c r="F3188" s="5">
        <f t="shared" si="50"/>
        <v>1</v>
      </c>
      <c r="G3188" s="3" t="s">
        <v>26</v>
      </c>
      <c r="H3188" s="2"/>
    </row>
    <row r="3189" spans="1:8" x14ac:dyDescent="0.35">
      <c r="A3189" s="2"/>
      <c r="B3189" s="96" t="s">
        <v>25</v>
      </c>
      <c r="C3189" s="1"/>
      <c r="D3189" s="258"/>
      <c r="E3189" s="100"/>
      <c r="F3189" s="5">
        <f t="shared" si="50"/>
        <v>1</v>
      </c>
      <c r="G3189" s="3" t="s">
        <v>26</v>
      </c>
      <c r="H3189" s="2"/>
    </row>
    <row r="3190" spans="1:8" x14ac:dyDescent="0.35">
      <c r="A3190" s="2"/>
      <c r="B3190" s="96" t="s">
        <v>25</v>
      </c>
      <c r="C3190" s="1"/>
      <c r="D3190" s="258"/>
      <c r="E3190" s="100"/>
      <c r="F3190" s="5">
        <f t="shared" si="50"/>
        <v>1</v>
      </c>
      <c r="G3190" s="3" t="s">
        <v>26</v>
      </c>
      <c r="H3190" s="2"/>
    </row>
    <row r="3191" spans="1:8" x14ac:dyDescent="0.35">
      <c r="A3191" s="2"/>
      <c r="B3191" s="96" t="s">
        <v>25</v>
      </c>
      <c r="C3191" s="1"/>
      <c r="D3191" s="258"/>
      <c r="E3191" s="100"/>
      <c r="F3191" s="5">
        <f t="shared" si="50"/>
        <v>1</v>
      </c>
      <c r="G3191" s="3" t="s">
        <v>26</v>
      </c>
      <c r="H3191" s="2"/>
    </row>
    <row r="3192" spans="1:8" x14ac:dyDescent="0.35">
      <c r="A3192" s="2"/>
      <c r="B3192" s="96" t="s">
        <v>25</v>
      </c>
      <c r="C3192" s="1"/>
      <c r="D3192" s="258"/>
      <c r="E3192" s="100"/>
      <c r="F3192" s="5">
        <f t="shared" si="50"/>
        <v>1</v>
      </c>
      <c r="G3192" s="3" t="s">
        <v>26</v>
      </c>
      <c r="H3192" s="2"/>
    </row>
    <row r="3193" spans="1:8" x14ac:dyDescent="0.35">
      <c r="A3193" s="2"/>
      <c r="B3193" s="96" t="s">
        <v>25</v>
      </c>
      <c r="C3193" s="1"/>
      <c r="D3193" s="258"/>
      <c r="E3193" s="100"/>
      <c r="F3193" s="5">
        <f t="shared" si="50"/>
        <v>1</v>
      </c>
      <c r="G3193" s="3" t="s">
        <v>26</v>
      </c>
      <c r="H3193" s="2"/>
    </row>
    <row r="3194" spans="1:8" x14ac:dyDescent="0.35">
      <c r="A3194" s="2"/>
      <c r="B3194" s="96" t="s">
        <v>25</v>
      </c>
      <c r="C3194" s="1"/>
      <c r="D3194" s="258"/>
      <c r="E3194" s="100"/>
      <c r="F3194" s="5">
        <f t="shared" si="50"/>
        <v>1</v>
      </c>
      <c r="G3194" s="3" t="s">
        <v>26</v>
      </c>
      <c r="H3194" s="2"/>
    </row>
    <row r="3195" spans="1:8" x14ac:dyDescent="0.35">
      <c r="A3195" s="2"/>
      <c r="B3195" s="96" t="s">
        <v>25</v>
      </c>
      <c r="C3195" s="1"/>
      <c r="D3195" s="258"/>
      <c r="E3195" s="100"/>
      <c r="F3195" s="5">
        <f t="shared" si="50"/>
        <v>1</v>
      </c>
      <c r="G3195" s="3" t="s">
        <v>26</v>
      </c>
      <c r="H3195" s="2"/>
    </row>
    <row r="3196" spans="1:8" x14ac:dyDescent="0.35">
      <c r="A3196" s="2"/>
      <c r="B3196" s="96" t="s">
        <v>25</v>
      </c>
      <c r="C3196" s="1"/>
      <c r="D3196" s="258"/>
      <c r="E3196" s="100"/>
      <c r="F3196" s="5">
        <f t="shared" si="50"/>
        <v>1</v>
      </c>
      <c r="G3196" s="3" t="s">
        <v>26</v>
      </c>
      <c r="H3196" s="2"/>
    </row>
    <row r="3197" spans="1:8" x14ac:dyDescent="0.35">
      <c r="A3197" s="2"/>
      <c r="B3197" s="96" t="s">
        <v>25</v>
      </c>
      <c r="C3197" s="1"/>
      <c r="D3197" s="258"/>
      <c r="E3197" s="100"/>
      <c r="F3197" s="5">
        <f t="shared" si="50"/>
        <v>1</v>
      </c>
      <c r="G3197" s="3" t="s">
        <v>26</v>
      </c>
      <c r="H3197" s="2"/>
    </row>
    <row r="3198" spans="1:8" x14ac:dyDescent="0.35">
      <c r="A3198" s="2"/>
      <c r="B3198" s="96" t="s">
        <v>25</v>
      </c>
      <c r="C3198" s="1"/>
      <c r="D3198" s="258"/>
      <c r="E3198" s="100"/>
      <c r="F3198" s="5">
        <f t="shared" si="50"/>
        <v>1</v>
      </c>
      <c r="G3198" s="3" t="s">
        <v>26</v>
      </c>
      <c r="H3198" s="2"/>
    </row>
    <row r="3199" spans="1:8" x14ac:dyDescent="0.35">
      <c r="A3199" s="2"/>
      <c r="B3199" s="96" t="s">
        <v>25</v>
      </c>
      <c r="C3199" s="1"/>
      <c r="D3199" s="258"/>
      <c r="E3199" s="100"/>
      <c r="F3199" s="5">
        <f t="shared" si="50"/>
        <v>1</v>
      </c>
      <c r="G3199" s="3" t="s">
        <v>26</v>
      </c>
      <c r="H3199" s="2"/>
    </row>
    <row r="3200" spans="1:8" x14ac:dyDescent="0.35">
      <c r="A3200" s="2"/>
      <c r="B3200" s="96" t="s">
        <v>25</v>
      </c>
      <c r="C3200" s="1"/>
      <c r="D3200" s="258"/>
      <c r="E3200" s="100"/>
      <c r="F3200" s="5">
        <f t="shared" si="50"/>
        <v>1</v>
      </c>
      <c r="G3200" s="3" t="s">
        <v>26</v>
      </c>
      <c r="H3200" s="2"/>
    </row>
    <row r="3201" spans="1:8" x14ac:dyDescent="0.35">
      <c r="A3201" s="2"/>
      <c r="B3201" s="96" t="s">
        <v>25</v>
      </c>
      <c r="C3201" s="1"/>
      <c r="D3201" s="258"/>
      <c r="E3201" s="100"/>
      <c r="F3201" s="5">
        <f t="shared" si="50"/>
        <v>1</v>
      </c>
      <c r="G3201" s="3" t="s">
        <v>26</v>
      </c>
      <c r="H3201" s="2"/>
    </row>
    <row r="3202" spans="1:8" x14ac:dyDescent="0.35">
      <c r="A3202" s="2"/>
      <c r="B3202" s="96" t="s">
        <v>25</v>
      </c>
      <c r="C3202" s="1"/>
      <c r="D3202" s="258"/>
      <c r="E3202" s="100"/>
      <c r="F3202" s="5">
        <f t="shared" si="50"/>
        <v>1</v>
      </c>
      <c r="G3202" s="3" t="s">
        <v>26</v>
      </c>
      <c r="H3202" s="2"/>
    </row>
    <row r="3203" spans="1:8" x14ac:dyDescent="0.35">
      <c r="A3203" s="2"/>
      <c r="B3203" s="96" t="s">
        <v>25</v>
      </c>
      <c r="C3203" s="1"/>
      <c r="D3203" s="258"/>
      <c r="E3203" s="100"/>
      <c r="F3203" s="5">
        <f t="shared" si="50"/>
        <v>1</v>
      </c>
      <c r="G3203" s="3" t="s">
        <v>26</v>
      </c>
      <c r="H3203" s="2"/>
    </row>
    <row r="3204" spans="1:8" x14ac:dyDescent="0.35">
      <c r="A3204" s="2"/>
      <c r="B3204" s="96" t="s">
        <v>25</v>
      </c>
      <c r="C3204" s="1"/>
      <c r="D3204" s="258"/>
      <c r="E3204" s="100"/>
      <c r="F3204" s="5">
        <f t="shared" si="50"/>
        <v>1</v>
      </c>
      <c r="G3204" s="3" t="s">
        <v>26</v>
      </c>
      <c r="H3204" s="2"/>
    </row>
    <row r="3205" spans="1:8" x14ac:dyDescent="0.35">
      <c r="A3205" s="2"/>
      <c r="B3205" s="96" t="s">
        <v>25</v>
      </c>
      <c r="C3205" s="1"/>
      <c r="D3205" s="258"/>
      <c r="E3205" s="100"/>
      <c r="F3205" s="5">
        <f t="shared" si="50"/>
        <v>1</v>
      </c>
      <c r="G3205" s="3" t="s">
        <v>26</v>
      </c>
      <c r="H3205" s="2"/>
    </row>
    <row r="3206" spans="1:8" x14ac:dyDescent="0.35">
      <c r="A3206" s="2"/>
      <c r="B3206" s="96" t="s">
        <v>25</v>
      </c>
      <c r="C3206" s="1"/>
      <c r="D3206" s="258"/>
      <c r="E3206" s="100"/>
      <c r="F3206" s="5">
        <f t="shared" si="50"/>
        <v>1</v>
      </c>
      <c r="G3206" s="3" t="s">
        <v>26</v>
      </c>
      <c r="H3206" s="2"/>
    </row>
    <row r="3207" spans="1:8" x14ac:dyDescent="0.35">
      <c r="A3207" s="2"/>
      <c r="B3207" s="96" t="s">
        <v>25</v>
      </c>
      <c r="C3207" s="1"/>
      <c r="D3207" s="258"/>
      <c r="E3207" s="100"/>
      <c r="F3207" s="5">
        <f t="shared" si="50"/>
        <v>1</v>
      </c>
      <c r="G3207" s="3" t="s">
        <v>26</v>
      </c>
      <c r="H3207" s="2"/>
    </row>
    <row r="3208" spans="1:8" x14ac:dyDescent="0.35">
      <c r="A3208" s="2"/>
      <c r="B3208" s="96" t="s">
        <v>25</v>
      </c>
      <c r="C3208" s="1"/>
      <c r="D3208" s="258"/>
      <c r="E3208" s="100"/>
      <c r="F3208" s="5">
        <f t="shared" si="50"/>
        <v>1</v>
      </c>
      <c r="G3208" s="3" t="s">
        <v>26</v>
      </c>
      <c r="H3208" s="2"/>
    </row>
    <row r="3209" spans="1:8" x14ac:dyDescent="0.35">
      <c r="A3209" s="2"/>
      <c r="B3209" s="96" t="s">
        <v>25</v>
      </c>
      <c r="C3209" s="1"/>
      <c r="D3209" s="258"/>
      <c r="E3209" s="100"/>
      <c r="F3209" s="5">
        <f t="shared" si="50"/>
        <v>1</v>
      </c>
      <c r="G3209" s="3" t="s">
        <v>26</v>
      </c>
      <c r="H3209" s="2"/>
    </row>
    <row r="3210" spans="1:8" x14ac:dyDescent="0.35">
      <c r="A3210" s="2"/>
      <c r="B3210" s="96" t="s">
        <v>25</v>
      </c>
      <c r="C3210" s="1"/>
      <c r="D3210" s="258"/>
      <c r="E3210" s="100"/>
      <c r="F3210" s="5">
        <f t="shared" si="50"/>
        <v>1</v>
      </c>
      <c r="G3210" s="3" t="s">
        <v>26</v>
      </c>
      <c r="H3210" s="2"/>
    </row>
    <row r="3211" spans="1:8" x14ac:dyDescent="0.35">
      <c r="A3211" s="2"/>
      <c r="B3211" s="96" t="s">
        <v>25</v>
      </c>
      <c r="C3211" s="1"/>
      <c r="D3211" s="258"/>
      <c r="E3211" s="100"/>
      <c r="F3211" s="5">
        <f t="shared" ref="F3211:F3274" si="51">DATE(YEAR(D3211),MONTH(D3211),DAY(1))</f>
        <v>1</v>
      </c>
      <c r="G3211" s="3" t="s">
        <v>26</v>
      </c>
      <c r="H3211" s="2"/>
    </row>
    <row r="3212" spans="1:8" x14ac:dyDescent="0.35">
      <c r="A3212" s="2"/>
      <c r="B3212" s="96" t="s">
        <v>25</v>
      </c>
      <c r="C3212" s="1"/>
      <c r="D3212" s="258"/>
      <c r="E3212" s="100"/>
      <c r="F3212" s="5">
        <f t="shared" si="51"/>
        <v>1</v>
      </c>
      <c r="G3212" s="3" t="s">
        <v>26</v>
      </c>
      <c r="H3212" s="2"/>
    </row>
    <row r="3213" spans="1:8" x14ac:dyDescent="0.35">
      <c r="A3213" s="2"/>
      <c r="B3213" s="96" t="s">
        <v>25</v>
      </c>
      <c r="C3213" s="1"/>
      <c r="D3213" s="258"/>
      <c r="E3213" s="100"/>
      <c r="F3213" s="5">
        <f t="shared" si="51"/>
        <v>1</v>
      </c>
      <c r="G3213" s="3" t="s">
        <v>26</v>
      </c>
      <c r="H3213" s="2"/>
    </row>
    <row r="3214" spans="1:8" x14ac:dyDescent="0.35">
      <c r="A3214" s="2"/>
      <c r="B3214" s="96" t="s">
        <v>25</v>
      </c>
      <c r="C3214" s="1"/>
      <c r="D3214" s="258"/>
      <c r="E3214" s="100"/>
      <c r="F3214" s="5">
        <f t="shared" si="51"/>
        <v>1</v>
      </c>
      <c r="G3214" s="3" t="s">
        <v>26</v>
      </c>
      <c r="H3214" s="2"/>
    </row>
    <row r="3215" spans="1:8" x14ac:dyDescent="0.35">
      <c r="A3215" s="2"/>
      <c r="B3215" s="96" t="s">
        <v>25</v>
      </c>
      <c r="C3215" s="1"/>
      <c r="D3215" s="258"/>
      <c r="E3215" s="100"/>
      <c r="F3215" s="5">
        <f t="shared" si="51"/>
        <v>1</v>
      </c>
      <c r="G3215" s="3" t="s">
        <v>26</v>
      </c>
      <c r="H3215" s="2"/>
    </row>
    <row r="3216" spans="1:8" x14ac:dyDescent="0.35">
      <c r="A3216" s="2"/>
      <c r="B3216" s="96" t="s">
        <v>25</v>
      </c>
      <c r="C3216" s="1"/>
      <c r="D3216" s="258"/>
      <c r="E3216" s="100"/>
      <c r="F3216" s="5">
        <f t="shared" si="51"/>
        <v>1</v>
      </c>
      <c r="G3216" s="3" t="s">
        <v>26</v>
      </c>
      <c r="H3216" s="2"/>
    </row>
    <row r="3217" spans="1:8" x14ac:dyDescent="0.35">
      <c r="A3217" s="2"/>
      <c r="B3217" s="96" t="s">
        <v>25</v>
      </c>
      <c r="C3217" s="1"/>
      <c r="D3217" s="258"/>
      <c r="E3217" s="100"/>
      <c r="F3217" s="5">
        <f t="shared" si="51"/>
        <v>1</v>
      </c>
      <c r="G3217" s="3" t="s">
        <v>26</v>
      </c>
      <c r="H3217" s="2"/>
    </row>
    <row r="3218" spans="1:8" x14ac:dyDescent="0.35">
      <c r="A3218" s="2"/>
      <c r="B3218" s="96" t="s">
        <v>25</v>
      </c>
      <c r="C3218" s="1"/>
      <c r="D3218" s="258"/>
      <c r="E3218" s="100"/>
      <c r="F3218" s="5">
        <f t="shared" si="51"/>
        <v>1</v>
      </c>
      <c r="G3218" s="3" t="s">
        <v>26</v>
      </c>
      <c r="H3218" s="2"/>
    </row>
    <row r="3219" spans="1:8" x14ac:dyDescent="0.35">
      <c r="A3219" s="2"/>
      <c r="B3219" s="96" t="s">
        <v>25</v>
      </c>
      <c r="C3219" s="1"/>
      <c r="D3219" s="258"/>
      <c r="E3219" s="100"/>
      <c r="F3219" s="5">
        <f t="shared" si="51"/>
        <v>1</v>
      </c>
      <c r="G3219" s="3" t="s">
        <v>26</v>
      </c>
      <c r="H3219" s="2"/>
    </row>
    <row r="3220" spans="1:8" x14ac:dyDescent="0.35">
      <c r="A3220" s="2"/>
      <c r="B3220" s="96" t="s">
        <v>25</v>
      </c>
      <c r="C3220" s="1"/>
      <c r="D3220" s="258"/>
      <c r="E3220" s="100"/>
      <c r="F3220" s="5">
        <f t="shared" si="51"/>
        <v>1</v>
      </c>
      <c r="G3220" s="3" t="s">
        <v>26</v>
      </c>
      <c r="H3220" s="2"/>
    </row>
    <row r="3221" spans="1:8" x14ac:dyDescent="0.35">
      <c r="A3221" s="2"/>
      <c r="B3221" s="96" t="s">
        <v>25</v>
      </c>
      <c r="C3221" s="1"/>
      <c r="D3221" s="258"/>
      <c r="E3221" s="100"/>
      <c r="F3221" s="5">
        <f t="shared" si="51"/>
        <v>1</v>
      </c>
      <c r="G3221" s="3" t="s">
        <v>26</v>
      </c>
      <c r="H3221" s="2"/>
    </row>
    <row r="3222" spans="1:8" x14ac:dyDescent="0.35">
      <c r="A3222" s="2"/>
      <c r="B3222" s="96" t="s">
        <v>25</v>
      </c>
      <c r="C3222" s="1"/>
      <c r="D3222" s="258"/>
      <c r="E3222" s="100"/>
      <c r="F3222" s="5">
        <f t="shared" si="51"/>
        <v>1</v>
      </c>
      <c r="G3222" s="3" t="s">
        <v>26</v>
      </c>
      <c r="H3222" s="2"/>
    </row>
    <row r="3223" spans="1:8" x14ac:dyDescent="0.35">
      <c r="A3223" s="2"/>
      <c r="B3223" s="96" t="s">
        <v>25</v>
      </c>
      <c r="C3223" s="1"/>
      <c r="D3223" s="258"/>
      <c r="E3223" s="100"/>
      <c r="F3223" s="5">
        <f t="shared" si="51"/>
        <v>1</v>
      </c>
      <c r="G3223" s="3" t="s">
        <v>26</v>
      </c>
      <c r="H3223" s="2"/>
    </row>
    <row r="3224" spans="1:8" x14ac:dyDescent="0.35">
      <c r="A3224" s="2"/>
      <c r="B3224" s="96" t="s">
        <v>25</v>
      </c>
      <c r="C3224" s="1"/>
      <c r="D3224" s="258"/>
      <c r="E3224" s="100"/>
      <c r="F3224" s="5">
        <f t="shared" si="51"/>
        <v>1</v>
      </c>
      <c r="G3224" s="3" t="s">
        <v>26</v>
      </c>
      <c r="H3224" s="2"/>
    </row>
    <row r="3225" spans="1:8" x14ac:dyDescent="0.35">
      <c r="A3225" s="2"/>
      <c r="B3225" s="96" t="s">
        <v>25</v>
      </c>
      <c r="C3225" s="1"/>
      <c r="D3225" s="258"/>
      <c r="E3225" s="100"/>
      <c r="F3225" s="5">
        <f t="shared" si="51"/>
        <v>1</v>
      </c>
      <c r="G3225" s="3" t="s">
        <v>26</v>
      </c>
      <c r="H3225" s="2"/>
    </row>
    <row r="3226" spans="1:8" x14ac:dyDescent="0.35">
      <c r="A3226" s="2"/>
      <c r="B3226" s="96" t="s">
        <v>25</v>
      </c>
      <c r="C3226" s="1"/>
      <c r="D3226" s="258"/>
      <c r="E3226" s="100"/>
      <c r="F3226" s="5">
        <f t="shared" si="51"/>
        <v>1</v>
      </c>
      <c r="G3226" s="3" t="s">
        <v>26</v>
      </c>
      <c r="H3226" s="2"/>
    </row>
    <row r="3227" spans="1:8" x14ac:dyDescent="0.35">
      <c r="A3227" s="2"/>
      <c r="B3227" s="96" t="s">
        <v>25</v>
      </c>
      <c r="C3227" s="1"/>
      <c r="D3227" s="258"/>
      <c r="E3227" s="100"/>
      <c r="F3227" s="5">
        <f t="shared" si="51"/>
        <v>1</v>
      </c>
      <c r="G3227" s="3" t="s">
        <v>26</v>
      </c>
      <c r="H3227" s="2"/>
    </row>
    <row r="3228" spans="1:8" x14ac:dyDescent="0.35">
      <c r="A3228" s="2"/>
      <c r="B3228" s="96" t="s">
        <v>25</v>
      </c>
      <c r="C3228" s="1"/>
      <c r="D3228" s="258"/>
      <c r="E3228" s="100"/>
      <c r="F3228" s="5">
        <f t="shared" si="51"/>
        <v>1</v>
      </c>
      <c r="G3228" s="3" t="s">
        <v>26</v>
      </c>
      <c r="H3228" s="2"/>
    </row>
    <row r="3229" spans="1:8" x14ac:dyDescent="0.35">
      <c r="A3229" s="2"/>
      <c r="B3229" s="96" t="s">
        <v>25</v>
      </c>
      <c r="C3229" s="1"/>
      <c r="D3229" s="258"/>
      <c r="E3229" s="100"/>
      <c r="F3229" s="5">
        <f t="shared" si="51"/>
        <v>1</v>
      </c>
      <c r="G3229" s="3" t="s">
        <v>26</v>
      </c>
      <c r="H3229" s="2"/>
    </row>
    <row r="3230" spans="1:8" x14ac:dyDescent="0.35">
      <c r="A3230" s="2"/>
      <c r="B3230" s="96" t="s">
        <v>25</v>
      </c>
      <c r="C3230" s="1"/>
      <c r="D3230" s="258"/>
      <c r="E3230" s="100"/>
      <c r="F3230" s="5">
        <f t="shared" si="51"/>
        <v>1</v>
      </c>
      <c r="G3230" s="3" t="s">
        <v>26</v>
      </c>
      <c r="H3230" s="2"/>
    </row>
    <row r="3231" spans="1:8" x14ac:dyDescent="0.35">
      <c r="A3231" s="2"/>
      <c r="B3231" s="96" t="s">
        <v>25</v>
      </c>
      <c r="C3231" s="1"/>
      <c r="D3231" s="258"/>
      <c r="E3231" s="100"/>
      <c r="F3231" s="5">
        <f t="shared" si="51"/>
        <v>1</v>
      </c>
      <c r="G3231" s="3" t="s">
        <v>26</v>
      </c>
      <c r="H3231" s="2"/>
    </row>
    <row r="3232" spans="1:8" x14ac:dyDescent="0.35">
      <c r="A3232" s="2"/>
      <c r="B3232" s="96" t="s">
        <v>25</v>
      </c>
      <c r="C3232" s="1"/>
      <c r="D3232" s="258"/>
      <c r="E3232" s="100"/>
      <c r="F3232" s="5">
        <f t="shared" si="51"/>
        <v>1</v>
      </c>
      <c r="G3232" s="3" t="s">
        <v>26</v>
      </c>
      <c r="H3232" s="2"/>
    </row>
    <row r="3233" spans="1:8" x14ac:dyDescent="0.35">
      <c r="A3233" s="2"/>
      <c r="B3233" s="96" t="s">
        <v>25</v>
      </c>
      <c r="C3233" s="1"/>
      <c r="D3233" s="258"/>
      <c r="E3233" s="100"/>
      <c r="F3233" s="5">
        <f t="shared" si="51"/>
        <v>1</v>
      </c>
      <c r="G3233" s="3" t="s">
        <v>26</v>
      </c>
      <c r="H3233" s="2"/>
    </row>
    <row r="3234" spans="1:8" x14ac:dyDescent="0.35">
      <c r="A3234" s="2"/>
      <c r="B3234" s="96" t="s">
        <v>25</v>
      </c>
      <c r="C3234" s="1"/>
      <c r="D3234" s="258"/>
      <c r="E3234" s="100"/>
      <c r="F3234" s="5">
        <f t="shared" si="51"/>
        <v>1</v>
      </c>
      <c r="G3234" s="3" t="s">
        <v>26</v>
      </c>
      <c r="H3234" s="2"/>
    </row>
    <row r="3235" spans="1:8" x14ac:dyDescent="0.35">
      <c r="A3235" s="2"/>
      <c r="B3235" s="96" t="s">
        <v>25</v>
      </c>
      <c r="C3235" s="1"/>
      <c r="D3235" s="258"/>
      <c r="E3235" s="100"/>
      <c r="F3235" s="5">
        <f t="shared" si="51"/>
        <v>1</v>
      </c>
      <c r="G3235" s="3" t="s">
        <v>26</v>
      </c>
      <c r="H3235" s="2"/>
    </row>
    <row r="3236" spans="1:8" x14ac:dyDescent="0.35">
      <c r="A3236" s="2"/>
      <c r="B3236" s="96" t="s">
        <v>25</v>
      </c>
      <c r="C3236" s="1"/>
      <c r="D3236" s="258"/>
      <c r="E3236" s="100"/>
      <c r="F3236" s="5">
        <f t="shared" si="51"/>
        <v>1</v>
      </c>
      <c r="G3236" s="3" t="s">
        <v>26</v>
      </c>
      <c r="H3236" s="2"/>
    </row>
    <row r="3237" spans="1:8" x14ac:dyDescent="0.35">
      <c r="A3237" s="2"/>
      <c r="B3237" s="96" t="s">
        <v>25</v>
      </c>
      <c r="C3237" s="1"/>
      <c r="D3237" s="258"/>
      <c r="E3237" s="100"/>
      <c r="F3237" s="5">
        <f t="shared" si="51"/>
        <v>1</v>
      </c>
      <c r="G3237" s="3" t="s">
        <v>26</v>
      </c>
      <c r="H3237" s="2"/>
    </row>
    <row r="3238" spans="1:8" x14ac:dyDescent="0.35">
      <c r="A3238" s="2"/>
      <c r="B3238" s="96" t="s">
        <v>25</v>
      </c>
      <c r="C3238" s="1"/>
      <c r="D3238" s="258"/>
      <c r="E3238" s="100"/>
      <c r="F3238" s="5">
        <f t="shared" si="51"/>
        <v>1</v>
      </c>
      <c r="G3238" s="3" t="s">
        <v>26</v>
      </c>
      <c r="H3238" s="2"/>
    </row>
    <row r="3239" spans="1:8" x14ac:dyDescent="0.35">
      <c r="A3239" s="2"/>
      <c r="B3239" s="96" t="s">
        <v>25</v>
      </c>
      <c r="C3239" s="1"/>
      <c r="D3239" s="258"/>
      <c r="E3239" s="100"/>
      <c r="F3239" s="5">
        <f t="shared" si="51"/>
        <v>1</v>
      </c>
      <c r="G3239" s="3" t="s">
        <v>26</v>
      </c>
      <c r="H3239" s="2"/>
    </row>
    <row r="3240" spans="1:8" x14ac:dyDescent="0.35">
      <c r="A3240" s="2"/>
      <c r="B3240" s="96" t="s">
        <v>25</v>
      </c>
      <c r="C3240" s="1"/>
      <c r="D3240" s="258"/>
      <c r="E3240" s="100"/>
      <c r="F3240" s="5">
        <f t="shared" si="51"/>
        <v>1</v>
      </c>
      <c r="G3240" s="3" t="s">
        <v>26</v>
      </c>
      <c r="H3240" s="2"/>
    </row>
    <row r="3241" spans="1:8" x14ac:dyDescent="0.35">
      <c r="A3241" s="2"/>
      <c r="B3241" s="96" t="s">
        <v>25</v>
      </c>
      <c r="C3241" s="1"/>
      <c r="D3241" s="258"/>
      <c r="E3241" s="100"/>
      <c r="F3241" s="5">
        <f t="shared" si="51"/>
        <v>1</v>
      </c>
      <c r="G3241" s="3" t="s">
        <v>26</v>
      </c>
      <c r="H3241" s="2"/>
    </row>
    <row r="3242" spans="1:8" x14ac:dyDescent="0.35">
      <c r="A3242" s="2"/>
      <c r="B3242" s="96" t="s">
        <v>25</v>
      </c>
      <c r="C3242" s="1"/>
      <c r="D3242" s="258"/>
      <c r="E3242" s="100"/>
      <c r="F3242" s="5">
        <f t="shared" si="51"/>
        <v>1</v>
      </c>
      <c r="G3242" s="3" t="s">
        <v>26</v>
      </c>
      <c r="H3242" s="2"/>
    </row>
    <row r="3243" spans="1:8" x14ac:dyDescent="0.35">
      <c r="A3243" s="2"/>
      <c r="B3243" s="96" t="s">
        <v>25</v>
      </c>
      <c r="C3243" s="1"/>
      <c r="D3243" s="258"/>
      <c r="E3243" s="100"/>
      <c r="F3243" s="5">
        <f t="shared" si="51"/>
        <v>1</v>
      </c>
      <c r="G3243" s="3" t="s">
        <v>26</v>
      </c>
      <c r="H3243" s="2"/>
    </row>
    <row r="3244" spans="1:8" x14ac:dyDescent="0.35">
      <c r="A3244" s="2"/>
      <c r="B3244" s="96" t="s">
        <v>25</v>
      </c>
      <c r="C3244" s="1"/>
      <c r="D3244" s="258"/>
      <c r="E3244" s="100"/>
      <c r="F3244" s="5">
        <f t="shared" si="51"/>
        <v>1</v>
      </c>
      <c r="G3244" s="3" t="s">
        <v>26</v>
      </c>
      <c r="H3244" s="2"/>
    </row>
    <row r="3245" spans="1:8" x14ac:dyDescent="0.35">
      <c r="A3245" s="2"/>
      <c r="B3245" s="96" t="s">
        <v>25</v>
      </c>
      <c r="C3245" s="1"/>
      <c r="D3245" s="258"/>
      <c r="E3245" s="100"/>
      <c r="F3245" s="5">
        <f t="shared" si="51"/>
        <v>1</v>
      </c>
      <c r="G3245" s="3" t="s">
        <v>26</v>
      </c>
      <c r="H3245" s="2"/>
    </row>
    <row r="3246" spans="1:8" x14ac:dyDescent="0.35">
      <c r="A3246" s="2"/>
      <c r="B3246" s="96" t="s">
        <v>25</v>
      </c>
      <c r="C3246" s="1"/>
      <c r="D3246" s="258"/>
      <c r="E3246" s="100"/>
      <c r="F3246" s="5">
        <f t="shared" si="51"/>
        <v>1</v>
      </c>
      <c r="G3246" s="3" t="s">
        <v>26</v>
      </c>
      <c r="H3246" s="2"/>
    </row>
    <row r="3247" spans="1:8" x14ac:dyDescent="0.35">
      <c r="A3247" s="2"/>
      <c r="B3247" s="96" t="s">
        <v>25</v>
      </c>
      <c r="C3247" s="1"/>
      <c r="D3247" s="258"/>
      <c r="E3247" s="100"/>
      <c r="F3247" s="5">
        <f t="shared" si="51"/>
        <v>1</v>
      </c>
      <c r="G3247" s="3" t="s">
        <v>26</v>
      </c>
      <c r="H3247" s="2"/>
    </row>
    <row r="3248" spans="1:8" x14ac:dyDescent="0.35">
      <c r="A3248" s="2"/>
      <c r="B3248" s="96" t="s">
        <v>25</v>
      </c>
      <c r="C3248" s="1"/>
      <c r="D3248" s="258"/>
      <c r="E3248" s="100"/>
      <c r="F3248" s="5">
        <f t="shared" si="51"/>
        <v>1</v>
      </c>
      <c r="G3248" s="3" t="s">
        <v>26</v>
      </c>
      <c r="H3248" s="2"/>
    </row>
    <row r="3249" spans="1:8" x14ac:dyDescent="0.35">
      <c r="A3249" s="2"/>
      <c r="B3249" s="96" t="s">
        <v>25</v>
      </c>
      <c r="C3249" s="1"/>
      <c r="D3249" s="258"/>
      <c r="E3249" s="100"/>
      <c r="F3249" s="5">
        <f t="shared" si="51"/>
        <v>1</v>
      </c>
      <c r="G3249" s="3" t="s">
        <v>26</v>
      </c>
      <c r="H3249" s="2"/>
    </row>
    <row r="3250" spans="1:8" x14ac:dyDescent="0.35">
      <c r="A3250" s="2"/>
      <c r="B3250" s="96" t="s">
        <v>25</v>
      </c>
      <c r="C3250" s="1"/>
      <c r="D3250" s="258"/>
      <c r="E3250" s="100"/>
      <c r="F3250" s="5">
        <f t="shared" si="51"/>
        <v>1</v>
      </c>
      <c r="G3250" s="3" t="s">
        <v>26</v>
      </c>
      <c r="H3250" s="2"/>
    </row>
    <row r="3251" spans="1:8" x14ac:dyDescent="0.35">
      <c r="A3251" s="2"/>
      <c r="B3251" s="96" t="s">
        <v>25</v>
      </c>
      <c r="C3251" s="1"/>
      <c r="D3251" s="258"/>
      <c r="E3251" s="100"/>
      <c r="F3251" s="5">
        <f t="shared" si="51"/>
        <v>1</v>
      </c>
      <c r="G3251" s="3" t="s">
        <v>26</v>
      </c>
      <c r="H3251" s="2"/>
    </row>
    <row r="3252" spans="1:8" x14ac:dyDescent="0.35">
      <c r="A3252" s="2"/>
      <c r="B3252" s="96" t="s">
        <v>25</v>
      </c>
      <c r="C3252" s="1"/>
      <c r="D3252" s="258"/>
      <c r="E3252" s="100"/>
      <c r="F3252" s="5">
        <f t="shared" si="51"/>
        <v>1</v>
      </c>
      <c r="G3252" s="3" t="s">
        <v>26</v>
      </c>
      <c r="H3252" s="2"/>
    </row>
    <row r="3253" spans="1:8" x14ac:dyDescent="0.35">
      <c r="A3253" s="2"/>
      <c r="B3253" s="96" t="s">
        <v>25</v>
      </c>
      <c r="C3253" s="1"/>
      <c r="D3253" s="258"/>
      <c r="E3253" s="100"/>
      <c r="F3253" s="5">
        <f t="shared" si="51"/>
        <v>1</v>
      </c>
      <c r="G3253" s="3" t="s">
        <v>26</v>
      </c>
      <c r="H3253" s="2"/>
    </row>
    <row r="3254" spans="1:8" x14ac:dyDescent="0.35">
      <c r="A3254" s="2"/>
      <c r="B3254" s="96" t="s">
        <v>25</v>
      </c>
      <c r="C3254" s="1"/>
      <c r="D3254" s="258"/>
      <c r="E3254" s="100"/>
      <c r="F3254" s="5">
        <f t="shared" si="51"/>
        <v>1</v>
      </c>
      <c r="G3254" s="3" t="s">
        <v>26</v>
      </c>
      <c r="H3254" s="2"/>
    </row>
    <row r="3255" spans="1:8" x14ac:dyDescent="0.35">
      <c r="A3255" s="2"/>
      <c r="B3255" s="96" t="s">
        <v>25</v>
      </c>
      <c r="C3255" s="1"/>
      <c r="D3255" s="258"/>
      <c r="E3255" s="100"/>
      <c r="F3255" s="5">
        <f t="shared" si="51"/>
        <v>1</v>
      </c>
      <c r="G3255" s="3" t="s">
        <v>26</v>
      </c>
      <c r="H3255" s="2"/>
    </row>
    <row r="3256" spans="1:8" x14ac:dyDescent="0.35">
      <c r="A3256" s="2"/>
      <c r="B3256" s="96" t="s">
        <v>25</v>
      </c>
      <c r="C3256" s="1"/>
      <c r="D3256" s="258"/>
      <c r="E3256" s="100"/>
      <c r="F3256" s="5">
        <f t="shared" si="51"/>
        <v>1</v>
      </c>
      <c r="G3256" s="3" t="s">
        <v>26</v>
      </c>
      <c r="H3256" s="2"/>
    </row>
    <row r="3257" spans="1:8" x14ac:dyDescent="0.35">
      <c r="A3257" s="2"/>
      <c r="B3257" s="96" t="s">
        <v>25</v>
      </c>
      <c r="C3257" s="1"/>
      <c r="D3257" s="258"/>
      <c r="E3257" s="100"/>
      <c r="F3257" s="5">
        <f t="shared" si="51"/>
        <v>1</v>
      </c>
      <c r="G3257" s="3" t="s">
        <v>26</v>
      </c>
      <c r="H3257" s="2"/>
    </row>
    <row r="3258" spans="1:8" x14ac:dyDescent="0.35">
      <c r="A3258" s="2"/>
      <c r="B3258" s="96" t="s">
        <v>25</v>
      </c>
      <c r="C3258" s="1"/>
      <c r="D3258" s="258"/>
      <c r="E3258" s="100"/>
      <c r="F3258" s="5">
        <f t="shared" si="51"/>
        <v>1</v>
      </c>
      <c r="G3258" s="3" t="s">
        <v>26</v>
      </c>
      <c r="H3258" s="2"/>
    </row>
    <row r="3259" spans="1:8" x14ac:dyDescent="0.35">
      <c r="A3259" s="2"/>
      <c r="B3259" s="96" t="s">
        <v>25</v>
      </c>
      <c r="C3259" s="1"/>
      <c r="D3259" s="258"/>
      <c r="E3259" s="100"/>
      <c r="F3259" s="5">
        <f t="shared" si="51"/>
        <v>1</v>
      </c>
      <c r="G3259" s="3" t="s">
        <v>26</v>
      </c>
      <c r="H3259" s="2"/>
    </row>
    <row r="3260" spans="1:8" x14ac:dyDescent="0.35">
      <c r="A3260" s="2"/>
      <c r="B3260" s="96" t="s">
        <v>25</v>
      </c>
      <c r="C3260" s="1"/>
      <c r="D3260" s="258"/>
      <c r="E3260" s="100"/>
      <c r="F3260" s="5">
        <f t="shared" si="51"/>
        <v>1</v>
      </c>
      <c r="G3260" s="3" t="s">
        <v>26</v>
      </c>
      <c r="H3260" s="2"/>
    </row>
    <row r="3261" spans="1:8" x14ac:dyDescent="0.35">
      <c r="A3261" s="2"/>
      <c r="B3261" s="96" t="s">
        <v>25</v>
      </c>
      <c r="C3261" s="1"/>
      <c r="D3261" s="258"/>
      <c r="E3261" s="100"/>
      <c r="F3261" s="5">
        <f t="shared" si="51"/>
        <v>1</v>
      </c>
      <c r="G3261" s="3" t="s">
        <v>26</v>
      </c>
      <c r="H3261" s="2"/>
    </row>
    <row r="3262" spans="1:8" x14ac:dyDescent="0.35">
      <c r="A3262" s="2"/>
      <c r="B3262" s="96" t="s">
        <v>25</v>
      </c>
      <c r="C3262" s="1"/>
      <c r="D3262" s="258"/>
      <c r="E3262" s="100"/>
      <c r="F3262" s="5">
        <f t="shared" si="51"/>
        <v>1</v>
      </c>
      <c r="G3262" s="3" t="s">
        <v>26</v>
      </c>
      <c r="H3262" s="2"/>
    </row>
    <row r="3263" spans="1:8" x14ac:dyDescent="0.35">
      <c r="A3263" s="2"/>
      <c r="B3263" s="96" t="s">
        <v>25</v>
      </c>
      <c r="C3263" s="1"/>
      <c r="D3263" s="258"/>
      <c r="E3263" s="100"/>
      <c r="F3263" s="5">
        <f t="shared" si="51"/>
        <v>1</v>
      </c>
      <c r="G3263" s="3" t="s">
        <v>26</v>
      </c>
      <c r="H3263" s="2"/>
    </row>
    <row r="3264" spans="1:8" x14ac:dyDescent="0.35">
      <c r="A3264" s="2"/>
      <c r="B3264" s="96" t="s">
        <v>25</v>
      </c>
      <c r="C3264" s="1"/>
      <c r="D3264" s="258"/>
      <c r="E3264" s="100"/>
      <c r="F3264" s="5">
        <f t="shared" si="51"/>
        <v>1</v>
      </c>
      <c r="G3264" s="3" t="s">
        <v>26</v>
      </c>
      <c r="H3264" s="2"/>
    </row>
    <row r="3265" spans="1:8" x14ac:dyDescent="0.35">
      <c r="A3265" s="2"/>
      <c r="B3265" s="96" t="s">
        <v>25</v>
      </c>
      <c r="C3265" s="1"/>
      <c r="D3265" s="258"/>
      <c r="E3265" s="100"/>
      <c r="F3265" s="5">
        <f t="shared" si="51"/>
        <v>1</v>
      </c>
      <c r="G3265" s="3" t="s">
        <v>26</v>
      </c>
      <c r="H3265" s="2"/>
    </row>
    <row r="3266" spans="1:8" x14ac:dyDescent="0.35">
      <c r="A3266" s="2"/>
      <c r="B3266" s="96" t="s">
        <v>25</v>
      </c>
      <c r="C3266" s="1"/>
      <c r="D3266" s="258"/>
      <c r="E3266" s="100"/>
      <c r="F3266" s="5">
        <f t="shared" si="51"/>
        <v>1</v>
      </c>
      <c r="G3266" s="3" t="s">
        <v>26</v>
      </c>
      <c r="H3266" s="2"/>
    </row>
    <row r="3267" spans="1:8" x14ac:dyDescent="0.35">
      <c r="A3267" s="2"/>
      <c r="B3267" s="96" t="s">
        <v>25</v>
      </c>
      <c r="C3267" s="1"/>
      <c r="D3267" s="258"/>
      <c r="E3267" s="100"/>
      <c r="F3267" s="5">
        <f t="shared" si="51"/>
        <v>1</v>
      </c>
      <c r="G3267" s="3" t="s">
        <v>26</v>
      </c>
      <c r="H3267" s="2"/>
    </row>
    <row r="3268" spans="1:8" x14ac:dyDescent="0.35">
      <c r="A3268" s="2"/>
      <c r="B3268" s="96" t="s">
        <v>25</v>
      </c>
      <c r="C3268" s="1"/>
      <c r="D3268" s="258"/>
      <c r="E3268" s="100"/>
      <c r="F3268" s="5">
        <f t="shared" si="51"/>
        <v>1</v>
      </c>
      <c r="G3268" s="3" t="s">
        <v>26</v>
      </c>
      <c r="H3268" s="2"/>
    </row>
    <row r="3269" spans="1:8" x14ac:dyDescent="0.35">
      <c r="A3269" s="2"/>
      <c r="B3269" s="96" t="s">
        <v>25</v>
      </c>
      <c r="C3269" s="1"/>
      <c r="D3269" s="258"/>
      <c r="E3269" s="100"/>
      <c r="F3269" s="5">
        <f t="shared" si="51"/>
        <v>1</v>
      </c>
      <c r="G3269" s="3" t="s">
        <v>26</v>
      </c>
      <c r="H3269" s="2"/>
    </row>
    <row r="3270" spans="1:8" x14ac:dyDescent="0.35">
      <c r="A3270" s="2"/>
      <c r="B3270" s="96" t="s">
        <v>25</v>
      </c>
      <c r="C3270" s="1"/>
      <c r="D3270" s="258"/>
      <c r="E3270" s="100"/>
      <c r="F3270" s="5">
        <f t="shared" si="51"/>
        <v>1</v>
      </c>
      <c r="G3270" s="3" t="s">
        <v>26</v>
      </c>
      <c r="H3270" s="2"/>
    </row>
    <row r="3271" spans="1:8" x14ac:dyDescent="0.35">
      <c r="A3271" s="2"/>
      <c r="B3271" s="96" t="s">
        <v>25</v>
      </c>
      <c r="C3271" s="1"/>
      <c r="D3271" s="258"/>
      <c r="E3271" s="100"/>
      <c r="F3271" s="5">
        <f t="shared" si="51"/>
        <v>1</v>
      </c>
      <c r="G3271" s="3" t="s">
        <v>26</v>
      </c>
      <c r="H3271" s="2"/>
    </row>
    <row r="3272" spans="1:8" x14ac:dyDescent="0.35">
      <c r="A3272" s="2"/>
      <c r="B3272" s="96" t="s">
        <v>25</v>
      </c>
      <c r="C3272" s="1"/>
      <c r="D3272" s="258"/>
      <c r="E3272" s="100"/>
      <c r="F3272" s="5">
        <f t="shared" si="51"/>
        <v>1</v>
      </c>
      <c r="G3272" s="3" t="s">
        <v>26</v>
      </c>
      <c r="H3272" s="2"/>
    </row>
    <row r="3273" spans="1:8" x14ac:dyDescent="0.35">
      <c r="A3273" s="2"/>
      <c r="B3273" s="96" t="s">
        <v>25</v>
      </c>
      <c r="C3273" s="1"/>
      <c r="D3273" s="258"/>
      <c r="E3273" s="100"/>
      <c r="F3273" s="5">
        <f t="shared" si="51"/>
        <v>1</v>
      </c>
      <c r="G3273" s="3" t="s">
        <v>26</v>
      </c>
      <c r="H3273" s="2"/>
    </row>
    <row r="3274" spans="1:8" x14ac:dyDescent="0.35">
      <c r="A3274" s="2"/>
      <c r="B3274" s="96" t="s">
        <v>25</v>
      </c>
      <c r="C3274" s="1"/>
      <c r="D3274" s="258"/>
      <c r="E3274" s="100"/>
      <c r="F3274" s="5">
        <f t="shared" si="51"/>
        <v>1</v>
      </c>
      <c r="G3274" s="3" t="s">
        <v>26</v>
      </c>
      <c r="H3274" s="2"/>
    </row>
    <row r="3275" spans="1:8" x14ac:dyDescent="0.35">
      <c r="A3275" s="2"/>
      <c r="B3275" s="96" t="s">
        <v>25</v>
      </c>
      <c r="C3275" s="1"/>
      <c r="D3275" s="258"/>
      <c r="E3275" s="100"/>
      <c r="F3275" s="5">
        <f t="shared" ref="F3275:F3338" si="52">DATE(YEAR(D3275),MONTH(D3275),DAY(1))</f>
        <v>1</v>
      </c>
      <c r="G3275" s="3" t="s">
        <v>26</v>
      </c>
      <c r="H3275" s="2"/>
    </row>
    <row r="3276" spans="1:8" x14ac:dyDescent="0.35">
      <c r="A3276" s="2"/>
      <c r="B3276" s="96" t="s">
        <v>25</v>
      </c>
      <c r="C3276" s="1"/>
      <c r="D3276" s="258"/>
      <c r="E3276" s="100"/>
      <c r="F3276" s="5">
        <f t="shared" si="52"/>
        <v>1</v>
      </c>
      <c r="G3276" s="3" t="s">
        <v>26</v>
      </c>
      <c r="H3276" s="2"/>
    </row>
    <row r="3277" spans="1:8" x14ac:dyDescent="0.35">
      <c r="A3277" s="2"/>
      <c r="B3277" s="96" t="s">
        <v>25</v>
      </c>
      <c r="C3277" s="1"/>
      <c r="D3277" s="258"/>
      <c r="E3277" s="100"/>
      <c r="F3277" s="5">
        <f t="shared" si="52"/>
        <v>1</v>
      </c>
      <c r="G3277" s="3" t="s">
        <v>26</v>
      </c>
      <c r="H3277" s="2"/>
    </row>
    <row r="3278" spans="1:8" x14ac:dyDescent="0.35">
      <c r="A3278" s="2"/>
      <c r="B3278" s="96" t="s">
        <v>25</v>
      </c>
      <c r="C3278" s="1"/>
      <c r="D3278" s="258"/>
      <c r="E3278" s="100"/>
      <c r="F3278" s="5">
        <f t="shared" si="52"/>
        <v>1</v>
      </c>
      <c r="G3278" s="3" t="s">
        <v>26</v>
      </c>
      <c r="H3278" s="2"/>
    </row>
    <row r="3279" spans="1:8" x14ac:dyDescent="0.35">
      <c r="A3279" s="2"/>
      <c r="B3279" s="96" t="s">
        <v>25</v>
      </c>
      <c r="C3279" s="1"/>
      <c r="D3279" s="258"/>
      <c r="E3279" s="100"/>
      <c r="F3279" s="5">
        <f t="shared" si="52"/>
        <v>1</v>
      </c>
      <c r="G3279" s="3" t="s">
        <v>26</v>
      </c>
      <c r="H3279" s="2"/>
    </row>
    <row r="3280" spans="1:8" x14ac:dyDescent="0.35">
      <c r="A3280" s="2"/>
      <c r="B3280" s="96" t="s">
        <v>25</v>
      </c>
      <c r="C3280" s="1"/>
      <c r="D3280" s="258"/>
      <c r="E3280" s="100"/>
      <c r="F3280" s="5">
        <f t="shared" si="52"/>
        <v>1</v>
      </c>
      <c r="G3280" s="3" t="s">
        <v>26</v>
      </c>
      <c r="H3280" s="2"/>
    </row>
    <row r="3281" spans="1:8" x14ac:dyDescent="0.35">
      <c r="A3281" s="2"/>
      <c r="B3281" s="96" t="s">
        <v>25</v>
      </c>
      <c r="C3281" s="1"/>
      <c r="D3281" s="258"/>
      <c r="E3281" s="100"/>
      <c r="F3281" s="5">
        <f t="shared" si="52"/>
        <v>1</v>
      </c>
      <c r="G3281" s="3" t="s">
        <v>26</v>
      </c>
      <c r="H3281" s="2"/>
    </row>
    <row r="3282" spans="1:8" x14ac:dyDescent="0.35">
      <c r="A3282" s="2"/>
      <c r="B3282" s="96" t="s">
        <v>25</v>
      </c>
      <c r="C3282" s="1"/>
      <c r="D3282" s="258"/>
      <c r="E3282" s="100"/>
      <c r="F3282" s="5">
        <f t="shared" si="52"/>
        <v>1</v>
      </c>
      <c r="G3282" s="3" t="s">
        <v>26</v>
      </c>
      <c r="H3282" s="2"/>
    </row>
    <row r="3283" spans="1:8" x14ac:dyDescent="0.35">
      <c r="A3283" s="2"/>
      <c r="B3283" s="96" t="s">
        <v>25</v>
      </c>
      <c r="C3283" s="1"/>
      <c r="D3283" s="258"/>
      <c r="E3283" s="100"/>
      <c r="F3283" s="5">
        <f t="shared" si="52"/>
        <v>1</v>
      </c>
      <c r="G3283" s="3" t="s">
        <v>26</v>
      </c>
      <c r="H3283" s="2"/>
    </row>
    <row r="3284" spans="1:8" x14ac:dyDescent="0.35">
      <c r="A3284" s="2"/>
      <c r="B3284" s="96" t="s">
        <v>25</v>
      </c>
      <c r="C3284" s="1"/>
      <c r="D3284" s="258"/>
      <c r="E3284" s="100"/>
      <c r="F3284" s="5">
        <f t="shared" si="52"/>
        <v>1</v>
      </c>
      <c r="G3284" s="3" t="s">
        <v>26</v>
      </c>
      <c r="H3284" s="2"/>
    </row>
    <row r="3285" spans="1:8" x14ac:dyDescent="0.35">
      <c r="A3285" s="2"/>
      <c r="B3285" s="96" t="s">
        <v>25</v>
      </c>
      <c r="C3285" s="1"/>
      <c r="D3285" s="258"/>
      <c r="E3285" s="100"/>
      <c r="F3285" s="5">
        <f t="shared" si="52"/>
        <v>1</v>
      </c>
      <c r="G3285" s="3" t="s">
        <v>26</v>
      </c>
      <c r="H3285" s="2"/>
    </row>
    <row r="3286" spans="1:8" x14ac:dyDescent="0.35">
      <c r="A3286" s="2"/>
      <c r="B3286" s="96" t="s">
        <v>25</v>
      </c>
      <c r="C3286" s="1"/>
      <c r="D3286" s="258"/>
      <c r="E3286" s="100"/>
      <c r="F3286" s="5">
        <f t="shared" si="52"/>
        <v>1</v>
      </c>
      <c r="G3286" s="3" t="s">
        <v>26</v>
      </c>
      <c r="H3286" s="2"/>
    </row>
    <row r="3287" spans="1:8" x14ac:dyDescent="0.35">
      <c r="A3287" s="2"/>
      <c r="B3287" s="96" t="s">
        <v>25</v>
      </c>
      <c r="C3287" s="1"/>
      <c r="D3287" s="258"/>
      <c r="E3287" s="100"/>
      <c r="F3287" s="5">
        <f t="shared" si="52"/>
        <v>1</v>
      </c>
      <c r="G3287" s="3" t="s">
        <v>26</v>
      </c>
      <c r="H3287" s="2"/>
    </row>
    <row r="3288" spans="1:8" x14ac:dyDescent="0.35">
      <c r="A3288" s="2"/>
      <c r="B3288" s="96" t="s">
        <v>25</v>
      </c>
      <c r="C3288" s="1"/>
      <c r="D3288" s="258"/>
      <c r="E3288" s="100"/>
      <c r="F3288" s="5">
        <f t="shared" si="52"/>
        <v>1</v>
      </c>
      <c r="G3288" s="3" t="s">
        <v>26</v>
      </c>
      <c r="H3288" s="2"/>
    </row>
    <row r="3289" spans="1:8" x14ac:dyDescent="0.35">
      <c r="A3289" s="2"/>
      <c r="B3289" s="96" t="s">
        <v>25</v>
      </c>
      <c r="C3289" s="1"/>
      <c r="D3289" s="258"/>
      <c r="E3289" s="100"/>
      <c r="F3289" s="5">
        <f t="shared" si="52"/>
        <v>1</v>
      </c>
      <c r="G3289" s="3" t="s">
        <v>26</v>
      </c>
      <c r="H3289" s="2"/>
    </row>
    <row r="3290" spans="1:8" x14ac:dyDescent="0.35">
      <c r="A3290" s="2"/>
      <c r="B3290" s="96" t="s">
        <v>25</v>
      </c>
      <c r="C3290" s="1"/>
      <c r="D3290" s="258"/>
      <c r="E3290" s="100"/>
      <c r="F3290" s="5">
        <f t="shared" si="52"/>
        <v>1</v>
      </c>
      <c r="G3290" s="3" t="s">
        <v>26</v>
      </c>
      <c r="H3290" s="2"/>
    </row>
    <row r="3291" spans="1:8" x14ac:dyDescent="0.35">
      <c r="A3291" s="2"/>
      <c r="B3291" s="96" t="s">
        <v>25</v>
      </c>
      <c r="C3291" s="1"/>
      <c r="D3291" s="258"/>
      <c r="E3291" s="100"/>
      <c r="F3291" s="5">
        <f t="shared" si="52"/>
        <v>1</v>
      </c>
      <c r="G3291" s="3" t="s">
        <v>26</v>
      </c>
      <c r="H3291" s="2"/>
    </row>
    <row r="3292" spans="1:8" x14ac:dyDescent="0.35">
      <c r="A3292" s="2"/>
      <c r="B3292" s="96" t="s">
        <v>25</v>
      </c>
      <c r="C3292" s="1"/>
      <c r="D3292" s="258"/>
      <c r="E3292" s="100"/>
      <c r="F3292" s="5">
        <f t="shared" si="52"/>
        <v>1</v>
      </c>
      <c r="G3292" s="3" t="s">
        <v>26</v>
      </c>
      <c r="H3292" s="2"/>
    </row>
    <row r="3293" spans="1:8" x14ac:dyDescent="0.35">
      <c r="A3293" s="2"/>
      <c r="B3293" s="96" t="s">
        <v>25</v>
      </c>
      <c r="C3293" s="1"/>
      <c r="D3293" s="258"/>
      <c r="E3293" s="100"/>
      <c r="F3293" s="5">
        <f t="shared" si="52"/>
        <v>1</v>
      </c>
      <c r="G3293" s="3" t="s">
        <v>26</v>
      </c>
      <c r="H3293" s="2"/>
    </row>
    <row r="3294" spans="1:8" x14ac:dyDescent="0.35">
      <c r="A3294" s="2"/>
      <c r="B3294" s="96" t="s">
        <v>25</v>
      </c>
      <c r="C3294" s="1"/>
      <c r="D3294" s="258"/>
      <c r="E3294" s="100"/>
      <c r="F3294" s="5">
        <f t="shared" si="52"/>
        <v>1</v>
      </c>
      <c r="G3294" s="3" t="s">
        <v>26</v>
      </c>
      <c r="H3294" s="2"/>
    </row>
    <row r="3295" spans="1:8" x14ac:dyDescent="0.35">
      <c r="A3295" s="2"/>
      <c r="B3295" s="96" t="s">
        <v>25</v>
      </c>
      <c r="C3295" s="1"/>
      <c r="D3295" s="258"/>
      <c r="E3295" s="100"/>
      <c r="F3295" s="5">
        <f t="shared" si="52"/>
        <v>1</v>
      </c>
      <c r="G3295" s="3" t="s">
        <v>26</v>
      </c>
      <c r="H3295" s="2"/>
    </row>
    <row r="3296" spans="1:8" x14ac:dyDescent="0.35">
      <c r="A3296" s="2"/>
      <c r="B3296" s="96" t="s">
        <v>25</v>
      </c>
      <c r="C3296" s="1"/>
      <c r="D3296" s="258"/>
      <c r="E3296" s="100"/>
      <c r="F3296" s="5">
        <f t="shared" si="52"/>
        <v>1</v>
      </c>
      <c r="G3296" s="3" t="s">
        <v>26</v>
      </c>
      <c r="H3296" s="2"/>
    </row>
    <row r="3297" spans="1:8" x14ac:dyDescent="0.35">
      <c r="A3297" s="2"/>
      <c r="B3297" s="96" t="s">
        <v>25</v>
      </c>
      <c r="C3297" s="1"/>
      <c r="D3297" s="258"/>
      <c r="E3297" s="100"/>
      <c r="F3297" s="5">
        <f t="shared" si="52"/>
        <v>1</v>
      </c>
      <c r="G3297" s="3" t="s">
        <v>26</v>
      </c>
      <c r="H3297" s="2"/>
    </row>
    <row r="3298" spans="1:8" x14ac:dyDescent="0.35">
      <c r="A3298" s="2"/>
      <c r="B3298" s="96" t="s">
        <v>25</v>
      </c>
      <c r="C3298" s="1"/>
      <c r="D3298" s="258"/>
      <c r="E3298" s="100"/>
      <c r="F3298" s="5">
        <f t="shared" si="52"/>
        <v>1</v>
      </c>
      <c r="G3298" s="3" t="s">
        <v>26</v>
      </c>
      <c r="H3298" s="2"/>
    </row>
    <row r="3299" spans="1:8" x14ac:dyDescent="0.35">
      <c r="A3299" s="2"/>
      <c r="B3299" s="96" t="s">
        <v>25</v>
      </c>
      <c r="C3299" s="1"/>
      <c r="D3299" s="258"/>
      <c r="E3299" s="100"/>
      <c r="F3299" s="5">
        <f t="shared" si="52"/>
        <v>1</v>
      </c>
      <c r="G3299" s="3" t="s">
        <v>26</v>
      </c>
      <c r="H3299" s="2"/>
    </row>
    <row r="3300" spans="1:8" x14ac:dyDescent="0.35">
      <c r="A3300" s="2"/>
      <c r="B3300" s="96" t="s">
        <v>25</v>
      </c>
      <c r="C3300" s="1"/>
      <c r="D3300" s="258"/>
      <c r="E3300" s="100"/>
      <c r="F3300" s="5">
        <f t="shared" si="52"/>
        <v>1</v>
      </c>
      <c r="G3300" s="3" t="s">
        <v>26</v>
      </c>
      <c r="H3300" s="2"/>
    </row>
    <row r="3301" spans="1:8" x14ac:dyDescent="0.35">
      <c r="A3301" s="2"/>
      <c r="B3301" s="96" t="s">
        <v>25</v>
      </c>
      <c r="C3301" s="1"/>
      <c r="D3301" s="258"/>
      <c r="E3301" s="100"/>
      <c r="F3301" s="5">
        <f t="shared" si="52"/>
        <v>1</v>
      </c>
      <c r="G3301" s="3" t="s">
        <v>26</v>
      </c>
      <c r="H3301" s="2"/>
    </row>
    <row r="3302" spans="1:8" x14ac:dyDescent="0.35">
      <c r="A3302" s="2"/>
      <c r="B3302" s="96" t="s">
        <v>25</v>
      </c>
      <c r="C3302" s="1"/>
      <c r="D3302" s="258"/>
      <c r="E3302" s="100"/>
      <c r="F3302" s="5">
        <f t="shared" si="52"/>
        <v>1</v>
      </c>
      <c r="G3302" s="3" t="s">
        <v>26</v>
      </c>
      <c r="H3302" s="2"/>
    </row>
    <row r="3303" spans="1:8" x14ac:dyDescent="0.35">
      <c r="A3303" s="2"/>
      <c r="B3303" s="96" t="s">
        <v>25</v>
      </c>
      <c r="C3303" s="1"/>
      <c r="D3303" s="258"/>
      <c r="E3303" s="100"/>
      <c r="F3303" s="5">
        <f t="shared" si="52"/>
        <v>1</v>
      </c>
      <c r="G3303" s="3" t="s">
        <v>26</v>
      </c>
      <c r="H3303" s="2"/>
    </row>
    <row r="3304" spans="1:8" x14ac:dyDescent="0.35">
      <c r="A3304" s="2"/>
      <c r="B3304" s="96" t="s">
        <v>25</v>
      </c>
      <c r="C3304" s="1"/>
      <c r="D3304" s="258"/>
      <c r="E3304" s="100"/>
      <c r="F3304" s="5">
        <f t="shared" si="52"/>
        <v>1</v>
      </c>
      <c r="G3304" s="3" t="s">
        <v>26</v>
      </c>
      <c r="H3304" s="2"/>
    </row>
    <row r="3305" spans="1:8" x14ac:dyDescent="0.35">
      <c r="A3305" s="2"/>
      <c r="B3305" s="96" t="s">
        <v>25</v>
      </c>
      <c r="C3305" s="1"/>
      <c r="D3305" s="258"/>
      <c r="E3305" s="100"/>
      <c r="F3305" s="5">
        <f t="shared" si="52"/>
        <v>1</v>
      </c>
      <c r="G3305" s="3" t="s">
        <v>26</v>
      </c>
      <c r="H3305" s="2"/>
    </row>
    <row r="3306" spans="1:8" x14ac:dyDescent="0.35">
      <c r="A3306" s="2"/>
      <c r="B3306" s="96" t="s">
        <v>25</v>
      </c>
      <c r="C3306" s="1"/>
      <c r="D3306" s="258"/>
      <c r="E3306" s="100"/>
      <c r="F3306" s="5">
        <f t="shared" si="52"/>
        <v>1</v>
      </c>
      <c r="G3306" s="3" t="s">
        <v>26</v>
      </c>
      <c r="H3306" s="2"/>
    </row>
    <row r="3307" spans="1:8" x14ac:dyDescent="0.35">
      <c r="A3307" s="2"/>
      <c r="B3307" s="96" t="s">
        <v>25</v>
      </c>
      <c r="C3307" s="1"/>
      <c r="D3307" s="258"/>
      <c r="E3307" s="100"/>
      <c r="F3307" s="5">
        <f t="shared" si="52"/>
        <v>1</v>
      </c>
      <c r="G3307" s="3" t="s">
        <v>26</v>
      </c>
      <c r="H3307" s="2"/>
    </row>
    <row r="3308" spans="1:8" x14ac:dyDescent="0.35">
      <c r="A3308" s="2"/>
      <c r="B3308" s="96" t="s">
        <v>25</v>
      </c>
      <c r="C3308" s="1"/>
      <c r="D3308" s="258"/>
      <c r="E3308" s="100"/>
      <c r="F3308" s="5">
        <f t="shared" si="52"/>
        <v>1</v>
      </c>
      <c r="G3308" s="3" t="s">
        <v>26</v>
      </c>
      <c r="H3308" s="2"/>
    </row>
    <row r="3309" spans="1:8" x14ac:dyDescent="0.35">
      <c r="A3309" s="2"/>
      <c r="B3309" s="96" t="s">
        <v>25</v>
      </c>
      <c r="C3309" s="1"/>
      <c r="D3309" s="258"/>
      <c r="E3309" s="100"/>
      <c r="F3309" s="5">
        <f t="shared" si="52"/>
        <v>1</v>
      </c>
      <c r="G3309" s="3" t="s">
        <v>26</v>
      </c>
      <c r="H3309" s="2"/>
    </row>
    <row r="3310" spans="1:8" x14ac:dyDescent="0.35">
      <c r="A3310" s="2"/>
      <c r="B3310" s="96" t="s">
        <v>25</v>
      </c>
      <c r="C3310" s="1"/>
      <c r="D3310" s="258"/>
      <c r="E3310" s="100"/>
      <c r="F3310" s="5">
        <f t="shared" si="52"/>
        <v>1</v>
      </c>
      <c r="G3310" s="3" t="s">
        <v>26</v>
      </c>
      <c r="H3310" s="2"/>
    </row>
    <row r="3311" spans="1:8" x14ac:dyDescent="0.35">
      <c r="A3311" s="2"/>
      <c r="B3311" s="96" t="s">
        <v>25</v>
      </c>
      <c r="C3311" s="1"/>
      <c r="D3311" s="258"/>
      <c r="E3311" s="100"/>
      <c r="F3311" s="5">
        <f t="shared" si="52"/>
        <v>1</v>
      </c>
      <c r="G3311" s="3" t="s">
        <v>26</v>
      </c>
      <c r="H3311" s="2"/>
    </row>
    <row r="3312" spans="1:8" x14ac:dyDescent="0.35">
      <c r="A3312" s="2"/>
      <c r="B3312" s="96" t="s">
        <v>25</v>
      </c>
      <c r="C3312" s="1"/>
      <c r="D3312" s="258"/>
      <c r="E3312" s="100"/>
      <c r="F3312" s="5">
        <f t="shared" si="52"/>
        <v>1</v>
      </c>
      <c r="G3312" s="3" t="s">
        <v>26</v>
      </c>
      <c r="H3312" s="2"/>
    </row>
    <row r="3313" spans="1:8" x14ac:dyDescent="0.35">
      <c r="A3313" s="2"/>
      <c r="B3313" s="96" t="s">
        <v>25</v>
      </c>
      <c r="C3313" s="1"/>
      <c r="D3313" s="258"/>
      <c r="E3313" s="100"/>
      <c r="F3313" s="5">
        <f t="shared" si="52"/>
        <v>1</v>
      </c>
      <c r="G3313" s="3" t="s">
        <v>26</v>
      </c>
      <c r="H3313" s="2"/>
    </row>
    <row r="3314" spans="1:8" x14ac:dyDescent="0.35">
      <c r="A3314" s="2"/>
      <c r="B3314" s="96" t="s">
        <v>25</v>
      </c>
      <c r="C3314" s="1"/>
      <c r="D3314" s="258"/>
      <c r="E3314" s="100"/>
      <c r="F3314" s="5">
        <f t="shared" si="52"/>
        <v>1</v>
      </c>
      <c r="G3314" s="3" t="s">
        <v>26</v>
      </c>
      <c r="H3314" s="2"/>
    </row>
    <row r="3315" spans="1:8" x14ac:dyDescent="0.35">
      <c r="A3315" s="2"/>
      <c r="B3315" s="96" t="s">
        <v>25</v>
      </c>
      <c r="C3315" s="1"/>
      <c r="D3315" s="258"/>
      <c r="E3315" s="100"/>
      <c r="F3315" s="5">
        <f t="shared" si="52"/>
        <v>1</v>
      </c>
      <c r="G3315" s="3" t="s">
        <v>26</v>
      </c>
      <c r="H3315" s="2"/>
    </row>
    <row r="3316" spans="1:8" x14ac:dyDescent="0.35">
      <c r="A3316" s="2"/>
      <c r="B3316" s="96" t="s">
        <v>25</v>
      </c>
      <c r="C3316" s="1"/>
      <c r="D3316" s="258"/>
      <c r="E3316" s="100"/>
      <c r="F3316" s="5">
        <f t="shared" si="52"/>
        <v>1</v>
      </c>
      <c r="G3316" s="3" t="s">
        <v>26</v>
      </c>
      <c r="H3316" s="2"/>
    </row>
    <row r="3317" spans="1:8" x14ac:dyDescent="0.35">
      <c r="A3317" s="2"/>
      <c r="B3317" s="96" t="s">
        <v>25</v>
      </c>
      <c r="C3317" s="1"/>
      <c r="D3317" s="258"/>
      <c r="E3317" s="100"/>
      <c r="F3317" s="5">
        <f t="shared" si="52"/>
        <v>1</v>
      </c>
      <c r="G3317" s="3" t="s">
        <v>26</v>
      </c>
      <c r="H3317" s="2"/>
    </row>
    <row r="3318" spans="1:8" x14ac:dyDescent="0.35">
      <c r="A3318" s="2"/>
      <c r="B3318" s="96" t="s">
        <v>25</v>
      </c>
      <c r="C3318" s="1"/>
      <c r="D3318" s="258"/>
      <c r="E3318" s="100"/>
      <c r="F3318" s="5">
        <f t="shared" si="52"/>
        <v>1</v>
      </c>
      <c r="G3318" s="3" t="s">
        <v>26</v>
      </c>
      <c r="H3318" s="2"/>
    </row>
    <row r="3319" spans="1:8" x14ac:dyDescent="0.35">
      <c r="A3319" s="2"/>
      <c r="B3319" s="96" t="s">
        <v>25</v>
      </c>
      <c r="C3319" s="1"/>
      <c r="D3319" s="258"/>
      <c r="E3319" s="100"/>
      <c r="F3319" s="5">
        <f t="shared" si="52"/>
        <v>1</v>
      </c>
      <c r="G3319" s="3" t="s">
        <v>26</v>
      </c>
      <c r="H3319" s="2"/>
    </row>
    <row r="3320" spans="1:8" x14ac:dyDescent="0.35">
      <c r="A3320" s="2"/>
      <c r="B3320" s="96" t="s">
        <v>25</v>
      </c>
      <c r="C3320" s="1"/>
      <c r="D3320" s="258"/>
      <c r="E3320" s="100"/>
      <c r="F3320" s="5">
        <f t="shared" si="52"/>
        <v>1</v>
      </c>
      <c r="G3320" s="3" t="s">
        <v>26</v>
      </c>
      <c r="H3320" s="2"/>
    </row>
    <row r="3321" spans="1:8" x14ac:dyDescent="0.35">
      <c r="A3321" s="2"/>
      <c r="B3321" s="96" t="s">
        <v>25</v>
      </c>
      <c r="C3321" s="1"/>
      <c r="D3321" s="258"/>
      <c r="E3321" s="100"/>
      <c r="F3321" s="5">
        <f t="shared" si="52"/>
        <v>1</v>
      </c>
      <c r="G3321" s="3" t="s">
        <v>26</v>
      </c>
      <c r="H3321" s="2"/>
    </row>
    <row r="3322" spans="1:8" x14ac:dyDescent="0.35">
      <c r="A3322" s="2"/>
      <c r="B3322" s="96" t="s">
        <v>25</v>
      </c>
      <c r="C3322" s="1"/>
      <c r="D3322" s="258"/>
      <c r="E3322" s="100"/>
      <c r="F3322" s="5">
        <f t="shared" si="52"/>
        <v>1</v>
      </c>
      <c r="G3322" s="3" t="s">
        <v>26</v>
      </c>
      <c r="H3322" s="2"/>
    </row>
    <row r="3323" spans="1:8" x14ac:dyDescent="0.35">
      <c r="A3323" s="2"/>
      <c r="B3323" s="96" t="s">
        <v>25</v>
      </c>
      <c r="C3323" s="1"/>
      <c r="D3323" s="258"/>
      <c r="E3323" s="100"/>
      <c r="F3323" s="5">
        <f t="shared" si="52"/>
        <v>1</v>
      </c>
      <c r="G3323" s="3" t="s">
        <v>26</v>
      </c>
      <c r="H3323" s="2"/>
    </row>
    <row r="3324" spans="1:8" x14ac:dyDescent="0.35">
      <c r="A3324" s="2"/>
      <c r="B3324" s="96" t="s">
        <v>25</v>
      </c>
      <c r="C3324" s="1"/>
      <c r="D3324" s="258"/>
      <c r="E3324" s="100"/>
      <c r="F3324" s="5">
        <f t="shared" si="52"/>
        <v>1</v>
      </c>
      <c r="G3324" s="3" t="s">
        <v>26</v>
      </c>
      <c r="H3324" s="2"/>
    </row>
    <row r="3325" spans="1:8" x14ac:dyDescent="0.35">
      <c r="A3325" s="2"/>
      <c r="B3325" s="96" t="s">
        <v>25</v>
      </c>
      <c r="C3325" s="1"/>
      <c r="D3325" s="258"/>
      <c r="E3325" s="100"/>
      <c r="F3325" s="5">
        <f t="shared" si="52"/>
        <v>1</v>
      </c>
      <c r="G3325" s="3" t="s">
        <v>26</v>
      </c>
      <c r="H3325" s="2"/>
    </row>
    <row r="3326" spans="1:8" x14ac:dyDescent="0.35">
      <c r="A3326" s="2"/>
      <c r="B3326" s="96" t="s">
        <v>25</v>
      </c>
      <c r="C3326" s="1"/>
      <c r="D3326" s="258"/>
      <c r="E3326" s="100"/>
      <c r="F3326" s="5">
        <f t="shared" si="52"/>
        <v>1</v>
      </c>
      <c r="G3326" s="3" t="s">
        <v>26</v>
      </c>
      <c r="H3326" s="2"/>
    </row>
    <row r="3327" spans="1:8" x14ac:dyDescent="0.35">
      <c r="A3327" s="2"/>
      <c r="B3327" s="96" t="s">
        <v>25</v>
      </c>
      <c r="C3327" s="1"/>
      <c r="D3327" s="258"/>
      <c r="E3327" s="100"/>
      <c r="F3327" s="5">
        <f t="shared" si="52"/>
        <v>1</v>
      </c>
      <c r="G3327" s="3" t="s">
        <v>26</v>
      </c>
      <c r="H3327" s="2"/>
    </row>
    <row r="3328" spans="1:8" x14ac:dyDescent="0.35">
      <c r="A3328" s="2"/>
      <c r="B3328" s="96" t="s">
        <v>25</v>
      </c>
      <c r="C3328" s="1"/>
      <c r="D3328" s="258"/>
      <c r="E3328" s="100"/>
      <c r="F3328" s="5">
        <f t="shared" si="52"/>
        <v>1</v>
      </c>
      <c r="G3328" s="3" t="s">
        <v>26</v>
      </c>
      <c r="H3328" s="2"/>
    </row>
    <row r="3329" spans="1:8" x14ac:dyDescent="0.35">
      <c r="A3329" s="2"/>
      <c r="B3329" s="96" t="s">
        <v>25</v>
      </c>
      <c r="C3329" s="1"/>
      <c r="D3329" s="258"/>
      <c r="E3329" s="100"/>
      <c r="F3329" s="5">
        <f t="shared" si="52"/>
        <v>1</v>
      </c>
      <c r="G3329" s="3" t="s">
        <v>26</v>
      </c>
      <c r="H3329" s="2"/>
    </row>
    <row r="3330" spans="1:8" x14ac:dyDescent="0.35">
      <c r="A3330" s="2"/>
      <c r="B3330" s="96" t="s">
        <v>25</v>
      </c>
      <c r="C3330" s="1"/>
      <c r="D3330" s="258"/>
      <c r="E3330" s="100"/>
      <c r="F3330" s="5">
        <f t="shared" si="52"/>
        <v>1</v>
      </c>
      <c r="G3330" s="3" t="s">
        <v>26</v>
      </c>
      <c r="H3330" s="2"/>
    </row>
    <row r="3331" spans="1:8" x14ac:dyDescent="0.35">
      <c r="A3331" s="2"/>
      <c r="B3331" s="96" t="s">
        <v>25</v>
      </c>
      <c r="C3331" s="1"/>
      <c r="D3331" s="258"/>
      <c r="E3331" s="100"/>
      <c r="F3331" s="5">
        <f t="shared" si="52"/>
        <v>1</v>
      </c>
      <c r="G3331" s="3" t="s">
        <v>26</v>
      </c>
      <c r="H3331" s="2"/>
    </row>
    <row r="3332" spans="1:8" x14ac:dyDescent="0.35">
      <c r="A3332" s="2"/>
      <c r="B3332" s="96" t="s">
        <v>25</v>
      </c>
      <c r="C3332" s="1"/>
      <c r="D3332" s="258"/>
      <c r="E3332" s="100"/>
      <c r="F3332" s="5">
        <f t="shared" si="52"/>
        <v>1</v>
      </c>
      <c r="G3332" s="3" t="s">
        <v>26</v>
      </c>
      <c r="H3332" s="2"/>
    </row>
    <row r="3333" spans="1:8" x14ac:dyDescent="0.35">
      <c r="A3333" s="2"/>
      <c r="B3333" s="96" t="s">
        <v>25</v>
      </c>
      <c r="C3333" s="1"/>
      <c r="D3333" s="258"/>
      <c r="E3333" s="100"/>
      <c r="F3333" s="5">
        <f t="shared" si="52"/>
        <v>1</v>
      </c>
      <c r="G3333" s="3" t="s">
        <v>26</v>
      </c>
      <c r="H3333" s="2"/>
    </row>
    <row r="3334" spans="1:8" x14ac:dyDescent="0.35">
      <c r="A3334" s="2"/>
      <c r="B3334" s="96" t="s">
        <v>25</v>
      </c>
      <c r="C3334" s="1"/>
      <c r="D3334" s="258"/>
      <c r="E3334" s="100"/>
      <c r="F3334" s="5">
        <f t="shared" si="52"/>
        <v>1</v>
      </c>
      <c r="G3334" s="3" t="s">
        <v>26</v>
      </c>
      <c r="H3334" s="2"/>
    </row>
    <row r="3335" spans="1:8" x14ac:dyDescent="0.35">
      <c r="A3335" s="2"/>
      <c r="B3335" s="96" t="s">
        <v>25</v>
      </c>
      <c r="C3335" s="1"/>
      <c r="D3335" s="258"/>
      <c r="E3335" s="100"/>
      <c r="F3335" s="5">
        <f t="shared" si="52"/>
        <v>1</v>
      </c>
      <c r="G3335" s="3" t="s">
        <v>26</v>
      </c>
      <c r="H3335" s="2"/>
    </row>
    <row r="3336" spans="1:8" x14ac:dyDescent="0.35">
      <c r="A3336" s="2"/>
      <c r="B3336" s="96" t="s">
        <v>25</v>
      </c>
      <c r="C3336" s="1"/>
      <c r="D3336" s="258"/>
      <c r="E3336" s="100"/>
      <c r="F3336" s="5">
        <f t="shared" si="52"/>
        <v>1</v>
      </c>
      <c r="G3336" s="3" t="s">
        <v>26</v>
      </c>
      <c r="H3336" s="2"/>
    </row>
    <row r="3337" spans="1:8" x14ac:dyDescent="0.35">
      <c r="A3337" s="2"/>
      <c r="B3337" s="96" t="s">
        <v>25</v>
      </c>
      <c r="C3337" s="1"/>
      <c r="D3337" s="258"/>
      <c r="E3337" s="100"/>
      <c r="F3337" s="5">
        <f t="shared" si="52"/>
        <v>1</v>
      </c>
      <c r="G3337" s="3" t="s">
        <v>26</v>
      </c>
      <c r="H3337" s="2"/>
    </row>
    <row r="3338" spans="1:8" x14ac:dyDescent="0.35">
      <c r="A3338" s="2"/>
      <c r="B3338" s="96" t="s">
        <v>25</v>
      </c>
      <c r="C3338" s="1"/>
      <c r="D3338" s="258"/>
      <c r="E3338" s="100"/>
      <c r="F3338" s="5">
        <f t="shared" si="52"/>
        <v>1</v>
      </c>
      <c r="G3338" s="3" t="s">
        <v>26</v>
      </c>
      <c r="H3338" s="2"/>
    </row>
    <row r="3339" spans="1:8" x14ac:dyDescent="0.35">
      <c r="A3339" s="2"/>
      <c r="B3339" s="96" t="s">
        <v>25</v>
      </c>
      <c r="C3339" s="1"/>
      <c r="D3339" s="258"/>
      <c r="E3339" s="100"/>
      <c r="F3339" s="5">
        <f t="shared" ref="F3339:F3402" si="53">DATE(YEAR(D3339),MONTH(D3339),DAY(1))</f>
        <v>1</v>
      </c>
      <c r="G3339" s="3" t="s">
        <v>26</v>
      </c>
      <c r="H3339" s="2"/>
    </row>
    <row r="3340" spans="1:8" x14ac:dyDescent="0.35">
      <c r="A3340" s="2"/>
      <c r="B3340" s="96" t="s">
        <v>25</v>
      </c>
      <c r="C3340" s="1"/>
      <c r="D3340" s="258"/>
      <c r="E3340" s="100"/>
      <c r="F3340" s="5">
        <f t="shared" si="53"/>
        <v>1</v>
      </c>
      <c r="G3340" s="3" t="s">
        <v>26</v>
      </c>
      <c r="H3340" s="2"/>
    </row>
    <row r="3341" spans="1:8" x14ac:dyDescent="0.35">
      <c r="A3341" s="2"/>
      <c r="B3341" s="96" t="s">
        <v>25</v>
      </c>
      <c r="C3341" s="1"/>
      <c r="D3341" s="258"/>
      <c r="E3341" s="100"/>
      <c r="F3341" s="5">
        <f t="shared" si="53"/>
        <v>1</v>
      </c>
      <c r="G3341" s="3" t="s">
        <v>26</v>
      </c>
      <c r="H3341" s="2"/>
    </row>
    <row r="3342" spans="1:8" x14ac:dyDescent="0.35">
      <c r="A3342" s="2"/>
      <c r="B3342" s="96" t="s">
        <v>25</v>
      </c>
      <c r="C3342" s="1"/>
      <c r="D3342" s="258"/>
      <c r="E3342" s="100"/>
      <c r="F3342" s="5">
        <f t="shared" si="53"/>
        <v>1</v>
      </c>
      <c r="G3342" s="3" t="s">
        <v>26</v>
      </c>
      <c r="H3342" s="2"/>
    </row>
    <row r="3343" spans="1:8" x14ac:dyDescent="0.35">
      <c r="A3343" s="2"/>
      <c r="B3343" s="96" t="s">
        <v>25</v>
      </c>
      <c r="C3343" s="1"/>
      <c r="D3343" s="258"/>
      <c r="E3343" s="100"/>
      <c r="F3343" s="5">
        <f t="shared" si="53"/>
        <v>1</v>
      </c>
      <c r="G3343" s="3" t="s">
        <v>26</v>
      </c>
      <c r="H3343" s="2"/>
    </row>
    <row r="3344" spans="1:8" x14ac:dyDescent="0.35">
      <c r="A3344" s="2"/>
      <c r="B3344" s="96" t="s">
        <v>25</v>
      </c>
      <c r="C3344" s="1"/>
      <c r="D3344" s="258"/>
      <c r="E3344" s="100"/>
      <c r="F3344" s="5">
        <f t="shared" si="53"/>
        <v>1</v>
      </c>
      <c r="G3344" s="3" t="s">
        <v>26</v>
      </c>
      <c r="H3344" s="2"/>
    </row>
    <row r="3345" spans="1:8" x14ac:dyDescent="0.35">
      <c r="A3345" s="2"/>
      <c r="B3345" s="96" t="s">
        <v>25</v>
      </c>
      <c r="C3345" s="1"/>
      <c r="D3345" s="258"/>
      <c r="E3345" s="100"/>
      <c r="F3345" s="5">
        <f t="shared" si="53"/>
        <v>1</v>
      </c>
      <c r="G3345" s="3" t="s">
        <v>26</v>
      </c>
      <c r="H3345" s="2"/>
    </row>
    <row r="3346" spans="1:8" x14ac:dyDescent="0.35">
      <c r="A3346" s="2"/>
      <c r="B3346" s="96" t="s">
        <v>25</v>
      </c>
      <c r="C3346" s="1"/>
      <c r="D3346" s="258"/>
      <c r="E3346" s="100"/>
      <c r="F3346" s="5">
        <f t="shared" si="53"/>
        <v>1</v>
      </c>
      <c r="G3346" s="3" t="s">
        <v>26</v>
      </c>
      <c r="H3346" s="2"/>
    </row>
    <row r="3347" spans="1:8" x14ac:dyDescent="0.35">
      <c r="A3347" s="2"/>
      <c r="B3347" s="96" t="s">
        <v>25</v>
      </c>
      <c r="C3347" s="1"/>
      <c r="D3347" s="258"/>
      <c r="E3347" s="100"/>
      <c r="F3347" s="5">
        <f t="shared" si="53"/>
        <v>1</v>
      </c>
      <c r="G3347" s="3" t="s">
        <v>26</v>
      </c>
      <c r="H3347" s="2"/>
    </row>
    <row r="3348" spans="1:8" x14ac:dyDescent="0.35">
      <c r="A3348" s="2"/>
      <c r="B3348" s="96" t="s">
        <v>25</v>
      </c>
      <c r="C3348" s="1"/>
      <c r="D3348" s="258"/>
      <c r="E3348" s="100"/>
      <c r="F3348" s="5">
        <f t="shared" si="53"/>
        <v>1</v>
      </c>
      <c r="G3348" s="3" t="s">
        <v>26</v>
      </c>
      <c r="H3348" s="2"/>
    </row>
    <row r="3349" spans="1:8" x14ac:dyDescent="0.35">
      <c r="A3349" s="2"/>
      <c r="B3349" s="96" t="s">
        <v>25</v>
      </c>
      <c r="C3349" s="1"/>
      <c r="D3349" s="258"/>
      <c r="E3349" s="100"/>
      <c r="F3349" s="5">
        <f t="shared" si="53"/>
        <v>1</v>
      </c>
      <c r="G3349" s="3" t="s">
        <v>26</v>
      </c>
      <c r="H3349" s="2"/>
    </row>
    <row r="3350" spans="1:8" x14ac:dyDescent="0.35">
      <c r="A3350" s="2"/>
      <c r="B3350" s="96" t="s">
        <v>25</v>
      </c>
      <c r="C3350" s="1"/>
      <c r="D3350" s="258"/>
      <c r="E3350" s="100"/>
      <c r="F3350" s="5">
        <f t="shared" si="53"/>
        <v>1</v>
      </c>
      <c r="G3350" s="3" t="s">
        <v>26</v>
      </c>
      <c r="H3350" s="2"/>
    </row>
    <row r="3351" spans="1:8" x14ac:dyDescent="0.35">
      <c r="A3351" s="2"/>
      <c r="B3351" s="96" t="s">
        <v>25</v>
      </c>
      <c r="C3351" s="1"/>
      <c r="D3351" s="258"/>
      <c r="E3351" s="100"/>
      <c r="F3351" s="5">
        <f t="shared" si="53"/>
        <v>1</v>
      </c>
      <c r="G3351" s="3" t="s">
        <v>26</v>
      </c>
      <c r="H3351" s="2"/>
    </row>
    <row r="3352" spans="1:8" x14ac:dyDescent="0.35">
      <c r="A3352" s="2"/>
      <c r="B3352" s="96" t="s">
        <v>25</v>
      </c>
      <c r="C3352" s="1"/>
      <c r="D3352" s="258"/>
      <c r="E3352" s="100"/>
      <c r="F3352" s="5">
        <f t="shared" si="53"/>
        <v>1</v>
      </c>
      <c r="G3352" s="3" t="s">
        <v>26</v>
      </c>
      <c r="H3352" s="2"/>
    </row>
    <row r="3353" spans="1:8" x14ac:dyDescent="0.35">
      <c r="A3353" s="2"/>
      <c r="B3353" s="96" t="s">
        <v>25</v>
      </c>
      <c r="C3353" s="1"/>
      <c r="D3353" s="258"/>
      <c r="E3353" s="100"/>
      <c r="F3353" s="5">
        <f t="shared" si="53"/>
        <v>1</v>
      </c>
      <c r="G3353" s="3" t="s">
        <v>26</v>
      </c>
      <c r="H3353" s="2"/>
    </row>
    <row r="3354" spans="1:8" x14ac:dyDescent="0.35">
      <c r="A3354" s="2"/>
      <c r="B3354" s="96" t="s">
        <v>25</v>
      </c>
      <c r="C3354" s="1"/>
      <c r="D3354" s="258"/>
      <c r="E3354" s="100"/>
      <c r="F3354" s="5">
        <f t="shared" si="53"/>
        <v>1</v>
      </c>
      <c r="G3354" s="3" t="s">
        <v>26</v>
      </c>
      <c r="H3354" s="2"/>
    </row>
    <row r="3355" spans="1:8" x14ac:dyDescent="0.35">
      <c r="A3355" s="2"/>
      <c r="B3355" s="96" t="s">
        <v>25</v>
      </c>
      <c r="C3355" s="1"/>
      <c r="D3355" s="258"/>
      <c r="E3355" s="100"/>
      <c r="F3355" s="5">
        <f t="shared" si="53"/>
        <v>1</v>
      </c>
      <c r="G3355" s="3" t="s">
        <v>26</v>
      </c>
      <c r="H3355" s="2"/>
    </row>
    <row r="3356" spans="1:8" x14ac:dyDescent="0.35">
      <c r="A3356" s="2"/>
      <c r="B3356" s="96" t="s">
        <v>25</v>
      </c>
      <c r="C3356" s="1"/>
      <c r="D3356" s="258"/>
      <c r="E3356" s="100"/>
      <c r="F3356" s="5">
        <f t="shared" si="53"/>
        <v>1</v>
      </c>
      <c r="G3356" s="3" t="s">
        <v>26</v>
      </c>
      <c r="H3356" s="2"/>
    </row>
    <row r="3357" spans="1:8" x14ac:dyDescent="0.35">
      <c r="A3357" s="2"/>
      <c r="B3357" s="96" t="s">
        <v>25</v>
      </c>
      <c r="C3357" s="1"/>
      <c r="D3357" s="258"/>
      <c r="E3357" s="100"/>
      <c r="F3357" s="5">
        <f t="shared" si="53"/>
        <v>1</v>
      </c>
      <c r="G3357" s="3" t="s">
        <v>26</v>
      </c>
      <c r="H3357" s="2"/>
    </row>
    <row r="3358" spans="1:8" x14ac:dyDescent="0.35">
      <c r="A3358" s="2"/>
      <c r="B3358" s="96" t="s">
        <v>25</v>
      </c>
      <c r="C3358" s="1"/>
      <c r="D3358" s="258"/>
      <c r="E3358" s="100"/>
      <c r="F3358" s="5">
        <f t="shared" si="53"/>
        <v>1</v>
      </c>
      <c r="G3358" s="3" t="s">
        <v>26</v>
      </c>
      <c r="H3358" s="2"/>
    </row>
    <row r="3359" spans="1:8" x14ac:dyDescent="0.35">
      <c r="A3359" s="2"/>
      <c r="B3359" s="96" t="s">
        <v>25</v>
      </c>
      <c r="C3359" s="1"/>
      <c r="D3359" s="258"/>
      <c r="E3359" s="100"/>
      <c r="F3359" s="5">
        <f t="shared" si="53"/>
        <v>1</v>
      </c>
      <c r="G3359" s="3" t="s">
        <v>26</v>
      </c>
      <c r="H3359" s="2"/>
    </row>
    <row r="3360" spans="1:8" x14ac:dyDescent="0.35">
      <c r="A3360" s="2"/>
      <c r="B3360" s="96" t="s">
        <v>25</v>
      </c>
      <c r="C3360" s="1"/>
      <c r="D3360" s="258"/>
      <c r="E3360" s="100"/>
      <c r="F3360" s="5">
        <f t="shared" si="53"/>
        <v>1</v>
      </c>
      <c r="G3360" s="3" t="s">
        <v>26</v>
      </c>
      <c r="H3360" s="2"/>
    </row>
    <row r="3361" spans="1:8" x14ac:dyDescent="0.35">
      <c r="A3361" s="2"/>
      <c r="B3361" s="96" t="s">
        <v>25</v>
      </c>
      <c r="C3361" s="1"/>
      <c r="D3361" s="258"/>
      <c r="E3361" s="100"/>
      <c r="F3361" s="5">
        <f t="shared" si="53"/>
        <v>1</v>
      </c>
      <c r="G3361" s="3" t="s">
        <v>26</v>
      </c>
      <c r="H3361" s="2"/>
    </row>
    <row r="3362" spans="1:8" x14ac:dyDescent="0.35">
      <c r="A3362" s="2"/>
      <c r="B3362" s="96" t="s">
        <v>25</v>
      </c>
      <c r="C3362" s="1"/>
      <c r="D3362" s="258"/>
      <c r="E3362" s="100"/>
      <c r="F3362" s="5">
        <f t="shared" si="53"/>
        <v>1</v>
      </c>
      <c r="G3362" s="3" t="s">
        <v>26</v>
      </c>
      <c r="H3362" s="2"/>
    </row>
    <row r="3363" spans="1:8" x14ac:dyDescent="0.35">
      <c r="A3363" s="2"/>
      <c r="B3363" s="96" t="s">
        <v>25</v>
      </c>
      <c r="C3363" s="1"/>
      <c r="D3363" s="258"/>
      <c r="E3363" s="100"/>
      <c r="F3363" s="5">
        <f t="shared" si="53"/>
        <v>1</v>
      </c>
      <c r="G3363" s="3" t="s">
        <v>26</v>
      </c>
      <c r="H3363" s="2"/>
    </row>
    <row r="3364" spans="1:8" x14ac:dyDescent="0.35">
      <c r="A3364" s="2"/>
      <c r="B3364" s="96" t="s">
        <v>25</v>
      </c>
      <c r="C3364" s="1"/>
      <c r="D3364" s="258"/>
      <c r="E3364" s="100"/>
      <c r="F3364" s="5">
        <f t="shared" si="53"/>
        <v>1</v>
      </c>
      <c r="G3364" s="3" t="s">
        <v>26</v>
      </c>
      <c r="H3364" s="2"/>
    </row>
    <row r="3365" spans="1:8" x14ac:dyDescent="0.35">
      <c r="A3365" s="2"/>
      <c r="B3365" s="96" t="s">
        <v>25</v>
      </c>
      <c r="C3365" s="1"/>
      <c r="D3365" s="258"/>
      <c r="E3365" s="100"/>
      <c r="F3365" s="5">
        <f t="shared" si="53"/>
        <v>1</v>
      </c>
      <c r="G3365" s="3" t="s">
        <v>26</v>
      </c>
      <c r="H3365" s="2"/>
    </row>
    <row r="3366" spans="1:8" x14ac:dyDescent="0.35">
      <c r="A3366" s="2"/>
      <c r="B3366" s="96" t="s">
        <v>25</v>
      </c>
      <c r="C3366" s="1"/>
      <c r="D3366" s="258"/>
      <c r="E3366" s="100"/>
      <c r="F3366" s="5">
        <f t="shared" si="53"/>
        <v>1</v>
      </c>
      <c r="G3366" s="3" t="s">
        <v>26</v>
      </c>
      <c r="H3366" s="2"/>
    </row>
    <row r="3367" spans="1:8" x14ac:dyDescent="0.35">
      <c r="A3367" s="2"/>
      <c r="B3367" s="96" t="s">
        <v>25</v>
      </c>
      <c r="C3367" s="1"/>
      <c r="D3367" s="258"/>
      <c r="E3367" s="100"/>
      <c r="F3367" s="5">
        <f t="shared" si="53"/>
        <v>1</v>
      </c>
      <c r="G3367" s="3" t="s">
        <v>26</v>
      </c>
      <c r="H3367" s="2"/>
    </row>
    <row r="3368" spans="1:8" x14ac:dyDescent="0.35">
      <c r="A3368" s="2"/>
      <c r="B3368" s="96" t="s">
        <v>25</v>
      </c>
      <c r="C3368" s="1"/>
      <c r="D3368" s="258"/>
      <c r="E3368" s="100"/>
      <c r="F3368" s="5">
        <f t="shared" si="53"/>
        <v>1</v>
      </c>
      <c r="G3368" s="3" t="s">
        <v>26</v>
      </c>
      <c r="H3368" s="2"/>
    </row>
    <row r="3369" spans="1:8" x14ac:dyDescent="0.35">
      <c r="A3369" s="2"/>
      <c r="B3369" s="96" t="s">
        <v>25</v>
      </c>
      <c r="C3369" s="1"/>
      <c r="D3369" s="258"/>
      <c r="E3369" s="100"/>
      <c r="F3369" s="5">
        <f t="shared" si="53"/>
        <v>1</v>
      </c>
      <c r="G3369" s="3" t="s">
        <v>26</v>
      </c>
      <c r="H3369" s="2"/>
    </row>
    <row r="3370" spans="1:8" x14ac:dyDescent="0.35">
      <c r="A3370" s="2"/>
      <c r="B3370" s="96" t="s">
        <v>25</v>
      </c>
      <c r="C3370" s="1"/>
      <c r="D3370" s="258"/>
      <c r="E3370" s="100"/>
      <c r="F3370" s="5">
        <f t="shared" si="53"/>
        <v>1</v>
      </c>
      <c r="G3370" s="3" t="s">
        <v>26</v>
      </c>
      <c r="H3370" s="2"/>
    </row>
    <row r="3371" spans="1:8" x14ac:dyDescent="0.35">
      <c r="A3371" s="2"/>
      <c r="B3371" s="96" t="s">
        <v>25</v>
      </c>
      <c r="C3371" s="1"/>
      <c r="D3371" s="258"/>
      <c r="E3371" s="100"/>
      <c r="F3371" s="5">
        <f t="shared" si="53"/>
        <v>1</v>
      </c>
      <c r="G3371" s="3" t="s">
        <v>26</v>
      </c>
      <c r="H3371" s="2"/>
    </row>
    <row r="3372" spans="1:8" x14ac:dyDescent="0.35">
      <c r="A3372" s="2"/>
      <c r="B3372" s="96" t="s">
        <v>25</v>
      </c>
      <c r="C3372" s="1"/>
      <c r="D3372" s="258"/>
      <c r="E3372" s="100"/>
      <c r="F3372" s="5">
        <f t="shared" si="53"/>
        <v>1</v>
      </c>
      <c r="G3372" s="3" t="s">
        <v>26</v>
      </c>
      <c r="H3372" s="2"/>
    </row>
    <row r="3373" spans="1:8" x14ac:dyDescent="0.35">
      <c r="A3373" s="2"/>
      <c r="B3373" s="96" t="s">
        <v>25</v>
      </c>
      <c r="C3373" s="1"/>
      <c r="D3373" s="258"/>
      <c r="E3373" s="100"/>
      <c r="F3373" s="5">
        <f t="shared" si="53"/>
        <v>1</v>
      </c>
      <c r="G3373" s="3" t="s">
        <v>26</v>
      </c>
      <c r="H3373" s="2"/>
    </row>
    <row r="3374" spans="1:8" x14ac:dyDescent="0.35">
      <c r="A3374" s="2"/>
      <c r="B3374" s="96" t="s">
        <v>25</v>
      </c>
      <c r="C3374" s="1"/>
      <c r="D3374" s="258"/>
      <c r="E3374" s="100"/>
      <c r="F3374" s="5">
        <f t="shared" si="53"/>
        <v>1</v>
      </c>
      <c r="G3374" s="3" t="s">
        <v>26</v>
      </c>
      <c r="H3374" s="2"/>
    </row>
    <row r="3375" spans="1:8" x14ac:dyDescent="0.35">
      <c r="A3375" s="2"/>
      <c r="B3375" s="96" t="s">
        <v>25</v>
      </c>
      <c r="C3375" s="1"/>
      <c r="D3375" s="258"/>
      <c r="E3375" s="100"/>
      <c r="F3375" s="5">
        <f t="shared" si="53"/>
        <v>1</v>
      </c>
      <c r="G3375" s="3" t="s">
        <v>26</v>
      </c>
      <c r="H3375" s="2"/>
    </row>
    <row r="3376" spans="1:8" x14ac:dyDescent="0.35">
      <c r="A3376" s="2"/>
      <c r="B3376" s="96" t="s">
        <v>25</v>
      </c>
      <c r="C3376" s="1"/>
      <c r="D3376" s="258"/>
      <c r="E3376" s="100"/>
      <c r="F3376" s="5">
        <f t="shared" si="53"/>
        <v>1</v>
      </c>
      <c r="G3376" s="3" t="s">
        <v>26</v>
      </c>
      <c r="H3376" s="2"/>
    </row>
    <row r="3377" spans="1:8" x14ac:dyDescent="0.35">
      <c r="A3377" s="2"/>
      <c r="B3377" s="96" t="s">
        <v>25</v>
      </c>
      <c r="C3377" s="1"/>
      <c r="D3377" s="258"/>
      <c r="E3377" s="100"/>
      <c r="F3377" s="5">
        <f t="shared" si="53"/>
        <v>1</v>
      </c>
      <c r="G3377" s="3" t="s">
        <v>26</v>
      </c>
      <c r="H3377" s="2"/>
    </row>
    <row r="3378" spans="1:8" x14ac:dyDescent="0.35">
      <c r="A3378" s="2"/>
      <c r="B3378" s="96" t="s">
        <v>25</v>
      </c>
      <c r="C3378" s="1"/>
      <c r="D3378" s="258"/>
      <c r="E3378" s="100"/>
      <c r="F3378" s="5">
        <f t="shared" si="53"/>
        <v>1</v>
      </c>
      <c r="G3378" s="3" t="s">
        <v>26</v>
      </c>
      <c r="H3378" s="2"/>
    </row>
    <row r="3379" spans="1:8" x14ac:dyDescent="0.35">
      <c r="A3379" s="2"/>
      <c r="B3379" s="96" t="s">
        <v>25</v>
      </c>
      <c r="C3379" s="1"/>
      <c r="D3379" s="258"/>
      <c r="E3379" s="100"/>
      <c r="F3379" s="5">
        <f t="shared" si="53"/>
        <v>1</v>
      </c>
      <c r="G3379" s="3" t="s">
        <v>26</v>
      </c>
      <c r="H3379" s="2"/>
    </row>
    <row r="3380" spans="1:8" x14ac:dyDescent="0.35">
      <c r="A3380" s="2"/>
      <c r="B3380" s="96" t="s">
        <v>25</v>
      </c>
      <c r="C3380" s="1"/>
      <c r="D3380" s="258"/>
      <c r="E3380" s="100"/>
      <c r="F3380" s="5">
        <f t="shared" si="53"/>
        <v>1</v>
      </c>
      <c r="G3380" s="3" t="s">
        <v>26</v>
      </c>
      <c r="H3380" s="2"/>
    </row>
    <row r="3381" spans="1:8" x14ac:dyDescent="0.35">
      <c r="A3381" s="2"/>
      <c r="B3381" s="96" t="s">
        <v>25</v>
      </c>
      <c r="C3381" s="1"/>
      <c r="D3381" s="258"/>
      <c r="E3381" s="100"/>
      <c r="F3381" s="5">
        <f t="shared" si="53"/>
        <v>1</v>
      </c>
      <c r="G3381" s="3" t="s">
        <v>26</v>
      </c>
      <c r="H3381" s="2"/>
    </row>
    <row r="3382" spans="1:8" x14ac:dyDescent="0.35">
      <c r="A3382" s="2"/>
      <c r="B3382" s="96" t="s">
        <v>25</v>
      </c>
      <c r="C3382" s="1"/>
      <c r="D3382" s="258"/>
      <c r="E3382" s="100"/>
      <c r="F3382" s="5">
        <f t="shared" si="53"/>
        <v>1</v>
      </c>
      <c r="G3382" s="3" t="s">
        <v>26</v>
      </c>
      <c r="H3382" s="2"/>
    </row>
    <row r="3383" spans="1:8" x14ac:dyDescent="0.35">
      <c r="A3383" s="2"/>
      <c r="B3383" s="96" t="s">
        <v>25</v>
      </c>
      <c r="C3383" s="1"/>
      <c r="D3383" s="258"/>
      <c r="E3383" s="100"/>
      <c r="F3383" s="5">
        <f t="shared" si="53"/>
        <v>1</v>
      </c>
      <c r="G3383" s="3" t="s">
        <v>26</v>
      </c>
      <c r="H3383" s="2"/>
    </row>
    <row r="3384" spans="1:8" x14ac:dyDescent="0.35">
      <c r="A3384" s="2"/>
      <c r="B3384" s="96" t="s">
        <v>25</v>
      </c>
      <c r="C3384" s="1"/>
      <c r="D3384" s="258"/>
      <c r="E3384" s="100"/>
      <c r="F3384" s="5">
        <f t="shared" si="53"/>
        <v>1</v>
      </c>
      <c r="G3384" s="3" t="s">
        <v>26</v>
      </c>
      <c r="H3384" s="2"/>
    </row>
    <row r="3385" spans="1:8" x14ac:dyDescent="0.35">
      <c r="A3385" s="2"/>
      <c r="B3385" s="96" t="s">
        <v>25</v>
      </c>
      <c r="C3385" s="1"/>
      <c r="D3385" s="258"/>
      <c r="E3385" s="100"/>
      <c r="F3385" s="5">
        <f t="shared" si="53"/>
        <v>1</v>
      </c>
      <c r="G3385" s="3" t="s">
        <v>26</v>
      </c>
      <c r="H3385" s="2"/>
    </row>
    <row r="3386" spans="1:8" x14ac:dyDescent="0.35">
      <c r="A3386" s="2"/>
      <c r="B3386" s="96" t="s">
        <v>25</v>
      </c>
      <c r="C3386" s="1"/>
      <c r="D3386" s="258"/>
      <c r="E3386" s="100"/>
      <c r="F3386" s="5">
        <f t="shared" si="53"/>
        <v>1</v>
      </c>
      <c r="G3386" s="3" t="s">
        <v>26</v>
      </c>
      <c r="H3386" s="2"/>
    </row>
    <row r="3387" spans="1:8" x14ac:dyDescent="0.35">
      <c r="A3387" s="2"/>
      <c r="B3387" s="96" t="s">
        <v>25</v>
      </c>
      <c r="C3387" s="1"/>
      <c r="D3387" s="258"/>
      <c r="E3387" s="100"/>
      <c r="F3387" s="5">
        <f t="shared" si="53"/>
        <v>1</v>
      </c>
      <c r="G3387" s="3" t="s">
        <v>26</v>
      </c>
      <c r="H3387" s="2"/>
    </row>
    <row r="3388" spans="1:8" x14ac:dyDescent="0.35">
      <c r="A3388" s="2"/>
      <c r="B3388" s="96" t="s">
        <v>25</v>
      </c>
      <c r="C3388" s="1"/>
      <c r="D3388" s="258"/>
      <c r="E3388" s="100"/>
      <c r="F3388" s="5">
        <f t="shared" si="53"/>
        <v>1</v>
      </c>
      <c r="G3388" s="3" t="s">
        <v>26</v>
      </c>
      <c r="H3388" s="2"/>
    </row>
    <row r="3389" spans="1:8" x14ac:dyDescent="0.35">
      <c r="A3389" s="2"/>
      <c r="B3389" s="96" t="s">
        <v>25</v>
      </c>
      <c r="C3389" s="1"/>
      <c r="D3389" s="258"/>
      <c r="E3389" s="100"/>
      <c r="F3389" s="5">
        <f t="shared" si="53"/>
        <v>1</v>
      </c>
      <c r="G3389" s="3" t="s">
        <v>26</v>
      </c>
      <c r="H3389" s="2"/>
    </row>
    <row r="3390" spans="1:8" x14ac:dyDescent="0.35">
      <c r="A3390" s="2"/>
      <c r="B3390" s="96" t="s">
        <v>25</v>
      </c>
      <c r="C3390" s="1"/>
      <c r="D3390" s="258"/>
      <c r="E3390" s="100"/>
      <c r="F3390" s="5">
        <f t="shared" si="53"/>
        <v>1</v>
      </c>
      <c r="G3390" s="3" t="s">
        <v>26</v>
      </c>
      <c r="H3390" s="2"/>
    </row>
    <row r="3391" spans="1:8" x14ac:dyDescent="0.35">
      <c r="A3391" s="2"/>
      <c r="B3391" s="96" t="s">
        <v>25</v>
      </c>
      <c r="C3391" s="1"/>
      <c r="D3391" s="258"/>
      <c r="E3391" s="100"/>
      <c r="F3391" s="5">
        <f t="shared" si="53"/>
        <v>1</v>
      </c>
      <c r="G3391" s="3" t="s">
        <v>26</v>
      </c>
      <c r="H3391" s="2"/>
    </row>
    <row r="3392" spans="1:8" x14ac:dyDescent="0.35">
      <c r="A3392" s="2"/>
      <c r="B3392" s="96" t="s">
        <v>25</v>
      </c>
      <c r="C3392" s="1"/>
      <c r="D3392" s="258"/>
      <c r="E3392" s="100"/>
      <c r="F3392" s="5">
        <f t="shared" si="53"/>
        <v>1</v>
      </c>
      <c r="G3392" s="3" t="s">
        <v>26</v>
      </c>
      <c r="H3392" s="2"/>
    </row>
    <row r="3393" spans="1:8" x14ac:dyDescent="0.35">
      <c r="A3393" s="2"/>
      <c r="B3393" s="96" t="s">
        <v>25</v>
      </c>
      <c r="C3393" s="1"/>
      <c r="D3393" s="258"/>
      <c r="E3393" s="100"/>
      <c r="F3393" s="5">
        <f t="shared" si="53"/>
        <v>1</v>
      </c>
      <c r="G3393" s="3" t="s">
        <v>26</v>
      </c>
      <c r="H3393" s="2"/>
    </row>
    <row r="3394" spans="1:8" x14ac:dyDescent="0.35">
      <c r="A3394" s="2"/>
      <c r="B3394" s="96" t="s">
        <v>25</v>
      </c>
      <c r="C3394" s="1"/>
      <c r="D3394" s="258"/>
      <c r="E3394" s="100"/>
      <c r="F3394" s="5">
        <f t="shared" si="53"/>
        <v>1</v>
      </c>
      <c r="G3394" s="3" t="s">
        <v>26</v>
      </c>
      <c r="H3394" s="2"/>
    </row>
    <row r="3395" spans="1:8" x14ac:dyDescent="0.35">
      <c r="A3395" s="2"/>
      <c r="B3395" s="96" t="s">
        <v>25</v>
      </c>
      <c r="C3395" s="1"/>
      <c r="D3395" s="258"/>
      <c r="E3395" s="100"/>
      <c r="F3395" s="5">
        <f t="shared" si="53"/>
        <v>1</v>
      </c>
      <c r="G3395" s="3" t="s">
        <v>26</v>
      </c>
      <c r="H3395" s="2"/>
    </row>
    <row r="3396" spans="1:8" x14ac:dyDescent="0.35">
      <c r="A3396" s="2"/>
      <c r="B3396" s="96" t="s">
        <v>25</v>
      </c>
      <c r="C3396" s="1"/>
      <c r="D3396" s="258"/>
      <c r="E3396" s="100"/>
      <c r="F3396" s="5">
        <f t="shared" si="53"/>
        <v>1</v>
      </c>
      <c r="G3396" s="3" t="s">
        <v>26</v>
      </c>
      <c r="H3396" s="2"/>
    </row>
    <row r="3397" spans="1:8" x14ac:dyDescent="0.35">
      <c r="A3397" s="2"/>
      <c r="B3397" s="96" t="s">
        <v>25</v>
      </c>
      <c r="C3397" s="1"/>
      <c r="D3397" s="258"/>
      <c r="E3397" s="100"/>
      <c r="F3397" s="5">
        <f t="shared" si="53"/>
        <v>1</v>
      </c>
      <c r="G3397" s="3" t="s">
        <v>26</v>
      </c>
      <c r="H3397" s="2"/>
    </row>
    <row r="3398" spans="1:8" x14ac:dyDescent="0.35">
      <c r="A3398" s="2"/>
      <c r="B3398" s="96" t="s">
        <v>25</v>
      </c>
      <c r="C3398" s="1"/>
      <c r="D3398" s="258"/>
      <c r="E3398" s="100"/>
      <c r="F3398" s="5">
        <f t="shared" si="53"/>
        <v>1</v>
      </c>
      <c r="G3398" s="3" t="s">
        <v>26</v>
      </c>
      <c r="H3398" s="2"/>
    </row>
    <row r="3399" spans="1:8" x14ac:dyDescent="0.35">
      <c r="A3399" s="2"/>
      <c r="B3399" s="96" t="s">
        <v>25</v>
      </c>
      <c r="C3399" s="1"/>
      <c r="D3399" s="258"/>
      <c r="E3399" s="100"/>
      <c r="F3399" s="5">
        <f t="shared" si="53"/>
        <v>1</v>
      </c>
      <c r="G3399" s="3" t="s">
        <v>26</v>
      </c>
      <c r="H3399" s="2"/>
    </row>
    <row r="3400" spans="1:8" x14ac:dyDescent="0.35">
      <c r="A3400" s="2"/>
      <c r="B3400" s="96" t="s">
        <v>25</v>
      </c>
      <c r="C3400" s="1"/>
      <c r="D3400" s="258"/>
      <c r="E3400" s="100"/>
      <c r="F3400" s="5">
        <f t="shared" si="53"/>
        <v>1</v>
      </c>
      <c r="G3400" s="3" t="s">
        <v>26</v>
      </c>
      <c r="H3400" s="2"/>
    </row>
    <row r="3401" spans="1:8" x14ac:dyDescent="0.35">
      <c r="A3401" s="2"/>
      <c r="B3401" s="96" t="s">
        <v>25</v>
      </c>
      <c r="C3401" s="1"/>
      <c r="D3401" s="258"/>
      <c r="E3401" s="100"/>
      <c r="F3401" s="5">
        <f t="shared" si="53"/>
        <v>1</v>
      </c>
      <c r="G3401" s="3" t="s">
        <v>26</v>
      </c>
      <c r="H3401" s="2"/>
    </row>
    <row r="3402" spans="1:8" x14ac:dyDescent="0.35">
      <c r="A3402" s="2"/>
      <c r="B3402" s="96" t="s">
        <v>25</v>
      </c>
      <c r="C3402" s="1"/>
      <c r="D3402" s="258"/>
      <c r="E3402" s="100"/>
      <c r="F3402" s="5">
        <f t="shared" si="53"/>
        <v>1</v>
      </c>
      <c r="G3402" s="3" t="s">
        <v>26</v>
      </c>
      <c r="H3402" s="2"/>
    </row>
    <row r="3403" spans="1:8" x14ac:dyDescent="0.35">
      <c r="A3403" s="2"/>
      <c r="B3403" s="96" t="s">
        <v>25</v>
      </c>
      <c r="C3403" s="1"/>
      <c r="D3403" s="258"/>
      <c r="E3403" s="100"/>
      <c r="F3403" s="5">
        <f t="shared" ref="F3403:F3466" si="54">DATE(YEAR(D3403),MONTH(D3403),DAY(1))</f>
        <v>1</v>
      </c>
      <c r="G3403" s="3" t="s">
        <v>26</v>
      </c>
      <c r="H3403" s="2"/>
    </row>
    <row r="3404" spans="1:8" x14ac:dyDescent="0.35">
      <c r="A3404" s="2"/>
      <c r="B3404" s="96" t="s">
        <v>25</v>
      </c>
      <c r="C3404" s="1"/>
      <c r="D3404" s="258"/>
      <c r="E3404" s="100"/>
      <c r="F3404" s="5">
        <f t="shared" si="54"/>
        <v>1</v>
      </c>
      <c r="G3404" s="3" t="s">
        <v>26</v>
      </c>
      <c r="H3404" s="2"/>
    </row>
    <row r="3405" spans="1:8" x14ac:dyDescent="0.35">
      <c r="A3405" s="2"/>
      <c r="B3405" s="96" t="s">
        <v>25</v>
      </c>
      <c r="C3405" s="1"/>
      <c r="D3405" s="258"/>
      <c r="E3405" s="100"/>
      <c r="F3405" s="5">
        <f t="shared" si="54"/>
        <v>1</v>
      </c>
      <c r="G3405" s="3" t="s">
        <v>26</v>
      </c>
      <c r="H3405" s="2"/>
    </row>
    <row r="3406" spans="1:8" x14ac:dyDescent="0.35">
      <c r="A3406" s="2"/>
      <c r="B3406" s="96" t="s">
        <v>25</v>
      </c>
      <c r="C3406" s="1"/>
      <c r="D3406" s="258"/>
      <c r="E3406" s="100"/>
      <c r="F3406" s="5">
        <f t="shared" si="54"/>
        <v>1</v>
      </c>
      <c r="G3406" s="3" t="s">
        <v>26</v>
      </c>
      <c r="H3406" s="2"/>
    </row>
    <row r="3407" spans="1:8" x14ac:dyDescent="0.35">
      <c r="A3407" s="2"/>
      <c r="B3407" s="96" t="s">
        <v>25</v>
      </c>
      <c r="C3407" s="1"/>
      <c r="D3407" s="258"/>
      <c r="E3407" s="100"/>
      <c r="F3407" s="5">
        <f t="shared" si="54"/>
        <v>1</v>
      </c>
      <c r="G3407" s="3" t="s">
        <v>26</v>
      </c>
      <c r="H3407" s="2"/>
    </row>
    <row r="3408" spans="1:8" x14ac:dyDescent="0.35">
      <c r="A3408" s="2"/>
      <c r="B3408" s="96" t="s">
        <v>25</v>
      </c>
      <c r="C3408" s="1"/>
      <c r="D3408" s="258"/>
      <c r="E3408" s="100"/>
      <c r="F3408" s="5">
        <f t="shared" si="54"/>
        <v>1</v>
      </c>
      <c r="G3408" s="3" t="s">
        <v>26</v>
      </c>
      <c r="H3408" s="2"/>
    </row>
    <row r="3409" spans="1:8" x14ac:dyDescent="0.35">
      <c r="A3409" s="2"/>
      <c r="B3409" s="96" t="s">
        <v>25</v>
      </c>
      <c r="C3409" s="1"/>
      <c r="D3409" s="258"/>
      <c r="E3409" s="100"/>
      <c r="F3409" s="5">
        <f t="shared" si="54"/>
        <v>1</v>
      </c>
      <c r="G3409" s="3" t="s">
        <v>26</v>
      </c>
      <c r="H3409" s="2"/>
    </row>
    <row r="3410" spans="1:8" x14ac:dyDescent="0.35">
      <c r="A3410" s="2"/>
      <c r="B3410" s="96" t="s">
        <v>25</v>
      </c>
      <c r="C3410" s="1"/>
      <c r="D3410" s="258"/>
      <c r="E3410" s="100"/>
      <c r="F3410" s="5">
        <f t="shared" si="54"/>
        <v>1</v>
      </c>
      <c r="G3410" s="3" t="s">
        <v>26</v>
      </c>
      <c r="H3410" s="2"/>
    </row>
    <row r="3411" spans="1:8" x14ac:dyDescent="0.35">
      <c r="A3411" s="2"/>
      <c r="B3411" s="96" t="s">
        <v>25</v>
      </c>
      <c r="C3411" s="1"/>
      <c r="D3411" s="258"/>
      <c r="E3411" s="100"/>
      <c r="F3411" s="5">
        <f t="shared" si="54"/>
        <v>1</v>
      </c>
      <c r="G3411" s="3" t="s">
        <v>26</v>
      </c>
      <c r="H3411" s="2"/>
    </row>
    <row r="3412" spans="1:8" x14ac:dyDescent="0.35">
      <c r="A3412" s="2"/>
      <c r="B3412" s="96" t="s">
        <v>25</v>
      </c>
      <c r="C3412" s="1"/>
      <c r="D3412" s="258"/>
      <c r="E3412" s="100"/>
      <c r="F3412" s="5">
        <f t="shared" si="54"/>
        <v>1</v>
      </c>
      <c r="G3412" s="3" t="s">
        <v>26</v>
      </c>
      <c r="H3412" s="2"/>
    </row>
    <row r="3413" spans="1:8" x14ac:dyDescent="0.35">
      <c r="A3413" s="2"/>
      <c r="B3413" s="96" t="s">
        <v>25</v>
      </c>
      <c r="C3413" s="1"/>
      <c r="D3413" s="258"/>
      <c r="E3413" s="100"/>
      <c r="F3413" s="5">
        <f t="shared" si="54"/>
        <v>1</v>
      </c>
      <c r="G3413" s="3" t="s">
        <v>26</v>
      </c>
      <c r="H3413" s="2"/>
    </row>
    <row r="3414" spans="1:8" x14ac:dyDescent="0.35">
      <c r="A3414" s="2"/>
      <c r="B3414" s="96" t="s">
        <v>25</v>
      </c>
      <c r="C3414" s="1"/>
      <c r="D3414" s="258"/>
      <c r="E3414" s="100"/>
      <c r="F3414" s="5">
        <f t="shared" si="54"/>
        <v>1</v>
      </c>
      <c r="G3414" s="3" t="s">
        <v>26</v>
      </c>
      <c r="H3414" s="2"/>
    </row>
    <row r="3415" spans="1:8" x14ac:dyDescent="0.35">
      <c r="A3415" s="2"/>
      <c r="B3415" s="96" t="s">
        <v>25</v>
      </c>
      <c r="C3415" s="1"/>
      <c r="D3415" s="258"/>
      <c r="E3415" s="100"/>
      <c r="F3415" s="5">
        <f t="shared" si="54"/>
        <v>1</v>
      </c>
      <c r="G3415" s="3" t="s">
        <v>26</v>
      </c>
      <c r="H3415" s="2"/>
    </row>
    <row r="3416" spans="1:8" x14ac:dyDescent="0.35">
      <c r="A3416" s="2"/>
      <c r="B3416" s="96" t="s">
        <v>25</v>
      </c>
      <c r="C3416" s="1"/>
      <c r="D3416" s="258"/>
      <c r="E3416" s="100"/>
      <c r="F3416" s="5">
        <f t="shared" si="54"/>
        <v>1</v>
      </c>
      <c r="G3416" s="3" t="s">
        <v>26</v>
      </c>
      <c r="H3416" s="2"/>
    </row>
    <row r="3417" spans="1:8" x14ac:dyDescent="0.35">
      <c r="A3417" s="2"/>
      <c r="B3417" s="96" t="s">
        <v>25</v>
      </c>
      <c r="C3417" s="1"/>
      <c r="D3417" s="258"/>
      <c r="E3417" s="100"/>
      <c r="F3417" s="5">
        <f t="shared" si="54"/>
        <v>1</v>
      </c>
      <c r="G3417" s="3" t="s">
        <v>26</v>
      </c>
      <c r="H3417" s="2"/>
    </row>
    <row r="3418" spans="1:8" x14ac:dyDescent="0.35">
      <c r="A3418" s="2"/>
      <c r="B3418" s="96" t="s">
        <v>25</v>
      </c>
      <c r="C3418" s="1"/>
      <c r="D3418" s="258"/>
      <c r="E3418" s="100"/>
      <c r="F3418" s="5">
        <f t="shared" si="54"/>
        <v>1</v>
      </c>
      <c r="G3418" s="3" t="s">
        <v>26</v>
      </c>
      <c r="H3418" s="2"/>
    </row>
    <row r="3419" spans="1:8" x14ac:dyDescent="0.35">
      <c r="A3419" s="2"/>
      <c r="B3419" s="96" t="s">
        <v>25</v>
      </c>
      <c r="C3419" s="1"/>
      <c r="D3419" s="258"/>
      <c r="E3419" s="100"/>
      <c r="F3419" s="5">
        <f t="shared" si="54"/>
        <v>1</v>
      </c>
      <c r="G3419" s="3" t="s">
        <v>26</v>
      </c>
      <c r="H3419" s="2"/>
    </row>
    <row r="3420" spans="1:8" x14ac:dyDescent="0.35">
      <c r="A3420" s="2"/>
      <c r="B3420" s="96" t="s">
        <v>25</v>
      </c>
      <c r="C3420" s="1"/>
      <c r="D3420" s="258"/>
      <c r="E3420" s="100"/>
      <c r="F3420" s="5">
        <f t="shared" si="54"/>
        <v>1</v>
      </c>
      <c r="G3420" s="3" t="s">
        <v>26</v>
      </c>
      <c r="H3420" s="2"/>
    </row>
    <row r="3421" spans="1:8" x14ac:dyDescent="0.35">
      <c r="A3421" s="2"/>
      <c r="B3421" s="96" t="s">
        <v>25</v>
      </c>
      <c r="C3421" s="1"/>
      <c r="D3421" s="258"/>
      <c r="E3421" s="100"/>
      <c r="F3421" s="5">
        <f t="shared" si="54"/>
        <v>1</v>
      </c>
      <c r="G3421" s="3" t="s">
        <v>26</v>
      </c>
      <c r="H3421" s="2"/>
    </row>
    <row r="3422" spans="1:8" x14ac:dyDescent="0.35">
      <c r="A3422" s="2"/>
      <c r="B3422" s="96" t="s">
        <v>25</v>
      </c>
      <c r="C3422" s="1"/>
      <c r="D3422" s="258"/>
      <c r="E3422" s="100"/>
      <c r="F3422" s="5">
        <f t="shared" si="54"/>
        <v>1</v>
      </c>
      <c r="G3422" s="3" t="s">
        <v>26</v>
      </c>
      <c r="H3422" s="2"/>
    </row>
    <row r="3423" spans="1:8" x14ac:dyDescent="0.35">
      <c r="A3423" s="2"/>
      <c r="B3423" s="96" t="s">
        <v>25</v>
      </c>
      <c r="C3423" s="1"/>
      <c r="D3423" s="258"/>
      <c r="E3423" s="100"/>
      <c r="F3423" s="5">
        <f t="shared" si="54"/>
        <v>1</v>
      </c>
      <c r="G3423" s="3" t="s">
        <v>26</v>
      </c>
      <c r="H3423" s="2"/>
    </row>
    <row r="3424" spans="1:8" x14ac:dyDescent="0.35">
      <c r="A3424" s="2"/>
      <c r="B3424" s="96" t="s">
        <v>25</v>
      </c>
      <c r="C3424" s="1"/>
      <c r="D3424" s="258"/>
      <c r="E3424" s="100"/>
      <c r="F3424" s="5">
        <f t="shared" si="54"/>
        <v>1</v>
      </c>
      <c r="G3424" s="3" t="s">
        <v>26</v>
      </c>
      <c r="H3424" s="2"/>
    </row>
    <row r="3425" spans="1:8" x14ac:dyDescent="0.35">
      <c r="A3425" s="2"/>
      <c r="B3425" s="96" t="s">
        <v>25</v>
      </c>
      <c r="C3425" s="1"/>
      <c r="D3425" s="258"/>
      <c r="E3425" s="100"/>
      <c r="F3425" s="5">
        <f t="shared" si="54"/>
        <v>1</v>
      </c>
      <c r="G3425" s="3" t="s">
        <v>26</v>
      </c>
      <c r="H3425" s="2"/>
    </row>
    <row r="3426" spans="1:8" x14ac:dyDescent="0.35">
      <c r="A3426" s="2"/>
      <c r="B3426" s="96" t="s">
        <v>25</v>
      </c>
      <c r="C3426" s="1"/>
      <c r="D3426" s="258"/>
      <c r="E3426" s="100"/>
      <c r="F3426" s="5">
        <f t="shared" si="54"/>
        <v>1</v>
      </c>
      <c r="G3426" s="3" t="s">
        <v>26</v>
      </c>
      <c r="H3426" s="2"/>
    </row>
    <row r="3427" spans="1:8" x14ac:dyDescent="0.35">
      <c r="A3427" s="2"/>
      <c r="B3427" s="96" t="s">
        <v>25</v>
      </c>
      <c r="C3427" s="1"/>
      <c r="D3427" s="258"/>
      <c r="E3427" s="100"/>
      <c r="F3427" s="5">
        <f t="shared" si="54"/>
        <v>1</v>
      </c>
      <c r="G3427" s="3" t="s">
        <v>26</v>
      </c>
      <c r="H3427" s="2"/>
    </row>
    <row r="3428" spans="1:8" x14ac:dyDescent="0.35">
      <c r="A3428" s="2"/>
      <c r="B3428" s="96" t="s">
        <v>25</v>
      </c>
      <c r="C3428" s="1"/>
      <c r="D3428" s="258"/>
      <c r="E3428" s="100"/>
      <c r="F3428" s="5">
        <f t="shared" si="54"/>
        <v>1</v>
      </c>
      <c r="G3428" s="3" t="s">
        <v>26</v>
      </c>
      <c r="H3428" s="2"/>
    </row>
    <row r="3429" spans="1:8" x14ac:dyDescent="0.35">
      <c r="A3429" s="2"/>
      <c r="B3429" s="96" t="s">
        <v>25</v>
      </c>
      <c r="C3429" s="1"/>
      <c r="D3429" s="258"/>
      <c r="E3429" s="100"/>
      <c r="F3429" s="5">
        <f t="shared" si="54"/>
        <v>1</v>
      </c>
      <c r="G3429" s="3" t="s">
        <v>26</v>
      </c>
      <c r="H3429" s="2"/>
    </row>
    <row r="3430" spans="1:8" x14ac:dyDescent="0.35">
      <c r="A3430" s="2"/>
      <c r="B3430" s="96" t="s">
        <v>25</v>
      </c>
      <c r="C3430" s="1"/>
      <c r="D3430" s="258"/>
      <c r="E3430" s="100"/>
      <c r="F3430" s="5">
        <f t="shared" si="54"/>
        <v>1</v>
      </c>
      <c r="G3430" s="3" t="s">
        <v>26</v>
      </c>
      <c r="H3430" s="2"/>
    </row>
    <row r="3431" spans="1:8" x14ac:dyDescent="0.35">
      <c r="A3431" s="2"/>
      <c r="B3431" s="96" t="s">
        <v>25</v>
      </c>
      <c r="C3431" s="1"/>
      <c r="D3431" s="258"/>
      <c r="E3431" s="100"/>
      <c r="F3431" s="5">
        <f t="shared" si="54"/>
        <v>1</v>
      </c>
      <c r="G3431" s="3" t="s">
        <v>26</v>
      </c>
      <c r="H3431" s="2"/>
    </row>
    <row r="3432" spans="1:8" x14ac:dyDescent="0.35">
      <c r="A3432" s="2"/>
      <c r="B3432" s="96" t="s">
        <v>25</v>
      </c>
      <c r="C3432" s="1"/>
      <c r="D3432" s="258"/>
      <c r="E3432" s="100"/>
      <c r="F3432" s="5">
        <f t="shared" si="54"/>
        <v>1</v>
      </c>
      <c r="G3432" s="3" t="s">
        <v>26</v>
      </c>
      <c r="H3432" s="2"/>
    </row>
    <row r="3433" spans="1:8" x14ac:dyDescent="0.35">
      <c r="A3433" s="2"/>
      <c r="B3433" s="96" t="s">
        <v>25</v>
      </c>
      <c r="C3433" s="1"/>
      <c r="D3433" s="258"/>
      <c r="E3433" s="100"/>
      <c r="F3433" s="5">
        <f t="shared" si="54"/>
        <v>1</v>
      </c>
      <c r="G3433" s="3" t="s">
        <v>26</v>
      </c>
      <c r="H3433" s="2"/>
    </row>
    <row r="3434" spans="1:8" x14ac:dyDescent="0.35">
      <c r="A3434" s="2"/>
      <c r="B3434" s="96" t="s">
        <v>25</v>
      </c>
      <c r="C3434" s="1"/>
      <c r="D3434" s="258"/>
      <c r="E3434" s="100"/>
      <c r="F3434" s="5">
        <f t="shared" si="54"/>
        <v>1</v>
      </c>
      <c r="G3434" s="3" t="s">
        <v>26</v>
      </c>
      <c r="H3434" s="2"/>
    </row>
    <row r="3435" spans="1:8" x14ac:dyDescent="0.35">
      <c r="A3435" s="2"/>
      <c r="B3435" s="96" t="s">
        <v>25</v>
      </c>
      <c r="C3435" s="1"/>
      <c r="D3435" s="258"/>
      <c r="E3435" s="100"/>
      <c r="F3435" s="5">
        <f t="shared" si="54"/>
        <v>1</v>
      </c>
      <c r="G3435" s="3" t="s">
        <v>26</v>
      </c>
      <c r="H3435" s="2"/>
    </row>
    <row r="3436" spans="1:8" x14ac:dyDescent="0.35">
      <c r="A3436" s="2"/>
      <c r="B3436" s="96" t="s">
        <v>25</v>
      </c>
      <c r="C3436" s="1"/>
      <c r="D3436" s="258"/>
      <c r="E3436" s="100"/>
      <c r="F3436" s="5">
        <f t="shared" si="54"/>
        <v>1</v>
      </c>
      <c r="G3436" s="3" t="s">
        <v>26</v>
      </c>
      <c r="H3436" s="2"/>
    </row>
    <row r="3437" spans="1:8" x14ac:dyDescent="0.35">
      <c r="A3437" s="2"/>
      <c r="B3437" s="96" t="s">
        <v>25</v>
      </c>
      <c r="C3437" s="1"/>
      <c r="D3437" s="258"/>
      <c r="E3437" s="100"/>
      <c r="F3437" s="5">
        <f t="shared" si="54"/>
        <v>1</v>
      </c>
      <c r="G3437" s="3" t="s">
        <v>26</v>
      </c>
      <c r="H3437" s="2"/>
    </row>
    <row r="3438" spans="1:8" x14ac:dyDescent="0.35">
      <c r="A3438" s="2"/>
      <c r="B3438" s="96" t="s">
        <v>25</v>
      </c>
      <c r="C3438" s="1"/>
      <c r="D3438" s="258"/>
      <c r="E3438" s="100"/>
      <c r="F3438" s="5">
        <f t="shared" si="54"/>
        <v>1</v>
      </c>
      <c r="G3438" s="3" t="s">
        <v>26</v>
      </c>
      <c r="H3438" s="2"/>
    </row>
    <row r="3439" spans="1:8" x14ac:dyDescent="0.35">
      <c r="A3439" s="2"/>
      <c r="B3439" s="96" t="s">
        <v>25</v>
      </c>
      <c r="C3439" s="1"/>
      <c r="D3439" s="258"/>
      <c r="E3439" s="100"/>
      <c r="F3439" s="5">
        <f t="shared" si="54"/>
        <v>1</v>
      </c>
      <c r="G3439" s="3" t="s">
        <v>26</v>
      </c>
      <c r="H3439" s="2"/>
    </row>
    <row r="3440" spans="1:8" x14ac:dyDescent="0.35">
      <c r="A3440" s="2"/>
      <c r="B3440" s="96" t="s">
        <v>25</v>
      </c>
      <c r="C3440" s="1"/>
      <c r="D3440" s="258"/>
      <c r="E3440" s="100"/>
      <c r="F3440" s="5">
        <f t="shared" si="54"/>
        <v>1</v>
      </c>
      <c r="G3440" s="3" t="s">
        <v>26</v>
      </c>
      <c r="H3440" s="2"/>
    </row>
    <row r="3441" spans="1:8" x14ac:dyDescent="0.35">
      <c r="A3441" s="2"/>
      <c r="B3441" s="96" t="s">
        <v>25</v>
      </c>
      <c r="C3441" s="1"/>
      <c r="D3441" s="258"/>
      <c r="E3441" s="100"/>
      <c r="F3441" s="5">
        <f t="shared" si="54"/>
        <v>1</v>
      </c>
      <c r="G3441" s="3" t="s">
        <v>26</v>
      </c>
      <c r="H3441" s="2"/>
    </row>
    <row r="3442" spans="1:8" x14ac:dyDescent="0.35">
      <c r="A3442" s="2"/>
      <c r="B3442" s="96" t="s">
        <v>25</v>
      </c>
      <c r="C3442" s="1"/>
      <c r="D3442" s="258"/>
      <c r="E3442" s="100"/>
      <c r="F3442" s="5">
        <f t="shared" si="54"/>
        <v>1</v>
      </c>
      <c r="G3442" s="3" t="s">
        <v>26</v>
      </c>
      <c r="H3442" s="2"/>
    </row>
    <row r="3443" spans="1:8" x14ac:dyDescent="0.35">
      <c r="A3443" s="2"/>
      <c r="B3443" s="96" t="s">
        <v>25</v>
      </c>
      <c r="C3443" s="1"/>
      <c r="D3443" s="258"/>
      <c r="E3443" s="100"/>
      <c r="F3443" s="5">
        <f t="shared" si="54"/>
        <v>1</v>
      </c>
      <c r="G3443" s="3" t="s">
        <v>26</v>
      </c>
      <c r="H3443" s="2"/>
    </row>
    <row r="3444" spans="1:8" x14ac:dyDescent="0.35">
      <c r="A3444" s="2"/>
      <c r="B3444" s="96" t="s">
        <v>25</v>
      </c>
      <c r="C3444" s="1"/>
      <c r="D3444" s="258"/>
      <c r="E3444" s="100"/>
      <c r="F3444" s="5">
        <f t="shared" si="54"/>
        <v>1</v>
      </c>
      <c r="G3444" s="3" t="s">
        <v>26</v>
      </c>
      <c r="H3444" s="2"/>
    </row>
    <row r="3445" spans="1:8" x14ac:dyDescent="0.35">
      <c r="A3445" s="2"/>
      <c r="B3445" s="96" t="s">
        <v>25</v>
      </c>
      <c r="C3445" s="1"/>
      <c r="D3445" s="258"/>
      <c r="E3445" s="100"/>
      <c r="F3445" s="5">
        <f t="shared" si="54"/>
        <v>1</v>
      </c>
      <c r="G3445" s="3" t="s">
        <v>26</v>
      </c>
      <c r="H3445" s="2"/>
    </row>
    <row r="3446" spans="1:8" x14ac:dyDescent="0.35">
      <c r="A3446" s="2"/>
      <c r="B3446" s="96" t="s">
        <v>25</v>
      </c>
      <c r="C3446" s="1"/>
      <c r="D3446" s="258"/>
      <c r="E3446" s="100"/>
      <c r="F3446" s="5">
        <f t="shared" si="54"/>
        <v>1</v>
      </c>
      <c r="G3446" s="3" t="s">
        <v>26</v>
      </c>
      <c r="H3446" s="2"/>
    </row>
    <row r="3447" spans="1:8" x14ac:dyDescent="0.35">
      <c r="A3447" s="2"/>
      <c r="B3447" s="96" t="s">
        <v>25</v>
      </c>
      <c r="C3447" s="1"/>
      <c r="D3447" s="258"/>
      <c r="E3447" s="100"/>
      <c r="F3447" s="5">
        <f t="shared" si="54"/>
        <v>1</v>
      </c>
      <c r="G3447" s="3" t="s">
        <v>26</v>
      </c>
      <c r="H3447" s="2"/>
    </row>
    <row r="3448" spans="1:8" x14ac:dyDescent="0.35">
      <c r="A3448" s="2"/>
      <c r="B3448" s="96" t="s">
        <v>25</v>
      </c>
      <c r="C3448" s="1"/>
      <c r="D3448" s="258"/>
      <c r="E3448" s="100"/>
      <c r="F3448" s="5">
        <f t="shared" si="54"/>
        <v>1</v>
      </c>
      <c r="G3448" s="3" t="s">
        <v>26</v>
      </c>
      <c r="H3448" s="2"/>
    </row>
    <row r="3449" spans="1:8" x14ac:dyDescent="0.35">
      <c r="A3449" s="2"/>
      <c r="B3449" s="96" t="s">
        <v>25</v>
      </c>
      <c r="C3449" s="1"/>
      <c r="D3449" s="258"/>
      <c r="E3449" s="100"/>
      <c r="F3449" s="5">
        <f t="shared" si="54"/>
        <v>1</v>
      </c>
      <c r="G3449" s="3" t="s">
        <v>26</v>
      </c>
      <c r="H3449" s="2"/>
    </row>
    <row r="3450" spans="1:8" x14ac:dyDescent="0.35">
      <c r="A3450" s="2"/>
      <c r="B3450" s="96" t="s">
        <v>25</v>
      </c>
      <c r="C3450" s="1"/>
      <c r="D3450" s="258"/>
      <c r="E3450" s="100"/>
      <c r="F3450" s="5">
        <f t="shared" si="54"/>
        <v>1</v>
      </c>
      <c r="G3450" s="3" t="s">
        <v>26</v>
      </c>
      <c r="H3450" s="2"/>
    </row>
    <row r="3451" spans="1:8" x14ac:dyDescent="0.35">
      <c r="A3451" s="2"/>
      <c r="B3451" s="96" t="s">
        <v>25</v>
      </c>
      <c r="C3451" s="1"/>
      <c r="D3451" s="258"/>
      <c r="E3451" s="100"/>
      <c r="F3451" s="5">
        <f t="shared" si="54"/>
        <v>1</v>
      </c>
      <c r="G3451" s="3" t="s">
        <v>26</v>
      </c>
      <c r="H3451" s="2"/>
    </row>
    <row r="3452" spans="1:8" x14ac:dyDescent="0.35">
      <c r="A3452" s="2"/>
      <c r="B3452" s="96" t="s">
        <v>25</v>
      </c>
      <c r="C3452" s="1"/>
      <c r="D3452" s="258"/>
      <c r="E3452" s="100"/>
      <c r="F3452" s="5">
        <f t="shared" si="54"/>
        <v>1</v>
      </c>
      <c r="G3452" s="3" t="s">
        <v>26</v>
      </c>
      <c r="H3452" s="2"/>
    </row>
    <row r="3453" spans="1:8" x14ac:dyDescent="0.35">
      <c r="A3453" s="2"/>
      <c r="B3453" s="96" t="s">
        <v>25</v>
      </c>
      <c r="C3453" s="1"/>
      <c r="D3453" s="258"/>
      <c r="E3453" s="100"/>
      <c r="F3453" s="5">
        <f t="shared" si="54"/>
        <v>1</v>
      </c>
      <c r="G3453" s="3" t="s">
        <v>26</v>
      </c>
      <c r="H3453" s="2"/>
    </row>
    <row r="3454" spans="1:8" x14ac:dyDescent="0.35">
      <c r="A3454" s="2"/>
      <c r="B3454" s="96" t="s">
        <v>25</v>
      </c>
      <c r="C3454" s="1"/>
      <c r="D3454" s="258"/>
      <c r="E3454" s="100"/>
      <c r="F3454" s="5">
        <f t="shared" si="54"/>
        <v>1</v>
      </c>
      <c r="G3454" s="3" t="s">
        <v>26</v>
      </c>
      <c r="H3454" s="2"/>
    </row>
    <row r="3455" spans="1:8" x14ac:dyDescent="0.35">
      <c r="A3455" s="2"/>
      <c r="B3455" s="96" t="s">
        <v>25</v>
      </c>
      <c r="C3455" s="1"/>
      <c r="D3455" s="258"/>
      <c r="E3455" s="100"/>
      <c r="F3455" s="5">
        <f t="shared" si="54"/>
        <v>1</v>
      </c>
      <c r="G3455" s="3" t="s">
        <v>26</v>
      </c>
      <c r="H3455" s="2"/>
    </row>
    <row r="3456" spans="1:8" x14ac:dyDescent="0.35">
      <c r="A3456" s="2"/>
      <c r="B3456" s="96" t="s">
        <v>25</v>
      </c>
      <c r="C3456" s="1"/>
      <c r="D3456" s="258"/>
      <c r="E3456" s="100"/>
      <c r="F3456" s="5">
        <f t="shared" si="54"/>
        <v>1</v>
      </c>
      <c r="G3456" s="3" t="s">
        <v>26</v>
      </c>
      <c r="H3456" s="2"/>
    </row>
    <row r="3457" spans="1:8" x14ac:dyDescent="0.35">
      <c r="A3457" s="2"/>
      <c r="B3457" s="96" t="s">
        <v>25</v>
      </c>
      <c r="C3457" s="1"/>
      <c r="D3457" s="258"/>
      <c r="E3457" s="100"/>
      <c r="F3457" s="5">
        <f t="shared" si="54"/>
        <v>1</v>
      </c>
      <c r="G3457" s="3" t="s">
        <v>26</v>
      </c>
      <c r="H3457" s="2"/>
    </row>
    <row r="3458" spans="1:8" x14ac:dyDescent="0.35">
      <c r="A3458" s="2"/>
      <c r="B3458" s="96" t="s">
        <v>25</v>
      </c>
      <c r="C3458" s="1"/>
      <c r="D3458" s="258"/>
      <c r="E3458" s="100"/>
      <c r="F3458" s="5">
        <f t="shared" si="54"/>
        <v>1</v>
      </c>
      <c r="G3458" s="3" t="s">
        <v>26</v>
      </c>
      <c r="H3458" s="2"/>
    </row>
    <row r="3459" spans="1:8" x14ac:dyDescent="0.35">
      <c r="A3459" s="2"/>
      <c r="B3459" s="96" t="s">
        <v>25</v>
      </c>
      <c r="C3459" s="1"/>
      <c r="D3459" s="258"/>
      <c r="E3459" s="100"/>
      <c r="F3459" s="5">
        <f t="shared" si="54"/>
        <v>1</v>
      </c>
      <c r="G3459" s="3" t="s">
        <v>26</v>
      </c>
      <c r="H3459" s="2"/>
    </row>
    <row r="3460" spans="1:8" x14ac:dyDescent="0.35">
      <c r="A3460" s="2"/>
      <c r="B3460" s="96" t="s">
        <v>25</v>
      </c>
      <c r="C3460" s="1"/>
      <c r="D3460" s="258"/>
      <c r="E3460" s="100"/>
      <c r="F3460" s="5">
        <f t="shared" si="54"/>
        <v>1</v>
      </c>
      <c r="G3460" s="3" t="s">
        <v>26</v>
      </c>
      <c r="H3460" s="2"/>
    </row>
    <row r="3461" spans="1:8" x14ac:dyDescent="0.35">
      <c r="A3461" s="2"/>
      <c r="B3461" s="96" t="s">
        <v>25</v>
      </c>
      <c r="C3461" s="1"/>
      <c r="D3461" s="258"/>
      <c r="E3461" s="100"/>
      <c r="F3461" s="5">
        <f t="shared" si="54"/>
        <v>1</v>
      </c>
      <c r="G3461" s="3" t="s">
        <v>26</v>
      </c>
      <c r="H3461" s="2"/>
    </row>
    <row r="3462" spans="1:8" x14ac:dyDescent="0.35">
      <c r="A3462" s="2"/>
      <c r="B3462" s="96" t="s">
        <v>25</v>
      </c>
      <c r="C3462" s="1"/>
      <c r="D3462" s="258"/>
      <c r="E3462" s="100"/>
      <c r="F3462" s="5">
        <f t="shared" si="54"/>
        <v>1</v>
      </c>
      <c r="G3462" s="3" t="s">
        <v>26</v>
      </c>
      <c r="H3462" s="2"/>
    </row>
    <row r="3463" spans="1:8" x14ac:dyDescent="0.35">
      <c r="A3463" s="2"/>
      <c r="B3463" s="96" t="s">
        <v>25</v>
      </c>
      <c r="C3463" s="1"/>
      <c r="D3463" s="258"/>
      <c r="E3463" s="100"/>
      <c r="F3463" s="5">
        <f t="shared" si="54"/>
        <v>1</v>
      </c>
      <c r="G3463" s="3" t="s">
        <v>26</v>
      </c>
      <c r="H3463" s="2"/>
    </row>
    <row r="3464" spans="1:8" x14ac:dyDescent="0.35">
      <c r="A3464" s="2"/>
      <c r="B3464" s="96" t="s">
        <v>25</v>
      </c>
      <c r="C3464" s="1"/>
      <c r="D3464" s="258"/>
      <c r="E3464" s="100"/>
      <c r="F3464" s="5">
        <f t="shared" si="54"/>
        <v>1</v>
      </c>
      <c r="G3464" s="3" t="s">
        <v>26</v>
      </c>
      <c r="H3464" s="2"/>
    </row>
    <row r="3465" spans="1:8" x14ac:dyDescent="0.35">
      <c r="A3465" s="2"/>
      <c r="B3465" s="96" t="s">
        <v>25</v>
      </c>
      <c r="C3465" s="1"/>
      <c r="D3465" s="258"/>
      <c r="E3465" s="100"/>
      <c r="F3465" s="5">
        <f t="shared" si="54"/>
        <v>1</v>
      </c>
      <c r="G3465" s="3" t="s">
        <v>26</v>
      </c>
      <c r="H3465" s="2"/>
    </row>
    <row r="3466" spans="1:8" x14ac:dyDescent="0.35">
      <c r="A3466" s="2"/>
      <c r="B3466" s="96" t="s">
        <v>25</v>
      </c>
      <c r="C3466" s="1"/>
      <c r="D3466" s="258"/>
      <c r="E3466" s="100"/>
      <c r="F3466" s="5">
        <f t="shared" si="54"/>
        <v>1</v>
      </c>
      <c r="G3466" s="3" t="s">
        <v>26</v>
      </c>
      <c r="H3466" s="2"/>
    </row>
    <row r="3467" spans="1:8" x14ac:dyDescent="0.35">
      <c r="A3467" s="2"/>
      <c r="B3467" s="96" t="s">
        <v>25</v>
      </c>
      <c r="C3467" s="1"/>
      <c r="D3467" s="258"/>
      <c r="E3467" s="100"/>
      <c r="F3467" s="5">
        <f t="shared" ref="F3467:F3530" si="55">DATE(YEAR(D3467),MONTH(D3467),DAY(1))</f>
        <v>1</v>
      </c>
      <c r="G3467" s="3" t="s">
        <v>26</v>
      </c>
      <c r="H3467" s="2"/>
    </row>
    <row r="3468" spans="1:8" x14ac:dyDescent="0.35">
      <c r="A3468" s="2"/>
      <c r="B3468" s="96" t="s">
        <v>25</v>
      </c>
      <c r="C3468" s="1"/>
      <c r="D3468" s="258"/>
      <c r="E3468" s="100"/>
      <c r="F3468" s="5">
        <f t="shared" si="55"/>
        <v>1</v>
      </c>
      <c r="G3468" s="3" t="s">
        <v>26</v>
      </c>
      <c r="H3468" s="2"/>
    </row>
    <row r="3469" spans="1:8" x14ac:dyDescent="0.35">
      <c r="A3469" s="2"/>
      <c r="B3469" s="96" t="s">
        <v>25</v>
      </c>
      <c r="C3469" s="1"/>
      <c r="D3469" s="258"/>
      <c r="E3469" s="100"/>
      <c r="F3469" s="5">
        <f t="shared" si="55"/>
        <v>1</v>
      </c>
      <c r="G3469" s="3" t="s">
        <v>26</v>
      </c>
      <c r="H3469" s="2"/>
    </row>
    <row r="3470" spans="1:8" x14ac:dyDescent="0.35">
      <c r="A3470" s="2"/>
      <c r="B3470" s="96" t="s">
        <v>25</v>
      </c>
      <c r="C3470" s="1"/>
      <c r="D3470" s="258"/>
      <c r="E3470" s="100"/>
      <c r="F3470" s="5">
        <f t="shared" si="55"/>
        <v>1</v>
      </c>
      <c r="G3470" s="3" t="s">
        <v>26</v>
      </c>
      <c r="H3470" s="2"/>
    </row>
    <row r="3471" spans="1:8" x14ac:dyDescent="0.35">
      <c r="A3471" s="2"/>
      <c r="B3471" s="96" t="s">
        <v>25</v>
      </c>
      <c r="C3471" s="1"/>
      <c r="D3471" s="258"/>
      <c r="E3471" s="100"/>
      <c r="F3471" s="5">
        <f t="shared" si="55"/>
        <v>1</v>
      </c>
      <c r="G3471" s="3" t="s">
        <v>26</v>
      </c>
      <c r="H3471" s="2"/>
    </row>
    <row r="3472" spans="1:8" x14ac:dyDescent="0.35">
      <c r="A3472" s="2"/>
      <c r="B3472" s="96" t="s">
        <v>25</v>
      </c>
      <c r="C3472" s="1"/>
      <c r="D3472" s="258"/>
      <c r="E3472" s="100"/>
      <c r="F3472" s="5">
        <f t="shared" si="55"/>
        <v>1</v>
      </c>
      <c r="G3472" s="3" t="s">
        <v>26</v>
      </c>
      <c r="H3472" s="2"/>
    </row>
    <row r="3473" spans="1:8" x14ac:dyDescent="0.35">
      <c r="A3473" s="2"/>
      <c r="B3473" s="96" t="s">
        <v>25</v>
      </c>
      <c r="C3473" s="1"/>
      <c r="D3473" s="258"/>
      <c r="E3473" s="100"/>
      <c r="F3473" s="5">
        <f t="shared" si="55"/>
        <v>1</v>
      </c>
      <c r="G3473" s="3" t="s">
        <v>26</v>
      </c>
      <c r="H3473" s="2"/>
    </row>
    <row r="3474" spans="1:8" x14ac:dyDescent="0.35">
      <c r="A3474" s="2"/>
      <c r="B3474" s="96" t="s">
        <v>25</v>
      </c>
      <c r="C3474" s="1"/>
      <c r="D3474" s="258"/>
      <c r="E3474" s="100"/>
      <c r="F3474" s="5">
        <f t="shared" si="55"/>
        <v>1</v>
      </c>
      <c r="G3474" s="3" t="s">
        <v>26</v>
      </c>
      <c r="H3474" s="2"/>
    </row>
    <row r="3475" spans="1:8" x14ac:dyDescent="0.35">
      <c r="A3475" s="2"/>
      <c r="B3475" s="96" t="s">
        <v>25</v>
      </c>
      <c r="C3475" s="1"/>
      <c r="D3475" s="258"/>
      <c r="E3475" s="100"/>
      <c r="F3475" s="5">
        <f t="shared" si="55"/>
        <v>1</v>
      </c>
      <c r="G3475" s="3" t="s">
        <v>26</v>
      </c>
      <c r="H3475" s="2"/>
    </row>
    <row r="3476" spans="1:8" x14ac:dyDescent="0.35">
      <c r="A3476" s="2"/>
      <c r="B3476" s="96" t="s">
        <v>25</v>
      </c>
      <c r="C3476" s="1"/>
      <c r="D3476" s="258"/>
      <c r="E3476" s="100"/>
      <c r="F3476" s="5">
        <f t="shared" si="55"/>
        <v>1</v>
      </c>
      <c r="G3476" s="3" t="s">
        <v>26</v>
      </c>
      <c r="H3476" s="2"/>
    </row>
    <row r="3477" spans="1:8" x14ac:dyDescent="0.35">
      <c r="A3477" s="2"/>
      <c r="B3477" s="96" t="s">
        <v>25</v>
      </c>
      <c r="C3477" s="1"/>
      <c r="D3477" s="258"/>
      <c r="E3477" s="100"/>
      <c r="F3477" s="5">
        <f t="shared" si="55"/>
        <v>1</v>
      </c>
      <c r="G3477" s="3" t="s">
        <v>26</v>
      </c>
      <c r="H3477" s="2"/>
    </row>
    <row r="3478" spans="1:8" x14ac:dyDescent="0.35">
      <c r="A3478" s="2"/>
      <c r="B3478" s="96" t="s">
        <v>25</v>
      </c>
      <c r="C3478" s="1"/>
      <c r="D3478" s="258"/>
      <c r="E3478" s="100"/>
      <c r="F3478" s="5">
        <f t="shared" si="55"/>
        <v>1</v>
      </c>
      <c r="G3478" s="3" t="s">
        <v>26</v>
      </c>
      <c r="H3478" s="2"/>
    </row>
    <row r="3479" spans="1:8" x14ac:dyDescent="0.35">
      <c r="A3479" s="2"/>
      <c r="B3479" s="96" t="s">
        <v>25</v>
      </c>
      <c r="C3479" s="1"/>
      <c r="D3479" s="258"/>
      <c r="E3479" s="100"/>
      <c r="F3479" s="5">
        <f t="shared" si="55"/>
        <v>1</v>
      </c>
      <c r="G3479" s="3" t="s">
        <v>26</v>
      </c>
      <c r="H3479" s="2"/>
    </row>
    <row r="3480" spans="1:8" x14ac:dyDescent="0.35">
      <c r="A3480" s="2"/>
      <c r="B3480" s="96" t="s">
        <v>25</v>
      </c>
      <c r="C3480" s="1"/>
      <c r="D3480" s="258"/>
      <c r="E3480" s="100"/>
      <c r="F3480" s="5">
        <f t="shared" si="55"/>
        <v>1</v>
      </c>
      <c r="G3480" s="3" t="s">
        <v>26</v>
      </c>
      <c r="H3480" s="2"/>
    </row>
    <row r="3481" spans="1:8" x14ac:dyDescent="0.35">
      <c r="A3481" s="2"/>
      <c r="B3481" s="96" t="s">
        <v>25</v>
      </c>
      <c r="C3481" s="1"/>
      <c r="D3481" s="258"/>
      <c r="E3481" s="100"/>
      <c r="F3481" s="5">
        <f t="shared" si="55"/>
        <v>1</v>
      </c>
      <c r="G3481" s="3" t="s">
        <v>26</v>
      </c>
      <c r="H3481" s="2"/>
    </row>
    <row r="3482" spans="1:8" x14ac:dyDescent="0.35">
      <c r="A3482" s="2"/>
      <c r="B3482" s="96" t="s">
        <v>25</v>
      </c>
      <c r="C3482" s="1"/>
      <c r="D3482" s="258"/>
      <c r="E3482" s="100"/>
      <c r="F3482" s="5">
        <f t="shared" si="55"/>
        <v>1</v>
      </c>
      <c r="G3482" s="3" t="s">
        <v>26</v>
      </c>
      <c r="H3482" s="2"/>
    </row>
    <row r="3483" spans="1:8" x14ac:dyDescent="0.35">
      <c r="A3483" s="2"/>
      <c r="B3483" s="96" t="s">
        <v>25</v>
      </c>
      <c r="C3483" s="1"/>
      <c r="D3483" s="258"/>
      <c r="E3483" s="100"/>
      <c r="F3483" s="5">
        <f t="shared" si="55"/>
        <v>1</v>
      </c>
      <c r="G3483" s="3" t="s">
        <v>26</v>
      </c>
      <c r="H3483" s="2"/>
    </row>
    <row r="3484" spans="1:8" x14ac:dyDescent="0.35">
      <c r="A3484" s="2"/>
      <c r="B3484" s="96" t="s">
        <v>25</v>
      </c>
      <c r="C3484" s="1"/>
      <c r="D3484" s="258"/>
      <c r="E3484" s="100"/>
      <c r="F3484" s="5">
        <f t="shared" si="55"/>
        <v>1</v>
      </c>
      <c r="G3484" s="3" t="s">
        <v>26</v>
      </c>
      <c r="H3484" s="2"/>
    </row>
    <row r="3485" spans="1:8" x14ac:dyDescent="0.35">
      <c r="A3485" s="2"/>
      <c r="B3485" s="96" t="s">
        <v>25</v>
      </c>
      <c r="C3485" s="1"/>
      <c r="D3485" s="258"/>
      <c r="E3485" s="100"/>
      <c r="F3485" s="5">
        <f t="shared" si="55"/>
        <v>1</v>
      </c>
      <c r="G3485" s="3" t="s">
        <v>26</v>
      </c>
      <c r="H3485" s="2"/>
    </row>
    <row r="3486" spans="1:8" x14ac:dyDescent="0.35">
      <c r="A3486" s="2"/>
      <c r="B3486" s="96" t="s">
        <v>25</v>
      </c>
      <c r="C3486" s="1"/>
      <c r="D3486" s="258"/>
      <c r="E3486" s="100"/>
      <c r="F3486" s="5">
        <f t="shared" si="55"/>
        <v>1</v>
      </c>
      <c r="G3486" s="3" t="s">
        <v>26</v>
      </c>
      <c r="H3486" s="2"/>
    </row>
    <row r="3487" spans="1:8" x14ac:dyDescent="0.35">
      <c r="A3487" s="2"/>
      <c r="B3487" s="96" t="s">
        <v>25</v>
      </c>
      <c r="C3487" s="1"/>
      <c r="D3487" s="258"/>
      <c r="E3487" s="100"/>
      <c r="F3487" s="5">
        <f t="shared" si="55"/>
        <v>1</v>
      </c>
      <c r="G3487" s="3" t="s">
        <v>26</v>
      </c>
      <c r="H3487" s="2"/>
    </row>
    <row r="3488" spans="1:8" x14ac:dyDescent="0.35">
      <c r="A3488" s="2"/>
      <c r="B3488" s="96" t="s">
        <v>25</v>
      </c>
      <c r="C3488" s="1"/>
      <c r="D3488" s="258"/>
      <c r="E3488" s="100"/>
      <c r="F3488" s="5">
        <f t="shared" si="55"/>
        <v>1</v>
      </c>
      <c r="G3488" s="3" t="s">
        <v>26</v>
      </c>
      <c r="H3488" s="2"/>
    </row>
    <row r="3489" spans="1:8" x14ac:dyDescent="0.35">
      <c r="A3489" s="2"/>
      <c r="B3489" s="96" t="s">
        <v>25</v>
      </c>
      <c r="C3489" s="1"/>
      <c r="D3489" s="258"/>
      <c r="E3489" s="100"/>
      <c r="F3489" s="5">
        <f t="shared" si="55"/>
        <v>1</v>
      </c>
      <c r="G3489" s="3" t="s">
        <v>26</v>
      </c>
      <c r="H3489" s="2"/>
    </row>
    <row r="3490" spans="1:8" x14ac:dyDescent="0.35">
      <c r="A3490" s="2"/>
      <c r="B3490" s="96" t="s">
        <v>25</v>
      </c>
      <c r="C3490" s="1"/>
      <c r="D3490" s="258"/>
      <c r="E3490" s="100"/>
      <c r="F3490" s="5">
        <f t="shared" si="55"/>
        <v>1</v>
      </c>
      <c r="G3490" s="3" t="s">
        <v>26</v>
      </c>
      <c r="H3490" s="2"/>
    </row>
    <row r="3491" spans="1:8" x14ac:dyDescent="0.35">
      <c r="A3491" s="2"/>
      <c r="B3491" s="96" t="s">
        <v>25</v>
      </c>
      <c r="C3491" s="1"/>
      <c r="D3491" s="258"/>
      <c r="E3491" s="100"/>
      <c r="F3491" s="5">
        <f t="shared" si="55"/>
        <v>1</v>
      </c>
      <c r="G3491" s="3" t="s">
        <v>26</v>
      </c>
      <c r="H3491" s="2"/>
    </row>
    <row r="3492" spans="1:8" x14ac:dyDescent="0.35">
      <c r="A3492" s="2"/>
      <c r="B3492" s="96" t="s">
        <v>25</v>
      </c>
      <c r="C3492" s="1"/>
      <c r="D3492" s="258"/>
      <c r="E3492" s="100"/>
      <c r="F3492" s="5">
        <f t="shared" si="55"/>
        <v>1</v>
      </c>
      <c r="G3492" s="3" t="s">
        <v>26</v>
      </c>
      <c r="H3492" s="2"/>
    </row>
    <row r="3493" spans="1:8" x14ac:dyDescent="0.35">
      <c r="A3493" s="2"/>
      <c r="B3493" s="96" t="s">
        <v>25</v>
      </c>
      <c r="C3493" s="1"/>
      <c r="D3493" s="258"/>
      <c r="E3493" s="100"/>
      <c r="F3493" s="5">
        <f t="shared" si="55"/>
        <v>1</v>
      </c>
      <c r="G3493" s="3" t="s">
        <v>26</v>
      </c>
      <c r="H3493" s="2"/>
    </row>
    <row r="3494" spans="1:8" x14ac:dyDescent="0.35">
      <c r="A3494" s="2"/>
      <c r="B3494" s="96" t="s">
        <v>25</v>
      </c>
      <c r="C3494" s="1"/>
      <c r="D3494" s="258"/>
      <c r="E3494" s="100"/>
      <c r="F3494" s="5">
        <f t="shared" si="55"/>
        <v>1</v>
      </c>
      <c r="G3494" s="3" t="s">
        <v>26</v>
      </c>
      <c r="H3494" s="2"/>
    </row>
    <row r="3495" spans="1:8" x14ac:dyDescent="0.35">
      <c r="A3495" s="2"/>
      <c r="B3495" s="96" t="s">
        <v>25</v>
      </c>
      <c r="C3495" s="1"/>
      <c r="D3495" s="258"/>
      <c r="E3495" s="100"/>
      <c r="F3495" s="5">
        <f t="shared" si="55"/>
        <v>1</v>
      </c>
      <c r="G3495" s="3" t="s">
        <v>26</v>
      </c>
      <c r="H3495" s="2"/>
    </row>
    <row r="3496" spans="1:8" x14ac:dyDescent="0.35">
      <c r="A3496" s="2"/>
      <c r="B3496" s="96" t="s">
        <v>25</v>
      </c>
      <c r="C3496" s="1"/>
      <c r="D3496" s="258"/>
      <c r="E3496" s="100"/>
      <c r="F3496" s="5">
        <f t="shared" si="55"/>
        <v>1</v>
      </c>
      <c r="G3496" s="3" t="s">
        <v>26</v>
      </c>
      <c r="H3496" s="2"/>
    </row>
    <row r="3497" spans="1:8" x14ac:dyDescent="0.35">
      <c r="A3497" s="2"/>
      <c r="B3497" s="96" t="s">
        <v>25</v>
      </c>
      <c r="C3497" s="1"/>
      <c r="D3497" s="258"/>
      <c r="E3497" s="100"/>
      <c r="F3497" s="5">
        <f t="shared" si="55"/>
        <v>1</v>
      </c>
      <c r="G3497" s="3" t="s">
        <v>26</v>
      </c>
      <c r="H3497" s="2"/>
    </row>
    <row r="3498" spans="1:8" x14ac:dyDescent="0.35">
      <c r="A3498" s="2"/>
      <c r="B3498" s="96" t="s">
        <v>25</v>
      </c>
      <c r="C3498" s="1"/>
      <c r="D3498" s="258"/>
      <c r="E3498" s="100"/>
      <c r="F3498" s="5">
        <f t="shared" si="55"/>
        <v>1</v>
      </c>
      <c r="G3498" s="3" t="s">
        <v>26</v>
      </c>
      <c r="H3498" s="2"/>
    </row>
    <row r="3499" spans="1:8" x14ac:dyDescent="0.35">
      <c r="A3499" s="2"/>
      <c r="B3499" s="96" t="s">
        <v>25</v>
      </c>
      <c r="C3499" s="1"/>
      <c r="D3499" s="258"/>
      <c r="E3499" s="100"/>
      <c r="F3499" s="5">
        <f t="shared" si="55"/>
        <v>1</v>
      </c>
      <c r="G3499" s="3" t="s">
        <v>26</v>
      </c>
      <c r="H3499" s="2"/>
    </row>
    <row r="3500" spans="1:8" x14ac:dyDescent="0.35">
      <c r="A3500" s="2"/>
      <c r="B3500" s="96" t="s">
        <v>25</v>
      </c>
      <c r="C3500" s="1"/>
      <c r="D3500" s="258"/>
      <c r="E3500" s="100"/>
      <c r="F3500" s="5">
        <f t="shared" si="55"/>
        <v>1</v>
      </c>
      <c r="G3500" s="3" t="s">
        <v>26</v>
      </c>
      <c r="H3500" s="2"/>
    </row>
    <row r="3501" spans="1:8" x14ac:dyDescent="0.35">
      <c r="A3501" s="2"/>
      <c r="B3501" s="96" t="s">
        <v>25</v>
      </c>
      <c r="C3501" s="1"/>
      <c r="D3501" s="258"/>
      <c r="E3501" s="100"/>
      <c r="F3501" s="5">
        <f t="shared" si="55"/>
        <v>1</v>
      </c>
      <c r="G3501" s="3" t="s">
        <v>26</v>
      </c>
      <c r="H3501" s="2"/>
    </row>
    <row r="3502" spans="1:8" x14ac:dyDescent="0.35">
      <c r="A3502" s="2"/>
      <c r="B3502" s="96" t="s">
        <v>25</v>
      </c>
      <c r="C3502" s="1"/>
      <c r="D3502" s="258"/>
      <c r="E3502" s="100"/>
      <c r="F3502" s="5">
        <f t="shared" si="55"/>
        <v>1</v>
      </c>
      <c r="G3502" s="3" t="s">
        <v>26</v>
      </c>
      <c r="H3502" s="2"/>
    </row>
    <row r="3503" spans="1:8" x14ac:dyDescent="0.35">
      <c r="A3503" s="2"/>
      <c r="B3503" s="96" t="s">
        <v>25</v>
      </c>
      <c r="C3503" s="1"/>
      <c r="D3503" s="258"/>
      <c r="E3503" s="100"/>
      <c r="F3503" s="5">
        <f t="shared" si="55"/>
        <v>1</v>
      </c>
      <c r="G3503" s="3" t="s">
        <v>26</v>
      </c>
      <c r="H3503" s="2"/>
    </row>
    <row r="3504" spans="1:8" x14ac:dyDescent="0.35">
      <c r="A3504" s="2"/>
      <c r="B3504" s="96" t="s">
        <v>25</v>
      </c>
      <c r="C3504" s="1"/>
      <c r="D3504" s="258"/>
      <c r="E3504" s="100"/>
      <c r="F3504" s="5">
        <f t="shared" si="55"/>
        <v>1</v>
      </c>
      <c r="G3504" s="3" t="s">
        <v>26</v>
      </c>
      <c r="H3504" s="2"/>
    </row>
    <row r="3505" spans="1:8" x14ac:dyDescent="0.35">
      <c r="A3505" s="2"/>
      <c r="B3505" s="96" t="s">
        <v>25</v>
      </c>
      <c r="C3505" s="1"/>
      <c r="D3505" s="258"/>
      <c r="E3505" s="100"/>
      <c r="F3505" s="5">
        <f t="shared" si="55"/>
        <v>1</v>
      </c>
      <c r="G3505" s="3" t="s">
        <v>26</v>
      </c>
      <c r="H3505" s="2"/>
    </row>
    <row r="3506" spans="1:8" x14ac:dyDescent="0.35">
      <c r="A3506" s="2"/>
      <c r="B3506" s="96" t="s">
        <v>25</v>
      </c>
      <c r="C3506" s="1"/>
      <c r="D3506" s="258"/>
      <c r="E3506" s="100"/>
      <c r="F3506" s="5">
        <f t="shared" si="55"/>
        <v>1</v>
      </c>
      <c r="G3506" s="3" t="s">
        <v>26</v>
      </c>
      <c r="H3506" s="2"/>
    </row>
    <row r="3507" spans="1:8" x14ac:dyDescent="0.35">
      <c r="A3507" s="2"/>
      <c r="B3507" s="96" t="s">
        <v>25</v>
      </c>
      <c r="C3507" s="1"/>
      <c r="D3507" s="258"/>
      <c r="E3507" s="100"/>
      <c r="F3507" s="5">
        <f t="shared" si="55"/>
        <v>1</v>
      </c>
      <c r="G3507" s="3" t="s">
        <v>26</v>
      </c>
      <c r="H3507" s="2"/>
    </row>
    <row r="3508" spans="1:8" x14ac:dyDescent="0.35">
      <c r="A3508" s="2"/>
      <c r="B3508" s="96" t="s">
        <v>25</v>
      </c>
      <c r="C3508" s="1"/>
      <c r="D3508" s="258"/>
      <c r="E3508" s="100"/>
      <c r="F3508" s="5">
        <f t="shared" si="55"/>
        <v>1</v>
      </c>
      <c r="G3508" s="3" t="s">
        <v>26</v>
      </c>
      <c r="H3508" s="2"/>
    </row>
    <row r="3509" spans="1:8" x14ac:dyDescent="0.35">
      <c r="A3509" s="2"/>
      <c r="B3509" s="96" t="s">
        <v>25</v>
      </c>
      <c r="C3509" s="1"/>
      <c r="D3509" s="258"/>
      <c r="E3509" s="100"/>
      <c r="F3509" s="5">
        <f t="shared" si="55"/>
        <v>1</v>
      </c>
      <c r="G3509" s="3" t="s">
        <v>26</v>
      </c>
      <c r="H3509" s="2"/>
    </row>
    <row r="3510" spans="1:8" x14ac:dyDescent="0.35">
      <c r="A3510" s="2"/>
      <c r="B3510" s="96" t="s">
        <v>25</v>
      </c>
      <c r="C3510" s="1"/>
      <c r="D3510" s="258"/>
      <c r="E3510" s="100"/>
      <c r="F3510" s="5">
        <f t="shared" si="55"/>
        <v>1</v>
      </c>
      <c r="G3510" s="3" t="s">
        <v>26</v>
      </c>
      <c r="H3510" s="2"/>
    </row>
    <row r="3511" spans="1:8" x14ac:dyDescent="0.35">
      <c r="A3511" s="2"/>
      <c r="B3511" s="96" t="s">
        <v>25</v>
      </c>
      <c r="C3511" s="1"/>
      <c r="D3511" s="258"/>
      <c r="E3511" s="100"/>
      <c r="F3511" s="5">
        <f t="shared" si="55"/>
        <v>1</v>
      </c>
      <c r="G3511" s="3" t="s">
        <v>26</v>
      </c>
      <c r="H3511" s="2"/>
    </row>
    <row r="3512" spans="1:8" x14ac:dyDescent="0.35">
      <c r="A3512" s="2"/>
      <c r="B3512" s="96" t="s">
        <v>25</v>
      </c>
      <c r="C3512" s="1"/>
      <c r="D3512" s="258"/>
      <c r="E3512" s="100"/>
      <c r="F3512" s="5">
        <f t="shared" si="55"/>
        <v>1</v>
      </c>
      <c r="G3512" s="3" t="s">
        <v>26</v>
      </c>
      <c r="H3512" s="2"/>
    </row>
    <row r="3513" spans="1:8" x14ac:dyDescent="0.35">
      <c r="A3513" s="2"/>
      <c r="B3513" s="96" t="s">
        <v>25</v>
      </c>
      <c r="C3513" s="1"/>
      <c r="D3513" s="258"/>
      <c r="E3513" s="100"/>
      <c r="F3513" s="5">
        <f t="shared" si="55"/>
        <v>1</v>
      </c>
      <c r="G3513" s="3" t="s">
        <v>26</v>
      </c>
      <c r="H3513" s="2"/>
    </row>
    <row r="3514" spans="1:8" x14ac:dyDescent="0.35">
      <c r="A3514" s="2"/>
      <c r="B3514" s="96" t="s">
        <v>25</v>
      </c>
      <c r="C3514" s="1"/>
      <c r="D3514" s="258"/>
      <c r="E3514" s="100"/>
      <c r="F3514" s="5">
        <f t="shared" si="55"/>
        <v>1</v>
      </c>
      <c r="G3514" s="3" t="s">
        <v>26</v>
      </c>
      <c r="H3514" s="2"/>
    </row>
    <row r="3515" spans="1:8" x14ac:dyDescent="0.35">
      <c r="A3515" s="2"/>
      <c r="B3515" s="96" t="s">
        <v>25</v>
      </c>
      <c r="C3515" s="1"/>
      <c r="D3515" s="258"/>
      <c r="E3515" s="100"/>
      <c r="F3515" s="5">
        <f t="shared" si="55"/>
        <v>1</v>
      </c>
      <c r="G3515" s="3" t="s">
        <v>26</v>
      </c>
      <c r="H3515" s="2"/>
    </row>
    <row r="3516" spans="1:8" x14ac:dyDescent="0.35">
      <c r="A3516" s="2"/>
      <c r="B3516" s="96" t="s">
        <v>25</v>
      </c>
      <c r="C3516" s="1"/>
      <c r="D3516" s="258"/>
      <c r="E3516" s="100"/>
      <c r="F3516" s="5">
        <f t="shared" si="55"/>
        <v>1</v>
      </c>
      <c r="G3516" s="3" t="s">
        <v>26</v>
      </c>
      <c r="H3516" s="2"/>
    </row>
    <row r="3517" spans="1:8" x14ac:dyDescent="0.35">
      <c r="A3517" s="2"/>
      <c r="B3517" s="96" t="s">
        <v>25</v>
      </c>
      <c r="C3517" s="1"/>
      <c r="D3517" s="258"/>
      <c r="E3517" s="100"/>
      <c r="F3517" s="5">
        <f t="shared" si="55"/>
        <v>1</v>
      </c>
      <c r="G3517" s="3" t="s">
        <v>26</v>
      </c>
      <c r="H3517" s="2"/>
    </row>
    <row r="3518" spans="1:8" x14ac:dyDescent="0.35">
      <c r="A3518" s="2"/>
      <c r="B3518" s="96" t="s">
        <v>25</v>
      </c>
      <c r="C3518" s="1"/>
      <c r="D3518" s="258"/>
      <c r="E3518" s="100"/>
      <c r="F3518" s="5">
        <f t="shared" si="55"/>
        <v>1</v>
      </c>
      <c r="G3518" s="3" t="s">
        <v>26</v>
      </c>
      <c r="H3518" s="2"/>
    </row>
    <row r="3519" spans="1:8" x14ac:dyDescent="0.35">
      <c r="A3519" s="2"/>
      <c r="B3519" s="96" t="s">
        <v>25</v>
      </c>
      <c r="C3519" s="1"/>
      <c r="D3519" s="258"/>
      <c r="E3519" s="100"/>
      <c r="F3519" s="5">
        <f t="shared" si="55"/>
        <v>1</v>
      </c>
      <c r="G3519" s="3" t="s">
        <v>26</v>
      </c>
      <c r="H3519" s="2"/>
    </row>
    <row r="3520" spans="1:8" x14ac:dyDescent="0.35">
      <c r="A3520" s="2"/>
      <c r="B3520" s="96" t="s">
        <v>25</v>
      </c>
      <c r="C3520" s="1"/>
      <c r="D3520" s="258"/>
      <c r="E3520" s="100"/>
      <c r="F3520" s="5">
        <f t="shared" si="55"/>
        <v>1</v>
      </c>
      <c r="G3520" s="3" t="s">
        <v>26</v>
      </c>
      <c r="H3520" s="2"/>
    </row>
    <row r="3521" spans="1:8" x14ac:dyDescent="0.35">
      <c r="A3521" s="2"/>
      <c r="B3521" s="96" t="s">
        <v>25</v>
      </c>
      <c r="C3521" s="1"/>
      <c r="D3521" s="258"/>
      <c r="E3521" s="100"/>
      <c r="F3521" s="5">
        <f t="shared" si="55"/>
        <v>1</v>
      </c>
      <c r="G3521" s="3" t="s">
        <v>26</v>
      </c>
      <c r="H3521" s="2"/>
    </row>
    <row r="3522" spans="1:8" x14ac:dyDescent="0.35">
      <c r="A3522" s="2"/>
      <c r="B3522" s="96" t="s">
        <v>25</v>
      </c>
      <c r="C3522" s="1"/>
      <c r="D3522" s="258"/>
      <c r="E3522" s="100"/>
      <c r="F3522" s="5">
        <f t="shared" si="55"/>
        <v>1</v>
      </c>
      <c r="G3522" s="3" t="s">
        <v>26</v>
      </c>
      <c r="H3522" s="2"/>
    </row>
    <row r="3523" spans="1:8" x14ac:dyDescent="0.35">
      <c r="A3523" s="2"/>
      <c r="B3523" s="96" t="s">
        <v>25</v>
      </c>
      <c r="C3523" s="1"/>
      <c r="D3523" s="258"/>
      <c r="E3523" s="100"/>
      <c r="F3523" s="5">
        <f t="shared" si="55"/>
        <v>1</v>
      </c>
      <c r="G3523" s="3" t="s">
        <v>26</v>
      </c>
      <c r="H3523" s="2"/>
    </row>
    <row r="3524" spans="1:8" x14ac:dyDescent="0.35">
      <c r="A3524" s="2"/>
      <c r="B3524" s="96" t="s">
        <v>25</v>
      </c>
      <c r="C3524" s="1"/>
      <c r="D3524" s="258"/>
      <c r="E3524" s="100"/>
      <c r="F3524" s="5">
        <f t="shared" si="55"/>
        <v>1</v>
      </c>
      <c r="G3524" s="3" t="s">
        <v>26</v>
      </c>
      <c r="H3524" s="2"/>
    </row>
    <row r="3525" spans="1:8" x14ac:dyDescent="0.35">
      <c r="A3525" s="2"/>
      <c r="B3525" s="96" t="s">
        <v>25</v>
      </c>
      <c r="C3525" s="1"/>
      <c r="D3525" s="258"/>
      <c r="E3525" s="100"/>
      <c r="F3525" s="5">
        <f t="shared" si="55"/>
        <v>1</v>
      </c>
      <c r="G3525" s="3" t="s">
        <v>26</v>
      </c>
      <c r="H3525" s="2"/>
    </row>
    <row r="3526" spans="1:8" x14ac:dyDescent="0.35">
      <c r="A3526" s="2"/>
      <c r="B3526" s="96" t="s">
        <v>25</v>
      </c>
      <c r="C3526" s="1"/>
      <c r="D3526" s="258"/>
      <c r="E3526" s="100"/>
      <c r="F3526" s="5">
        <f t="shared" si="55"/>
        <v>1</v>
      </c>
      <c r="G3526" s="3" t="s">
        <v>26</v>
      </c>
      <c r="H3526" s="2"/>
    </row>
    <row r="3527" spans="1:8" x14ac:dyDescent="0.35">
      <c r="A3527" s="2"/>
      <c r="B3527" s="96" t="s">
        <v>25</v>
      </c>
      <c r="C3527" s="1"/>
      <c r="D3527" s="258"/>
      <c r="E3527" s="100"/>
      <c r="F3527" s="5">
        <f t="shared" si="55"/>
        <v>1</v>
      </c>
      <c r="G3527" s="3" t="s">
        <v>26</v>
      </c>
      <c r="H3527" s="2"/>
    </row>
    <row r="3528" spans="1:8" x14ac:dyDescent="0.35">
      <c r="A3528" s="2"/>
      <c r="B3528" s="96" t="s">
        <v>25</v>
      </c>
      <c r="C3528" s="1"/>
      <c r="D3528" s="258"/>
      <c r="E3528" s="100"/>
      <c r="F3528" s="5">
        <f t="shared" si="55"/>
        <v>1</v>
      </c>
      <c r="G3528" s="3" t="s">
        <v>26</v>
      </c>
      <c r="H3528" s="2"/>
    </row>
    <row r="3529" spans="1:8" x14ac:dyDescent="0.35">
      <c r="A3529" s="2"/>
      <c r="B3529" s="96" t="s">
        <v>25</v>
      </c>
      <c r="C3529" s="1"/>
      <c r="D3529" s="258"/>
      <c r="E3529" s="100"/>
      <c r="F3529" s="5">
        <f t="shared" si="55"/>
        <v>1</v>
      </c>
      <c r="G3529" s="3" t="s">
        <v>26</v>
      </c>
      <c r="H3529" s="2"/>
    </row>
    <row r="3530" spans="1:8" x14ac:dyDescent="0.35">
      <c r="A3530" s="2"/>
      <c r="B3530" s="96" t="s">
        <v>25</v>
      </c>
      <c r="C3530" s="1"/>
      <c r="D3530" s="258"/>
      <c r="E3530" s="100"/>
      <c r="F3530" s="5">
        <f t="shared" si="55"/>
        <v>1</v>
      </c>
      <c r="G3530" s="3" t="s">
        <v>26</v>
      </c>
      <c r="H3530" s="2"/>
    </row>
    <row r="3531" spans="1:8" x14ac:dyDescent="0.35">
      <c r="A3531" s="2"/>
      <c r="B3531" s="96" t="s">
        <v>25</v>
      </c>
      <c r="C3531" s="1"/>
      <c r="D3531" s="258"/>
      <c r="E3531" s="100"/>
      <c r="F3531" s="5">
        <f t="shared" ref="F3531:F3594" si="56">DATE(YEAR(D3531),MONTH(D3531),DAY(1))</f>
        <v>1</v>
      </c>
      <c r="G3531" s="3" t="s">
        <v>26</v>
      </c>
      <c r="H3531" s="2"/>
    </row>
    <row r="3532" spans="1:8" x14ac:dyDescent="0.35">
      <c r="A3532" s="2"/>
      <c r="B3532" s="96" t="s">
        <v>25</v>
      </c>
      <c r="C3532" s="1"/>
      <c r="D3532" s="258"/>
      <c r="E3532" s="100"/>
      <c r="F3532" s="5">
        <f t="shared" si="56"/>
        <v>1</v>
      </c>
      <c r="G3532" s="3" t="s">
        <v>26</v>
      </c>
      <c r="H3532" s="2"/>
    </row>
    <row r="3533" spans="1:8" x14ac:dyDescent="0.35">
      <c r="A3533" s="2"/>
      <c r="B3533" s="96" t="s">
        <v>25</v>
      </c>
      <c r="C3533" s="1"/>
      <c r="D3533" s="258"/>
      <c r="E3533" s="100"/>
      <c r="F3533" s="5">
        <f t="shared" si="56"/>
        <v>1</v>
      </c>
      <c r="G3533" s="3" t="s">
        <v>26</v>
      </c>
      <c r="H3533" s="2"/>
    </row>
    <row r="3534" spans="1:8" x14ac:dyDescent="0.35">
      <c r="A3534" s="2"/>
      <c r="B3534" s="96" t="s">
        <v>25</v>
      </c>
      <c r="C3534" s="1"/>
      <c r="D3534" s="258"/>
      <c r="E3534" s="100"/>
      <c r="F3534" s="5">
        <f t="shared" si="56"/>
        <v>1</v>
      </c>
      <c r="G3534" s="3" t="s">
        <v>26</v>
      </c>
      <c r="H3534" s="2"/>
    </row>
    <row r="3535" spans="1:8" x14ac:dyDescent="0.35">
      <c r="A3535" s="2"/>
      <c r="B3535" s="96" t="s">
        <v>25</v>
      </c>
      <c r="C3535" s="1"/>
      <c r="D3535" s="258"/>
      <c r="E3535" s="100"/>
      <c r="F3535" s="5">
        <f t="shared" si="56"/>
        <v>1</v>
      </c>
      <c r="G3535" s="3" t="s">
        <v>26</v>
      </c>
      <c r="H3535" s="2"/>
    </row>
    <row r="3536" spans="1:8" x14ac:dyDescent="0.35">
      <c r="A3536" s="2"/>
      <c r="B3536" s="96" t="s">
        <v>25</v>
      </c>
      <c r="C3536" s="1"/>
      <c r="D3536" s="258"/>
      <c r="E3536" s="100"/>
      <c r="F3536" s="5">
        <f t="shared" si="56"/>
        <v>1</v>
      </c>
      <c r="G3536" s="3" t="s">
        <v>26</v>
      </c>
      <c r="H3536" s="2"/>
    </row>
    <row r="3537" spans="1:8" x14ac:dyDescent="0.35">
      <c r="A3537" s="2"/>
      <c r="B3537" s="96" t="s">
        <v>25</v>
      </c>
      <c r="C3537" s="1"/>
      <c r="D3537" s="258"/>
      <c r="E3537" s="100"/>
      <c r="F3537" s="5">
        <f t="shared" si="56"/>
        <v>1</v>
      </c>
      <c r="G3537" s="3" t="s">
        <v>26</v>
      </c>
      <c r="H3537" s="2"/>
    </row>
    <row r="3538" spans="1:8" x14ac:dyDescent="0.35">
      <c r="A3538" s="2"/>
      <c r="B3538" s="96" t="s">
        <v>25</v>
      </c>
      <c r="C3538" s="1"/>
      <c r="D3538" s="258"/>
      <c r="E3538" s="100"/>
      <c r="F3538" s="5">
        <f t="shared" si="56"/>
        <v>1</v>
      </c>
      <c r="G3538" s="3" t="s">
        <v>26</v>
      </c>
      <c r="H3538" s="2"/>
    </row>
    <row r="3539" spans="1:8" x14ac:dyDescent="0.35">
      <c r="A3539" s="2"/>
      <c r="B3539" s="96" t="s">
        <v>25</v>
      </c>
      <c r="C3539" s="1"/>
      <c r="D3539" s="258"/>
      <c r="E3539" s="100"/>
      <c r="F3539" s="5">
        <f t="shared" si="56"/>
        <v>1</v>
      </c>
      <c r="G3539" s="3" t="s">
        <v>26</v>
      </c>
      <c r="H3539" s="2"/>
    </row>
    <row r="3540" spans="1:8" x14ac:dyDescent="0.35">
      <c r="A3540" s="2"/>
      <c r="B3540" s="96" t="s">
        <v>25</v>
      </c>
      <c r="C3540" s="1"/>
      <c r="D3540" s="258"/>
      <c r="E3540" s="100"/>
      <c r="F3540" s="5">
        <f t="shared" si="56"/>
        <v>1</v>
      </c>
      <c r="G3540" s="3" t="s">
        <v>26</v>
      </c>
      <c r="H3540" s="2"/>
    </row>
    <row r="3541" spans="1:8" x14ac:dyDescent="0.35">
      <c r="A3541" s="2"/>
      <c r="B3541" s="96" t="s">
        <v>25</v>
      </c>
      <c r="C3541" s="1"/>
      <c r="D3541" s="258"/>
      <c r="E3541" s="100"/>
      <c r="F3541" s="5">
        <f t="shared" si="56"/>
        <v>1</v>
      </c>
      <c r="G3541" s="3" t="s">
        <v>26</v>
      </c>
      <c r="H3541" s="2"/>
    </row>
    <row r="3542" spans="1:8" x14ac:dyDescent="0.35">
      <c r="A3542" s="2"/>
      <c r="B3542" s="96" t="s">
        <v>25</v>
      </c>
      <c r="C3542" s="1"/>
      <c r="D3542" s="258"/>
      <c r="E3542" s="100"/>
      <c r="F3542" s="5">
        <f t="shared" si="56"/>
        <v>1</v>
      </c>
      <c r="G3542" s="3" t="s">
        <v>26</v>
      </c>
      <c r="H3542" s="2"/>
    </row>
    <row r="3543" spans="1:8" x14ac:dyDescent="0.35">
      <c r="A3543" s="2"/>
      <c r="B3543" s="96" t="s">
        <v>25</v>
      </c>
      <c r="C3543" s="1"/>
      <c r="D3543" s="258"/>
      <c r="E3543" s="100"/>
      <c r="F3543" s="5">
        <f t="shared" si="56"/>
        <v>1</v>
      </c>
      <c r="G3543" s="3" t="s">
        <v>26</v>
      </c>
      <c r="H3543" s="2"/>
    </row>
    <row r="3544" spans="1:8" x14ac:dyDescent="0.35">
      <c r="A3544" s="2"/>
      <c r="B3544" s="96" t="s">
        <v>25</v>
      </c>
      <c r="C3544" s="1"/>
      <c r="D3544" s="258"/>
      <c r="E3544" s="100"/>
      <c r="F3544" s="5">
        <f t="shared" si="56"/>
        <v>1</v>
      </c>
      <c r="G3544" s="3" t="s">
        <v>26</v>
      </c>
      <c r="H3544" s="2"/>
    </row>
    <row r="3545" spans="1:8" x14ac:dyDescent="0.35">
      <c r="A3545" s="2"/>
      <c r="B3545" s="96" t="s">
        <v>25</v>
      </c>
      <c r="C3545" s="1"/>
      <c r="D3545" s="258"/>
      <c r="E3545" s="100"/>
      <c r="F3545" s="5">
        <f t="shared" si="56"/>
        <v>1</v>
      </c>
      <c r="G3545" s="3" t="s">
        <v>26</v>
      </c>
      <c r="H3545" s="2"/>
    </row>
    <row r="3546" spans="1:8" x14ac:dyDescent="0.35">
      <c r="A3546" s="2"/>
      <c r="B3546" s="96" t="s">
        <v>25</v>
      </c>
      <c r="C3546" s="1"/>
      <c r="D3546" s="258"/>
      <c r="E3546" s="100"/>
      <c r="F3546" s="5">
        <f t="shared" si="56"/>
        <v>1</v>
      </c>
      <c r="G3546" s="3" t="s">
        <v>26</v>
      </c>
      <c r="H3546" s="2"/>
    </row>
    <row r="3547" spans="1:8" x14ac:dyDescent="0.35">
      <c r="A3547" s="2"/>
      <c r="B3547" s="96" t="s">
        <v>25</v>
      </c>
      <c r="C3547" s="1"/>
      <c r="D3547" s="258"/>
      <c r="E3547" s="100"/>
      <c r="F3547" s="5">
        <f t="shared" si="56"/>
        <v>1</v>
      </c>
      <c r="G3547" s="3" t="s">
        <v>26</v>
      </c>
      <c r="H3547" s="2"/>
    </row>
    <row r="3548" spans="1:8" x14ac:dyDescent="0.35">
      <c r="A3548" s="2"/>
      <c r="B3548" s="96" t="s">
        <v>25</v>
      </c>
      <c r="C3548" s="1"/>
      <c r="D3548" s="258"/>
      <c r="E3548" s="100"/>
      <c r="F3548" s="5">
        <f t="shared" si="56"/>
        <v>1</v>
      </c>
      <c r="G3548" s="3" t="s">
        <v>26</v>
      </c>
      <c r="H3548" s="2"/>
    </row>
    <row r="3549" spans="1:8" x14ac:dyDescent="0.35">
      <c r="A3549" s="2"/>
      <c r="B3549" s="96" t="s">
        <v>25</v>
      </c>
      <c r="C3549" s="1"/>
      <c r="D3549" s="258"/>
      <c r="E3549" s="100"/>
      <c r="F3549" s="5">
        <f t="shared" si="56"/>
        <v>1</v>
      </c>
      <c r="G3549" s="3" t="s">
        <v>26</v>
      </c>
      <c r="H3549" s="2"/>
    </row>
    <row r="3550" spans="1:8" x14ac:dyDescent="0.35">
      <c r="A3550" s="2"/>
      <c r="B3550" s="96" t="s">
        <v>25</v>
      </c>
      <c r="C3550" s="1"/>
      <c r="D3550" s="258"/>
      <c r="E3550" s="100"/>
      <c r="F3550" s="5">
        <f t="shared" si="56"/>
        <v>1</v>
      </c>
      <c r="G3550" s="3" t="s">
        <v>26</v>
      </c>
      <c r="H3550" s="2"/>
    </row>
    <row r="3551" spans="1:8" x14ac:dyDescent="0.35">
      <c r="A3551" s="2"/>
      <c r="B3551" s="96" t="s">
        <v>25</v>
      </c>
      <c r="C3551" s="1"/>
      <c r="D3551" s="258"/>
      <c r="E3551" s="100"/>
      <c r="F3551" s="5">
        <f t="shared" si="56"/>
        <v>1</v>
      </c>
      <c r="G3551" s="3" t="s">
        <v>26</v>
      </c>
      <c r="H3551" s="2"/>
    </row>
    <row r="3552" spans="1:8" x14ac:dyDescent="0.35">
      <c r="A3552" s="2"/>
      <c r="B3552" s="96" t="s">
        <v>25</v>
      </c>
      <c r="C3552" s="1"/>
      <c r="D3552" s="258"/>
      <c r="E3552" s="100"/>
      <c r="F3552" s="5">
        <f t="shared" si="56"/>
        <v>1</v>
      </c>
      <c r="G3552" s="3" t="s">
        <v>26</v>
      </c>
      <c r="H3552" s="2"/>
    </row>
    <row r="3553" spans="1:8" x14ac:dyDescent="0.35">
      <c r="A3553" s="2"/>
      <c r="B3553" s="96" t="s">
        <v>25</v>
      </c>
      <c r="C3553" s="1"/>
      <c r="D3553" s="258"/>
      <c r="E3553" s="100"/>
      <c r="F3553" s="5">
        <f t="shared" si="56"/>
        <v>1</v>
      </c>
      <c r="G3553" s="3" t="s">
        <v>26</v>
      </c>
      <c r="H3553" s="2"/>
    </row>
    <row r="3554" spans="1:8" x14ac:dyDescent="0.35">
      <c r="A3554" s="2"/>
      <c r="B3554" s="96" t="s">
        <v>25</v>
      </c>
      <c r="C3554" s="1"/>
      <c r="D3554" s="258"/>
      <c r="E3554" s="100"/>
      <c r="F3554" s="5">
        <f t="shared" si="56"/>
        <v>1</v>
      </c>
      <c r="G3554" s="3" t="s">
        <v>26</v>
      </c>
      <c r="H3554" s="2"/>
    </row>
    <row r="3555" spans="1:8" x14ac:dyDescent="0.35">
      <c r="A3555" s="2"/>
      <c r="B3555" s="96" t="s">
        <v>25</v>
      </c>
      <c r="C3555" s="1"/>
      <c r="D3555" s="258"/>
      <c r="E3555" s="100"/>
      <c r="F3555" s="5">
        <f t="shared" si="56"/>
        <v>1</v>
      </c>
      <c r="G3555" s="3" t="s">
        <v>26</v>
      </c>
      <c r="H3555" s="2"/>
    </row>
    <row r="3556" spans="1:8" x14ac:dyDescent="0.35">
      <c r="A3556" s="2"/>
      <c r="B3556" s="96" t="s">
        <v>25</v>
      </c>
      <c r="C3556" s="1"/>
      <c r="D3556" s="258"/>
      <c r="E3556" s="100"/>
      <c r="F3556" s="5">
        <f t="shared" si="56"/>
        <v>1</v>
      </c>
      <c r="G3556" s="3" t="s">
        <v>26</v>
      </c>
      <c r="H3556" s="2"/>
    </row>
    <row r="3557" spans="1:8" x14ac:dyDescent="0.35">
      <c r="A3557" s="2"/>
      <c r="B3557" s="96" t="s">
        <v>25</v>
      </c>
      <c r="C3557" s="1"/>
      <c r="D3557" s="258"/>
      <c r="E3557" s="100"/>
      <c r="F3557" s="5">
        <f t="shared" si="56"/>
        <v>1</v>
      </c>
      <c r="G3557" s="3" t="s">
        <v>26</v>
      </c>
      <c r="H3557" s="2"/>
    </row>
    <row r="3558" spans="1:8" x14ac:dyDescent="0.35">
      <c r="A3558" s="2"/>
      <c r="B3558" s="96" t="s">
        <v>25</v>
      </c>
      <c r="C3558" s="1"/>
      <c r="D3558" s="258"/>
      <c r="E3558" s="100"/>
      <c r="F3558" s="5">
        <f t="shared" si="56"/>
        <v>1</v>
      </c>
      <c r="G3558" s="3" t="s">
        <v>26</v>
      </c>
      <c r="H3558" s="2"/>
    </row>
    <row r="3559" spans="1:8" x14ac:dyDescent="0.35">
      <c r="A3559" s="2"/>
      <c r="B3559" s="96" t="s">
        <v>25</v>
      </c>
      <c r="C3559" s="1"/>
      <c r="D3559" s="258"/>
      <c r="E3559" s="100"/>
      <c r="F3559" s="5">
        <f t="shared" si="56"/>
        <v>1</v>
      </c>
      <c r="G3559" s="3" t="s">
        <v>26</v>
      </c>
      <c r="H3559" s="2"/>
    </row>
    <row r="3560" spans="1:8" x14ac:dyDescent="0.35">
      <c r="A3560" s="2"/>
      <c r="B3560" s="96" t="s">
        <v>25</v>
      </c>
      <c r="C3560" s="1"/>
      <c r="D3560" s="258"/>
      <c r="E3560" s="100"/>
      <c r="F3560" s="5">
        <f t="shared" si="56"/>
        <v>1</v>
      </c>
      <c r="G3560" s="3" t="s">
        <v>26</v>
      </c>
      <c r="H3560" s="2"/>
    </row>
    <row r="3561" spans="1:8" x14ac:dyDescent="0.35">
      <c r="A3561" s="2"/>
      <c r="B3561" s="96" t="s">
        <v>25</v>
      </c>
      <c r="C3561" s="1"/>
      <c r="D3561" s="258"/>
      <c r="E3561" s="100"/>
      <c r="F3561" s="5">
        <f t="shared" si="56"/>
        <v>1</v>
      </c>
      <c r="G3561" s="3" t="s">
        <v>26</v>
      </c>
      <c r="H3561" s="2"/>
    </row>
    <row r="3562" spans="1:8" x14ac:dyDescent="0.35">
      <c r="A3562" s="2"/>
      <c r="B3562" s="96" t="s">
        <v>25</v>
      </c>
      <c r="C3562" s="1"/>
      <c r="D3562" s="258"/>
      <c r="E3562" s="100"/>
      <c r="F3562" s="5">
        <f t="shared" si="56"/>
        <v>1</v>
      </c>
      <c r="G3562" s="3" t="s">
        <v>26</v>
      </c>
      <c r="H3562" s="2"/>
    </row>
    <row r="3563" spans="1:8" x14ac:dyDescent="0.35">
      <c r="A3563" s="2"/>
      <c r="B3563" s="96" t="s">
        <v>25</v>
      </c>
      <c r="C3563" s="1"/>
      <c r="D3563" s="258"/>
      <c r="E3563" s="100"/>
      <c r="F3563" s="5">
        <f t="shared" si="56"/>
        <v>1</v>
      </c>
      <c r="G3563" s="3" t="s">
        <v>26</v>
      </c>
      <c r="H3563" s="2"/>
    </row>
    <row r="3564" spans="1:8" x14ac:dyDescent="0.35">
      <c r="A3564" s="2"/>
      <c r="B3564" s="96" t="s">
        <v>25</v>
      </c>
      <c r="C3564" s="1"/>
      <c r="D3564" s="258"/>
      <c r="E3564" s="100"/>
      <c r="F3564" s="5">
        <f t="shared" si="56"/>
        <v>1</v>
      </c>
      <c r="G3564" s="3" t="s">
        <v>26</v>
      </c>
      <c r="H3564" s="2"/>
    </row>
    <row r="3565" spans="1:8" x14ac:dyDescent="0.35">
      <c r="A3565" s="2"/>
      <c r="B3565" s="96" t="s">
        <v>25</v>
      </c>
      <c r="C3565" s="1"/>
      <c r="D3565" s="258"/>
      <c r="E3565" s="100"/>
      <c r="F3565" s="5">
        <f t="shared" si="56"/>
        <v>1</v>
      </c>
      <c r="G3565" s="3" t="s">
        <v>26</v>
      </c>
      <c r="H3565" s="2"/>
    </row>
    <row r="3566" spans="1:8" x14ac:dyDescent="0.35">
      <c r="A3566" s="2"/>
      <c r="B3566" s="96" t="s">
        <v>25</v>
      </c>
      <c r="C3566" s="1"/>
      <c r="D3566" s="258"/>
      <c r="E3566" s="100"/>
      <c r="F3566" s="5">
        <f t="shared" si="56"/>
        <v>1</v>
      </c>
      <c r="G3566" s="3" t="s">
        <v>26</v>
      </c>
      <c r="H3566" s="2"/>
    </row>
    <row r="3567" spans="1:8" x14ac:dyDescent="0.35">
      <c r="A3567" s="2"/>
      <c r="B3567" s="96" t="s">
        <v>25</v>
      </c>
      <c r="C3567" s="1"/>
      <c r="D3567" s="258"/>
      <c r="E3567" s="100"/>
      <c r="F3567" s="5">
        <f t="shared" si="56"/>
        <v>1</v>
      </c>
      <c r="G3567" s="3" t="s">
        <v>26</v>
      </c>
      <c r="H3567" s="2"/>
    </row>
    <row r="3568" spans="1:8" x14ac:dyDescent="0.35">
      <c r="A3568" s="2"/>
      <c r="B3568" s="96" t="s">
        <v>25</v>
      </c>
      <c r="C3568" s="1"/>
      <c r="D3568" s="258"/>
      <c r="E3568" s="100"/>
      <c r="F3568" s="5">
        <f t="shared" si="56"/>
        <v>1</v>
      </c>
      <c r="G3568" s="3" t="s">
        <v>26</v>
      </c>
      <c r="H3568" s="2"/>
    </row>
    <row r="3569" spans="1:8" x14ac:dyDescent="0.35">
      <c r="A3569" s="2"/>
      <c r="B3569" s="96" t="s">
        <v>25</v>
      </c>
      <c r="C3569" s="1"/>
      <c r="D3569" s="258"/>
      <c r="E3569" s="100"/>
      <c r="F3569" s="5">
        <f t="shared" si="56"/>
        <v>1</v>
      </c>
      <c r="G3569" s="3" t="s">
        <v>26</v>
      </c>
      <c r="H3569" s="2"/>
    </row>
    <row r="3570" spans="1:8" x14ac:dyDescent="0.35">
      <c r="A3570" s="2"/>
      <c r="B3570" s="96" t="s">
        <v>25</v>
      </c>
      <c r="C3570" s="1"/>
      <c r="D3570" s="258"/>
      <c r="E3570" s="100"/>
      <c r="F3570" s="5">
        <f t="shared" si="56"/>
        <v>1</v>
      </c>
      <c r="G3570" s="3" t="s">
        <v>26</v>
      </c>
      <c r="H3570" s="2"/>
    </row>
    <row r="3571" spans="1:8" x14ac:dyDescent="0.35">
      <c r="A3571" s="2"/>
      <c r="B3571" s="96" t="s">
        <v>25</v>
      </c>
      <c r="C3571" s="1"/>
      <c r="D3571" s="258"/>
      <c r="E3571" s="100"/>
      <c r="F3571" s="5">
        <f t="shared" si="56"/>
        <v>1</v>
      </c>
      <c r="G3571" s="3" t="s">
        <v>26</v>
      </c>
      <c r="H3571" s="2"/>
    </row>
    <row r="3572" spans="1:8" x14ac:dyDescent="0.35">
      <c r="A3572" s="2"/>
      <c r="B3572" s="96" t="s">
        <v>25</v>
      </c>
      <c r="C3572" s="1"/>
      <c r="D3572" s="258"/>
      <c r="E3572" s="100"/>
      <c r="F3572" s="5">
        <f t="shared" si="56"/>
        <v>1</v>
      </c>
      <c r="G3572" s="3" t="s">
        <v>26</v>
      </c>
      <c r="H3572" s="2"/>
    </row>
    <row r="3573" spans="1:8" x14ac:dyDescent="0.35">
      <c r="A3573" s="2"/>
      <c r="B3573" s="96" t="s">
        <v>25</v>
      </c>
      <c r="C3573" s="1"/>
      <c r="D3573" s="258"/>
      <c r="E3573" s="100"/>
      <c r="F3573" s="5">
        <f t="shared" si="56"/>
        <v>1</v>
      </c>
      <c r="G3573" s="3" t="s">
        <v>26</v>
      </c>
      <c r="H3573" s="2"/>
    </row>
    <row r="3574" spans="1:8" x14ac:dyDescent="0.35">
      <c r="A3574" s="2"/>
      <c r="B3574" s="96" t="s">
        <v>25</v>
      </c>
      <c r="C3574" s="1"/>
      <c r="D3574" s="258"/>
      <c r="E3574" s="100"/>
      <c r="F3574" s="5">
        <f t="shared" si="56"/>
        <v>1</v>
      </c>
      <c r="G3574" s="3" t="s">
        <v>26</v>
      </c>
      <c r="H3574" s="2"/>
    </row>
    <row r="3575" spans="1:8" x14ac:dyDescent="0.35">
      <c r="A3575" s="2"/>
      <c r="B3575" s="96" t="s">
        <v>25</v>
      </c>
      <c r="C3575" s="1"/>
      <c r="D3575" s="258"/>
      <c r="E3575" s="100"/>
      <c r="F3575" s="5">
        <f t="shared" si="56"/>
        <v>1</v>
      </c>
      <c r="G3575" s="3" t="s">
        <v>26</v>
      </c>
      <c r="H3575" s="2"/>
    </row>
    <row r="3576" spans="1:8" x14ac:dyDescent="0.35">
      <c r="A3576" s="2"/>
      <c r="B3576" s="96" t="s">
        <v>25</v>
      </c>
      <c r="C3576" s="1"/>
      <c r="D3576" s="258"/>
      <c r="E3576" s="100"/>
      <c r="F3576" s="5">
        <f t="shared" si="56"/>
        <v>1</v>
      </c>
      <c r="G3576" s="3" t="s">
        <v>26</v>
      </c>
      <c r="H3576" s="2"/>
    </row>
    <row r="3577" spans="1:8" x14ac:dyDescent="0.35">
      <c r="A3577" s="2"/>
      <c r="B3577" s="96" t="s">
        <v>25</v>
      </c>
      <c r="C3577" s="1"/>
      <c r="D3577" s="258"/>
      <c r="E3577" s="100"/>
      <c r="F3577" s="5">
        <f t="shared" si="56"/>
        <v>1</v>
      </c>
      <c r="G3577" s="3" t="s">
        <v>26</v>
      </c>
      <c r="H3577" s="2"/>
    </row>
    <row r="3578" spans="1:8" x14ac:dyDescent="0.35">
      <c r="A3578" s="2"/>
      <c r="B3578" s="96" t="s">
        <v>25</v>
      </c>
      <c r="C3578" s="1"/>
      <c r="D3578" s="258"/>
      <c r="E3578" s="100"/>
      <c r="F3578" s="5">
        <f t="shared" si="56"/>
        <v>1</v>
      </c>
      <c r="G3578" s="3" t="s">
        <v>26</v>
      </c>
      <c r="H3578" s="2"/>
    </row>
    <row r="3579" spans="1:8" x14ac:dyDescent="0.35">
      <c r="A3579" s="2"/>
      <c r="B3579" s="96" t="s">
        <v>25</v>
      </c>
      <c r="C3579" s="1"/>
      <c r="D3579" s="258"/>
      <c r="E3579" s="100"/>
      <c r="F3579" s="5">
        <f t="shared" si="56"/>
        <v>1</v>
      </c>
      <c r="G3579" s="3" t="s">
        <v>26</v>
      </c>
      <c r="H3579" s="2"/>
    </row>
    <row r="3580" spans="1:8" x14ac:dyDescent="0.35">
      <c r="A3580" s="2"/>
      <c r="B3580" s="96" t="s">
        <v>25</v>
      </c>
      <c r="C3580" s="1"/>
      <c r="D3580" s="258"/>
      <c r="E3580" s="100"/>
      <c r="F3580" s="5">
        <f t="shared" si="56"/>
        <v>1</v>
      </c>
      <c r="G3580" s="3" t="s">
        <v>26</v>
      </c>
      <c r="H3580" s="2"/>
    </row>
    <row r="3581" spans="1:8" x14ac:dyDescent="0.35">
      <c r="A3581" s="2"/>
      <c r="B3581" s="96" t="s">
        <v>25</v>
      </c>
      <c r="C3581" s="1"/>
      <c r="D3581" s="258"/>
      <c r="E3581" s="100"/>
      <c r="F3581" s="5">
        <f t="shared" si="56"/>
        <v>1</v>
      </c>
      <c r="G3581" s="3" t="s">
        <v>26</v>
      </c>
      <c r="H3581" s="2"/>
    </row>
    <row r="3582" spans="1:8" x14ac:dyDescent="0.35">
      <c r="A3582" s="2"/>
      <c r="B3582" s="96" t="s">
        <v>25</v>
      </c>
      <c r="C3582" s="1"/>
      <c r="D3582" s="258"/>
      <c r="E3582" s="100"/>
      <c r="F3582" s="5">
        <f t="shared" si="56"/>
        <v>1</v>
      </c>
      <c r="G3582" s="3" t="s">
        <v>26</v>
      </c>
      <c r="H3582" s="2"/>
    </row>
    <row r="3583" spans="1:8" x14ac:dyDescent="0.35">
      <c r="A3583" s="2"/>
      <c r="B3583" s="96" t="s">
        <v>25</v>
      </c>
      <c r="C3583" s="1"/>
      <c r="D3583" s="258"/>
      <c r="E3583" s="100"/>
      <c r="F3583" s="5">
        <f t="shared" si="56"/>
        <v>1</v>
      </c>
      <c r="G3583" s="3" t="s">
        <v>26</v>
      </c>
      <c r="H3583" s="2"/>
    </row>
    <row r="3584" spans="1:8" x14ac:dyDescent="0.35">
      <c r="A3584" s="2"/>
      <c r="B3584" s="96" t="s">
        <v>25</v>
      </c>
      <c r="C3584" s="1"/>
      <c r="D3584" s="258"/>
      <c r="E3584" s="100"/>
      <c r="F3584" s="5">
        <f t="shared" si="56"/>
        <v>1</v>
      </c>
      <c r="G3584" s="3" t="s">
        <v>26</v>
      </c>
      <c r="H3584" s="2"/>
    </row>
    <row r="3585" spans="1:8" x14ac:dyDescent="0.35">
      <c r="A3585" s="2"/>
      <c r="B3585" s="96" t="s">
        <v>25</v>
      </c>
      <c r="C3585" s="1"/>
      <c r="D3585" s="258"/>
      <c r="E3585" s="100"/>
      <c r="F3585" s="5">
        <f t="shared" si="56"/>
        <v>1</v>
      </c>
      <c r="G3585" s="3" t="s">
        <v>26</v>
      </c>
      <c r="H3585" s="2"/>
    </row>
    <row r="3586" spans="1:8" x14ac:dyDescent="0.35">
      <c r="A3586" s="2"/>
      <c r="B3586" s="96" t="s">
        <v>25</v>
      </c>
      <c r="C3586" s="1"/>
      <c r="D3586" s="258"/>
      <c r="E3586" s="100"/>
      <c r="F3586" s="5">
        <f t="shared" si="56"/>
        <v>1</v>
      </c>
      <c r="G3586" s="3" t="s">
        <v>26</v>
      </c>
      <c r="H3586" s="2"/>
    </row>
    <row r="3587" spans="1:8" x14ac:dyDescent="0.35">
      <c r="A3587" s="2"/>
      <c r="B3587" s="96" t="s">
        <v>25</v>
      </c>
      <c r="C3587" s="1"/>
      <c r="D3587" s="258"/>
      <c r="E3587" s="100"/>
      <c r="F3587" s="5">
        <f t="shared" si="56"/>
        <v>1</v>
      </c>
      <c r="G3587" s="3" t="s">
        <v>26</v>
      </c>
      <c r="H3587" s="2"/>
    </row>
    <row r="3588" spans="1:8" x14ac:dyDescent="0.35">
      <c r="A3588" s="2"/>
      <c r="B3588" s="96" t="s">
        <v>25</v>
      </c>
      <c r="C3588" s="1"/>
      <c r="D3588" s="258"/>
      <c r="E3588" s="100"/>
      <c r="F3588" s="5">
        <f t="shared" si="56"/>
        <v>1</v>
      </c>
      <c r="G3588" s="3" t="s">
        <v>26</v>
      </c>
      <c r="H3588" s="2"/>
    </row>
    <row r="3589" spans="1:8" x14ac:dyDescent="0.35">
      <c r="A3589" s="2"/>
      <c r="B3589" s="96" t="s">
        <v>25</v>
      </c>
      <c r="C3589" s="1"/>
      <c r="D3589" s="258"/>
      <c r="E3589" s="100"/>
      <c r="F3589" s="5">
        <f t="shared" si="56"/>
        <v>1</v>
      </c>
      <c r="G3589" s="3" t="s">
        <v>26</v>
      </c>
      <c r="H3589" s="2"/>
    </row>
    <row r="3590" spans="1:8" x14ac:dyDescent="0.35">
      <c r="A3590" s="2"/>
      <c r="B3590" s="96" t="s">
        <v>25</v>
      </c>
      <c r="C3590" s="1"/>
      <c r="D3590" s="258"/>
      <c r="E3590" s="100"/>
      <c r="F3590" s="5">
        <f t="shared" si="56"/>
        <v>1</v>
      </c>
      <c r="G3590" s="3" t="s">
        <v>26</v>
      </c>
      <c r="H3590" s="2"/>
    </row>
    <row r="3591" spans="1:8" x14ac:dyDescent="0.35">
      <c r="A3591" s="2"/>
      <c r="B3591" s="96" t="s">
        <v>25</v>
      </c>
      <c r="C3591" s="1"/>
      <c r="D3591" s="258"/>
      <c r="E3591" s="100"/>
      <c r="F3591" s="5">
        <f t="shared" si="56"/>
        <v>1</v>
      </c>
      <c r="G3591" s="3" t="s">
        <v>26</v>
      </c>
      <c r="H3591" s="2"/>
    </row>
    <row r="3592" spans="1:8" x14ac:dyDescent="0.35">
      <c r="A3592" s="2"/>
      <c r="B3592" s="96" t="s">
        <v>25</v>
      </c>
      <c r="C3592" s="1"/>
      <c r="D3592" s="258"/>
      <c r="E3592" s="100"/>
      <c r="F3592" s="5">
        <f t="shared" si="56"/>
        <v>1</v>
      </c>
      <c r="G3592" s="3" t="s">
        <v>26</v>
      </c>
      <c r="H3592" s="2"/>
    </row>
    <row r="3593" spans="1:8" x14ac:dyDescent="0.35">
      <c r="A3593" s="2"/>
      <c r="B3593" s="96" t="s">
        <v>25</v>
      </c>
      <c r="C3593" s="1"/>
      <c r="D3593" s="258"/>
      <c r="E3593" s="100"/>
      <c r="F3593" s="5">
        <f t="shared" si="56"/>
        <v>1</v>
      </c>
      <c r="G3593" s="3" t="s">
        <v>26</v>
      </c>
      <c r="H3593" s="2"/>
    </row>
    <row r="3594" spans="1:8" x14ac:dyDescent="0.35">
      <c r="A3594" s="2"/>
      <c r="B3594" s="96" t="s">
        <v>25</v>
      </c>
      <c r="C3594" s="1"/>
      <c r="D3594" s="258"/>
      <c r="E3594" s="100"/>
      <c r="F3594" s="5">
        <f t="shared" si="56"/>
        <v>1</v>
      </c>
      <c r="G3594" s="3" t="s">
        <v>26</v>
      </c>
      <c r="H3594" s="2"/>
    </row>
    <row r="3595" spans="1:8" x14ac:dyDescent="0.35">
      <c r="A3595" s="2"/>
      <c r="B3595" s="96" t="s">
        <v>25</v>
      </c>
      <c r="C3595" s="1"/>
      <c r="D3595" s="258"/>
      <c r="E3595" s="100"/>
      <c r="F3595" s="5">
        <f t="shared" ref="F3595:F3658" si="57">DATE(YEAR(D3595),MONTH(D3595),DAY(1))</f>
        <v>1</v>
      </c>
      <c r="G3595" s="3" t="s">
        <v>26</v>
      </c>
      <c r="H3595" s="2"/>
    </row>
    <row r="3596" spans="1:8" x14ac:dyDescent="0.35">
      <c r="A3596" s="2"/>
      <c r="B3596" s="96" t="s">
        <v>25</v>
      </c>
      <c r="C3596" s="1"/>
      <c r="D3596" s="258"/>
      <c r="E3596" s="100"/>
      <c r="F3596" s="5">
        <f t="shared" si="57"/>
        <v>1</v>
      </c>
      <c r="G3596" s="3" t="s">
        <v>26</v>
      </c>
      <c r="H3596" s="2"/>
    </row>
    <row r="3597" spans="1:8" x14ac:dyDescent="0.35">
      <c r="A3597" s="2"/>
      <c r="B3597" s="96" t="s">
        <v>25</v>
      </c>
      <c r="C3597" s="1"/>
      <c r="D3597" s="258"/>
      <c r="E3597" s="100"/>
      <c r="F3597" s="5">
        <f t="shared" si="57"/>
        <v>1</v>
      </c>
      <c r="G3597" s="3" t="s">
        <v>26</v>
      </c>
      <c r="H3597" s="2"/>
    </row>
    <row r="3598" spans="1:8" x14ac:dyDescent="0.35">
      <c r="A3598" s="2"/>
      <c r="B3598" s="96" t="s">
        <v>25</v>
      </c>
      <c r="C3598" s="1"/>
      <c r="D3598" s="258"/>
      <c r="E3598" s="100"/>
      <c r="F3598" s="5">
        <f t="shared" si="57"/>
        <v>1</v>
      </c>
      <c r="G3598" s="3" t="s">
        <v>26</v>
      </c>
      <c r="H3598" s="2"/>
    </row>
    <row r="3599" spans="1:8" x14ac:dyDescent="0.35">
      <c r="A3599" s="2"/>
      <c r="B3599" s="96" t="s">
        <v>25</v>
      </c>
      <c r="C3599" s="1"/>
      <c r="D3599" s="258"/>
      <c r="E3599" s="100"/>
      <c r="F3599" s="5">
        <f t="shared" si="57"/>
        <v>1</v>
      </c>
      <c r="G3599" s="3" t="s">
        <v>26</v>
      </c>
      <c r="H3599" s="2"/>
    </row>
    <row r="3600" spans="1:8" x14ac:dyDescent="0.35">
      <c r="A3600" s="2"/>
      <c r="B3600" s="96" t="s">
        <v>25</v>
      </c>
      <c r="C3600" s="1"/>
      <c r="D3600" s="258"/>
      <c r="E3600" s="100"/>
      <c r="F3600" s="5">
        <f t="shared" si="57"/>
        <v>1</v>
      </c>
      <c r="G3600" s="3" t="s">
        <v>26</v>
      </c>
      <c r="H3600" s="2"/>
    </row>
    <row r="3601" spans="1:8" x14ac:dyDescent="0.35">
      <c r="A3601" s="2"/>
      <c r="B3601" s="96" t="s">
        <v>25</v>
      </c>
      <c r="C3601" s="1"/>
      <c r="D3601" s="258"/>
      <c r="E3601" s="100"/>
      <c r="F3601" s="5">
        <f t="shared" si="57"/>
        <v>1</v>
      </c>
      <c r="G3601" s="3" t="s">
        <v>26</v>
      </c>
      <c r="H3601" s="2"/>
    </row>
    <row r="3602" spans="1:8" x14ac:dyDescent="0.35">
      <c r="A3602" s="2"/>
      <c r="B3602" s="96" t="s">
        <v>25</v>
      </c>
      <c r="C3602" s="1"/>
      <c r="D3602" s="258"/>
      <c r="E3602" s="100"/>
      <c r="F3602" s="5">
        <f t="shared" si="57"/>
        <v>1</v>
      </c>
      <c r="G3602" s="3" t="s">
        <v>26</v>
      </c>
      <c r="H3602" s="2"/>
    </row>
    <row r="3603" spans="1:8" x14ac:dyDescent="0.35">
      <c r="A3603" s="2"/>
      <c r="B3603" s="96" t="s">
        <v>25</v>
      </c>
      <c r="C3603" s="1"/>
      <c r="D3603" s="258"/>
      <c r="E3603" s="100"/>
      <c r="F3603" s="5">
        <f t="shared" si="57"/>
        <v>1</v>
      </c>
      <c r="G3603" s="3" t="s">
        <v>26</v>
      </c>
      <c r="H3603" s="2"/>
    </row>
    <row r="3604" spans="1:8" x14ac:dyDescent="0.35">
      <c r="A3604" s="2"/>
      <c r="B3604" s="96" t="s">
        <v>25</v>
      </c>
      <c r="C3604" s="1"/>
      <c r="D3604" s="258"/>
      <c r="E3604" s="100"/>
      <c r="F3604" s="5">
        <f t="shared" si="57"/>
        <v>1</v>
      </c>
      <c r="G3604" s="3" t="s">
        <v>26</v>
      </c>
      <c r="H3604" s="2"/>
    </row>
    <row r="3605" spans="1:8" x14ac:dyDescent="0.35">
      <c r="A3605" s="2"/>
      <c r="B3605" s="96" t="s">
        <v>25</v>
      </c>
      <c r="C3605" s="1"/>
      <c r="D3605" s="258"/>
      <c r="E3605" s="100"/>
      <c r="F3605" s="5">
        <f t="shared" si="57"/>
        <v>1</v>
      </c>
      <c r="G3605" s="3" t="s">
        <v>26</v>
      </c>
      <c r="H3605" s="2"/>
    </row>
    <row r="3606" spans="1:8" x14ac:dyDescent="0.35">
      <c r="A3606" s="2"/>
      <c r="B3606" s="96" t="s">
        <v>25</v>
      </c>
      <c r="C3606" s="1"/>
      <c r="D3606" s="258"/>
      <c r="E3606" s="100"/>
      <c r="F3606" s="5">
        <f t="shared" si="57"/>
        <v>1</v>
      </c>
      <c r="G3606" s="3" t="s">
        <v>26</v>
      </c>
      <c r="H3606" s="2"/>
    </row>
    <row r="3607" spans="1:8" x14ac:dyDescent="0.35">
      <c r="A3607" s="2"/>
      <c r="B3607" s="96" t="s">
        <v>25</v>
      </c>
      <c r="C3607" s="1"/>
      <c r="D3607" s="258"/>
      <c r="E3607" s="100"/>
      <c r="F3607" s="5">
        <f t="shared" si="57"/>
        <v>1</v>
      </c>
      <c r="G3607" s="3" t="s">
        <v>26</v>
      </c>
      <c r="H3607" s="2"/>
    </row>
    <row r="3608" spans="1:8" x14ac:dyDescent="0.35">
      <c r="A3608" s="2"/>
      <c r="B3608" s="96" t="s">
        <v>25</v>
      </c>
      <c r="C3608" s="1"/>
      <c r="D3608" s="258"/>
      <c r="E3608" s="100"/>
      <c r="F3608" s="5">
        <f t="shared" si="57"/>
        <v>1</v>
      </c>
      <c r="G3608" s="3" t="s">
        <v>26</v>
      </c>
      <c r="H3608" s="2"/>
    </row>
    <row r="3609" spans="1:8" x14ac:dyDescent="0.35">
      <c r="A3609" s="2"/>
      <c r="B3609" s="96" t="s">
        <v>25</v>
      </c>
      <c r="C3609" s="1"/>
      <c r="D3609" s="258"/>
      <c r="E3609" s="100"/>
      <c r="F3609" s="5">
        <f t="shared" si="57"/>
        <v>1</v>
      </c>
      <c r="G3609" s="3" t="s">
        <v>26</v>
      </c>
      <c r="H3609" s="2"/>
    </row>
    <row r="3610" spans="1:8" x14ac:dyDescent="0.35">
      <c r="A3610" s="2"/>
      <c r="B3610" s="96" t="s">
        <v>25</v>
      </c>
      <c r="C3610" s="1"/>
      <c r="D3610" s="258"/>
      <c r="E3610" s="100"/>
      <c r="F3610" s="5">
        <f t="shared" si="57"/>
        <v>1</v>
      </c>
      <c r="G3610" s="3" t="s">
        <v>26</v>
      </c>
      <c r="H3610" s="2"/>
    </row>
    <row r="3611" spans="1:8" x14ac:dyDescent="0.35">
      <c r="A3611" s="2"/>
      <c r="B3611" s="96" t="s">
        <v>25</v>
      </c>
      <c r="C3611" s="1"/>
      <c r="D3611" s="258"/>
      <c r="E3611" s="100"/>
      <c r="F3611" s="5">
        <f t="shared" si="57"/>
        <v>1</v>
      </c>
      <c r="G3611" s="3" t="s">
        <v>26</v>
      </c>
      <c r="H3611" s="2"/>
    </row>
    <row r="3612" spans="1:8" x14ac:dyDescent="0.35">
      <c r="A3612" s="2"/>
      <c r="B3612" s="96" t="s">
        <v>25</v>
      </c>
      <c r="C3612" s="1"/>
      <c r="D3612" s="258"/>
      <c r="E3612" s="100"/>
      <c r="F3612" s="5">
        <f t="shared" si="57"/>
        <v>1</v>
      </c>
      <c r="G3612" s="3" t="s">
        <v>26</v>
      </c>
      <c r="H3612" s="2"/>
    </row>
    <row r="3613" spans="1:8" x14ac:dyDescent="0.35">
      <c r="A3613" s="2"/>
      <c r="B3613" s="96" t="s">
        <v>25</v>
      </c>
      <c r="C3613" s="1"/>
      <c r="D3613" s="258"/>
      <c r="E3613" s="100"/>
      <c r="F3613" s="5">
        <f t="shared" si="57"/>
        <v>1</v>
      </c>
      <c r="G3613" s="3" t="s">
        <v>26</v>
      </c>
      <c r="H3613" s="2"/>
    </row>
    <row r="3614" spans="1:8" x14ac:dyDescent="0.35">
      <c r="A3614" s="2"/>
      <c r="B3614" s="96" t="s">
        <v>25</v>
      </c>
      <c r="C3614" s="1"/>
      <c r="D3614" s="258"/>
      <c r="E3614" s="100"/>
      <c r="F3614" s="5">
        <f t="shared" si="57"/>
        <v>1</v>
      </c>
      <c r="G3614" s="3" t="s">
        <v>26</v>
      </c>
      <c r="H3614" s="2"/>
    </row>
    <row r="3615" spans="1:8" x14ac:dyDescent="0.35">
      <c r="A3615" s="2"/>
      <c r="B3615" s="96" t="s">
        <v>25</v>
      </c>
      <c r="C3615" s="1"/>
      <c r="D3615" s="258"/>
      <c r="E3615" s="100"/>
      <c r="F3615" s="5">
        <f t="shared" si="57"/>
        <v>1</v>
      </c>
      <c r="G3615" s="3" t="s">
        <v>26</v>
      </c>
      <c r="H3615" s="2"/>
    </row>
    <row r="3616" spans="1:8" x14ac:dyDescent="0.35">
      <c r="A3616" s="2"/>
      <c r="B3616" s="96" t="s">
        <v>25</v>
      </c>
      <c r="C3616" s="1"/>
      <c r="D3616" s="258"/>
      <c r="E3616" s="100"/>
      <c r="F3616" s="5">
        <f t="shared" si="57"/>
        <v>1</v>
      </c>
      <c r="G3616" s="3" t="s">
        <v>26</v>
      </c>
      <c r="H3616" s="2"/>
    </row>
    <row r="3617" spans="1:8" x14ac:dyDescent="0.35">
      <c r="A3617" s="2"/>
      <c r="B3617" s="96" t="s">
        <v>25</v>
      </c>
      <c r="C3617" s="1"/>
      <c r="D3617" s="258"/>
      <c r="E3617" s="100"/>
      <c r="F3617" s="5">
        <f t="shared" si="57"/>
        <v>1</v>
      </c>
      <c r="G3617" s="3" t="s">
        <v>26</v>
      </c>
      <c r="H3617" s="2"/>
    </row>
    <row r="3618" spans="1:8" x14ac:dyDescent="0.35">
      <c r="A3618" s="2"/>
      <c r="B3618" s="96" t="s">
        <v>25</v>
      </c>
      <c r="C3618" s="1"/>
      <c r="D3618" s="258"/>
      <c r="E3618" s="100"/>
      <c r="F3618" s="5">
        <f t="shared" si="57"/>
        <v>1</v>
      </c>
      <c r="G3618" s="3" t="s">
        <v>26</v>
      </c>
      <c r="H3618" s="2"/>
    </row>
    <row r="3619" spans="1:8" x14ac:dyDescent="0.35">
      <c r="A3619" s="2"/>
      <c r="B3619" s="96" t="s">
        <v>25</v>
      </c>
      <c r="C3619" s="1"/>
      <c r="D3619" s="258"/>
      <c r="E3619" s="100"/>
      <c r="F3619" s="5">
        <f t="shared" si="57"/>
        <v>1</v>
      </c>
      <c r="G3619" s="3" t="s">
        <v>26</v>
      </c>
      <c r="H3619" s="2"/>
    </row>
    <row r="3620" spans="1:8" x14ac:dyDescent="0.35">
      <c r="A3620" s="2"/>
      <c r="B3620" s="96" t="s">
        <v>25</v>
      </c>
      <c r="C3620" s="1"/>
      <c r="D3620" s="258"/>
      <c r="E3620" s="100"/>
      <c r="F3620" s="5">
        <f t="shared" si="57"/>
        <v>1</v>
      </c>
      <c r="G3620" s="3" t="s">
        <v>26</v>
      </c>
      <c r="H3620" s="2"/>
    </row>
    <row r="3621" spans="1:8" x14ac:dyDescent="0.35">
      <c r="A3621" s="2"/>
      <c r="B3621" s="96" t="s">
        <v>25</v>
      </c>
      <c r="C3621" s="1"/>
      <c r="D3621" s="258"/>
      <c r="E3621" s="100"/>
      <c r="F3621" s="5">
        <f t="shared" si="57"/>
        <v>1</v>
      </c>
      <c r="G3621" s="3" t="s">
        <v>26</v>
      </c>
      <c r="H3621" s="2"/>
    </row>
    <row r="3622" spans="1:8" x14ac:dyDescent="0.35">
      <c r="A3622" s="2"/>
      <c r="B3622" s="96" t="s">
        <v>25</v>
      </c>
      <c r="C3622" s="1"/>
      <c r="D3622" s="258"/>
      <c r="E3622" s="100"/>
      <c r="F3622" s="5">
        <f t="shared" si="57"/>
        <v>1</v>
      </c>
      <c r="G3622" s="3" t="s">
        <v>26</v>
      </c>
      <c r="H3622" s="2"/>
    </row>
    <row r="3623" spans="1:8" x14ac:dyDescent="0.35">
      <c r="A3623" s="2"/>
      <c r="B3623" s="96" t="s">
        <v>25</v>
      </c>
      <c r="C3623" s="1"/>
      <c r="D3623" s="258"/>
      <c r="E3623" s="100"/>
      <c r="F3623" s="5">
        <f t="shared" si="57"/>
        <v>1</v>
      </c>
      <c r="G3623" s="3" t="s">
        <v>26</v>
      </c>
      <c r="H3623" s="2"/>
    </row>
    <row r="3624" spans="1:8" x14ac:dyDescent="0.35">
      <c r="A3624" s="2"/>
      <c r="B3624" s="96" t="s">
        <v>25</v>
      </c>
      <c r="C3624" s="1"/>
      <c r="D3624" s="258"/>
      <c r="E3624" s="100"/>
      <c r="F3624" s="5">
        <f t="shared" si="57"/>
        <v>1</v>
      </c>
      <c r="G3624" s="3" t="s">
        <v>26</v>
      </c>
      <c r="H3624" s="2"/>
    </row>
    <row r="3625" spans="1:8" x14ac:dyDescent="0.35">
      <c r="A3625" s="2"/>
      <c r="B3625" s="96" t="s">
        <v>25</v>
      </c>
      <c r="C3625" s="1"/>
      <c r="D3625" s="258"/>
      <c r="E3625" s="100"/>
      <c r="F3625" s="5">
        <f t="shared" si="57"/>
        <v>1</v>
      </c>
      <c r="G3625" s="3" t="s">
        <v>26</v>
      </c>
      <c r="H3625" s="2"/>
    </row>
    <row r="3626" spans="1:8" x14ac:dyDescent="0.35">
      <c r="A3626" s="2"/>
      <c r="B3626" s="96" t="s">
        <v>25</v>
      </c>
      <c r="C3626" s="1"/>
      <c r="D3626" s="258"/>
      <c r="E3626" s="100"/>
      <c r="F3626" s="5">
        <f t="shared" si="57"/>
        <v>1</v>
      </c>
      <c r="G3626" s="3" t="s">
        <v>26</v>
      </c>
      <c r="H3626" s="2"/>
    </row>
    <row r="3627" spans="1:8" x14ac:dyDescent="0.35">
      <c r="A3627" s="2"/>
      <c r="B3627" s="96" t="s">
        <v>25</v>
      </c>
      <c r="C3627" s="1"/>
      <c r="D3627" s="258"/>
      <c r="E3627" s="100"/>
      <c r="F3627" s="5">
        <f t="shared" si="57"/>
        <v>1</v>
      </c>
      <c r="G3627" s="3" t="s">
        <v>26</v>
      </c>
      <c r="H3627" s="2"/>
    </row>
    <row r="3628" spans="1:8" x14ac:dyDescent="0.35">
      <c r="A3628" s="2"/>
      <c r="B3628" s="96" t="s">
        <v>25</v>
      </c>
      <c r="C3628" s="1"/>
      <c r="D3628" s="258"/>
      <c r="E3628" s="100"/>
      <c r="F3628" s="5">
        <f t="shared" si="57"/>
        <v>1</v>
      </c>
      <c r="G3628" s="3" t="s">
        <v>26</v>
      </c>
      <c r="H3628" s="2"/>
    </row>
    <row r="3629" spans="1:8" x14ac:dyDescent="0.35">
      <c r="A3629" s="2"/>
      <c r="B3629" s="96" t="s">
        <v>25</v>
      </c>
      <c r="C3629" s="1"/>
      <c r="D3629" s="258"/>
      <c r="E3629" s="100"/>
      <c r="F3629" s="5">
        <f t="shared" si="57"/>
        <v>1</v>
      </c>
      <c r="G3629" s="3" t="s">
        <v>26</v>
      </c>
      <c r="H3629" s="2"/>
    </row>
    <row r="3630" spans="1:8" x14ac:dyDescent="0.35">
      <c r="A3630" s="2"/>
      <c r="B3630" s="96" t="s">
        <v>25</v>
      </c>
      <c r="C3630" s="1"/>
      <c r="D3630" s="258"/>
      <c r="E3630" s="100"/>
      <c r="F3630" s="5">
        <f t="shared" si="57"/>
        <v>1</v>
      </c>
      <c r="G3630" s="3" t="s">
        <v>26</v>
      </c>
      <c r="H3630" s="2"/>
    </row>
    <row r="3631" spans="1:8" x14ac:dyDescent="0.35">
      <c r="A3631" s="2"/>
      <c r="B3631" s="96" t="s">
        <v>25</v>
      </c>
      <c r="C3631" s="1"/>
      <c r="D3631" s="258"/>
      <c r="E3631" s="100"/>
      <c r="F3631" s="5">
        <f t="shared" si="57"/>
        <v>1</v>
      </c>
      <c r="G3631" s="3" t="s">
        <v>26</v>
      </c>
      <c r="H3631" s="2"/>
    </row>
    <row r="3632" spans="1:8" x14ac:dyDescent="0.35">
      <c r="A3632" s="2"/>
      <c r="B3632" s="96" t="s">
        <v>25</v>
      </c>
      <c r="C3632" s="1"/>
      <c r="D3632" s="258"/>
      <c r="E3632" s="100"/>
      <c r="F3632" s="5">
        <f t="shared" si="57"/>
        <v>1</v>
      </c>
      <c r="G3632" s="3" t="s">
        <v>26</v>
      </c>
      <c r="H3632" s="2"/>
    </row>
    <row r="3633" spans="1:8" x14ac:dyDescent="0.35">
      <c r="A3633" s="2"/>
      <c r="B3633" s="96" t="s">
        <v>25</v>
      </c>
      <c r="C3633" s="1"/>
      <c r="D3633" s="4"/>
      <c r="E3633" s="100"/>
      <c r="F3633" s="5">
        <f t="shared" si="57"/>
        <v>1</v>
      </c>
      <c r="G3633" s="3" t="s">
        <v>26</v>
      </c>
      <c r="H3633" s="2"/>
    </row>
    <row r="3634" spans="1:8" x14ac:dyDescent="0.35">
      <c r="A3634" s="2"/>
      <c r="B3634" s="96" t="s">
        <v>25</v>
      </c>
      <c r="C3634" s="1"/>
      <c r="D3634" s="258"/>
      <c r="E3634" s="100"/>
      <c r="F3634" s="5">
        <f t="shared" si="57"/>
        <v>1</v>
      </c>
      <c r="G3634" s="3" t="s">
        <v>26</v>
      </c>
      <c r="H3634" s="2"/>
    </row>
    <row r="3635" spans="1:8" x14ac:dyDescent="0.35">
      <c r="A3635" s="2"/>
      <c r="B3635" s="96" t="s">
        <v>25</v>
      </c>
      <c r="C3635" s="1"/>
      <c r="D3635" s="258"/>
      <c r="E3635" s="100"/>
      <c r="F3635" s="5">
        <f t="shared" si="57"/>
        <v>1</v>
      </c>
      <c r="G3635" s="3" t="s">
        <v>26</v>
      </c>
      <c r="H3635" s="2"/>
    </row>
    <row r="3636" spans="1:8" x14ac:dyDescent="0.35">
      <c r="A3636" s="2"/>
      <c r="B3636" s="96" t="s">
        <v>25</v>
      </c>
      <c r="C3636" s="1"/>
      <c r="D3636" s="258"/>
      <c r="E3636" s="100"/>
      <c r="F3636" s="5">
        <f t="shared" si="57"/>
        <v>1</v>
      </c>
      <c r="G3636" s="3" t="s">
        <v>26</v>
      </c>
      <c r="H3636" s="2"/>
    </row>
    <row r="3637" spans="1:8" x14ac:dyDescent="0.35">
      <c r="A3637" s="2"/>
      <c r="B3637" s="96" t="s">
        <v>25</v>
      </c>
      <c r="C3637" s="1"/>
      <c r="D3637" s="258"/>
      <c r="E3637" s="100"/>
      <c r="F3637" s="5">
        <f t="shared" si="57"/>
        <v>1</v>
      </c>
      <c r="G3637" s="3" t="s">
        <v>26</v>
      </c>
      <c r="H3637" s="2"/>
    </row>
    <row r="3638" spans="1:8" x14ac:dyDescent="0.35">
      <c r="A3638" s="2"/>
      <c r="B3638" s="96" t="s">
        <v>25</v>
      </c>
      <c r="C3638" s="1"/>
      <c r="D3638" s="258"/>
      <c r="E3638" s="100"/>
      <c r="F3638" s="5">
        <f t="shared" si="57"/>
        <v>1</v>
      </c>
      <c r="G3638" s="3" t="s">
        <v>26</v>
      </c>
      <c r="H3638" s="2"/>
    </row>
    <row r="3639" spans="1:8" x14ac:dyDescent="0.35">
      <c r="A3639" s="2"/>
      <c r="B3639" s="96" t="s">
        <v>25</v>
      </c>
      <c r="C3639" s="1"/>
      <c r="D3639" s="258"/>
      <c r="E3639" s="100"/>
      <c r="F3639" s="5">
        <f t="shared" si="57"/>
        <v>1</v>
      </c>
      <c r="G3639" s="3" t="s">
        <v>26</v>
      </c>
      <c r="H3639" s="2"/>
    </row>
    <row r="3640" spans="1:8" x14ac:dyDescent="0.35">
      <c r="A3640" s="2"/>
      <c r="B3640" s="96" t="s">
        <v>25</v>
      </c>
      <c r="C3640" s="1"/>
      <c r="D3640" s="258"/>
      <c r="E3640" s="100"/>
      <c r="F3640" s="5">
        <f t="shared" si="57"/>
        <v>1</v>
      </c>
      <c r="G3640" s="3" t="s">
        <v>26</v>
      </c>
      <c r="H3640" s="2"/>
    </row>
    <row r="3641" spans="1:8" x14ac:dyDescent="0.35">
      <c r="A3641" s="2"/>
      <c r="B3641" s="96" t="s">
        <v>25</v>
      </c>
      <c r="C3641" s="1"/>
      <c r="D3641" s="258"/>
      <c r="E3641" s="100"/>
      <c r="F3641" s="5">
        <f t="shared" si="57"/>
        <v>1</v>
      </c>
      <c r="G3641" s="3" t="s">
        <v>26</v>
      </c>
      <c r="H3641" s="2"/>
    </row>
    <row r="3642" spans="1:8" x14ac:dyDescent="0.35">
      <c r="A3642" s="2"/>
      <c r="B3642" s="96" t="s">
        <v>25</v>
      </c>
      <c r="C3642" s="1"/>
      <c r="D3642" s="258"/>
      <c r="E3642" s="100"/>
      <c r="F3642" s="5">
        <f t="shared" si="57"/>
        <v>1</v>
      </c>
      <c r="G3642" s="3" t="s">
        <v>26</v>
      </c>
      <c r="H3642" s="2"/>
    </row>
    <row r="3643" spans="1:8" x14ac:dyDescent="0.35">
      <c r="A3643" s="2"/>
      <c r="B3643" s="96" t="s">
        <v>25</v>
      </c>
      <c r="C3643" s="1"/>
      <c r="D3643" s="258"/>
      <c r="E3643" s="100"/>
      <c r="F3643" s="5">
        <f t="shared" si="57"/>
        <v>1</v>
      </c>
      <c r="G3643" s="3" t="s">
        <v>26</v>
      </c>
      <c r="H3643" s="2"/>
    </row>
    <row r="3644" spans="1:8" x14ac:dyDescent="0.35">
      <c r="A3644" s="2"/>
      <c r="B3644" s="96" t="s">
        <v>25</v>
      </c>
      <c r="C3644" s="1"/>
      <c r="D3644" s="258"/>
      <c r="E3644" s="100"/>
      <c r="F3644" s="5">
        <f t="shared" si="57"/>
        <v>1</v>
      </c>
      <c r="G3644" s="3" t="s">
        <v>26</v>
      </c>
      <c r="H3644" s="2"/>
    </row>
    <row r="3645" spans="1:8" x14ac:dyDescent="0.35">
      <c r="A3645" s="2"/>
      <c r="B3645" s="96" t="s">
        <v>25</v>
      </c>
      <c r="C3645" s="1"/>
      <c r="D3645" s="258"/>
      <c r="E3645" s="100"/>
      <c r="F3645" s="5">
        <f t="shared" si="57"/>
        <v>1</v>
      </c>
      <c r="G3645" s="3" t="s">
        <v>26</v>
      </c>
      <c r="H3645" s="2"/>
    </row>
    <row r="3646" spans="1:8" x14ac:dyDescent="0.35">
      <c r="A3646" s="2"/>
      <c r="B3646" s="96" t="s">
        <v>25</v>
      </c>
      <c r="C3646" s="1"/>
      <c r="D3646" s="258"/>
      <c r="E3646" s="100"/>
      <c r="F3646" s="5">
        <f t="shared" si="57"/>
        <v>1</v>
      </c>
      <c r="G3646" s="3" t="s">
        <v>26</v>
      </c>
      <c r="H3646" s="2"/>
    </row>
    <row r="3647" spans="1:8" x14ac:dyDescent="0.35">
      <c r="A3647" s="2"/>
      <c r="B3647" s="96" t="s">
        <v>25</v>
      </c>
      <c r="C3647" s="1"/>
      <c r="D3647" s="258"/>
      <c r="E3647" s="100"/>
      <c r="F3647" s="5">
        <f t="shared" si="57"/>
        <v>1</v>
      </c>
      <c r="G3647" s="3" t="s">
        <v>26</v>
      </c>
      <c r="H3647" s="2"/>
    </row>
    <row r="3648" spans="1:8" x14ac:dyDescent="0.35">
      <c r="A3648" s="2"/>
      <c r="B3648" s="96" t="s">
        <v>25</v>
      </c>
      <c r="C3648" s="1"/>
      <c r="D3648" s="258"/>
      <c r="E3648" s="100"/>
      <c r="F3648" s="5">
        <f t="shared" si="57"/>
        <v>1</v>
      </c>
      <c r="G3648" s="3" t="s">
        <v>26</v>
      </c>
      <c r="H3648" s="2"/>
    </row>
    <row r="3649" spans="1:8" x14ac:dyDescent="0.35">
      <c r="A3649" s="2"/>
      <c r="B3649" s="96" t="s">
        <v>25</v>
      </c>
      <c r="C3649" s="1"/>
      <c r="D3649" s="258"/>
      <c r="E3649" s="100"/>
      <c r="F3649" s="5">
        <f t="shared" si="57"/>
        <v>1</v>
      </c>
      <c r="G3649" s="3" t="s">
        <v>26</v>
      </c>
      <c r="H3649" s="2"/>
    </row>
    <row r="3650" spans="1:8" x14ac:dyDescent="0.35">
      <c r="A3650" s="2"/>
      <c r="B3650" s="96" t="s">
        <v>25</v>
      </c>
      <c r="C3650" s="1"/>
      <c r="D3650" s="258"/>
      <c r="E3650" s="100"/>
      <c r="F3650" s="5">
        <f t="shared" si="57"/>
        <v>1</v>
      </c>
      <c r="G3650" s="3" t="s">
        <v>26</v>
      </c>
      <c r="H3650" s="2"/>
    </row>
    <row r="3651" spans="1:8" x14ac:dyDescent="0.35">
      <c r="A3651" s="2"/>
      <c r="B3651" s="96" t="s">
        <v>25</v>
      </c>
      <c r="C3651" s="1"/>
      <c r="D3651" s="258"/>
      <c r="E3651" s="100"/>
      <c r="F3651" s="5">
        <f t="shared" si="57"/>
        <v>1</v>
      </c>
      <c r="G3651" s="3" t="s">
        <v>26</v>
      </c>
      <c r="H3651" s="2"/>
    </row>
    <row r="3652" spans="1:8" x14ac:dyDescent="0.35">
      <c r="A3652" s="2"/>
      <c r="B3652" s="96" t="s">
        <v>25</v>
      </c>
      <c r="C3652" s="1"/>
      <c r="D3652" s="258"/>
      <c r="E3652" s="100"/>
      <c r="F3652" s="5">
        <f t="shared" si="57"/>
        <v>1</v>
      </c>
      <c r="G3652" s="3" t="s">
        <v>26</v>
      </c>
      <c r="H3652" s="2"/>
    </row>
    <row r="3653" spans="1:8" x14ac:dyDescent="0.35">
      <c r="A3653" s="2"/>
      <c r="B3653" s="96" t="s">
        <v>25</v>
      </c>
      <c r="C3653" s="1"/>
      <c r="D3653" s="258"/>
      <c r="E3653" s="100"/>
      <c r="F3653" s="5">
        <f t="shared" si="57"/>
        <v>1</v>
      </c>
      <c r="G3653" s="3" t="s">
        <v>26</v>
      </c>
      <c r="H3653" s="2"/>
    </row>
    <row r="3654" spans="1:8" x14ac:dyDescent="0.35">
      <c r="A3654" s="2"/>
      <c r="B3654" s="96" t="s">
        <v>25</v>
      </c>
      <c r="C3654" s="1"/>
      <c r="D3654" s="258"/>
      <c r="E3654" s="100"/>
      <c r="F3654" s="5">
        <f t="shared" si="57"/>
        <v>1</v>
      </c>
      <c r="G3654" s="3" t="s">
        <v>26</v>
      </c>
      <c r="H3654" s="2"/>
    </row>
    <row r="3655" spans="1:8" x14ac:dyDescent="0.35">
      <c r="A3655" s="2"/>
      <c r="B3655" s="96" t="s">
        <v>25</v>
      </c>
      <c r="C3655" s="1"/>
      <c r="D3655" s="258"/>
      <c r="E3655" s="100"/>
      <c r="F3655" s="5">
        <f t="shared" si="57"/>
        <v>1</v>
      </c>
      <c r="G3655" s="3" t="s">
        <v>26</v>
      </c>
      <c r="H3655" s="2"/>
    </row>
    <row r="3656" spans="1:8" x14ac:dyDescent="0.35">
      <c r="A3656" s="2"/>
      <c r="B3656" s="96" t="s">
        <v>25</v>
      </c>
      <c r="C3656" s="1"/>
      <c r="D3656" s="258"/>
      <c r="E3656" s="100"/>
      <c r="F3656" s="5">
        <f t="shared" si="57"/>
        <v>1</v>
      </c>
      <c r="G3656" s="3" t="s">
        <v>26</v>
      </c>
      <c r="H3656" s="2"/>
    </row>
    <row r="3657" spans="1:8" x14ac:dyDescent="0.35">
      <c r="A3657" s="2"/>
      <c r="B3657" s="96" t="s">
        <v>25</v>
      </c>
      <c r="C3657" s="1"/>
      <c r="D3657" s="258"/>
      <c r="E3657" s="100"/>
      <c r="F3657" s="5">
        <f t="shared" si="57"/>
        <v>1</v>
      </c>
      <c r="G3657" s="3" t="s">
        <v>26</v>
      </c>
      <c r="H3657" s="2"/>
    </row>
    <row r="3658" spans="1:8" x14ac:dyDescent="0.35">
      <c r="A3658" s="2"/>
      <c r="B3658" s="96" t="s">
        <v>25</v>
      </c>
      <c r="C3658" s="1"/>
      <c r="D3658" s="258"/>
      <c r="E3658" s="100"/>
      <c r="F3658" s="5">
        <f t="shared" si="57"/>
        <v>1</v>
      </c>
      <c r="G3658" s="3" t="s">
        <v>26</v>
      </c>
      <c r="H3658" s="2"/>
    </row>
    <row r="3659" spans="1:8" x14ac:dyDescent="0.35">
      <c r="A3659" s="2"/>
      <c r="B3659" s="96" t="s">
        <v>25</v>
      </c>
      <c r="C3659" s="1"/>
      <c r="D3659" s="258"/>
      <c r="E3659" s="100"/>
      <c r="F3659" s="5">
        <f t="shared" ref="F3659:F3722" si="58">DATE(YEAR(D3659),MONTH(D3659),DAY(1))</f>
        <v>1</v>
      </c>
      <c r="G3659" s="3" t="s">
        <v>26</v>
      </c>
      <c r="H3659" s="2"/>
    </row>
    <row r="3660" spans="1:8" x14ac:dyDescent="0.35">
      <c r="A3660" s="2"/>
      <c r="B3660" s="96" t="s">
        <v>25</v>
      </c>
      <c r="C3660" s="1"/>
      <c r="D3660" s="258"/>
      <c r="E3660" s="100"/>
      <c r="F3660" s="5">
        <f t="shared" si="58"/>
        <v>1</v>
      </c>
      <c r="G3660" s="3" t="s">
        <v>26</v>
      </c>
      <c r="H3660" s="2"/>
    </row>
    <row r="3661" spans="1:8" x14ac:dyDescent="0.35">
      <c r="A3661" s="2"/>
      <c r="B3661" s="96" t="s">
        <v>25</v>
      </c>
      <c r="C3661" s="1"/>
      <c r="D3661" s="258"/>
      <c r="E3661" s="100"/>
      <c r="F3661" s="5">
        <f t="shared" si="58"/>
        <v>1</v>
      </c>
      <c r="G3661" s="3" t="s">
        <v>26</v>
      </c>
      <c r="H3661" s="2"/>
    </row>
    <row r="3662" spans="1:8" x14ac:dyDescent="0.35">
      <c r="A3662" s="2"/>
      <c r="B3662" s="96" t="s">
        <v>25</v>
      </c>
      <c r="C3662" s="1"/>
      <c r="D3662" s="258"/>
      <c r="E3662" s="100"/>
      <c r="F3662" s="5">
        <f t="shared" si="58"/>
        <v>1</v>
      </c>
      <c r="G3662" s="3" t="s">
        <v>26</v>
      </c>
      <c r="H3662" s="2"/>
    </row>
    <row r="3663" spans="1:8" x14ac:dyDescent="0.35">
      <c r="A3663" s="2"/>
      <c r="B3663" s="96" t="s">
        <v>25</v>
      </c>
      <c r="C3663" s="1"/>
      <c r="D3663" s="258"/>
      <c r="E3663" s="100"/>
      <c r="F3663" s="5">
        <f t="shared" si="58"/>
        <v>1</v>
      </c>
      <c r="G3663" s="3" t="s">
        <v>26</v>
      </c>
      <c r="H3663" s="2"/>
    </row>
    <row r="3664" spans="1:8" x14ac:dyDescent="0.35">
      <c r="A3664" s="2"/>
      <c r="B3664" s="96" t="s">
        <v>25</v>
      </c>
      <c r="C3664" s="1"/>
      <c r="D3664" s="258"/>
      <c r="E3664" s="100"/>
      <c r="F3664" s="5">
        <f t="shared" si="58"/>
        <v>1</v>
      </c>
      <c r="G3664" s="3" t="s">
        <v>26</v>
      </c>
      <c r="H3664" s="2"/>
    </row>
    <row r="3665" spans="1:8" x14ac:dyDescent="0.35">
      <c r="A3665" s="2"/>
      <c r="B3665" s="96" t="s">
        <v>25</v>
      </c>
      <c r="C3665" s="1"/>
      <c r="D3665" s="258"/>
      <c r="E3665" s="100"/>
      <c r="F3665" s="5">
        <f t="shared" si="58"/>
        <v>1</v>
      </c>
      <c r="G3665" s="3" t="s">
        <v>26</v>
      </c>
      <c r="H3665" s="2"/>
    </row>
    <row r="3666" spans="1:8" x14ac:dyDescent="0.35">
      <c r="A3666" s="2"/>
      <c r="B3666" s="96" t="s">
        <v>25</v>
      </c>
      <c r="C3666" s="1"/>
      <c r="D3666" s="258"/>
      <c r="E3666" s="100"/>
      <c r="F3666" s="5">
        <f t="shared" si="58"/>
        <v>1</v>
      </c>
      <c r="G3666" s="3" t="s">
        <v>26</v>
      </c>
      <c r="H3666" s="2"/>
    </row>
    <row r="3667" spans="1:8" x14ac:dyDescent="0.35">
      <c r="A3667" s="2"/>
      <c r="B3667" s="96" t="s">
        <v>25</v>
      </c>
      <c r="C3667" s="1"/>
      <c r="D3667" s="258"/>
      <c r="E3667" s="100"/>
      <c r="F3667" s="5">
        <f t="shared" si="58"/>
        <v>1</v>
      </c>
      <c r="G3667" s="3" t="s">
        <v>26</v>
      </c>
      <c r="H3667" s="2"/>
    </row>
    <row r="3668" spans="1:8" x14ac:dyDescent="0.35">
      <c r="A3668" s="2"/>
      <c r="B3668" s="96" t="s">
        <v>25</v>
      </c>
      <c r="C3668" s="1"/>
      <c r="D3668" s="258"/>
      <c r="E3668" s="100"/>
      <c r="F3668" s="5">
        <f t="shared" si="58"/>
        <v>1</v>
      </c>
      <c r="G3668" s="3" t="s">
        <v>26</v>
      </c>
      <c r="H3668" s="2"/>
    </row>
    <row r="3669" spans="1:8" x14ac:dyDescent="0.35">
      <c r="A3669" s="2"/>
      <c r="B3669" s="96" t="s">
        <v>25</v>
      </c>
      <c r="C3669" s="1"/>
      <c r="D3669" s="258"/>
      <c r="E3669" s="100"/>
      <c r="F3669" s="5">
        <f t="shared" si="58"/>
        <v>1</v>
      </c>
      <c r="G3669" s="3" t="s">
        <v>26</v>
      </c>
      <c r="H3669" s="2"/>
    </row>
    <row r="3670" spans="1:8" x14ac:dyDescent="0.35">
      <c r="A3670" s="2"/>
      <c r="B3670" s="96" t="s">
        <v>25</v>
      </c>
      <c r="C3670" s="1"/>
      <c r="D3670" s="258"/>
      <c r="E3670" s="100"/>
      <c r="F3670" s="5">
        <f t="shared" si="58"/>
        <v>1</v>
      </c>
      <c r="G3670" s="3" t="s">
        <v>26</v>
      </c>
      <c r="H3670" s="2"/>
    </row>
    <row r="3671" spans="1:8" x14ac:dyDescent="0.35">
      <c r="A3671" s="2"/>
      <c r="B3671" s="96" t="s">
        <v>25</v>
      </c>
      <c r="C3671" s="1"/>
      <c r="D3671" s="258"/>
      <c r="E3671" s="100"/>
      <c r="F3671" s="5">
        <f t="shared" si="58"/>
        <v>1</v>
      </c>
      <c r="G3671" s="3" t="s">
        <v>26</v>
      </c>
      <c r="H3671" s="2"/>
    </row>
    <row r="3672" spans="1:8" x14ac:dyDescent="0.35">
      <c r="A3672" s="2"/>
      <c r="B3672" s="96" t="s">
        <v>25</v>
      </c>
      <c r="C3672" s="1"/>
      <c r="D3672" s="258"/>
      <c r="E3672" s="100"/>
      <c r="F3672" s="5">
        <f t="shared" si="58"/>
        <v>1</v>
      </c>
      <c r="G3672" s="3" t="s">
        <v>26</v>
      </c>
      <c r="H3672" s="2"/>
    </row>
    <row r="3673" spans="1:8" x14ac:dyDescent="0.35">
      <c r="A3673" s="2"/>
      <c r="B3673" s="96" t="s">
        <v>25</v>
      </c>
      <c r="C3673" s="1"/>
      <c r="D3673" s="258"/>
      <c r="E3673" s="100"/>
      <c r="F3673" s="5">
        <f t="shared" si="58"/>
        <v>1</v>
      </c>
      <c r="G3673" s="3" t="s">
        <v>26</v>
      </c>
      <c r="H3673" s="2"/>
    </row>
    <row r="3674" spans="1:8" x14ac:dyDescent="0.35">
      <c r="A3674" s="2"/>
      <c r="B3674" s="96" t="s">
        <v>25</v>
      </c>
      <c r="C3674" s="1"/>
      <c r="D3674" s="258"/>
      <c r="E3674" s="100"/>
      <c r="F3674" s="5">
        <f t="shared" si="58"/>
        <v>1</v>
      </c>
      <c r="G3674" s="3" t="s">
        <v>26</v>
      </c>
      <c r="H3674" s="2"/>
    </row>
    <row r="3675" spans="1:8" x14ac:dyDescent="0.35">
      <c r="A3675" s="2"/>
      <c r="B3675" s="96" t="s">
        <v>25</v>
      </c>
      <c r="C3675" s="1"/>
      <c r="D3675" s="258"/>
      <c r="E3675" s="100"/>
      <c r="F3675" s="5">
        <f t="shared" si="58"/>
        <v>1</v>
      </c>
      <c r="G3675" s="3" t="s">
        <v>26</v>
      </c>
      <c r="H3675" s="2"/>
    </row>
    <row r="3676" spans="1:8" x14ac:dyDescent="0.35">
      <c r="A3676" s="2"/>
      <c r="B3676" s="96" t="s">
        <v>25</v>
      </c>
      <c r="C3676" s="1"/>
      <c r="D3676" s="258"/>
      <c r="E3676" s="100"/>
      <c r="F3676" s="5">
        <f t="shared" si="58"/>
        <v>1</v>
      </c>
      <c r="G3676" s="3" t="s">
        <v>26</v>
      </c>
      <c r="H3676" s="2"/>
    </row>
    <row r="3677" spans="1:8" x14ac:dyDescent="0.35">
      <c r="A3677" s="2"/>
      <c r="B3677" s="96" t="s">
        <v>25</v>
      </c>
      <c r="C3677" s="1"/>
      <c r="D3677" s="258"/>
      <c r="E3677" s="100"/>
      <c r="F3677" s="5">
        <f t="shared" si="58"/>
        <v>1</v>
      </c>
      <c r="G3677" s="3" t="s">
        <v>26</v>
      </c>
      <c r="H3677" s="2"/>
    </row>
    <row r="3678" spans="1:8" x14ac:dyDescent="0.35">
      <c r="A3678" s="2"/>
      <c r="B3678" s="96" t="s">
        <v>25</v>
      </c>
      <c r="C3678" s="1"/>
      <c r="D3678" s="258"/>
      <c r="E3678" s="100"/>
      <c r="F3678" s="5">
        <f t="shared" si="58"/>
        <v>1</v>
      </c>
      <c r="G3678" s="3" t="s">
        <v>26</v>
      </c>
      <c r="H3678" s="2"/>
    </row>
    <row r="3679" spans="1:8" x14ac:dyDescent="0.35">
      <c r="A3679" s="2"/>
      <c r="B3679" s="96" t="s">
        <v>25</v>
      </c>
      <c r="C3679" s="1"/>
      <c r="D3679" s="258"/>
      <c r="E3679" s="100"/>
      <c r="F3679" s="5">
        <f t="shared" si="58"/>
        <v>1</v>
      </c>
      <c r="G3679" s="3" t="s">
        <v>26</v>
      </c>
      <c r="H3679" s="2"/>
    </row>
    <row r="3680" spans="1:8" x14ac:dyDescent="0.35">
      <c r="A3680" s="2"/>
      <c r="B3680" s="96" t="s">
        <v>25</v>
      </c>
      <c r="C3680" s="1"/>
      <c r="D3680" s="258"/>
      <c r="E3680" s="100"/>
      <c r="F3680" s="5">
        <f t="shared" si="58"/>
        <v>1</v>
      </c>
      <c r="G3680" s="3" t="s">
        <v>26</v>
      </c>
      <c r="H3680" s="2"/>
    </row>
    <row r="3681" spans="1:8" x14ac:dyDescent="0.35">
      <c r="A3681" s="2"/>
      <c r="B3681" s="96" t="s">
        <v>25</v>
      </c>
      <c r="C3681" s="1"/>
      <c r="D3681" s="258"/>
      <c r="E3681" s="100"/>
      <c r="F3681" s="5">
        <f t="shared" si="58"/>
        <v>1</v>
      </c>
      <c r="G3681" s="3" t="s">
        <v>26</v>
      </c>
      <c r="H3681" s="2"/>
    </row>
    <row r="3682" spans="1:8" x14ac:dyDescent="0.35">
      <c r="A3682" s="2"/>
      <c r="B3682" s="96" t="s">
        <v>25</v>
      </c>
      <c r="C3682" s="1"/>
      <c r="D3682" s="258"/>
      <c r="E3682" s="100"/>
      <c r="F3682" s="5">
        <f t="shared" si="58"/>
        <v>1</v>
      </c>
      <c r="G3682" s="3" t="s">
        <v>26</v>
      </c>
      <c r="H3682" s="2"/>
    </row>
    <row r="3683" spans="1:8" x14ac:dyDescent="0.35">
      <c r="A3683" s="2"/>
      <c r="B3683" s="96" t="s">
        <v>25</v>
      </c>
      <c r="C3683" s="1"/>
      <c r="D3683" s="258"/>
      <c r="E3683" s="100"/>
      <c r="F3683" s="5">
        <f t="shared" si="58"/>
        <v>1</v>
      </c>
      <c r="G3683" s="3" t="s">
        <v>26</v>
      </c>
      <c r="H3683" s="2"/>
    </row>
    <row r="3684" spans="1:8" x14ac:dyDescent="0.35">
      <c r="A3684" s="2"/>
      <c r="B3684" s="96" t="s">
        <v>25</v>
      </c>
      <c r="C3684" s="1"/>
      <c r="D3684" s="258"/>
      <c r="E3684" s="100"/>
      <c r="F3684" s="5">
        <f t="shared" si="58"/>
        <v>1</v>
      </c>
      <c r="G3684" s="3" t="s">
        <v>26</v>
      </c>
      <c r="H3684" s="2"/>
    </row>
    <row r="3685" spans="1:8" x14ac:dyDescent="0.35">
      <c r="A3685" s="2"/>
      <c r="B3685" s="96" t="s">
        <v>25</v>
      </c>
      <c r="C3685" s="1"/>
      <c r="D3685" s="258"/>
      <c r="E3685" s="100"/>
      <c r="F3685" s="5">
        <f t="shared" si="58"/>
        <v>1</v>
      </c>
      <c r="G3685" s="3" t="s">
        <v>26</v>
      </c>
      <c r="H3685" s="2"/>
    </row>
    <row r="3686" spans="1:8" x14ac:dyDescent="0.35">
      <c r="A3686" s="2"/>
      <c r="B3686" s="96" t="s">
        <v>25</v>
      </c>
      <c r="C3686" s="1"/>
      <c r="D3686" s="258"/>
      <c r="E3686" s="100"/>
      <c r="F3686" s="5">
        <f t="shared" si="58"/>
        <v>1</v>
      </c>
      <c r="G3686" s="3" t="s">
        <v>26</v>
      </c>
      <c r="H3686" s="2"/>
    </row>
    <row r="3687" spans="1:8" x14ac:dyDescent="0.35">
      <c r="A3687" s="2"/>
      <c r="B3687" s="96" t="s">
        <v>25</v>
      </c>
      <c r="C3687" s="1"/>
      <c r="D3687" s="258"/>
      <c r="E3687" s="100"/>
      <c r="F3687" s="5">
        <f t="shared" si="58"/>
        <v>1</v>
      </c>
      <c r="G3687" s="3" t="s">
        <v>26</v>
      </c>
      <c r="H3687" s="2"/>
    </row>
    <row r="3688" spans="1:8" x14ac:dyDescent="0.35">
      <c r="A3688" s="2"/>
      <c r="B3688" s="96" t="s">
        <v>25</v>
      </c>
      <c r="C3688" s="1"/>
      <c r="D3688" s="258"/>
      <c r="E3688" s="100"/>
      <c r="F3688" s="5">
        <f t="shared" si="58"/>
        <v>1</v>
      </c>
      <c r="G3688" s="3" t="s">
        <v>26</v>
      </c>
      <c r="H3688" s="2"/>
    </row>
    <row r="3689" spans="1:8" x14ac:dyDescent="0.35">
      <c r="A3689" s="2"/>
      <c r="B3689" s="96" t="s">
        <v>25</v>
      </c>
      <c r="C3689" s="1"/>
      <c r="D3689" s="258"/>
      <c r="E3689" s="100"/>
      <c r="F3689" s="5">
        <f t="shared" si="58"/>
        <v>1</v>
      </c>
      <c r="G3689" s="3" t="s">
        <v>26</v>
      </c>
      <c r="H3689" s="2"/>
    </row>
    <row r="3690" spans="1:8" x14ac:dyDescent="0.35">
      <c r="A3690" s="2"/>
      <c r="B3690" s="96" t="s">
        <v>25</v>
      </c>
      <c r="C3690" s="1"/>
      <c r="D3690" s="258"/>
      <c r="E3690" s="100"/>
      <c r="F3690" s="5">
        <f t="shared" si="58"/>
        <v>1</v>
      </c>
      <c r="G3690" s="3" t="s">
        <v>26</v>
      </c>
      <c r="H3690" s="2"/>
    </row>
    <row r="3691" spans="1:8" x14ac:dyDescent="0.35">
      <c r="A3691" s="2"/>
      <c r="B3691" s="96" t="s">
        <v>25</v>
      </c>
      <c r="C3691" s="1"/>
      <c r="D3691" s="258"/>
      <c r="E3691" s="100"/>
      <c r="F3691" s="5">
        <f t="shared" si="58"/>
        <v>1</v>
      </c>
      <c r="G3691" s="3" t="s">
        <v>26</v>
      </c>
      <c r="H3691" s="2"/>
    </row>
    <row r="3692" spans="1:8" x14ac:dyDescent="0.35">
      <c r="A3692" s="2"/>
      <c r="B3692" s="96" t="s">
        <v>25</v>
      </c>
      <c r="C3692" s="1"/>
      <c r="D3692" s="258"/>
      <c r="E3692" s="100"/>
      <c r="F3692" s="5">
        <f t="shared" si="58"/>
        <v>1</v>
      </c>
      <c r="G3692" s="3" t="s">
        <v>26</v>
      </c>
      <c r="H3692" s="2"/>
    </row>
    <row r="3693" spans="1:8" x14ac:dyDescent="0.35">
      <c r="A3693" s="2"/>
      <c r="B3693" s="96" t="s">
        <v>25</v>
      </c>
      <c r="C3693" s="1"/>
      <c r="D3693" s="258"/>
      <c r="E3693" s="100"/>
      <c r="F3693" s="5">
        <f t="shared" si="58"/>
        <v>1</v>
      </c>
      <c r="G3693" s="3" t="s">
        <v>26</v>
      </c>
      <c r="H3693" s="2"/>
    </row>
    <row r="3694" spans="1:8" x14ac:dyDescent="0.35">
      <c r="A3694" s="2"/>
      <c r="B3694" s="96" t="s">
        <v>25</v>
      </c>
      <c r="C3694" s="1"/>
      <c r="D3694" s="258"/>
      <c r="E3694" s="100"/>
      <c r="F3694" s="5">
        <f t="shared" si="58"/>
        <v>1</v>
      </c>
      <c r="G3694" s="3" t="s">
        <v>26</v>
      </c>
      <c r="H3694" s="2"/>
    </row>
    <row r="3695" spans="1:8" x14ac:dyDescent="0.35">
      <c r="A3695" s="2"/>
      <c r="B3695" s="96" t="s">
        <v>25</v>
      </c>
      <c r="C3695" s="1"/>
      <c r="D3695" s="258"/>
      <c r="E3695" s="100"/>
      <c r="F3695" s="5">
        <f t="shared" si="58"/>
        <v>1</v>
      </c>
      <c r="G3695" s="3" t="s">
        <v>26</v>
      </c>
      <c r="H3695" s="2"/>
    </row>
    <row r="3696" spans="1:8" x14ac:dyDescent="0.35">
      <c r="A3696" s="2"/>
      <c r="B3696" s="96" t="s">
        <v>25</v>
      </c>
      <c r="C3696" s="1"/>
      <c r="D3696" s="258"/>
      <c r="E3696" s="100"/>
      <c r="F3696" s="5">
        <f t="shared" si="58"/>
        <v>1</v>
      </c>
      <c r="G3696" s="3" t="s">
        <v>26</v>
      </c>
      <c r="H3696" s="2"/>
    </row>
    <row r="3697" spans="1:8" x14ac:dyDescent="0.35">
      <c r="A3697" s="2"/>
      <c r="B3697" s="96" t="s">
        <v>25</v>
      </c>
      <c r="C3697" s="1"/>
      <c r="D3697" s="258"/>
      <c r="E3697" s="100"/>
      <c r="F3697" s="5">
        <f t="shared" si="58"/>
        <v>1</v>
      </c>
      <c r="G3697" s="3" t="s">
        <v>26</v>
      </c>
      <c r="H3697" s="2"/>
    </row>
    <row r="3698" spans="1:8" x14ac:dyDescent="0.35">
      <c r="A3698" s="2"/>
      <c r="B3698" s="96" t="s">
        <v>25</v>
      </c>
      <c r="C3698" s="1"/>
      <c r="D3698" s="258"/>
      <c r="E3698" s="100"/>
      <c r="F3698" s="5">
        <f t="shared" si="58"/>
        <v>1</v>
      </c>
      <c r="G3698" s="3" t="s">
        <v>26</v>
      </c>
      <c r="H3698" s="2"/>
    </row>
    <row r="3699" spans="1:8" x14ac:dyDescent="0.35">
      <c r="A3699" s="2"/>
      <c r="B3699" s="96" t="s">
        <v>25</v>
      </c>
      <c r="C3699" s="1"/>
      <c r="D3699" s="258"/>
      <c r="E3699" s="100"/>
      <c r="F3699" s="5">
        <f t="shared" si="58"/>
        <v>1</v>
      </c>
      <c r="G3699" s="3" t="s">
        <v>26</v>
      </c>
      <c r="H3699" s="2"/>
    </row>
    <row r="3700" spans="1:8" x14ac:dyDescent="0.35">
      <c r="A3700" s="2"/>
      <c r="B3700" s="96" t="s">
        <v>25</v>
      </c>
      <c r="C3700" s="1"/>
      <c r="D3700" s="258"/>
      <c r="E3700" s="100"/>
      <c r="F3700" s="5">
        <f t="shared" si="58"/>
        <v>1</v>
      </c>
      <c r="G3700" s="3" t="s">
        <v>26</v>
      </c>
      <c r="H3700" s="2"/>
    </row>
    <row r="3701" spans="1:8" x14ac:dyDescent="0.35">
      <c r="A3701" s="2"/>
      <c r="B3701" s="96" t="s">
        <v>25</v>
      </c>
      <c r="C3701" s="1"/>
      <c r="D3701" s="258"/>
      <c r="E3701" s="100"/>
      <c r="F3701" s="5">
        <f t="shared" si="58"/>
        <v>1</v>
      </c>
      <c r="G3701" s="3" t="s">
        <v>26</v>
      </c>
      <c r="H3701" s="2"/>
    </row>
    <row r="3702" spans="1:8" x14ac:dyDescent="0.35">
      <c r="A3702" s="2"/>
      <c r="B3702" s="96" t="s">
        <v>25</v>
      </c>
      <c r="C3702" s="1"/>
      <c r="D3702" s="258"/>
      <c r="E3702" s="100"/>
      <c r="F3702" s="5">
        <f t="shared" si="58"/>
        <v>1</v>
      </c>
      <c r="G3702" s="3" t="s">
        <v>26</v>
      </c>
      <c r="H3702" s="2"/>
    </row>
    <row r="3703" spans="1:8" x14ac:dyDescent="0.35">
      <c r="A3703" s="2"/>
      <c r="B3703" s="96" t="s">
        <v>25</v>
      </c>
      <c r="C3703" s="1"/>
      <c r="D3703" s="258"/>
      <c r="E3703" s="100"/>
      <c r="F3703" s="5">
        <f t="shared" si="58"/>
        <v>1</v>
      </c>
      <c r="G3703" s="3" t="s">
        <v>26</v>
      </c>
      <c r="H3703" s="2"/>
    </row>
    <row r="3704" spans="1:8" x14ac:dyDescent="0.35">
      <c r="A3704" s="2"/>
      <c r="B3704" s="96" t="s">
        <v>25</v>
      </c>
      <c r="C3704" s="1"/>
      <c r="D3704" s="258"/>
      <c r="E3704" s="100"/>
      <c r="F3704" s="5">
        <f t="shared" si="58"/>
        <v>1</v>
      </c>
      <c r="G3704" s="3" t="s">
        <v>26</v>
      </c>
      <c r="H3704" s="2"/>
    </row>
    <row r="3705" spans="1:8" x14ac:dyDescent="0.35">
      <c r="A3705" s="2"/>
      <c r="B3705" s="96" t="s">
        <v>25</v>
      </c>
      <c r="C3705" s="1"/>
      <c r="D3705" s="258"/>
      <c r="E3705" s="100"/>
      <c r="F3705" s="5">
        <f t="shared" si="58"/>
        <v>1</v>
      </c>
      <c r="G3705" s="3" t="s">
        <v>26</v>
      </c>
      <c r="H3705" s="2"/>
    </row>
    <row r="3706" spans="1:8" x14ac:dyDescent="0.35">
      <c r="A3706" s="2"/>
      <c r="B3706" s="96" t="s">
        <v>25</v>
      </c>
      <c r="C3706" s="1"/>
      <c r="D3706" s="258"/>
      <c r="E3706" s="100"/>
      <c r="F3706" s="5">
        <f t="shared" si="58"/>
        <v>1</v>
      </c>
      <c r="G3706" s="3" t="s">
        <v>26</v>
      </c>
      <c r="H3706" s="2"/>
    </row>
    <row r="3707" spans="1:8" x14ac:dyDescent="0.35">
      <c r="A3707" s="2"/>
      <c r="B3707" s="96" t="s">
        <v>25</v>
      </c>
      <c r="C3707" s="1"/>
      <c r="D3707" s="258"/>
      <c r="E3707" s="100"/>
      <c r="F3707" s="5">
        <f t="shared" si="58"/>
        <v>1</v>
      </c>
      <c r="G3707" s="3" t="s">
        <v>26</v>
      </c>
      <c r="H3707" s="2"/>
    </row>
    <row r="3708" spans="1:8" x14ac:dyDescent="0.35">
      <c r="A3708" s="2"/>
      <c r="B3708" s="96" t="s">
        <v>25</v>
      </c>
      <c r="C3708" s="1"/>
      <c r="D3708" s="258"/>
      <c r="E3708" s="100"/>
      <c r="F3708" s="5">
        <f t="shared" si="58"/>
        <v>1</v>
      </c>
      <c r="G3708" s="3" t="s">
        <v>26</v>
      </c>
      <c r="H3708" s="2"/>
    </row>
    <row r="3709" spans="1:8" x14ac:dyDescent="0.35">
      <c r="A3709" s="2"/>
      <c r="B3709" s="96" t="s">
        <v>25</v>
      </c>
      <c r="C3709" s="1"/>
      <c r="D3709" s="258"/>
      <c r="E3709" s="100"/>
      <c r="F3709" s="5">
        <f t="shared" si="58"/>
        <v>1</v>
      </c>
      <c r="G3709" s="3" t="s">
        <v>26</v>
      </c>
      <c r="H3709" s="2"/>
    </row>
    <row r="3710" spans="1:8" x14ac:dyDescent="0.35">
      <c r="A3710" s="2"/>
      <c r="B3710" s="96" t="s">
        <v>25</v>
      </c>
      <c r="C3710" s="1"/>
      <c r="D3710" s="258"/>
      <c r="E3710" s="100"/>
      <c r="F3710" s="5">
        <f t="shared" si="58"/>
        <v>1</v>
      </c>
      <c r="G3710" s="3" t="s">
        <v>26</v>
      </c>
      <c r="H3710" s="2"/>
    </row>
    <row r="3711" spans="1:8" x14ac:dyDescent="0.35">
      <c r="A3711" s="2"/>
      <c r="B3711" s="96" t="s">
        <v>25</v>
      </c>
      <c r="C3711" s="1"/>
      <c r="D3711" s="258"/>
      <c r="E3711" s="100"/>
      <c r="F3711" s="5">
        <f t="shared" si="58"/>
        <v>1</v>
      </c>
      <c r="G3711" s="3" t="s">
        <v>26</v>
      </c>
      <c r="H3711" s="2"/>
    </row>
    <row r="3712" spans="1:8" x14ac:dyDescent="0.35">
      <c r="A3712" s="2"/>
      <c r="B3712" s="96" t="s">
        <v>25</v>
      </c>
      <c r="C3712" s="1"/>
      <c r="D3712" s="258"/>
      <c r="E3712" s="100"/>
      <c r="F3712" s="5">
        <f t="shared" si="58"/>
        <v>1</v>
      </c>
      <c r="G3712" s="3" t="s">
        <v>26</v>
      </c>
      <c r="H3712" s="2"/>
    </row>
    <row r="3713" spans="1:8" x14ac:dyDescent="0.35">
      <c r="A3713" s="2"/>
      <c r="B3713" s="96" t="s">
        <v>25</v>
      </c>
      <c r="C3713" s="1"/>
      <c r="D3713" s="258"/>
      <c r="E3713" s="100"/>
      <c r="F3713" s="5">
        <f t="shared" si="58"/>
        <v>1</v>
      </c>
      <c r="G3713" s="3" t="s">
        <v>26</v>
      </c>
      <c r="H3713" s="2"/>
    </row>
    <row r="3714" spans="1:8" x14ac:dyDescent="0.35">
      <c r="A3714" s="2"/>
      <c r="B3714" s="96" t="s">
        <v>25</v>
      </c>
      <c r="C3714" s="1"/>
      <c r="D3714" s="258"/>
      <c r="E3714" s="100"/>
      <c r="F3714" s="5">
        <f t="shared" si="58"/>
        <v>1</v>
      </c>
      <c r="G3714" s="3" t="s">
        <v>26</v>
      </c>
      <c r="H3714" s="2"/>
    </row>
    <row r="3715" spans="1:8" x14ac:dyDescent="0.35">
      <c r="A3715" s="2"/>
      <c r="B3715" s="96" t="s">
        <v>25</v>
      </c>
      <c r="C3715" s="1"/>
      <c r="D3715" s="258"/>
      <c r="E3715" s="100"/>
      <c r="F3715" s="5">
        <f t="shared" si="58"/>
        <v>1</v>
      </c>
      <c r="G3715" s="3" t="s">
        <v>26</v>
      </c>
      <c r="H3715" s="2"/>
    </row>
    <row r="3716" spans="1:8" x14ac:dyDescent="0.35">
      <c r="A3716" s="2"/>
      <c r="B3716" s="96" t="s">
        <v>25</v>
      </c>
      <c r="C3716" s="1"/>
      <c r="D3716" s="258"/>
      <c r="E3716" s="100"/>
      <c r="F3716" s="5">
        <f t="shared" si="58"/>
        <v>1</v>
      </c>
      <c r="G3716" s="3" t="s">
        <v>26</v>
      </c>
      <c r="H3716" s="2"/>
    </row>
    <row r="3717" spans="1:8" x14ac:dyDescent="0.35">
      <c r="A3717" s="2"/>
      <c r="B3717" s="96" t="s">
        <v>25</v>
      </c>
      <c r="C3717" s="1"/>
      <c r="D3717" s="258"/>
      <c r="E3717" s="100"/>
      <c r="F3717" s="5">
        <f t="shared" si="58"/>
        <v>1</v>
      </c>
      <c r="G3717" s="3" t="s">
        <v>26</v>
      </c>
      <c r="H3717" s="2"/>
    </row>
    <row r="3718" spans="1:8" x14ac:dyDescent="0.35">
      <c r="A3718" s="2"/>
      <c r="B3718" s="96" t="s">
        <v>25</v>
      </c>
      <c r="C3718" s="1"/>
      <c r="D3718" s="258"/>
      <c r="E3718" s="100"/>
      <c r="F3718" s="5">
        <f t="shared" si="58"/>
        <v>1</v>
      </c>
      <c r="G3718" s="3" t="s">
        <v>26</v>
      </c>
      <c r="H3718" s="2"/>
    </row>
    <row r="3719" spans="1:8" x14ac:dyDescent="0.35">
      <c r="A3719" s="2"/>
      <c r="B3719" s="96" t="s">
        <v>25</v>
      </c>
      <c r="C3719" s="1"/>
      <c r="D3719" s="258"/>
      <c r="E3719" s="100"/>
      <c r="F3719" s="5">
        <f t="shared" si="58"/>
        <v>1</v>
      </c>
      <c r="G3719" s="3" t="s">
        <v>26</v>
      </c>
      <c r="H3719" s="2"/>
    </row>
    <row r="3720" spans="1:8" x14ac:dyDescent="0.35">
      <c r="A3720" s="2"/>
      <c r="B3720" s="96" t="s">
        <v>25</v>
      </c>
      <c r="C3720" s="1"/>
      <c r="D3720" s="258"/>
      <c r="E3720" s="100"/>
      <c r="F3720" s="5">
        <f t="shared" si="58"/>
        <v>1</v>
      </c>
      <c r="G3720" s="3" t="s">
        <v>26</v>
      </c>
      <c r="H3720" s="2"/>
    </row>
    <row r="3721" spans="1:8" x14ac:dyDescent="0.35">
      <c r="A3721" s="2"/>
      <c r="B3721" s="96" t="s">
        <v>25</v>
      </c>
      <c r="C3721" s="1"/>
      <c r="D3721" s="258"/>
      <c r="E3721" s="100"/>
      <c r="F3721" s="5">
        <f t="shared" si="58"/>
        <v>1</v>
      </c>
      <c r="G3721" s="3" t="s">
        <v>26</v>
      </c>
      <c r="H3721" s="2"/>
    </row>
    <row r="3722" spans="1:8" x14ac:dyDescent="0.35">
      <c r="A3722" s="2"/>
      <c r="B3722" s="96" t="s">
        <v>25</v>
      </c>
      <c r="C3722" s="1"/>
      <c r="D3722" s="258"/>
      <c r="E3722" s="100"/>
      <c r="F3722" s="5">
        <f t="shared" si="58"/>
        <v>1</v>
      </c>
      <c r="G3722" s="3" t="s">
        <v>26</v>
      </c>
      <c r="H3722" s="2"/>
    </row>
    <row r="3723" spans="1:8" x14ac:dyDescent="0.35">
      <c r="A3723" s="2"/>
      <c r="B3723" s="96" t="s">
        <v>25</v>
      </c>
      <c r="C3723" s="1"/>
      <c r="D3723" s="258"/>
      <c r="E3723" s="100"/>
      <c r="F3723" s="5">
        <f t="shared" ref="F3723:F3786" si="59">DATE(YEAR(D3723),MONTH(D3723),DAY(1))</f>
        <v>1</v>
      </c>
      <c r="G3723" s="3" t="s">
        <v>26</v>
      </c>
      <c r="H3723" s="2"/>
    </row>
    <row r="3724" spans="1:8" x14ac:dyDescent="0.35">
      <c r="A3724" s="2"/>
      <c r="B3724" s="96" t="s">
        <v>25</v>
      </c>
      <c r="C3724" s="1"/>
      <c r="D3724" s="258"/>
      <c r="E3724" s="100"/>
      <c r="F3724" s="5">
        <f t="shared" si="59"/>
        <v>1</v>
      </c>
      <c r="G3724" s="3" t="s">
        <v>26</v>
      </c>
      <c r="H3724" s="2"/>
    </row>
    <row r="3725" spans="1:8" x14ac:dyDescent="0.35">
      <c r="A3725" s="2"/>
      <c r="B3725" s="96" t="s">
        <v>25</v>
      </c>
      <c r="C3725" s="1"/>
      <c r="D3725" s="258"/>
      <c r="E3725" s="100"/>
      <c r="F3725" s="5">
        <f t="shared" si="59"/>
        <v>1</v>
      </c>
      <c r="G3725" s="3" t="s">
        <v>26</v>
      </c>
      <c r="H3725" s="2"/>
    </row>
    <row r="3726" spans="1:8" x14ac:dyDescent="0.35">
      <c r="A3726" s="2"/>
      <c r="B3726" s="96" t="s">
        <v>25</v>
      </c>
      <c r="C3726" s="1"/>
      <c r="D3726" s="258"/>
      <c r="E3726" s="100"/>
      <c r="F3726" s="5">
        <f t="shared" si="59"/>
        <v>1</v>
      </c>
      <c r="G3726" s="3" t="s">
        <v>26</v>
      </c>
      <c r="H3726" s="2"/>
    </row>
    <row r="3727" spans="1:8" x14ac:dyDescent="0.35">
      <c r="A3727" s="2"/>
      <c r="B3727" s="96" t="s">
        <v>25</v>
      </c>
      <c r="C3727" s="1"/>
      <c r="D3727" s="258"/>
      <c r="E3727" s="100"/>
      <c r="F3727" s="5">
        <f t="shared" si="59"/>
        <v>1</v>
      </c>
      <c r="G3727" s="3" t="s">
        <v>26</v>
      </c>
      <c r="H3727" s="2"/>
    </row>
    <row r="3728" spans="1:8" x14ac:dyDescent="0.35">
      <c r="A3728" s="2"/>
      <c r="B3728" s="96" t="s">
        <v>25</v>
      </c>
      <c r="C3728" s="1"/>
      <c r="D3728" s="258"/>
      <c r="E3728" s="100"/>
      <c r="F3728" s="5">
        <f t="shared" si="59"/>
        <v>1</v>
      </c>
      <c r="G3728" s="3" t="s">
        <v>26</v>
      </c>
      <c r="H3728" s="2"/>
    </row>
    <row r="3729" spans="1:8" x14ac:dyDescent="0.35">
      <c r="A3729" s="2"/>
      <c r="B3729" s="96" t="s">
        <v>25</v>
      </c>
      <c r="C3729" s="1"/>
      <c r="D3729" s="258"/>
      <c r="E3729" s="100"/>
      <c r="F3729" s="5">
        <f t="shared" si="59"/>
        <v>1</v>
      </c>
      <c r="G3729" s="3" t="s">
        <v>26</v>
      </c>
      <c r="H3729" s="2"/>
    </row>
    <row r="3730" spans="1:8" x14ac:dyDescent="0.35">
      <c r="A3730" s="2"/>
      <c r="B3730" s="96" t="s">
        <v>25</v>
      </c>
      <c r="C3730" s="1"/>
      <c r="D3730" s="258"/>
      <c r="E3730" s="100"/>
      <c r="F3730" s="5">
        <f t="shared" si="59"/>
        <v>1</v>
      </c>
      <c r="G3730" s="3" t="s">
        <v>26</v>
      </c>
      <c r="H3730" s="2"/>
    </row>
    <row r="3731" spans="1:8" x14ac:dyDescent="0.35">
      <c r="A3731" s="2"/>
      <c r="B3731" s="96" t="s">
        <v>25</v>
      </c>
      <c r="C3731" s="1"/>
      <c r="D3731" s="258"/>
      <c r="E3731" s="100"/>
      <c r="F3731" s="5">
        <f t="shared" si="59"/>
        <v>1</v>
      </c>
      <c r="G3731" s="3" t="s">
        <v>26</v>
      </c>
      <c r="H3731" s="2"/>
    </row>
    <row r="3732" spans="1:8" x14ac:dyDescent="0.35">
      <c r="A3732" s="2"/>
      <c r="B3732" s="96" t="s">
        <v>25</v>
      </c>
      <c r="C3732" s="1"/>
      <c r="D3732" s="258"/>
      <c r="E3732" s="100"/>
      <c r="F3732" s="5">
        <f t="shared" si="59"/>
        <v>1</v>
      </c>
      <c r="G3732" s="3" t="s">
        <v>26</v>
      </c>
      <c r="H3732" s="2"/>
    </row>
    <row r="3733" spans="1:8" x14ac:dyDescent="0.35">
      <c r="A3733" s="2"/>
      <c r="B3733" s="96" t="s">
        <v>25</v>
      </c>
      <c r="C3733" s="1"/>
      <c r="D3733" s="258"/>
      <c r="E3733" s="100"/>
      <c r="F3733" s="5">
        <f t="shared" si="59"/>
        <v>1</v>
      </c>
      <c r="G3733" s="3" t="s">
        <v>26</v>
      </c>
      <c r="H3733" s="2"/>
    </row>
    <row r="3734" spans="1:8" x14ac:dyDescent="0.35">
      <c r="A3734" s="2"/>
      <c r="B3734" s="96" t="s">
        <v>25</v>
      </c>
      <c r="C3734" s="1"/>
      <c r="D3734" s="258"/>
      <c r="E3734" s="100"/>
      <c r="F3734" s="5">
        <f t="shared" si="59"/>
        <v>1</v>
      </c>
      <c r="G3734" s="3" t="s">
        <v>26</v>
      </c>
      <c r="H3734" s="2"/>
    </row>
    <row r="3735" spans="1:8" x14ac:dyDescent="0.35">
      <c r="A3735" s="2"/>
      <c r="B3735" s="96" t="s">
        <v>25</v>
      </c>
      <c r="C3735" s="1"/>
      <c r="D3735" s="258"/>
      <c r="E3735" s="100"/>
      <c r="F3735" s="5">
        <f t="shared" si="59"/>
        <v>1</v>
      </c>
      <c r="G3735" s="3" t="s">
        <v>26</v>
      </c>
      <c r="H3735" s="2"/>
    </row>
    <row r="3736" spans="1:8" x14ac:dyDescent="0.35">
      <c r="A3736" s="2"/>
      <c r="B3736" s="96" t="s">
        <v>25</v>
      </c>
      <c r="C3736" s="1"/>
      <c r="D3736" s="258"/>
      <c r="E3736" s="100"/>
      <c r="F3736" s="5">
        <f t="shared" si="59"/>
        <v>1</v>
      </c>
      <c r="G3736" s="3" t="s">
        <v>26</v>
      </c>
      <c r="H3736" s="2"/>
    </row>
    <row r="3737" spans="1:8" x14ac:dyDescent="0.35">
      <c r="A3737" s="2"/>
      <c r="B3737" s="96" t="s">
        <v>25</v>
      </c>
      <c r="C3737" s="1"/>
      <c r="D3737" s="258"/>
      <c r="E3737" s="100"/>
      <c r="F3737" s="5">
        <f t="shared" si="59"/>
        <v>1</v>
      </c>
      <c r="G3737" s="3" t="s">
        <v>26</v>
      </c>
      <c r="H3737" s="2"/>
    </row>
    <row r="3738" spans="1:8" x14ac:dyDescent="0.35">
      <c r="A3738" s="2"/>
      <c r="B3738" s="96" t="s">
        <v>25</v>
      </c>
      <c r="C3738" s="1"/>
      <c r="D3738" s="258"/>
      <c r="E3738" s="100"/>
      <c r="F3738" s="5">
        <f t="shared" si="59"/>
        <v>1</v>
      </c>
      <c r="G3738" s="3" t="s">
        <v>26</v>
      </c>
      <c r="H3738" s="2"/>
    </row>
    <row r="3739" spans="1:8" x14ac:dyDescent="0.35">
      <c r="A3739" s="2"/>
      <c r="B3739" s="96" t="s">
        <v>25</v>
      </c>
      <c r="C3739" s="1"/>
      <c r="D3739" s="258"/>
      <c r="E3739" s="100"/>
      <c r="F3739" s="5">
        <f t="shared" si="59"/>
        <v>1</v>
      </c>
      <c r="G3739" s="3" t="s">
        <v>26</v>
      </c>
      <c r="H3739" s="2"/>
    </row>
    <row r="3740" spans="1:8" x14ac:dyDescent="0.35">
      <c r="A3740" s="2"/>
      <c r="B3740" s="96" t="s">
        <v>25</v>
      </c>
      <c r="C3740" s="1"/>
      <c r="D3740" s="258"/>
      <c r="E3740" s="100"/>
      <c r="F3740" s="5">
        <f t="shared" si="59"/>
        <v>1</v>
      </c>
      <c r="G3740" s="3" t="s">
        <v>26</v>
      </c>
      <c r="H3740" s="2"/>
    </row>
    <row r="3741" spans="1:8" x14ac:dyDescent="0.35">
      <c r="A3741" s="2"/>
      <c r="B3741" s="96" t="s">
        <v>25</v>
      </c>
      <c r="C3741" s="1"/>
      <c r="D3741" s="258"/>
      <c r="E3741" s="100"/>
      <c r="F3741" s="5">
        <f t="shared" si="59"/>
        <v>1</v>
      </c>
      <c r="G3741" s="3" t="s">
        <v>26</v>
      </c>
      <c r="H3741" s="2"/>
    </row>
    <row r="3742" spans="1:8" x14ac:dyDescent="0.35">
      <c r="A3742" s="2"/>
      <c r="B3742" s="96" t="s">
        <v>25</v>
      </c>
      <c r="C3742" s="1"/>
      <c r="D3742" s="258"/>
      <c r="E3742" s="100"/>
      <c r="F3742" s="5">
        <f t="shared" si="59"/>
        <v>1</v>
      </c>
      <c r="G3742" s="3" t="s">
        <v>26</v>
      </c>
      <c r="H3742" s="2"/>
    </row>
    <row r="3743" spans="1:8" x14ac:dyDescent="0.35">
      <c r="A3743" s="2"/>
      <c r="B3743" s="96" t="s">
        <v>25</v>
      </c>
      <c r="C3743" s="1"/>
      <c r="D3743" s="258"/>
      <c r="E3743" s="100"/>
      <c r="F3743" s="5">
        <f t="shared" si="59"/>
        <v>1</v>
      </c>
      <c r="G3743" s="3" t="s">
        <v>26</v>
      </c>
      <c r="H3743" s="2"/>
    </row>
    <row r="3744" spans="1:8" x14ac:dyDescent="0.35">
      <c r="A3744" s="2"/>
      <c r="B3744" s="96" t="s">
        <v>25</v>
      </c>
      <c r="C3744" s="1"/>
      <c r="D3744" s="258"/>
      <c r="E3744" s="100"/>
      <c r="F3744" s="5">
        <f t="shared" si="59"/>
        <v>1</v>
      </c>
      <c r="G3744" s="3" t="s">
        <v>26</v>
      </c>
      <c r="H3744" s="2"/>
    </row>
    <row r="3745" spans="1:8" x14ac:dyDescent="0.35">
      <c r="A3745" s="2"/>
      <c r="B3745" s="96" t="s">
        <v>25</v>
      </c>
      <c r="C3745" s="1"/>
      <c r="D3745" s="258"/>
      <c r="E3745" s="100"/>
      <c r="F3745" s="5">
        <f t="shared" si="59"/>
        <v>1</v>
      </c>
      <c r="G3745" s="3" t="s">
        <v>26</v>
      </c>
      <c r="H3745" s="2"/>
    </row>
    <row r="3746" spans="1:8" x14ac:dyDescent="0.35">
      <c r="A3746" s="2"/>
      <c r="B3746" s="96" t="s">
        <v>25</v>
      </c>
      <c r="C3746" s="1"/>
      <c r="D3746" s="258"/>
      <c r="E3746" s="100"/>
      <c r="F3746" s="5">
        <f t="shared" si="59"/>
        <v>1</v>
      </c>
      <c r="G3746" s="3" t="s">
        <v>26</v>
      </c>
      <c r="H3746" s="2"/>
    </row>
    <row r="3747" spans="1:8" x14ac:dyDescent="0.35">
      <c r="A3747" s="2"/>
      <c r="B3747" s="96" t="s">
        <v>25</v>
      </c>
      <c r="C3747" s="1"/>
      <c r="D3747" s="258"/>
      <c r="E3747" s="100"/>
      <c r="F3747" s="5">
        <f t="shared" si="59"/>
        <v>1</v>
      </c>
      <c r="G3747" s="3" t="s">
        <v>26</v>
      </c>
      <c r="H3747" s="2"/>
    </row>
    <row r="3748" spans="1:8" x14ac:dyDescent="0.35">
      <c r="A3748" s="2"/>
      <c r="B3748" s="96" t="s">
        <v>25</v>
      </c>
      <c r="C3748" s="1"/>
      <c r="D3748" s="258"/>
      <c r="E3748" s="100"/>
      <c r="F3748" s="5">
        <f t="shared" si="59"/>
        <v>1</v>
      </c>
      <c r="G3748" s="3" t="s">
        <v>26</v>
      </c>
      <c r="H3748" s="2"/>
    </row>
    <row r="3749" spans="1:8" x14ac:dyDescent="0.35">
      <c r="A3749" s="2"/>
      <c r="B3749" s="96" t="s">
        <v>25</v>
      </c>
      <c r="C3749" s="1"/>
      <c r="D3749" s="258"/>
      <c r="E3749" s="100"/>
      <c r="F3749" s="5">
        <f t="shared" si="59"/>
        <v>1</v>
      </c>
      <c r="G3749" s="3" t="s">
        <v>26</v>
      </c>
      <c r="H3749" s="2"/>
    </row>
    <row r="3750" spans="1:8" x14ac:dyDescent="0.35">
      <c r="A3750" s="2"/>
      <c r="B3750" s="96" t="s">
        <v>25</v>
      </c>
      <c r="C3750" s="1"/>
      <c r="D3750" s="258"/>
      <c r="E3750" s="100"/>
      <c r="F3750" s="5">
        <f t="shared" si="59"/>
        <v>1</v>
      </c>
      <c r="G3750" s="3" t="s">
        <v>26</v>
      </c>
      <c r="H3750" s="2"/>
    </row>
    <row r="3751" spans="1:8" x14ac:dyDescent="0.35">
      <c r="A3751" s="2"/>
      <c r="B3751" s="96" t="s">
        <v>25</v>
      </c>
      <c r="C3751" s="1"/>
      <c r="D3751" s="258"/>
      <c r="E3751" s="100"/>
      <c r="F3751" s="5">
        <f t="shared" si="59"/>
        <v>1</v>
      </c>
      <c r="G3751" s="3" t="s">
        <v>26</v>
      </c>
      <c r="H3751" s="2"/>
    </row>
    <row r="3752" spans="1:8" x14ac:dyDescent="0.35">
      <c r="A3752" s="2"/>
      <c r="B3752" s="96" t="s">
        <v>25</v>
      </c>
      <c r="C3752" s="1"/>
      <c r="D3752" s="258"/>
      <c r="E3752" s="100"/>
      <c r="F3752" s="5">
        <f t="shared" si="59"/>
        <v>1</v>
      </c>
      <c r="G3752" s="3" t="s">
        <v>26</v>
      </c>
      <c r="H3752" s="2"/>
    </row>
    <row r="3753" spans="1:8" x14ac:dyDescent="0.35">
      <c r="A3753" s="2"/>
      <c r="B3753" s="96" t="s">
        <v>25</v>
      </c>
      <c r="C3753" s="1"/>
      <c r="D3753" s="258"/>
      <c r="E3753" s="100"/>
      <c r="F3753" s="5">
        <f t="shared" si="59"/>
        <v>1</v>
      </c>
      <c r="G3753" s="3" t="s">
        <v>26</v>
      </c>
      <c r="H3753" s="2"/>
    </row>
    <row r="3754" spans="1:8" x14ac:dyDescent="0.35">
      <c r="A3754" s="2"/>
      <c r="B3754" s="96" t="s">
        <v>25</v>
      </c>
      <c r="C3754" s="1"/>
      <c r="D3754" s="258"/>
      <c r="E3754" s="100"/>
      <c r="F3754" s="5">
        <f t="shared" si="59"/>
        <v>1</v>
      </c>
      <c r="G3754" s="3" t="s">
        <v>26</v>
      </c>
      <c r="H3754" s="2"/>
    </row>
    <row r="3755" spans="1:8" x14ac:dyDescent="0.35">
      <c r="A3755" s="2"/>
      <c r="B3755" s="96" t="s">
        <v>25</v>
      </c>
      <c r="C3755" s="1"/>
      <c r="D3755" s="258"/>
      <c r="E3755" s="100"/>
      <c r="F3755" s="5">
        <f t="shared" si="59"/>
        <v>1</v>
      </c>
      <c r="G3755" s="3" t="s">
        <v>26</v>
      </c>
      <c r="H3755" s="2"/>
    </row>
    <row r="3756" spans="1:8" x14ac:dyDescent="0.35">
      <c r="A3756" s="2"/>
      <c r="B3756" s="96" t="s">
        <v>25</v>
      </c>
      <c r="C3756" s="1"/>
      <c r="D3756" s="258"/>
      <c r="E3756" s="100"/>
      <c r="F3756" s="5">
        <f t="shared" si="59"/>
        <v>1</v>
      </c>
      <c r="G3756" s="3" t="s">
        <v>26</v>
      </c>
      <c r="H3756" s="2"/>
    </row>
    <row r="3757" spans="1:8" x14ac:dyDescent="0.35">
      <c r="A3757" s="2"/>
      <c r="B3757" s="96" t="s">
        <v>25</v>
      </c>
      <c r="C3757" s="1"/>
      <c r="D3757" s="258"/>
      <c r="E3757" s="100"/>
      <c r="F3757" s="5">
        <f t="shared" si="59"/>
        <v>1</v>
      </c>
      <c r="G3757" s="3" t="s">
        <v>26</v>
      </c>
      <c r="H3757" s="2"/>
    </row>
    <row r="3758" spans="1:8" x14ac:dyDescent="0.35">
      <c r="A3758" s="2"/>
      <c r="B3758" s="96" t="s">
        <v>25</v>
      </c>
      <c r="C3758" s="1"/>
      <c r="D3758" s="258"/>
      <c r="E3758" s="100"/>
      <c r="F3758" s="5">
        <f t="shared" si="59"/>
        <v>1</v>
      </c>
      <c r="G3758" s="3" t="s">
        <v>26</v>
      </c>
      <c r="H3758" s="2"/>
    </row>
    <row r="3759" spans="1:8" x14ac:dyDescent="0.35">
      <c r="A3759" s="2"/>
      <c r="B3759" s="96" t="s">
        <v>25</v>
      </c>
      <c r="C3759" s="1"/>
      <c r="D3759" s="258"/>
      <c r="E3759" s="100"/>
      <c r="F3759" s="5">
        <f t="shared" si="59"/>
        <v>1</v>
      </c>
      <c r="G3759" s="3" t="s">
        <v>26</v>
      </c>
      <c r="H3759" s="2"/>
    </row>
    <row r="3760" spans="1:8" x14ac:dyDescent="0.35">
      <c r="A3760" s="2"/>
      <c r="B3760" s="96" t="s">
        <v>25</v>
      </c>
      <c r="C3760" s="1"/>
      <c r="D3760" s="258"/>
      <c r="E3760" s="100"/>
      <c r="F3760" s="5">
        <f t="shared" si="59"/>
        <v>1</v>
      </c>
      <c r="G3760" s="3" t="s">
        <v>26</v>
      </c>
      <c r="H3760" s="2"/>
    </row>
    <row r="3761" spans="1:8" x14ac:dyDescent="0.35">
      <c r="A3761" s="2"/>
      <c r="B3761" s="96" t="s">
        <v>25</v>
      </c>
      <c r="C3761" s="1"/>
      <c r="D3761" s="258"/>
      <c r="E3761" s="100"/>
      <c r="F3761" s="5">
        <f t="shared" si="59"/>
        <v>1</v>
      </c>
      <c r="G3761" s="3" t="s">
        <v>26</v>
      </c>
      <c r="H3761" s="2"/>
    </row>
    <row r="3762" spans="1:8" x14ac:dyDescent="0.35">
      <c r="A3762" s="2"/>
      <c r="B3762" s="96" t="s">
        <v>25</v>
      </c>
      <c r="C3762" s="1"/>
      <c r="D3762" s="258"/>
      <c r="E3762" s="100"/>
      <c r="F3762" s="5">
        <f t="shared" si="59"/>
        <v>1</v>
      </c>
      <c r="G3762" s="3" t="s">
        <v>26</v>
      </c>
      <c r="H3762" s="2"/>
    </row>
    <row r="3763" spans="1:8" x14ac:dyDescent="0.35">
      <c r="A3763" s="2"/>
      <c r="B3763" s="96" t="s">
        <v>25</v>
      </c>
      <c r="C3763" s="1"/>
      <c r="D3763" s="258"/>
      <c r="E3763" s="100"/>
      <c r="F3763" s="5">
        <f t="shared" si="59"/>
        <v>1</v>
      </c>
      <c r="G3763" s="3" t="s">
        <v>26</v>
      </c>
      <c r="H3763" s="2"/>
    </row>
    <row r="3764" spans="1:8" x14ac:dyDescent="0.35">
      <c r="A3764" s="2"/>
      <c r="B3764" s="96" t="s">
        <v>25</v>
      </c>
      <c r="C3764" s="1"/>
      <c r="D3764" s="258"/>
      <c r="E3764" s="100"/>
      <c r="F3764" s="5">
        <f t="shared" si="59"/>
        <v>1</v>
      </c>
      <c r="G3764" s="3" t="s">
        <v>26</v>
      </c>
      <c r="H3764" s="2"/>
    </row>
    <row r="3765" spans="1:8" x14ac:dyDescent="0.35">
      <c r="A3765" s="2"/>
      <c r="B3765" s="96" t="s">
        <v>25</v>
      </c>
      <c r="C3765" s="1"/>
      <c r="D3765" s="258"/>
      <c r="E3765" s="100"/>
      <c r="F3765" s="5">
        <f t="shared" si="59"/>
        <v>1</v>
      </c>
      <c r="G3765" s="3" t="s">
        <v>26</v>
      </c>
      <c r="H3765" s="2"/>
    </row>
    <row r="3766" spans="1:8" x14ac:dyDescent="0.35">
      <c r="A3766" s="2"/>
      <c r="B3766" s="96" t="s">
        <v>25</v>
      </c>
      <c r="C3766" s="1"/>
      <c r="D3766" s="258"/>
      <c r="E3766" s="100"/>
      <c r="F3766" s="5">
        <f t="shared" si="59"/>
        <v>1</v>
      </c>
      <c r="G3766" s="3" t="s">
        <v>26</v>
      </c>
      <c r="H3766" s="2"/>
    </row>
    <row r="3767" spans="1:8" x14ac:dyDescent="0.35">
      <c r="A3767" s="2"/>
      <c r="B3767" s="96" t="s">
        <v>25</v>
      </c>
      <c r="C3767" s="1"/>
      <c r="D3767" s="258"/>
      <c r="E3767" s="100"/>
      <c r="F3767" s="5">
        <f t="shared" si="59"/>
        <v>1</v>
      </c>
      <c r="G3767" s="3" t="s">
        <v>26</v>
      </c>
      <c r="H3767" s="2"/>
    </row>
    <row r="3768" spans="1:8" x14ac:dyDescent="0.35">
      <c r="A3768" s="2"/>
      <c r="B3768" s="96" t="s">
        <v>25</v>
      </c>
      <c r="C3768" s="1"/>
      <c r="D3768" s="258"/>
      <c r="E3768" s="100"/>
      <c r="F3768" s="5">
        <f t="shared" si="59"/>
        <v>1</v>
      </c>
      <c r="G3768" s="3" t="s">
        <v>26</v>
      </c>
      <c r="H3768" s="2"/>
    </row>
    <row r="3769" spans="1:8" x14ac:dyDescent="0.35">
      <c r="A3769" s="2"/>
      <c r="B3769" s="96" t="s">
        <v>25</v>
      </c>
      <c r="C3769" s="1"/>
      <c r="D3769" s="258"/>
      <c r="E3769" s="100"/>
      <c r="F3769" s="5">
        <f t="shared" si="59"/>
        <v>1</v>
      </c>
      <c r="G3769" s="3" t="s">
        <v>26</v>
      </c>
      <c r="H3769" s="2"/>
    </row>
    <row r="3770" spans="1:8" x14ac:dyDescent="0.35">
      <c r="A3770" s="2"/>
      <c r="B3770" s="96" t="s">
        <v>25</v>
      </c>
      <c r="C3770" s="1"/>
      <c r="D3770" s="258"/>
      <c r="E3770" s="100"/>
      <c r="F3770" s="5">
        <f t="shared" si="59"/>
        <v>1</v>
      </c>
      <c r="G3770" s="3" t="s">
        <v>26</v>
      </c>
      <c r="H3770" s="2"/>
    </row>
    <row r="3771" spans="1:8" x14ac:dyDescent="0.35">
      <c r="A3771" s="2"/>
      <c r="B3771" s="96" t="s">
        <v>25</v>
      </c>
      <c r="C3771" s="1"/>
      <c r="D3771" s="258"/>
      <c r="E3771" s="100"/>
      <c r="F3771" s="5">
        <f t="shared" si="59"/>
        <v>1</v>
      </c>
      <c r="G3771" s="3" t="s">
        <v>26</v>
      </c>
      <c r="H3771" s="2"/>
    </row>
    <row r="3772" spans="1:8" x14ac:dyDescent="0.35">
      <c r="A3772" s="2"/>
      <c r="B3772" s="96" t="s">
        <v>25</v>
      </c>
      <c r="C3772" s="1"/>
      <c r="D3772" s="258"/>
      <c r="E3772" s="100"/>
      <c r="F3772" s="5">
        <f t="shared" si="59"/>
        <v>1</v>
      </c>
      <c r="G3772" s="3" t="s">
        <v>26</v>
      </c>
      <c r="H3772" s="2"/>
    </row>
    <row r="3773" spans="1:8" x14ac:dyDescent="0.35">
      <c r="A3773" s="2"/>
      <c r="B3773" s="96" t="s">
        <v>25</v>
      </c>
      <c r="C3773" s="1"/>
      <c r="D3773" s="258"/>
      <c r="E3773" s="100"/>
      <c r="F3773" s="5">
        <f t="shared" si="59"/>
        <v>1</v>
      </c>
      <c r="G3773" s="3" t="s">
        <v>26</v>
      </c>
      <c r="H3773" s="2"/>
    </row>
    <row r="3774" spans="1:8" x14ac:dyDescent="0.35">
      <c r="A3774" s="2"/>
      <c r="B3774" s="96" t="s">
        <v>25</v>
      </c>
      <c r="C3774" s="1"/>
      <c r="D3774" s="258"/>
      <c r="E3774" s="100"/>
      <c r="F3774" s="5">
        <f t="shared" si="59"/>
        <v>1</v>
      </c>
      <c r="G3774" s="3" t="s">
        <v>26</v>
      </c>
      <c r="H3774" s="2"/>
    </row>
    <row r="3775" spans="1:8" x14ac:dyDescent="0.35">
      <c r="A3775" s="2"/>
      <c r="B3775" s="96" t="s">
        <v>25</v>
      </c>
      <c r="C3775" s="1"/>
      <c r="D3775" s="258"/>
      <c r="E3775" s="100"/>
      <c r="F3775" s="5">
        <f t="shared" si="59"/>
        <v>1</v>
      </c>
      <c r="G3775" s="3" t="s">
        <v>26</v>
      </c>
      <c r="H3775" s="2"/>
    </row>
    <row r="3776" spans="1:8" x14ac:dyDescent="0.35">
      <c r="A3776" s="2"/>
      <c r="B3776" s="96" t="s">
        <v>25</v>
      </c>
      <c r="C3776" s="1"/>
      <c r="D3776" s="258"/>
      <c r="E3776" s="100"/>
      <c r="F3776" s="5">
        <f t="shared" si="59"/>
        <v>1</v>
      </c>
      <c r="G3776" s="3" t="s">
        <v>26</v>
      </c>
      <c r="H3776" s="2"/>
    </row>
    <row r="3777" spans="1:8" x14ac:dyDescent="0.35">
      <c r="A3777" s="2"/>
      <c r="B3777" s="96" t="s">
        <v>25</v>
      </c>
      <c r="C3777" s="1"/>
      <c r="D3777" s="258"/>
      <c r="E3777" s="100"/>
      <c r="F3777" s="5">
        <f t="shared" si="59"/>
        <v>1</v>
      </c>
      <c r="G3777" s="3" t="s">
        <v>26</v>
      </c>
      <c r="H3777" s="2"/>
    </row>
    <row r="3778" spans="1:8" x14ac:dyDescent="0.35">
      <c r="A3778" s="2"/>
      <c r="B3778" s="96" t="s">
        <v>25</v>
      </c>
      <c r="C3778" s="1"/>
      <c r="D3778" s="258"/>
      <c r="E3778" s="100"/>
      <c r="F3778" s="5">
        <f t="shared" si="59"/>
        <v>1</v>
      </c>
      <c r="G3778" s="3" t="s">
        <v>26</v>
      </c>
      <c r="H3778" s="2"/>
    </row>
    <row r="3779" spans="1:8" x14ac:dyDescent="0.35">
      <c r="A3779" s="2"/>
      <c r="B3779" s="96" t="s">
        <v>25</v>
      </c>
      <c r="C3779" s="1"/>
      <c r="D3779" s="258"/>
      <c r="E3779" s="100"/>
      <c r="F3779" s="5">
        <f t="shared" si="59"/>
        <v>1</v>
      </c>
      <c r="G3779" s="3" t="s">
        <v>26</v>
      </c>
      <c r="H3779" s="2"/>
    </row>
    <row r="3780" spans="1:8" x14ac:dyDescent="0.35">
      <c r="A3780" s="2"/>
      <c r="B3780" s="96" t="s">
        <v>25</v>
      </c>
      <c r="C3780" s="1"/>
      <c r="D3780" s="258"/>
      <c r="E3780" s="100"/>
      <c r="F3780" s="5">
        <f t="shared" si="59"/>
        <v>1</v>
      </c>
      <c r="G3780" s="3" t="s">
        <v>26</v>
      </c>
      <c r="H3780" s="2"/>
    </row>
    <row r="3781" spans="1:8" x14ac:dyDescent="0.35">
      <c r="A3781" s="2"/>
      <c r="B3781" s="96" t="s">
        <v>25</v>
      </c>
      <c r="C3781" s="1"/>
      <c r="D3781" s="258"/>
      <c r="E3781" s="100"/>
      <c r="F3781" s="5">
        <f t="shared" si="59"/>
        <v>1</v>
      </c>
      <c r="G3781" s="3" t="s">
        <v>26</v>
      </c>
      <c r="H3781" s="2"/>
    </row>
    <row r="3782" spans="1:8" x14ac:dyDescent="0.35">
      <c r="A3782" s="2"/>
      <c r="B3782" s="96" t="s">
        <v>25</v>
      </c>
      <c r="C3782" s="1"/>
      <c r="D3782" s="258"/>
      <c r="E3782" s="100"/>
      <c r="F3782" s="5">
        <f t="shared" si="59"/>
        <v>1</v>
      </c>
      <c r="G3782" s="3" t="s">
        <v>26</v>
      </c>
      <c r="H3782" s="2"/>
    </row>
    <row r="3783" spans="1:8" x14ac:dyDescent="0.35">
      <c r="A3783" s="2"/>
      <c r="B3783" s="96" t="s">
        <v>25</v>
      </c>
      <c r="C3783" s="1"/>
      <c r="D3783" s="258"/>
      <c r="E3783" s="100"/>
      <c r="F3783" s="5">
        <f t="shared" si="59"/>
        <v>1</v>
      </c>
      <c r="G3783" s="3" t="s">
        <v>26</v>
      </c>
      <c r="H3783" s="2"/>
    </row>
    <row r="3784" spans="1:8" x14ac:dyDescent="0.35">
      <c r="A3784" s="2"/>
      <c r="B3784" s="96" t="s">
        <v>25</v>
      </c>
      <c r="C3784" s="1"/>
      <c r="D3784" s="258"/>
      <c r="E3784" s="100"/>
      <c r="F3784" s="5">
        <f t="shared" si="59"/>
        <v>1</v>
      </c>
      <c r="G3784" s="3" t="s">
        <v>26</v>
      </c>
      <c r="H3784" s="2"/>
    </row>
    <row r="3785" spans="1:8" x14ac:dyDescent="0.35">
      <c r="A3785" s="2"/>
      <c r="B3785" s="96" t="s">
        <v>25</v>
      </c>
      <c r="C3785" s="1"/>
      <c r="D3785" s="258"/>
      <c r="E3785" s="100"/>
      <c r="F3785" s="5">
        <f t="shared" si="59"/>
        <v>1</v>
      </c>
      <c r="G3785" s="3" t="s">
        <v>26</v>
      </c>
      <c r="H3785" s="2"/>
    </row>
    <row r="3786" spans="1:8" x14ac:dyDescent="0.35">
      <c r="A3786" s="2"/>
      <c r="B3786" s="96" t="s">
        <v>25</v>
      </c>
      <c r="C3786" s="1"/>
      <c r="D3786" s="258"/>
      <c r="E3786" s="100"/>
      <c r="F3786" s="5">
        <f t="shared" si="59"/>
        <v>1</v>
      </c>
      <c r="G3786" s="3" t="s">
        <v>26</v>
      </c>
      <c r="H3786" s="2"/>
    </row>
    <row r="3787" spans="1:8" x14ac:dyDescent="0.35">
      <c r="A3787" s="2"/>
      <c r="B3787" s="96" t="s">
        <v>25</v>
      </c>
      <c r="C3787" s="1"/>
      <c r="D3787" s="258"/>
      <c r="E3787" s="100"/>
      <c r="F3787" s="5">
        <f t="shared" ref="F3787:F3850" si="60">DATE(YEAR(D3787),MONTH(D3787),DAY(1))</f>
        <v>1</v>
      </c>
      <c r="G3787" s="3" t="s">
        <v>26</v>
      </c>
      <c r="H3787" s="2"/>
    </row>
    <row r="3788" spans="1:8" x14ac:dyDescent="0.35">
      <c r="A3788" s="2"/>
      <c r="B3788" s="96" t="s">
        <v>25</v>
      </c>
      <c r="C3788" s="1"/>
      <c r="D3788" s="258"/>
      <c r="E3788" s="100"/>
      <c r="F3788" s="5">
        <f t="shared" si="60"/>
        <v>1</v>
      </c>
      <c r="G3788" s="3" t="s">
        <v>26</v>
      </c>
      <c r="H3788" s="2"/>
    </row>
    <row r="3789" spans="1:8" x14ac:dyDescent="0.35">
      <c r="A3789" s="2"/>
      <c r="B3789" s="96" t="s">
        <v>25</v>
      </c>
      <c r="C3789" s="1"/>
      <c r="D3789" s="258"/>
      <c r="E3789" s="100"/>
      <c r="F3789" s="5">
        <f t="shared" si="60"/>
        <v>1</v>
      </c>
      <c r="G3789" s="3" t="s">
        <v>26</v>
      </c>
      <c r="H3789" s="2"/>
    </row>
    <row r="3790" spans="1:8" x14ac:dyDescent="0.35">
      <c r="A3790" s="2"/>
      <c r="B3790" s="96" t="s">
        <v>25</v>
      </c>
      <c r="C3790" s="1"/>
      <c r="D3790" s="258"/>
      <c r="E3790" s="100"/>
      <c r="F3790" s="5">
        <f t="shared" si="60"/>
        <v>1</v>
      </c>
      <c r="G3790" s="3" t="s">
        <v>26</v>
      </c>
      <c r="H3790" s="2"/>
    </row>
    <row r="3791" spans="1:8" x14ac:dyDescent="0.35">
      <c r="A3791" s="2"/>
      <c r="B3791" s="96" t="s">
        <v>25</v>
      </c>
      <c r="C3791" s="1"/>
      <c r="D3791" s="258"/>
      <c r="E3791" s="100"/>
      <c r="F3791" s="5">
        <f t="shared" si="60"/>
        <v>1</v>
      </c>
      <c r="G3791" s="3" t="s">
        <v>26</v>
      </c>
      <c r="H3791" s="2"/>
    </row>
    <row r="3792" spans="1:8" x14ac:dyDescent="0.35">
      <c r="A3792" s="2"/>
      <c r="B3792" s="96" t="s">
        <v>25</v>
      </c>
      <c r="C3792" s="1"/>
      <c r="D3792" s="258"/>
      <c r="E3792" s="100"/>
      <c r="F3792" s="5">
        <f t="shared" si="60"/>
        <v>1</v>
      </c>
      <c r="G3792" s="3" t="s">
        <v>26</v>
      </c>
      <c r="H3792" s="2"/>
    </row>
    <row r="3793" spans="1:8" x14ac:dyDescent="0.35">
      <c r="A3793" s="2"/>
      <c r="B3793" s="96" t="s">
        <v>25</v>
      </c>
      <c r="C3793" s="1"/>
      <c r="D3793" s="258"/>
      <c r="E3793" s="100"/>
      <c r="F3793" s="5">
        <f t="shared" si="60"/>
        <v>1</v>
      </c>
      <c r="G3793" s="3" t="s">
        <v>26</v>
      </c>
      <c r="H3793" s="2"/>
    </row>
    <row r="3794" spans="1:8" x14ac:dyDescent="0.35">
      <c r="A3794" s="2"/>
      <c r="B3794" s="96" t="s">
        <v>25</v>
      </c>
      <c r="C3794" s="1"/>
      <c r="D3794" s="258"/>
      <c r="E3794" s="100"/>
      <c r="F3794" s="5">
        <f t="shared" si="60"/>
        <v>1</v>
      </c>
      <c r="G3794" s="3" t="s">
        <v>26</v>
      </c>
      <c r="H3794" s="2"/>
    </row>
    <row r="3795" spans="1:8" x14ac:dyDescent="0.35">
      <c r="A3795" s="2"/>
      <c r="B3795" s="96" t="s">
        <v>25</v>
      </c>
      <c r="C3795" s="1"/>
      <c r="D3795" s="258"/>
      <c r="E3795" s="100"/>
      <c r="F3795" s="5">
        <f t="shared" si="60"/>
        <v>1</v>
      </c>
      <c r="G3795" s="3" t="s">
        <v>26</v>
      </c>
      <c r="H3795" s="2"/>
    </row>
    <row r="3796" spans="1:8" x14ac:dyDescent="0.35">
      <c r="A3796" s="2"/>
      <c r="B3796" s="96" t="s">
        <v>25</v>
      </c>
      <c r="C3796" s="1"/>
      <c r="D3796" s="258"/>
      <c r="E3796" s="100"/>
      <c r="F3796" s="5">
        <f t="shared" si="60"/>
        <v>1</v>
      </c>
      <c r="G3796" s="3" t="s">
        <v>26</v>
      </c>
      <c r="H3796" s="2"/>
    </row>
    <row r="3797" spans="1:8" x14ac:dyDescent="0.35">
      <c r="A3797" s="2"/>
      <c r="B3797" s="96" t="s">
        <v>25</v>
      </c>
      <c r="C3797" s="1"/>
      <c r="D3797" s="258"/>
      <c r="E3797" s="100"/>
      <c r="F3797" s="5">
        <f t="shared" si="60"/>
        <v>1</v>
      </c>
      <c r="G3797" s="3" t="s">
        <v>26</v>
      </c>
      <c r="H3797" s="2"/>
    </row>
    <row r="3798" spans="1:8" x14ac:dyDescent="0.35">
      <c r="A3798" s="2"/>
      <c r="B3798" s="96" t="s">
        <v>25</v>
      </c>
      <c r="C3798" s="1"/>
      <c r="D3798" s="258"/>
      <c r="E3798" s="100"/>
      <c r="F3798" s="5">
        <f t="shared" si="60"/>
        <v>1</v>
      </c>
      <c r="G3798" s="3" t="s">
        <v>26</v>
      </c>
      <c r="H3798" s="2"/>
    </row>
    <row r="3799" spans="1:8" x14ac:dyDescent="0.35">
      <c r="A3799" s="2"/>
      <c r="B3799" s="96" t="s">
        <v>25</v>
      </c>
      <c r="C3799" s="1"/>
      <c r="D3799" s="258"/>
      <c r="E3799" s="100"/>
      <c r="F3799" s="5">
        <f t="shared" si="60"/>
        <v>1</v>
      </c>
      <c r="G3799" s="3" t="s">
        <v>26</v>
      </c>
      <c r="H3799" s="2"/>
    </row>
    <row r="3800" spans="1:8" x14ac:dyDescent="0.35">
      <c r="A3800" s="2"/>
      <c r="B3800" s="96" t="s">
        <v>25</v>
      </c>
      <c r="C3800" s="1"/>
      <c r="D3800" s="258"/>
      <c r="E3800" s="100"/>
      <c r="F3800" s="5">
        <f t="shared" si="60"/>
        <v>1</v>
      </c>
      <c r="G3800" s="3" t="s">
        <v>26</v>
      </c>
      <c r="H3800" s="2"/>
    </row>
    <row r="3801" spans="1:8" x14ac:dyDescent="0.35">
      <c r="A3801" s="2"/>
      <c r="B3801" s="96" t="s">
        <v>25</v>
      </c>
      <c r="C3801" s="1"/>
      <c r="D3801" s="258"/>
      <c r="E3801" s="100"/>
      <c r="F3801" s="5">
        <f t="shared" si="60"/>
        <v>1</v>
      </c>
      <c r="G3801" s="3" t="s">
        <v>26</v>
      </c>
      <c r="H3801" s="2"/>
    </row>
    <row r="3802" spans="1:8" x14ac:dyDescent="0.35">
      <c r="A3802" s="2"/>
      <c r="B3802" s="96" t="s">
        <v>25</v>
      </c>
      <c r="C3802" s="1"/>
      <c r="D3802" s="258"/>
      <c r="E3802" s="100"/>
      <c r="F3802" s="5">
        <f t="shared" si="60"/>
        <v>1</v>
      </c>
      <c r="G3802" s="3" t="s">
        <v>26</v>
      </c>
      <c r="H3802" s="2"/>
    </row>
    <row r="3803" spans="1:8" x14ac:dyDescent="0.35">
      <c r="A3803" s="2"/>
      <c r="B3803" s="96" t="s">
        <v>25</v>
      </c>
      <c r="C3803" s="1"/>
      <c r="D3803" s="258"/>
      <c r="E3803" s="100"/>
      <c r="F3803" s="5">
        <f t="shared" si="60"/>
        <v>1</v>
      </c>
      <c r="G3803" s="3" t="s">
        <v>26</v>
      </c>
      <c r="H3803" s="2"/>
    </row>
    <row r="3804" spans="1:8" x14ac:dyDescent="0.35">
      <c r="A3804" s="2"/>
      <c r="B3804" s="96" t="s">
        <v>25</v>
      </c>
      <c r="C3804" s="1"/>
      <c r="D3804" s="258"/>
      <c r="E3804" s="100"/>
      <c r="F3804" s="5">
        <f t="shared" si="60"/>
        <v>1</v>
      </c>
      <c r="G3804" s="3" t="s">
        <v>26</v>
      </c>
      <c r="H3804" s="2"/>
    </row>
    <row r="3805" spans="1:8" x14ac:dyDescent="0.35">
      <c r="A3805" s="2"/>
      <c r="B3805" s="96" t="s">
        <v>25</v>
      </c>
      <c r="C3805" s="1"/>
      <c r="D3805" s="258"/>
      <c r="E3805" s="100"/>
      <c r="F3805" s="5">
        <f t="shared" si="60"/>
        <v>1</v>
      </c>
      <c r="G3805" s="3" t="s">
        <v>26</v>
      </c>
      <c r="H3805" s="2"/>
    </row>
    <row r="3806" spans="1:8" x14ac:dyDescent="0.35">
      <c r="A3806" s="2"/>
      <c r="B3806" s="96" t="s">
        <v>25</v>
      </c>
      <c r="C3806" s="1"/>
      <c r="D3806" s="258"/>
      <c r="E3806" s="100"/>
      <c r="F3806" s="5">
        <f t="shared" si="60"/>
        <v>1</v>
      </c>
      <c r="G3806" s="3" t="s">
        <v>26</v>
      </c>
      <c r="H3806" s="2"/>
    </row>
    <row r="3807" spans="1:8" x14ac:dyDescent="0.35">
      <c r="A3807" s="2"/>
      <c r="B3807" s="96" t="s">
        <v>25</v>
      </c>
      <c r="C3807" s="1"/>
      <c r="D3807" s="258"/>
      <c r="E3807" s="100"/>
      <c r="F3807" s="5">
        <f t="shared" si="60"/>
        <v>1</v>
      </c>
      <c r="G3807" s="3" t="s">
        <v>26</v>
      </c>
      <c r="H3807" s="2"/>
    </row>
    <row r="3808" spans="1:8" x14ac:dyDescent="0.35">
      <c r="A3808" s="2"/>
      <c r="B3808" s="96" t="s">
        <v>25</v>
      </c>
      <c r="C3808" s="1"/>
      <c r="D3808" s="258"/>
      <c r="E3808" s="100"/>
      <c r="F3808" s="5">
        <f t="shared" si="60"/>
        <v>1</v>
      </c>
      <c r="G3808" s="3" t="s">
        <v>26</v>
      </c>
      <c r="H3808" s="2"/>
    </row>
    <row r="3809" spans="1:8" x14ac:dyDescent="0.35">
      <c r="A3809" s="2"/>
      <c r="B3809" s="96" t="s">
        <v>25</v>
      </c>
      <c r="C3809" s="1"/>
      <c r="D3809" s="258"/>
      <c r="E3809" s="100"/>
      <c r="F3809" s="5">
        <f t="shared" si="60"/>
        <v>1</v>
      </c>
      <c r="G3809" s="3" t="s">
        <v>26</v>
      </c>
      <c r="H3809" s="2"/>
    </row>
    <row r="3810" spans="1:8" x14ac:dyDescent="0.35">
      <c r="A3810" s="2"/>
      <c r="B3810" s="96" t="s">
        <v>25</v>
      </c>
      <c r="C3810" s="1"/>
      <c r="D3810" s="258"/>
      <c r="E3810" s="100"/>
      <c r="F3810" s="5">
        <f t="shared" si="60"/>
        <v>1</v>
      </c>
      <c r="G3810" s="3" t="s">
        <v>26</v>
      </c>
      <c r="H3810" s="2"/>
    </row>
    <row r="3811" spans="1:8" x14ac:dyDescent="0.35">
      <c r="A3811" s="2"/>
      <c r="B3811" s="96" t="s">
        <v>25</v>
      </c>
      <c r="C3811" s="1"/>
      <c r="D3811" s="258"/>
      <c r="E3811" s="100"/>
      <c r="F3811" s="5">
        <f t="shared" si="60"/>
        <v>1</v>
      </c>
      <c r="G3811" s="3" t="s">
        <v>26</v>
      </c>
      <c r="H3811" s="2"/>
    </row>
    <row r="3812" spans="1:8" x14ac:dyDescent="0.35">
      <c r="A3812" s="2"/>
      <c r="B3812" s="96" t="s">
        <v>25</v>
      </c>
      <c r="C3812" s="1"/>
      <c r="D3812" s="258"/>
      <c r="E3812" s="100"/>
      <c r="F3812" s="5">
        <f t="shared" si="60"/>
        <v>1</v>
      </c>
      <c r="G3812" s="3" t="s">
        <v>26</v>
      </c>
      <c r="H3812" s="2"/>
    </row>
    <row r="3813" spans="1:8" x14ac:dyDescent="0.35">
      <c r="A3813" s="2"/>
      <c r="B3813" s="96" t="s">
        <v>25</v>
      </c>
      <c r="C3813" s="1"/>
      <c r="D3813" s="258"/>
      <c r="E3813" s="100"/>
      <c r="F3813" s="5">
        <f t="shared" si="60"/>
        <v>1</v>
      </c>
      <c r="G3813" s="3" t="s">
        <v>26</v>
      </c>
      <c r="H3813" s="2"/>
    </row>
    <row r="3814" spans="1:8" x14ac:dyDescent="0.35">
      <c r="A3814" s="2"/>
      <c r="B3814" s="96" t="s">
        <v>25</v>
      </c>
      <c r="C3814" s="1"/>
      <c r="D3814" s="258"/>
      <c r="E3814" s="100"/>
      <c r="F3814" s="5">
        <f t="shared" si="60"/>
        <v>1</v>
      </c>
      <c r="G3814" s="3" t="s">
        <v>26</v>
      </c>
      <c r="H3814" s="2"/>
    </row>
    <row r="3815" spans="1:8" x14ac:dyDescent="0.35">
      <c r="A3815" s="2"/>
      <c r="B3815" s="96" t="s">
        <v>25</v>
      </c>
      <c r="C3815" s="1"/>
      <c r="D3815" s="258"/>
      <c r="E3815" s="100"/>
      <c r="F3815" s="5">
        <f t="shared" si="60"/>
        <v>1</v>
      </c>
      <c r="G3815" s="3" t="s">
        <v>26</v>
      </c>
      <c r="H3815" s="2"/>
    </row>
    <row r="3816" spans="1:8" x14ac:dyDescent="0.35">
      <c r="A3816" s="2"/>
      <c r="B3816" s="96" t="s">
        <v>25</v>
      </c>
      <c r="C3816" s="1"/>
      <c r="D3816" s="258"/>
      <c r="E3816" s="100"/>
      <c r="F3816" s="5">
        <f t="shared" si="60"/>
        <v>1</v>
      </c>
      <c r="G3816" s="3" t="s">
        <v>26</v>
      </c>
      <c r="H3816" s="2"/>
    </row>
    <row r="3817" spans="1:8" x14ac:dyDescent="0.35">
      <c r="A3817" s="2"/>
      <c r="B3817" s="96" t="s">
        <v>25</v>
      </c>
      <c r="C3817" s="1"/>
      <c r="D3817" s="4"/>
      <c r="E3817" s="100"/>
      <c r="F3817" s="5">
        <f t="shared" si="60"/>
        <v>1</v>
      </c>
      <c r="G3817" s="3" t="s">
        <v>26</v>
      </c>
      <c r="H3817" s="2"/>
    </row>
    <row r="3818" spans="1:8" x14ac:dyDescent="0.35">
      <c r="A3818" s="2"/>
      <c r="B3818" s="96" t="s">
        <v>25</v>
      </c>
      <c r="C3818" s="1"/>
      <c r="D3818" s="258"/>
      <c r="E3818" s="100"/>
      <c r="F3818" s="5">
        <f t="shared" si="60"/>
        <v>1</v>
      </c>
      <c r="G3818" s="3" t="s">
        <v>26</v>
      </c>
      <c r="H3818" s="2"/>
    </row>
    <row r="3819" spans="1:8" x14ac:dyDescent="0.35">
      <c r="A3819" s="2"/>
      <c r="B3819" s="96" t="s">
        <v>25</v>
      </c>
      <c r="C3819" s="1"/>
      <c r="D3819" s="258"/>
      <c r="E3819" s="100"/>
      <c r="F3819" s="5">
        <f t="shared" si="60"/>
        <v>1</v>
      </c>
      <c r="G3819" s="3" t="s">
        <v>26</v>
      </c>
      <c r="H3819" s="2"/>
    </row>
    <row r="3820" spans="1:8" x14ac:dyDescent="0.35">
      <c r="A3820" s="2"/>
      <c r="B3820" s="96" t="s">
        <v>25</v>
      </c>
      <c r="C3820" s="1"/>
      <c r="D3820" s="258"/>
      <c r="E3820" s="100"/>
      <c r="F3820" s="5">
        <f t="shared" si="60"/>
        <v>1</v>
      </c>
      <c r="G3820" s="3" t="s">
        <v>26</v>
      </c>
      <c r="H3820" s="2"/>
    </row>
    <row r="3821" spans="1:8" x14ac:dyDescent="0.35">
      <c r="A3821" s="2"/>
      <c r="B3821" s="96" t="s">
        <v>25</v>
      </c>
      <c r="C3821" s="1"/>
      <c r="D3821" s="258"/>
      <c r="E3821" s="100"/>
      <c r="F3821" s="5">
        <f t="shared" si="60"/>
        <v>1</v>
      </c>
      <c r="G3821" s="3" t="s">
        <v>26</v>
      </c>
      <c r="H3821" s="2"/>
    </row>
    <row r="3822" spans="1:8" x14ac:dyDescent="0.35">
      <c r="A3822" s="2"/>
      <c r="B3822" s="96" t="s">
        <v>25</v>
      </c>
      <c r="C3822" s="1"/>
      <c r="D3822" s="258"/>
      <c r="E3822" s="100"/>
      <c r="F3822" s="5">
        <f t="shared" si="60"/>
        <v>1</v>
      </c>
      <c r="G3822" s="3" t="s">
        <v>26</v>
      </c>
      <c r="H3822" s="2"/>
    </row>
    <row r="3823" spans="1:8" x14ac:dyDescent="0.35">
      <c r="A3823" s="2"/>
      <c r="B3823" s="96" t="s">
        <v>25</v>
      </c>
      <c r="C3823" s="1"/>
      <c r="D3823" s="258"/>
      <c r="E3823" s="100"/>
      <c r="F3823" s="5">
        <f t="shared" si="60"/>
        <v>1</v>
      </c>
      <c r="G3823" s="3" t="s">
        <v>26</v>
      </c>
      <c r="H3823" s="2"/>
    </row>
    <row r="3824" spans="1:8" x14ac:dyDescent="0.35">
      <c r="A3824" s="2"/>
      <c r="B3824" s="96" t="s">
        <v>25</v>
      </c>
      <c r="C3824" s="1"/>
      <c r="D3824" s="258"/>
      <c r="E3824" s="100"/>
      <c r="F3824" s="5">
        <f t="shared" si="60"/>
        <v>1</v>
      </c>
      <c r="G3824" s="3" t="s">
        <v>26</v>
      </c>
      <c r="H3824" s="2"/>
    </row>
    <row r="3825" spans="1:8" x14ac:dyDescent="0.35">
      <c r="A3825" s="2"/>
      <c r="B3825" s="96" t="s">
        <v>25</v>
      </c>
      <c r="C3825" s="1"/>
      <c r="D3825" s="258"/>
      <c r="E3825" s="100"/>
      <c r="F3825" s="5">
        <f t="shared" si="60"/>
        <v>1</v>
      </c>
      <c r="G3825" s="3" t="s">
        <v>26</v>
      </c>
      <c r="H3825" s="2"/>
    </row>
    <row r="3826" spans="1:8" x14ac:dyDescent="0.35">
      <c r="A3826" s="2"/>
      <c r="B3826" s="96" t="s">
        <v>25</v>
      </c>
      <c r="C3826" s="1"/>
      <c r="D3826" s="258"/>
      <c r="E3826" s="100"/>
      <c r="F3826" s="5">
        <f t="shared" si="60"/>
        <v>1</v>
      </c>
      <c r="G3826" s="3" t="s">
        <v>26</v>
      </c>
      <c r="H3826" s="2"/>
    </row>
    <row r="3827" spans="1:8" x14ac:dyDescent="0.35">
      <c r="A3827" s="2"/>
      <c r="B3827" s="96" t="s">
        <v>25</v>
      </c>
      <c r="C3827" s="1"/>
      <c r="D3827" s="258"/>
      <c r="E3827" s="100"/>
      <c r="F3827" s="5">
        <f t="shared" si="60"/>
        <v>1</v>
      </c>
      <c r="G3827" s="3" t="s">
        <v>26</v>
      </c>
      <c r="H3827" s="2"/>
    </row>
    <row r="3828" spans="1:8" x14ac:dyDescent="0.35">
      <c r="A3828" s="2"/>
      <c r="B3828" s="96" t="s">
        <v>25</v>
      </c>
      <c r="C3828" s="1"/>
      <c r="D3828" s="258"/>
      <c r="E3828" s="100"/>
      <c r="F3828" s="5">
        <f t="shared" si="60"/>
        <v>1</v>
      </c>
      <c r="G3828" s="3" t="s">
        <v>26</v>
      </c>
      <c r="H3828" s="2"/>
    </row>
    <row r="3829" spans="1:8" x14ac:dyDescent="0.35">
      <c r="A3829" s="2"/>
      <c r="B3829" s="96" t="s">
        <v>25</v>
      </c>
      <c r="C3829" s="1"/>
      <c r="D3829" s="258"/>
      <c r="E3829" s="100"/>
      <c r="F3829" s="5">
        <f t="shared" si="60"/>
        <v>1</v>
      </c>
      <c r="G3829" s="3" t="s">
        <v>26</v>
      </c>
      <c r="H3829" s="2"/>
    </row>
    <row r="3830" spans="1:8" x14ac:dyDescent="0.35">
      <c r="A3830" s="2"/>
      <c r="B3830" s="96" t="s">
        <v>25</v>
      </c>
      <c r="C3830" s="1"/>
      <c r="D3830" s="258"/>
      <c r="E3830" s="100"/>
      <c r="F3830" s="5">
        <f t="shared" si="60"/>
        <v>1</v>
      </c>
      <c r="G3830" s="3" t="s">
        <v>26</v>
      </c>
      <c r="H3830" s="2"/>
    </row>
    <row r="3831" spans="1:8" x14ac:dyDescent="0.35">
      <c r="A3831" s="2"/>
      <c r="B3831" s="96" t="s">
        <v>25</v>
      </c>
      <c r="C3831" s="1"/>
      <c r="D3831" s="258"/>
      <c r="E3831" s="100"/>
      <c r="F3831" s="5">
        <f t="shared" si="60"/>
        <v>1</v>
      </c>
      <c r="G3831" s="3" t="s">
        <v>26</v>
      </c>
      <c r="H3831" s="2"/>
    </row>
    <row r="3832" spans="1:8" x14ac:dyDescent="0.35">
      <c r="A3832" s="2"/>
      <c r="B3832" s="96" t="s">
        <v>25</v>
      </c>
      <c r="C3832" s="1"/>
      <c r="D3832" s="258"/>
      <c r="E3832" s="100"/>
      <c r="F3832" s="5">
        <f t="shared" si="60"/>
        <v>1</v>
      </c>
      <c r="G3832" s="3" t="s">
        <v>26</v>
      </c>
      <c r="H3832" s="2"/>
    </row>
    <row r="3833" spans="1:8" x14ac:dyDescent="0.35">
      <c r="A3833" s="2"/>
      <c r="B3833" s="96" t="s">
        <v>25</v>
      </c>
      <c r="C3833" s="1"/>
      <c r="D3833" s="258"/>
      <c r="E3833" s="100"/>
      <c r="F3833" s="5">
        <f t="shared" si="60"/>
        <v>1</v>
      </c>
      <c r="G3833" s="3" t="s">
        <v>26</v>
      </c>
      <c r="H3833" s="2"/>
    </row>
    <row r="3834" spans="1:8" x14ac:dyDescent="0.35">
      <c r="A3834" s="2"/>
      <c r="B3834" s="96" t="s">
        <v>25</v>
      </c>
      <c r="C3834" s="1"/>
      <c r="D3834" s="258"/>
      <c r="E3834" s="100"/>
      <c r="F3834" s="5">
        <f t="shared" si="60"/>
        <v>1</v>
      </c>
      <c r="G3834" s="3" t="s">
        <v>26</v>
      </c>
      <c r="H3834" s="2"/>
    </row>
    <row r="3835" spans="1:8" x14ac:dyDescent="0.35">
      <c r="A3835" s="2"/>
      <c r="B3835" s="96" t="s">
        <v>25</v>
      </c>
      <c r="C3835" s="1"/>
      <c r="D3835" s="258"/>
      <c r="E3835" s="100"/>
      <c r="F3835" s="5">
        <f t="shared" si="60"/>
        <v>1</v>
      </c>
      <c r="G3835" s="3" t="s">
        <v>26</v>
      </c>
      <c r="H3835" s="2"/>
    </row>
    <row r="3836" spans="1:8" x14ac:dyDescent="0.35">
      <c r="A3836" s="2"/>
      <c r="B3836" s="96" t="s">
        <v>25</v>
      </c>
      <c r="C3836" s="1"/>
      <c r="D3836" s="258"/>
      <c r="E3836" s="100"/>
      <c r="F3836" s="5">
        <f t="shared" si="60"/>
        <v>1</v>
      </c>
      <c r="G3836" s="3" t="s">
        <v>26</v>
      </c>
      <c r="H3836" s="2"/>
    </row>
    <row r="3837" spans="1:8" x14ac:dyDescent="0.35">
      <c r="A3837" s="2"/>
      <c r="B3837" s="96" t="s">
        <v>25</v>
      </c>
      <c r="C3837" s="1"/>
      <c r="D3837" s="258"/>
      <c r="E3837" s="100"/>
      <c r="F3837" s="5">
        <f t="shared" si="60"/>
        <v>1</v>
      </c>
      <c r="G3837" s="3" t="s">
        <v>26</v>
      </c>
      <c r="H3837" s="2"/>
    </row>
    <row r="3838" spans="1:8" x14ac:dyDescent="0.35">
      <c r="A3838" s="2"/>
      <c r="B3838" s="96" t="s">
        <v>25</v>
      </c>
      <c r="C3838" s="1"/>
      <c r="D3838" s="258"/>
      <c r="E3838" s="100"/>
      <c r="F3838" s="5">
        <f t="shared" si="60"/>
        <v>1</v>
      </c>
      <c r="G3838" s="3" t="s">
        <v>26</v>
      </c>
      <c r="H3838" s="2"/>
    </row>
    <row r="3839" spans="1:8" x14ac:dyDescent="0.35">
      <c r="A3839" s="2"/>
      <c r="B3839" s="96" t="s">
        <v>25</v>
      </c>
      <c r="C3839" s="1"/>
      <c r="D3839" s="258"/>
      <c r="E3839" s="100"/>
      <c r="F3839" s="5">
        <f t="shared" si="60"/>
        <v>1</v>
      </c>
      <c r="G3839" s="3" t="s">
        <v>26</v>
      </c>
      <c r="H3839" s="2"/>
    </row>
    <row r="3840" spans="1:8" x14ac:dyDescent="0.35">
      <c r="A3840" s="2"/>
      <c r="B3840" s="96" t="s">
        <v>25</v>
      </c>
      <c r="C3840" s="1"/>
      <c r="D3840" s="258"/>
      <c r="E3840" s="100"/>
      <c r="F3840" s="5">
        <f t="shared" si="60"/>
        <v>1</v>
      </c>
      <c r="G3840" s="3" t="s">
        <v>26</v>
      </c>
      <c r="H3840" s="2"/>
    </row>
    <row r="3841" spans="1:8" x14ac:dyDescent="0.35">
      <c r="A3841" s="2"/>
      <c r="B3841" s="96" t="s">
        <v>25</v>
      </c>
      <c r="C3841" s="1"/>
      <c r="D3841" s="258"/>
      <c r="E3841" s="100"/>
      <c r="F3841" s="5">
        <f t="shared" si="60"/>
        <v>1</v>
      </c>
      <c r="G3841" s="3" t="s">
        <v>26</v>
      </c>
      <c r="H3841" s="2"/>
    </row>
    <row r="3842" spans="1:8" x14ac:dyDescent="0.35">
      <c r="A3842" s="2"/>
      <c r="B3842" s="96" t="s">
        <v>25</v>
      </c>
      <c r="C3842" s="1"/>
      <c r="D3842" s="258"/>
      <c r="E3842" s="100"/>
      <c r="F3842" s="5">
        <f t="shared" si="60"/>
        <v>1</v>
      </c>
      <c r="G3842" s="3" t="s">
        <v>26</v>
      </c>
      <c r="H3842" s="2"/>
    </row>
    <row r="3843" spans="1:8" x14ac:dyDescent="0.35">
      <c r="A3843" s="2"/>
      <c r="B3843" s="96" t="s">
        <v>25</v>
      </c>
      <c r="C3843" s="1"/>
      <c r="D3843" s="258"/>
      <c r="E3843" s="100"/>
      <c r="F3843" s="5">
        <f t="shared" si="60"/>
        <v>1</v>
      </c>
      <c r="G3843" s="3" t="s">
        <v>26</v>
      </c>
      <c r="H3843" s="2"/>
    </row>
    <row r="3844" spans="1:8" x14ac:dyDescent="0.35">
      <c r="A3844" s="2"/>
      <c r="B3844" s="96" t="s">
        <v>25</v>
      </c>
      <c r="C3844" s="1"/>
      <c r="D3844" s="258"/>
      <c r="E3844" s="100"/>
      <c r="F3844" s="5">
        <f t="shared" si="60"/>
        <v>1</v>
      </c>
      <c r="G3844" s="3" t="s">
        <v>26</v>
      </c>
      <c r="H3844" s="2"/>
    </row>
    <row r="3845" spans="1:8" x14ac:dyDescent="0.35">
      <c r="A3845" s="2"/>
      <c r="B3845" s="96" t="s">
        <v>25</v>
      </c>
      <c r="C3845" s="1"/>
      <c r="D3845" s="258"/>
      <c r="E3845" s="100"/>
      <c r="F3845" s="5">
        <f t="shared" si="60"/>
        <v>1</v>
      </c>
      <c r="G3845" s="3" t="s">
        <v>26</v>
      </c>
      <c r="H3845" s="2"/>
    </row>
    <row r="3846" spans="1:8" x14ac:dyDescent="0.35">
      <c r="A3846" s="2"/>
      <c r="B3846" s="96" t="s">
        <v>25</v>
      </c>
      <c r="C3846" s="1"/>
      <c r="D3846" s="258"/>
      <c r="E3846" s="100"/>
      <c r="F3846" s="5">
        <f t="shared" si="60"/>
        <v>1</v>
      </c>
      <c r="G3846" s="3" t="s">
        <v>26</v>
      </c>
      <c r="H3846" s="2"/>
    </row>
    <row r="3847" spans="1:8" x14ac:dyDescent="0.35">
      <c r="A3847" s="2"/>
      <c r="B3847" s="96" t="s">
        <v>25</v>
      </c>
      <c r="C3847" s="1"/>
      <c r="D3847" s="258"/>
      <c r="E3847" s="100"/>
      <c r="F3847" s="5">
        <f t="shared" si="60"/>
        <v>1</v>
      </c>
      <c r="G3847" s="3" t="s">
        <v>26</v>
      </c>
      <c r="H3847" s="2"/>
    </row>
    <row r="3848" spans="1:8" x14ac:dyDescent="0.35">
      <c r="A3848" s="2"/>
      <c r="B3848" s="96" t="s">
        <v>25</v>
      </c>
      <c r="C3848" s="1"/>
      <c r="D3848" s="258"/>
      <c r="E3848" s="100"/>
      <c r="F3848" s="5">
        <f t="shared" si="60"/>
        <v>1</v>
      </c>
      <c r="G3848" s="3" t="s">
        <v>26</v>
      </c>
      <c r="H3848" s="2"/>
    </row>
    <row r="3849" spans="1:8" x14ac:dyDescent="0.35">
      <c r="A3849" s="2"/>
      <c r="B3849" s="96" t="s">
        <v>25</v>
      </c>
      <c r="C3849" s="1"/>
      <c r="D3849" s="258"/>
      <c r="E3849" s="100"/>
      <c r="F3849" s="5">
        <f t="shared" si="60"/>
        <v>1</v>
      </c>
      <c r="G3849" s="3" t="s">
        <v>26</v>
      </c>
      <c r="H3849" s="2"/>
    </row>
    <row r="3850" spans="1:8" x14ac:dyDescent="0.35">
      <c r="A3850" s="2"/>
      <c r="B3850" s="96" t="s">
        <v>25</v>
      </c>
      <c r="C3850" s="1"/>
      <c r="D3850" s="258"/>
      <c r="E3850" s="100"/>
      <c r="F3850" s="5">
        <f t="shared" si="60"/>
        <v>1</v>
      </c>
      <c r="G3850" s="3" t="s">
        <v>26</v>
      </c>
      <c r="H3850" s="2"/>
    </row>
    <row r="3851" spans="1:8" x14ac:dyDescent="0.35">
      <c r="A3851" s="2"/>
      <c r="B3851" s="96" t="s">
        <v>25</v>
      </c>
      <c r="C3851" s="1"/>
      <c r="D3851" s="258"/>
      <c r="E3851" s="100"/>
      <c r="F3851" s="5">
        <f t="shared" ref="F3851:F3914" si="61">DATE(YEAR(D3851),MONTH(D3851),DAY(1))</f>
        <v>1</v>
      </c>
      <c r="G3851" s="3" t="s">
        <v>26</v>
      </c>
      <c r="H3851" s="2"/>
    </row>
    <row r="3852" spans="1:8" x14ac:dyDescent="0.35">
      <c r="A3852" s="2"/>
      <c r="B3852" s="96" t="s">
        <v>25</v>
      </c>
      <c r="C3852" s="1"/>
      <c r="D3852" s="258"/>
      <c r="E3852" s="100"/>
      <c r="F3852" s="5">
        <f t="shared" si="61"/>
        <v>1</v>
      </c>
      <c r="G3852" s="3" t="s">
        <v>26</v>
      </c>
      <c r="H3852" s="2"/>
    </row>
    <row r="3853" spans="1:8" x14ac:dyDescent="0.35">
      <c r="A3853" s="2"/>
      <c r="B3853" s="96" t="s">
        <v>25</v>
      </c>
      <c r="C3853" s="1"/>
      <c r="D3853" s="258"/>
      <c r="E3853" s="100"/>
      <c r="F3853" s="5">
        <f t="shared" si="61"/>
        <v>1</v>
      </c>
      <c r="G3853" s="3" t="s">
        <v>26</v>
      </c>
      <c r="H3853" s="2"/>
    </row>
    <row r="3854" spans="1:8" x14ac:dyDescent="0.35">
      <c r="A3854" s="2"/>
      <c r="B3854" s="96" t="s">
        <v>25</v>
      </c>
      <c r="C3854" s="1"/>
      <c r="D3854" s="258"/>
      <c r="E3854" s="100"/>
      <c r="F3854" s="5">
        <f t="shared" si="61"/>
        <v>1</v>
      </c>
      <c r="G3854" s="3" t="s">
        <v>26</v>
      </c>
      <c r="H3854" s="2"/>
    </row>
    <row r="3855" spans="1:8" x14ac:dyDescent="0.35">
      <c r="A3855" s="2"/>
      <c r="B3855" s="96" t="s">
        <v>25</v>
      </c>
      <c r="C3855" s="1"/>
      <c r="D3855" s="258"/>
      <c r="E3855" s="100"/>
      <c r="F3855" s="5">
        <f t="shared" si="61"/>
        <v>1</v>
      </c>
      <c r="G3855" s="3" t="s">
        <v>26</v>
      </c>
      <c r="H3855" s="2"/>
    </row>
    <row r="3856" spans="1:8" x14ac:dyDescent="0.35">
      <c r="A3856" s="2"/>
      <c r="B3856" s="96" t="s">
        <v>25</v>
      </c>
      <c r="C3856" s="1"/>
      <c r="D3856" s="258"/>
      <c r="E3856" s="100"/>
      <c r="F3856" s="5">
        <f t="shared" si="61"/>
        <v>1</v>
      </c>
      <c r="G3856" s="3" t="s">
        <v>26</v>
      </c>
      <c r="H3856" s="2"/>
    </row>
    <row r="3857" spans="1:8" x14ac:dyDescent="0.35">
      <c r="A3857" s="2"/>
      <c r="B3857" s="96" t="s">
        <v>25</v>
      </c>
      <c r="C3857" s="1"/>
      <c r="D3857" s="258"/>
      <c r="E3857" s="100"/>
      <c r="F3857" s="5">
        <f t="shared" si="61"/>
        <v>1</v>
      </c>
      <c r="G3857" s="3" t="s">
        <v>26</v>
      </c>
      <c r="H3857" s="2"/>
    </row>
    <row r="3858" spans="1:8" x14ac:dyDescent="0.35">
      <c r="A3858" s="2"/>
      <c r="B3858" s="96" t="s">
        <v>25</v>
      </c>
      <c r="C3858" s="1"/>
      <c r="D3858" s="258"/>
      <c r="E3858" s="100"/>
      <c r="F3858" s="5">
        <f t="shared" si="61"/>
        <v>1</v>
      </c>
      <c r="G3858" s="3" t="s">
        <v>26</v>
      </c>
      <c r="H3858" s="2"/>
    </row>
    <row r="3859" spans="1:8" x14ac:dyDescent="0.35">
      <c r="A3859" s="2"/>
      <c r="B3859" s="96" t="s">
        <v>25</v>
      </c>
      <c r="C3859" s="1"/>
      <c r="D3859" s="258"/>
      <c r="E3859" s="100"/>
      <c r="F3859" s="5">
        <f t="shared" si="61"/>
        <v>1</v>
      </c>
      <c r="G3859" s="3" t="s">
        <v>26</v>
      </c>
      <c r="H3859" s="2"/>
    </row>
    <row r="3860" spans="1:8" x14ac:dyDescent="0.35">
      <c r="A3860" s="2"/>
      <c r="B3860" s="96" t="s">
        <v>25</v>
      </c>
      <c r="C3860" s="1"/>
      <c r="D3860" s="258"/>
      <c r="E3860" s="100"/>
      <c r="F3860" s="5">
        <f t="shared" si="61"/>
        <v>1</v>
      </c>
      <c r="G3860" s="3" t="s">
        <v>26</v>
      </c>
      <c r="H3860" s="2"/>
    </row>
    <row r="3861" spans="1:8" x14ac:dyDescent="0.35">
      <c r="A3861" s="2"/>
      <c r="B3861" s="96" t="s">
        <v>25</v>
      </c>
      <c r="C3861" s="1"/>
      <c r="D3861" s="258"/>
      <c r="E3861" s="100"/>
      <c r="F3861" s="5">
        <f t="shared" si="61"/>
        <v>1</v>
      </c>
      <c r="G3861" s="3" t="s">
        <v>26</v>
      </c>
      <c r="H3861" s="2"/>
    </row>
    <row r="3862" spans="1:8" x14ac:dyDescent="0.35">
      <c r="A3862" s="2"/>
      <c r="B3862" s="96" t="s">
        <v>25</v>
      </c>
      <c r="C3862" s="1"/>
      <c r="D3862" s="258"/>
      <c r="E3862" s="100"/>
      <c r="F3862" s="5">
        <f t="shared" si="61"/>
        <v>1</v>
      </c>
      <c r="G3862" s="3" t="s">
        <v>26</v>
      </c>
      <c r="H3862" s="2"/>
    </row>
    <row r="3863" spans="1:8" x14ac:dyDescent="0.35">
      <c r="A3863" s="2"/>
      <c r="B3863" s="96" t="s">
        <v>25</v>
      </c>
      <c r="C3863" s="1"/>
      <c r="D3863" s="258"/>
      <c r="E3863" s="100"/>
      <c r="F3863" s="5">
        <f t="shared" si="61"/>
        <v>1</v>
      </c>
      <c r="G3863" s="3" t="s">
        <v>26</v>
      </c>
      <c r="H3863" s="2"/>
    </row>
    <row r="3864" spans="1:8" x14ac:dyDescent="0.35">
      <c r="A3864" s="2"/>
      <c r="B3864" s="96" t="s">
        <v>25</v>
      </c>
      <c r="C3864" s="1"/>
      <c r="D3864" s="258"/>
      <c r="E3864" s="100"/>
      <c r="F3864" s="5">
        <f t="shared" si="61"/>
        <v>1</v>
      </c>
      <c r="G3864" s="3" t="s">
        <v>26</v>
      </c>
      <c r="H3864" s="2"/>
    </row>
    <row r="3865" spans="1:8" x14ac:dyDescent="0.35">
      <c r="A3865" s="2"/>
      <c r="B3865" s="96" t="s">
        <v>25</v>
      </c>
      <c r="C3865" s="1"/>
      <c r="D3865" s="258"/>
      <c r="E3865" s="100"/>
      <c r="F3865" s="5">
        <f t="shared" si="61"/>
        <v>1</v>
      </c>
      <c r="G3865" s="3" t="s">
        <v>26</v>
      </c>
      <c r="H3865" s="2"/>
    </row>
    <row r="3866" spans="1:8" x14ac:dyDescent="0.35">
      <c r="A3866" s="2"/>
      <c r="B3866" s="96" t="s">
        <v>25</v>
      </c>
      <c r="C3866" s="1"/>
      <c r="D3866" s="258"/>
      <c r="E3866" s="100"/>
      <c r="F3866" s="5">
        <f t="shared" si="61"/>
        <v>1</v>
      </c>
      <c r="G3866" s="3" t="s">
        <v>26</v>
      </c>
      <c r="H3866" s="2"/>
    </row>
    <row r="3867" spans="1:8" x14ac:dyDescent="0.35">
      <c r="A3867" s="2"/>
      <c r="B3867" s="96" t="s">
        <v>25</v>
      </c>
      <c r="C3867" s="1"/>
      <c r="D3867" s="258"/>
      <c r="E3867" s="100"/>
      <c r="F3867" s="5">
        <f t="shared" si="61"/>
        <v>1</v>
      </c>
      <c r="G3867" s="3" t="s">
        <v>26</v>
      </c>
      <c r="H3867" s="2"/>
    </row>
    <row r="3868" spans="1:8" x14ac:dyDescent="0.35">
      <c r="A3868" s="2"/>
      <c r="B3868" s="96" t="s">
        <v>25</v>
      </c>
      <c r="C3868" s="1"/>
      <c r="D3868" s="258"/>
      <c r="E3868" s="100"/>
      <c r="F3868" s="5">
        <f t="shared" si="61"/>
        <v>1</v>
      </c>
      <c r="G3868" s="3" t="s">
        <v>26</v>
      </c>
      <c r="H3868" s="2"/>
    </row>
    <row r="3869" spans="1:8" x14ac:dyDescent="0.35">
      <c r="A3869" s="2"/>
      <c r="B3869" s="96" t="s">
        <v>25</v>
      </c>
      <c r="C3869" s="1"/>
      <c r="D3869" s="258"/>
      <c r="E3869" s="100"/>
      <c r="F3869" s="5">
        <f t="shared" si="61"/>
        <v>1</v>
      </c>
      <c r="G3869" s="3" t="s">
        <v>26</v>
      </c>
      <c r="H3869" s="2"/>
    </row>
    <row r="3870" spans="1:8" x14ac:dyDescent="0.35">
      <c r="A3870" s="2"/>
      <c r="B3870" s="96" t="s">
        <v>25</v>
      </c>
      <c r="C3870" s="1"/>
      <c r="D3870" s="258"/>
      <c r="E3870" s="100"/>
      <c r="F3870" s="5">
        <f t="shared" si="61"/>
        <v>1</v>
      </c>
      <c r="G3870" s="3" t="s">
        <v>26</v>
      </c>
      <c r="H3870" s="2"/>
    </row>
    <row r="3871" spans="1:8" x14ac:dyDescent="0.35">
      <c r="A3871" s="2"/>
      <c r="B3871" s="96" t="s">
        <v>25</v>
      </c>
      <c r="C3871" s="1"/>
      <c r="D3871" s="258"/>
      <c r="E3871" s="100"/>
      <c r="F3871" s="5">
        <f t="shared" si="61"/>
        <v>1</v>
      </c>
      <c r="G3871" s="3" t="s">
        <v>26</v>
      </c>
      <c r="H3871" s="2"/>
    </row>
    <row r="3872" spans="1:8" x14ac:dyDescent="0.35">
      <c r="A3872" s="2"/>
      <c r="B3872" s="96" t="s">
        <v>25</v>
      </c>
      <c r="C3872" s="1"/>
      <c r="D3872" s="258"/>
      <c r="E3872" s="100"/>
      <c r="F3872" s="5">
        <f t="shared" si="61"/>
        <v>1</v>
      </c>
      <c r="G3872" s="3" t="s">
        <v>26</v>
      </c>
      <c r="H3872" s="2"/>
    </row>
    <row r="3873" spans="1:8" x14ac:dyDescent="0.35">
      <c r="A3873" s="2"/>
      <c r="B3873" s="96" t="s">
        <v>25</v>
      </c>
      <c r="C3873" s="1"/>
      <c r="D3873" s="258"/>
      <c r="E3873" s="100"/>
      <c r="F3873" s="5">
        <f t="shared" si="61"/>
        <v>1</v>
      </c>
      <c r="G3873" s="3" t="s">
        <v>26</v>
      </c>
      <c r="H3873" s="2"/>
    </row>
    <row r="3874" spans="1:8" x14ac:dyDescent="0.35">
      <c r="A3874" s="2"/>
      <c r="B3874" s="96" t="s">
        <v>25</v>
      </c>
      <c r="C3874" s="1"/>
      <c r="D3874" s="258"/>
      <c r="E3874" s="100"/>
      <c r="F3874" s="5">
        <f t="shared" si="61"/>
        <v>1</v>
      </c>
      <c r="G3874" s="3" t="s">
        <v>26</v>
      </c>
      <c r="H3874" s="2"/>
    </row>
    <row r="3875" spans="1:8" x14ac:dyDescent="0.35">
      <c r="A3875" s="2"/>
      <c r="B3875" s="96" t="s">
        <v>25</v>
      </c>
      <c r="C3875" s="1"/>
      <c r="D3875" s="258"/>
      <c r="E3875" s="100"/>
      <c r="F3875" s="5">
        <f t="shared" si="61"/>
        <v>1</v>
      </c>
      <c r="G3875" s="3" t="s">
        <v>26</v>
      </c>
      <c r="H3875" s="2"/>
    </row>
    <row r="3876" spans="1:8" x14ac:dyDescent="0.35">
      <c r="A3876" s="2"/>
      <c r="B3876" s="96" t="s">
        <v>25</v>
      </c>
      <c r="C3876" s="1"/>
      <c r="D3876" s="258"/>
      <c r="E3876" s="100"/>
      <c r="F3876" s="5">
        <f t="shared" si="61"/>
        <v>1</v>
      </c>
      <c r="G3876" s="3" t="s">
        <v>26</v>
      </c>
      <c r="H3876" s="2"/>
    </row>
    <row r="3877" spans="1:8" x14ac:dyDescent="0.35">
      <c r="A3877" s="2"/>
      <c r="B3877" s="96" t="s">
        <v>25</v>
      </c>
      <c r="C3877" s="1"/>
      <c r="D3877" s="258"/>
      <c r="E3877" s="100"/>
      <c r="F3877" s="5">
        <f t="shared" si="61"/>
        <v>1</v>
      </c>
      <c r="G3877" s="3" t="s">
        <v>26</v>
      </c>
      <c r="H3877" s="2"/>
    </row>
    <row r="3878" spans="1:8" x14ac:dyDescent="0.35">
      <c r="A3878" s="2"/>
      <c r="B3878" s="96" t="s">
        <v>25</v>
      </c>
      <c r="C3878" s="1"/>
      <c r="D3878" s="258"/>
      <c r="E3878" s="100"/>
      <c r="F3878" s="5">
        <f t="shared" si="61"/>
        <v>1</v>
      </c>
      <c r="G3878" s="3" t="s">
        <v>26</v>
      </c>
      <c r="H3878" s="2"/>
    </row>
    <row r="3879" spans="1:8" x14ac:dyDescent="0.35">
      <c r="A3879" s="2"/>
      <c r="B3879" s="96" t="s">
        <v>25</v>
      </c>
      <c r="C3879" s="1"/>
      <c r="D3879" s="258"/>
      <c r="E3879" s="100"/>
      <c r="F3879" s="5">
        <f t="shared" si="61"/>
        <v>1</v>
      </c>
      <c r="G3879" s="3" t="s">
        <v>26</v>
      </c>
      <c r="H3879" s="2"/>
    </row>
    <row r="3880" spans="1:8" x14ac:dyDescent="0.35">
      <c r="A3880" s="2"/>
      <c r="B3880" s="96" t="s">
        <v>25</v>
      </c>
      <c r="C3880" s="1"/>
      <c r="D3880" s="258"/>
      <c r="E3880" s="100"/>
      <c r="F3880" s="5">
        <f t="shared" si="61"/>
        <v>1</v>
      </c>
      <c r="G3880" s="3" t="s">
        <v>26</v>
      </c>
      <c r="H3880" s="2"/>
    </row>
    <row r="3881" spans="1:8" x14ac:dyDescent="0.35">
      <c r="A3881" s="2"/>
      <c r="B3881" s="96" t="s">
        <v>25</v>
      </c>
      <c r="C3881" s="1"/>
      <c r="D3881" s="258"/>
      <c r="E3881" s="100"/>
      <c r="F3881" s="5">
        <f t="shared" si="61"/>
        <v>1</v>
      </c>
      <c r="G3881" s="3" t="s">
        <v>26</v>
      </c>
      <c r="H3881" s="2"/>
    </row>
    <row r="3882" spans="1:8" x14ac:dyDescent="0.35">
      <c r="A3882" s="2"/>
      <c r="B3882" s="96" t="s">
        <v>25</v>
      </c>
      <c r="C3882" s="1"/>
      <c r="D3882" s="258"/>
      <c r="E3882" s="100"/>
      <c r="F3882" s="5">
        <f t="shared" si="61"/>
        <v>1</v>
      </c>
      <c r="G3882" s="3" t="s">
        <v>26</v>
      </c>
      <c r="H3882" s="2"/>
    </row>
    <row r="3883" spans="1:8" x14ac:dyDescent="0.35">
      <c r="A3883" s="2"/>
      <c r="B3883" s="96" t="s">
        <v>25</v>
      </c>
      <c r="C3883" s="1"/>
      <c r="D3883" s="258"/>
      <c r="E3883" s="100"/>
      <c r="F3883" s="5">
        <f t="shared" si="61"/>
        <v>1</v>
      </c>
      <c r="G3883" s="3" t="s">
        <v>26</v>
      </c>
      <c r="H3883" s="2"/>
    </row>
    <row r="3884" spans="1:8" x14ac:dyDescent="0.35">
      <c r="A3884" s="2"/>
      <c r="B3884" s="96" t="s">
        <v>25</v>
      </c>
      <c r="C3884" s="1"/>
      <c r="D3884" s="258"/>
      <c r="E3884" s="100"/>
      <c r="F3884" s="5">
        <f t="shared" si="61"/>
        <v>1</v>
      </c>
      <c r="G3884" s="3" t="s">
        <v>26</v>
      </c>
      <c r="H3884" s="2"/>
    </row>
    <row r="3885" spans="1:8" x14ac:dyDescent="0.35">
      <c r="A3885" s="2"/>
      <c r="B3885" s="96" t="s">
        <v>25</v>
      </c>
      <c r="C3885" s="1"/>
      <c r="D3885" s="258"/>
      <c r="E3885" s="100"/>
      <c r="F3885" s="5">
        <f t="shared" si="61"/>
        <v>1</v>
      </c>
      <c r="G3885" s="3" t="s">
        <v>26</v>
      </c>
      <c r="H3885" s="2"/>
    </row>
    <row r="3886" spans="1:8" x14ac:dyDescent="0.35">
      <c r="A3886" s="2"/>
      <c r="B3886" s="96" t="s">
        <v>25</v>
      </c>
      <c r="C3886" s="1"/>
      <c r="D3886" s="258"/>
      <c r="E3886" s="100"/>
      <c r="F3886" s="5">
        <f t="shared" si="61"/>
        <v>1</v>
      </c>
      <c r="G3886" s="3" t="s">
        <v>26</v>
      </c>
      <c r="H3886" s="2"/>
    </row>
    <row r="3887" spans="1:8" x14ac:dyDescent="0.35">
      <c r="A3887" s="2"/>
      <c r="B3887" s="96" t="s">
        <v>25</v>
      </c>
      <c r="C3887" s="1"/>
      <c r="D3887" s="258"/>
      <c r="E3887" s="100"/>
      <c r="F3887" s="5">
        <f t="shared" si="61"/>
        <v>1</v>
      </c>
      <c r="G3887" s="3" t="s">
        <v>26</v>
      </c>
      <c r="H3887" s="2"/>
    </row>
    <row r="3888" spans="1:8" x14ac:dyDescent="0.35">
      <c r="A3888" s="2"/>
      <c r="B3888" s="96" t="s">
        <v>25</v>
      </c>
      <c r="C3888" s="1"/>
      <c r="D3888" s="258"/>
      <c r="E3888" s="100"/>
      <c r="F3888" s="5">
        <f t="shared" si="61"/>
        <v>1</v>
      </c>
      <c r="G3888" s="3" t="s">
        <v>26</v>
      </c>
      <c r="H3888" s="2"/>
    </row>
    <row r="3889" spans="1:8" x14ac:dyDescent="0.35">
      <c r="A3889" s="2"/>
      <c r="B3889" s="96" t="s">
        <v>25</v>
      </c>
      <c r="C3889" s="1"/>
      <c r="D3889" s="258"/>
      <c r="E3889" s="100"/>
      <c r="F3889" s="5">
        <f t="shared" si="61"/>
        <v>1</v>
      </c>
      <c r="G3889" s="3" t="s">
        <v>26</v>
      </c>
      <c r="H3889" s="2"/>
    </row>
    <row r="3890" spans="1:8" x14ac:dyDescent="0.35">
      <c r="A3890" s="2"/>
      <c r="B3890" s="96" t="s">
        <v>25</v>
      </c>
      <c r="C3890" s="1"/>
      <c r="D3890" s="258"/>
      <c r="E3890" s="100"/>
      <c r="F3890" s="5">
        <f t="shared" si="61"/>
        <v>1</v>
      </c>
      <c r="G3890" s="3" t="s">
        <v>26</v>
      </c>
      <c r="H3890" s="2"/>
    </row>
    <row r="3891" spans="1:8" x14ac:dyDescent="0.35">
      <c r="A3891" s="2"/>
      <c r="B3891" s="96" t="s">
        <v>25</v>
      </c>
      <c r="C3891" s="1"/>
      <c r="D3891" s="258"/>
      <c r="E3891" s="100"/>
      <c r="F3891" s="5">
        <f t="shared" si="61"/>
        <v>1</v>
      </c>
      <c r="G3891" s="3" t="s">
        <v>26</v>
      </c>
      <c r="H3891" s="2"/>
    </row>
    <row r="3892" spans="1:8" x14ac:dyDescent="0.35">
      <c r="A3892" s="2"/>
      <c r="B3892" s="96" t="s">
        <v>25</v>
      </c>
      <c r="C3892" s="1"/>
      <c r="D3892" s="258"/>
      <c r="E3892" s="100"/>
      <c r="F3892" s="5">
        <f t="shared" si="61"/>
        <v>1</v>
      </c>
      <c r="G3892" s="3" t="s">
        <v>26</v>
      </c>
      <c r="H3892" s="2"/>
    </row>
    <row r="3893" spans="1:8" x14ac:dyDescent="0.35">
      <c r="A3893" s="2"/>
      <c r="B3893" s="96" t="s">
        <v>25</v>
      </c>
      <c r="C3893" s="1"/>
      <c r="D3893" s="258"/>
      <c r="E3893" s="100"/>
      <c r="F3893" s="5">
        <f t="shared" si="61"/>
        <v>1</v>
      </c>
      <c r="G3893" s="3" t="s">
        <v>26</v>
      </c>
      <c r="H3893" s="2"/>
    </row>
    <row r="3894" spans="1:8" x14ac:dyDescent="0.35">
      <c r="A3894" s="2"/>
      <c r="B3894" s="96" t="s">
        <v>25</v>
      </c>
      <c r="C3894" s="1"/>
      <c r="D3894" s="258"/>
      <c r="E3894" s="100"/>
      <c r="F3894" s="5">
        <f t="shared" si="61"/>
        <v>1</v>
      </c>
      <c r="G3894" s="3" t="s">
        <v>26</v>
      </c>
      <c r="H3894" s="2"/>
    </row>
    <row r="3895" spans="1:8" x14ac:dyDescent="0.35">
      <c r="A3895" s="2"/>
      <c r="B3895" s="96" t="s">
        <v>25</v>
      </c>
      <c r="C3895" s="1"/>
      <c r="D3895" s="258"/>
      <c r="E3895" s="100"/>
      <c r="F3895" s="5">
        <f t="shared" si="61"/>
        <v>1</v>
      </c>
      <c r="G3895" s="3" t="s">
        <v>26</v>
      </c>
      <c r="H3895" s="2"/>
    </row>
    <row r="3896" spans="1:8" x14ac:dyDescent="0.35">
      <c r="A3896" s="2"/>
      <c r="B3896" s="96" t="s">
        <v>25</v>
      </c>
      <c r="C3896" s="1"/>
      <c r="D3896" s="258"/>
      <c r="E3896" s="100"/>
      <c r="F3896" s="5">
        <f t="shared" si="61"/>
        <v>1</v>
      </c>
      <c r="G3896" s="3" t="s">
        <v>26</v>
      </c>
      <c r="H3896" s="2"/>
    </row>
    <row r="3897" spans="1:8" x14ac:dyDescent="0.35">
      <c r="A3897" s="2"/>
      <c r="B3897" s="96" t="s">
        <v>25</v>
      </c>
      <c r="C3897" s="1"/>
      <c r="D3897" s="258"/>
      <c r="E3897" s="100"/>
      <c r="F3897" s="5">
        <f t="shared" si="61"/>
        <v>1</v>
      </c>
      <c r="G3897" s="3" t="s">
        <v>26</v>
      </c>
      <c r="H3897" s="2"/>
    </row>
    <row r="3898" spans="1:8" x14ac:dyDescent="0.35">
      <c r="A3898" s="2"/>
      <c r="B3898" s="96" t="s">
        <v>25</v>
      </c>
      <c r="C3898" s="1"/>
      <c r="D3898" s="258"/>
      <c r="E3898" s="100"/>
      <c r="F3898" s="5">
        <f t="shared" si="61"/>
        <v>1</v>
      </c>
      <c r="G3898" s="3" t="s">
        <v>26</v>
      </c>
      <c r="H3898" s="2"/>
    </row>
    <row r="3899" spans="1:8" x14ac:dyDescent="0.35">
      <c r="A3899" s="2"/>
      <c r="B3899" s="96" t="s">
        <v>25</v>
      </c>
      <c r="C3899" s="1"/>
      <c r="D3899" s="258"/>
      <c r="E3899" s="100"/>
      <c r="F3899" s="5">
        <f t="shared" si="61"/>
        <v>1</v>
      </c>
      <c r="G3899" s="3" t="s">
        <v>26</v>
      </c>
      <c r="H3899" s="2"/>
    </row>
    <row r="3900" spans="1:8" x14ac:dyDescent="0.35">
      <c r="A3900" s="2"/>
      <c r="B3900" s="96" t="s">
        <v>25</v>
      </c>
      <c r="C3900" s="1"/>
      <c r="D3900" s="258"/>
      <c r="E3900" s="100"/>
      <c r="F3900" s="5">
        <f t="shared" si="61"/>
        <v>1</v>
      </c>
      <c r="G3900" s="3" t="s">
        <v>26</v>
      </c>
      <c r="H3900" s="2"/>
    </row>
    <row r="3901" spans="1:8" x14ac:dyDescent="0.35">
      <c r="A3901" s="2"/>
      <c r="B3901" s="96" t="s">
        <v>25</v>
      </c>
      <c r="C3901" s="1"/>
      <c r="D3901" s="258"/>
      <c r="E3901" s="100"/>
      <c r="F3901" s="5">
        <f t="shared" si="61"/>
        <v>1</v>
      </c>
      <c r="G3901" s="3" t="s">
        <v>26</v>
      </c>
      <c r="H3901" s="2"/>
    </row>
    <row r="3902" spans="1:8" x14ac:dyDescent="0.35">
      <c r="A3902" s="2"/>
      <c r="B3902" s="96" t="s">
        <v>25</v>
      </c>
      <c r="C3902" s="1"/>
      <c r="D3902" s="258"/>
      <c r="E3902" s="100"/>
      <c r="F3902" s="5">
        <f t="shared" si="61"/>
        <v>1</v>
      </c>
      <c r="G3902" s="3" t="s">
        <v>26</v>
      </c>
      <c r="H3902" s="2"/>
    </row>
    <row r="3903" spans="1:8" x14ac:dyDescent="0.35">
      <c r="A3903" s="2"/>
      <c r="B3903" s="96" t="s">
        <v>25</v>
      </c>
      <c r="C3903" s="1"/>
      <c r="D3903" s="258"/>
      <c r="E3903" s="100"/>
      <c r="F3903" s="5">
        <f t="shared" si="61"/>
        <v>1</v>
      </c>
      <c r="G3903" s="3" t="s">
        <v>26</v>
      </c>
      <c r="H3903" s="2"/>
    </row>
    <row r="3904" spans="1:8" x14ac:dyDescent="0.35">
      <c r="A3904" s="2"/>
      <c r="B3904" s="96" t="s">
        <v>25</v>
      </c>
      <c r="C3904" s="1"/>
      <c r="D3904" s="258"/>
      <c r="E3904" s="100"/>
      <c r="F3904" s="5">
        <f t="shared" si="61"/>
        <v>1</v>
      </c>
      <c r="G3904" s="3" t="s">
        <v>26</v>
      </c>
      <c r="H3904" s="2"/>
    </row>
    <row r="3905" spans="1:8" x14ac:dyDescent="0.35">
      <c r="A3905" s="2"/>
      <c r="B3905" s="96" t="s">
        <v>25</v>
      </c>
      <c r="C3905" s="1"/>
      <c r="D3905" s="258"/>
      <c r="E3905" s="100"/>
      <c r="F3905" s="5">
        <f t="shared" si="61"/>
        <v>1</v>
      </c>
      <c r="G3905" s="3" t="s">
        <v>26</v>
      </c>
      <c r="H3905" s="2"/>
    </row>
    <row r="3906" spans="1:8" x14ac:dyDescent="0.35">
      <c r="A3906" s="2"/>
      <c r="B3906" s="96" t="s">
        <v>25</v>
      </c>
      <c r="C3906" s="1"/>
      <c r="D3906" s="258"/>
      <c r="E3906" s="100"/>
      <c r="F3906" s="5">
        <f t="shared" si="61"/>
        <v>1</v>
      </c>
      <c r="G3906" s="3" t="s">
        <v>26</v>
      </c>
      <c r="H3906" s="2"/>
    </row>
    <row r="3907" spans="1:8" x14ac:dyDescent="0.35">
      <c r="A3907" s="2"/>
      <c r="B3907" s="96" t="s">
        <v>25</v>
      </c>
      <c r="C3907" s="1"/>
      <c r="D3907" s="258"/>
      <c r="E3907" s="100"/>
      <c r="F3907" s="5">
        <f t="shared" si="61"/>
        <v>1</v>
      </c>
      <c r="G3907" s="3" t="s">
        <v>26</v>
      </c>
      <c r="H3907" s="2"/>
    </row>
    <row r="3908" spans="1:8" x14ac:dyDescent="0.35">
      <c r="A3908" s="2"/>
      <c r="B3908" s="96" t="s">
        <v>25</v>
      </c>
      <c r="C3908" s="1"/>
      <c r="D3908" s="258"/>
      <c r="E3908" s="100"/>
      <c r="F3908" s="5">
        <f t="shared" si="61"/>
        <v>1</v>
      </c>
      <c r="G3908" s="3" t="s">
        <v>26</v>
      </c>
      <c r="H3908" s="2"/>
    </row>
    <row r="3909" spans="1:8" x14ac:dyDescent="0.35">
      <c r="A3909" s="2"/>
      <c r="B3909" s="96" t="s">
        <v>25</v>
      </c>
      <c r="C3909" s="1"/>
      <c r="D3909" s="258"/>
      <c r="E3909" s="100"/>
      <c r="F3909" s="5">
        <f t="shared" si="61"/>
        <v>1</v>
      </c>
      <c r="G3909" s="3" t="s">
        <v>26</v>
      </c>
      <c r="H3909" s="2"/>
    </row>
    <row r="3910" spans="1:8" x14ac:dyDescent="0.35">
      <c r="A3910" s="2"/>
      <c r="B3910" s="96" t="s">
        <v>25</v>
      </c>
      <c r="C3910" s="1"/>
      <c r="D3910" s="258"/>
      <c r="E3910" s="100"/>
      <c r="F3910" s="5">
        <f t="shared" si="61"/>
        <v>1</v>
      </c>
      <c r="G3910" s="3" t="s">
        <v>26</v>
      </c>
      <c r="H3910" s="2"/>
    </row>
    <row r="3911" spans="1:8" x14ac:dyDescent="0.35">
      <c r="A3911" s="2"/>
      <c r="B3911" s="96" t="s">
        <v>25</v>
      </c>
      <c r="C3911" s="1"/>
      <c r="D3911" s="258"/>
      <c r="E3911" s="100"/>
      <c r="F3911" s="5">
        <f t="shared" si="61"/>
        <v>1</v>
      </c>
      <c r="G3911" s="3" t="s">
        <v>26</v>
      </c>
      <c r="H3911" s="2"/>
    </row>
    <row r="3912" spans="1:8" x14ac:dyDescent="0.35">
      <c r="A3912" s="2"/>
      <c r="B3912" s="96" t="s">
        <v>25</v>
      </c>
      <c r="C3912" s="1"/>
      <c r="D3912" s="258"/>
      <c r="E3912" s="100"/>
      <c r="F3912" s="5">
        <f t="shared" si="61"/>
        <v>1</v>
      </c>
      <c r="G3912" s="3" t="s">
        <v>26</v>
      </c>
      <c r="H3912" s="2"/>
    </row>
    <row r="3913" spans="1:8" x14ac:dyDescent="0.35">
      <c r="A3913" s="2"/>
      <c r="B3913" s="96" t="s">
        <v>25</v>
      </c>
      <c r="C3913" s="1"/>
      <c r="D3913" s="258"/>
      <c r="E3913" s="100"/>
      <c r="F3913" s="5">
        <f t="shared" si="61"/>
        <v>1</v>
      </c>
      <c r="G3913" s="3" t="s">
        <v>26</v>
      </c>
      <c r="H3913" s="2"/>
    </row>
    <row r="3914" spans="1:8" x14ac:dyDescent="0.35">
      <c r="A3914" s="2"/>
      <c r="B3914" s="96" t="s">
        <v>25</v>
      </c>
      <c r="C3914" s="1"/>
      <c r="D3914" s="258"/>
      <c r="E3914" s="100"/>
      <c r="F3914" s="5">
        <f t="shared" si="61"/>
        <v>1</v>
      </c>
      <c r="G3914" s="3" t="s">
        <v>26</v>
      </c>
      <c r="H3914" s="2"/>
    </row>
    <row r="3915" spans="1:8" x14ac:dyDescent="0.35">
      <c r="A3915" s="2"/>
      <c r="B3915" s="96" t="s">
        <v>25</v>
      </c>
      <c r="C3915" s="1"/>
      <c r="D3915" s="258"/>
      <c r="E3915" s="100"/>
      <c r="F3915" s="5">
        <f t="shared" ref="F3915:F3978" si="62">DATE(YEAR(D3915),MONTH(D3915),DAY(1))</f>
        <v>1</v>
      </c>
      <c r="G3915" s="3" t="s">
        <v>26</v>
      </c>
      <c r="H3915" s="2"/>
    </row>
    <row r="3916" spans="1:8" x14ac:dyDescent="0.35">
      <c r="A3916" s="2"/>
      <c r="B3916" s="96" t="s">
        <v>25</v>
      </c>
      <c r="C3916" s="1"/>
      <c r="D3916" s="258"/>
      <c r="E3916" s="100"/>
      <c r="F3916" s="5">
        <f t="shared" si="62"/>
        <v>1</v>
      </c>
      <c r="G3916" s="3" t="s">
        <v>26</v>
      </c>
      <c r="H3916" s="2"/>
    </row>
    <row r="3917" spans="1:8" x14ac:dyDescent="0.35">
      <c r="A3917" s="2"/>
      <c r="B3917" s="96" t="s">
        <v>25</v>
      </c>
      <c r="C3917" s="1"/>
      <c r="D3917" s="258"/>
      <c r="E3917" s="100"/>
      <c r="F3917" s="5">
        <f t="shared" si="62"/>
        <v>1</v>
      </c>
      <c r="G3917" s="3" t="s">
        <v>26</v>
      </c>
      <c r="H3917" s="2"/>
    </row>
    <row r="3918" spans="1:8" x14ac:dyDescent="0.35">
      <c r="A3918" s="2"/>
      <c r="B3918" s="96" t="s">
        <v>25</v>
      </c>
      <c r="C3918" s="1"/>
      <c r="D3918" s="258"/>
      <c r="E3918" s="100"/>
      <c r="F3918" s="5">
        <f t="shared" si="62"/>
        <v>1</v>
      </c>
      <c r="G3918" s="3" t="s">
        <v>26</v>
      </c>
      <c r="H3918" s="2"/>
    </row>
    <row r="3919" spans="1:8" x14ac:dyDescent="0.35">
      <c r="A3919" s="2"/>
      <c r="B3919" s="96" t="s">
        <v>25</v>
      </c>
      <c r="C3919" s="1"/>
      <c r="D3919" s="258"/>
      <c r="E3919" s="100"/>
      <c r="F3919" s="5">
        <f t="shared" si="62"/>
        <v>1</v>
      </c>
      <c r="G3919" s="3" t="s">
        <v>26</v>
      </c>
      <c r="H3919" s="2"/>
    </row>
    <row r="3920" spans="1:8" x14ac:dyDescent="0.35">
      <c r="A3920" s="2"/>
      <c r="B3920" s="96" t="s">
        <v>25</v>
      </c>
      <c r="C3920" s="1"/>
      <c r="D3920" s="258"/>
      <c r="E3920" s="100"/>
      <c r="F3920" s="5">
        <f t="shared" si="62"/>
        <v>1</v>
      </c>
      <c r="G3920" s="3" t="s">
        <v>26</v>
      </c>
      <c r="H3920" s="2"/>
    </row>
    <row r="3921" spans="1:8" x14ac:dyDescent="0.35">
      <c r="A3921" s="2"/>
      <c r="B3921" s="96" t="s">
        <v>25</v>
      </c>
      <c r="C3921" s="1"/>
      <c r="D3921" s="258"/>
      <c r="E3921" s="100"/>
      <c r="F3921" s="5">
        <f t="shared" si="62"/>
        <v>1</v>
      </c>
      <c r="G3921" s="3" t="s">
        <v>26</v>
      </c>
      <c r="H3921" s="2"/>
    </row>
    <row r="3922" spans="1:8" x14ac:dyDescent="0.35">
      <c r="A3922" s="2"/>
      <c r="B3922" s="96" t="s">
        <v>25</v>
      </c>
      <c r="C3922" s="1"/>
      <c r="D3922" s="258"/>
      <c r="E3922" s="100"/>
      <c r="F3922" s="5">
        <f t="shared" si="62"/>
        <v>1</v>
      </c>
      <c r="G3922" s="3" t="s">
        <v>26</v>
      </c>
      <c r="H3922" s="2"/>
    </row>
    <row r="3923" spans="1:8" x14ac:dyDescent="0.35">
      <c r="A3923" s="2"/>
      <c r="B3923" s="96" t="s">
        <v>25</v>
      </c>
      <c r="C3923" s="1"/>
      <c r="D3923" s="258"/>
      <c r="E3923" s="100"/>
      <c r="F3923" s="5">
        <f t="shared" si="62"/>
        <v>1</v>
      </c>
      <c r="G3923" s="3" t="s">
        <v>26</v>
      </c>
      <c r="H3923" s="2"/>
    </row>
    <row r="3924" spans="1:8" x14ac:dyDescent="0.35">
      <c r="A3924" s="2"/>
      <c r="B3924" s="96" t="s">
        <v>25</v>
      </c>
      <c r="C3924" s="1"/>
      <c r="D3924" s="258"/>
      <c r="E3924" s="100"/>
      <c r="F3924" s="5">
        <f t="shared" si="62"/>
        <v>1</v>
      </c>
      <c r="G3924" s="3" t="s">
        <v>26</v>
      </c>
      <c r="H3924" s="2"/>
    </row>
    <row r="3925" spans="1:8" x14ac:dyDescent="0.35">
      <c r="A3925" s="2"/>
      <c r="B3925" s="96" t="s">
        <v>25</v>
      </c>
      <c r="C3925" s="1"/>
      <c r="D3925" s="258"/>
      <c r="E3925" s="100"/>
      <c r="F3925" s="5">
        <f t="shared" si="62"/>
        <v>1</v>
      </c>
      <c r="G3925" s="3" t="s">
        <v>26</v>
      </c>
      <c r="H3925" s="2"/>
    </row>
    <row r="3926" spans="1:8" x14ac:dyDescent="0.35">
      <c r="A3926" s="2"/>
      <c r="B3926" s="96" t="s">
        <v>25</v>
      </c>
      <c r="C3926" s="1"/>
      <c r="D3926" s="258"/>
      <c r="E3926" s="100"/>
      <c r="F3926" s="5">
        <f t="shared" si="62"/>
        <v>1</v>
      </c>
      <c r="G3926" s="3" t="s">
        <v>26</v>
      </c>
      <c r="H3926" s="2"/>
    </row>
    <row r="3927" spans="1:8" x14ac:dyDescent="0.35">
      <c r="A3927" s="2"/>
      <c r="B3927" s="96" t="s">
        <v>25</v>
      </c>
      <c r="C3927" s="1"/>
      <c r="D3927" s="258"/>
      <c r="E3927" s="100"/>
      <c r="F3927" s="5">
        <f t="shared" si="62"/>
        <v>1</v>
      </c>
      <c r="G3927" s="3" t="s">
        <v>26</v>
      </c>
      <c r="H3927" s="2"/>
    </row>
    <row r="3928" spans="1:8" x14ac:dyDescent="0.35">
      <c r="A3928" s="2"/>
      <c r="B3928" s="96" t="s">
        <v>25</v>
      </c>
      <c r="C3928" s="1"/>
      <c r="D3928" s="258"/>
      <c r="E3928" s="100"/>
      <c r="F3928" s="5">
        <f t="shared" si="62"/>
        <v>1</v>
      </c>
      <c r="G3928" s="3" t="s">
        <v>26</v>
      </c>
      <c r="H3928" s="2"/>
    </row>
    <row r="3929" spans="1:8" x14ac:dyDescent="0.35">
      <c r="A3929" s="2"/>
      <c r="B3929" s="96" t="s">
        <v>25</v>
      </c>
      <c r="C3929" s="1"/>
      <c r="D3929" s="258"/>
      <c r="E3929" s="100"/>
      <c r="F3929" s="5">
        <f t="shared" si="62"/>
        <v>1</v>
      </c>
      <c r="G3929" s="3" t="s">
        <v>26</v>
      </c>
      <c r="H3929" s="2"/>
    </row>
    <row r="3930" spans="1:8" x14ac:dyDescent="0.35">
      <c r="A3930" s="2"/>
      <c r="B3930" s="96" t="s">
        <v>25</v>
      </c>
      <c r="C3930" s="1"/>
      <c r="D3930" s="258"/>
      <c r="E3930" s="100"/>
      <c r="F3930" s="5">
        <f t="shared" si="62"/>
        <v>1</v>
      </c>
      <c r="G3930" s="3" t="s">
        <v>26</v>
      </c>
      <c r="H3930" s="2"/>
    </row>
    <row r="3931" spans="1:8" x14ac:dyDescent="0.35">
      <c r="A3931" s="2"/>
      <c r="B3931" s="96" t="s">
        <v>25</v>
      </c>
      <c r="C3931" s="1"/>
      <c r="D3931" s="258"/>
      <c r="E3931" s="100"/>
      <c r="F3931" s="5">
        <f t="shared" si="62"/>
        <v>1</v>
      </c>
      <c r="G3931" s="3" t="s">
        <v>26</v>
      </c>
      <c r="H3931" s="2"/>
    </row>
    <row r="3932" spans="1:8" x14ac:dyDescent="0.35">
      <c r="A3932" s="2"/>
      <c r="B3932" s="96" t="s">
        <v>25</v>
      </c>
      <c r="C3932" s="1"/>
      <c r="D3932" s="258"/>
      <c r="E3932" s="100"/>
      <c r="F3932" s="5">
        <f t="shared" si="62"/>
        <v>1</v>
      </c>
      <c r="G3932" s="3" t="s">
        <v>26</v>
      </c>
      <c r="H3932" s="2"/>
    </row>
    <row r="3933" spans="1:8" x14ac:dyDescent="0.35">
      <c r="A3933" s="2"/>
      <c r="B3933" s="96" t="s">
        <v>25</v>
      </c>
      <c r="C3933" s="1"/>
      <c r="D3933" s="258"/>
      <c r="E3933" s="100"/>
      <c r="F3933" s="5">
        <f t="shared" si="62"/>
        <v>1</v>
      </c>
      <c r="G3933" s="3" t="s">
        <v>26</v>
      </c>
      <c r="H3933" s="2"/>
    </row>
    <row r="3934" spans="1:8" x14ac:dyDescent="0.35">
      <c r="A3934" s="2"/>
      <c r="B3934" s="96" t="s">
        <v>25</v>
      </c>
      <c r="C3934" s="1"/>
      <c r="D3934" s="258"/>
      <c r="E3934" s="100"/>
      <c r="F3934" s="5">
        <f t="shared" si="62"/>
        <v>1</v>
      </c>
      <c r="G3934" s="3" t="s">
        <v>26</v>
      </c>
      <c r="H3934" s="2"/>
    </row>
    <row r="3935" spans="1:8" x14ac:dyDescent="0.35">
      <c r="A3935" s="2"/>
      <c r="B3935" s="96" t="s">
        <v>25</v>
      </c>
      <c r="C3935" s="1"/>
      <c r="D3935" s="258"/>
      <c r="E3935" s="100"/>
      <c r="F3935" s="5">
        <f t="shared" si="62"/>
        <v>1</v>
      </c>
      <c r="G3935" s="3" t="s">
        <v>26</v>
      </c>
      <c r="H3935" s="2"/>
    </row>
    <row r="3936" spans="1:8" x14ac:dyDescent="0.35">
      <c r="A3936" s="2"/>
      <c r="B3936" s="96" t="s">
        <v>25</v>
      </c>
      <c r="C3936" s="1"/>
      <c r="D3936" s="258"/>
      <c r="E3936" s="100"/>
      <c r="F3936" s="5">
        <f t="shared" si="62"/>
        <v>1</v>
      </c>
      <c r="G3936" s="3" t="s">
        <v>26</v>
      </c>
      <c r="H3936" s="2"/>
    </row>
    <row r="3937" spans="1:8" x14ac:dyDescent="0.35">
      <c r="A3937" s="2"/>
      <c r="B3937" s="96" t="s">
        <v>25</v>
      </c>
      <c r="C3937" s="1"/>
      <c r="D3937" s="258"/>
      <c r="E3937" s="100"/>
      <c r="F3937" s="5">
        <f t="shared" si="62"/>
        <v>1</v>
      </c>
      <c r="G3937" s="3" t="s">
        <v>26</v>
      </c>
      <c r="H3937" s="2"/>
    </row>
    <row r="3938" spans="1:8" x14ac:dyDescent="0.35">
      <c r="A3938" s="2"/>
      <c r="B3938" s="96" t="s">
        <v>25</v>
      </c>
      <c r="C3938" s="1"/>
      <c r="D3938" s="258"/>
      <c r="E3938" s="100"/>
      <c r="F3938" s="5">
        <f t="shared" si="62"/>
        <v>1</v>
      </c>
      <c r="G3938" s="3" t="s">
        <v>26</v>
      </c>
      <c r="H3938" s="2"/>
    </row>
    <row r="3939" spans="1:8" x14ac:dyDescent="0.35">
      <c r="A3939" s="2"/>
      <c r="B3939" s="96" t="s">
        <v>25</v>
      </c>
      <c r="C3939" s="1"/>
      <c r="D3939" s="258"/>
      <c r="E3939" s="100"/>
      <c r="F3939" s="5">
        <f t="shared" si="62"/>
        <v>1</v>
      </c>
      <c r="G3939" s="3" t="s">
        <v>26</v>
      </c>
      <c r="H3939" s="2"/>
    </row>
    <row r="3940" spans="1:8" x14ac:dyDescent="0.35">
      <c r="A3940" s="2"/>
      <c r="B3940" s="96" t="s">
        <v>25</v>
      </c>
      <c r="C3940" s="1"/>
      <c r="D3940" s="258"/>
      <c r="E3940" s="100"/>
      <c r="F3940" s="5">
        <f t="shared" si="62"/>
        <v>1</v>
      </c>
      <c r="G3940" s="3" t="s">
        <v>26</v>
      </c>
      <c r="H3940" s="2"/>
    </row>
    <row r="3941" spans="1:8" x14ac:dyDescent="0.35">
      <c r="A3941" s="2"/>
      <c r="B3941" s="96" t="s">
        <v>25</v>
      </c>
      <c r="C3941" s="1"/>
      <c r="D3941" s="258"/>
      <c r="E3941" s="100"/>
      <c r="F3941" s="5">
        <f t="shared" si="62"/>
        <v>1</v>
      </c>
      <c r="G3941" s="3" t="s">
        <v>26</v>
      </c>
      <c r="H3941" s="2"/>
    </row>
    <row r="3942" spans="1:8" x14ac:dyDescent="0.35">
      <c r="A3942" s="2"/>
      <c r="B3942" s="96" t="s">
        <v>25</v>
      </c>
      <c r="C3942" s="1"/>
      <c r="D3942" s="258"/>
      <c r="E3942" s="100"/>
      <c r="F3942" s="5">
        <f t="shared" si="62"/>
        <v>1</v>
      </c>
      <c r="G3942" s="3" t="s">
        <v>26</v>
      </c>
      <c r="H3942" s="2"/>
    </row>
    <row r="3943" spans="1:8" x14ac:dyDescent="0.35">
      <c r="A3943" s="2"/>
      <c r="B3943" s="96" t="s">
        <v>25</v>
      </c>
      <c r="C3943" s="1"/>
      <c r="D3943" s="258"/>
      <c r="E3943" s="100"/>
      <c r="F3943" s="5">
        <f t="shared" si="62"/>
        <v>1</v>
      </c>
      <c r="G3943" s="3" t="s">
        <v>26</v>
      </c>
      <c r="H3943" s="2"/>
    </row>
    <row r="3944" spans="1:8" x14ac:dyDescent="0.35">
      <c r="A3944" s="2"/>
      <c r="B3944" s="96" t="s">
        <v>25</v>
      </c>
      <c r="C3944" s="1"/>
      <c r="D3944" s="258"/>
      <c r="E3944" s="100"/>
      <c r="F3944" s="5">
        <f t="shared" si="62"/>
        <v>1</v>
      </c>
      <c r="G3944" s="3" t="s">
        <v>26</v>
      </c>
      <c r="H3944" s="2"/>
    </row>
    <row r="3945" spans="1:8" x14ac:dyDescent="0.35">
      <c r="A3945" s="2"/>
      <c r="B3945" s="96" t="s">
        <v>25</v>
      </c>
      <c r="C3945" s="1"/>
      <c r="D3945" s="258"/>
      <c r="E3945" s="100"/>
      <c r="F3945" s="5">
        <f t="shared" si="62"/>
        <v>1</v>
      </c>
      <c r="G3945" s="3" t="s">
        <v>26</v>
      </c>
      <c r="H3945" s="2"/>
    </row>
    <row r="3946" spans="1:8" x14ac:dyDescent="0.35">
      <c r="A3946" s="2"/>
      <c r="B3946" s="96" t="s">
        <v>25</v>
      </c>
      <c r="C3946" s="1"/>
      <c r="D3946" s="258"/>
      <c r="E3946" s="100"/>
      <c r="F3946" s="5">
        <f t="shared" si="62"/>
        <v>1</v>
      </c>
      <c r="G3946" s="3" t="s">
        <v>26</v>
      </c>
      <c r="H3946" s="2"/>
    </row>
    <row r="3947" spans="1:8" x14ac:dyDescent="0.35">
      <c r="A3947" s="2"/>
      <c r="B3947" s="96" t="s">
        <v>25</v>
      </c>
      <c r="C3947" s="1"/>
      <c r="D3947" s="258"/>
      <c r="E3947" s="100"/>
      <c r="F3947" s="5">
        <f t="shared" si="62"/>
        <v>1</v>
      </c>
      <c r="G3947" s="3" t="s">
        <v>26</v>
      </c>
      <c r="H3947" s="2"/>
    </row>
    <row r="3948" spans="1:8" x14ac:dyDescent="0.35">
      <c r="A3948" s="2"/>
      <c r="B3948" s="96" t="s">
        <v>25</v>
      </c>
      <c r="C3948" s="1"/>
      <c r="D3948" s="258"/>
      <c r="E3948" s="100"/>
      <c r="F3948" s="5">
        <f t="shared" si="62"/>
        <v>1</v>
      </c>
      <c r="G3948" s="3" t="s">
        <v>26</v>
      </c>
      <c r="H3948" s="2"/>
    </row>
    <row r="3949" spans="1:8" x14ac:dyDescent="0.35">
      <c r="A3949" s="2"/>
      <c r="B3949" s="96" t="s">
        <v>25</v>
      </c>
      <c r="C3949" s="1"/>
      <c r="D3949" s="258"/>
      <c r="E3949" s="100"/>
      <c r="F3949" s="5">
        <f t="shared" si="62"/>
        <v>1</v>
      </c>
      <c r="G3949" s="3" t="s">
        <v>26</v>
      </c>
      <c r="H3949" s="2"/>
    </row>
    <row r="3950" spans="1:8" x14ac:dyDescent="0.35">
      <c r="A3950" s="2"/>
      <c r="B3950" s="96" t="s">
        <v>25</v>
      </c>
      <c r="C3950" s="1"/>
      <c r="D3950" s="258"/>
      <c r="E3950" s="100"/>
      <c r="F3950" s="5">
        <f t="shared" si="62"/>
        <v>1</v>
      </c>
      <c r="G3950" s="3" t="s">
        <v>26</v>
      </c>
      <c r="H3950" s="2"/>
    </row>
    <row r="3951" spans="1:8" x14ac:dyDescent="0.35">
      <c r="A3951" s="2"/>
      <c r="B3951" s="96" t="s">
        <v>25</v>
      </c>
      <c r="C3951" s="1"/>
      <c r="D3951" s="258"/>
      <c r="E3951" s="100"/>
      <c r="F3951" s="5">
        <f t="shared" si="62"/>
        <v>1</v>
      </c>
      <c r="G3951" s="3" t="s">
        <v>26</v>
      </c>
      <c r="H3951" s="2"/>
    </row>
    <row r="3952" spans="1:8" x14ac:dyDescent="0.35">
      <c r="A3952" s="2"/>
      <c r="B3952" s="96" t="s">
        <v>25</v>
      </c>
      <c r="C3952" s="1"/>
      <c r="D3952" s="258"/>
      <c r="E3952" s="100"/>
      <c r="F3952" s="5">
        <f t="shared" si="62"/>
        <v>1</v>
      </c>
      <c r="G3952" s="3" t="s">
        <v>26</v>
      </c>
      <c r="H3952" s="2"/>
    </row>
    <row r="3953" spans="1:8" x14ac:dyDescent="0.35">
      <c r="A3953" s="2"/>
      <c r="B3953" s="96" t="s">
        <v>25</v>
      </c>
      <c r="C3953" s="1"/>
      <c r="D3953" s="258"/>
      <c r="E3953" s="100"/>
      <c r="F3953" s="5">
        <f t="shared" si="62"/>
        <v>1</v>
      </c>
      <c r="G3953" s="3" t="s">
        <v>26</v>
      </c>
      <c r="H3953" s="2"/>
    </row>
    <row r="3954" spans="1:8" x14ac:dyDescent="0.35">
      <c r="A3954" s="2"/>
      <c r="B3954" s="96" t="s">
        <v>25</v>
      </c>
      <c r="C3954" s="1"/>
      <c r="D3954" s="258"/>
      <c r="E3954" s="100"/>
      <c r="F3954" s="5">
        <f t="shared" si="62"/>
        <v>1</v>
      </c>
      <c r="G3954" s="3" t="s">
        <v>26</v>
      </c>
      <c r="H3954" s="2"/>
    </row>
    <row r="3955" spans="1:8" x14ac:dyDescent="0.35">
      <c r="A3955" s="2"/>
      <c r="B3955" s="96" t="s">
        <v>25</v>
      </c>
      <c r="C3955" s="1"/>
      <c r="D3955" s="258"/>
      <c r="E3955" s="100"/>
      <c r="F3955" s="5">
        <f t="shared" si="62"/>
        <v>1</v>
      </c>
      <c r="G3955" s="3" t="s">
        <v>26</v>
      </c>
      <c r="H3955" s="2"/>
    </row>
    <row r="3956" spans="1:8" x14ac:dyDescent="0.35">
      <c r="A3956" s="2"/>
      <c r="B3956" s="96" t="s">
        <v>25</v>
      </c>
      <c r="C3956" s="1"/>
      <c r="D3956" s="258"/>
      <c r="E3956" s="100"/>
      <c r="F3956" s="5">
        <f t="shared" si="62"/>
        <v>1</v>
      </c>
      <c r="G3956" s="3" t="s">
        <v>26</v>
      </c>
      <c r="H3956" s="2"/>
    </row>
    <row r="3957" spans="1:8" x14ac:dyDescent="0.35">
      <c r="A3957" s="2"/>
      <c r="B3957" s="96" t="s">
        <v>25</v>
      </c>
      <c r="C3957" s="1"/>
      <c r="D3957" s="258"/>
      <c r="E3957" s="100"/>
      <c r="F3957" s="5">
        <f t="shared" si="62"/>
        <v>1</v>
      </c>
      <c r="G3957" s="3" t="s">
        <v>26</v>
      </c>
      <c r="H3957" s="2"/>
    </row>
    <row r="3958" spans="1:8" x14ac:dyDescent="0.35">
      <c r="A3958" s="2"/>
      <c r="B3958" s="96" t="s">
        <v>25</v>
      </c>
      <c r="C3958" s="1"/>
      <c r="D3958" s="258"/>
      <c r="E3958" s="100"/>
      <c r="F3958" s="5">
        <f t="shared" si="62"/>
        <v>1</v>
      </c>
      <c r="G3958" s="3" t="s">
        <v>26</v>
      </c>
      <c r="H3958" s="2"/>
    </row>
    <row r="3959" spans="1:8" x14ac:dyDescent="0.35">
      <c r="A3959" s="2"/>
      <c r="B3959" s="96" t="s">
        <v>25</v>
      </c>
      <c r="C3959" s="1"/>
      <c r="D3959" s="258"/>
      <c r="E3959" s="100"/>
      <c r="F3959" s="5">
        <f t="shared" si="62"/>
        <v>1</v>
      </c>
      <c r="G3959" s="3" t="s">
        <v>26</v>
      </c>
      <c r="H3959" s="2"/>
    </row>
    <row r="3960" spans="1:8" x14ac:dyDescent="0.35">
      <c r="A3960" s="2"/>
      <c r="B3960" s="96" t="s">
        <v>25</v>
      </c>
      <c r="C3960" s="1"/>
      <c r="D3960" s="258"/>
      <c r="E3960" s="100"/>
      <c r="F3960" s="5">
        <f t="shared" si="62"/>
        <v>1</v>
      </c>
      <c r="G3960" s="3" t="s">
        <v>26</v>
      </c>
      <c r="H3960" s="2"/>
    </row>
    <row r="3961" spans="1:8" x14ac:dyDescent="0.35">
      <c r="A3961" s="2"/>
      <c r="B3961" s="96" t="s">
        <v>25</v>
      </c>
      <c r="C3961" s="1"/>
      <c r="D3961" s="258"/>
      <c r="E3961" s="100"/>
      <c r="F3961" s="5">
        <f t="shared" si="62"/>
        <v>1</v>
      </c>
      <c r="G3961" s="3" t="s">
        <v>26</v>
      </c>
      <c r="H3961" s="2"/>
    </row>
    <row r="3962" spans="1:8" x14ac:dyDescent="0.35">
      <c r="A3962" s="2"/>
      <c r="B3962" s="96" t="s">
        <v>25</v>
      </c>
      <c r="C3962" s="1"/>
      <c r="D3962" s="258"/>
      <c r="E3962" s="100"/>
      <c r="F3962" s="5">
        <f t="shared" si="62"/>
        <v>1</v>
      </c>
      <c r="G3962" s="3" t="s">
        <v>26</v>
      </c>
      <c r="H3962" s="2"/>
    </row>
    <row r="3963" spans="1:8" x14ac:dyDescent="0.35">
      <c r="A3963" s="2"/>
      <c r="B3963" s="96" t="s">
        <v>25</v>
      </c>
      <c r="C3963" s="1"/>
      <c r="D3963" s="258"/>
      <c r="E3963" s="100"/>
      <c r="F3963" s="5">
        <f t="shared" si="62"/>
        <v>1</v>
      </c>
      <c r="G3963" s="3" t="s">
        <v>26</v>
      </c>
      <c r="H3963" s="2"/>
    </row>
    <row r="3964" spans="1:8" x14ac:dyDescent="0.35">
      <c r="A3964" s="2"/>
      <c r="B3964" s="96" t="s">
        <v>25</v>
      </c>
      <c r="C3964" s="1"/>
      <c r="D3964" s="258"/>
      <c r="E3964" s="100"/>
      <c r="F3964" s="5">
        <f t="shared" si="62"/>
        <v>1</v>
      </c>
      <c r="G3964" s="3" t="s">
        <v>26</v>
      </c>
      <c r="H3964" s="2"/>
    </row>
    <row r="3965" spans="1:8" x14ac:dyDescent="0.35">
      <c r="A3965" s="2"/>
      <c r="B3965" s="96" t="s">
        <v>25</v>
      </c>
      <c r="C3965" s="1"/>
      <c r="D3965" s="258"/>
      <c r="E3965" s="100"/>
      <c r="F3965" s="5">
        <f t="shared" si="62"/>
        <v>1</v>
      </c>
      <c r="G3965" s="3" t="s">
        <v>26</v>
      </c>
      <c r="H3965" s="2"/>
    </row>
    <row r="3966" spans="1:8" x14ac:dyDescent="0.35">
      <c r="A3966" s="2"/>
      <c r="B3966" s="96" t="s">
        <v>25</v>
      </c>
      <c r="C3966" s="1"/>
      <c r="D3966" s="258"/>
      <c r="E3966" s="100"/>
      <c r="F3966" s="5">
        <f t="shared" si="62"/>
        <v>1</v>
      </c>
      <c r="G3966" s="3" t="s">
        <v>26</v>
      </c>
      <c r="H3966" s="2"/>
    </row>
    <row r="3967" spans="1:8" x14ac:dyDescent="0.35">
      <c r="A3967" s="2"/>
      <c r="B3967" s="96" t="s">
        <v>25</v>
      </c>
      <c r="C3967" s="1"/>
      <c r="D3967" s="258"/>
      <c r="E3967" s="100"/>
      <c r="F3967" s="5">
        <f t="shared" si="62"/>
        <v>1</v>
      </c>
      <c r="G3967" s="3" t="s">
        <v>26</v>
      </c>
      <c r="H3967" s="2"/>
    </row>
    <row r="3968" spans="1:8" x14ac:dyDescent="0.35">
      <c r="A3968" s="2"/>
      <c r="B3968" s="96" t="s">
        <v>25</v>
      </c>
      <c r="C3968" s="1"/>
      <c r="D3968" s="258"/>
      <c r="E3968" s="100"/>
      <c r="F3968" s="5">
        <f t="shared" si="62"/>
        <v>1</v>
      </c>
      <c r="G3968" s="3" t="s">
        <v>26</v>
      </c>
      <c r="H3968" s="2"/>
    </row>
    <row r="3969" spans="1:8" x14ac:dyDescent="0.35">
      <c r="A3969" s="2"/>
      <c r="B3969" s="96" t="s">
        <v>25</v>
      </c>
      <c r="C3969" s="1"/>
      <c r="D3969" s="258"/>
      <c r="E3969" s="100"/>
      <c r="F3969" s="5">
        <f t="shared" si="62"/>
        <v>1</v>
      </c>
      <c r="G3969" s="3" t="s">
        <v>26</v>
      </c>
      <c r="H3969" s="2"/>
    </row>
    <row r="3970" spans="1:8" x14ac:dyDescent="0.35">
      <c r="A3970" s="2"/>
      <c r="B3970" s="96" t="s">
        <v>25</v>
      </c>
      <c r="C3970" s="1"/>
      <c r="D3970" s="258"/>
      <c r="E3970" s="100"/>
      <c r="F3970" s="5">
        <f t="shared" si="62"/>
        <v>1</v>
      </c>
      <c r="G3970" s="3" t="s">
        <v>26</v>
      </c>
      <c r="H3970" s="2"/>
    </row>
    <row r="3971" spans="1:8" x14ac:dyDescent="0.35">
      <c r="A3971" s="2"/>
      <c r="B3971" s="96" t="s">
        <v>25</v>
      </c>
      <c r="C3971" s="1"/>
      <c r="D3971" s="258"/>
      <c r="E3971" s="100"/>
      <c r="F3971" s="5">
        <f t="shared" si="62"/>
        <v>1</v>
      </c>
      <c r="G3971" s="3" t="s">
        <v>26</v>
      </c>
      <c r="H3971" s="2"/>
    </row>
    <row r="3972" spans="1:8" x14ac:dyDescent="0.35">
      <c r="A3972" s="2"/>
      <c r="B3972" s="96" t="s">
        <v>25</v>
      </c>
      <c r="C3972" s="1"/>
      <c r="D3972" s="258"/>
      <c r="E3972" s="100"/>
      <c r="F3972" s="5">
        <f t="shared" si="62"/>
        <v>1</v>
      </c>
      <c r="G3972" s="3" t="s">
        <v>26</v>
      </c>
      <c r="H3972" s="2"/>
    </row>
    <row r="3973" spans="1:8" x14ac:dyDescent="0.35">
      <c r="A3973" s="2"/>
      <c r="B3973" s="96" t="s">
        <v>25</v>
      </c>
      <c r="C3973" s="1"/>
      <c r="D3973" s="258"/>
      <c r="E3973" s="100"/>
      <c r="F3973" s="5">
        <f t="shared" si="62"/>
        <v>1</v>
      </c>
      <c r="G3973" s="3" t="s">
        <v>26</v>
      </c>
      <c r="H3973" s="2"/>
    </row>
    <row r="3974" spans="1:8" x14ac:dyDescent="0.35">
      <c r="A3974" s="2"/>
      <c r="B3974" s="96" t="s">
        <v>25</v>
      </c>
      <c r="C3974" s="1"/>
      <c r="D3974" s="258"/>
      <c r="E3974" s="100"/>
      <c r="F3974" s="5">
        <f t="shared" si="62"/>
        <v>1</v>
      </c>
      <c r="G3974" s="3" t="s">
        <v>26</v>
      </c>
      <c r="H3974" s="2"/>
    </row>
    <row r="3975" spans="1:8" x14ac:dyDescent="0.35">
      <c r="A3975" s="2"/>
      <c r="B3975" s="96" t="s">
        <v>25</v>
      </c>
      <c r="C3975" s="1"/>
      <c r="D3975" s="258"/>
      <c r="E3975" s="100"/>
      <c r="F3975" s="5">
        <f t="shared" si="62"/>
        <v>1</v>
      </c>
      <c r="G3975" s="3" t="s">
        <v>26</v>
      </c>
      <c r="H3975" s="2"/>
    </row>
    <row r="3976" spans="1:8" x14ac:dyDescent="0.35">
      <c r="A3976" s="2"/>
      <c r="B3976" s="96" t="s">
        <v>25</v>
      </c>
      <c r="C3976" s="1"/>
      <c r="D3976" s="258"/>
      <c r="E3976" s="100"/>
      <c r="F3976" s="5">
        <f t="shared" si="62"/>
        <v>1</v>
      </c>
      <c r="G3976" s="3" t="s">
        <v>26</v>
      </c>
      <c r="H3976" s="2"/>
    </row>
    <row r="3977" spans="1:8" x14ac:dyDescent="0.35">
      <c r="A3977" s="2"/>
      <c r="B3977" s="96" t="s">
        <v>25</v>
      </c>
      <c r="C3977" s="1"/>
      <c r="D3977" s="258"/>
      <c r="E3977" s="100"/>
      <c r="F3977" s="5">
        <f t="shared" si="62"/>
        <v>1</v>
      </c>
      <c r="G3977" s="3" t="s">
        <v>26</v>
      </c>
      <c r="H3977" s="2"/>
    </row>
    <row r="3978" spans="1:8" x14ac:dyDescent="0.35">
      <c r="A3978" s="2"/>
      <c r="B3978" s="96" t="s">
        <v>25</v>
      </c>
      <c r="C3978" s="1"/>
      <c r="D3978" s="258"/>
      <c r="E3978" s="100"/>
      <c r="F3978" s="5">
        <f t="shared" si="62"/>
        <v>1</v>
      </c>
      <c r="G3978" s="3" t="s">
        <v>26</v>
      </c>
      <c r="H3978" s="2"/>
    </row>
    <row r="3979" spans="1:8" x14ac:dyDescent="0.35">
      <c r="A3979" s="2"/>
      <c r="B3979" s="96" t="s">
        <v>25</v>
      </c>
      <c r="C3979" s="1"/>
      <c r="D3979" s="258"/>
      <c r="E3979" s="100"/>
      <c r="F3979" s="5">
        <f t="shared" ref="F3979:F4042" si="63">DATE(YEAR(D3979),MONTH(D3979),DAY(1))</f>
        <v>1</v>
      </c>
      <c r="G3979" s="3" t="s">
        <v>26</v>
      </c>
      <c r="H3979" s="2"/>
    </row>
    <row r="3980" spans="1:8" x14ac:dyDescent="0.35">
      <c r="A3980" s="2"/>
      <c r="B3980" s="96" t="s">
        <v>25</v>
      </c>
      <c r="C3980" s="1"/>
      <c r="D3980" s="258"/>
      <c r="E3980" s="100"/>
      <c r="F3980" s="5">
        <f t="shared" si="63"/>
        <v>1</v>
      </c>
      <c r="G3980" s="3" t="s">
        <v>26</v>
      </c>
      <c r="H3980" s="2"/>
    </row>
    <row r="3981" spans="1:8" x14ac:dyDescent="0.35">
      <c r="A3981" s="2"/>
      <c r="B3981" s="96" t="s">
        <v>25</v>
      </c>
      <c r="C3981" s="1"/>
      <c r="D3981" s="258"/>
      <c r="E3981" s="100"/>
      <c r="F3981" s="5">
        <f t="shared" si="63"/>
        <v>1</v>
      </c>
      <c r="G3981" s="3" t="s">
        <v>26</v>
      </c>
      <c r="H3981" s="2"/>
    </row>
    <row r="3982" spans="1:8" x14ac:dyDescent="0.35">
      <c r="A3982" s="2"/>
      <c r="B3982" s="96" t="s">
        <v>25</v>
      </c>
      <c r="C3982" s="1"/>
      <c r="D3982" s="258"/>
      <c r="E3982" s="100"/>
      <c r="F3982" s="5">
        <f t="shared" si="63"/>
        <v>1</v>
      </c>
      <c r="G3982" s="3" t="s">
        <v>26</v>
      </c>
      <c r="H3982" s="2"/>
    </row>
    <row r="3983" spans="1:8" x14ac:dyDescent="0.35">
      <c r="A3983" s="2"/>
      <c r="B3983" s="96" t="s">
        <v>25</v>
      </c>
      <c r="C3983" s="1"/>
      <c r="D3983" s="258"/>
      <c r="E3983" s="100"/>
      <c r="F3983" s="5">
        <f t="shared" si="63"/>
        <v>1</v>
      </c>
      <c r="G3983" s="3" t="s">
        <v>26</v>
      </c>
      <c r="H3983" s="2"/>
    </row>
    <row r="3984" spans="1:8" x14ac:dyDescent="0.35">
      <c r="A3984" s="2"/>
      <c r="B3984" s="96" t="s">
        <v>25</v>
      </c>
      <c r="C3984" s="1"/>
      <c r="D3984" s="258"/>
      <c r="E3984" s="100"/>
      <c r="F3984" s="5">
        <f t="shared" si="63"/>
        <v>1</v>
      </c>
      <c r="G3984" s="3" t="s">
        <v>26</v>
      </c>
      <c r="H3984" s="2"/>
    </row>
    <row r="3985" spans="1:8" x14ac:dyDescent="0.35">
      <c r="A3985" s="2"/>
      <c r="B3985" s="96" t="s">
        <v>25</v>
      </c>
      <c r="C3985" s="1"/>
      <c r="D3985" s="258"/>
      <c r="E3985" s="100"/>
      <c r="F3985" s="5">
        <f t="shared" si="63"/>
        <v>1</v>
      </c>
      <c r="G3985" s="3" t="s">
        <v>26</v>
      </c>
      <c r="H3985" s="2"/>
    </row>
    <row r="3986" spans="1:8" x14ac:dyDescent="0.35">
      <c r="A3986" s="2"/>
      <c r="B3986" s="96" t="s">
        <v>25</v>
      </c>
      <c r="C3986" s="1"/>
      <c r="D3986" s="258"/>
      <c r="E3986" s="100"/>
      <c r="F3986" s="5">
        <f t="shared" si="63"/>
        <v>1</v>
      </c>
      <c r="G3986" s="3" t="s">
        <v>26</v>
      </c>
      <c r="H3986" s="2"/>
    </row>
    <row r="3987" spans="1:8" x14ac:dyDescent="0.35">
      <c r="A3987" s="2"/>
      <c r="B3987" s="96" t="s">
        <v>25</v>
      </c>
      <c r="C3987" s="1"/>
      <c r="D3987" s="258"/>
      <c r="E3987" s="100"/>
      <c r="F3987" s="5">
        <f t="shared" si="63"/>
        <v>1</v>
      </c>
      <c r="G3987" s="3" t="s">
        <v>26</v>
      </c>
      <c r="H3987" s="2"/>
    </row>
    <row r="3988" spans="1:8" x14ac:dyDescent="0.35">
      <c r="A3988" s="2"/>
      <c r="B3988" s="96" t="s">
        <v>25</v>
      </c>
      <c r="C3988" s="1"/>
      <c r="D3988" s="258"/>
      <c r="E3988" s="100"/>
      <c r="F3988" s="5">
        <f t="shared" si="63"/>
        <v>1</v>
      </c>
      <c r="G3988" s="3" t="s">
        <v>26</v>
      </c>
      <c r="H3988" s="2"/>
    </row>
    <row r="3989" spans="1:8" x14ac:dyDescent="0.35">
      <c r="A3989" s="2"/>
      <c r="B3989" s="96" t="s">
        <v>25</v>
      </c>
      <c r="C3989" s="1"/>
      <c r="D3989" s="258"/>
      <c r="E3989" s="100"/>
      <c r="F3989" s="5">
        <f t="shared" si="63"/>
        <v>1</v>
      </c>
      <c r="G3989" s="3" t="s">
        <v>26</v>
      </c>
      <c r="H3989" s="2"/>
    </row>
    <row r="3990" spans="1:8" x14ac:dyDescent="0.35">
      <c r="A3990" s="2"/>
      <c r="B3990" s="96" t="s">
        <v>25</v>
      </c>
      <c r="C3990" s="1"/>
      <c r="D3990" s="258"/>
      <c r="E3990" s="100"/>
      <c r="F3990" s="5">
        <f t="shared" si="63"/>
        <v>1</v>
      </c>
      <c r="G3990" s="3" t="s">
        <v>26</v>
      </c>
      <c r="H3990" s="2"/>
    </row>
    <row r="3991" spans="1:8" x14ac:dyDescent="0.35">
      <c r="A3991" s="2"/>
      <c r="B3991" s="96" t="s">
        <v>25</v>
      </c>
      <c r="C3991" s="1"/>
      <c r="D3991" s="258"/>
      <c r="E3991" s="100"/>
      <c r="F3991" s="5">
        <f t="shared" si="63"/>
        <v>1</v>
      </c>
      <c r="G3991" s="3" t="s">
        <v>26</v>
      </c>
      <c r="H3991" s="2"/>
    </row>
    <row r="3992" spans="1:8" x14ac:dyDescent="0.35">
      <c r="A3992" s="2"/>
      <c r="B3992" s="96" t="s">
        <v>25</v>
      </c>
      <c r="C3992" s="1"/>
      <c r="D3992" s="258"/>
      <c r="E3992" s="100"/>
      <c r="F3992" s="5">
        <f t="shared" si="63"/>
        <v>1</v>
      </c>
      <c r="G3992" s="3" t="s">
        <v>26</v>
      </c>
      <c r="H3992" s="2"/>
    </row>
    <row r="3993" spans="1:8" x14ac:dyDescent="0.35">
      <c r="A3993" s="2"/>
      <c r="B3993" s="96" t="s">
        <v>25</v>
      </c>
      <c r="C3993" s="1"/>
      <c r="D3993" s="258"/>
      <c r="E3993" s="100"/>
      <c r="F3993" s="5">
        <f t="shared" si="63"/>
        <v>1</v>
      </c>
      <c r="G3993" s="3" t="s">
        <v>26</v>
      </c>
      <c r="H3993" s="2"/>
    </row>
    <row r="3994" spans="1:8" x14ac:dyDescent="0.35">
      <c r="A3994" s="2"/>
      <c r="B3994" s="96" t="s">
        <v>25</v>
      </c>
      <c r="C3994" s="1"/>
      <c r="D3994" s="258"/>
      <c r="E3994" s="100"/>
      <c r="F3994" s="5">
        <f t="shared" si="63"/>
        <v>1</v>
      </c>
      <c r="G3994" s="3" t="s">
        <v>26</v>
      </c>
      <c r="H3994" s="2"/>
    </row>
    <row r="3995" spans="1:8" x14ac:dyDescent="0.35">
      <c r="A3995" s="2"/>
      <c r="B3995" s="96" t="s">
        <v>25</v>
      </c>
      <c r="C3995" s="1"/>
      <c r="D3995" s="258"/>
      <c r="E3995" s="100"/>
      <c r="F3995" s="5">
        <f t="shared" si="63"/>
        <v>1</v>
      </c>
      <c r="G3995" s="3" t="s">
        <v>26</v>
      </c>
      <c r="H3995" s="2"/>
    </row>
    <row r="3996" spans="1:8" x14ac:dyDescent="0.35">
      <c r="A3996" s="2"/>
      <c r="B3996" s="96" t="s">
        <v>25</v>
      </c>
      <c r="C3996" s="1"/>
      <c r="D3996" s="258"/>
      <c r="E3996" s="100"/>
      <c r="F3996" s="5">
        <f t="shared" si="63"/>
        <v>1</v>
      </c>
      <c r="G3996" s="3" t="s">
        <v>26</v>
      </c>
      <c r="H3996" s="2"/>
    </row>
    <row r="3997" spans="1:8" x14ac:dyDescent="0.35">
      <c r="A3997" s="2"/>
      <c r="B3997" s="96" t="s">
        <v>25</v>
      </c>
      <c r="C3997" s="1"/>
      <c r="D3997" s="258"/>
      <c r="E3997" s="100"/>
      <c r="F3997" s="5">
        <f t="shared" si="63"/>
        <v>1</v>
      </c>
      <c r="G3997" s="3" t="s">
        <v>26</v>
      </c>
      <c r="H3997" s="2"/>
    </row>
    <row r="3998" spans="1:8" x14ac:dyDescent="0.35">
      <c r="A3998" s="2"/>
      <c r="B3998" s="96" t="s">
        <v>25</v>
      </c>
      <c r="C3998" s="1"/>
      <c r="D3998" s="258"/>
      <c r="E3998" s="100"/>
      <c r="F3998" s="5">
        <f t="shared" si="63"/>
        <v>1</v>
      </c>
      <c r="G3998" s="3" t="s">
        <v>26</v>
      </c>
      <c r="H3998" s="2"/>
    </row>
    <row r="3999" spans="1:8" x14ac:dyDescent="0.35">
      <c r="A3999" s="2"/>
      <c r="B3999" s="96" t="s">
        <v>25</v>
      </c>
      <c r="C3999" s="1"/>
      <c r="D3999" s="258"/>
      <c r="E3999" s="100"/>
      <c r="F3999" s="5">
        <f t="shared" si="63"/>
        <v>1</v>
      </c>
      <c r="G3999" s="3" t="s">
        <v>26</v>
      </c>
      <c r="H3999" s="2"/>
    </row>
    <row r="4000" spans="1:8" x14ac:dyDescent="0.35">
      <c r="A4000" s="2"/>
      <c r="B4000" s="96" t="s">
        <v>25</v>
      </c>
      <c r="C4000" s="1"/>
      <c r="D4000" s="258"/>
      <c r="E4000" s="100"/>
      <c r="F4000" s="5">
        <f t="shared" si="63"/>
        <v>1</v>
      </c>
      <c r="G4000" s="3" t="s">
        <v>26</v>
      </c>
      <c r="H4000" s="2"/>
    </row>
    <row r="4001" spans="1:8" x14ac:dyDescent="0.35">
      <c r="A4001" s="2"/>
      <c r="B4001" s="96" t="s">
        <v>25</v>
      </c>
      <c r="C4001" s="1"/>
      <c r="D4001" s="258"/>
      <c r="E4001" s="100"/>
      <c r="F4001" s="5">
        <f t="shared" si="63"/>
        <v>1</v>
      </c>
      <c r="G4001" s="3" t="s">
        <v>26</v>
      </c>
      <c r="H4001" s="2"/>
    </row>
    <row r="4002" spans="1:8" x14ac:dyDescent="0.35">
      <c r="A4002" s="2"/>
      <c r="B4002" s="96" t="s">
        <v>25</v>
      </c>
      <c r="C4002" s="1"/>
      <c r="D4002" s="258"/>
      <c r="E4002" s="100"/>
      <c r="F4002" s="5">
        <f t="shared" si="63"/>
        <v>1</v>
      </c>
      <c r="G4002" s="3" t="s">
        <v>26</v>
      </c>
      <c r="H4002" s="2"/>
    </row>
    <row r="4003" spans="1:8" x14ac:dyDescent="0.35">
      <c r="A4003" s="2"/>
      <c r="B4003" s="96" t="s">
        <v>25</v>
      </c>
      <c r="C4003" s="1"/>
      <c r="D4003" s="258"/>
      <c r="E4003" s="100"/>
      <c r="F4003" s="5">
        <f t="shared" si="63"/>
        <v>1</v>
      </c>
      <c r="G4003" s="3" t="s">
        <v>26</v>
      </c>
      <c r="H4003" s="2"/>
    </row>
    <row r="4004" spans="1:8" x14ac:dyDescent="0.35">
      <c r="A4004" s="2"/>
      <c r="B4004" s="96" t="s">
        <v>25</v>
      </c>
      <c r="C4004" s="1"/>
      <c r="D4004" s="258"/>
      <c r="E4004" s="100"/>
      <c r="F4004" s="5">
        <f t="shared" si="63"/>
        <v>1</v>
      </c>
      <c r="G4004" s="3" t="s">
        <v>26</v>
      </c>
      <c r="H4004" s="2"/>
    </row>
    <row r="4005" spans="1:8" x14ac:dyDescent="0.35">
      <c r="A4005" s="2"/>
      <c r="B4005" s="96" t="s">
        <v>25</v>
      </c>
      <c r="C4005" s="1"/>
      <c r="D4005" s="258"/>
      <c r="E4005" s="100"/>
      <c r="F4005" s="5">
        <f t="shared" si="63"/>
        <v>1</v>
      </c>
      <c r="G4005" s="3" t="s">
        <v>26</v>
      </c>
      <c r="H4005" s="2"/>
    </row>
    <row r="4006" spans="1:8" x14ac:dyDescent="0.35">
      <c r="A4006" s="2"/>
      <c r="B4006" s="96" t="s">
        <v>25</v>
      </c>
      <c r="C4006" s="1"/>
      <c r="D4006" s="258"/>
      <c r="E4006" s="100"/>
      <c r="F4006" s="5">
        <f t="shared" si="63"/>
        <v>1</v>
      </c>
      <c r="G4006" s="3" t="s">
        <v>26</v>
      </c>
      <c r="H4006" s="2"/>
    </row>
    <row r="4007" spans="1:8" x14ac:dyDescent="0.35">
      <c r="A4007" s="2"/>
      <c r="B4007" s="96" t="s">
        <v>25</v>
      </c>
      <c r="C4007" s="1"/>
      <c r="D4007" s="258"/>
      <c r="E4007" s="100"/>
      <c r="F4007" s="5">
        <f t="shared" si="63"/>
        <v>1</v>
      </c>
      <c r="G4007" s="3" t="s">
        <v>26</v>
      </c>
      <c r="H4007" s="2"/>
    </row>
    <row r="4008" spans="1:8" x14ac:dyDescent="0.35">
      <c r="A4008" s="2"/>
      <c r="B4008" s="96" t="s">
        <v>25</v>
      </c>
      <c r="C4008" s="1"/>
      <c r="D4008" s="258"/>
      <c r="E4008" s="100"/>
      <c r="F4008" s="5">
        <f t="shared" si="63"/>
        <v>1</v>
      </c>
      <c r="G4008" s="3" t="s">
        <v>26</v>
      </c>
      <c r="H4008" s="2"/>
    </row>
    <row r="4009" spans="1:8" x14ac:dyDescent="0.35">
      <c r="A4009" s="2"/>
      <c r="B4009" s="96" t="s">
        <v>25</v>
      </c>
      <c r="C4009" s="1"/>
      <c r="D4009" s="258"/>
      <c r="E4009" s="100"/>
      <c r="F4009" s="5">
        <f t="shared" si="63"/>
        <v>1</v>
      </c>
      <c r="G4009" s="3" t="s">
        <v>26</v>
      </c>
      <c r="H4009" s="2"/>
    </row>
    <row r="4010" spans="1:8" x14ac:dyDescent="0.35">
      <c r="A4010" s="2"/>
      <c r="B4010" s="96" t="s">
        <v>25</v>
      </c>
      <c r="C4010" s="1"/>
      <c r="D4010" s="258"/>
      <c r="E4010" s="100"/>
      <c r="F4010" s="5">
        <f t="shared" si="63"/>
        <v>1</v>
      </c>
      <c r="G4010" s="3" t="s">
        <v>26</v>
      </c>
      <c r="H4010" s="2"/>
    </row>
    <row r="4011" spans="1:8" x14ac:dyDescent="0.35">
      <c r="A4011" s="2"/>
      <c r="B4011" s="96" t="s">
        <v>25</v>
      </c>
      <c r="C4011" s="1"/>
      <c r="D4011" s="258"/>
      <c r="E4011" s="100"/>
      <c r="F4011" s="5">
        <f t="shared" si="63"/>
        <v>1</v>
      </c>
      <c r="G4011" s="3" t="s">
        <v>26</v>
      </c>
      <c r="H4011" s="2"/>
    </row>
    <row r="4012" spans="1:8" x14ac:dyDescent="0.35">
      <c r="A4012" s="2"/>
      <c r="B4012" s="96" t="s">
        <v>25</v>
      </c>
      <c r="C4012" s="1"/>
      <c r="D4012" s="258"/>
      <c r="E4012" s="100"/>
      <c r="F4012" s="5">
        <f t="shared" si="63"/>
        <v>1</v>
      </c>
      <c r="G4012" s="3" t="s">
        <v>26</v>
      </c>
      <c r="H4012" s="2"/>
    </row>
    <row r="4013" spans="1:8" x14ac:dyDescent="0.35">
      <c r="A4013" s="2"/>
      <c r="B4013" s="96" t="s">
        <v>25</v>
      </c>
      <c r="C4013" s="1"/>
      <c r="D4013" s="258"/>
      <c r="E4013" s="100"/>
      <c r="F4013" s="5">
        <f t="shared" si="63"/>
        <v>1</v>
      </c>
      <c r="G4013" s="3" t="s">
        <v>26</v>
      </c>
      <c r="H4013" s="2"/>
    </row>
    <row r="4014" spans="1:8" x14ac:dyDescent="0.35">
      <c r="A4014" s="2"/>
      <c r="B4014" s="96" t="s">
        <v>25</v>
      </c>
      <c r="C4014" s="1"/>
      <c r="D4014" s="258"/>
      <c r="E4014" s="100"/>
      <c r="F4014" s="5">
        <f t="shared" si="63"/>
        <v>1</v>
      </c>
      <c r="G4014" s="3" t="s">
        <v>26</v>
      </c>
      <c r="H4014" s="2"/>
    </row>
    <row r="4015" spans="1:8" x14ac:dyDescent="0.35">
      <c r="A4015" s="2"/>
      <c r="B4015" s="96" t="s">
        <v>25</v>
      </c>
      <c r="C4015" s="1"/>
      <c r="D4015" s="258"/>
      <c r="E4015" s="100"/>
      <c r="F4015" s="5">
        <f t="shared" si="63"/>
        <v>1</v>
      </c>
      <c r="G4015" s="3" t="s">
        <v>26</v>
      </c>
      <c r="H4015" s="2"/>
    </row>
    <row r="4016" spans="1:8" x14ac:dyDescent="0.35">
      <c r="A4016" s="2"/>
      <c r="B4016" s="96" t="s">
        <v>25</v>
      </c>
      <c r="C4016" s="1"/>
      <c r="D4016" s="258"/>
      <c r="E4016" s="100"/>
      <c r="F4016" s="5">
        <f t="shared" si="63"/>
        <v>1</v>
      </c>
      <c r="G4016" s="3" t="s">
        <v>26</v>
      </c>
      <c r="H4016" s="2"/>
    </row>
    <row r="4017" spans="1:8" x14ac:dyDescent="0.35">
      <c r="A4017" s="2"/>
      <c r="B4017" s="96" t="s">
        <v>25</v>
      </c>
      <c r="C4017" s="1"/>
      <c r="D4017" s="258"/>
      <c r="E4017" s="100"/>
      <c r="F4017" s="5">
        <f t="shared" si="63"/>
        <v>1</v>
      </c>
      <c r="G4017" s="3" t="s">
        <v>26</v>
      </c>
      <c r="H4017" s="2"/>
    </row>
    <row r="4018" spans="1:8" x14ac:dyDescent="0.35">
      <c r="A4018" s="2"/>
      <c r="B4018" s="96" t="s">
        <v>25</v>
      </c>
      <c r="C4018" s="1"/>
      <c r="D4018" s="258"/>
      <c r="E4018" s="100"/>
      <c r="F4018" s="5">
        <f t="shared" si="63"/>
        <v>1</v>
      </c>
      <c r="G4018" s="3" t="s">
        <v>26</v>
      </c>
      <c r="H4018" s="2"/>
    </row>
    <row r="4019" spans="1:8" x14ac:dyDescent="0.35">
      <c r="A4019" s="2"/>
      <c r="B4019" s="96" t="s">
        <v>25</v>
      </c>
      <c r="C4019" s="1"/>
      <c r="D4019" s="258"/>
      <c r="E4019" s="100"/>
      <c r="F4019" s="5">
        <f t="shared" si="63"/>
        <v>1</v>
      </c>
      <c r="G4019" s="3" t="s">
        <v>26</v>
      </c>
      <c r="H4019" s="2"/>
    </row>
    <row r="4020" spans="1:8" x14ac:dyDescent="0.35">
      <c r="A4020" s="2"/>
      <c r="B4020" s="96" t="s">
        <v>25</v>
      </c>
      <c r="C4020" s="1"/>
      <c r="D4020" s="258"/>
      <c r="E4020" s="100"/>
      <c r="F4020" s="5">
        <f t="shared" si="63"/>
        <v>1</v>
      </c>
      <c r="G4020" s="3" t="s">
        <v>26</v>
      </c>
      <c r="H4020" s="2"/>
    </row>
    <row r="4021" spans="1:8" x14ac:dyDescent="0.35">
      <c r="A4021" s="2"/>
      <c r="B4021" s="96" t="s">
        <v>25</v>
      </c>
      <c r="C4021" s="1"/>
      <c r="D4021" s="258"/>
      <c r="E4021" s="100"/>
      <c r="F4021" s="5">
        <f t="shared" si="63"/>
        <v>1</v>
      </c>
      <c r="G4021" s="3" t="s">
        <v>26</v>
      </c>
      <c r="H4021" s="2"/>
    </row>
    <row r="4022" spans="1:8" x14ac:dyDescent="0.35">
      <c r="A4022" s="2"/>
      <c r="B4022" s="96" t="s">
        <v>25</v>
      </c>
      <c r="C4022" s="1"/>
      <c r="D4022" s="258"/>
      <c r="E4022" s="100"/>
      <c r="F4022" s="5">
        <f t="shared" si="63"/>
        <v>1</v>
      </c>
      <c r="G4022" s="3" t="s">
        <v>26</v>
      </c>
      <c r="H4022" s="2"/>
    </row>
    <row r="4023" spans="1:8" x14ac:dyDescent="0.35">
      <c r="A4023" s="2"/>
      <c r="B4023" s="96" t="s">
        <v>25</v>
      </c>
      <c r="C4023" s="1"/>
      <c r="D4023" s="258"/>
      <c r="E4023" s="100"/>
      <c r="F4023" s="5">
        <f t="shared" si="63"/>
        <v>1</v>
      </c>
      <c r="G4023" s="3" t="s">
        <v>26</v>
      </c>
      <c r="H4023" s="2"/>
    </row>
    <row r="4024" spans="1:8" x14ac:dyDescent="0.35">
      <c r="A4024" s="2"/>
      <c r="B4024" s="96" t="s">
        <v>25</v>
      </c>
      <c r="C4024" s="1"/>
      <c r="D4024" s="258"/>
      <c r="E4024" s="100"/>
      <c r="F4024" s="5">
        <f t="shared" si="63"/>
        <v>1</v>
      </c>
      <c r="G4024" s="3" t="s">
        <v>26</v>
      </c>
      <c r="H4024" s="2"/>
    </row>
    <row r="4025" spans="1:8" x14ac:dyDescent="0.35">
      <c r="A4025" s="2"/>
      <c r="B4025" s="96" t="s">
        <v>25</v>
      </c>
      <c r="C4025" s="1"/>
      <c r="D4025" s="258"/>
      <c r="E4025" s="100"/>
      <c r="F4025" s="5">
        <f t="shared" si="63"/>
        <v>1</v>
      </c>
      <c r="G4025" s="3" t="s">
        <v>26</v>
      </c>
      <c r="H4025" s="2"/>
    </row>
    <row r="4026" spans="1:8" x14ac:dyDescent="0.35">
      <c r="A4026" s="2"/>
      <c r="B4026" s="96" t="s">
        <v>25</v>
      </c>
      <c r="C4026" s="1"/>
      <c r="D4026" s="258"/>
      <c r="E4026" s="100"/>
      <c r="F4026" s="5">
        <f t="shared" si="63"/>
        <v>1</v>
      </c>
      <c r="G4026" s="3" t="s">
        <v>26</v>
      </c>
      <c r="H4026" s="2"/>
    </row>
    <row r="4027" spans="1:8" x14ac:dyDescent="0.35">
      <c r="A4027" s="2"/>
      <c r="B4027" s="96" t="s">
        <v>25</v>
      </c>
      <c r="C4027" s="1"/>
      <c r="D4027" s="258"/>
      <c r="E4027" s="100"/>
      <c r="F4027" s="5">
        <f t="shared" si="63"/>
        <v>1</v>
      </c>
      <c r="G4027" s="3" t="s">
        <v>26</v>
      </c>
      <c r="H4027" s="2"/>
    </row>
    <row r="4028" spans="1:8" x14ac:dyDescent="0.35">
      <c r="A4028" s="2"/>
      <c r="B4028" s="96" t="s">
        <v>25</v>
      </c>
      <c r="C4028" s="1"/>
      <c r="D4028" s="258"/>
      <c r="E4028" s="100"/>
      <c r="F4028" s="5">
        <f t="shared" si="63"/>
        <v>1</v>
      </c>
      <c r="G4028" s="3" t="s">
        <v>26</v>
      </c>
      <c r="H4028" s="2"/>
    </row>
    <row r="4029" spans="1:8" x14ac:dyDescent="0.35">
      <c r="A4029" s="2"/>
      <c r="B4029" s="96" t="s">
        <v>25</v>
      </c>
      <c r="C4029" s="1"/>
      <c r="D4029" s="258"/>
      <c r="E4029" s="100"/>
      <c r="F4029" s="5">
        <f t="shared" si="63"/>
        <v>1</v>
      </c>
      <c r="G4029" s="3" t="s">
        <v>26</v>
      </c>
      <c r="H4029" s="2"/>
    </row>
    <row r="4030" spans="1:8" x14ac:dyDescent="0.35">
      <c r="A4030" s="2"/>
      <c r="B4030" s="96" t="s">
        <v>25</v>
      </c>
      <c r="C4030" s="1"/>
      <c r="D4030" s="258"/>
      <c r="E4030" s="100"/>
      <c r="F4030" s="5">
        <f t="shared" si="63"/>
        <v>1</v>
      </c>
      <c r="G4030" s="3" t="s">
        <v>26</v>
      </c>
      <c r="H4030" s="2"/>
    </row>
    <row r="4031" spans="1:8" x14ac:dyDescent="0.35">
      <c r="A4031" s="2"/>
      <c r="B4031" s="96" t="s">
        <v>25</v>
      </c>
      <c r="C4031" s="1"/>
      <c r="D4031" s="258"/>
      <c r="E4031" s="100"/>
      <c r="F4031" s="5">
        <f t="shared" si="63"/>
        <v>1</v>
      </c>
      <c r="G4031" s="3" t="s">
        <v>26</v>
      </c>
      <c r="H4031" s="2"/>
    </row>
    <row r="4032" spans="1:8" x14ac:dyDescent="0.35">
      <c r="A4032" s="2"/>
      <c r="B4032" s="96" t="s">
        <v>25</v>
      </c>
      <c r="C4032" s="1"/>
      <c r="D4032" s="258"/>
      <c r="E4032" s="100"/>
      <c r="F4032" s="5">
        <f t="shared" si="63"/>
        <v>1</v>
      </c>
      <c r="G4032" s="3" t="s">
        <v>26</v>
      </c>
      <c r="H4032" s="2"/>
    </row>
    <row r="4033" spans="1:8" x14ac:dyDescent="0.35">
      <c r="A4033" s="2"/>
      <c r="B4033" s="96" t="s">
        <v>25</v>
      </c>
      <c r="C4033" s="1"/>
      <c r="D4033" s="258"/>
      <c r="E4033" s="100"/>
      <c r="F4033" s="5">
        <f t="shared" si="63"/>
        <v>1</v>
      </c>
      <c r="G4033" s="3" t="s">
        <v>26</v>
      </c>
      <c r="H4033" s="2"/>
    </row>
    <row r="4034" spans="1:8" x14ac:dyDescent="0.35">
      <c r="A4034" s="2"/>
      <c r="B4034" s="96" t="s">
        <v>25</v>
      </c>
      <c r="C4034" s="1"/>
      <c r="D4034" s="258"/>
      <c r="E4034" s="100"/>
      <c r="F4034" s="5">
        <f t="shared" si="63"/>
        <v>1</v>
      </c>
      <c r="G4034" s="3" t="s">
        <v>26</v>
      </c>
      <c r="H4034" s="2"/>
    </row>
    <row r="4035" spans="1:8" x14ac:dyDescent="0.35">
      <c r="A4035" s="2"/>
      <c r="B4035" s="96" t="s">
        <v>25</v>
      </c>
      <c r="C4035" s="1"/>
      <c r="D4035" s="258"/>
      <c r="E4035" s="100"/>
      <c r="F4035" s="5">
        <f t="shared" si="63"/>
        <v>1</v>
      </c>
      <c r="G4035" s="3" t="s">
        <v>26</v>
      </c>
      <c r="H4035" s="2"/>
    </row>
    <row r="4036" spans="1:8" x14ac:dyDescent="0.35">
      <c r="A4036" s="2"/>
      <c r="B4036" s="96" t="s">
        <v>25</v>
      </c>
      <c r="C4036" s="1"/>
      <c r="D4036" s="258"/>
      <c r="E4036" s="100"/>
      <c r="F4036" s="5">
        <f t="shared" si="63"/>
        <v>1</v>
      </c>
      <c r="G4036" s="3" t="s">
        <v>26</v>
      </c>
      <c r="H4036" s="2"/>
    </row>
    <row r="4037" spans="1:8" x14ac:dyDescent="0.35">
      <c r="A4037" s="2"/>
      <c r="B4037" s="96" t="s">
        <v>25</v>
      </c>
      <c r="C4037" s="1"/>
      <c r="D4037" s="258"/>
      <c r="E4037" s="100"/>
      <c r="F4037" s="5">
        <f t="shared" si="63"/>
        <v>1</v>
      </c>
      <c r="G4037" s="3" t="s">
        <v>26</v>
      </c>
      <c r="H4037" s="2"/>
    </row>
    <row r="4038" spans="1:8" x14ac:dyDescent="0.35">
      <c r="A4038" s="2"/>
      <c r="B4038" s="96" t="s">
        <v>25</v>
      </c>
      <c r="C4038" s="1"/>
      <c r="D4038" s="258"/>
      <c r="E4038" s="100"/>
      <c r="F4038" s="5">
        <f t="shared" si="63"/>
        <v>1</v>
      </c>
      <c r="G4038" s="3" t="s">
        <v>26</v>
      </c>
      <c r="H4038" s="2"/>
    </row>
    <row r="4039" spans="1:8" x14ac:dyDescent="0.35">
      <c r="A4039" s="2"/>
      <c r="B4039" s="96" t="s">
        <v>25</v>
      </c>
      <c r="C4039" s="1"/>
      <c r="D4039" s="258"/>
      <c r="E4039" s="100"/>
      <c r="F4039" s="5">
        <f t="shared" si="63"/>
        <v>1</v>
      </c>
      <c r="G4039" s="3" t="s">
        <v>26</v>
      </c>
      <c r="H4039" s="2"/>
    </row>
    <row r="4040" spans="1:8" x14ac:dyDescent="0.35">
      <c r="A4040" s="2"/>
      <c r="B4040" s="96" t="s">
        <v>25</v>
      </c>
      <c r="C4040" s="1"/>
      <c r="D4040" s="258"/>
      <c r="E4040" s="100"/>
      <c r="F4040" s="5">
        <f t="shared" si="63"/>
        <v>1</v>
      </c>
      <c r="G4040" s="3" t="s">
        <v>26</v>
      </c>
      <c r="H4040" s="2"/>
    </row>
    <row r="4041" spans="1:8" x14ac:dyDescent="0.35">
      <c r="A4041" s="2"/>
      <c r="B4041" s="96" t="s">
        <v>25</v>
      </c>
      <c r="C4041" s="1"/>
      <c r="D4041" s="258"/>
      <c r="E4041" s="100"/>
      <c r="F4041" s="5">
        <f t="shared" si="63"/>
        <v>1</v>
      </c>
      <c r="G4041" s="3" t="s">
        <v>26</v>
      </c>
      <c r="H4041" s="2"/>
    </row>
    <row r="4042" spans="1:8" x14ac:dyDescent="0.35">
      <c r="A4042" s="2"/>
      <c r="B4042" s="96" t="s">
        <v>25</v>
      </c>
      <c r="C4042" s="1"/>
      <c r="D4042" s="258"/>
      <c r="E4042" s="100"/>
      <c r="F4042" s="5">
        <f t="shared" si="63"/>
        <v>1</v>
      </c>
      <c r="G4042" s="3" t="s">
        <v>26</v>
      </c>
      <c r="H4042" s="2"/>
    </row>
    <row r="4043" spans="1:8" x14ac:dyDescent="0.35">
      <c r="A4043" s="2"/>
      <c r="B4043" s="96" t="s">
        <v>25</v>
      </c>
      <c r="C4043" s="1"/>
      <c r="D4043" s="258"/>
      <c r="E4043" s="100"/>
      <c r="F4043" s="5">
        <f t="shared" ref="F4043:F4106" si="64">DATE(YEAR(D4043),MONTH(D4043),DAY(1))</f>
        <v>1</v>
      </c>
      <c r="G4043" s="3" t="s">
        <v>26</v>
      </c>
      <c r="H4043" s="2"/>
    </row>
    <row r="4044" spans="1:8" x14ac:dyDescent="0.35">
      <c r="A4044" s="2"/>
      <c r="B4044" s="96" t="s">
        <v>25</v>
      </c>
      <c r="C4044" s="1"/>
      <c r="D4044" s="258"/>
      <c r="E4044" s="100"/>
      <c r="F4044" s="5">
        <f t="shared" si="64"/>
        <v>1</v>
      </c>
      <c r="G4044" s="3" t="s">
        <v>26</v>
      </c>
      <c r="H4044" s="2"/>
    </row>
    <row r="4045" spans="1:8" x14ac:dyDescent="0.35">
      <c r="A4045" s="2"/>
      <c r="B4045" s="96" t="s">
        <v>25</v>
      </c>
      <c r="C4045" s="1"/>
      <c r="D4045" s="258"/>
      <c r="E4045" s="100"/>
      <c r="F4045" s="5">
        <f t="shared" si="64"/>
        <v>1</v>
      </c>
      <c r="G4045" s="3" t="s">
        <v>26</v>
      </c>
      <c r="H4045" s="2"/>
    </row>
    <row r="4046" spans="1:8" x14ac:dyDescent="0.35">
      <c r="A4046" s="2"/>
      <c r="B4046" s="96" t="s">
        <v>25</v>
      </c>
      <c r="C4046" s="1"/>
      <c r="D4046" s="258"/>
      <c r="E4046" s="100"/>
      <c r="F4046" s="5">
        <f t="shared" si="64"/>
        <v>1</v>
      </c>
      <c r="G4046" s="3" t="s">
        <v>26</v>
      </c>
      <c r="H4046" s="2"/>
    </row>
    <row r="4047" spans="1:8" x14ac:dyDescent="0.35">
      <c r="A4047" s="2"/>
      <c r="B4047" s="96" t="s">
        <v>25</v>
      </c>
      <c r="C4047" s="1"/>
      <c r="D4047" s="258"/>
      <c r="E4047" s="100"/>
      <c r="F4047" s="5">
        <f t="shared" si="64"/>
        <v>1</v>
      </c>
      <c r="G4047" s="3" t="s">
        <v>26</v>
      </c>
      <c r="H4047" s="2"/>
    </row>
    <row r="4048" spans="1:8" x14ac:dyDescent="0.35">
      <c r="A4048" s="2"/>
      <c r="B4048" s="96" t="s">
        <v>25</v>
      </c>
      <c r="C4048" s="1"/>
      <c r="D4048" s="258"/>
      <c r="E4048" s="100"/>
      <c r="F4048" s="5">
        <f t="shared" si="64"/>
        <v>1</v>
      </c>
      <c r="G4048" s="3" t="s">
        <v>26</v>
      </c>
      <c r="H4048" s="2"/>
    </row>
    <row r="4049" spans="1:8" x14ac:dyDescent="0.35">
      <c r="A4049" s="2"/>
      <c r="B4049" s="96" t="s">
        <v>25</v>
      </c>
      <c r="C4049" s="1"/>
      <c r="D4049" s="258"/>
      <c r="E4049" s="100"/>
      <c r="F4049" s="5">
        <f t="shared" si="64"/>
        <v>1</v>
      </c>
      <c r="G4049" s="3" t="s">
        <v>26</v>
      </c>
      <c r="H4049" s="2"/>
    </row>
    <row r="4050" spans="1:8" x14ac:dyDescent="0.35">
      <c r="A4050" s="2"/>
      <c r="B4050" s="96" t="s">
        <v>25</v>
      </c>
      <c r="C4050" s="1"/>
      <c r="D4050" s="258"/>
      <c r="E4050" s="100"/>
      <c r="F4050" s="5">
        <f t="shared" si="64"/>
        <v>1</v>
      </c>
      <c r="G4050" s="3" t="s">
        <v>26</v>
      </c>
      <c r="H4050" s="2"/>
    </row>
    <row r="4051" spans="1:8" x14ac:dyDescent="0.35">
      <c r="A4051" s="2"/>
      <c r="B4051" s="96" t="s">
        <v>25</v>
      </c>
      <c r="C4051" s="1"/>
      <c r="D4051" s="258"/>
      <c r="E4051" s="100"/>
      <c r="F4051" s="5">
        <f t="shared" si="64"/>
        <v>1</v>
      </c>
      <c r="G4051" s="3" t="s">
        <v>26</v>
      </c>
      <c r="H4051" s="2"/>
    </row>
    <row r="4052" spans="1:8" x14ac:dyDescent="0.35">
      <c r="A4052" s="2"/>
      <c r="B4052" s="96" t="s">
        <v>25</v>
      </c>
      <c r="C4052" s="1"/>
      <c r="D4052" s="258"/>
      <c r="E4052" s="100"/>
      <c r="F4052" s="5">
        <f t="shared" si="64"/>
        <v>1</v>
      </c>
      <c r="G4052" s="3" t="s">
        <v>26</v>
      </c>
      <c r="H4052" s="2"/>
    </row>
    <row r="4053" spans="1:8" x14ac:dyDescent="0.35">
      <c r="A4053" s="2"/>
      <c r="B4053" s="96" t="s">
        <v>25</v>
      </c>
      <c r="C4053" s="1"/>
      <c r="D4053" s="258"/>
      <c r="E4053" s="100"/>
      <c r="F4053" s="5">
        <f t="shared" si="64"/>
        <v>1</v>
      </c>
      <c r="G4053" s="3" t="s">
        <v>26</v>
      </c>
      <c r="H4053" s="2"/>
    </row>
    <row r="4054" spans="1:8" x14ac:dyDescent="0.35">
      <c r="A4054" s="2"/>
      <c r="B4054" s="96" t="s">
        <v>25</v>
      </c>
      <c r="C4054" s="1"/>
      <c r="D4054" s="258"/>
      <c r="E4054" s="100"/>
      <c r="F4054" s="5">
        <f t="shared" si="64"/>
        <v>1</v>
      </c>
      <c r="G4054" s="3" t="s">
        <v>26</v>
      </c>
      <c r="H4054" s="2"/>
    </row>
    <row r="4055" spans="1:8" x14ac:dyDescent="0.35">
      <c r="A4055" s="2"/>
      <c r="B4055" s="96" t="s">
        <v>25</v>
      </c>
      <c r="C4055" s="1"/>
      <c r="D4055" s="258"/>
      <c r="E4055" s="100"/>
      <c r="F4055" s="5">
        <f t="shared" si="64"/>
        <v>1</v>
      </c>
      <c r="G4055" s="3" t="s">
        <v>26</v>
      </c>
      <c r="H4055" s="2"/>
    </row>
    <row r="4056" spans="1:8" x14ac:dyDescent="0.35">
      <c r="A4056" s="2"/>
      <c r="B4056" s="96" t="s">
        <v>25</v>
      </c>
      <c r="C4056" s="1"/>
      <c r="D4056" s="258"/>
      <c r="E4056" s="100"/>
      <c r="F4056" s="5">
        <f t="shared" si="64"/>
        <v>1</v>
      </c>
      <c r="G4056" s="3" t="s">
        <v>26</v>
      </c>
      <c r="H4056" s="2"/>
    </row>
    <row r="4057" spans="1:8" x14ac:dyDescent="0.35">
      <c r="A4057" s="2"/>
      <c r="B4057" s="96" t="s">
        <v>25</v>
      </c>
      <c r="C4057" s="1"/>
      <c r="D4057" s="258"/>
      <c r="E4057" s="100"/>
      <c r="F4057" s="5">
        <f t="shared" si="64"/>
        <v>1</v>
      </c>
      <c r="G4057" s="3" t="s">
        <v>26</v>
      </c>
      <c r="H4057" s="2"/>
    </row>
    <row r="4058" spans="1:8" x14ac:dyDescent="0.35">
      <c r="A4058" s="2"/>
      <c r="B4058" s="96" t="s">
        <v>25</v>
      </c>
      <c r="C4058" s="1"/>
      <c r="D4058" s="258"/>
      <c r="E4058" s="100"/>
      <c r="F4058" s="5">
        <f t="shared" si="64"/>
        <v>1</v>
      </c>
      <c r="G4058" s="3" t="s">
        <v>26</v>
      </c>
      <c r="H4058" s="2"/>
    </row>
    <row r="4059" spans="1:8" x14ac:dyDescent="0.35">
      <c r="A4059" s="2"/>
      <c r="B4059" s="96" t="s">
        <v>25</v>
      </c>
      <c r="C4059" s="1"/>
      <c r="D4059" s="258"/>
      <c r="E4059" s="100"/>
      <c r="F4059" s="5">
        <f t="shared" si="64"/>
        <v>1</v>
      </c>
      <c r="G4059" s="3" t="s">
        <v>26</v>
      </c>
      <c r="H4059" s="2"/>
    </row>
    <row r="4060" spans="1:8" x14ac:dyDescent="0.35">
      <c r="A4060" s="2"/>
      <c r="B4060" s="96" t="s">
        <v>25</v>
      </c>
      <c r="C4060" s="1"/>
      <c r="D4060" s="258"/>
      <c r="E4060" s="100"/>
      <c r="F4060" s="5">
        <f t="shared" si="64"/>
        <v>1</v>
      </c>
      <c r="G4060" s="3" t="s">
        <v>26</v>
      </c>
      <c r="H4060" s="2"/>
    </row>
    <row r="4061" spans="1:8" x14ac:dyDescent="0.35">
      <c r="A4061" s="2"/>
      <c r="B4061" s="96" t="s">
        <v>25</v>
      </c>
      <c r="C4061" s="1"/>
      <c r="D4061" s="258"/>
      <c r="E4061" s="100"/>
      <c r="F4061" s="5">
        <f t="shared" si="64"/>
        <v>1</v>
      </c>
      <c r="G4061" s="3" t="s">
        <v>26</v>
      </c>
      <c r="H4061" s="2"/>
    </row>
    <row r="4062" spans="1:8" x14ac:dyDescent="0.35">
      <c r="A4062" s="2"/>
      <c r="B4062" s="96" t="s">
        <v>25</v>
      </c>
      <c r="C4062" s="1"/>
      <c r="D4062" s="258"/>
      <c r="E4062" s="100"/>
      <c r="F4062" s="5">
        <f t="shared" si="64"/>
        <v>1</v>
      </c>
      <c r="G4062" s="3" t="s">
        <v>26</v>
      </c>
      <c r="H4062" s="2"/>
    </row>
    <row r="4063" spans="1:8" x14ac:dyDescent="0.35">
      <c r="A4063" s="2"/>
      <c r="B4063" s="96" t="s">
        <v>25</v>
      </c>
      <c r="C4063" s="1"/>
      <c r="D4063" s="258"/>
      <c r="E4063" s="100"/>
      <c r="F4063" s="5">
        <f t="shared" si="64"/>
        <v>1</v>
      </c>
      <c r="G4063" s="3" t="s">
        <v>26</v>
      </c>
      <c r="H4063" s="2"/>
    </row>
    <row r="4064" spans="1:8" x14ac:dyDescent="0.35">
      <c r="A4064" s="2"/>
      <c r="B4064" s="96" t="s">
        <v>25</v>
      </c>
      <c r="C4064" s="1"/>
      <c r="D4064" s="258"/>
      <c r="E4064" s="100"/>
      <c r="F4064" s="5">
        <f t="shared" si="64"/>
        <v>1</v>
      </c>
      <c r="G4064" s="3" t="s">
        <v>26</v>
      </c>
      <c r="H4064" s="2"/>
    </row>
    <row r="4065" spans="1:8" x14ac:dyDescent="0.35">
      <c r="A4065" s="2"/>
      <c r="B4065" s="96" t="s">
        <v>25</v>
      </c>
      <c r="C4065" s="1"/>
      <c r="D4065" s="258"/>
      <c r="E4065" s="100"/>
      <c r="F4065" s="5">
        <f t="shared" si="64"/>
        <v>1</v>
      </c>
      <c r="G4065" s="3" t="s">
        <v>26</v>
      </c>
      <c r="H4065" s="2"/>
    </row>
    <row r="4066" spans="1:8" x14ac:dyDescent="0.35">
      <c r="A4066" s="2"/>
      <c r="B4066" s="96" t="s">
        <v>25</v>
      </c>
      <c r="C4066" s="1"/>
      <c r="D4066" s="258"/>
      <c r="E4066" s="100"/>
      <c r="F4066" s="5">
        <f t="shared" si="64"/>
        <v>1</v>
      </c>
      <c r="G4066" s="3" t="s">
        <v>26</v>
      </c>
      <c r="H4066" s="2"/>
    </row>
    <row r="4067" spans="1:8" x14ac:dyDescent="0.35">
      <c r="A4067" s="2"/>
      <c r="B4067" s="96" t="s">
        <v>25</v>
      </c>
      <c r="C4067" s="1"/>
      <c r="D4067" s="258"/>
      <c r="E4067" s="100"/>
      <c r="F4067" s="5">
        <f t="shared" si="64"/>
        <v>1</v>
      </c>
      <c r="G4067" s="3" t="s">
        <v>26</v>
      </c>
      <c r="H4067" s="2"/>
    </row>
    <row r="4068" spans="1:8" x14ac:dyDescent="0.35">
      <c r="A4068" s="2"/>
      <c r="B4068" s="96" t="s">
        <v>25</v>
      </c>
      <c r="C4068" s="1"/>
      <c r="D4068" s="258"/>
      <c r="E4068" s="100"/>
      <c r="F4068" s="5">
        <f t="shared" si="64"/>
        <v>1</v>
      </c>
      <c r="G4068" s="3" t="s">
        <v>26</v>
      </c>
      <c r="H4068" s="2"/>
    </row>
    <row r="4069" spans="1:8" x14ac:dyDescent="0.35">
      <c r="A4069" s="2"/>
      <c r="B4069" s="96" t="s">
        <v>25</v>
      </c>
      <c r="C4069" s="1"/>
      <c r="D4069" s="258"/>
      <c r="E4069" s="100"/>
      <c r="F4069" s="5">
        <f t="shared" si="64"/>
        <v>1</v>
      </c>
      <c r="G4069" s="3" t="s">
        <v>26</v>
      </c>
      <c r="H4069" s="2"/>
    </row>
    <row r="4070" spans="1:8" x14ac:dyDescent="0.35">
      <c r="A4070" s="2"/>
      <c r="B4070" s="96" t="s">
        <v>25</v>
      </c>
      <c r="C4070" s="1"/>
      <c r="D4070" s="258"/>
      <c r="E4070" s="100"/>
      <c r="F4070" s="5">
        <f t="shared" si="64"/>
        <v>1</v>
      </c>
      <c r="G4070" s="3" t="s">
        <v>26</v>
      </c>
      <c r="H4070" s="2"/>
    </row>
    <row r="4071" spans="1:8" x14ac:dyDescent="0.35">
      <c r="A4071" s="2"/>
      <c r="B4071" s="96" t="s">
        <v>25</v>
      </c>
      <c r="C4071" s="1"/>
      <c r="D4071" s="258"/>
      <c r="E4071" s="100"/>
      <c r="F4071" s="5">
        <f t="shared" si="64"/>
        <v>1</v>
      </c>
      <c r="G4071" s="3" t="s">
        <v>26</v>
      </c>
      <c r="H4071" s="2"/>
    </row>
    <row r="4072" spans="1:8" x14ac:dyDescent="0.35">
      <c r="A4072" s="2"/>
      <c r="B4072" s="96" t="s">
        <v>25</v>
      </c>
      <c r="C4072" s="1"/>
      <c r="D4072" s="258"/>
      <c r="E4072" s="100"/>
      <c r="F4072" s="5">
        <f t="shared" si="64"/>
        <v>1</v>
      </c>
      <c r="G4072" s="3" t="s">
        <v>26</v>
      </c>
      <c r="H4072" s="2"/>
    </row>
    <row r="4073" spans="1:8" x14ac:dyDescent="0.35">
      <c r="A4073" s="2"/>
      <c r="B4073" s="96" t="s">
        <v>25</v>
      </c>
      <c r="C4073" s="1"/>
      <c r="D4073" s="258"/>
      <c r="E4073" s="100"/>
      <c r="F4073" s="5">
        <f t="shared" si="64"/>
        <v>1</v>
      </c>
      <c r="G4073" s="3" t="s">
        <v>26</v>
      </c>
      <c r="H4073" s="2"/>
    </row>
    <row r="4074" spans="1:8" x14ac:dyDescent="0.35">
      <c r="A4074" s="2"/>
      <c r="B4074" s="96" t="s">
        <v>25</v>
      </c>
      <c r="C4074" s="1"/>
      <c r="D4074" s="258"/>
      <c r="E4074" s="100"/>
      <c r="F4074" s="5">
        <f t="shared" si="64"/>
        <v>1</v>
      </c>
      <c r="G4074" s="3" t="s">
        <v>26</v>
      </c>
      <c r="H4074" s="2"/>
    </row>
    <row r="4075" spans="1:8" x14ac:dyDescent="0.35">
      <c r="A4075" s="2"/>
      <c r="B4075" s="96" t="s">
        <v>25</v>
      </c>
      <c r="C4075" s="1"/>
      <c r="D4075" s="258"/>
      <c r="E4075" s="100"/>
      <c r="F4075" s="5">
        <f t="shared" si="64"/>
        <v>1</v>
      </c>
      <c r="G4075" s="3" t="s">
        <v>26</v>
      </c>
      <c r="H4075" s="2"/>
    </row>
    <row r="4076" spans="1:8" x14ac:dyDescent="0.35">
      <c r="A4076" s="2"/>
      <c r="B4076" s="96" t="s">
        <v>25</v>
      </c>
      <c r="C4076" s="1"/>
      <c r="D4076" s="258"/>
      <c r="E4076" s="100"/>
      <c r="F4076" s="5">
        <f t="shared" si="64"/>
        <v>1</v>
      </c>
      <c r="G4076" s="3" t="s">
        <v>26</v>
      </c>
      <c r="H4076" s="2"/>
    </row>
    <row r="4077" spans="1:8" x14ac:dyDescent="0.35">
      <c r="A4077" s="2"/>
      <c r="B4077" s="96" t="s">
        <v>25</v>
      </c>
      <c r="C4077" s="1"/>
      <c r="D4077" s="258"/>
      <c r="E4077" s="100"/>
      <c r="F4077" s="5">
        <f t="shared" si="64"/>
        <v>1</v>
      </c>
      <c r="G4077" s="3" t="s">
        <v>26</v>
      </c>
      <c r="H4077" s="2"/>
    </row>
    <row r="4078" spans="1:8" x14ac:dyDescent="0.35">
      <c r="A4078" s="2"/>
      <c r="B4078" s="96" t="s">
        <v>25</v>
      </c>
      <c r="C4078" s="1"/>
      <c r="D4078" s="258"/>
      <c r="E4078" s="100"/>
      <c r="F4078" s="5">
        <f t="shared" si="64"/>
        <v>1</v>
      </c>
      <c r="G4078" s="3" t="s">
        <v>26</v>
      </c>
      <c r="H4078" s="2"/>
    </row>
    <row r="4079" spans="1:8" x14ac:dyDescent="0.35">
      <c r="A4079" s="2"/>
      <c r="B4079" s="96" t="s">
        <v>25</v>
      </c>
      <c r="C4079" s="1"/>
      <c r="D4079" s="258"/>
      <c r="E4079" s="100"/>
      <c r="F4079" s="5">
        <f t="shared" si="64"/>
        <v>1</v>
      </c>
      <c r="G4079" s="3" t="s">
        <v>26</v>
      </c>
      <c r="H4079" s="2"/>
    </row>
    <row r="4080" spans="1:8" x14ac:dyDescent="0.35">
      <c r="A4080" s="2"/>
      <c r="B4080" s="96" t="s">
        <v>25</v>
      </c>
      <c r="C4080" s="1"/>
      <c r="D4080" s="258"/>
      <c r="E4080" s="100"/>
      <c r="F4080" s="5">
        <f t="shared" si="64"/>
        <v>1</v>
      </c>
      <c r="G4080" s="3" t="s">
        <v>26</v>
      </c>
      <c r="H4080" s="2"/>
    </row>
    <row r="4081" spans="1:8" x14ac:dyDescent="0.35">
      <c r="A4081" s="2"/>
      <c r="B4081" s="96" t="s">
        <v>25</v>
      </c>
      <c r="C4081" s="1"/>
      <c r="D4081" s="258"/>
      <c r="E4081" s="100"/>
      <c r="F4081" s="5">
        <f t="shared" si="64"/>
        <v>1</v>
      </c>
      <c r="G4081" s="3" t="s">
        <v>26</v>
      </c>
      <c r="H4081" s="2"/>
    </row>
    <row r="4082" spans="1:8" x14ac:dyDescent="0.35">
      <c r="A4082" s="2"/>
      <c r="B4082" s="96" t="s">
        <v>25</v>
      </c>
      <c r="C4082" s="1"/>
      <c r="D4082" s="258"/>
      <c r="E4082" s="100"/>
      <c r="F4082" s="5">
        <f t="shared" si="64"/>
        <v>1</v>
      </c>
      <c r="G4082" s="3" t="s">
        <v>26</v>
      </c>
      <c r="H4082" s="2"/>
    </row>
    <row r="4083" spans="1:8" x14ac:dyDescent="0.35">
      <c r="A4083" s="2"/>
      <c r="B4083" s="96" t="s">
        <v>25</v>
      </c>
      <c r="C4083" s="1"/>
      <c r="D4083" s="258"/>
      <c r="E4083" s="100"/>
      <c r="F4083" s="5">
        <f t="shared" si="64"/>
        <v>1</v>
      </c>
      <c r="G4083" s="3" t="s">
        <v>26</v>
      </c>
      <c r="H4083" s="2"/>
    </row>
    <row r="4084" spans="1:8" x14ac:dyDescent="0.35">
      <c r="A4084" s="2"/>
      <c r="B4084" s="96" t="s">
        <v>25</v>
      </c>
      <c r="C4084" s="1"/>
      <c r="D4084" s="258"/>
      <c r="E4084" s="100"/>
      <c r="F4084" s="5">
        <f t="shared" si="64"/>
        <v>1</v>
      </c>
      <c r="G4084" s="3" t="s">
        <v>26</v>
      </c>
      <c r="H4084" s="2"/>
    </row>
    <row r="4085" spans="1:8" x14ac:dyDescent="0.35">
      <c r="A4085" s="2"/>
      <c r="B4085" s="96" t="s">
        <v>25</v>
      </c>
      <c r="C4085" s="1"/>
      <c r="D4085" s="258"/>
      <c r="E4085" s="100"/>
      <c r="F4085" s="5">
        <f t="shared" si="64"/>
        <v>1</v>
      </c>
      <c r="G4085" s="3" t="s">
        <v>26</v>
      </c>
      <c r="H4085" s="2"/>
    </row>
    <row r="4086" spans="1:8" x14ac:dyDescent="0.35">
      <c r="A4086" s="2"/>
      <c r="B4086" s="96" t="s">
        <v>25</v>
      </c>
      <c r="C4086" s="1"/>
      <c r="D4086" s="258"/>
      <c r="E4086" s="100"/>
      <c r="F4086" s="5">
        <f t="shared" si="64"/>
        <v>1</v>
      </c>
      <c r="G4086" s="3" t="s">
        <v>26</v>
      </c>
      <c r="H4086" s="2"/>
    </row>
    <row r="4087" spans="1:8" x14ac:dyDescent="0.35">
      <c r="A4087" s="2"/>
      <c r="B4087" s="96" t="s">
        <v>25</v>
      </c>
      <c r="C4087" s="1"/>
      <c r="D4087" s="258"/>
      <c r="E4087" s="100"/>
      <c r="F4087" s="5">
        <f t="shared" si="64"/>
        <v>1</v>
      </c>
      <c r="G4087" s="3" t="s">
        <v>26</v>
      </c>
      <c r="H4087" s="2"/>
    </row>
    <row r="4088" spans="1:8" x14ac:dyDescent="0.35">
      <c r="A4088" s="2"/>
      <c r="B4088" s="96" t="s">
        <v>25</v>
      </c>
      <c r="C4088" s="1"/>
      <c r="D4088" s="258"/>
      <c r="E4088" s="100"/>
      <c r="F4088" s="5">
        <f t="shared" si="64"/>
        <v>1</v>
      </c>
      <c r="G4088" s="3" t="s">
        <v>26</v>
      </c>
      <c r="H4088" s="2"/>
    </row>
    <row r="4089" spans="1:8" x14ac:dyDescent="0.35">
      <c r="A4089" s="2"/>
      <c r="B4089" s="96" t="s">
        <v>25</v>
      </c>
      <c r="C4089" s="1"/>
      <c r="D4089" s="258"/>
      <c r="E4089" s="100"/>
      <c r="F4089" s="5">
        <f t="shared" si="64"/>
        <v>1</v>
      </c>
      <c r="G4089" s="3" t="s">
        <v>26</v>
      </c>
      <c r="H4089" s="2"/>
    </row>
    <row r="4090" spans="1:8" x14ac:dyDescent="0.35">
      <c r="A4090" s="2"/>
      <c r="B4090" s="96" t="s">
        <v>25</v>
      </c>
      <c r="C4090" s="1"/>
      <c r="D4090" s="258"/>
      <c r="E4090" s="100"/>
      <c r="F4090" s="5">
        <f t="shared" si="64"/>
        <v>1</v>
      </c>
      <c r="G4090" s="3" t="s">
        <v>26</v>
      </c>
      <c r="H4090" s="2"/>
    </row>
    <row r="4091" spans="1:8" x14ac:dyDescent="0.35">
      <c r="A4091" s="2"/>
      <c r="B4091" s="96" t="s">
        <v>25</v>
      </c>
      <c r="C4091" s="1"/>
      <c r="D4091" s="258"/>
      <c r="E4091" s="100"/>
      <c r="F4091" s="5">
        <f t="shared" si="64"/>
        <v>1</v>
      </c>
      <c r="G4091" s="3" t="s">
        <v>26</v>
      </c>
      <c r="H4091" s="2"/>
    </row>
    <row r="4092" spans="1:8" x14ac:dyDescent="0.35">
      <c r="A4092" s="2"/>
      <c r="B4092" s="96" t="s">
        <v>25</v>
      </c>
      <c r="C4092" s="1"/>
      <c r="D4092" s="258"/>
      <c r="E4092" s="100"/>
      <c r="F4092" s="5">
        <f t="shared" si="64"/>
        <v>1</v>
      </c>
      <c r="G4092" s="3" t="s">
        <v>26</v>
      </c>
      <c r="H4092" s="2"/>
    </row>
    <row r="4093" spans="1:8" x14ac:dyDescent="0.35">
      <c r="A4093" s="2"/>
      <c r="B4093" s="96" t="s">
        <v>25</v>
      </c>
      <c r="C4093" s="1"/>
      <c r="D4093" s="258"/>
      <c r="E4093" s="100"/>
      <c r="F4093" s="5">
        <f t="shared" si="64"/>
        <v>1</v>
      </c>
      <c r="G4093" s="3" t="s">
        <v>26</v>
      </c>
      <c r="H4093" s="2"/>
    </row>
    <row r="4094" spans="1:8" x14ac:dyDescent="0.35">
      <c r="A4094" s="2"/>
      <c r="B4094" s="96" t="s">
        <v>25</v>
      </c>
      <c r="C4094" s="1"/>
      <c r="D4094" s="258"/>
      <c r="E4094" s="100"/>
      <c r="F4094" s="5">
        <f t="shared" si="64"/>
        <v>1</v>
      </c>
      <c r="G4094" s="3" t="s">
        <v>26</v>
      </c>
      <c r="H4094" s="2"/>
    </row>
    <row r="4095" spans="1:8" x14ac:dyDescent="0.35">
      <c r="A4095" s="2"/>
      <c r="B4095" s="96" t="s">
        <v>25</v>
      </c>
      <c r="C4095" s="1"/>
      <c r="D4095" s="258"/>
      <c r="E4095" s="100"/>
      <c r="F4095" s="5">
        <f t="shared" si="64"/>
        <v>1</v>
      </c>
      <c r="G4095" s="3" t="s">
        <v>26</v>
      </c>
      <c r="H4095" s="2"/>
    </row>
    <row r="4096" spans="1:8" x14ac:dyDescent="0.35">
      <c r="A4096" s="2"/>
      <c r="B4096" s="96" t="s">
        <v>25</v>
      </c>
      <c r="C4096" s="1"/>
      <c r="D4096" s="258"/>
      <c r="E4096" s="100"/>
      <c r="F4096" s="5">
        <f t="shared" si="64"/>
        <v>1</v>
      </c>
      <c r="G4096" s="3" t="s">
        <v>26</v>
      </c>
      <c r="H4096" s="2"/>
    </row>
    <row r="4097" spans="1:8" x14ac:dyDescent="0.35">
      <c r="A4097" s="2"/>
      <c r="B4097" s="96" t="s">
        <v>25</v>
      </c>
      <c r="C4097" s="1"/>
      <c r="D4097" s="258"/>
      <c r="E4097" s="100"/>
      <c r="F4097" s="5">
        <f t="shared" si="64"/>
        <v>1</v>
      </c>
      <c r="G4097" s="3" t="s">
        <v>26</v>
      </c>
      <c r="H4097" s="2"/>
    </row>
    <row r="4098" spans="1:8" x14ac:dyDescent="0.35">
      <c r="A4098" s="2"/>
      <c r="B4098" s="96" t="s">
        <v>25</v>
      </c>
      <c r="C4098" s="1"/>
      <c r="D4098" s="258"/>
      <c r="E4098" s="100"/>
      <c r="F4098" s="5">
        <f t="shared" si="64"/>
        <v>1</v>
      </c>
      <c r="G4098" s="3" t="s">
        <v>26</v>
      </c>
      <c r="H4098" s="2"/>
    </row>
    <row r="4099" spans="1:8" x14ac:dyDescent="0.35">
      <c r="A4099" s="2"/>
      <c r="B4099" s="96" t="s">
        <v>25</v>
      </c>
      <c r="C4099" s="1"/>
      <c r="D4099" s="258"/>
      <c r="E4099" s="100"/>
      <c r="F4099" s="5">
        <f t="shared" si="64"/>
        <v>1</v>
      </c>
      <c r="G4099" s="3" t="s">
        <v>26</v>
      </c>
      <c r="H4099" s="2"/>
    </row>
    <row r="4100" spans="1:8" x14ac:dyDescent="0.35">
      <c r="A4100" s="2"/>
      <c r="B4100" s="96" t="s">
        <v>25</v>
      </c>
      <c r="C4100" s="1"/>
      <c r="D4100" s="258"/>
      <c r="E4100" s="100"/>
      <c r="F4100" s="5">
        <f t="shared" si="64"/>
        <v>1</v>
      </c>
      <c r="G4100" s="3" t="s">
        <v>26</v>
      </c>
      <c r="H4100" s="2"/>
    </row>
    <row r="4101" spans="1:8" x14ac:dyDescent="0.35">
      <c r="A4101" s="2"/>
      <c r="B4101" s="96" t="s">
        <v>25</v>
      </c>
      <c r="C4101" s="1"/>
      <c r="D4101" s="258"/>
      <c r="E4101" s="100"/>
      <c r="F4101" s="5">
        <f t="shared" si="64"/>
        <v>1</v>
      </c>
      <c r="G4101" s="3" t="s">
        <v>26</v>
      </c>
      <c r="H4101" s="2"/>
    </row>
    <row r="4102" spans="1:8" x14ac:dyDescent="0.35">
      <c r="A4102" s="2"/>
      <c r="B4102" s="96" t="s">
        <v>25</v>
      </c>
      <c r="C4102" s="1"/>
      <c r="D4102" s="258"/>
      <c r="E4102" s="100"/>
      <c r="F4102" s="5">
        <f t="shared" si="64"/>
        <v>1</v>
      </c>
      <c r="G4102" s="3" t="s">
        <v>26</v>
      </c>
      <c r="H4102" s="2"/>
    </row>
    <row r="4103" spans="1:8" x14ac:dyDescent="0.35">
      <c r="A4103" s="2"/>
      <c r="B4103" s="96" t="s">
        <v>25</v>
      </c>
      <c r="C4103" s="1"/>
      <c r="D4103" s="258"/>
      <c r="E4103" s="100"/>
      <c r="F4103" s="5">
        <f t="shared" si="64"/>
        <v>1</v>
      </c>
      <c r="G4103" s="3" t="s">
        <v>26</v>
      </c>
      <c r="H4103" s="2"/>
    </row>
    <row r="4104" spans="1:8" x14ac:dyDescent="0.35">
      <c r="A4104" s="2"/>
      <c r="B4104" s="96" t="s">
        <v>25</v>
      </c>
      <c r="C4104" s="1"/>
      <c r="D4104" s="258"/>
      <c r="E4104" s="100"/>
      <c r="F4104" s="5">
        <f t="shared" si="64"/>
        <v>1</v>
      </c>
      <c r="G4104" s="3" t="s">
        <v>26</v>
      </c>
      <c r="H4104" s="2"/>
    </row>
    <row r="4105" spans="1:8" x14ac:dyDescent="0.35">
      <c r="A4105" s="2"/>
      <c r="B4105" s="96" t="s">
        <v>25</v>
      </c>
      <c r="C4105" s="1"/>
      <c r="D4105" s="258"/>
      <c r="E4105" s="100"/>
      <c r="F4105" s="5">
        <f t="shared" si="64"/>
        <v>1</v>
      </c>
      <c r="G4105" s="3" t="s">
        <v>26</v>
      </c>
      <c r="H4105" s="2"/>
    </row>
    <row r="4106" spans="1:8" x14ac:dyDescent="0.35">
      <c r="A4106" s="2"/>
      <c r="B4106" s="96" t="s">
        <v>25</v>
      </c>
      <c r="C4106" s="1"/>
      <c r="D4106" s="258"/>
      <c r="E4106" s="100"/>
      <c r="F4106" s="5">
        <f t="shared" si="64"/>
        <v>1</v>
      </c>
      <c r="G4106" s="3" t="s">
        <v>26</v>
      </c>
      <c r="H4106" s="2"/>
    </row>
    <row r="4107" spans="1:8" x14ac:dyDescent="0.35">
      <c r="A4107" s="2"/>
      <c r="B4107" s="96" t="s">
        <v>25</v>
      </c>
      <c r="C4107" s="1"/>
      <c r="D4107" s="258"/>
      <c r="E4107" s="100"/>
      <c r="F4107" s="5">
        <f t="shared" ref="F4107:F4170" si="65">DATE(YEAR(D4107),MONTH(D4107),DAY(1))</f>
        <v>1</v>
      </c>
      <c r="G4107" s="3" t="s">
        <v>26</v>
      </c>
      <c r="H4107" s="2"/>
    </row>
    <row r="4108" spans="1:8" x14ac:dyDescent="0.35">
      <c r="A4108" s="2"/>
      <c r="B4108" s="96" t="s">
        <v>25</v>
      </c>
      <c r="C4108" s="1"/>
      <c r="D4108" s="258"/>
      <c r="E4108" s="100"/>
      <c r="F4108" s="5">
        <f t="shared" si="65"/>
        <v>1</v>
      </c>
      <c r="G4108" s="3" t="s">
        <v>26</v>
      </c>
      <c r="H4108" s="2"/>
    </row>
    <row r="4109" spans="1:8" x14ac:dyDescent="0.35">
      <c r="A4109" s="2"/>
      <c r="B4109" s="96" t="s">
        <v>25</v>
      </c>
      <c r="C4109" s="1"/>
      <c r="D4109" s="258"/>
      <c r="E4109" s="100"/>
      <c r="F4109" s="5">
        <f t="shared" si="65"/>
        <v>1</v>
      </c>
      <c r="G4109" s="3" t="s">
        <v>26</v>
      </c>
      <c r="H4109" s="2"/>
    </row>
    <row r="4110" spans="1:8" x14ac:dyDescent="0.35">
      <c r="A4110" s="2"/>
      <c r="B4110" s="96" t="s">
        <v>25</v>
      </c>
      <c r="C4110" s="1"/>
      <c r="D4110" s="258"/>
      <c r="E4110" s="100"/>
      <c r="F4110" s="5">
        <f t="shared" si="65"/>
        <v>1</v>
      </c>
      <c r="G4110" s="3" t="s">
        <v>26</v>
      </c>
      <c r="H4110" s="2"/>
    </row>
    <row r="4111" spans="1:8" x14ac:dyDescent="0.35">
      <c r="A4111" s="2"/>
      <c r="B4111" s="96" t="s">
        <v>25</v>
      </c>
      <c r="C4111" s="1"/>
      <c r="D4111" s="258"/>
      <c r="E4111" s="100"/>
      <c r="F4111" s="5">
        <f t="shared" si="65"/>
        <v>1</v>
      </c>
      <c r="G4111" s="3" t="s">
        <v>26</v>
      </c>
      <c r="H4111" s="2"/>
    </row>
    <row r="4112" spans="1:8" x14ac:dyDescent="0.35">
      <c r="A4112" s="2"/>
      <c r="B4112" s="96" t="s">
        <v>25</v>
      </c>
      <c r="C4112" s="1"/>
      <c r="D4112" s="258"/>
      <c r="E4112" s="100"/>
      <c r="F4112" s="5">
        <f t="shared" si="65"/>
        <v>1</v>
      </c>
      <c r="G4112" s="3" t="s">
        <v>26</v>
      </c>
      <c r="H4112" s="2"/>
    </row>
    <row r="4113" spans="1:8" x14ac:dyDescent="0.35">
      <c r="A4113" s="2"/>
      <c r="B4113" s="96" t="s">
        <v>25</v>
      </c>
      <c r="C4113" s="1"/>
      <c r="D4113" s="258"/>
      <c r="E4113" s="100"/>
      <c r="F4113" s="5">
        <f t="shared" si="65"/>
        <v>1</v>
      </c>
      <c r="G4113" s="3" t="s">
        <v>26</v>
      </c>
      <c r="H4113" s="2"/>
    </row>
    <row r="4114" spans="1:8" x14ac:dyDescent="0.35">
      <c r="A4114" s="2"/>
      <c r="B4114" s="96" t="s">
        <v>25</v>
      </c>
      <c r="C4114" s="1"/>
      <c r="D4114" s="258"/>
      <c r="E4114" s="100"/>
      <c r="F4114" s="5">
        <f t="shared" si="65"/>
        <v>1</v>
      </c>
      <c r="G4114" s="3" t="s">
        <v>26</v>
      </c>
      <c r="H4114" s="2"/>
    </row>
    <row r="4115" spans="1:8" x14ac:dyDescent="0.35">
      <c r="A4115" s="2"/>
      <c r="B4115" s="96" t="s">
        <v>25</v>
      </c>
      <c r="C4115" s="1"/>
      <c r="D4115" s="258"/>
      <c r="E4115" s="100"/>
      <c r="F4115" s="5">
        <f t="shared" si="65"/>
        <v>1</v>
      </c>
      <c r="G4115" s="3" t="s">
        <v>26</v>
      </c>
      <c r="H4115" s="2"/>
    </row>
    <row r="4116" spans="1:8" x14ac:dyDescent="0.35">
      <c r="A4116" s="2"/>
      <c r="B4116" s="96" t="s">
        <v>25</v>
      </c>
      <c r="C4116" s="1"/>
      <c r="D4116" s="258"/>
      <c r="E4116" s="100"/>
      <c r="F4116" s="5">
        <f t="shared" si="65"/>
        <v>1</v>
      </c>
      <c r="G4116" s="3" t="s">
        <v>26</v>
      </c>
      <c r="H4116" s="2"/>
    </row>
    <row r="4117" spans="1:8" x14ac:dyDescent="0.35">
      <c r="A4117" s="2"/>
      <c r="B4117" s="96" t="s">
        <v>25</v>
      </c>
      <c r="C4117" s="1"/>
      <c r="D4117" s="258"/>
      <c r="E4117" s="100"/>
      <c r="F4117" s="5">
        <f t="shared" si="65"/>
        <v>1</v>
      </c>
      <c r="G4117" s="3" t="s">
        <v>26</v>
      </c>
      <c r="H4117" s="2"/>
    </row>
    <row r="4118" spans="1:8" x14ac:dyDescent="0.35">
      <c r="A4118" s="2"/>
      <c r="B4118" s="96" t="s">
        <v>25</v>
      </c>
      <c r="C4118" s="1"/>
      <c r="D4118" s="258"/>
      <c r="E4118" s="100"/>
      <c r="F4118" s="5">
        <f t="shared" si="65"/>
        <v>1</v>
      </c>
      <c r="G4118" s="3" t="s">
        <v>26</v>
      </c>
      <c r="H4118" s="2"/>
    </row>
    <row r="4119" spans="1:8" x14ac:dyDescent="0.35">
      <c r="A4119" s="2"/>
      <c r="B4119" s="96" t="s">
        <v>25</v>
      </c>
      <c r="C4119" s="1"/>
      <c r="D4119" s="258"/>
      <c r="E4119" s="100"/>
      <c r="F4119" s="5">
        <f t="shared" si="65"/>
        <v>1</v>
      </c>
      <c r="G4119" s="3" t="s">
        <v>26</v>
      </c>
      <c r="H4119" s="2"/>
    </row>
    <row r="4120" spans="1:8" x14ac:dyDescent="0.35">
      <c r="A4120" s="2"/>
      <c r="B4120" s="96" t="s">
        <v>25</v>
      </c>
      <c r="C4120" s="1"/>
      <c r="D4120" s="258"/>
      <c r="E4120" s="100"/>
      <c r="F4120" s="5">
        <f t="shared" si="65"/>
        <v>1</v>
      </c>
      <c r="G4120" s="3" t="s">
        <v>26</v>
      </c>
      <c r="H4120" s="2"/>
    </row>
    <row r="4121" spans="1:8" x14ac:dyDescent="0.35">
      <c r="A4121" s="2"/>
      <c r="B4121" s="96" t="s">
        <v>25</v>
      </c>
      <c r="C4121" s="1"/>
      <c r="D4121" s="258"/>
      <c r="E4121" s="100"/>
      <c r="F4121" s="5">
        <f t="shared" si="65"/>
        <v>1</v>
      </c>
      <c r="G4121" s="3" t="s">
        <v>26</v>
      </c>
      <c r="H4121" s="2"/>
    </row>
    <row r="4122" spans="1:8" x14ac:dyDescent="0.35">
      <c r="A4122" s="2"/>
      <c r="B4122" s="96" t="s">
        <v>25</v>
      </c>
      <c r="C4122" s="1"/>
      <c r="D4122" s="258"/>
      <c r="E4122" s="100"/>
      <c r="F4122" s="5">
        <f t="shared" si="65"/>
        <v>1</v>
      </c>
      <c r="G4122" s="3" t="s">
        <v>26</v>
      </c>
      <c r="H4122" s="2"/>
    </row>
    <row r="4123" spans="1:8" x14ac:dyDescent="0.35">
      <c r="A4123" s="2"/>
      <c r="B4123" s="96" t="s">
        <v>25</v>
      </c>
      <c r="C4123" s="1"/>
      <c r="D4123" s="258"/>
      <c r="E4123" s="100"/>
      <c r="F4123" s="5">
        <f t="shared" si="65"/>
        <v>1</v>
      </c>
      <c r="G4123" s="3" t="s">
        <v>26</v>
      </c>
      <c r="H4123" s="2"/>
    </row>
    <row r="4124" spans="1:8" x14ac:dyDescent="0.35">
      <c r="A4124" s="2"/>
      <c r="B4124" s="96" t="s">
        <v>25</v>
      </c>
      <c r="C4124" s="1"/>
      <c r="D4124" s="258"/>
      <c r="E4124" s="100"/>
      <c r="F4124" s="5">
        <f t="shared" si="65"/>
        <v>1</v>
      </c>
      <c r="G4124" s="3" t="s">
        <v>26</v>
      </c>
      <c r="H4124" s="2"/>
    </row>
    <row r="4125" spans="1:8" x14ac:dyDescent="0.35">
      <c r="A4125" s="2"/>
      <c r="B4125" s="96" t="s">
        <v>25</v>
      </c>
      <c r="C4125" s="1"/>
      <c r="D4125" s="258"/>
      <c r="E4125" s="100"/>
      <c r="F4125" s="5">
        <f t="shared" si="65"/>
        <v>1</v>
      </c>
      <c r="G4125" s="3" t="s">
        <v>26</v>
      </c>
      <c r="H4125" s="2"/>
    </row>
    <row r="4126" spans="1:8" x14ac:dyDescent="0.35">
      <c r="A4126" s="2"/>
      <c r="B4126" s="96" t="s">
        <v>25</v>
      </c>
      <c r="C4126" s="1"/>
      <c r="D4126" s="258"/>
      <c r="E4126" s="100"/>
      <c r="F4126" s="5">
        <f t="shared" si="65"/>
        <v>1</v>
      </c>
      <c r="G4126" s="3" t="s">
        <v>26</v>
      </c>
      <c r="H4126" s="2"/>
    </row>
    <row r="4127" spans="1:8" x14ac:dyDescent="0.35">
      <c r="A4127" s="2"/>
      <c r="B4127" s="96" t="s">
        <v>25</v>
      </c>
      <c r="C4127" s="1"/>
      <c r="D4127" s="258"/>
      <c r="E4127" s="100"/>
      <c r="F4127" s="5">
        <f t="shared" si="65"/>
        <v>1</v>
      </c>
      <c r="G4127" s="3" t="s">
        <v>26</v>
      </c>
      <c r="H4127" s="2"/>
    </row>
    <row r="4128" spans="1:8" x14ac:dyDescent="0.35">
      <c r="A4128" s="2"/>
      <c r="B4128" s="96" t="s">
        <v>25</v>
      </c>
      <c r="C4128" s="1"/>
      <c r="D4128" s="258"/>
      <c r="E4128" s="100"/>
      <c r="F4128" s="5">
        <f t="shared" si="65"/>
        <v>1</v>
      </c>
      <c r="G4128" s="3" t="s">
        <v>26</v>
      </c>
      <c r="H4128" s="2"/>
    </row>
    <row r="4129" spans="1:8" x14ac:dyDescent="0.35">
      <c r="A4129" s="2"/>
      <c r="B4129" s="96" t="s">
        <v>25</v>
      </c>
      <c r="C4129" s="1"/>
      <c r="D4129" s="258"/>
      <c r="E4129" s="100"/>
      <c r="F4129" s="5">
        <f t="shared" si="65"/>
        <v>1</v>
      </c>
      <c r="G4129" s="3" t="s">
        <v>26</v>
      </c>
      <c r="H4129" s="2"/>
    </row>
    <row r="4130" spans="1:8" x14ac:dyDescent="0.35">
      <c r="A4130" s="2"/>
      <c r="B4130" s="96" t="s">
        <v>25</v>
      </c>
      <c r="C4130" s="1"/>
      <c r="D4130" s="258"/>
      <c r="E4130" s="100"/>
      <c r="F4130" s="5">
        <f t="shared" si="65"/>
        <v>1</v>
      </c>
      <c r="G4130" s="3" t="s">
        <v>26</v>
      </c>
      <c r="H4130" s="2"/>
    </row>
    <row r="4131" spans="1:8" x14ac:dyDescent="0.35">
      <c r="A4131" s="2"/>
      <c r="B4131" s="96" t="s">
        <v>25</v>
      </c>
      <c r="C4131" s="1"/>
      <c r="D4131" s="258"/>
      <c r="E4131" s="100"/>
      <c r="F4131" s="5">
        <f t="shared" si="65"/>
        <v>1</v>
      </c>
      <c r="G4131" s="3" t="s">
        <v>26</v>
      </c>
      <c r="H4131" s="2"/>
    </row>
    <row r="4132" spans="1:8" x14ac:dyDescent="0.35">
      <c r="A4132" s="2"/>
      <c r="B4132" s="96" t="s">
        <v>25</v>
      </c>
      <c r="C4132" s="1"/>
      <c r="D4132" s="258"/>
      <c r="E4132" s="100"/>
      <c r="F4132" s="5">
        <f t="shared" si="65"/>
        <v>1</v>
      </c>
      <c r="G4132" s="3" t="s">
        <v>26</v>
      </c>
      <c r="H4132" s="2"/>
    </row>
    <row r="4133" spans="1:8" x14ac:dyDescent="0.35">
      <c r="A4133" s="2"/>
      <c r="B4133" s="96" t="s">
        <v>25</v>
      </c>
      <c r="C4133" s="1"/>
      <c r="D4133" s="258"/>
      <c r="E4133" s="100"/>
      <c r="F4133" s="5">
        <f t="shared" si="65"/>
        <v>1</v>
      </c>
      <c r="G4133" s="3" t="s">
        <v>26</v>
      </c>
      <c r="H4133" s="2"/>
    </row>
    <row r="4134" spans="1:8" x14ac:dyDescent="0.35">
      <c r="A4134" s="2"/>
      <c r="B4134" s="96" t="s">
        <v>25</v>
      </c>
      <c r="C4134" s="1"/>
      <c r="D4134" s="258"/>
      <c r="E4134" s="100"/>
      <c r="F4134" s="5">
        <f t="shared" si="65"/>
        <v>1</v>
      </c>
      <c r="G4134" s="3" t="s">
        <v>26</v>
      </c>
      <c r="H4134" s="2"/>
    </row>
    <row r="4135" spans="1:8" x14ac:dyDescent="0.35">
      <c r="A4135" s="2"/>
      <c r="B4135" s="96" t="s">
        <v>25</v>
      </c>
      <c r="C4135" s="1"/>
      <c r="D4135" s="258"/>
      <c r="E4135" s="100"/>
      <c r="F4135" s="5">
        <f t="shared" si="65"/>
        <v>1</v>
      </c>
      <c r="G4135" s="3" t="s">
        <v>26</v>
      </c>
      <c r="H4135" s="2"/>
    </row>
    <row r="4136" spans="1:8" x14ac:dyDescent="0.35">
      <c r="A4136" s="2"/>
      <c r="B4136" s="96" t="s">
        <v>25</v>
      </c>
      <c r="C4136" s="1"/>
      <c r="D4136" s="258"/>
      <c r="E4136" s="100"/>
      <c r="F4136" s="5">
        <f t="shared" si="65"/>
        <v>1</v>
      </c>
      <c r="G4136" s="3" t="s">
        <v>26</v>
      </c>
      <c r="H4136" s="2"/>
    </row>
    <row r="4137" spans="1:8" x14ac:dyDescent="0.35">
      <c r="A4137" s="2"/>
      <c r="B4137" s="96" t="s">
        <v>25</v>
      </c>
      <c r="C4137" s="1"/>
      <c r="D4137" s="258"/>
      <c r="E4137" s="100"/>
      <c r="F4137" s="5">
        <f t="shared" si="65"/>
        <v>1</v>
      </c>
      <c r="G4137" s="3" t="s">
        <v>26</v>
      </c>
      <c r="H4137" s="2"/>
    </row>
    <row r="4138" spans="1:8" x14ac:dyDescent="0.35">
      <c r="A4138" s="2"/>
      <c r="B4138" s="96" t="s">
        <v>25</v>
      </c>
      <c r="C4138" s="1"/>
      <c r="D4138" s="258"/>
      <c r="E4138" s="100"/>
      <c r="F4138" s="5">
        <f t="shared" si="65"/>
        <v>1</v>
      </c>
      <c r="G4138" s="3" t="s">
        <v>26</v>
      </c>
      <c r="H4138" s="2"/>
    </row>
    <row r="4139" spans="1:8" x14ac:dyDescent="0.35">
      <c r="A4139" s="2"/>
      <c r="B4139" s="96" t="s">
        <v>25</v>
      </c>
      <c r="C4139" s="1"/>
      <c r="D4139" s="258"/>
      <c r="E4139" s="100"/>
      <c r="F4139" s="5">
        <f t="shared" si="65"/>
        <v>1</v>
      </c>
      <c r="G4139" s="3" t="s">
        <v>26</v>
      </c>
      <c r="H4139" s="2"/>
    </row>
    <row r="4140" spans="1:8" x14ac:dyDescent="0.35">
      <c r="A4140" s="2"/>
      <c r="B4140" s="96" t="s">
        <v>25</v>
      </c>
      <c r="C4140" s="1"/>
      <c r="D4140" s="258"/>
      <c r="E4140" s="100"/>
      <c r="F4140" s="5">
        <f t="shared" si="65"/>
        <v>1</v>
      </c>
      <c r="G4140" s="3" t="s">
        <v>26</v>
      </c>
      <c r="H4140" s="2"/>
    </row>
    <row r="4141" spans="1:8" x14ac:dyDescent="0.35">
      <c r="A4141" s="2"/>
      <c r="B4141" s="96" t="s">
        <v>25</v>
      </c>
      <c r="C4141" s="1"/>
      <c r="D4141" s="258"/>
      <c r="E4141" s="100"/>
      <c r="F4141" s="5">
        <f t="shared" si="65"/>
        <v>1</v>
      </c>
      <c r="G4141" s="3" t="s">
        <v>26</v>
      </c>
      <c r="H4141" s="2"/>
    </row>
    <row r="4142" spans="1:8" x14ac:dyDescent="0.35">
      <c r="A4142" s="2"/>
      <c r="B4142" s="96" t="s">
        <v>25</v>
      </c>
      <c r="C4142" s="1"/>
      <c r="D4142" s="258"/>
      <c r="E4142" s="100"/>
      <c r="F4142" s="5">
        <f t="shared" si="65"/>
        <v>1</v>
      </c>
      <c r="G4142" s="3" t="s">
        <v>26</v>
      </c>
      <c r="H4142" s="2"/>
    </row>
    <row r="4143" spans="1:8" x14ac:dyDescent="0.35">
      <c r="A4143" s="2"/>
      <c r="B4143" s="96" t="s">
        <v>25</v>
      </c>
      <c r="C4143" s="1"/>
      <c r="D4143" s="258"/>
      <c r="E4143" s="100"/>
      <c r="F4143" s="5">
        <f t="shared" si="65"/>
        <v>1</v>
      </c>
      <c r="G4143" s="3" t="s">
        <v>26</v>
      </c>
      <c r="H4143" s="2"/>
    </row>
    <row r="4144" spans="1:8" x14ac:dyDescent="0.35">
      <c r="A4144" s="2"/>
      <c r="B4144" s="96" t="s">
        <v>25</v>
      </c>
      <c r="C4144" s="1"/>
      <c r="D4144" s="258"/>
      <c r="E4144" s="100"/>
      <c r="F4144" s="5">
        <f t="shared" si="65"/>
        <v>1</v>
      </c>
      <c r="G4144" s="3" t="s">
        <v>26</v>
      </c>
      <c r="H4144" s="2"/>
    </row>
    <row r="4145" spans="1:8" x14ac:dyDescent="0.35">
      <c r="A4145" s="2"/>
      <c r="B4145" s="96" t="s">
        <v>25</v>
      </c>
      <c r="C4145" s="1"/>
      <c r="D4145" s="258"/>
      <c r="E4145" s="100"/>
      <c r="F4145" s="5">
        <f t="shared" si="65"/>
        <v>1</v>
      </c>
      <c r="G4145" s="3" t="s">
        <v>26</v>
      </c>
      <c r="H4145" s="2"/>
    </row>
    <row r="4146" spans="1:8" x14ac:dyDescent="0.35">
      <c r="A4146" s="2"/>
      <c r="B4146" s="96" t="s">
        <v>25</v>
      </c>
      <c r="C4146" s="1"/>
      <c r="D4146" s="258"/>
      <c r="E4146" s="100"/>
      <c r="F4146" s="5">
        <f t="shared" si="65"/>
        <v>1</v>
      </c>
      <c r="G4146" s="3" t="s">
        <v>26</v>
      </c>
      <c r="H4146" s="2"/>
    </row>
    <row r="4147" spans="1:8" x14ac:dyDescent="0.35">
      <c r="A4147" s="2"/>
      <c r="B4147" s="96" t="s">
        <v>25</v>
      </c>
      <c r="C4147" s="1"/>
      <c r="D4147" s="258"/>
      <c r="E4147" s="100"/>
      <c r="F4147" s="5">
        <f t="shared" si="65"/>
        <v>1</v>
      </c>
      <c r="G4147" s="3" t="s">
        <v>26</v>
      </c>
      <c r="H4147" s="2"/>
    </row>
    <row r="4148" spans="1:8" x14ac:dyDescent="0.35">
      <c r="A4148" s="2"/>
      <c r="B4148" s="96" t="s">
        <v>25</v>
      </c>
      <c r="C4148" s="1"/>
      <c r="D4148" s="258"/>
      <c r="E4148" s="100"/>
      <c r="F4148" s="5">
        <f t="shared" si="65"/>
        <v>1</v>
      </c>
      <c r="G4148" s="3" t="s">
        <v>26</v>
      </c>
      <c r="H4148" s="2"/>
    </row>
    <row r="4149" spans="1:8" x14ac:dyDescent="0.35">
      <c r="A4149" s="2"/>
      <c r="B4149" s="96" t="s">
        <v>25</v>
      </c>
      <c r="C4149" s="1"/>
      <c r="D4149" s="258"/>
      <c r="E4149" s="100"/>
      <c r="F4149" s="5">
        <f t="shared" si="65"/>
        <v>1</v>
      </c>
      <c r="G4149" s="3" t="s">
        <v>26</v>
      </c>
      <c r="H4149" s="2"/>
    </row>
    <row r="4150" spans="1:8" x14ac:dyDescent="0.35">
      <c r="A4150" s="2"/>
      <c r="B4150" s="96" t="s">
        <v>25</v>
      </c>
      <c r="C4150" s="1"/>
      <c r="D4150" s="258"/>
      <c r="E4150" s="100"/>
      <c r="F4150" s="5">
        <f t="shared" si="65"/>
        <v>1</v>
      </c>
      <c r="G4150" s="3" t="s">
        <v>26</v>
      </c>
      <c r="H4150" s="2"/>
    </row>
    <row r="4151" spans="1:8" x14ac:dyDescent="0.35">
      <c r="A4151" s="2"/>
      <c r="B4151" s="96" t="s">
        <v>25</v>
      </c>
      <c r="C4151" s="1"/>
      <c r="D4151" s="258"/>
      <c r="E4151" s="100"/>
      <c r="F4151" s="5">
        <f t="shared" si="65"/>
        <v>1</v>
      </c>
      <c r="G4151" s="3" t="s">
        <v>26</v>
      </c>
      <c r="H4151" s="2"/>
    </row>
    <row r="4152" spans="1:8" x14ac:dyDescent="0.35">
      <c r="A4152" s="2"/>
      <c r="B4152" s="96" t="s">
        <v>25</v>
      </c>
      <c r="C4152" s="1"/>
      <c r="D4152" s="258"/>
      <c r="E4152" s="100"/>
      <c r="F4152" s="5">
        <f t="shared" si="65"/>
        <v>1</v>
      </c>
      <c r="G4152" s="3" t="s">
        <v>26</v>
      </c>
      <c r="H4152" s="2"/>
    </row>
    <row r="4153" spans="1:8" x14ac:dyDescent="0.35">
      <c r="A4153" s="2"/>
      <c r="B4153" s="96" t="s">
        <v>25</v>
      </c>
      <c r="C4153" s="1"/>
      <c r="D4153" s="258"/>
      <c r="E4153" s="100"/>
      <c r="F4153" s="5">
        <f t="shared" si="65"/>
        <v>1</v>
      </c>
      <c r="G4153" s="3" t="s">
        <v>26</v>
      </c>
      <c r="H4153" s="2"/>
    </row>
    <row r="4154" spans="1:8" x14ac:dyDescent="0.35">
      <c r="A4154" s="2"/>
      <c r="B4154" s="96" t="s">
        <v>25</v>
      </c>
      <c r="C4154" s="1"/>
      <c r="D4154" s="258"/>
      <c r="E4154" s="100"/>
      <c r="F4154" s="5">
        <f t="shared" si="65"/>
        <v>1</v>
      </c>
      <c r="G4154" s="3" t="s">
        <v>26</v>
      </c>
      <c r="H4154" s="2"/>
    </row>
    <row r="4155" spans="1:8" x14ac:dyDescent="0.35">
      <c r="A4155" s="2"/>
      <c r="B4155" s="96" t="s">
        <v>25</v>
      </c>
      <c r="C4155" s="1"/>
      <c r="D4155" s="258"/>
      <c r="E4155" s="100"/>
      <c r="F4155" s="5">
        <f t="shared" si="65"/>
        <v>1</v>
      </c>
      <c r="G4155" s="3" t="s">
        <v>26</v>
      </c>
      <c r="H4155" s="2"/>
    </row>
    <row r="4156" spans="1:8" x14ac:dyDescent="0.35">
      <c r="A4156" s="2"/>
      <c r="B4156" s="96" t="s">
        <v>25</v>
      </c>
      <c r="C4156" s="1"/>
      <c r="D4156" s="258"/>
      <c r="E4156" s="100"/>
      <c r="F4156" s="5">
        <f t="shared" si="65"/>
        <v>1</v>
      </c>
      <c r="G4156" s="3" t="s">
        <v>26</v>
      </c>
      <c r="H4156" s="2"/>
    </row>
    <row r="4157" spans="1:8" x14ac:dyDescent="0.35">
      <c r="A4157" s="2"/>
      <c r="B4157" s="96" t="s">
        <v>25</v>
      </c>
      <c r="C4157" s="1"/>
      <c r="D4157" s="258"/>
      <c r="E4157" s="100"/>
      <c r="F4157" s="5">
        <f t="shared" si="65"/>
        <v>1</v>
      </c>
      <c r="G4157" s="3" t="s">
        <v>26</v>
      </c>
      <c r="H4157" s="2"/>
    </row>
    <row r="4158" spans="1:8" x14ac:dyDescent="0.35">
      <c r="A4158" s="2"/>
      <c r="B4158" s="96" t="s">
        <v>25</v>
      </c>
      <c r="C4158" s="1"/>
      <c r="D4158" s="258"/>
      <c r="E4158" s="100"/>
      <c r="F4158" s="5">
        <f t="shared" si="65"/>
        <v>1</v>
      </c>
      <c r="G4158" s="3" t="s">
        <v>26</v>
      </c>
      <c r="H4158" s="2"/>
    </row>
    <row r="4159" spans="1:8" x14ac:dyDescent="0.35">
      <c r="A4159" s="2"/>
      <c r="B4159" s="96" t="s">
        <v>25</v>
      </c>
      <c r="C4159" s="1"/>
      <c r="D4159" s="258"/>
      <c r="E4159" s="100"/>
      <c r="F4159" s="5">
        <f t="shared" si="65"/>
        <v>1</v>
      </c>
      <c r="G4159" s="3" t="s">
        <v>26</v>
      </c>
      <c r="H4159" s="2"/>
    </row>
    <row r="4160" spans="1:8" x14ac:dyDescent="0.35">
      <c r="A4160" s="2"/>
      <c r="B4160" s="96" t="s">
        <v>25</v>
      </c>
      <c r="C4160" s="1"/>
      <c r="D4160" s="258"/>
      <c r="E4160" s="100"/>
      <c r="F4160" s="5">
        <f t="shared" si="65"/>
        <v>1</v>
      </c>
      <c r="G4160" s="3" t="s">
        <v>26</v>
      </c>
      <c r="H4160" s="2"/>
    </row>
    <row r="4161" spans="1:8" x14ac:dyDescent="0.35">
      <c r="A4161" s="2"/>
      <c r="B4161" s="96" t="s">
        <v>25</v>
      </c>
      <c r="C4161" s="1"/>
      <c r="D4161" s="258"/>
      <c r="E4161" s="100"/>
      <c r="F4161" s="5">
        <f t="shared" si="65"/>
        <v>1</v>
      </c>
      <c r="G4161" s="3" t="s">
        <v>26</v>
      </c>
      <c r="H4161" s="2"/>
    </row>
    <row r="4162" spans="1:8" x14ac:dyDescent="0.35">
      <c r="A4162" s="2"/>
      <c r="B4162" s="96" t="s">
        <v>25</v>
      </c>
      <c r="C4162" s="1"/>
      <c r="D4162" s="258"/>
      <c r="E4162" s="100"/>
      <c r="F4162" s="5">
        <f t="shared" si="65"/>
        <v>1</v>
      </c>
      <c r="G4162" s="3" t="s">
        <v>26</v>
      </c>
      <c r="H4162" s="2"/>
    </row>
    <row r="4163" spans="1:8" x14ac:dyDescent="0.35">
      <c r="A4163" s="2"/>
      <c r="B4163" s="96" t="s">
        <v>25</v>
      </c>
      <c r="C4163" s="1"/>
      <c r="D4163" s="258"/>
      <c r="E4163" s="100"/>
      <c r="F4163" s="5">
        <f t="shared" si="65"/>
        <v>1</v>
      </c>
      <c r="G4163" s="3" t="s">
        <v>26</v>
      </c>
      <c r="H4163" s="2"/>
    </row>
    <row r="4164" spans="1:8" x14ac:dyDescent="0.35">
      <c r="A4164" s="2"/>
      <c r="B4164" s="96" t="s">
        <v>25</v>
      </c>
      <c r="C4164" s="1"/>
      <c r="D4164" s="258"/>
      <c r="E4164" s="100"/>
      <c r="F4164" s="5">
        <f t="shared" si="65"/>
        <v>1</v>
      </c>
      <c r="G4164" s="3" t="s">
        <v>26</v>
      </c>
      <c r="H4164" s="2"/>
    </row>
    <row r="4165" spans="1:8" x14ac:dyDescent="0.35">
      <c r="A4165" s="2"/>
      <c r="B4165" s="96" t="s">
        <v>25</v>
      </c>
      <c r="C4165" s="1"/>
      <c r="D4165" s="258"/>
      <c r="E4165" s="100"/>
      <c r="F4165" s="5">
        <f t="shared" si="65"/>
        <v>1</v>
      </c>
      <c r="G4165" s="3" t="s">
        <v>26</v>
      </c>
      <c r="H4165" s="2"/>
    </row>
    <row r="4166" spans="1:8" x14ac:dyDescent="0.35">
      <c r="A4166" s="2"/>
      <c r="B4166" s="96" t="s">
        <v>25</v>
      </c>
      <c r="C4166" s="1"/>
      <c r="D4166" s="258"/>
      <c r="E4166" s="100"/>
      <c r="F4166" s="5">
        <f t="shared" si="65"/>
        <v>1</v>
      </c>
      <c r="G4166" s="3" t="s">
        <v>26</v>
      </c>
      <c r="H4166" s="2"/>
    </row>
    <row r="4167" spans="1:8" x14ac:dyDescent="0.35">
      <c r="A4167" s="2"/>
      <c r="B4167" s="96" t="s">
        <v>25</v>
      </c>
      <c r="C4167" s="1"/>
      <c r="D4167" s="258"/>
      <c r="E4167" s="100"/>
      <c r="F4167" s="5">
        <f t="shared" si="65"/>
        <v>1</v>
      </c>
      <c r="G4167" s="3" t="s">
        <v>26</v>
      </c>
      <c r="H4167" s="2"/>
    </row>
    <row r="4168" spans="1:8" x14ac:dyDescent="0.35">
      <c r="A4168" s="2"/>
      <c r="B4168" s="96" t="s">
        <v>25</v>
      </c>
      <c r="C4168" s="1"/>
      <c r="D4168" s="258"/>
      <c r="E4168" s="100"/>
      <c r="F4168" s="5">
        <f t="shared" si="65"/>
        <v>1</v>
      </c>
      <c r="G4168" s="3" t="s">
        <v>26</v>
      </c>
      <c r="H4168" s="2"/>
    </row>
    <row r="4169" spans="1:8" x14ac:dyDescent="0.35">
      <c r="A4169" s="2"/>
      <c r="B4169" s="96" t="s">
        <v>25</v>
      </c>
      <c r="C4169" s="1"/>
      <c r="D4169" s="258"/>
      <c r="E4169" s="100"/>
      <c r="F4169" s="5">
        <f t="shared" si="65"/>
        <v>1</v>
      </c>
      <c r="G4169" s="3" t="s">
        <v>26</v>
      </c>
      <c r="H4169" s="2"/>
    </row>
    <row r="4170" spans="1:8" x14ac:dyDescent="0.35">
      <c r="A4170" s="2"/>
      <c r="B4170" s="96" t="s">
        <v>25</v>
      </c>
      <c r="C4170" s="1"/>
      <c r="D4170" s="258"/>
      <c r="E4170" s="100"/>
      <c r="F4170" s="5">
        <f t="shared" si="65"/>
        <v>1</v>
      </c>
      <c r="G4170" s="3" t="s">
        <v>26</v>
      </c>
      <c r="H4170" s="2"/>
    </row>
    <row r="4171" spans="1:8" x14ac:dyDescent="0.35">
      <c r="A4171" s="2"/>
      <c r="B4171" s="96" t="s">
        <v>25</v>
      </c>
      <c r="C4171" s="1"/>
      <c r="D4171" s="258"/>
      <c r="E4171" s="100"/>
      <c r="F4171" s="5">
        <f t="shared" ref="F4171:F4234" si="66">DATE(YEAR(D4171),MONTH(D4171),DAY(1))</f>
        <v>1</v>
      </c>
      <c r="G4171" s="3" t="s">
        <v>26</v>
      </c>
      <c r="H4171" s="2"/>
    </row>
    <row r="4172" spans="1:8" x14ac:dyDescent="0.35">
      <c r="A4172" s="2"/>
      <c r="B4172" s="96" t="s">
        <v>25</v>
      </c>
      <c r="C4172" s="1"/>
      <c r="D4172" s="258"/>
      <c r="E4172" s="100"/>
      <c r="F4172" s="5">
        <f t="shared" si="66"/>
        <v>1</v>
      </c>
      <c r="G4172" s="3" t="s">
        <v>26</v>
      </c>
      <c r="H4172" s="2"/>
    </row>
    <row r="4173" spans="1:8" x14ac:dyDescent="0.35">
      <c r="A4173" s="2"/>
      <c r="B4173" s="96" t="s">
        <v>25</v>
      </c>
      <c r="C4173" s="1"/>
      <c r="D4173" s="258"/>
      <c r="E4173" s="100"/>
      <c r="F4173" s="5">
        <f t="shared" si="66"/>
        <v>1</v>
      </c>
      <c r="G4173" s="3" t="s">
        <v>26</v>
      </c>
      <c r="H4173" s="2"/>
    </row>
    <row r="4174" spans="1:8" x14ac:dyDescent="0.35">
      <c r="A4174" s="2"/>
      <c r="B4174" s="96" t="s">
        <v>25</v>
      </c>
      <c r="C4174" s="1"/>
      <c r="D4174" s="258"/>
      <c r="E4174" s="100"/>
      <c r="F4174" s="5">
        <f t="shared" si="66"/>
        <v>1</v>
      </c>
      <c r="G4174" s="3" t="s">
        <v>26</v>
      </c>
      <c r="H4174" s="2"/>
    </row>
    <row r="4175" spans="1:8" x14ac:dyDescent="0.35">
      <c r="A4175" s="2"/>
      <c r="B4175" s="96" t="s">
        <v>25</v>
      </c>
      <c r="C4175" s="1"/>
      <c r="D4175" s="258"/>
      <c r="E4175" s="100"/>
      <c r="F4175" s="5">
        <f t="shared" si="66"/>
        <v>1</v>
      </c>
      <c r="G4175" s="3" t="s">
        <v>26</v>
      </c>
      <c r="H4175" s="2"/>
    </row>
    <row r="4176" spans="1:8" x14ac:dyDescent="0.35">
      <c r="A4176" s="2"/>
      <c r="B4176" s="96" t="s">
        <v>25</v>
      </c>
      <c r="C4176" s="1"/>
      <c r="D4176" s="258"/>
      <c r="E4176" s="100"/>
      <c r="F4176" s="5">
        <f t="shared" si="66"/>
        <v>1</v>
      </c>
      <c r="G4176" s="3" t="s">
        <v>26</v>
      </c>
      <c r="H4176" s="2"/>
    </row>
    <row r="4177" spans="1:8" x14ac:dyDescent="0.35">
      <c r="A4177" s="2"/>
      <c r="B4177" s="96" t="s">
        <v>25</v>
      </c>
      <c r="C4177" s="1"/>
      <c r="D4177" s="258"/>
      <c r="E4177" s="100"/>
      <c r="F4177" s="5">
        <f t="shared" si="66"/>
        <v>1</v>
      </c>
      <c r="G4177" s="3" t="s">
        <v>26</v>
      </c>
      <c r="H4177" s="2"/>
    </row>
    <row r="4178" spans="1:8" x14ac:dyDescent="0.35">
      <c r="A4178" s="2"/>
      <c r="B4178" s="96" t="s">
        <v>25</v>
      </c>
      <c r="C4178" s="1"/>
      <c r="D4178" s="258"/>
      <c r="E4178" s="100"/>
      <c r="F4178" s="5">
        <f t="shared" si="66"/>
        <v>1</v>
      </c>
      <c r="G4178" s="3" t="s">
        <v>26</v>
      </c>
      <c r="H4178" s="2"/>
    </row>
    <row r="4179" spans="1:8" x14ac:dyDescent="0.35">
      <c r="A4179" s="2"/>
      <c r="B4179" s="96" t="s">
        <v>25</v>
      </c>
      <c r="C4179" s="1"/>
      <c r="D4179" s="258"/>
      <c r="E4179" s="100"/>
      <c r="F4179" s="5">
        <f t="shared" si="66"/>
        <v>1</v>
      </c>
      <c r="G4179" s="3" t="s">
        <v>26</v>
      </c>
      <c r="H4179" s="2"/>
    </row>
    <row r="4180" spans="1:8" x14ac:dyDescent="0.35">
      <c r="A4180" s="2"/>
      <c r="B4180" s="96" t="s">
        <v>25</v>
      </c>
      <c r="C4180" s="1"/>
      <c r="D4180" s="258"/>
      <c r="E4180" s="100"/>
      <c r="F4180" s="5">
        <f t="shared" si="66"/>
        <v>1</v>
      </c>
      <c r="G4180" s="3" t="s">
        <v>26</v>
      </c>
      <c r="H4180" s="2"/>
    </row>
    <row r="4181" spans="1:8" x14ac:dyDescent="0.35">
      <c r="A4181" s="2"/>
      <c r="B4181" s="96" t="s">
        <v>25</v>
      </c>
      <c r="C4181" s="1"/>
      <c r="D4181" s="258"/>
      <c r="E4181" s="100"/>
      <c r="F4181" s="5">
        <f t="shared" si="66"/>
        <v>1</v>
      </c>
      <c r="G4181" s="3" t="s">
        <v>26</v>
      </c>
      <c r="H4181" s="2"/>
    </row>
    <row r="4182" spans="1:8" x14ac:dyDescent="0.35">
      <c r="A4182" s="2"/>
      <c r="B4182" s="96" t="s">
        <v>25</v>
      </c>
      <c r="C4182" s="1"/>
      <c r="D4182" s="258"/>
      <c r="E4182" s="100"/>
      <c r="F4182" s="5">
        <f t="shared" si="66"/>
        <v>1</v>
      </c>
      <c r="G4182" s="3" t="s">
        <v>26</v>
      </c>
      <c r="H4182" s="2"/>
    </row>
    <row r="4183" spans="1:8" x14ac:dyDescent="0.35">
      <c r="A4183" s="2"/>
      <c r="B4183" s="96" t="s">
        <v>25</v>
      </c>
      <c r="C4183" s="1"/>
      <c r="D4183" s="258"/>
      <c r="E4183" s="100"/>
      <c r="F4183" s="5">
        <f t="shared" si="66"/>
        <v>1</v>
      </c>
      <c r="G4183" s="3" t="s">
        <v>26</v>
      </c>
      <c r="H4183" s="2"/>
    </row>
    <row r="4184" spans="1:8" x14ac:dyDescent="0.35">
      <c r="A4184" s="2"/>
      <c r="B4184" s="96" t="s">
        <v>25</v>
      </c>
      <c r="C4184" s="1"/>
      <c r="D4184" s="258"/>
      <c r="E4184" s="100"/>
      <c r="F4184" s="5">
        <f t="shared" si="66"/>
        <v>1</v>
      </c>
      <c r="G4184" s="3" t="s">
        <v>26</v>
      </c>
      <c r="H4184" s="2"/>
    </row>
    <row r="4185" spans="1:8" x14ac:dyDescent="0.35">
      <c r="A4185" s="2"/>
      <c r="B4185" s="96" t="s">
        <v>25</v>
      </c>
      <c r="C4185" s="1"/>
      <c r="D4185" s="258"/>
      <c r="E4185" s="100"/>
      <c r="F4185" s="5">
        <f t="shared" si="66"/>
        <v>1</v>
      </c>
      <c r="G4185" s="3" t="s">
        <v>26</v>
      </c>
      <c r="H4185" s="2"/>
    </row>
    <row r="4186" spans="1:8" x14ac:dyDescent="0.35">
      <c r="A4186" s="2"/>
      <c r="B4186" s="96" t="s">
        <v>25</v>
      </c>
      <c r="C4186" s="1"/>
      <c r="D4186" s="258"/>
      <c r="E4186" s="100"/>
      <c r="F4186" s="5">
        <f t="shared" si="66"/>
        <v>1</v>
      </c>
      <c r="G4186" s="3" t="s">
        <v>26</v>
      </c>
      <c r="H4186" s="2"/>
    </row>
    <row r="4187" spans="1:8" x14ac:dyDescent="0.35">
      <c r="A4187" s="2"/>
      <c r="B4187" s="96" t="s">
        <v>25</v>
      </c>
      <c r="C4187" s="1"/>
      <c r="D4187" s="258"/>
      <c r="E4187" s="100"/>
      <c r="F4187" s="5">
        <f t="shared" si="66"/>
        <v>1</v>
      </c>
      <c r="G4187" s="3" t="s">
        <v>26</v>
      </c>
      <c r="H4187" s="2"/>
    </row>
    <row r="4188" spans="1:8" x14ac:dyDescent="0.35">
      <c r="A4188" s="2"/>
      <c r="B4188" s="96" t="s">
        <v>25</v>
      </c>
      <c r="C4188" s="1"/>
      <c r="D4188" s="258"/>
      <c r="E4188" s="100"/>
      <c r="F4188" s="5">
        <f t="shared" si="66"/>
        <v>1</v>
      </c>
      <c r="G4188" s="3" t="s">
        <v>26</v>
      </c>
      <c r="H4188" s="2"/>
    </row>
    <row r="4189" spans="1:8" x14ac:dyDescent="0.35">
      <c r="A4189" s="2"/>
      <c r="B4189" s="96" t="s">
        <v>25</v>
      </c>
      <c r="C4189" s="1"/>
      <c r="D4189" s="258"/>
      <c r="E4189" s="100"/>
      <c r="F4189" s="5">
        <f t="shared" si="66"/>
        <v>1</v>
      </c>
      <c r="G4189" s="3" t="s">
        <v>26</v>
      </c>
      <c r="H4189" s="2"/>
    </row>
    <row r="4190" spans="1:8" x14ac:dyDescent="0.35">
      <c r="A4190" s="2"/>
      <c r="B4190" s="96" t="s">
        <v>25</v>
      </c>
      <c r="C4190" s="1"/>
      <c r="D4190" s="258"/>
      <c r="E4190" s="100"/>
      <c r="F4190" s="5">
        <f t="shared" si="66"/>
        <v>1</v>
      </c>
      <c r="G4190" s="3" t="s">
        <v>26</v>
      </c>
      <c r="H4190" s="2"/>
    </row>
    <row r="4191" spans="1:8" x14ac:dyDescent="0.35">
      <c r="A4191" s="2"/>
      <c r="B4191" s="96" t="s">
        <v>25</v>
      </c>
      <c r="C4191" s="1"/>
      <c r="D4191" s="258"/>
      <c r="E4191" s="100"/>
      <c r="F4191" s="5">
        <f t="shared" si="66"/>
        <v>1</v>
      </c>
      <c r="G4191" s="3" t="s">
        <v>26</v>
      </c>
      <c r="H4191" s="2"/>
    </row>
    <row r="4192" spans="1:8" x14ac:dyDescent="0.35">
      <c r="A4192" s="2"/>
      <c r="B4192" s="96" t="s">
        <v>25</v>
      </c>
      <c r="C4192" s="1"/>
      <c r="D4192" s="258"/>
      <c r="E4192" s="100"/>
      <c r="F4192" s="5">
        <f t="shared" si="66"/>
        <v>1</v>
      </c>
      <c r="G4192" s="3" t="s">
        <v>26</v>
      </c>
      <c r="H4192" s="2"/>
    </row>
    <row r="4193" spans="1:8" x14ac:dyDescent="0.35">
      <c r="A4193" s="2"/>
      <c r="B4193" s="96" t="s">
        <v>25</v>
      </c>
      <c r="C4193" s="1"/>
      <c r="D4193" s="258"/>
      <c r="E4193" s="100"/>
      <c r="F4193" s="5">
        <f t="shared" si="66"/>
        <v>1</v>
      </c>
      <c r="G4193" s="3" t="s">
        <v>26</v>
      </c>
      <c r="H4193" s="2"/>
    </row>
    <row r="4194" spans="1:8" x14ac:dyDescent="0.35">
      <c r="A4194" s="2"/>
      <c r="B4194" s="96" t="s">
        <v>25</v>
      </c>
      <c r="C4194" s="1"/>
      <c r="D4194" s="258"/>
      <c r="E4194" s="100"/>
      <c r="F4194" s="5">
        <f t="shared" si="66"/>
        <v>1</v>
      </c>
      <c r="G4194" s="3" t="s">
        <v>26</v>
      </c>
      <c r="H4194" s="2"/>
    </row>
    <row r="4195" spans="1:8" x14ac:dyDescent="0.35">
      <c r="A4195" s="2"/>
      <c r="B4195" s="96" t="s">
        <v>25</v>
      </c>
      <c r="C4195" s="1"/>
      <c r="D4195" s="258"/>
      <c r="E4195" s="100"/>
      <c r="F4195" s="5">
        <f t="shared" si="66"/>
        <v>1</v>
      </c>
      <c r="G4195" s="3" t="s">
        <v>26</v>
      </c>
      <c r="H4195" s="2"/>
    </row>
    <row r="4196" spans="1:8" x14ac:dyDescent="0.35">
      <c r="A4196" s="2"/>
      <c r="B4196" s="96" t="s">
        <v>25</v>
      </c>
      <c r="C4196" s="1"/>
      <c r="D4196" s="258"/>
      <c r="E4196" s="100"/>
      <c r="F4196" s="5">
        <f t="shared" si="66"/>
        <v>1</v>
      </c>
      <c r="G4196" s="3" t="s">
        <v>26</v>
      </c>
      <c r="H4196" s="2"/>
    </row>
    <row r="4197" spans="1:8" x14ac:dyDescent="0.35">
      <c r="A4197" s="2"/>
      <c r="B4197" s="96" t="s">
        <v>25</v>
      </c>
      <c r="C4197" s="1"/>
      <c r="D4197" s="258"/>
      <c r="E4197" s="100"/>
      <c r="F4197" s="5">
        <f t="shared" si="66"/>
        <v>1</v>
      </c>
      <c r="G4197" s="3" t="s">
        <v>26</v>
      </c>
      <c r="H4197" s="2"/>
    </row>
    <row r="4198" spans="1:8" x14ac:dyDescent="0.35">
      <c r="A4198" s="2"/>
      <c r="B4198" s="96" t="s">
        <v>25</v>
      </c>
      <c r="C4198" s="1"/>
      <c r="D4198" s="258"/>
      <c r="E4198" s="100"/>
      <c r="F4198" s="5">
        <f t="shared" si="66"/>
        <v>1</v>
      </c>
      <c r="G4198" s="3" t="s">
        <v>26</v>
      </c>
      <c r="H4198" s="2"/>
    </row>
    <row r="4199" spans="1:8" x14ac:dyDescent="0.35">
      <c r="A4199" s="2"/>
      <c r="B4199" s="96" t="s">
        <v>25</v>
      </c>
      <c r="C4199" s="1"/>
      <c r="D4199" s="258"/>
      <c r="E4199" s="100"/>
      <c r="F4199" s="5">
        <f t="shared" si="66"/>
        <v>1</v>
      </c>
      <c r="G4199" s="3" t="s">
        <v>26</v>
      </c>
      <c r="H4199" s="2"/>
    </row>
    <row r="4200" spans="1:8" x14ac:dyDescent="0.35">
      <c r="A4200" s="2"/>
      <c r="B4200" s="96" t="s">
        <v>25</v>
      </c>
      <c r="C4200" s="1"/>
      <c r="D4200" s="258"/>
      <c r="E4200" s="100"/>
      <c r="F4200" s="5">
        <f t="shared" si="66"/>
        <v>1</v>
      </c>
      <c r="G4200" s="3" t="s">
        <v>26</v>
      </c>
      <c r="H4200" s="2"/>
    </row>
    <row r="4201" spans="1:8" x14ac:dyDescent="0.35">
      <c r="A4201" s="2"/>
      <c r="B4201" s="96" t="s">
        <v>25</v>
      </c>
      <c r="C4201" s="1"/>
      <c r="D4201" s="258"/>
      <c r="E4201" s="100"/>
      <c r="F4201" s="5">
        <f t="shared" si="66"/>
        <v>1</v>
      </c>
      <c r="G4201" s="3" t="s">
        <v>26</v>
      </c>
      <c r="H4201" s="2"/>
    </row>
    <row r="4202" spans="1:8" x14ac:dyDescent="0.35">
      <c r="A4202" s="2"/>
      <c r="B4202" s="96" t="s">
        <v>25</v>
      </c>
      <c r="C4202" s="1"/>
      <c r="D4202" s="258"/>
      <c r="E4202" s="100"/>
      <c r="F4202" s="5">
        <f t="shared" si="66"/>
        <v>1</v>
      </c>
      <c r="G4202" s="3" t="s">
        <v>26</v>
      </c>
      <c r="H4202" s="2"/>
    </row>
    <row r="4203" spans="1:8" x14ac:dyDescent="0.35">
      <c r="A4203" s="2"/>
      <c r="B4203" s="96" t="s">
        <v>25</v>
      </c>
      <c r="C4203" s="1"/>
      <c r="D4203" s="258"/>
      <c r="E4203" s="100"/>
      <c r="F4203" s="5">
        <f t="shared" si="66"/>
        <v>1</v>
      </c>
      <c r="G4203" s="3" t="s">
        <v>26</v>
      </c>
      <c r="H4203" s="2"/>
    </row>
    <row r="4204" spans="1:8" x14ac:dyDescent="0.35">
      <c r="A4204" s="2"/>
      <c r="B4204" s="96" t="s">
        <v>25</v>
      </c>
      <c r="C4204" s="1"/>
      <c r="D4204" s="258"/>
      <c r="E4204" s="100"/>
      <c r="F4204" s="5">
        <f t="shared" si="66"/>
        <v>1</v>
      </c>
      <c r="G4204" s="3" t="s">
        <v>26</v>
      </c>
      <c r="H4204" s="2"/>
    </row>
    <row r="4205" spans="1:8" x14ac:dyDescent="0.35">
      <c r="A4205" s="2"/>
      <c r="B4205" s="96" t="s">
        <v>25</v>
      </c>
      <c r="C4205" s="1"/>
      <c r="D4205" s="258"/>
      <c r="E4205" s="100"/>
      <c r="F4205" s="5">
        <f t="shared" si="66"/>
        <v>1</v>
      </c>
      <c r="G4205" s="3" t="s">
        <v>26</v>
      </c>
      <c r="H4205" s="2"/>
    </row>
    <row r="4206" spans="1:8" x14ac:dyDescent="0.35">
      <c r="A4206" s="2"/>
      <c r="B4206" s="96" t="s">
        <v>25</v>
      </c>
      <c r="C4206" s="1"/>
      <c r="D4206" s="258"/>
      <c r="E4206" s="100"/>
      <c r="F4206" s="5">
        <f t="shared" si="66"/>
        <v>1</v>
      </c>
      <c r="G4206" s="3" t="s">
        <v>26</v>
      </c>
      <c r="H4206" s="2"/>
    </row>
    <row r="4207" spans="1:8" x14ac:dyDescent="0.35">
      <c r="A4207" s="2"/>
      <c r="B4207" s="96" t="s">
        <v>25</v>
      </c>
      <c r="C4207" s="1"/>
      <c r="D4207" s="258"/>
      <c r="E4207" s="100"/>
      <c r="F4207" s="5">
        <f t="shared" si="66"/>
        <v>1</v>
      </c>
      <c r="G4207" s="3" t="s">
        <v>26</v>
      </c>
      <c r="H4207" s="2"/>
    </row>
    <row r="4208" spans="1:8" x14ac:dyDescent="0.35">
      <c r="A4208" s="2"/>
      <c r="B4208" s="96" t="s">
        <v>25</v>
      </c>
      <c r="C4208" s="1"/>
      <c r="D4208" s="258"/>
      <c r="E4208" s="100"/>
      <c r="F4208" s="5">
        <f t="shared" si="66"/>
        <v>1</v>
      </c>
      <c r="G4208" s="3" t="s">
        <v>26</v>
      </c>
      <c r="H4208" s="2"/>
    </row>
    <row r="4209" spans="1:8" x14ac:dyDescent="0.35">
      <c r="A4209" s="2"/>
      <c r="B4209" s="96" t="s">
        <v>25</v>
      </c>
      <c r="C4209" s="1"/>
      <c r="D4209" s="258"/>
      <c r="E4209" s="100"/>
      <c r="F4209" s="5">
        <f t="shared" si="66"/>
        <v>1</v>
      </c>
      <c r="G4209" s="3" t="s">
        <v>26</v>
      </c>
      <c r="H4209" s="2"/>
    </row>
    <row r="4210" spans="1:8" x14ac:dyDescent="0.35">
      <c r="A4210" s="2"/>
      <c r="B4210" s="96" t="s">
        <v>25</v>
      </c>
      <c r="C4210" s="1"/>
      <c r="D4210" s="258"/>
      <c r="E4210" s="100"/>
      <c r="F4210" s="5">
        <f t="shared" si="66"/>
        <v>1</v>
      </c>
      <c r="G4210" s="3" t="s">
        <v>26</v>
      </c>
      <c r="H4210" s="2"/>
    </row>
    <row r="4211" spans="1:8" x14ac:dyDescent="0.35">
      <c r="A4211" s="2"/>
      <c r="B4211" s="96" t="s">
        <v>25</v>
      </c>
      <c r="C4211" s="1"/>
      <c r="D4211" s="258"/>
      <c r="E4211" s="100"/>
      <c r="F4211" s="5">
        <f t="shared" si="66"/>
        <v>1</v>
      </c>
      <c r="G4211" s="3" t="s">
        <v>26</v>
      </c>
      <c r="H4211" s="2"/>
    </row>
    <row r="4212" spans="1:8" x14ac:dyDescent="0.35">
      <c r="A4212" s="2"/>
      <c r="B4212" s="96" t="s">
        <v>25</v>
      </c>
      <c r="C4212" s="1"/>
      <c r="D4212" s="258"/>
      <c r="E4212" s="100"/>
      <c r="F4212" s="5">
        <f t="shared" si="66"/>
        <v>1</v>
      </c>
      <c r="G4212" s="3" t="s">
        <v>26</v>
      </c>
      <c r="H4212" s="2"/>
    </row>
    <row r="4213" spans="1:8" x14ac:dyDescent="0.35">
      <c r="A4213" s="2"/>
      <c r="B4213" s="96" t="s">
        <v>25</v>
      </c>
      <c r="C4213" s="1"/>
      <c r="D4213" s="258"/>
      <c r="E4213" s="100"/>
      <c r="F4213" s="5">
        <f t="shared" si="66"/>
        <v>1</v>
      </c>
      <c r="G4213" s="3" t="s">
        <v>26</v>
      </c>
      <c r="H4213" s="2"/>
    </row>
    <row r="4214" spans="1:8" x14ac:dyDescent="0.35">
      <c r="A4214" s="2"/>
      <c r="B4214" s="96" t="s">
        <v>25</v>
      </c>
      <c r="C4214" s="1"/>
      <c r="D4214" s="258"/>
      <c r="E4214" s="100"/>
      <c r="F4214" s="5">
        <f t="shared" si="66"/>
        <v>1</v>
      </c>
      <c r="G4214" s="3" t="s">
        <v>26</v>
      </c>
      <c r="H4214" s="2"/>
    </row>
    <row r="4215" spans="1:8" x14ac:dyDescent="0.35">
      <c r="A4215" s="2"/>
      <c r="B4215" s="96" t="s">
        <v>25</v>
      </c>
      <c r="C4215" s="1"/>
      <c r="D4215" s="258"/>
      <c r="E4215" s="100"/>
      <c r="F4215" s="5">
        <f t="shared" si="66"/>
        <v>1</v>
      </c>
      <c r="G4215" s="3" t="s">
        <v>26</v>
      </c>
      <c r="H4215" s="2"/>
    </row>
    <row r="4216" spans="1:8" x14ac:dyDescent="0.35">
      <c r="A4216" s="2"/>
      <c r="B4216" s="96" t="s">
        <v>25</v>
      </c>
      <c r="C4216" s="1"/>
      <c r="D4216" s="258"/>
      <c r="E4216" s="100"/>
      <c r="F4216" s="5">
        <f t="shared" si="66"/>
        <v>1</v>
      </c>
      <c r="G4216" s="3" t="s">
        <v>26</v>
      </c>
      <c r="H4216" s="2"/>
    </row>
    <row r="4217" spans="1:8" x14ac:dyDescent="0.35">
      <c r="A4217" s="2"/>
      <c r="B4217" s="96" t="s">
        <v>25</v>
      </c>
      <c r="C4217" s="1"/>
      <c r="D4217" s="258"/>
      <c r="E4217" s="100"/>
      <c r="F4217" s="5">
        <f t="shared" si="66"/>
        <v>1</v>
      </c>
      <c r="G4217" s="3" t="s">
        <v>26</v>
      </c>
      <c r="H4217" s="2"/>
    </row>
    <row r="4218" spans="1:8" x14ac:dyDescent="0.35">
      <c r="A4218" s="2"/>
      <c r="B4218" s="96" t="s">
        <v>25</v>
      </c>
      <c r="C4218" s="1"/>
      <c r="D4218" s="258"/>
      <c r="E4218" s="100"/>
      <c r="F4218" s="5">
        <f t="shared" si="66"/>
        <v>1</v>
      </c>
      <c r="G4218" s="3" t="s">
        <v>26</v>
      </c>
      <c r="H4218" s="2"/>
    </row>
    <row r="4219" spans="1:8" x14ac:dyDescent="0.35">
      <c r="A4219" s="2"/>
      <c r="B4219" s="96" t="s">
        <v>25</v>
      </c>
      <c r="C4219" s="1"/>
      <c r="D4219" s="258"/>
      <c r="E4219" s="100"/>
      <c r="F4219" s="5">
        <f t="shared" si="66"/>
        <v>1</v>
      </c>
      <c r="G4219" s="3" t="s">
        <v>26</v>
      </c>
      <c r="H4219" s="2"/>
    </row>
    <row r="4220" spans="1:8" x14ac:dyDescent="0.35">
      <c r="A4220" s="2"/>
      <c r="B4220" s="96" t="s">
        <v>25</v>
      </c>
      <c r="C4220" s="1"/>
      <c r="D4220" s="258"/>
      <c r="E4220" s="100"/>
      <c r="F4220" s="5">
        <f t="shared" si="66"/>
        <v>1</v>
      </c>
      <c r="G4220" s="3" t="s">
        <v>26</v>
      </c>
      <c r="H4220" s="2"/>
    </row>
    <row r="4221" spans="1:8" x14ac:dyDescent="0.35">
      <c r="A4221" s="2"/>
      <c r="B4221" s="96" t="s">
        <v>25</v>
      </c>
      <c r="C4221" s="1"/>
      <c r="D4221" s="258"/>
      <c r="E4221" s="100"/>
      <c r="F4221" s="5">
        <f t="shared" si="66"/>
        <v>1</v>
      </c>
      <c r="G4221" s="3" t="s">
        <v>26</v>
      </c>
      <c r="H4221" s="2"/>
    </row>
    <row r="4222" spans="1:8" x14ac:dyDescent="0.35">
      <c r="A4222" s="2"/>
      <c r="B4222" s="96" t="s">
        <v>25</v>
      </c>
      <c r="C4222" s="1"/>
      <c r="D4222" s="258"/>
      <c r="E4222" s="100"/>
      <c r="F4222" s="5">
        <f t="shared" si="66"/>
        <v>1</v>
      </c>
      <c r="G4222" s="3" t="s">
        <v>26</v>
      </c>
      <c r="H4222" s="2"/>
    </row>
    <row r="4223" spans="1:8" x14ac:dyDescent="0.35">
      <c r="A4223" s="2"/>
      <c r="B4223" s="96" t="s">
        <v>25</v>
      </c>
      <c r="C4223" s="1"/>
      <c r="D4223" s="258"/>
      <c r="E4223" s="100"/>
      <c r="F4223" s="5">
        <f t="shared" si="66"/>
        <v>1</v>
      </c>
      <c r="G4223" s="3" t="s">
        <v>26</v>
      </c>
      <c r="H4223" s="2"/>
    </row>
    <row r="4224" spans="1:8" x14ac:dyDescent="0.35">
      <c r="A4224" s="2"/>
      <c r="B4224" s="96" t="s">
        <v>25</v>
      </c>
      <c r="C4224" s="1"/>
      <c r="D4224" s="258"/>
      <c r="E4224" s="100"/>
      <c r="F4224" s="5">
        <f t="shared" si="66"/>
        <v>1</v>
      </c>
      <c r="G4224" s="3" t="s">
        <v>26</v>
      </c>
      <c r="H4224" s="2"/>
    </row>
    <row r="4225" spans="1:8" x14ac:dyDescent="0.35">
      <c r="A4225" s="2"/>
      <c r="B4225" s="96" t="s">
        <v>25</v>
      </c>
      <c r="C4225" s="1"/>
      <c r="D4225" s="258"/>
      <c r="E4225" s="100"/>
      <c r="F4225" s="5">
        <f t="shared" si="66"/>
        <v>1</v>
      </c>
      <c r="G4225" s="3" t="s">
        <v>26</v>
      </c>
      <c r="H4225" s="2"/>
    </row>
    <row r="4226" spans="1:8" x14ac:dyDescent="0.35">
      <c r="A4226" s="2"/>
      <c r="B4226" s="96" t="s">
        <v>25</v>
      </c>
      <c r="C4226" s="1"/>
      <c r="D4226" s="258"/>
      <c r="E4226" s="100"/>
      <c r="F4226" s="5">
        <f t="shared" si="66"/>
        <v>1</v>
      </c>
      <c r="G4226" s="3" t="s">
        <v>26</v>
      </c>
      <c r="H4226" s="2"/>
    </row>
    <row r="4227" spans="1:8" x14ac:dyDescent="0.35">
      <c r="A4227" s="2"/>
      <c r="B4227" s="96" t="s">
        <v>25</v>
      </c>
      <c r="C4227" s="1"/>
      <c r="D4227" s="258"/>
      <c r="E4227" s="100"/>
      <c r="F4227" s="5">
        <f t="shared" si="66"/>
        <v>1</v>
      </c>
      <c r="G4227" s="3" t="s">
        <v>26</v>
      </c>
      <c r="H4227" s="2"/>
    </row>
    <row r="4228" spans="1:8" x14ac:dyDescent="0.35">
      <c r="A4228" s="2"/>
      <c r="B4228" s="96" t="s">
        <v>25</v>
      </c>
      <c r="C4228" s="1"/>
      <c r="D4228" s="258"/>
      <c r="E4228" s="100"/>
      <c r="F4228" s="5">
        <f t="shared" si="66"/>
        <v>1</v>
      </c>
      <c r="G4228" s="3" t="s">
        <v>26</v>
      </c>
      <c r="H4228" s="2"/>
    </row>
    <row r="4229" spans="1:8" x14ac:dyDescent="0.35">
      <c r="A4229" s="2"/>
      <c r="B4229" s="96" t="s">
        <v>25</v>
      </c>
      <c r="C4229" s="1"/>
      <c r="D4229" s="258"/>
      <c r="E4229" s="100"/>
      <c r="F4229" s="5">
        <f t="shared" si="66"/>
        <v>1</v>
      </c>
      <c r="G4229" s="3" t="s">
        <v>26</v>
      </c>
      <c r="H4229" s="2"/>
    </row>
    <row r="4230" spans="1:8" x14ac:dyDescent="0.35">
      <c r="A4230" s="2"/>
      <c r="B4230" s="96" t="s">
        <v>25</v>
      </c>
      <c r="C4230" s="1"/>
      <c r="D4230" s="258"/>
      <c r="E4230" s="100"/>
      <c r="F4230" s="5">
        <f t="shared" si="66"/>
        <v>1</v>
      </c>
      <c r="G4230" s="3" t="s">
        <v>26</v>
      </c>
      <c r="H4230" s="2"/>
    </row>
    <row r="4231" spans="1:8" x14ac:dyDescent="0.35">
      <c r="A4231" s="2"/>
      <c r="B4231" s="96" t="s">
        <v>25</v>
      </c>
      <c r="C4231" s="1"/>
      <c r="D4231" s="258"/>
      <c r="E4231" s="100"/>
      <c r="F4231" s="5">
        <f t="shared" si="66"/>
        <v>1</v>
      </c>
      <c r="G4231" s="3" t="s">
        <v>26</v>
      </c>
      <c r="H4231" s="2"/>
    </row>
    <row r="4232" spans="1:8" x14ac:dyDescent="0.35">
      <c r="A4232" s="2"/>
      <c r="B4232" s="96" t="s">
        <v>25</v>
      </c>
      <c r="C4232" s="1"/>
      <c r="D4232" s="258"/>
      <c r="E4232" s="100"/>
      <c r="F4232" s="5">
        <f t="shared" si="66"/>
        <v>1</v>
      </c>
      <c r="G4232" s="3" t="s">
        <v>26</v>
      </c>
      <c r="H4232" s="2"/>
    </row>
    <row r="4233" spans="1:8" x14ac:dyDescent="0.35">
      <c r="A4233" s="2"/>
      <c r="B4233" s="96" t="s">
        <v>25</v>
      </c>
      <c r="C4233" s="1"/>
      <c r="D4233" s="258"/>
      <c r="E4233" s="100"/>
      <c r="F4233" s="5">
        <f t="shared" si="66"/>
        <v>1</v>
      </c>
      <c r="G4233" s="3" t="s">
        <v>26</v>
      </c>
      <c r="H4233" s="2"/>
    </row>
    <row r="4234" spans="1:8" x14ac:dyDescent="0.35">
      <c r="A4234" s="2"/>
      <c r="B4234" s="96" t="s">
        <v>25</v>
      </c>
      <c r="C4234" s="1"/>
      <c r="D4234" s="258"/>
      <c r="E4234" s="100"/>
      <c r="F4234" s="5">
        <f t="shared" si="66"/>
        <v>1</v>
      </c>
      <c r="G4234" s="3" t="s">
        <v>26</v>
      </c>
      <c r="H4234" s="2"/>
    </row>
    <row r="4235" spans="1:8" x14ac:dyDescent="0.35">
      <c r="A4235" s="2"/>
      <c r="B4235" s="96" t="s">
        <v>25</v>
      </c>
      <c r="C4235" s="1"/>
      <c r="D4235" s="258"/>
      <c r="E4235" s="100"/>
      <c r="F4235" s="5">
        <f t="shared" ref="F4235:F4298" si="67">DATE(YEAR(D4235),MONTH(D4235),DAY(1))</f>
        <v>1</v>
      </c>
      <c r="G4235" s="3" t="s">
        <v>26</v>
      </c>
      <c r="H4235" s="2"/>
    </row>
    <row r="4236" spans="1:8" x14ac:dyDescent="0.35">
      <c r="A4236" s="2"/>
      <c r="B4236" s="96" t="s">
        <v>25</v>
      </c>
      <c r="C4236" s="1"/>
      <c r="D4236" s="258"/>
      <c r="E4236" s="100"/>
      <c r="F4236" s="5">
        <f t="shared" si="67"/>
        <v>1</v>
      </c>
      <c r="G4236" s="3" t="s">
        <v>26</v>
      </c>
      <c r="H4236" s="2"/>
    </row>
    <row r="4237" spans="1:8" x14ac:dyDescent="0.35">
      <c r="A4237" s="2"/>
      <c r="B4237" s="96" t="s">
        <v>25</v>
      </c>
      <c r="C4237" s="1"/>
      <c r="D4237" s="258"/>
      <c r="E4237" s="100"/>
      <c r="F4237" s="5">
        <f t="shared" si="67"/>
        <v>1</v>
      </c>
      <c r="G4237" s="3" t="s">
        <v>26</v>
      </c>
      <c r="H4237" s="2"/>
    </row>
    <row r="4238" spans="1:8" x14ac:dyDescent="0.35">
      <c r="A4238" s="2"/>
      <c r="B4238" s="96" t="s">
        <v>25</v>
      </c>
      <c r="C4238" s="1"/>
      <c r="D4238" s="258"/>
      <c r="E4238" s="100"/>
      <c r="F4238" s="5">
        <f t="shared" si="67"/>
        <v>1</v>
      </c>
      <c r="G4238" s="3" t="s">
        <v>26</v>
      </c>
      <c r="H4238" s="2"/>
    </row>
    <row r="4239" spans="1:8" x14ac:dyDescent="0.35">
      <c r="A4239" s="2"/>
      <c r="B4239" s="96" t="s">
        <v>25</v>
      </c>
      <c r="C4239" s="1"/>
      <c r="D4239" s="258"/>
      <c r="E4239" s="100"/>
      <c r="F4239" s="5">
        <f t="shared" si="67"/>
        <v>1</v>
      </c>
      <c r="G4239" s="3" t="s">
        <v>26</v>
      </c>
      <c r="H4239" s="2"/>
    </row>
    <row r="4240" spans="1:8" x14ac:dyDescent="0.35">
      <c r="A4240" s="2"/>
      <c r="B4240" s="96" t="s">
        <v>25</v>
      </c>
      <c r="C4240" s="1"/>
      <c r="D4240" s="258"/>
      <c r="E4240" s="100"/>
      <c r="F4240" s="5">
        <f t="shared" si="67"/>
        <v>1</v>
      </c>
      <c r="G4240" s="3" t="s">
        <v>26</v>
      </c>
      <c r="H4240" s="2"/>
    </row>
    <row r="4241" spans="1:8" x14ac:dyDescent="0.35">
      <c r="A4241" s="2"/>
      <c r="B4241" s="96" t="s">
        <v>25</v>
      </c>
      <c r="C4241" s="1"/>
      <c r="D4241" s="258"/>
      <c r="E4241" s="100"/>
      <c r="F4241" s="5">
        <f t="shared" si="67"/>
        <v>1</v>
      </c>
      <c r="G4241" s="3" t="s">
        <v>26</v>
      </c>
      <c r="H4241" s="2"/>
    </row>
    <row r="4242" spans="1:8" x14ac:dyDescent="0.35">
      <c r="A4242" s="2"/>
      <c r="B4242" s="96" t="s">
        <v>25</v>
      </c>
      <c r="C4242" s="1"/>
      <c r="D4242" s="258"/>
      <c r="E4242" s="100"/>
      <c r="F4242" s="5">
        <f t="shared" si="67"/>
        <v>1</v>
      </c>
      <c r="G4242" s="3" t="s">
        <v>26</v>
      </c>
      <c r="H4242" s="2"/>
    </row>
    <row r="4243" spans="1:8" x14ac:dyDescent="0.35">
      <c r="A4243" s="2"/>
      <c r="B4243" s="96" t="s">
        <v>25</v>
      </c>
      <c r="C4243" s="1"/>
      <c r="D4243" s="258"/>
      <c r="E4243" s="100"/>
      <c r="F4243" s="5">
        <f t="shared" si="67"/>
        <v>1</v>
      </c>
      <c r="G4243" s="3" t="s">
        <v>26</v>
      </c>
      <c r="H4243" s="2"/>
    </row>
    <row r="4244" spans="1:8" x14ac:dyDescent="0.35">
      <c r="A4244" s="2"/>
      <c r="B4244" s="96" t="s">
        <v>25</v>
      </c>
      <c r="C4244" s="1"/>
      <c r="D4244" s="258"/>
      <c r="E4244" s="100"/>
      <c r="F4244" s="5">
        <f t="shared" si="67"/>
        <v>1</v>
      </c>
      <c r="G4244" s="3" t="s">
        <v>26</v>
      </c>
      <c r="H4244" s="2"/>
    </row>
    <row r="4245" spans="1:8" x14ac:dyDescent="0.35">
      <c r="A4245" s="2"/>
      <c r="B4245" s="96" t="s">
        <v>25</v>
      </c>
      <c r="C4245" s="1"/>
      <c r="D4245" s="258"/>
      <c r="E4245" s="100"/>
      <c r="F4245" s="5">
        <f t="shared" si="67"/>
        <v>1</v>
      </c>
      <c r="G4245" s="3" t="s">
        <v>26</v>
      </c>
      <c r="H4245" s="2"/>
    </row>
    <row r="4246" spans="1:8" x14ac:dyDescent="0.35">
      <c r="A4246" s="2"/>
      <c r="B4246" s="96" t="s">
        <v>25</v>
      </c>
      <c r="C4246" s="1"/>
      <c r="D4246" s="258"/>
      <c r="E4246" s="100"/>
      <c r="F4246" s="5">
        <f t="shared" si="67"/>
        <v>1</v>
      </c>
      <c r="G4246" s="3" t="s">
        <v>26</v>
      </c>
      <c r="H4246" s="2"/>
    </row>
    <row r="4247" spans="1:8" x14ac:dyDescent="0.35">
      <c r="A4247" s="2"/>
      <c r="B4247" s="96" t="s">
        <v>25</v>
      </c>
      <c r="C4247" s="1"/>
      <c r="D4247" s="258"/>
      <c r="E4247" s="100"/>
      <c r="F4247" s="5">
        <f t="shared" si="67"/>
        <v>1</v>
      </c>
      <c r="G4247" s="3" t="s">
        <v>26</v>
      </c>
      <c r="H4247" s="2"/>
    </row>
    <row r="4248" spans="1:8" x14ac:dyDescent="0.35">
      <c r="A4248" s="2"/>
      <c r="B4248" s="96" t="s">
        <v>25</v>
      </c>
      <c r="C4248" s="1"/>
      <c r="D4248" s="258"/>
      <c r="E4248" s="100"/>
      <c r="F4248" s="5">
        <f t="shared" si="67"/>
        <v>1</v>
      </c>
      <c r="G4248" s="3" t="s">
        <v>26</v>
      </c>
      <c r="H4248" s="2"/>
    </row>
    <row r="4249" spans="1:8" x14ac:dyDescent="0.35">
      <c r="A4249" s="2"/>
      <c r="B4249" s="96" t="s">
        <v>25</v>
      </c>
      <c r="C4249" s="1"/>
      <c r="D4249" s="258"/>
      <c r="E4249" s="100"/>
      <c r="F4249" s="5">
        <f t="shared" si="67"/>
        <v>1</v>
      </c>
      <c r="G4249" s="3" t="s">
        <v>26</v>
      </c>
      <c r="H4249" s="2"/>
    </row>
    <row r="4250" spans="1:8" x14ac:dyDescent="0.35">
      <c r="A4250" s="2"/>
      <c r="B4250" s="96" t="s">
        <v>25</v>
      </c>
      <c r="C4250" s="1"/>
      <c r="D4250" s="258"/>
      <c r="E4250" s="100"/>
      <c r="F4250" s="5">
        <f t="shared" si="67"/>
        <v>1</v>
      </c>
      <c r="G4250" s="3" t="s">
        <v>26</v>
      </c>
      <c r="H4250" s="2"/>
    </row>
    <row r="4251" spans="1:8" x14ac:dyDescent="0.35">
      <c r="A4251" s="2"/>
      <c r="B4251" s="96" t="s">
        <v>25</v>
      </c>
      <c r="C4251" s="1"/>
      <c r="D4251" s="258"/>
      <c r="E4251" s="100"/>
      <c r="F4251" s="5">
        <f t="shared" si="67"/>
        <v>1</v>
      </c>
      <c r="G4251" s="3" t="s">
        <v>26</v>
      </c>
      <c r="H4251" s="2"/>
    </row>
    <row r="4252" spans="1:8" x14ac:dyDescent="0.35">
      <c r="A4252" s="2"/>
      <c r="B4252" s="96" t="s">
        <v>25</v>
      </c>
      <c r="C4252" s="1"/>
      <c r="D4252" s="258"/>
      <c r="E4252" s="100"/>
      <c r="F4252" s="5">
        <f t="shared" si="67"/>
        <v>1</v>
      </c>
      <c r="G4252" s="3" t="s">
        <v>26</v>
      </c>
      <c r="H4252" s="2"/>
    </row>
    <row r="4253" spans="1:8" x14ac:dyDescent="0.35">
      <c r="A4253" s="2"/>
      <c r="B4253" s="96" t="s">
        <v>25</v>
      </c>
      <c r="C4253" s="1"/>
      <c r="D4253" s="258"/>
      <c r="E4253" s="100"/>
      <c r="F4253" s="5">
        <f t="shared" si="67"/>
        <v>1</v>
      </c>
      <c r="G4253" s="3" t="s">
        <v>26</v>
      </c>
      <c r="H4253" s="2"/>
    </row>
    <row r="4254" spans="1:8" x14ac:dyDescent="0.35">
      <c r="A4254" s="2"/>
      <c r="B4254" s="96" t="s">
        <v>25</v>
      </c>
      <c r="C4254" s="1"/>
      <c r="D4254" s="258"/>
      <c r="E4254" s="100"/>
      <c r="F4254" s="5">
        <f t="shared" si="67"/>
        <v>1</v>
      </c>
      <c r="G4254" s="3" t="s">
        <v>26</v>
      </c>
      <c r="H4254" s="2"/>
    </row>
    <row r="4255" spans="1:8" x14ac:dyDescent="0.35">
      <c r="A4255" s="2"/>
      <c r="B4255" s="96" t="s">
        <v>25</v>
      </c>
      <c r="C4255" s="1"/>
      <c r="D4255" s="258"/>
      <c r="E4255" s="100"/>
      <c r="F4255" s="5">
        <f t="shared" si="67"/>
        <v>1</v>
      </c>
      <c r="G4255" s="3" t="s">
        <v>26</v>
      </c>
      <c r="H4255" s="2"/>
    </row>
    <row r="4256" spans="1:8" x14ac:dyDescent="0.35">
      <c r="A4256" s="2"/>
      <c r="B4256" s="96" t="s">
        <v>25</v>
      </c>
      <c r="C4256" s="1"/>
      <c r="D4256" s="258"/>
      <c r="E4256" s="100"/>
      <c r="F4256" s="5">
        <f t="shared" si="67"/>
        <v>1</v>
      </c>
      <c r="G4256" s="3" t="s">
        <v>26</v>
      </c>
      <c r="H4256" s="2"/>
    </row>
    <row r="4257" spans="1:8" x14ac:dyDescent="0.35">
      <c r="A4257" s="2"/>
      <c r="B4257" s="96" t="s">
        <v>25</v>
      </c>
      <c r="C4257" s="1"/>
      <c r="D4257" s="258"/>
      <c r="E4257" s="100"/>
      <c r="F4257" s="5">
        <f t="shared" si="67"/>
        <v>1</v>
      </c>
      <c r="G4257" s="3" t="s">
        <v>26</v>
      </c>
      <c r="H4257" s="2"/>
    </row>
    <row r="4258" spans="1:8" x14ac:dyDescent="0.35">
      <c r="A4258" s="2"/>
      <c r="B4258" s="96" t="s">
        <v>25</v>
      </c>
      <c r="C4258" s="1"/>
      <c r="D4258" s="258"/>
      <c r="E4258" s="100"/>
      <c r="F4258" s="5">
        <f t="shared" si="67"/>
        <v>1</v>
      </c>
      <c r="G4258" s="3" t="s">
        <v>26</v>
      </c>
      <c r="H4258" s="2"/>
    </row>
    <row r="4259" spans="1:8" x14ac:dyDescent="0.35">
      <c r="A4259" s="2"/>
      <c r="B4259" s="96" t="s">
        <v>25</v>
      </c>
      <c r="C4259" s="1"/>
      <c r="D4259" s="258"/>
      <c r="E4259" s="100"/>
      <c r="F4259" s="5">
        <f t="shared" si="67"/>
        <v>1</v>
      </c>
      <c r="G4259" s="3" t="s">
        <v>26</v>
      </c>
      <c r="H4259" s="2"/>
    </row>
    <row r="4260" spans="1:8" x14ac:dyDescent="0.35">
      <c r="A4260" s="2"/>
      <c r="B4260" s="96" t="s">
        <v>25</v>
      </c>
      <c r="C4260" s="1"/>
      <c r="D4260" s="258"/>
      <c r="E4260" s="100"/>
      <c r="F4260" s="5">
        <f t="shared" si="67"/>
        <v>1</v>
      </c>
      <c r="G4260" s="3" t="s">
        <v>26</v>
      </c>
      <c r="H4260" s="2"/>
    </row>
    <row r="4261" spans="1:8" x14ac:dyDescent="0.35">
      <c r="A4261" s="2"/>
      <c r="B4261" s="96" t="s">
        <v>25</v>
      </c>
      <c r="C4261" s="1"/>
      <c r="D4261" s="258"/>
      <c r="E4261" s="100"/>
      <c r="F4261" s="5">
        <f t="shared" si="67"/>
        <v>1</v>
      </c>
      <c r="G4261" s="3" t="s">
        <v>26</v>
      </c>
      <c r="H4261" s="2"/>
    </row>
    <row r="4262" spans="1:8" x14ac:dyDescent="0.35">
      <c r="A4262" s="2"/>
      <c r="B4262" s="96" t="s">
        <v>25</v>
      </c>
      <c r="C4262" s="1"/>
      <c r="D4262" s="258"/>
      <c r="E4262" s="100"/>
      <c r="F4262" s="5">
        <f t="shared" si="67"/>
        <v>1</v>
      </c>
      <c r="G4262" s="3" t="s">
        <v>26</v>
      </c>
      <c r="H4262" s="2"/>
    </row>
    <row r="4263" spans="1:8" x14ac:dyDescent="0.35">
      <c r="A4263" s="2"/>
      <c r="B4263" s="96" t="s">
        <v>25</v>
      </c>
      <c r="C4263" s="1"/>
      <c r="D4263" s="258"/>
      <c r="E4263" s="100"/>
      <c r="F4263" s="5">
        <f t="shared" si="67"/>
        <v>1</v>
      </c>
      <c r="G4263" s="3" t="s">
        <v>26</v>
      </c>
      <c r="H4263" s="2"/>
    </row>
    <row r="4264" spans="1:8" x14ac:dyDescent="0.35">
      <c r="A4264" s="2"/>
      <c r="B4264" s="96" t="s">
        <v>25</v>
      </c>
      <c r="C4264" s="1"/>
      <c r="D4264" s="258"/>
      <c r="E4264" s="100"/>
      <c r="F4264" s="5">
        <f t="shared" si="67"/>
        <v>1</v>
      </c>
      <c r="G4264" s="3" t="s">
        <v>26</v>
      </c>
      <c r="H4264" s="2"/>
    </row>
    <row r="4265" spans="1:8" x14ac:dyDescent="0.35">
      <c r="A4265" s="2"/>
      <c r="B4265" s="96" t="s">
        <v>25</v>
      </c>
      <c r="C4265" s="1"/>
      <c r="D4265" s="258"/>
      <c r="E4265" s="100"/>
      <c r="F4265" s="5">
        <f t="shared" si="67"/>
        <v>1</v>
      </c>
      <c r="G4265" s="3" t="s">
        <v>26</v>
      </c>
      <c r="H4265" s="2"/>
    </row>
    <row r="4266" spans="1:8" x14ac:dyDescent="0.35">
      <c r="A4266" s="2"/>
      <c r="B4266" s="96" t="s">
        <v>25</v>
      </c>
      <c r="C4266" s="1"/>
      <c r="D4266" s="258"/>
      <c r="E4266" s="100"/>
      <c r="F4266" s="5">
        <f t="shared" si="67"/>
        <v>1</v>
      </c>
      <c r="G4266" s="3" t="s">
        <v>26</v>
      </c>
      <c r="H4266" s="2"/>
    </row>
    <row r="4267" spans="1:8" x14ac:dyDescent="0.35">
      <c r="A4267" s="2"/>
      <c r="B4267" s="96" t="s">
        <v>25</v>
      </c>
      <c r="C4267" s="1"/>
      <c r="D4267" s="258"/>
      <c r="E4267" s="100"/>
      <c r="F4267" s="5">
        <f t="shared" si="67"/>
        <v>1</v>
      </c>
      <c r="G4267" s="3" t="s">
        <v>26</v>
      </c>
      <c r="H4267" s="2"/>
    </row>
    <row r="4268" spans="1:8" x14ac:dyDescent="0.35">
      <c r="A4268" s="2"/>
      <c r="B4268" s="96" t="s">
        <v>25</v>
      </c>
      <c r="C4268" s="1"/>
      <c r="D4268" s="258"/>
      <c r="E4268" s="100"/>
      <c r="F4268" s="5">
        <f t="shared" si="67"/>
        <v>1</v>
      </c>
      <c r="G4268" s="3" t="s">
        <v>26</v>
      </c>
      <c r="H4268" s="2"/>
    </row>
    <row r="4269" spans="1:8" x14ac:dyDescent="0.35">
      <c r="A4269" s="2"/>
      <c r="B4269" s="96" t="s">
        <v>25</v>
      </c>
      <c r="C4269" s="1"/>
      <c r="D4269" s="258"/>
      <c r="E4269" s="100"/>
      <c r="F4269" s="5">
        <f t="shared" si="67"/>
        <v>1</v>
      </c>
      <c r="G4269" s="3" t="s">
        <v>26</v>
      </c>
      <c r="H4269" s="2"/>
    </row>
    <row r="4270" spans="1:8" x14ac:dyDescent="0.35">
      <c r="A4270" s="2"/>
      <c r="B4270" s="96" t="s">
        <v>25</v>
      </c>
      <c r="C4270" s="1"/>
      <c r="D4270" s="258"/>
      <c r="E4270" s="100"/>
      <c r="F4270" s="5">
        <f t="shared" si="67"/>
        <v>1</v>
      </c>
      <c r="G4270" s="3" t="s">
        <v>26</v>
      </c>
      <c r="H4270" s="2"/>
    </row>
    <row r="4271" spans="1:8" x14ac:dyDescent="0.35">
      <c r="A4271" s="2"/>
      <c r="B4271" s="96" t="s">
        <v>25</v>
      </c>
      <c r="C4271" s="1"/>
      <c r="D4271" s="258"/>
      <c r="E4271" s="100"/>
      <c r="F4271" s="5">
        <f t="shared" si="67"/>
        <v>1</v>
      </c>
      <c r="G4271" s="3" t="s">
        <v>26</v>
      </c>
      <c r="H4271" s="2"/>
    </row>
    <row r="4272" spans="1:8" x14ac:dyDescent="0.35">
      <c r="A4272" s="2"/>
      <c r="B4272" s="96" t="s">
        <v>25</v>
      </c>
      <c r="C4272" s="1"/>
      <c r="D4272" s="258"/>
      <c r="E4272" s="100"/>
      <c r="F4272" s="5">
        <f t="shared" si="67"/>
        <v>1</v>
      </c>
      <c r="G4272" s="3" t="s">
        <v>26</v>
      </c>
      <c r="H4272" s="2"/>
    </row>
    <row r="4273" spans="1:8" x14ac:dyDescent="0.35">
      <c r="A4273" s="2"/>
      <c r="B4273" s="96" t="s">
        <v>25</v>
      </c>
      <c r="C4273" s="1"/>
      <c r="D4273" s="258"/>
      <c r="E4273" s="100"/>
      <c r="F4273" s="5">
        <f t="shared" si="67"/>
        <v>1</v>
      </c>
      <c r="G4273" s="3" t="s">
        <v>26</v>
      </c>
      <c r="H4273" s="2"/>
    </row>
    <row r="4274" spans="1:8" x14ac:dyDescent="0.35">
      <c r="A4274" s="2"/>
      <c r="B4274" s="96" t="s">
        <v>25</v>
      </c>
      <c r="C4274" s="1"/>
      <c r="D4274" s="258"/>
      <c r="E4274" s="100"/>
      <c r="F4274" s="5">
        <f t="shared" si="67"/>
        <v>1</v>
      </c>
      <c r="G4274" s="3" t="s">
        <v>26</v>
      </c>
      <c r="H4274" s="2"/>
    </row>
    <row r="4275" spans="1:8" x14ac:dyDescent="0.35">
      <c r="A4275" s="2"/>
      <c r="B4275" s="96" t="s">
        <v>25</v>
      </c>
      <c r="C4275" s="1"/>
      <c r="D4275" s="258"/>
      <c r="E4275" s="100"/>
      <c r="F4275" s="5">
        <f t="shared" si="67"/>
        <v>1</v>
      </c>
      <c r="G4275" s="3" t="s">
        <v>26</v>
      </c>
      <c r="H4275" s="2"/>
    </row>
    <row r="4276" spans="1:8" x14ac:dyDescent="0.35">
      <c r="A4276" s="2"/>
      <c r="B4276" s="96" t="s">
        <v>25</v>
      </c>
      <c r="C4276" s="1"/>
      <c r="D4276" s="258"/>
      <c r="E4276" s="100"/>
      <c r="F4276" s="5">
        <f t="shared" si="67"/>
        <v>1</v>
      </c>
      <c r="G4276" s="3" t="s">
        <v>26</v>
      </c>
      <c r="H4276" s="2"/>
    </row>
    <row r="4277" spans="1:8" x14ac:dyDescent="0.35">
      <c r="A4277" s="2"/>
      <c r="B4277" s="96" t="s">
        <v>25</v>
      </c>
      <c r="C4277" s="1"/>
      <c r="D4277" s="258"/>
      <c r="E4277" s="100"/>
      <c r="F4277" s="5">
        <f t="shared" si="67"/>
        <v>1</v>
      </c>
      <c r="G4277" s="3" t="s">
        <v>26</v>
      </c>
      <c r="H4277" s="2"/>
    </row>
    <row r="4278" spans="1:8" x14ac:dyDescent="0.35">
      <c r="A4278" s="2"/>
      <c r="B4278" s="96" t="s">
        <v>25</v>
      </c>
      <c r="C4278" s="1"/>
      <c r="D4278" s="258"/>
      <c r="E4278" s="100"/>
      <c r="F4278" s="5">
        <f t="shared" si="67"/>
        <v>1</v>
      </c>
      <c r="G4278" s="3" t="s">
        <v>26</v>
      </c>
      <c r="H4278" s="2"/>
    </row>
    <row r="4279" spans="1:8" x14ac:dyDescent="0.35">
      <c r="A4279" s="2"/>
      <c r="B4279" s="96" t="s">
        <v>25</v>
      </c>
      <c r="C4279" s="1"/>
      <c r="D4279" s="258"/>
      <c r="E4279" s="100"/>
      <c r="F4279" s="5">
        <f t="shared" si="67"/>
        <v>1</v>
      </c>
      <c r="G4279" s="3" t="s">
        <v>26</v>
      </c>
      <c r="H4279" s="2"/>
    </row>
    <row r="4280" spans="1:8" x14ac:dyDescent="0.35">
      <c r="A4280" s="2"/>
      <c r="B4280" s="96" t="s">
        <v>25</v>
      </c>
      <c r="C4280" s="1"/>
      <c r="D4280" s="258"/>
      <c r="E4280" s="100"/>
      <c r="F4280" s="5">
        <f t="shared" si="67"/>
        <v>1</v>
      </c>
      <c r="G4280" s="3" t="s">
        <v>26</v>
      </c>
      <c r="H4280" s="2"/>
    </row>
    <row r="4281" spans="1:8" x14ac:dyDescent="0.35">
      <c r="A4281" s="2"/>
      <c r="B4281" s="96" t="s">
        <v>25</v>
      </c>
      <c r="C4281" s="1"/>
      <c r="D4281" s="258"/>
      <c r="E4281" s="100"/>
      <c r="F4281" s="5">
        <f t="shared" si="67"/>
        <v>1</v>
      </c>
      <c r="G4281" s="3" t="s">
        <v>26</v>
      </c>
      <c r="H4281" s="2"/>
    </row>
    <row r="4282" spans="1:8" x14ac:dyDescent="0.35">
      <c r="A4282" s="2"/>
      <c r="B4282" s="96" t="s">
        <v>25</v>
      </c>
      <c r="C4282" s="1"/>
      <c r="D4282" s="258"/>
      <c r="E4282" s="100"/>
      <c r="F4282" s="5">
        <f t="shared" si="67"/>
        <v>1</v>
      </c>
      <c r="G4282" s="3" t="s">
        <v>26</v>
      </c>
      <c r="H4282" s="2"/>
    </row>
    <row r="4283" spans="1:8" x14ac:dyDescent="0.35">
      <c r="A4283" s="2"/>
      <c r="B4283" s="96" t="s">
        <v>25</v>
      </c>
      <c r="C4283" s="1"/>
      <c r="D4283" s="258"/>
      <c r="E4283" s="100"/>
      <c r="F4283" s="5">
        <f t="shared" si="67"/>
        <v>1</v>
      </c>
      <c r="G4283" s="3" t="s">
        <v>26</v>
      </c>
      <c r="H4283" s="2"/>
    </row>
    <row r="4284" spans="1:8" x14ac:dyDescent="0.35">
      <c r="A4284" s="2"/>
      <c r="B4284" s="96" t="s">
        <v>25</v>
      </c>
      <c r="C4284" s="1"/>
      <c r="D4284" s="258"/>
      <c r="E4284" s="100"/>
      <c r="F4284" s="5">
        <f t="shared" si="67"/>
        <v>1</v>
      </c>
      <c r="G4284" s="3" t="s">
        <v>26</v>
      </c>
      <c r="H4284" s="2"/>
    </row>
    <row r="4285" spans="1:8" x14ac:dyDescent="0.35">
      <c r="A4285" s="2"/>
      <c r="B4285" s="96" t="s">
        <v>25</v>
      </c>
      <c r="C4285" s="1"/>
      <c r="D4285" s="258"/>
      <c r="E4285" s="100"/>
      <c r="F4285" s="5">
        <f t="shared" si="67"/>
        <v>1</v>
      </c>
      <c r="G4285" s="3" t="s">
        <v>26</v>
      </c>
      <c r="H4285" s="2"/>
    </row>
    <row r="4286" spans="1:8" x14ac:dyDescent="0.35">
      <c r="A4286" s="2"/>
      <c r="B4286" s="96" t="s">
        <v>25</v>
      </c>
      <c r="C4286" s="1"/>
      <c r="D4286" s="258"/>
      <c r="E4286" s="100"/>
      <c r="F4286" s="5">
        <f t="shared" si="67"/>
        <v>1</v>
      </c>
      <c r="G4286" s="3" t="s">
        <v>26</v>
      </c>
      <c r="H4286" s="2"/>
    </row>
    <row r="4287" spans="1:8" x14ac:dyDescent="0.35">
      <c r="A4287" s="2"/>
      <c r="B4287" s="96" t="s">
        <v>25</v>
      </c>
      <c r="C4287" s="1"/>
      <c r="D4287" s="258"/>
      <c r="E4287" s="100"/>
      <c r="F4287" s="5">
        <f t="shared" si="67"/>
        <v>1</v>
      </c>
      <c r="G4287" s="3" t="s">
        <v>26</v>
      </c>
      <c r="H4287" s="2"/>
    </row>
    <row r="4288" spans="1:8" x14ac:dyDescent="0.35">
      <c r="A4288" s="2"/>
      <c r="B4288" s="96" t="s">
        <v>25</v>
      </c>
      <c r="C4288" s="1"/>
      <c r="D4288" s="258"/>
      <c r="E4288" s="100"/>
      <c r="F4288" s="5">
        <f t="shared" si="67"/>
        <v>1</v>
      </c>
      <c r="G4288" s="3" t="s">
        <v>26</v>
      </c>
      <c r="H4288" s="2"/>
    </row>
    <row r="4289" spans="1:8" x14ac:dyDescent="0.35">
      <c r="A4289" s="2"/>
      <c r="B4289" s="96" t="s">
        <v>25</v>
      </c>
      <c r="C4289" s="1"/>
      <c r="D4289" s="258"/>
      <c r="E4289" s="100"/>
      <c r="F4289" s="5">
        <f t="shared" si="67"/>
        <v>1</v>
      </c>
      <c r="G4289" s="3" t="s">
        <v>26</v>
      </c>
      <c r="H4289" s="2"/>
    </row>
    <row r="4290" spans="1:8" x14ac:dyDescent="0.35">
      <c r="A4290" s="2"/>
      <c r="B4290" s="96" t="s">
        <v>25</v>
      </c>
      <c r="C4290" s="1"/>
      <c r="D4290" s="258"/>
      <c r="E4290" s="100"/>
      <c r="F4290" s="5">
        <f t="shared" si="67"/>
        <v>1</v>
      </c>
      <c r="G4290" s="3" t="s">
        <v>26</v>
      </c>
      <c r="H4290" s="2"/>
    </row>
    <row r="4291" spans="1:8" x14ac:dyDescent="0.35">
      <c r="A4291" s="2"/>
      <c r="B4291" s="96" t="s">
        <v>25</v>
      </c>
      <c r="C4291" s="1"/>
      <c r="D4291" s="258"/>
      <c r="E4291" s="100"/>
      <c r="F4291" s="5">
        <f t="shared" si="67"/>
        <v>1</v>
      </c>
      <c r="G4291" s="3" t="s">
        <v>26</v>
      </c>
      <c r="H4291" s="2"/>
    </row>
    <row r="4292" spans="1:8" x14ac:dyDescent="0.35">
      <c r="A4292" s="2"/>
      <c r="B4292" s="96" t="s">
        <v>25</v>
      </c>
      <c r="C4292" s="1"/>
      <c r="D4292" s="258"/>
      <c r="E4292" s="100"/>
      <c r="F4292" s="5">
        <f t="shared" si="67"/>
        <v>1</v>
      </c>
      <c r="G4292" s="3" t="s">
        <v>26</v>
      </c>
      <c r="H4292" s="2"/>
    </row>
    <row r="4293" spans="1:8" x14ac:dyDescent="0.35">
      <c r="A4293" s="2"/>
      <c r="B4293" s="96" t="s">
        <v>25</v>
      </c>
      <c r="C4293" s="1"/>
      <c r="D4293" s="258"/>
      <c r="E4293" s="100"/>
      <c r="F4293" s="5">
        <f t="shared" si="67"/>
        <v>1</v>
      </c>
      <c r="G4293" s="3" t="s">
        <v>26</v>
      </c>
      <c r="H4293" s="2"/>
    </row>
    <row r="4294" spans="1:8" x14ac:dyDescent="0.35">
      <c r="A4294" s="2"/>
      <c r="B4294" s="96" t="s">
        <v>25</v>
      </c>
      <c r="C4294" s="1"/>
      <c r="D4294" s="258"/>
      <c r="E4294" s="100"/>
      <c r="F4294" s="5">
        <f t="shared" si="67"/>
        <v>1</v>
      </c>
      <c r="G4294" s="3" t="s">
        <v>26</v>
      </c>
      <c r="H4294" s="2"/>
    </row>
    <row r="4295" spans="1:8" x14ac:dyDescent="0.35">
      <c r="A4295" s="2"/>
      <c r="B4295" s="96" t="s">
        <v>25</v>
      </c>
      <c r="C4295" s="1"/>
      <c r="D4295" s="258"/>
      <c r="E4295" s="100"/>
      <c r="F4295" s="5">
        <f t="shared" si="67"/>
        <v>1</v>
      </c>
      <c r="G4295" s="3" t="s">
        <v>26</v>
      </c>
      <c r="H4295" s="2"/>
    </row>
    <row r="4296" spans="1:8" x14ac:dyDescent="0.35">
      <c r="A4296" s="2"/>
      <c r="B4296" s="96" t="s">
        <v>25</v>
      </c>
      <c r="C4296" s="1"/>
      <c r="D4296" s="258"/>
      <c r="E4296" s="100"/>
      <c r="F4296" s="5">
        <f t="shared" si="67"/>
        <v>1</v>
      </c>
      <c r="G4296" s="3" t="s">
        <v>26</v>
      </c>
      <c r="H4296" s="2"/>
    </row>
    <row r="4297" spans="1:8" x14ac:dyDescent="0.35">
      <c r="A4297" s="2"/>
      <c r="B4297" s="96" t="s">
        <v>25</v>
      </c>
      <c r="C4297" s="1"/>
      <c r="D4297" s="258"/>
      <c r="E4297" s="100"/>
      <c r="F4297" s="5">
        <f t="shared" si="67"/>
        <v>1</v>
      </c>
      <c r="G4297" s="3" t="s">
        <v>26</v>
      </c>
      <c r="H4297" s="2"/>
    </row>
    <row r="4298" spans="1:8" x14ac:dyDescent="0.35">
      <c r="A4298" s="2"/>
      <c r="B4298" s="96" t="s">
        <v>25</v>
      </c>
      <c r="C4298" s="1"/>
      <c r="D4298" s="258"/>
      <c r="E4298" s="100"/>
      <c r="F4298" s="5">
        <f t="shared" si="67"/>
        <v>1</v>
      </c>
      <c r="G4298" s="3" t="s">
        <v>26</v>
      </c>
      <c r="H4298" s="2"/>
    </row>
    <row r="4299" spans="1:8" x14ac:dyDescent="0.35">
      <c r="A4299" s="2"/>
      <c r="B4299" s="96" t="s">
        <v>25</v>
      </c>
      <c r="C4299" s="1"/>
      <c r="D4299" s="258"/>
      <c r="E4299" s="100"/>
      <c r="F4299" s="5">
        <f t="shared" ref="F4299:F4362" si="68">DATE(YEAR(D4299),MONTH(D4299),DAY(1))</f>
        <v>1</v>
      </c>
      <c r="G4299" s="3" t="s">
        <v>26</v>
      </c>
      <c r="H4299" s="2"/>
    </row>
    <row r="4300" spans="1:8" x14ac:dyDescent="0.35">
      <c r="A4300" s="2"/>
      <c r="B4300" s="96" t="s">
        <v>25</v>
      </c>
      <c r="C4300" s="1"/>
      <c r="D4300" s="258"/>
      <c r="E4300" s="100"/>
      <c r="F4300" s="5">
        <f t="shared" si="68"/>
        <v>1</v>
      </c>
      <c r="G4300" s="3" t="s">
        <v>26</v>
      </c>
      <c r="H4300" s="2"/>
    </row>
    <row r="4301" spans="1:8" x14ac:dyDescent="0.35">
      <c r="A4301" s="2"/>
      <c r="B4301" s="96" t="s">
        <v>25</v>
      </c>
      <c r="C4301" s="1"/>
      <c r="D4301" s="258"/>
      <c r="E4301" s="100"/>
      <c r="F4301" s="5">
        <f t="shared" si="68"/>
        <v>1</v>
      </c>
      <c r="G4301" s="3" t="s">
        <v>26</v>
      </c>
      <c r="H4301" s="2"/>
    </row>
    <row r="4302" spans="1:8" x14ac:dyDescent="0.35">
      <c r="A4302" s="2"/>
      <c r="B4302" s="96" t="s">
        <v>25</v>
      </c>
      <c r="C4302" s="1"/>
      <c r="D4302" s="258"/>
      <c r="E4302" s="100"/>
      <c r="F4302" s="5">
        <f t="shared" si="68"/>
        <v>1</v>
      </c>
      <c r="G4302" s="3" t="s">
        <v>26</v>
      </c>
      <c r="H4302" s="2"/>
    </row>
    <row r="4303" spans="1:8" x14ac:dyDescent="0.35">
      <c r="A4303" s="2"/>
      <c r="B4303" s="96" t="s">
        <v>25</v>
      </c>
      <c r="C4303" s="1"/>
      <c r="D4303" s="258"/>
      <c r="E4303" s="100"/>
      <c r="F4303" s="5">
        <f t="shared" si="68"/>
        <v>1</v>
      </c>
      <c r="G4303" s="3" t="s">
        <v>26</v>
      </c>
      <c r="H4303" s="2"/>
    </row>
    <row r="4304" spans="1:8" x14ac:dyDescent="0.35">
      <c r="A4304" s="2"/>
      <c r="B4304" s="96" t="s">
        <v>25</v>
      </c>
      <c r="C4304" s="1"/>
      <c r="D4304" s="258"/>
      <c r="E4304" s="100"/>
      <c r="F4304" s="5">
        <f t="shared" si="68"/>
        <v>1</v>
      </c>
      <c r="G4304" s="3" t="s">
        <v>26</v>
      </c>
      <c r="H4304" s="2"/>
    </row>
    <row r="4305" spans="1:8" x14ac:dyDescent="0.35">
      <c r="A4305" s="2"/>
      <c r="B4305" s="96" t="s">
        <v>25</v>
      </c>
      <c r="C4305" s="1"/>
      <c r="D4305" s="258"/>
      <c r="E4305" s="100"/>
      <c r="F4305" s="5">
        <f t="shared" si="68"/>
        <v>1</v>
      </c>
      <c r="G4305" s="3" t="s">
        <v>26</v>
      </c>
      <c r="H4305" s="2"/>
    </row>
    <row r="4306" spans="1:8" x14ac:dyDescent="0.35">
      <c r="A4306" s="2"/>
      <c r="B4306" s="96" t="s">
        <v>25</v>
      </c>
      <c r="C4306" s="1"/>
      <c r="D4306" s="258"/>
      <c r="E4306" s="100"/>
      <c r="F4306" s="5">
        <f t="shared" si="68"/>
        <v>1</v>
      </c>
      <c r="G4306" s="3" t="s">
        <v>26</v>
      </c>
      <c r="H4306" s="2"/>
    </row>
    <row r="4307" spans="1:8" x14ac:dyDescent="0.35">
      <c r="A4307" s="2"/>
      <c r="B4307" s="96" t="s">
        <v>25</v>
      </c>
      <c r="C4307" s="1"/>
      <c r="D4307" s="258"/>
      <c r="E4307" s="100"/>
      <c r="F4307" s="5">
        <f t="shared" si="68"/>
        <v>1</v>
      </c>
      <c r="G4307" s="3" t="s">
        <v>26</v>
      </c>
      <c r="H4307" s="2"/>
    </row>
    <row r="4308" spans="1:8" x14ac:dyDescent="0.35">
      <c r="A4308" s="2"/>
      <c r="B4308" s="96" t="s">
        <v>25</v>
      </c>
      <c r="C4308" s="1"/>
      <c r="D4308" s="258"/>
      <c r="E4308" s="100"/>
      <c r="F4308" s="5">
        <f t="shared" si="68"/>
        <v>1</v>
      </c>
      <c r="G4308" s="3" t="s">
        <v>26</v>
      </c>
      <c r="H4308" s="2"/>
    </row>
    <row r="4309" spans="1:8" x14ac:dyDescent="0.35">
      <c r="A4309" s="2"/>
      <c r="B4309" s="96" t="s">
        <v>25</v>
      </c>
      <c r="C4309" s="1"/>
      <c r="D4309" s="258"/>
      <c r="E4309" s="100"/>
      <c r="F4309" s="5">
        <f t="shared" si="68"/>
        <v>1</v>
      </c>
      <c r="G4309" s="3" t="s">
        <v>26</v>
      </c>
      <c r="H4309" s="2"/>
    </row>
    <row r="4310" spans="1:8" x14ac:dyDescent="0.35">
      <c r="A4310" s="2"/>
      <c r="B4310" s="96" t="s">
        <v>25</v>
      </c>
      <c r="C4310" s="1"/>
      <c r="D4310" s="258"/>
      <c r="E4310" s="100"/>
      <c r="F4310" s="5">
        <f t="shared" si="68"/>
        <v>1</v>
      </c>
      <c r="G4310" s="3" t="s">
        <v>26</v>
      </c>
      <c r="H4310" s="2"/>
    </row>
    <row r="4311" spans="1:8" x14ac:dyDescent="0.35">
      <c r="A4311" s="2"/>
      <c r="B4311" s="96" t="s">
        <v>25</v>
      </c>
      <c r="C4311" s="1"/>
      <c r="D4311" s="258"/>
      <c r="E4311" s="100"/>
      <c r="F4311" s="5">
        <f t="shared" si="68"/>
        <v>1</v>
      </c>
      <c r="G4311" s="3" t="s">
        <v>26</v>
      </c>
      <c r="H4311" s="2"/>
    </row>
    <row r="4312" spans="1:8" x14ac:dyDescent="0.35">
      <c r="A4312" s="2"/>
      <c r="B4312" s="96" t="s">
        <v>25</v>
      </c>
      <c r="C4312" s="1"/>
      <c r="D4312" s="258"/>
      <c r="E4312" s="100"/>
      <c r="F4312" s="5">
        <f t="shared" si="68"/>
        <v>1</v>
      </c>
      <c r="G4312" s="3" t="s">
        <v>26</v>
      </c>
      <c r="H4312" s="2"/>
    </row>
    <row r="4313" spans="1:8" x14ac:dyDescent="0.35">
      <c r="A4313" s="2"/>
      <c r="B4313" s="96" t="s">
        <v>25</v>
      </c>
      <c r="C4313" s="1"/>
      <c r="D4313" s="258"/>
      <c r="E4313" s="100"/>
      <c r="F4313" s="5">
        <f t="shared" si="68"/>
        <v>1</v>
      </c>
      <c r="G4313" s="3" t="s">
        <v>26</v>
      </c>
      <c r="H4313" s="2"/>
    </row>
    <row r="4314" spans="1:8" x14ac:dyDescent="0.35">
      <c r="A4314" s="2"/>
      <c r="B4314" s="96" t="s">
        <v>25</v>
      </c>
      <c r="C4314" s="1"/>
      <c r="D4314" s="258"/>
      <c r="E4314" s="100"/>
      <c r="F4314" s="5">
        <f t="shared" si="68"/>
        <v>1</v>
      </c>
      <c r="G4314" s="3" t="s">
        <v>26</v>
      </c>
      <c r="H4314" s="2"/>
    </row>
    <row r="4315" spans="1:8" x14ac:dyDescent="0.35">
      <c r="A4315" s="2"/>
      <c r="B4315" s="96" t="s">
        <v>25</v>
      </c>
      <c r="C4315" s="1"/>
      <c r="D4315" s="258"/>
      <c r="E4315" s="100"/>
      <c r="F4315" s="5">
        <f t="shared" si="68"/>
        <v>1</v>
      </c>
      <c r="G4315" s="3" t="s">
        <v>26</v>
      </c>
      <c r="H4315" s="2"/>
    </row>
    <row r="4316" spans="1:8" x14ac:dyDescent="0.35">
      <c r="A4316" s="2"/>
      <c r="B4316" s="96" t="s">
        <v>25</v>
      </c>
      <c r="C4316" s="1"/>
      <c r="D4316" s="258"/>
      <c r="E4316" s="100"/>
      <c r="F4316" s="5">
        <f t="shared" si="68"/>
        <v>1</v>
      </c>
      <c r="G4316" s="3" t="s">
        <v>26</v>
      </c>
      <c r="H4316" s="2"/>
    </row>
    <row r="4317" spans="1:8" x14ac:dyDescent="0.35">
      <c r="A4317" s="2"/>
      <c r="B4317" s="96" t="s">
        <v>25</v>
      </c>
      <c r="C4317" s="1"/>
      <c r="D4317" s="258"/>
      <c r="E4317" s="100"/>
      <c r="F4317" s="5">
        <f t="shared" si="68"/>
        <v>1</v>
      </c>
      <c r="G4317" s="3" t="s">
        <v>26</v>
      </c>
      <c r="H4317" s="2"/>
    </row>
    <row r="4318" spans="1:8" x14ac:dyDescent="0.35">
      <c r="A4318" s="2"/>
      <c r="B4318" s="96" t="s">
        <v>25</v>
      </c>
      <c r="C4318" s="1"/>
      <c r="D4318" s="258"/>
      <c r="E4318" s="100"/>
      <c r="F4318" s="5">
        <f t="shared" si="68"/>
        <v>1</v>
      </c>
      <c r="G4318" s="3" t="s">
        <v>26</v>
      </c>
      <c r="H4318" s="2"/>
    </row>
    <row r="4319" spans="1:8" x14ac:dyDescent="0.35">
      <c r="A4319" s="2"/>
      <c r="B4319" s="96" t="s">
        <v>25</v>
      </c>
      <c r="C4319" s="1"/>
      <c r="D4319" s="258"/>
      <c r="E4319" s="100"/>
      <c r="F4319" s="5">
        <f t="shared" si="68"/>
        <v>1</v>
      </c>
      <c r="G4319" s="3" t="s">
        <v>26</v>
      </c>
      <c r="H4319" s="2"/>
    </row>
    <row r="4320" spans="1:8" x14ac:dyDescent="0.35">
      <c r="A4320" s="2"/>
      <c r="B4320" s="96" t="s">
        <v>25</v>
      </c>
      <c r="C4320" s="1"/>
      <c r="D4320" s="258"/>
      <c r="E4320" s="100"/>
      <c r="F4320" s="5">
        <f t="shared" si="68"/>
        <v>1</v>
      </c>
      <c r="G4320" s="3" t="s">
        <v>26</v>
      </c>
      <c r="H4320" s="2"/>
    </row>
    <row r="4321" spans="1:8" x14ac:dyDescent="0.35">
      <c r="A4321" s="2"/>
      <c r="B4321" s="96" t="s">
        <v>25</v>
      </c>
      <c r="C4321" s="1"/>
      <c r="D4321" s="258"/>
      <c r="E4321" s="100"/>
      <c r="F4321" s="5">
        <f t="shared" si="68"/>
        <v>1</v>
      </c>
      <c r="G4321" s="3" t="s">
        <v>26</v>
      </c>
      <c r="H4321" s="2"/>
    </row>
    <row r="4322" spans="1:8" x14ac:dyDescent="0.35">
      <c r="A4322" s="2"/>
      <c r="B4322" s="96" t="s">
        <v>25</v>
      </c>
      <c r="C4322" s="1"/>
      <c r="D4322" s="258"/>
      <c r="E4322" s="100"/>
      <c r="F4322" s="5">
        <f t="shared" si="68"/>
        <v>1</v>
      </c>
      <c r="G4322" s="3" t="s">
        <v>26</v>
      </c>
      <c r="H4322" s="2"/>
    </row>
    <row r="4323" spans="1:8" x14ac:dyDescent="0.35">
      <c r="A4323" s="2"/>
      <c r="B4323" s="96" t="s">
        <v>25</v>
      </c>
      <c r="C4323" s="1"/>
      <c r="D4323" s="258"/>
      <c r="E4323" s="100"/>
      <c r="F4323" s="5">
        <f t="shared" si="68"/>
        <v>1</v>
      </c>
      <c r="G4323" s="3" t="s">
        <v>26</v>
      </c>
      <c r="H4323" s="2"/>
    </row>
    <row r="4324" spans="1:8" x14ac:dyDescent="0.35">
      <c r="A4324" s="2"/>
      <c r="B4324" s="96" t="s">
        <v>25</v>
      </c>
      <c r="C4324" s="1"/>
      <c r="D4324" s="258"/>
      <c r="E4324" s="100"/>
      <c r="F4324" s="5">
        <f t="shared" si="68"/>
        <v>1</v>
      </c>
      <c r="G4324" s="3" t="s">
        <v>26</v>
      </c>
      <c r="H4324" s="2"/>
    </row>
    <row r="4325" spans="1:8" x14ac:dyDescent="0.35">
      <c r="A4325" s="2"/>
      <c r="B4325" s="96" t="s">
        <v>25</v>
      </c>
      <c r="C4325" s="1"/>
      <c r="D4325" s="258"/>
      <c r="E4325" s="100"/>
      <c r="F4325" s="5">
        <f t="shared" si="68"/>
        <v>1</v>
      </c>
      <c r="G4325" s="3" t="s">
        <v>26</v>
      </c>
      <c r="H4325" s="2"/>
    </row>
    <row r="4326" spans="1:8" x14ac:dyDescent="0.35">
      <c r="A4326" s="2"/>
      <c r="B4326" s="96" t="s">
        <v>25</v>
      </c>
      <c r="C4326" s="1"/>
      <c r="D4326" s="258"/>
      <c r="E4326" s="100"/>
      <c r="F4326" s="5">
        <f t="shared" si="68"/>
        <v>1</v>
      </c>
      <c r="G4326" s="3" t="s">
        <v>26</v>
      </c>
      <c r="H4326" s="2"/>
    </row>
    <row r="4327" spans="1:8" x14ac:dyDescent="0.35">
      <c r="A4327" s="2"/>
      <c r="B4327" s="96" t="s">
        <v>25</v>
      </c>
      <c r="C4327" s="1"/>
      <c r="D4327" s="258"/>
      <c r="E4327" s="100"/>
      <c r="F4327" s="5">
        <f t="shared" si="68"/>
        <v>1</v>
      </c>
      <c r="G4327" s="3" t="s">
        <v>26</v>
      </c>
      <c r="H4327" s="2"/>
    </row>
    <row r="4328" spans="1:8" x14ac:dyDescent="0.35">
      <c r="A4328" s="2"/>
      <c r="B4328" s="96" t="s">
        <v>25</v>
      </c>
      <c r="C4328" s="1"/>
      <c r="D4328" s="258"/>
      <c r="E4328" s="100"/>
      <c r="F4328" s="5">
        <f t="shared" si="68"/>
        <v>1</v>
      </c>
      <c r="G4328" s="3" t="s">
        <v>26</v>
      </c>
      <c r="H4328" s="2"/>
    </row>
    <row r="4329" spans="1:8" x14ac:dyDescent="0.35">
      <c r="A4329" s="2"/>
      <c r="B4329" s="96" t="s">
        <v>25</v>
      </c>
      <c r="C4329" s="1"/>
      <c r="D4329" s="258"/>
      <c r="E4329" s="100"/>
      <c r="F4329" s="5">
        <f t="shared" si="68"/>
        <v>1</v>
      </c>
      <c r="G4329" s="3" t="s">
        <v>26</v>
      </c>
      <c r="H4329" s="2"/>
    </row>
    <row r="4330" spans="1:8" x14ac:dyDescent="0.35">
      <c r="A4330" s="2"/>
      <c r="B4330" s="96" t="s">
        <v>25</v>
      </c>
      <c r="C4330" s="1"/>
      <c r="D4330" s="258"/>
      <c r="E4330" s="100"/>
      <c r="F4330" s="5">
        <f t="shared" si="68"/>
        <v>1</v>
      </c>
      <c r="G4330" s="3" t="s">
        <v>26</v>
      </c>
      <c r="H4330" s="2"/>
    </row>
    <row r="4331" spans="1:8" x14ac:dyDescent="0.35">
      <c r="A4331" s="2"/>
      <c r="B4331" s="96" t="s">
        <v>25</v>
      </c>
      <c r="C4331" s="1"/>
      <c r="D4331" s="258"/>
      <c r="E4331" s="100"/>
      <c r="F4331" s="5">
        <f t="shared" si="68"/>
        <v>1</v>
      </c>
      <c r="G4331" s="3" t="s">
        <v>26</v>
      </c>
      <c r="H4331" s="2"/>
    </row>
    <row r="4332" spans="1:8" x14ac:dyDescent="0.35">
      <c r="A4332" s="2"/>
      <c r="B4332" s="96" t="s">
        <v>25</v>
      </c>
      <c r="C4332" s="1"/>
      <c r="D4332" s="258"/>
      <c r="E4332" s="100"/>
      <c r="F4332" s="5">
        <f t="shared" si="68"/>
        <v>1</v>
      </c>
      <c r="G4332" s="3" t="s">
        <v>26</v>
      </c>
      <c r="H4332" s="2"/>
    </row>
    <row r="4333" spans="1:8" x14ac:dyDescent="0.35">
      <c r="A4333" s="2"/>
      <c r="B4333" s="96" t="s">
        <v>25</v>
      </c>
      <c r="C4333" s="1"/>
      <c r="D4333" s="258"/>
      <c r="E4333" s="100"/>
      <c r="F4333" s="5">
        <f t="shared" si="68"/>
        <v>1</v>
      </c>
      <c r="G4333" s="3" t="s">
        <v>26</v>
      </c>
      <c r="H4333" s="2"/>
    </row>
    <row r="4334" spans="1:8" x14ac:dyDescent="0.35">
      <c r="A4334" s="2"/>
      <c r="B4334" s="96" t="s">
        <v>25</v>
      </c>
      <c r="C4334" s="1"/>
      <c r="D4334" s="258"/>
      <c r="E4334" s="100"/>
      <c r="F4334" s="5">
        <f t="shared" si="68"/>
        <v>1</v>
      </c>
      <c r="G4334" s="3" t="s">
        <v>26</v>
      </c>
      <c r="H4334" s="2"/>
    </row>
    <row r="4335" spans="1:8" x14ac:dyDescent="0.35">
      <c r="A4335" s="2"/>
      <c r="B4335" s="96" t="s">
        <v>25</v>
      </c>
      <c r="C4335" s="1"/>
      <c r="D4335" s="258"/>
      <c r="E4335" s="100"/>
      <c r="F4335" s="5">
        <f t="shared" si="68"/>
        <v>1</v>
      </c>
      <c r="G4335" s="3" t="s">
        <v>26</v>
      </c>
      <c r="H4335" s="2"/>
    </row>
    <row r="4336" spans="1:8" x14ac:dyDescent="0.35">
      <c r="A4336" s="2"/>
      <c r="B4336" s="96" t="s">
        <v>25</v>
      </c>
      <c r="C4336" s="1"/>
      <c r="D4336" s="258"/>
      <c r="E4336" s="100"/>
      <c r="F4336" s="5">
        <f t="shared" si="68"/>
        <v>1</v>
      </c>
      <c r="G4336" s="3" t="s">
        <v>26</v>
      </c>
      <c r="H4336" s="2"/>
    </row>
    <row r="4337" spans="1:8" x14ac:dyDescent="0.35">
      <c r="A4337" s="2"/>
      <c r="B4337" s="96" t="s">
        <v>25</v>
      </c>
      <c r="C4337" s="1"/>
      <c r="D4337" s="258"/>
      <c r="E4337" s="100"/>
      <c r="F4337" s="5">
        <f t="shared" si="68"/>
        <v>1</v>
      </c>
      <c r="G4337" s="3" t="s">
        <v>26</v>
      </c>
      <c r="H4337" s="2"/>
    </row>
    <row r="4338" spans="1:8" x14ac:dyDescent="0.35">
      <c r="A4338" s="2"/>
      <c r="B4338" s="96" t="s">
        <v>25</v>
      </c>
      <c r="C4338" s="1"/>
      <c r="D4338" s="258"/>
      <c r="E4338" s="100"/>
      <c r="F4338" s="5">
        <f t="shared" si="68"/>
        <v>1</v>
      </c>
      <c r="G4338" s="3" t="s">
        <v>26</v>
      </c>
      <c r="H4338" s="2"/>
    </row>
    <row r="4339" spans="1:8" x14ac:dyDescent="0.35">
      <c r="A4339" s="2"/>
      <c r="B4339" s="96" t="s">
        <v>25</v>
      </c>
      <c r="C4339" s="1"/>
      <c r="D4339" s="258"/>
      <c r="E4339" s="100"/>
      <c r="F4339" s="5">
        <f t="shared" si="68"/>
        <v>1</v>
      </c>
      <c r="G4339" s="3" t="s">
        <v>26</v>
      </c>
      <c r="H4339" s="2"/>
    </row>
    <row r="4340" spans="1:8" x14ac:dyDescent="0.35">
      <c r="A4340" s="2"/>
      <c r="B4340" s="96" t="s">
        <v>25</v>
      </c>
      <c r="C4340" s="1"/>
      <c r="D4340" s="258"/>
      <c r="E4340" s="100"/>
      <c r="F4340" s="5">
        <f t="shared" si="68"/>
        <v>1</v>
      </c>
      <c r="G4340" s="3" t="s">
        <v>26</v>
      </c>
      <c r="H4340" s="2"/>
    </row>
    <row r="4341" spans="1:8" x14ac:dyDescent="0.35">
      <c r="A4341" s="2"/>
      <c r="B4341" s="96" t="s">
        <v>25</v>
      </c>
      <c r="C4341" s="1"/>
      <c r="D4341" s="258"/>
      <c r="E4341" s="100"/>
      <c r="F4341" s="5">
        <f t="shared" si="68"/>
        <v>1</v>
      </c>
      <c r="G4341" s="3" t="s">
        <v>26</v>
      </c>
      <c r="H4341" s="2"/>
    </row>
    <row r="4342" spans="1:8" x14ac:dyDescent="0.35">
      <c r="A4342" s="2"/>
      <c r="B4342" s="96" t="s">
        <v>25</v>
      </c>
      <c r="C4342" s="1"/>
      <c r="D4342" s="258"/>
      <c r="E4342" s="100"/>
      <c r="F4342" s="5">
        <f t="shared" si="68"/>
        <v>1</v>
      </c>
      <c r="G4342" s="3" t="s">
        <v>26</v>
      </c>
      <c r="H4342" s="2"/>
    </row>
    <row r="4343" spans="1:8" x14ac:dyDescent="0.35">
      <c r="A4343" s="2"/>
      <c r="B4343" s="96" t="s">
        <v>25</v>
      </c>
      <c r="C4343" s="1"/>
      <c r="D4343" s="258"/>
      <c r="E4343" s="100"/>
      <c r="F4343" s="5">
        <f t="shared" si="68"/>
        <v>1</v>
      </c>
      <c r="G4343" s="3" t="s">
        <v>26</v>
      </c>
      <c r="H4343" s="2"/>
    </row>
    <row r="4344" spans="1:8" x14ac:dyDescent="0.35">
      <c r="A4344" s="2"/>
      <c r="B4344" s="96" t="s">
        <v>25</v>
      </c>
      <c r="C4344" s="1"/>
      <c r="D4344" s="258"/>
      <c r="E4344" s="100"/>
      <c r="F4344" s="5">
        <f t="shared" si="68"/>
        <v>1</v>
      </c>
      <c r="G4344" s="3" t="s">
        <v>26</v>
      </c>
      <c r="H4344" s="2"/>
    </row>
    <row r="4345" spans="1:8" x14ac:dyDescent="0.35">
      <c r="A4345" s="2"/>
      <c r="B4345" s="96" t="s">
        <v>25</v>
      </c>
      <c r="C4345" s="1"/>
      <c r="D4345" s="258"/>
      <c r="E4345" s="100"/>
      <c r="F4345" s="5">
        <f t="shared" si="68"/>
        <v>1</v>
      </c>
      <c r="G4345" s="3" t="s">
        <v>26</v>
      </c>
      <c r="H4345" s="2"/>
    </row>
    <row r="4346" spans="1:8" x14ac:dyDescent="0.35">
      <c r="A4346" s="2"/>
      <c r="B4346" s="96" t="s">
        <v>25</v>
      </c>
      <c r="C4346" s="1"/>
      <c r="D4346" s="258"/>
      <c r="E4346" s="100"/>
      <c r="F4346" s="5">
        <f t="shared" si="68"/>
        <v>1</v>
      </c>
      <c r="G4346" s="3" t="s">
        <v>26</v>
      </c>
      <c r="H4346" s="2"/>
    </row>
    <row r="4347" spans="1:8" x14ac:dyDescent="0.35">
      <c r="A4347" s="2"/>
      <c r="B4347" s="96" t="s">
        <v>25</v>
      </c>
      <c r="C4347" s="1"/>
      <c r="D4347" s="258"/>
      <c r="E4347" s="100"/>
      <c r="F4347" s="5">
        <f t="shared" si="68"/>
        <v>1</v>
      </c>
      <c r="G4347" s="3" t="s">
        <v>26</v>
      </c>
      <c r="H4347" s="2"/>
    </row>
    <row r="4348" spans="1:8" x14ac:dyDescent="0.35">
      <c r="A4348" s="2"/>
      <c r="B4348" s="96" t="s">
        <v>25</v>
      </c>
      <c r="C4348" s="1"/>
      <c r="D4348" s="258"/>
      <c r="E4348" s="100"/>
      <c r="F4348" s="5">
        <f t="shared" si="68"/>
        <v>1</v>
      </c>
      <c r="G4348" s="3" t="s">
        <v>26</v>
      </c>
      <c r="H4348" s="2"/>
    </row>
    <row r="4349" spans="1:8" x14ac:dyDescent="0.35">
      <c r="A4349" s="2"/>
      <c r="B4349" s="96" t="s">
        <v>25</v>
      </c>
      <c r="C4349" s="1"/>
      <c r="D4349" s="258"/>
      <c r="E4349" s="100"/>
      <c r="F4349" s="5">
        <f t="shared" si="68"/>
        <v>1</v>
      </c>
      <c r="G4349" s="3" t="s">
        <v>26</v>
      </c>
      <c r="H4349" s="2"/>
    </row>
    <row r="4350" spans="1:8" x14ac:dyDescent="0.35">
      <c r="A4350" s="2"/>
      <c r="B4350" s="96" t="s">
        <v>25</v>
      </c>
      <c r="C4350" s="1"/>
      <c r="D4350" s="258"/>
      <c r="E4350" s="100"/>
      <c r="F4350" s="5">
        <f t="shared" si="68"/>
        <v>1</v>
      </c>
      <c r="G4350" s="3" t="s">
        <v>26</v>
      </c>
      <c r="H4350" s="2"/>
    </row>
    <row r="4351" spans="1:8" x14ac:dyDescent="0.35">
      <c r="A4351" s="2"/>
      <c r="B4351" s="96" t="s">
        <v>25</v>
      </c>
      <c r="C4351" s="1"/>
      <c r="D4351" s="258"/>
      <c r="E4351" s="100"/>
      <c r="F4351" s="5">
        <f t="shared" si="68"/>
        <v>1</v>
      </c>
      <c r="G4351" s="3" t="s">
        <v>26</v>
      </c>
      <c r="H4351" s="2"/>
    </row>
    <row r="4352" spans="1:8" x14ac:dyDescent="0.35">
      <c r="A4352" s="2"/>
      <c r="B4352" s="96" t="s">
        <v>25</v>
      </c>
      <c r="C4352" s="1"/>
      <c r="D4352" s="258"/>
      <c r="E4352" s="100"/>
      <c r="F4352" s="5">
        <f t="shared" si="68"/>
        <v>1</v>
      </c>
      <c r="G4352" s="3" t="s">
        <v>26</v>
      </c>
      <c r="H4352" s="2"/>
    </row>
    <row r="4353" spans="1:8" x14ac:dyDescent="0.35">
      <c r="A4353" s="2"/>
      <c r="B4353" s="96" t="s">
        <v>25</v>
      </c>
      <c r="C4353" s="1"/>
      <c r="D4353" s="258"/>
      <c r="E4353" s="100"/>
      <c r="F4353" s="5">
        <f t="shared" si="68"/>
        <v>1</v>
      </c>
      <c r="G4353" s="3" t="s">
        <v>26</v>
      </c>
      <c r="H4353" s="2"/>
    </row>
    <row r="4354" spans="1:8" x14ac:dyDescent="0.35">
      <c r="A4354" s="2"/>
      <c r="B4354" s="96" t="s">
        <v>25</v>
      </c>
      <c r="C4354" s="1"/>
      <c r="D4354" s="258"/>
      <c r="E4354" s="100"/>
      <c r="F4354" s="5">
        <f t="shared" si="68"/>
        <v>1</v>
      </c>
      <c r="G4354" s="3" t="s">
        <v>26</v>
      </c>
      <c r="H4354" s="2"/>
    </row>
    <row r="4355" spans="1:8" x14ac:dyDescent="0.35">
      <c r="A4355" s="2"/>
      <c r="B4355" s="96" t="s">
        <v>25</v>
      </c>
      <c r="C4355" s="1"/>
      <c r="D4355" s="258"/>
      <c r="E4355" s="100"/>
      <c r="F4355" s="5">
        <f t="shared" si="68"/>
        <v>1</v>
      </c>
      <c r="G4355" s="3" t="s">
        <v>26</v>
      </c>
      <c r="H4355" s="2"/>
    </row>
    <row r="4356" spans="1:8" x14ac:dyDescent="0.35">
      <c r="A4356" s="2"/>
      <c r="B4356" s="96" t="s">
        <v>25</v>
      </c>
      <c r="C4356" s="1"/>
      <c r="D4356" s="258"/>
      <c r="E4356" s="100"/>
      <c r="F4356" s="5">
        <f t="shared" si="68"/>
        <v>1</v>
      </c>
      <c r="G4356" s="3" t="s">
        <v>26</v>
      </c>
      <c r="H4356" s="2"/>
    </row>
    <row r="4357" spans="1:8" x14ac:dyDescent="0.35">
      <c r="A4357" s="2"/>
      <c r="B4357" s="96" t="s">
        <v>25</v>
      </c>
      <c r="C4357" s="1"/>
      <c r="D4357" s="258"/>
      <c r="E4357" s="100"/>
      <c r="F4357" s="5">
        <f t="shared" si="68"/>
        <v>1</v>
      </c>
      <c r="G4357" s="3" t="s">
        <v>26</v>
      </c>
      <c r="H4357" s="2"/>
    </row>
    <row r="4358" spans="1:8" x14ac:dyDescent="0.35">
      <c r="A4358" s="2"/>
      <c r="B4358" s="96" t="s">
        <v>25</v>
      </c>
      <c r="C4358" s="1"/>
      <c r="D4358" s="258"/>
      <c r="E4358" s="100"/>
      <c r="F4358" s="5">
        <f t="shared" si="68"/>
        <v>1</v>
      </c>
      <c r="G4358" s="3" t="s">
        <v>26</v>
      </c>
      <c r="H4358" s="2"/>
    </row>
    <row r="4359" spans="1:8" x14ac:dyDescent="0.35">
      <c r="A4359" s="2"/>
      <c r="B4359" s="96" t="s">
        <v>25</v>
      </c>
      <c r="C4359" s="1"/>
      <c r="D4359" s="258"/>
      <c r="E4359" s="100"/>
      <c r="F4359" s="5">
        <f t="shared" si="68"/>
        <v>1</v>
      </c>
      <c r="G4359" s="3" t="s">
        <v>26</v>
      </c>
      <c r="H4359" s="2"/>
    </row>
    <row r="4360" spans="1:8" x14ac:dyDescent="0.35">
      <c r="A4360" s="2"/>
      <c r="B4360" s="96" t="s">
        <v>25</v>
      </c>
      <c r="C4360" s="1"/>
      <c r="D4360" s="258"/>
      <c r="E4360" s="100"/>
      <c r="F4360" s="5">
        <f t="shared" si="68"/>
        <v>1</v>
      </c>
      <c r="G4360" s="3" t="s">
        <v>26</v>
      </c>
      <c r="H4360" s="2"/>
    </row>
    <row r="4361" spans="1:8" x14ac:dyDescent="0.35">
      <c r="A4361" s="2"/>
      <c r="B4361" s="96" t="s">
        <v>25</v>
      </c>
      <c r="C4361" s="1"/>
      <c r="D4361" s="258"/>
      <c r="E4361" s="100"/>
      <c r="F4361" s="5">
        <f t="shared" si="68"/>
        <v>1</v>
      </c>
      <c r="G4361" s="3" t="s">
        <v>26</v>
      </c>
      <c r="H4361" s="2"/>
    </row>
    <row r="4362" spans="1:8" x14ac:dyDescent="0.35">
      <c r="A4362" s="2"/>
      <c r="B4362" s="96" t="s">
        <v>25</v>
      </c>
      <c r="C4362" s="1"/>
      <c r="D4362" s="258"/>
      <c r="E4362" s="100"/>
      <c r="F4362" s="5">
        <f t="shared" si="68"/>
        <v>1</v>
      </c>
      <c r="G4362" s="3" t="s">
        <v>26</v>
      </c>
      <c r="H4362" s="2"/>
    </row>
    <row r="4363" spans="1:8" x14ac:dyDescent="0.35">
      <c r="A4363" s="2"/>
      <c r="B4363" s="96" t="s">
        <v>25</v>
      </c>
      <c r="C4363" s="1"/>
      <c r="D4363" s="258"/>
      <c r="E4363" s="100"/>
      <c r="F4363" s="5">
        <f t="shared" ref="F4363:F4426" si="69">DATE(YEAR(D4363),MONTH(D4363),DAY(1))</f>
        <v>1</v>
      </c>
      <c r="G4363" s="3" t="s">
        <v>26</v>
      </c>
      <c r="H4363" s="2"/>
    </row>
    <row r="4364" spans="1:8" x14ac:dyDescent="0.35">
      <c r="A4364" s="2"/>
      <c r="B4364" s="96" t="s">
        <v>25</v>
      </c>
      <c r="C4364" s="1"/>
      <c r="D4364" s="258"/>
      <c r="E4364" s="100"/>
      <c r="F4364" s="5">
        <f t="shared" si="69"/>
        <v>1</v>
      </c>
      <c r="G4364" s="3" t="s">
        <v>26</v>
      </c>
      <c r="H4364" s="2"/>
    </row>
    <row r="4365" spans="1:8" x14ac:dyDescent="0.35">
      <c r="A4365" s="2"/>
      <c r="B4365" s="96" t="s">
        <v>25</v>
      </c>
      <c r="C4365" s="1"/>
      <c r="D4365" s="258"/>
      <c r="E4365" s="100"/>
      <c r="F4365" s="5">
        <f t="shared" si="69"/>
        <v>1</v>
      </c>
      <c r="G4365" s="3" t="s">
        <v>26</v>
      </c>
      <c r="H4365" s="2"/>
    </row>
    <row r="4366" spans="1:8" x14ac:dyDescent="0.35">
      <c r="A4366" s="2"/>
      <c r="B4366" s="96" t="s">
        <v>25</v>
      </c>
      <c r="C4366" s="1"/>
      <c r="D4366" s="258"/>
      <c r="E4366" s="100"/>
      <c r="F4366" s="5">
        <f t="shared" si="69"/>
        <v>1</v>
      </c>
      <c r="G4366" s="3" t="s">
        <v>26</v>
      </c>
      <c r="H4366" s="2"/>
    </row>
    <row r="4367" spans="1:8" x14ac:dyDescent="0.35">
      <c r="A4367" s="2"/>
      <c r="B4367" s="96" t="s">
        <v>25</v>
      </c>
      <c r="C4367" s="1"/>
      <c r="D4367" s="258"/>
      <c r="E4367" s="100"/>
      <c r="F4367" s="5">
        <f t="shared" si="69"/>
        <v>1</v>
      </c>
      <c r="G4367" s="3" t="s">
        <v>26</v>
      </c>
      <c r="H4367" s="2"/>
    </row>
    <row r="4368" spans="1:8" x14ac:dyDescent="0.35">
      <c r="A4368" s="2"/>
      <c r="B4368" s="96" t="s">
        <v>25</v>
      </c>
      <c r="C4368" s="1"/>
      <c r="D4368" s="258"/>
      <c r="E4368" s="100"/>
      <c r="F4368" s="5">
        <f t="shared" si="69"/>
        <v>1</v>
      </c>
      <c r="G4368" s="3" t="s">
        <v>26</v>
      </c>
      <c r="H4368" s="2"/>
    </row>
    <row r="4369" spans="1:8" x14ac:dyDescent="0.35">
      <c r="A4369" s="2"/>
      <c r="B4369" s="96" t="s">
        <v>25</v>
      </c>
      <c r="C4369" s="1"/>
      <c r="D4369" s="258"/>
      <c r="E4369" s="100"/>
      <c r="F4369" s="5">
        <f t="shared" si="69"/>
        <v>1</v>
      </c>
      <c r="G4369" s="3" t="s">
        <v>26</v>
      </c>
      <c r="H4369" s="2"/>
    </row>
    <row r="4370" spans="1:8" x14ac:dyDescent="0.35">
      <c r="A4370" s="2"/>
      <c r="B4370" s="96" t="s">
        <v>25</v>
      </c>
      <c r="C4370" s="1"/>
      <c r="D4370" s="258"/>
      <c r="E4370" s="100"/>
      <c r="F4370" s="5">
        <f t="shared" si="69"/>
        <v>1</v>
      </c>
      <c r="G4370" s="3" t="s">
        <v>26</v>
      </c>
      <c r="H4370" s="2"/>
    </row>
    <row r="4371" spans="1:8" x14ac:dyDescent="0.35">
      <c r="A4371" s="2"/>
      <c r="B4371" s="96" t="s">
        <v>25</v>
      </c>
      <c r="C4371" s="1"/>
      <c r="D4371" s="258"/>
      <c r="E4371" s="100"/>
      <c r="F4371" s="5">
        <f t="shared" si="69"/>
        <v>1</v>
      </c>
      <c r="G4371" s="3" t="s">
        <v>26</v>
      </c>
      <c r="H4371" s="2"/>
    </row>
    <row r="4372" spans="1:8" x14ac:dyDescent="0.35">
      <c r="A4372" s="2"/>
      <c r="B4372" s="96" t="s">
        <v>25</v>
      </c>
      <c r="C4372" s="1"/>
      <c r="D4372" s="258"/>
      <c r="E4372" s="100"/>
      <c r="F4372" s="5">
        <f t="shared" si="69"/>
        <v>1</v>
      </c>
      <c r="G4372" s="3" t="s">
        <v>26</v>
      </c>
      <c r="H4372" s="2"/>
    </row>
    <row r="4373" spans="1:8" x14ac:dyDescent="0.35">
      <c r="A4373" s="2"/>
      <c r="B4373" s="96" t="s">
        <v>25</v>
      </c>
      <c r="C4373" s="1"/>
      <c r="D4373" s="258"/>
      <c r="E4373" s="100"/>
      <c r="F4373" s="5">
        <f t="shared" si="69"/>
        <v>1</v>
      </c>
      <c r="G4373" s="3" t="s">
        <v>26</v>
      </c>
      <c r="H4373" s="2"/>
    </row>
    <row r="4374" spans="1:8" x14ac:dyDescent="0.35">
      <c r="A4374" s="2"/>
      <c r="B4374" s="96" t="s">
        <v>25</v>
      </c>
      <c r="C4374" s="1"/>
      <c r="D4374" s="258"/>
      <c r="E4374" s="100"/>
      <c r="F4374" s="5">
        <f t="shared" si="69"/>
        <v>1</v>
      </c>
      <c r="G4374" s="3" t="s">
        <v>26</v>
      </c>
      <c r="H4374" s="2"/>
    </row>
    <row r="4375" spans="1:8" x14ac:dyDescent="0.35">
      <c r="A4375" s="2"/>
      <c r="B4375" s="96" t="s">
        <v>25</v>
      </c>
      <c r="C4375" s="1"/>
      <c r="D4375" s="258"/>
      <c r="E4375" s="100"/>
      <c r="F4375" s="5">
        <f t="shared" si="69"/>
        <v>1</v>
      </c>
      <c r="G4375" s="3" t="s">
        <v>26</v>
      </c>
      <c r="H4375" s="2"/>
    </row>
    <row r="4376" spans="1:8" x14ac:dyDescent="0.35">
      <c r="A4376" s="2"/>
      <c r="B4376" s="96" t="s">
        <v>25</v>
      </c>
      <c r="C4376" s="1"/>
      <c r="D4376" s="258"/>
      <c r="E4376" s="100"/>
      <c r="F4376" s="5">
        <f t="shared" si="69"/>
        <v>1</v>
      </c>
      <c r="G4376" s="3" t="s">
        <v>26</v>
      </c>
      <c r="H4376" s="2"/>
    </row>
    <row r="4377" spans="1:8" x14ac:dyDescent="0.35">
      <c r="A4377" s="2"/>
      <c r="B4377" s="96" t="s">
        <v>25</v>
      </c>
      <c r="C4377" s="1"/>
      <c r="D4377" s="258"/>
      <c r="E4377" s="100"/>
      <c r="F4377" s="5">
        <f t="shared" si="69"/>
        <v>1</v>
      </c>
      <c r="G4377" s="3" t="s">
        <v>26</v>
      </c>
      <c r="H4377" s="2"/>
    </row>
    <row r="4378" spans="1:8" x14ac:dyDescent="0.35">
      <c r="A4378" s="2"/>
      <c r="B4378" s="96" t="s">
        <v>25</v>
      </c>
      <c r="C4378" s="1"/>
      <c r="D4378" s="258"/>
      <c r="E4378" s="100"/>
      <c r="F4378" s="5">
        <f t="shared" si="69"/>
        <v>1</v>
      </c>
      <c r="G4378" s="3" t="s">
        <v>26</v>
      </c>
      <c r="H4378" s="2"/>
    </row>
    <row r="4379" spans="1:8" x14ac:dyDescent="0.35">
      <c r="A4379" s="2"/>
      <c r="B4379" s="96" t="s">
        <v>25</v>
      </c>
      <c r="C4379" s="1"/>
      <c r="D4379" s="258"/>
      <c r="E4379" s="100"/>
      <c r="F4379" s="5">
        <f t="shared" si="69"/>
        <v>1</v>
      </c>
      <c r="G4379" s="3" t="s">
        <v>26</v>
      </c>
      <c r="H4379" s="2"/>
    </row>
    <row r="4380" spans="1:8" x14ac:dyDescent="0.35">
      <c r="A4380" s="2"/>
      <c r="B4380" s="96" t="s">
        <v>25</v>
      </c>
      <c r="C4380" s="1"/>
      <c r="D4380" s="258"/>
      <c r="E4380" s="100"/>
      <c r="F4380" s="5">
        <f t="shared" si="69"/>
        <v>1</v>
      </c>
      <c r="G4380" s="3" t="s">
        <v>26</v>
      </c>
      <c r="H4380" s="2"/>
    </row>
    <row r="4381" spans="1:8" x14ac:dyDescent="0.35">
      <c r="A4381" s="2"/>
      <c r="B4381" s="96" t="s">
        <v>25</v>
      </c>
      <c r="C4381" s="1"/>
      <c r="D4381" s="258"/>
      <c r="E4381" s="100"/>
      <c r="F4381" s="5">
        <f t="shared" si="69"/>
        <v>1</v>
      </c>
      <c r="G4381" s="3" t="s">
        <v>26</v>
      </c>
      <c r="H4381" s="2"/>
    </row>
    <row r="4382" spans="1:8" x14ac:dyDescent="0.35">
      <c r="A4382" s="2"/>
      <c r="B4382" s="96" t="s">
        <v>25</v>
      </c>
      <c r="C4382" s="1"/>
      <c r="D4382" s="258"/>
      <c r="E4382" s="100"/>
      <c r="F4382" s="5">
        <f t="shared" si="69"/>
        <v>1</v>
      </c>
      <c r="G4382" s="3" t="s">
        <v>26</v>
      </c>
      <c r="H4382" s="2"/>
    </row>
    <row r="4383" spans="1:8" x14ac:dyDescent="0.35">
      <c r="A4383" s="2"/>
      <c r="B4383" s="96" t="s">
        <v>25</v>
      </c>
      <c r="C4383" s="1"/>
      <c r="D4383" s="258"/>
      <c r="E4383" s="100"/>
      <c r="F4383" s="5">
        <f t="shared" si="69"/>
        <v>1</v>
      </c>
      <c r="G4383" s="3" t="s">
        <v>26</v>
      </c>
      <c r="H4383" s="2"/>
    </row>
    <row r="4384" spans="1:8" x14ac:dyDescent="0.35">
      <c r="A4384" s="2"/>
      <c r="B4384" s="96" t="s">
        <v>25</v>
      </c>
      <c r="C4384" s="1"/>
      <c r="D4384" s="258"/>
      <c r="E4384" s="100"/>
      <c r="F4384" s="5">
        <f t="shared" si="69"/>
        <v>1</v>
      </c>
      <c r="G4384" s="3" t="s">
        <v>26</v>
      </c>
      <c r="H4384" s="2"/>
    </row>
    <row r="4385" spans="1:8" x14ac:dyDescent="0.35">
      <c r="A4385" s="2"/>
      <c r="B4385" s="96" t="s">
        <v>25</v>
      </c>
      <c r="C4385" s="1"/>
      <c r="D4385" s="258"/>
      <c r="E4385" s="100"/>
      <c r="F4385" s="5">
        <f t="shared" si="69"/>
        <v>1</v>
      </c>
      <c r="G4385" s="3" t="s">
        <v>26</v>
      </c>
      <c r="H4385" s="2"/>
    </row>
    <row r="4386" spans="1:8" x14ac:dyDescent="0.35">
      <c r="A4386" s="2"/>
      <c r="B4386" s="96" t="s">
        <v>25</v>
      </c>
      <c r="C4386" s="1"/>
      <c r="D4386" s="258"/>
      <c r="E4386" s="100"/>
      <c r="F4386" s="5">
        <f t="shared" si="69"/>
        <v>1</v>
      </c>
      <c r="G4386" s="3" t="s">
        <v>26</v>
      </c>
      <c r="H4386" s="2"/>
    </row>
    <row r="4387" spans="1:8" x14ac:dyDescent="0.35">
      <c r="A4387" s="2"/>
      <c r="B4387" s="96" t="s">
        <v>25</v>
      </c>
      <c r="C4387" s="1"/>
      <c r="D4387" s="258"/>
      <c r="E4387" s="100"/>
      <c r="F4387" s="5">
        <f t="shared" si="69"/>
        <v>1</v>
      </c>
      <c r="G4387" s="3" t="s">
        <v>26</v>
      </c>
      <c r="H4387" s="2"/>
    </row>
    <row r="4388" spans="1:8" x14ac:dyDescent="0.35">
      <c r="A4388" s="2"/>
      <c r="B4388" s="96" t="s">
        <v>25</v>
      </c>
      <c r="C4388" s="1"/>
      <c r="D4388" s="258"/>
      <c r="E4388" s="100"/>
      <c r="F4388" s="5">
        <f t="shared" si="69"/>
        <v>1</v>
      </c>
      <c r="G4388" s="3" t="s">
        <v>26</v>
      </c>
      <c r="H4388" s="2"/>
    </row>
    <row r="4389" spans="1:8" x14ac:dyDescent="0.35">
      <c r="A4389" s="2"/>
      <c r="B4389" s="96" t="s">
        <v>25</v>
      </c>
      <c r="C4389" s="1"/>
      <c r="D4389" s="258"/>
      <c r="E4389" s="100"/>
      <c r="F4389" s="5">
        <f t="shared" si="69"/>
        <v>1</v>
      </c>
      <c r="G4389" s="3" t="s">
        <v>26</v>
      </c>
      <c r="H4389" s="2"/>
    </row>
    <row r="4390" spans="1:8" x14ac:dyDescent="0.35">
      <c r="A4390" s="2"/>
      <c r="B4390" s="96" t="s">
        <v>25</v>
      </c>
      <c r="C4390" s="1"/>
      <c r="D4390" s="258"/>
      <c r="E4390" s="100"/>
      <c r="F4390" s="5">
        <f t="shared" si="69"/>
        <v>1</v>
      </c>
      <c r="G4390" s="3" t="s">
        <v>26</v>
      </c>
      <c r="H4390" s="2"/>
    </row>
    <row r="4391" spans="1:8" x14ac:dyDescent="0.35">
      <c r="A4391" s="2"/>
      <c r="B4391" s="96" t="s">
        <v>25</v>
      </c>
      <c r="C4391" s="1"/>
      <c r="D4391" s="258"/>
      <c r="E4391" s="100"/>
      <c r="F4391" s="5">
        <f t="shared" si="69"/>
        <v>1</v>
      </c>
      <c r="G4391" s="3" t="s">
        <v>26</v>
      </c>
      <c r="H4391" s="2"/>
    </row>
    <row r="4392" spans="1:8" x14ac:dyDescent="0.35">
      <c r="A4392" s="2"/>
      <c r="B4392" s="96" t="s">
        <v>25</v>
      </c>
      <c r="C4392" s="1"/>
      <c r="D4392" s="258"/>
      <c r="E4392" s="100"/>
      <c r="F4392" s="5">
        <f t="shared" si="69"/>
        <v>1</v>
      </c>
      <c r="G4392" s="3" t="s">
        <v>26</v>
      </c>
      <c r="H4392" s="2"/>
    </row>
    <row r="4393" spans="1:8" x14ac:dyDescent="0.35">
      <c r="A4393" s="2"/>
      <c r="B4393" s="96" t="s">
        <v>25</v>
      </c>
      <c r="C4393" s="1"/>
      <c r="D4393" s="258"/>
      <c r="E4393" s="100"/>
      <c r="F4393" s="5">
        <f t="shared" si="69"/>
        <v>1</v>
      </c>
      <c r="G4393" s="3" t="s">
        <v>26</v>
      </c>
      <c r="H4393" s="2"/>
    </row>
    <row r="4394" spans="1:8" x14ac:dyDescent="0.35">
      <c r="A4394" s="2"/>
      <c r="B4394" s="96" t="s">
        <v>25</v>
      </c>
      <c r="C4394" s="1"/>
      <c r="D4394" s="258"/>
      <c r="E4394" s="100"/>
      <c r="F4394" s="5">
        <f t="shared" si="69"/>
        <v>1</v>
      </c>
      <c r="G4394" s="3" t="s">
        <v>26</v>
      </c>
      <c r="H4394" s="2"/>
    </row>
    <row r="4395" spans="1:8" x14ac:dyDescent="0.35">
      <c r="A4395" s="2"/>
      <c r="B4395" s="96" t="s">
        <v>25</v>
      </c>
      <c r="C4395" s="1"/>
      <c r="D4395" s="258"/>
      <c r="E4395" s="100"/>
      <c r="F4395" s="5">
        <f t="shared" si="69"/>
        <v>1</v>
      </c>
      <c r="G4395" s="3" t="s">
        <v>26</v>
      </c>
      <c r="H4395" s="2"/>
    </row>
    <row r="4396" spans="1:8" x14ac:dyDescent="0.35">
      <c r="A4396" s="2"/>
      <c r="B4396" s="96" t="s">
        <v>25</v>
      </c>
      <c r="C4396" s="1"/>
      <c r="D4396" s="258"/>
      <c r="E4396" s="100"/>
      <c r="F4396" s="5">
        <f t="shared" si="69"/>
        <v>1</v>
      </c>
      <c r="G4396" s="3" t="s">
        <v>26</v>
      </c>
      <c r="H4396" s="2"/>
    </row>
    <row r="4397" spans="1:8" x14ac:dyDescent="0.35">
      <c r="A4397" s="2"/>
      <c r="B4397" s="96" t="s">
        <v>25</v>
      </c>
      <c r="C4397" s="1"/>
      <c r="D4397" s="258"/>
      <c r="E4397" s="100"/>
      <c r="F4397" s="5">
        <f t="shared" si="69"/>
        <v>1</v>
      </c>
      <c r="G4397" s="3" t="s">
        <v>26</v>
      </c>
      <c r="H4397" s="2"/>
    </row>
    <row r="4398" spans="1:8" x14ac:dyDescent="0.35">
      <c r="A4398" s="2"/>
      <c r="B4398" s="96" t="s">
        <v>25</v>
      </c>
      <c r="C4398" s="1"/>
      <c r="D4398" s="258"/>
      <c r="E4398" s="100"/>
      <c r="F4398" s="5">
        <f t="shared" si="69"/>
        <v>1</v>
      </c>
      <c r="G4398" s="3" t="s">
        <v>26</v>
      </c>
      <c r="H4398" s="2"/>
    </row>
    <row r="4399" spans="1:8" x14ac:dyDescent="0.35">
      <c r="A4399" s="2"/>
      <c r="B4399" s="96" t="s">
        <v>25</v>
      </c>
      <c r="C4399" s="1"/>
      <c r="D4399" s="258"/>
      <c r="E4399" s="100"/>
      <c r="F4399" s="5">
        <f t="shared" si="69"/>
        <v>1</v>
      </c>
      <c r="G4399" s="3" t="s">
        <v>26</v>
      </c>
      <c r="H4399" s="2"/>
    </row>
    <row r="4400" spans="1:8" x14ac:dyDescent="0.35">
      <c r="A4400" s="2"/>
      <c r="B4400" s="96" t="s">
        <v>25</v>
      </c>
      <c r="C4400" s="1"/>
      <c r="D4400" s="258"/>
      <c r="E4400" s="100"/>
      <c r="F4400" s="5">
        <f t="shared" si="69"/>
        <v>1</v>
      </c>
      <c r="G4400" s="3" t="s">
        <v>26</v>
      </c>
      <c r="H4400" s="2"/>
    </row>
    <row r="4401" spans="1:8" x14ac:dyDescent="0.35">
      <c r="A4401" s="2"/>
      <c r="B4401" s="96" t="s">
        <v>25</v>
      </c>
      <c r="C4401" s="1"/>
      <c r="D4401" s="258"/>
      <c r="E4401" s="100"/>
      <c r="F4401" s="5">
        <f t="shared" si="69"/>
        <v>1</v>
      </c>
      <c r="G4401" s="3" t="s">
        <v>26</v>
      </c>
      <c r="H4401" s="2"/>
    </row>
    <row r="4402" spans="1:8" x14ac:dyDescent="0.35">
      <c r="A4402" s="2"/>
      <c r="B4402" s="96" t="s">
        <v>25</v>
      </c>
      <c r="C4402" s="1"/>
      <c r="D4402" s="258"/>
      <c r="E4402" s="100"/>
      <c r="F4402" s="5">
        <f t="shared" si="69"/>
        <v>1</v>
      </c>
      <c r="G4402" s="3" t="s">
        <v>26</v>
      </c>
      <c r="H4402" s="2"/>
    </row>
    <row r="4403" spans="1:8" x14ac:dyDescent="0.35">
      <c r="A4403" s="2"/>
      <c r="B4403" s="96" t="s">
        <v>25</v>
      </c>
      <c r="C4403" s="1"/>
      <c r="D4403" s="258"/>
      <c r="E4403" s="100"/>
      <c r="F4403" s="5">
        <f t="shared" si="69"/>
        <v>1</v>
      </c>
      <c r="G4403" s="3" t="s">
        <v>26</v>
      </c>
      <c r="H4403" s="2"/>
    </row>
    <row r="4404" spans="1:8" x14ac:dyDescent="0.35">
      <c r="A4404" s="2"/>
      <c r="B4404" s="96" t="s">
        <v>25</v>
      </c>
      <c r="C4404" s="1"/>
      <c r="D4404" s="258"/>
      <c r="E4404" s="100"/>
      <c r="F4404" s="5">
        <f t="shared" si="69"/>
        <v>1</v>
      </c>
      <c r="G4404" s="3" t="s">
        <v>26</v>
      </c>
      <c r="H4404" s="2"/>
    </row>
    <row r="4405" spans="1:8" x14ac:dyDescent="0.35">
      <c r="A4405" s="2"/>
      <c r="B4405" s="96" t="s">
        <v>25</v>
      </c>
      <c r="C4405" s="1"/>
      <c r="D4405" s="258"/>
      <c r="E4405" s="100"/>
      <c r="F4405" s="5">
        <f t="shared" si="69"/>
        <v>1</v>
      </c>
      <c r="G4405" s="3" t="s">
        <v>26</v>
      </c>
      <c r="H4405" s="2"/>
    </row>
    <row r="4406" spans="1:8" x14ac:dyDescent="0.35">
      <c r="A4406" s="2"/>
      <c r="B4406" s="96" t="s">
        <v>25</v>
      </c>
      <c r="C4406" s="1"/>
      <c r="D4406" s="258"/>
      <c r="E4406" s="100"/>
      <c r="F4406" s="5">
        <f t="shared" si="69"/>
        <v>1</v>
      </c>
      <c r="G4406" s="3" t="s">
        <v>26</v>
      </c>
      <c r="H4406" s="2"/>
    </row>
    <row r="4407" spans="1:8" x14ac:dyDescent="0.35">
      <c r="A4407" s="2"/>
      <c r="B4407" s="96" t="s">
        <v>25</v>
      </c>
      <c r="C4407" s="1"/>
      <c r="D4407" s="258"/>
      <c r="E4407" s="100"/>
      <c r="F4407" s="5">
        <f t="shared" si="69"/>
        <v>1</v>
      </c>
      <c r="G4407" s="3" t="s">
        <v>26</v>
      </c>
      <c r="H4407" s="2"/>
    </row>
    <row r="4408" spans="1:8" x14ac:dyDescent="0.35">
      <c r="A4408" s="2"/>
      <c r="B4408" s="96" t="s">
        <v>25</v>
      </c>
      <c r="C4408" s="1"/>
      <c r="D4408" s="258"/>
      <c r="E4408" s="100"/>
      <c r="F4408" s="5">
        <f t="shared" si="69"/>
        <v>1</v>
      </c>
      <c r="G4408" s="3" t="s">
        <v>26</v>
      </c>
      <c r="H4408" s="2"/>
    </row>
    <row r="4409" spans="1:8" x14ac:dyDescent="0.35">
      <c r="A4409" s="2"/>
      <c r="B4409" s="96" t="s">
        <v>25</v>
      </c>
      <c r="C4409" s="1"/>
      <c r="D4409" s="258"/>
      <c r="E4409" s="100"/>
      <c r="F4409" s="5">
        <f t="shared" si="69"/>
        <v>1</v>
      </c>
      <c r="G4409" s="3" t="s">
        <v>26</v>
      </c>
      <c r="H4409" s="2"/>
    </row>
    <row r="4410" spans="1:8" x14ac:dyDescent="0.35">
      <c r="A4410" s="2"/>
      <c r="B4410" s="96" t="s">
        <v>25</v>
      </c>
      <c r="C4410" s="1"/>
      <c r="D4410" s="258"/>
      <c r="E4410" s="100"/>
      <c r="F4410" s="5">
        <f t="shared" si="69"/>
        <v>1</v>
      </c>
      <c r="G4410" s="3" t="s">
        <v>26</v>
      </c>
      <c r="H4410" s="2"/>
    </row>
    <row r="4411" spans="1:8" x14ac:dyDescent="0.35">
      <c r="A4411" s="2"/>
      <c r="B4411" s="96" t="s">
        <v>25</v>
      </c>
      <c r="C4411" s="1"/>
      <c r="D4411" s="258"/>
      <c r="E4411" s="100"/>
      <c r="F4411" s="5">
        <f t="shared" si="69"/>
        <v>1</v>
      </c>
      <c r="G4411" s="3" t="s">
        <v>26</v>
      </c>
      <c r="H4411" s="2"/>
    </row>
    <row r="4412" spans="1:8" x14ac:dyDescent="0.35">
      <c r="A4412" s="2"/>
      <c r="B4412" s="96" t="s">
        <v>25</v>
      </c>
      <c r="C4412" s="1"/>
      <c r="D4412" s="258"/>
      <c r="E4412" s="100"/>
      <c r="F4412" s="5">
        <f t="shared" si="69"/>
        <v>1</v>
      </c>
      <c r="G4412" s="3" t="s">
        <v>26</v>
      </c>
      <c r="H4412" s="2"/>
    </row>
    <row r="4413" spans="1:8" x14ac:dyDescent="0.35">
      <c r="A4413" s="2"/>
      <c r="B4413" s="96" t="s">
        <v>25</v>
      </c>
      <c r="C4413" s="1"/>
      <c r="D4413" s="258"/>
      <c r="E4413" s="100"/>
      <c r="F4413" s="5">
        <f t="shared" si="69"/>
        <v>1</v>
      </c>
      <c r="G4413" s="3" t="s">
        <v>26</v>
      </c>
      <c r="H4413" s="2"/>
    </row>
    <row r="4414" spans="1:8" x14ac:dyDescent="0.35">
      <c r="A4414" s="2"/>
      <c r="B4414" s="96" t="s">
        <v>25</v>
      </c>
      <c r="C4414" s="1"/>
      <c r="D4414" s="258"/>
      <c r="E4414" s="100"/>
      <c r="F4414" s="5">
        <f t="shared" si="69"/>
        <v>1</v>
      </c>
      <c r="G4414" s="3" t="s">
        <v>26</v>
      </c>
      <c r="H4414" s="2"/>
    </row>
    <row r="4415" spans="1:8" x14ac:dyDescent="0.35">
      <c r="A4415" s="2"/>
      <c r="B4415" s="96" t="s">
        <v>25</v>
      </c>
      <c r="C4415" s="1"/>
      <c r="D4415" s="258"/>
      <c r="E4415" s="100"/>
      <c r="F4415" s="5">
        <f t="shared" si="69"/>
        <v>1</v>
      </c>
      <c r="G4415" s="3" t="s">
        <v>26</v>
      </c>
      <c r="H4415" s="2"/>
    </row>
    <row r="4416" spans="1:8" x14ac:dyDescent="0.35">
      <c r="A4416" s="2"/>
      <c r="B4416" s="96" t="s">
        <v>25</v>
      </c>
      <c r="C4416" s="1"/>
      <c r="D4416" s="258"/>
      <c r="E4416" s="100"/>
      <c r="F4416" s="5">
        <f t="shared" si="69"/>
        <v>1</v>
      </c>
      <c r="G4416" s="3" t="s">
        <v>26</v>
      </c>
      <c r="H4416" s="2"/>
    </row>
    <row r="4417" spans="1:8" x14ac:dyDescent="0.35">
      <c r="A4417" s="2"/>
      <c r="B4417" s="96" t="s">
        <v>25</v>
      </c>
      <c r="C4417" s="1"/>
      <c r="D4417" s="258"/>
      <c r="E4417" s="100"/>
      <c r="F4417" s="5">
        <f t="shared" si="69"/>
        <v>1</v>
      </c>
      <c r="G4417" s="3" t="s">
        <v>26</v>
      </c>
      <c r="H4417" s="2"/>
    </row>
    <row r="4418" spans="1:8" x14ac:dyDescent="0.35">
      <c r="A4418" s="2"/>
      <c r="B4418" s="96" t="s">
        <v>25</v>
      </c>
      <c r="C4418" s="1"/>
      <c r="D4418" s="258"/>
      <c r="E4418" s="100"/>
      <c r="F4418" s="5">
        <f t="shared" si="69"/>
        <v>1</v>
      </c>
      <c r="G4418" s="3" t="s">
        <v>26</v>
      </c>
      <c r="H4418" s="2"/>
    </row>
    <row r="4419" spans="1:8" x14ac:dyDescent="0.35">
      <c r="A4419" s="2"/>
      <c r="B4419" s="96" t="s">
        <v>25</v>
      </c>
      <c r="C4419" s="1"/>
      <c r="D4419" s="258"/>
      <c r="E4419" s="100"/>
      <c r="F4419" s="5">
        <f t="shared" si="69"/>
        <v>1</v>
      </c>
      <c r="G4419" s="3" t="s">
        <v>26</v>
      </c>
      <c r="H4419" s="2"/>
    </row>
    <row r="4420" spans="1:8" x14ac:dyDescent="0.35">
      <c r="A4420" s="2"/>
      <c r="B4420" s="96" t="s">
        <v>25</v>
      </c>
      <c r="C4420" s="1"/>
      <c r="D4420" s="258"/>
      <c r="E4420" s="100"/>
      <c r="F4420" s="5">
        <f t="shared" si="69"/>
        <v>1</v>
      </c>
      <c r="G4420" s="3" t="s">
        <v>26</v>
      </c>
      <c r="H4420" s="2"/>
    </row>
    <row r="4421" spans="1:8" x14ac:dyDescent="0.35">
      <c r="A4421" s="2"/>
      <c r="B4421" s="96" t="s">
        <v>25</v>
      </c>
      <c r="C4421" s="1"/>
      <c r="D4421" s="258"/>
      <c r="E4421" s="100"/>
      <c r="F4421" s="5">
        <f t="shared" si="69"/>
        <v>1</v>
      </c>
      <c r="G4421" s="3" t="s">
        <v>26</v>
      </c>
      <c r="H4421" s="2"/>
    </row>
    <row r="4422" spans="1:8" x14ac:dyDescent="0.35">
      <c r="A4422" s="2"/>
      <c r="B4422" s="96" t="s">
        <v>25</v>
      </c>
      <c r="C4422" s="1"/>
      <c r="D4422" s="258"/>
      <c r="E4422" s="100"/>
      <c r="F4422" s="5">
        <f t="shared" si="69"/>
        <v>1</v>
      </c>
      <c r="G4422" s="3" t="s">
        <v>26</v>
      </c>
      <c r="H4422" s="2"/>
    </row>
    <row r="4423" spans="1:8" x14ac:dyDescent="0.35">
      <c r="A4423" s="2"/>
      <c r="B4423" s="96" t="s">
        <v>25</v>
      </c>
      <c r="C4423" s="1"/>
      <c r="D4423" s="258"/>
      <c r="E4423" s="100"/>
      <c r="F4423" s="5">
        <f t="shared" si="69"/>
        <v>1</v>
      </c>
      <c r="G4423" s="3" t="s">
        <v>26</v>
      </c>
      <c r="H4423" s="2"/>
    </row>
    <row r="4424" spans="1:8" x14ac:dyDescent="0.35">
      <c r="A4424" s="2"/>
      <c r="B4424" s="96" t="s">
        <v>25</v>
      </c>
      <c r="C4424" s="1"/>
      <c r="D4424" s="258"/>
      <c r="E4424" s="100"/>
      <c r="F4424" s="5">
        <f t="shared" si="69"/>
        <v>1</v>
      </c>
      <c r="G4424" s="3" t="s">
        <v>26</v>
      </c>
      <c r="H4424" s="2"/>
    </row>
    <row r="4425" spans="1:8" x14ac:dyDescent="0.35">
      <c r="A4425" s="2"/>
      <c r="B4425" s="96" t="s">
        <v>25</v>
      </c>
      <c r="C4425" s="1"/>
      <c r="D4425" s="258"/>
      <c r="E4425" s="100"/>
      <c r="F4425" s="5">
        <f t="shared" si="69"/>
        <v>1</v>
      </c>
      <c r="G4425" s="3" t="s">
        <v>26</v>
      </c>
      <c r="H4425" s="2"/>
    </row>
    <row r="4426" spans="1:8" x14ac:dyDescent="0.35">
      <c r="A4426" s="2"/>
      <c r="B4426" s="96" t="s">
        <v>25</v>
      </c>
      <c r="C4426" s="1"/>
      <c r="D4426" s="258"/>
      <c r="E4426" s="100"/>
      <c r="F4426" s="5">
        <f t="shared" si="69"/>
        <v>1</v>
      </c>
      <c r="G4426" s="3" t="s">
        <v>26</v>
      </c>
      <c r="H4426" s="2"/>
    </row>
    <row r="4427" spans="1:8" x14ac:dyDescent="0.35">
      <c r="A4427" s="2"/>
      <c r="B4427" s="96" t="s">
        <v>25</v>
      </c>
      <c r="C4427" s="1"/>
      <c r="D4427" s="258"/>
      <c r="E4427" s="100"/>
      <c r="F4427" s="5">
        <f t="shared" ref="F4427:F4490" si="70">DATE(YEAR(D4427),MONTH(D4427),DAY(1))</f>
        <v>1</v>
      </c>
      <c r="G4427" s="3" t="s">
        <v>26</v>
      </c>
      <c r="H4427" s="2"/>
    </row>
    <row r="4428" spans="1:8" x14ac:dyDescent="0.35">
      <c r="A4428" s="2"/>
      <c r="B4428" s="96" t="s">
        <v>25</v>
      </c>
      <c r="C4428" s="1"/>
      <c r="D4428" s="258"/>
      <c r="E4428" s="100"/>
      <c r="F4428" s="5">
        <f t="shared" si="70"/>
        <v>1</v>
      </c>
      <c r="G4428" s="3" t="s">
        <v>26</v>
      </c>
      <c r="H4428" s="2"/>
    </row>
    <row r="4429" spans="1:8" x14ac:dyDescent="0.35">
      <c r="A4429" s="2"/>
      <c r="B4429" s="96" t="s">
        <v>25</v>
      </c>
      <c r="C4429" s="1"/>
      <c r="D4429" s="258"/>
      <c r="E4429" s="100"/>
      <c r="F4429" s="5">
        <f t="shared" si="70"/>
        <v>1</v>
      </c>
      <c r="G4429" s="3" t="s">
        <v>26</v>
      </c>
      <c r="H4429" s="2"/>
    </row>
    <row r="4430" spans="1:8" x14ac:dyDescent="0.35">
      <c r="A4430" s="2"/>
      <c r="B4430" s="96" t="s">
        <v>25</v>
      </c>
      <c r="C4430" s="1"/>
      <c r="D4430" s="258"/>
      <c r="E4430" s="100"/>
      <c r="F4430" s="5">
        <f t="shared" si="70"/>
        <v>1</v>
      </c>
      <c r="G4430" s="3" t="s">
        <v>26</v>
      </c>
      <c r="H4430" s="2"/>
    </row>
    <row r="4431" spans="1:8" x14ac:dyDescent="0.35">
      <c r="A4431" s="2"/>
      <c r="B4431" s="96" t="s">
        <v>25</v>
      </c>
      <c r="C4431" s="1"/>
      <c r="D4431" s="258"/>
      <c r="E4431" s="100"/>
      <c r="F4431" s="5">
        <f t="shared" si="70"/>
        <v>1</v>
      </c>
      <c r="G4431" s="3" t="s">
        <v>26</v>
      </c>
      <c r="H4431" s="2"/>
    </row>
    <row r="4432" spans="1:8" x14ac:dyDescent="0.35">
      <c r="A4432" s="2"/>
      <c r="B4432" s="96" t="s">
        <v>25</v>
      </c>
      <c r="C4432" s="1"/>
      <c r="D4432" s="258"/>
      <c r="E4432" s="100"/>
      <c r="F4432" s="5">
        <f t="shared" si="70"/>
        <v>1</v>
      </c>
      <c r="G4432" s="3" t="s">
        <v>26</v>
      </c>
      <c r="H4432" s="2"/>
    </row>
    <row r="4433" spans="1:8" x14ac:dyDescent="0.35">
      <c r="A4433" s="2"/>
      <c r="B4433" s="96" t="s">
        <v>25</v>
      </c>
      <c r="C4433" s="1"/>
      <c r="D4433" s="258"/>
      <c r="E4433" s="100"/>
      <c r="F4433" s="5">
        <f t="shared" si="70"/>
        <v>1</v>
      </c>
      <c r="G4433" s="3" t="s">
        <v>26</v>
      </c>
      <c r="H4433" s="2"/>
    </row>
    <row r="4434" spans="1:8" x14ac:dyDescent="0.35">
      <c r="A4434" s="2"/>
      <c r="B4434" s="96" t="s">
        <v>25</v>
      </c>
      <c r="C4434" s="1"/>
      <c r="D4434" s="258"/>
      <c r="E4434" s="100"/>
      <c r="F4434" s="5">
        <f t="shared" si="70"/>
        <v>1</v>
      </c>
      <c r="G4434" s="3" t="s">
        <v>26</v>
      </c>
      <c r="H4434" s="2"/>
    </row>
    <row r="4435" spans="1:8" x14ac:dyDescent="0.35">
      <c r="A4435" s="2"/>
      <c r="B4435" s="96" t="s">
        <v>25</v>
      </c>
      <c r="C4435" s="1"/>
      <c r="D4435" s="258"/>
      <c r="E4435" s="100"/>
      <c r="F4435" s="5">
        <f t="shared" si="70"/>
        <v>1</v>
      </c>
      <c r="G4435" s="3" t="s">
        <v>26</v>
      </c>
      <c r="H4435" s="2"/>
    </row>
    <row r="4436" spans="1:8" x14ac:dyDescent="0.35">
      <c r="A4436" s="2"/>
      <c r="B4436" s="96" t="s">
        <v>25</v>
      </c>
      <c r="C4436" s="1"/>
      <c r="D4436" s="258"/>
      <c r="E4436" s="100"/>
      <c r="F4436" s="5">
        <f t="shared" si="70"/>
        <v>1</v>
      </c>
      <c r="G4436" s="3" t="s">
        <v>26</v>
      </c>
      <c r="H4436" s="2"/>
    </row>
    <row r="4437" spans="1:8" x14ac:dyDescent="0.35">
      <c r="A4437" s="2"/>
      <c r="B4437" s="96" t="s">
        <v>25</v>
      </c>
      <c r="C4437" s="1"/>
      <c r="D4437" s="258"/>
      <c r="E4437" s="100"/>
      <c r="F4437" s="5">
        <f t="shared" si="70"/>
        <v>1</v>
      </c>
      <c r="G4437" s="3" t="s">
        <v>26</v>
      </c>
      <c r="H4437" s="2"/>
    </row>
    <row r="4438" spans="1:8" x14ac:dyDescent="0.35">
      <c r="A4438" s="2"/>
      <c r="B4438" s="96" t="s">
        <v>25</v>
      </c>
      <c r="C4438" s="1"/>
      <c r="D4438" s="258"/>
      <c r="E4438" s="100"/>
      <c r="F4438" s="5">
        <f t="shared" si="70"/>
        <v>1</v>
      </c>
      <c r="G4438" s="3" t="s">
        <v>26</v>
      </c>
      <c r="H4438" s="2"/>
    </row>
    <row r="4439" spans="1:8" x14ac:dyDescent="0.35">
      <c r="A4439" s="2"/>
      <c r="B4439" s="96" t="s">
        <v>25</v>
      </c>
      <c r="C4439" s="1"/>
      <c r="D4439" s="258"/>
      <c r="E4439" s="100"/>
      <c r="F4439" s="5">
        <f t="shared" si="70"/>
        <v>1</v>
      </c>
      <c r="G4439" s="3" t="s">
        <v>26</v>
      </c>
      <c r="H4439" s="2"/>
    </row>
    <row r="4440" spans="1:8" x14ac:dyDescent="0.35">
      <c r="A4440" s="2"/>
      <c r="B4440" s="96" t="s">
        <v>25</v>
      </c>
      <c r="C4440" s="1"/>
      <c r="D4440" s="258"/>
      <c r="E4440" s="100"/>
      <c r="F4440" s="5">
        <f t="shared" si="70"/>
        <v>1</v>
      </c>
      <c r="G4440" s="3" t="s">
        <v>26</v>
      </c>
      <c r="H4440" s="2"/>
    </row>
    <row r="4441" spans="1:8" x14ac:dyDescent="0.35">
      <c r="A4441" s="2"/>
      <c r="B4441" s="96" t="s">
        <v>25</v>
      </c>
      <c r="C4441" s="1"/>
      <c r="D4441" s="258"/>
      <c r="E4441" s="100"/>
      <c r="F4441" s="5">
        <f t="shared" si="70"/>
        <v>1</v>
      </c>
      <c r="G4441" s="3" t="s">
        <v>26</v>
      </c>
      <c r="H4441" s="2"/>
    </row>
    <row r="4442" spans="1:8" x14ac:dyDescent="0.35">
      <c r="A4442" s="2"/>
      <c r="B4442" s="96" t="s">
        <v>25</v>
      </c>
      <c r="C4442" s="1"/>
      <c r="D4442" s="258"/>
      <c r="E4442" s="100"/>
      <c r="F4442" s="5">
        <f t="shared" si="70"/>
        <v>1</v>
      </c>
      <c r="G4442" s="3" t="s">
        <v>26</v>
      </c>
      <c r="H4442" s="2"/>
    </row>
    <row r="4443" spans="1:8" x14ac:dyDescent="0.35">
      <c r="A4443" s="2"/>
      <c r="B4443" s="96" t="s">
        <v>25</v>
      </c>
      <c r="C4443" s="1"/>
      <c r="D4443" s="258"/>
      <c r="E4443" s="100"/>
      <c r="F4443" s="5">
        <f t="shared" si="70"/>
        <v>1</v>
      </c>
      <c r="G4443" s="3" t="s">
        <v>26</v>
      </c>
      <c r="H4443" s="2"/>
    </row>
    <row r="4444" spans="1:8" x14ac:dyDescent="0.35">
      <c r="A4444" s="2"/>
      <c r="B4444" s="96" t="s">
        <v>25</v>
      </c>
      <c r="C4444" s="1"/>
      <c r="D4444" s="258"/>
      <c r="E4444" s="100"/>
      <c r="F4444" s="5">
        <f t="shared" si="70"/>
        <v>1</v>
      </c>
      <c r="G4444" s="3" t="s">
        <v>26</v>
      </c>
      <c r="H4444" s="2"/>
    </row>
    <row r="4445" spans="1:8" x14ac:dyDescent="0.35">
      <c r="A4445" s="2"/>
      <c r="B4445" s="96" t="s">
        <v>25</v>
      </c>
      <c r="C4445" s="1"/>
      <c r="D4445" s="258"/>
      <c r="E4445" s="100"/>
      <c r="F4445" s="5">
        <f t="shared" si="70"/>
        <v>1</v>
      </c>
      <c r="G4445" s="3" t="s">
        <v>26</v>
      </c>
      <c r="H4445" s="2"/>
    </row>
    <row r="4446" spans="1:8" x14ac:dyDescent="0.35">
      <c r="A4446" s="2"/>
      <c r="B4446" s="96" t="s">
        <v>25</v>
      </c>
      <c r="C4446" s="1"/>
      <c r="D4446" s="258"/>
      <c r="E4446" s="100"/>
      <c r="F4446" s="5">
        <f t="shared" si="70"/>
        <v>1</v>
      </c>
      <c r="G4446" s="3" t="s">
        <v>26</v>
      </c>
      <c r="H4446" s="2"/>
    </row>
    <row r="4447" spans="1:8" x14ac:dyDescent="0.35">
      <c r="A4447" s="2"/>
      <c r="B4447" s="96" t="s">
        <v>25</v>
      </c>
      <c r="C4447" s="1"/>
      <c r="D4447" s="258"/>
      <c r="E4447" s="100"/>
      <c r="F4447" s="5">
        <f t="shared" si="70"/>
        <v>1</v>
      </c>
      <c r="G4447" s="3" t="s">
        <v>26</v>
      </c>
      <c r="H4447" s="2"/>
    </row>
    <row r="4448" spans="1:8" x14ac:dyDescent="0.35">
      <c r="A4448" s="2"/>
      <c r="B4448" s="96" t="s">
        <v>25</v>
      </c>
      <c r="C4448" s="1"/>
      <c r="D4448" s="258"/>
      <c r="E4448" s="100"/>
      <c r="F4448" s="5">
        <f t="shared" si="70"/>
        <v>1</v>
      </c>
      <c r="G4448" s="3" t="s">
        <v>26</v>
      </c>
      <c r="H4448" s="2"/>
    </row>
    <row r="4449" spans="1:8" x14ac:dyDescent="0.35">
      <c r="A4449" s="2"/>
      <c r="B4449" s="96" t="s">
        <v>25</v>
      </c>
      <c r="C4449" s="1"/>
      <c r="D4449" s="258"/>
      <c r="E4449" s="100"/>
      <c r="F4449" s="5">
        <f t="shared" si="70"/>
        <v>1</v>
      </c>
      <c r="G4449" s="3" t="s">
        <v>26</v>
      </c>
      <c r="H4449" s="2"/>
    </row>
    <row r="4450" spans="1:8" x14ac:dyDescent="0.35">
      <c r="A4450" s="2"/>
      <c r="B4450" s="96" t="s">
        <v>25</v>
      </c>
      <c r="C4450" s="1"/>
      <c r="D4450" s="258"/>
      <c r="E4450" s="100"/>
      <c r="F4450" s="5">
        <f t="shared" si="70"/>
        <v>1</v>
      </c>
      <c r="G4450" s="3" t="s">
        <v>26</v>
      </c>
      <c r="H4450" s="2"/>
    </row>
    <row r="4451" spans="1:8" x14ac:dyDescent="0.35">
      <c r="A4451" s="2"/>
      <c r="B4451" s="96" t="s">
        <v>25</v>
      </c>
      <c r="C4451" s="1"/>
      <c r="D4451" s="258"/>
      <c r="E4451" s="100"/>
      <c r="F4451" s="5">
        <f t="shared" si="70"/>
        <v>1</v>
      </c>
      <c r="G4451" s="3" t="s">
        <v>26</v>
      </c>
      <c r="H4451" s="2"/>
    </row>
    <row r="4452" spans="1:8" x14ac:dyDescent="0.35">
      <c r="A4452" s="2"/>
      <c r="B4452" s="96" t="s">
        <v>25</v>
      </c>
      <c r="C4452" s="1"/>
      <c r="D4452" s="258"/>
      <c r="E4452" s="100"/>
      <c r="F4452" s="5">
        <f t="shared" si="70"/>
        <v>1</v>
      </c>
      <c r="G4452" s="3" t="s">
        <v>26</v>
      </c>
      <c r="H4452" s="2"/>
    </row>
    <row r="4453" spans="1:8" x14ac:dyDescent="0.35">
      <c r="A4453" s="2"/>
      <c r="B4453" s="96" t="s">
        <v>25</v>
      </c>
      <c r="C4453" s="1"/>
      <c r="D4453" s="258"/>
      <c r="E4453" s="100"/>
      <c r="F4453" s="5">
        <f t="shared" si="70"/>
        <v>1</v>
      </c>
      <c r="G4453" s="3" t="s">
        <v>26</v>
      </c>
      <c r="H4453" s="2"/>
    </row>
    <row r="4454" spans="1:8" x14ac:dyDescent="0.35">
      <c r="A4454" s="2"/>
      <c r="B4454" s="96" t="s">
        <v>25</v>
      </c>
      <c r="C4454" s="1"/>
      <c r="D4454" s="258"/>
      <c r="E4454" s="100"/>
      <c r="F4454" s="5">
        <f t="shared" si="70"/>
        <v>1</v>
      </c>
      <c r="G4454" s="3" t="s">
        <v>26</v>
      </c>
      <c r="H4454" s="2"/>
    </row>
    <row r="4455" spans="1:8" x14ac:dyDescent="0.35">
      <c r="A4455" s="2"/>
      <c r="B4455" s="96" t="s">
        <v>25</v>
      </c>
      <c r="C4455" s="1"/>
      <c r="D4455" s="258"/>
      <c r="E4455" s="100"/>
      <c r="F4455" s="5">
        <f t="shared" si="70"/>
        <v>1</v>
      </c>
      <c r="G4455" s="3" t="s">
        <v>26</v>
      </c>
      <c r="H4455" s="2"/>
    </row>
    <row r="4456" spans="1:8" x14ac:dyDescent="0.35">
      <c r="A4456" s="2"/>
      <c r="B4456" s="96" t="s">
        <v>25</v>
      </c>
      <c r="C4456" s="1"/>
      <c r="D4456" s="258"/>
      <c r="E4456" s="100"/>
      <c r="F4456" s="5">
        <f t="shared" si="70"/>
        <v>1</v>
      </c>
      <c r="G4456" s="3" t="s">
        <v>26</v>
      </c>
      <c r="H4456" s="2"/>
    </row>
    <row r="4457" spans="1:8" x14ac:dyDescent="0.35">
      <c r="A4457" s="2"/>
      <c r="B4457" s="96" t="s">
        <v>25</v>
      </c>
      <c r="C4457" s="1"/>
      <c r="D4457" s="258"/>
      <c r="E4457" s="100"/>
      <c r="F4457" s="5">
        <f t="shared" si="70"/>
        <v>1</v>
      </c>
      <c r="G4457" s="3" t="s">
        <v>26</v>
      </c>
      <c r="H4457" s="2"/>
    </row>
    <row r="4458" spans="1:8" x14ac:dyDescent="0.35">
      <c r="A4458" s="2"/>
      <c r="B4458" s="96" t="s">
        <v>25</v>
      </c>
      <c r="C4458" s="1"/>
      <c r="D4458" s="258"/>
      <c r="E4458" s="100"/>
      <c r="F4458" s="5">
        <f t="shared" si="70"/>
        <v>1</v>
      </c>
      <c r="G4458" s="3" t="s">
        <v>26</v>
      </c>
      <c r="H4458" s="2"/>
    </row>
    <row r="4459" spans="1:8" x14ac:dyDescent="0.35">
      <c r="A4459" s="2"/>
      <c r="B4459" s="96" t="s">
        <v>25</v>
      </c>
      <c r="C4459" s="1"/>
      <c r="D4459" s="258"/>
      <c r="E4459" s="100"/>
      <c r="F4459" s="5">
        <f t="shared" si="70"/>
        <v>1</v>
      </c>
      <c r="G4459" s="3" t="s">
        <v>26</v>
      </c>
      <c r="H4459" s="2"/>
    </row>
    <row r="4460" spans="1:8" x14ac:dyDescent="0.35">
      <c r="A4460" s="2"/>
      <c r="B4460" s="96" t="s">
        <v>25</v>
      </c>
      <c r="C4460" s="1"/>
      <c r="D4460" s="258"/>
      <c r="E4460" s="100"/>
      <c r="F4460" s="5">
        <f t="shared" si="70"/>
        <v>1</v>
      </c>
      <c r="G4460" s="3" t="s">
        <v>26</v>
      </c>
      <c r="H4460" s="2"/>
    </row>
    <row r="4461" spans="1:8" x14ac:dyDescent="0.35">
      <c r="A4461" s="2"/>
      <c r="B4461" s="96" t="s">
        <v>25</v>
      </c>
      <c r="C4461" s="1"/>
      <c r="D4461" s="258"/>
      <c r="E4461" s="100"/>
      <c r="F4461" s="5">
        <f t="shared" si="70"/>
        <v>1</v>
      </c>
      <c r="G4461" s="3" t="s">
        <v>26</v>
      </c>
      <c r="H4461" s="2"/>
    </row>
    <row r="4462" spans="1:8" x14ac:dyDescent="0.35">
      <c r="A4462" s="2"/>
      <c r="B4462" s="96" t="s">
        <v>25</v>
      </c>
      <c r="C4462" s="1"/>
      <c r="D4462" s="258"/>
      <c r="E4462" s="100"/>
      <c r="F4462" s="5">
        <f t="shared" si="70"/>
        <v>1</v>
      </c>
      <c r="G4462" s="3" t="s">
        <v>26</v>
      </c>
      <c r="H4462" s="2"/>
    </row>
    <row r="4463" spans="1:8" x14ac:dyDescent="0.35">
      <c r="A4463" s="2"/>
      <c r="B4463" s="96" t="s">
        <v>25</v>
      </c>
      <c r="C4463" s="1"/>
      <c r="D4463" s="258"/>
      <c r="E4463" s="100"/>
      <c r="F4463" s="5">
        <f t="shared" si="70"/>
        <v>1</v>
      </c>
      <c r="G4463" s="3" t="s">
        <v>26</v>
      </c>
      <c r="H4463" s="2"/>
    </row>
    <row r="4464" spans="1:8" x14ac:dyDescent="0.35">
      <c r="A4464" s="2"/>
      <c r="B4464" s="96" t="s">
        <v>25</v>
      </c>
      <c r="C4464" s="1"/>
      <c r="D4464" s="258"/>
      <c r="E4464" s="100"/>
      <c r="F4464" s="5">
        <f t="shared" si="70"/>
        <v>1</v>
      </c>
      <c r="G4464" s="3" t="s">
        <v>26</v>
      </c>
      <c r="H4464" s="2"/>
    </row>
    <row r="4465" spans="1:8" x14ac:dyDescent="0.35">
      <c r="A4465" s="2"/>
      <c r="B4465" s="96" t="s">
        <v>25</v>
      </c>
      <c r="C4465" s="1"/>
      <c r="D4465" s="258"/>
      <c r="E4465" s="100"/>
      <c r="F4465" s="5">
        <f t="shared" si="70"/>
        <v>1</v>
      </c>
      <c r="G4465" s="3" t="s">
        <v>26</v>
      </c>
      <c r="H4465" s="2"/>
    </row>
    <row r="4466" spans="1:8" x14ac:dyDescent="0.35">
      <c r="A4466" s="2"/>
      <c r="B4466" s="96" t="s">
        <v>25</v>
      </c>
      <c r="C4466" s="1"/>
      <c r="D4466" s="258"/>
      <c r="E4466" s="100"/>
      <c r="F4466" s="5">
        <f t="shared" si="70"/>
        <v>1</v>
      </c>
      <c r="G4466" s="3" t="s">
        <v>26</v>
      </c>
      <c r="H4466" s="2"/>
    </row>
    <row r="4467" spans="1:8" x14ac:dyDescent="0.35">
      <c r="A4467" s="2"/>
      <c r="B4467" s="96" t="s">
        <v>25</v>
      </c>
      <c r="C4467" s="1"/>
      <c r="D4467" s="258"/>
      <c r="E4467" s="100"/>
      <c r="F4467" s="5">
        <f t="shared" si="70"/>
        <v>1</v>
      </c>
      <c r="G4467" s="3" t="s">
        <v>26</v>
      </c>
      <c r="H4467" s="2"/>
    </row>
    <row r="4468" spans="1:8" x14ac:dyDescent="0.35">
      <c r="A4468" s="2"/>
      <c r="B4468" s="96" t="s">
        <v>25</v>
      </c>
      <c r="C4468" s="1"/>
      <c r="D4468" s="258"/>
      <c r="E4468" s="100"/>
      <c r="F4468" s="5">
        <f t="shared" si="70"/>
        <v>1</v>
      </c>
      <c r="G4468" s="3" t="s">
        <v>26</v>
      </c>
      <c r="H4468" s="2"/>
    </row>
    <row r="4469" spans="1:8" x14ac:dyDescent="0.35">
      <c r="A4469" s="2"/>
      <c r="B4469" s="96" t="s">
        <v>25</v>
      </c>
      <c r="C4469" s="1"/>
      <c r="D4469" s="258"/>
      <c r="E4469" s="100"/>
      <c r="F4469" s="5">
        <f t="shared" si="70"/>
        <v>1</v>
      </c>
      <c r="G4469" s="3" t="s">
        <v>26</v>
      </c>
      <c r="H4469" s="2"/>
    </row>
    <row r="4470" spans="1:8" x14ac:dyDescent="0.35">
      <c r="A4470" s="2"/>
      <c r="B4470" s="96" t="s">
        <v>25</v>
      </c>
      <c r="C4470" s="1"/>
      <c r="D4470" s="258"/>
      <c r="E4470" s="100"/>
      <c r="F4470" s="5">
        <f t="shared" si="70"/>
        <v>1</v>
      </c>
      <c r="G4470" s="3" t="s">
        <v>26</v>
      </c>
      <c r="H4470" s="2"/>
    </row>
    <row r="4471" spans="1:8" x14ac:dyDescent="0.35">
      <c r="A4471" s="2"/>
      <c r="B4471" s="96" t="s">
        <v>25</v>
      </c>
      <c r="C4471" s="1"/>
      <c r="D4471" s="258"/>
      <c r="E4471" s="100"/>
      <c r="F4471" s="5">
        <f t="shared" si="70"/>
        <v>1</v>
      </c>
      <c r="G4471" s="3" t="s">
        <v>26</v>
      </c>
      <c r="H4471" s="2"/>
    </row>
    <row r="4472" spans="1:8" x14ac:dyDescent="0.35">
      <c r="A4472" s="2"/>
      <c r="B4472" s="96" t="s">
        <v>25</v>
      </c>
      <c r="C4472" s="1"/>
      <c r="D4472" s="258"/>
      <c r="E4472" s="100"/>
      <c r="F4472" s="5">
        <f t="shared" si="70"/>
        <v>1</v>
      </c>
      <c r="G4472" s="3" t="s">
        <v>26</v>
      </c>
      <c r="H4472" s="2"/>
    </row>
    <row r="4473" spans="1:8" x14ac:dyDescent="0.35">
      <c r="A4473" s="2"/>
      <c r="B4473" s="96" t="s">
        <v>25</v>
      </c>
      <c r="C4473" s="1"/>
      <c r="D4473" s="258"/>
      <c r="E4473" s="100"/>
      <c r="F4473" s="5">
        <f t="shared" si="70"/>
        <v>1</v>
      </c>
      <c r="G4473" s="3" t="s">
        <v>26</v>
      </c>
      <c r="H4473" s="2"/>
    </row>
    <row r="4474" spans="1:8" x14ac:dyDescent="0.35">
      <c r="A4474" s="2"/>
      <c r="B4474" s="96" t="s">
        <v>25</v>
      </c>
      <c r="C4474" s="1"/>
      <c r="D4474" s="258"/>
      <c r="E4474" s="100"/>
      <c r="F4474" s="5">
        <f t="shared" si="70"/>
        <v>1</v>
      </c>
      <c r="G4474" s="3" t="s">
        <v>26</v>
      </c>
      <c r="H4474" s="2"/>
    </row>
    <row r="4475" spans="1:8" x14ac:dyDescent="0.35">
      <c r="A4475" s="2"/>
      <c r="B4475" s="96" t="s">
        <v>25</v>
      </c>
      <c r="C4475" s="1"/>
      <c r="D4475" s="258"/>
      <c r="E4475" s="100"/>
      <c r="F4475" s="5">
        <f t="shared" si="70"/>
        <v>1</v>
      </c>
      <c r="G4475" s="3" t="s">
        <v>26</v>
      </c>
      <c r="H4475" s="2"/>
    </row>
    <row r="4476" spans="1:8" x14ac:dyDescent="0.35">
      <c r="A4476" s="2"/>
      <c r="B4476" s="96" t="s">
        <v>25</v>
      </c>
      <c r="C4476" s="1"/>
      <c r="D4476" s="258"/>
      <c r="E4476" s="100"/>
      <c r="F4476" s="5">
        <f t="shared" si="70"/>
        <v>1</v>
      </c>
      <c r="G4476" s="3" t="s">
        <v>26</v>
      </c>
      <c r="H4476" s="2"/>
    </row>
    <row r="4477" spans="1:8" x14ac:dyDescent="0.35">
      <c r="A4477" s="2"/>
      <c r="B4477" s="96" t="s">
        <v>25</v>
      </c>
      <c r="C4477" s="1"/>
      <c r="D4477" s="258"/>
      <c r="E4477" s="100"/>
      <c r="F4477" s="5">
        <f t="shared" si="70"/>
        <v>1</v>
      </c>
      <c r="G4477" s="3" t="s">
        <v>26</v>
      </c>
      <c r="H4477" s="2"/>
    </row>
    <row r="4478" spans="1:8" x14ac:dyDescent="0.35">
      <c r="A4478" s="2"/>
      <c r="B4478" s="96" t="s">
        <v>25</v>
      </c>
      <c r="C4478" s="1"/>
      <c r="D4478" s="258"/>
      <c r="E4478" s="100"/>
      <c r="F4478" s="5">
        <f t="shared" si="70"/>
        <v>1</v>
      </c>
      <c r="G4478" s="3" t="s">
        <v>26</v>
      </c>
      <c r="H4478" s="2"/>
    </row>
    <row r="4479" spans="1:8" x14ac:dyDescent="0.35">
      <c r="A4479" s="2"/>
      <c r="B4479" s="96" t="s">
        <v>25</v>
      </c>
      <c r="C4479" s="1"/>
      <c r="D4479" s="258"/>
      <c r="E4479" s="100"/>
      <c r="F4479" s="5">
        <f t="shared" si="70"/>
        <v>1</v>
      </c>
      <c r="G4479" s="3" t="s">
        <v>26</v>
      </c>
      <c r="H4479" s="2"/>
    </row>
    <row r="4480" spans="1:8" x14ac:dyDescent="0.35">
      <c r="A4480" s="2"/>
      <c r="B4480" s="96" t="s">
        <v>25</v>
      </c>
      <c r="C4480" s="1"/>
      <c r="D4480" s="258"/>
      <c r="E4480" s="100"/>
      <c r="F4480" s="5">
        <f t="shared" si="70"/>
        <v>1</v>
      </c>
      <c r="G4480" s="3" t="s">
        <v>26</v>
      </c>
      <c r="H4480" s="2"/>
    </row>
    <row r="4481" spans="1:8" x14ac:dyDescent="0.35">
      <c r="A4481" s="2"/>
      <c r="B4481" s="96" t="s">
        <v>25</v>
      </c>
      <c r="C4481" s="1"/>
      <c r="D4481" s="258"/>
      <c r="E4481" s="100"/>
      <c r="F4481" s="5">
        <f t="shared" si="70"/>
        <v>1</v>
      </c>
      <c r="G4481" s="3" t="s">
        <v>26</v>
      </c>
      <c r="H4481" s="2"/>
    </row>
    <row r="4482" spans="1:8" x14ac:dyDescent="0.35">
      <c r="A4482" s="2"/>
      <c r="B4482" s="96" t="s">
        <v>25</v>
      </c>
      <c r="C4482" s="1"/>
      <c r="D4482" s="258"/>
      <c r="E4482" s="100"/>
      <c r="F4482" s="5">
        <f t="shared" si="70"/>
        <v>1</v>
      </c>
      <c r="G4482" s="3" t="s">
        <v>26</v>
      </c>
      <c r="H4482" s="2"/>
    </row>
    <row r="4483" spans="1:8" x14ac:dyDescent="0.35">
      <c r="A4483" s="2"/>
      <c r="B4483" s="96" t="s">
        <v>25</v>
      </c>
      <c r="C4483" s="1"/>
      <c r="D4483" s="258"/>
      <c r="E4483" s="100"/>
      <c r="F4483" s="5">
        <f t="shared" si="70"/>
        <v>1</v>
      </c>
      <c r="G4483" s="3" t="s">
        <v>26</v>
      </c>
      <c r="H4483" s="2"/>
    </row>
    <row r="4484" spans="1:8" x14ac:dyDescent="0.35">
      <c r="A4484" s="2"/>
      <c r="B4484" s="96" t="s">
        <v>25</v>
      </c>
      <c r="C4484" s="1"/>
      <c r="D4484" s="258"/>
      <c r="E4484" s="100"/>
      <c r="F4484" s="5">
        <f t="shared" si="70"/>
        <v>1</v>
      </c>
      <c r="G4484" s="3" t="s">
        <v>26</v>
      </c>
      <c r="H4484" s="2"/>
    </row>
    <row r="4485" spans="1:8" x14ac:dyDescent="0.35">
      <c r="A4485" s="2"/>
      <c r="B4485" s="96" t="s">
        <v>25</v>
      </c>
      <c r="C4485" s="1"/>
      <c r="D4485" s="258"/>
      <c r="E4485" s="100"/>
      <c r="F4485" s="5">
        <f t="shared" si="70"/>
        <v>1</v>
      </c>
      <c r="G4485" s="3" t="s">
        <v>26</v>
      </c>
      <c r="H4485" s="2"/>
    </row>
    <row r="4486" spans="1:8" x14ac:dyDescent="0.35">
      <c r="A4486" s="2"/>
      <c r="B4486" s="96" t="s">
        <v>25</v>
      </c>
      <c r="C4486" s="1"/>
      <c r="D4486" s="258"/>
      <c r="E4486" s="100"/>
      <c r="F4486" s="5">
        <f t="shared" si="70"/>
        <v>1</v>
      </c>
      <c r="G4486" s="3" t="s">
        <v>26</v>
      </c>
      <c r="H4486" s="2"/>
    </row>
    <row r="4487" spans="1:8" x14ac:dyDescent="0.35">
      <c r="A4487" s="2"/>
      <c r="B4487" s="96" t="s">
        <v>25</v>
      </c>
      <c r="C4487" s="1"/>
      <c r="D4487" s="258"/>
      <c r="E4487" s="100"/>
      <c r="F4487" s="5">
        <f t="shared" si="70"/>
        <v>1</v>
      </c>
      <c r="G4487" s="3" t="s">
        <v>26</v>
      </c>
      <c r="H4487" s="2"/>
    </row>
    <row r="4488" spans="1:8" x14ac:dyDescent="0.35">
      <c r="A4488" s="2"/>
      <c r="B4488" s="96" t="s">
        <v>25</v>
      </c>
      <c r="C4488" s="1"/>
      <c r="D4488" s="258"/>
      <c r="E4488" s="100"/>
      <c r="F4488" s="5">
        <f t="shared" si="70"/>
        <v>1</v>
      </c>
      <c r="G4488" s="3" t="s">
        <v>26</v>
      </c>
      <c r="H4488" s="2"/>
    </row>
    <row r="4489" spans="1:8" x14ac:dyDescent="0.35">
      <c r="A4489" s="2"/>
      <c r="B4489" s="96" t="s">
        <v>25</v>
      </c>
      <c r="C4489" s="1"/>
      <c r="D4489" s="258"/>
      <c r="E4489" s="100"/>
      <c r="F4489" s="5">
        <f t="shared" si="70"/>
        <v>1</v>
      </c>
      <c r="G4489" s="3" t="s">
        <v>26</v>
      </c>
      <c r="H4489" s="2"/>
    </row>
    <row r="4490" spans="1:8" x14ac:dyDescent="0.35">
      <c r="A4490" s="2"/>
      <c r="B4490" s="96" t="s">
        <v>25</v>
      </c>
      <c r="C4490" s="1"/>
      <c r="D4490" s="258"/>
      <c r="E4490" s="100"/>
      <c r="F4490" s="5">
        <f t="shared" si="70"/>
        <v>1</v>
      </c>
      <c r="G4490" s="3" t="s">
        <v>26</v>
      </c>
      <c r="H4490" s="2"/>
    </row>
    <row r="4491" spans="1:8" x14ac:dyDescent="0.35">
      <c r="A4491" s="2"/>
      <c r="B4491" s="96" t="s">
        <v>25</v>
      </c>
      <c r="C4491" s="1"/>
      <c r="D4491" s="258"/>
      <c r="E4491" s="100"/>
      <c r="F4491" s="5">
        <f t="shared" ref="F4491:F4554" si="71">DATE(YEAR(D4491),MONTH(D4491),DAY(1))</f>
        <v>1</v>
      </c>
      <c r="G4491" s="3" t="s">
        <v>26</v>
      </c>
      <c r="H4491" s="2"/>
    </row>
    <row r="4492" spans="1:8" x14ac:dyDescent="0.35">
      <c r="A4492" s="2"/>
      <c r="B4492" s="96" t="s">
        <v>25</v>
      </c>
      <c r="C4492" s="1"/>
      <c r="D4492" s="258"/>
      <c r="E4492" s="100"/>
      <c r="F4492" s="5">
        <f t="shared" si="71"/>
        <v>1</v>
      </c>
      <c r="G4492" s="3" t="s">
        <v>26</v>
      </c>
      <c r="H4492" s="2"/>
    </row>
    <row r="4493" spans="1:8" x14ac:dyDescent="0.35">
      <c r="A4493" s="2"/>
      <c r="B4493" s="96" t="s">
        <v>25</v>
      </c>
      <c r="C4493" s="1"/>
      <c r="D4493" s="258"/>
      <c r="E4493" s="100"/>
      <c r="F4493" s="5">
        <f t="shared" si="71"/>
        <v>1</v>
      </c>
      <c r="G4493" s="3" t="s">
        <v>26</v>
      </c>
      <c r="H4493" s="2"/>
    </row>
    <row r="4494" spans="1:8" x14ac:dyDescent="0.35">
      <c r="A4494" s="2"/>
      <c r="B4494" s="96" t="s">
        <v>25</v>
      </c>
      <c r="C4494" s="1"/>
      <c r="D4494" s="258"/>
      <c r="E4494" s="100"/>
      <c r="F4494" s="5">
        <f t="shared" si="71"/>
        <v>1</v>
      </c>
      <c r="G4494" s="3" t="s">
        <v>26</v>
      </c>
      <c r="H4494" s="2"/>
    </row>
    <row r="4495" spans="1:8" x14ac:dyDescent="0.35">
      <c r="A4495" s="2"/>
      <c r="B4495" s="96" t="s">
        <v>25</v>
      </c>
      <c r="C4495" s="1"/>
      <c r="D4495" s="258"/>
      <c r="E4495" s="100"/>
      <c r="F4495" s="5">
        <f t="shared" si="71"/>
        <v>1</v>
      </c>
      <c r="G4495" s="3" t="s">
        <v>26</v>
      </c>
      <c r="H4495" s="2"/>
    </row>
    <row r="4496" spans="1:8" x14ac:dyDescent="0.35">
      <c r="A4496" s="2"/>
      <c r="B4496" s="96" t="s">
        <v>25</v>
      </c>
      <c r="C4496" s="1"/>
      <c r="D4496" s="258"/>
      <c r="E4496" s="100"/>
      <c r="F4496" s="5">
        <f t="shared" si="71"/>
        <v>1</v>
      </c>
      <c r="G4496" s="3" t="s">
        <v>26</v>
      </c>
      <c r="H4496" s="2"/>
    </row>
    <row r="4497" spans="1:8" x14ac:dyDescent="0.35">
      <c r="A4497" s="2"/>
      <c r="B4497" s="96" t="s">
        <v>25</v>
      </c>
      <c r="C4497" s="1"/>
      <c r="D4497" s="258"/>
      <c r="E4497" s="100"/>
      <c r="F4497" s="5">
        <f t="shared" si="71"/>
        <v>1</v>
      </c>
      <c r="G4497" s="3" t="s">
        <v>26</v>
      </c>
      <c r="H4497" s="2"/>
    </row>
    <row r="4498" spans="1:8" x14ac:dyDescent="0.35">
      <c r="A4498" s="2"/>
      <c r="B4498" s="96" t="s">
        <v>25</v>
      </c>
      <c r="C4498" s="1"/>
      <c r="D4498" s="258"/>
      <c r="E4498" s="100"/>
      <c r="F4498" s="5">
        <f t="shared" si="71"/>
        <v>1</v>
      </c>
      <c r="G4498" s="3" t="s">
        <v>26</v>
      </c>
      <c r="H4498" s="2"/>
    </row>
    <row r="4499" spans="1:8" x14ac:dyDescent="0.35">
      <c r="A4499" s="2"/>
      <c r="B4499" s="96" t="s">
        <v>25</v>
      </c>
      <c r="C4499" s="1"/>
      <c r="D4499" s="258"/>
      <c r="E4499" s="100"/>
      <c r="F4499" s="5">
        <f t="shared" si="71"/>
        <v>1</v>
      </c>
      <c r="G4499" s="3" t="s">
        <v>26</v>
      </c>
      <c r="H4499" s="2"/>
    </row>
    <row r="4500" spans="1:8" x14ac:dyDescent="0.35">
      <c r="A4500" s="2"/>
      <c r="B4500" s="96" t="s">
        <v>25</v>
      </c>
      <c r="C4500" s="1"/>
      <c r="D4500" s="258"/>
      <c r="E4500" s="100"/>
      <c r="F4500" s="5">
        <f t="shared" si="71"/>
        <v>1</v>
      </c>
      <c r="G4500" s="3" t="s">
        <v>26</v>
      </c>
      <c r="H4500" s="2"/>
    </row>
    <row r="4501" spans="1:8" x14ac:dyDescent="0.35">
      <c r="A4501" s="2"/>
      <c r="B4501" s="96" t="s">
        <v>25</v>
      </c>
      <c r="C4501" s="1"/>
      <c r="D4501" s="258"/>
      <c r="E4501" s="100"/>
      <c r="F4501" s="5">
        <f t="shared" si="71"/>
        <v>1</v>
      </c>
      <c r="G4501" s="3" t="s">
        <v>26</v>
      </c>
      <c r="H4501" s="2"/>
    </row>
    <row r="4502" spans="1:8" x14ac:dyDescent="0.35">
      <c r="A4502" s="2"/>
      <c r="B4502" s="96" t="s">
        <v>25</v>
      </c>
      <c r="C4502" s="1"/>
      <c r="D4502" s="258"/>
      <c r="E4502" s="100"/>
      <c r="F4502" s="5">
        <f t="shared" si="71"/>
        <v>1</v>
      </c>
      <c r="G4502" s="3" t="s">
        <v>26</v>
      </c>
      <c r="H4502" s="2"/>
    </row>
    <row r="4503" spans="1:8" x14ac:dyDescent="0.35">
      <c r="A4503" s="2"/>
      <c r="B4503" s="96" t="s">
        <v>25</v>
      </c>
      <c r="C4503" s="1"/>
      <c r="D4503" s="258"/>
      <c r="E4503" s="100"/>
      <c r="F4503" s="5">
        <f t="shared" si="71"/>
        <v>1</v>
      </c>
      <c r="G4503" s="3" t="s">
        <v>26</v>
      </c>
      <c r="H4503" s="2"/>
    </row>
    <row r="4504" spans="1:8" x14ac:dyDescent="0.35">
      <c r="A4504" s="2"/>
      <c r="B4504" s="96" t="s">
        <v>25</v>
      </c>
      <c r="C4504" s="1"/>
      <c r="D4504" s="258"/>
      <c r="E4504" s="100"/>
      <c r="F4504" s="5">
        <f t="shared" si="71"/>
        <v>1</v>
      </c>
      <c r="G4504" s="3" t="s">
        <v>26</v>
      </c>
      <c r="H4504" s="2"/>
    </row>
    <row r="4505" spans="1:8" x14ac:dyDescent="0.35">
      <c r="A4505" s="2"/>
      <c r="B4505" s="96" t="s">
        <v>25</v>
      </c>
      <c r="C4505" s="1"/>
      <c r="D4505" s="258"/>
      <c r="E4505" s="100"/>
      <c r="F4505" s="5">
        <f t="shared" si="71"/>
        <v>1</v>
      </c>
      <c r="G4505" s="3" t="s">
        <v>26</v>
      </c>
      <c r="H4505" s="2"/>
    </row>
    <row r="4506" spans="1:8" x14ac:dyDescent="0.35">
      <c r="A4506" s="2"/>
      <c r="B4506" s="96" t="s">
        <v>25</v>
      </c>
      <c r="C4506" s="1"/>
      <c r="D4506" s="258"/>
      <c r="E4506" s="100"/>
      <c r="F4506" s="5">
        <f t="shared" si="71"/>
        <v>1</v>
      </c>
      <c r="G4506" s="3" t="s">
        <v>26</v>
      </c>
      <c r="H4506" s="2"/>
    </row>
    <row r="4507" spans="1:8" x14ac:dyDescent="0.35">
      <c r="A4507" s="2"/>
      <c r="B4507" s="96" t="s">
        <v>25</v>
      </c>
      <c r="C4507" s="1"/>
      <c r="D4507" s="258"/>
      <c r="E4507" s="100"/>
      <c r="F4507" s="5">
        <f t="shared" si="71"/>
        <v>1</v>
      </c>
      <c r="G4507" s="3" t="s">
        <v>26</v>
      </c>
      <c r="H4507" s="2"/>
    </row>
    <row r="4508" spans="1:8" x14ac:dyDescent="0.35">
      <c r="A4508" s="2"/>
      <c r="B4508" s="96" t="s">
        <v>25</v>
      </c>
      <c r="C4508" s="1"/>
      <c r="D4508" s="258"/>
      <c r="E4508" s="100"/>
      <c r="F4508" s="5">
        <f t="shared" si="71"/>
        <v>1</v>
      </c>
      <c r="G4508" s="3" t="s">
        <v>26</v>
      </c>
      <c r="H4508" s="2"/>
    </row>
    <row r="4509" spans="1:8" x14ac:dyDescent="0.35">
      <c r="A4509" s="2"/>
      <c r="B4509" s="96" t="s">
        <v>25</v>
      </c>
      <c r="C4509" s="1"/>
      <c r="D4509" s="258"/>
      <c r="E4509" s="100"/>
      <c r="F4509" s="5">
        <f t="shared" si="71"/>
        <v>1</v>
      </c>
      <c r="G4509" s="3" t="s">
        <v>26</v>
      </c>
      <c r="H4509" s="2"/>
    </row>
    <row r="4510" spans="1:8" x14ac:dyDescent="0.35">
      <c r="A4510" s="2"/>
      <c r="B4510" s="96" t="s">
        <v>25</v>
      </c>
      <c r="C4510" s="1"/>
      <c r="D4510" s="258"/>
      <c r="E4510" s="100"/>
      <c r="F4510" s="5">
        <f t="shared" si="71"/>
        <v>1</v>
      </c>
      <c r="G4510" s="3" t="s">
        <v>26</v>
      </c>
      <c r="H4510" s="2"/>
    </row>
    <row r="4511" spans="1:8" x14ac:dyDescent="0.35">
      <c r="A4511" s="2"/>
      <c r="B4511" s="96" t="s">
        <v>25</v>
      </c>
      <c r="C4511" s="1"/>
      <c r="D4511" s="258"/>
      <c r="E4511" s="100"/>
      <c r="F4511" s="5">
        <f t="shared" si="71"/>
        <v>1</v>
      </c>
      <c r="G4511" s="3" t="s">
        <v>26</v>
      </c>
      <c r="H4511" s="2"/>
    </row>
    <row r="4512" spans="1:8" x14ac:dyDescent="0.35">
      <c r="A4512" s="2"/>
      <c r="B4512" s="96" t="s">
        <v>25</v>
      </c>
      <c r="C4512" s="1"/>
      <c r="D4512" s="258"/>
      <c r="E4512" s="100"/>
      <c r="F4512" s="5">
        <f t="shared" si="71"/>
        <v>1</v>
      </c>
      <c r="G4512" s="3" t="s">
        <v>26</v>
      </c>
      <c r="H4512" s="2"/>
    </row>
    <row r="4513" spans="1:8" x14ac:dyDescent="0.35">
      <c r="A4513" s="2"/>
      <c r="B4513" s="96" t="s">
        <v>25</v>
      </c>
      <c r="C4513" s="1"/>
      <c r="D4513" s="258"/>
      <c r="E4513" s="100"/>
      <c r="F4513" s="5">
        <f t="shared" si="71"/>
        <v>1</v>
      </c>
      <c r="G4513" s="3" t="s">
        <v>26</v>
      </c>
      <c r="H4513" s="2"/>
    </row>
    <row r="4514" spans="1:8" x14ac:dyDescent="0.35">
      <c r="A4514" s="2"/>
      <c r="B4514" s="96" t="s">
        <v>25</v>
      </c>
      <c r="C4514" s="1"/>
      <c r="D4514" s="258"/>
      <c r="E4514" s="100"/>
      <c r="F4514" s="5">
        <f t="shared" si="71"/>
        <v>1</v>
      </c>
      <c r="G4514" s="3" t="s">
        <v>26</v>
      </c>
      <c r="H4514" s="2"/>
    </row>
    <row r="4515" spans="1:8" x14ac:dyDescent="0.35">
      <c r="A4515" s="2"/>
      <c r="B4515" s="96" t="s">
        <v>25</v>
      </c>
      <c r="C4515" s="1"/>
      <c r="D4515" s="258"/>
      <c r="E4515" s="100"/>
      <c r="F4515" s="5">
        <f t="shared" si="71"/>
        <v>1</v>
      </c>
      <c r="G4515" s="3" t="s">
        <v>26</v>
      </c>
      <c r="H4515" s="2"/>
    </row>
    <row r="4516" spans="1:8" x14ac:dyDescent="0.35">
      <c r="A4516" s="2"/>
      <c r="B4516" s="96" t="s">
        <v>25</v>
      </c>
      <c r="C4516" s="1"/>
      <c r="D4516" s="258"/>
      <c r="E4516" s="100"/>
      <c r="F4516" s="5">
        <f t="shared" si="71"/>
        <v>1</v>
      </c>
      <c r="G4516" s="3" t="s">
        <v>26</v>
      </c>
      <c r="H4516" s="2"/>
    </row>
    <row r="4517" spans="1:8" x14ac:dyDescent="0.35">
      <c r="A4517" s="2"/>
      <c r="B4517" s="96" t="s">
        <v>25</v>
      </c>
      <c r="C4517" s="1"/>
      <c r="D4517" s="258"/>
      <c r="E4517" s="100"/>
      <c r="F4517" s="5">
        <f t="shared" si="71"/>
        <v>1</v>
      </c>
      <c r="G4517" s="3" t="s">
        <v>26</v>
      </c>
      <c r="H4517" s="2"/>
    </row>
    <row r="4518" spans="1:8" x14ac:dyDescent="0.35">
      <c r="A4518" s="2"/>
      <c r="B4518" s="96" t="s">
        <v>25</v>
      </c>
      <c r="C4518" s="1"/>
      <c r="D4518" s="258"/>
      <c r="E4518" s="100"/>
      <c r="F4518" s="5">
        <f t="shared" si="71"/>
        <v>1</v>
      </c>
      <c r="G4518" s="3" t="s">
        <v>26</v>
      </c>
      <c r="H4518" s="2"/>
    </row>
    <row r="4519" spans="1:8" x14ac:dyDescent="0.35">
      <c r="A4519" s="2"/>
      <c r="B4519" s="96" t="s">
        <v>25</v>
      </c>
      <c r="C4519" s="1"/>
      <c r="D4519" s="258"/>
      <c r="E4519" s="100"/>
      <c r="F4519" s="5">
        <f t="shared" si="71"/>
        <v>1</v>
      </c>
      <c r="G4519" s="3" t="s">
        <v>26</v>
      </c>
      <c r="H4519" s="2"/>
    </row>
    <row r="4520" spans="1:8" x14ac:dyDescent="0.35">
      <c r="A4520" s="2"/>
      <c r="B4520" s="96" t="s">
        <v>25</v>
      </c>
      <c r="C4520" s="1"/>
      <c r="D4520" s="258"/>
      <c r="E4520" s="100"/>
      <c r="F4520" s="5">
        <f t="shared" si="71"/>
        <v>1</v>
      </c>
      <c r="G4520" s="3" t="s">
        <v>26</v>
      </c>
      <c r="H4520" s="2"/>
    </row>
    <row r="4521" spans="1:8" x14ac:dyDescent="0.35">
      <c r="A4521" s="2"/>
      <c r="B4521" s="96" t="s">
        <v>25</v>
      </c>
      <c r="C4521" s="1"/>
      <c r="D4521" s="258"/>
      <c r="E4521" s="100"/>
      <c r="F4521" s="5">
        <f t="shared" si="71"/>
        <v>1</v>
      </c>
      <c r="G4521" s="3" t="s">
        <v>26</v>
      </c>
      <c r="H4521" s="2"/>
    </row>
    <row r="4522" spans="1:8" x14ac:dyDescent="0.35">
      <c r="A4522" s="2"/>
      <c r="B4522" s="96" t="s">
        <v>25</v>
      </c>
      <c r="C4522" s="1"/>
      <c r="D4522" s="258"/>
      <c r="E4522" s="100"/>
      <c r="F4522" s="5">
        <f t="shared" si="71"/>
        <v>1</v>
      </c>
      <c r="G4522" s="3" t="s">
        <v>26</v>
      </c>
      <c r="H4522" s="2"/>
    </row>
    <row r="4523" spans="1:8" x14ac:dyDescent="0.35">
      <c r="A4523" s="2"/>
      <c r="B4523" s="96" t="s">
        <v>25</v>
      </c>
      <c r="C4523" s="1"/>
      <c r="D4523" s="258"/>
      <c r="E4523" s="100"/>
      <c r="F4523" s="5">
        <f t="shared" si="71"/>
        <v>1</v>
      </c>
      <c r="G4523" s="3" t="s">
        <v>26</v>
      </c>
      <c r="H4523" s="2"/>
    </row>
    <row r="4524" spans="1:8" x14ac:dyDescent="0.35">
      <c r="A4524" s="2"/>
      <c r="B4524" s="96" t="s">
        <v>25</v>
      </c>
      <c r="C4524" s="1"/>
      <c r="D4524" s="258"/>
      <c r="E4524" s="100"/>
      <c r="F4524" s="5">
        <f t="shared" si="71"/>
        <v>1</v>
      </c>
      <c r="G4524" s="3" t="s">
        <v>26</v>
      </c>
      <c r="H4524" s="2"/>
    </row>
    <row r="4525" spans="1:8" x14ac:dyDescent="0.35">
      <c r="A4525" s="2"/>
      <c r="B4525" s="96" t="s">
        <v>25</v>
      </c>
      <c r="C4525" s="1"/>
      <c r="D4525" s="258"/>
      <c r="E4525" s="100"/>
      <c r="F4525" s="5">
        <f t="shared" si="71"/>
        <v>1</v>
      </c>
      <c r="G4525" s="3" t="s">
        <v>26</v>
      </c>
      <c r="H4525" s="2"/>
    </row>
    <row r="4526" spans="1:8" x14ac:dyDescent="0.35">
      <c r="A4526" s="2"/>
      <c r="B4526" s="96" t="s">
        <v>25</v>
      </c>
      <c r="C4526" s="1"/>
      <c r="D4526" s="258"/>
      <c r="E4526" s="100"/>
      <c r="F4526" s="5">
        <f t="shared" si="71"/>
        <v>1</v>
      </c>
      <c r="G4526" s="3" t="s">
        <v>26</v>
      </c>
      <c r="H4526" s="2"/>
    </row>
    <row r="4527" spans="1:8" x14ac:dyDescent="0.35">
      <c r="A4527" s="2"/>
      <c r="B4527" s="96" t="s">
        <v>25</v>
      </c>
      <c r="C4527" s="1"/>
      <c r="D4527" s="258"/>
      <c r="E4527" s="100"/>
      <c r="F4527" s="5">
        <f t="shared" si="71"/>
        <v>1</v>
      </c>
      <c r="G4527" s="3" t="s">
        <v>26</v>
      </c>
      <c r="H4527" s="2"/>
    </row>
    <row r="4528" spans="1:8" x14ac:dyDescent="0.35">
      <c r="A4528" s="2"/>
      <c r="B4528" s="96" t="s">
        <v>25</v>
      </c>
      <c r="C4528" s="1"/>
      <c r="D4528" s="258"/>
      <c r="E4528" s="100"/>
      <c r="F4528" s="5">
        <f t="shared" si="71"/>
        <v>1</v>
      </c>
      <c r="G4528" s="3" t="s">
        <v>26</v>
      </c>
      <c r="H4528" s="2"/>
    </row>
    <row r="4529" spans="1:8" x14ac:dyDescent="0.35">
      <c r="A4529" s="2"/>
      <c r="B4529" s="96" t="s">
        <v>25</v>
      </c>
      <c r="C4529" s="1"/>
      <c r="D4529" s="258"/>
      <c r="E4529" s="100"/>
      <c r="F4529" s="5">
        <f t="shared" si="71"/>
        <v>1</v>
      </c>
      <c r="G4529" s="3" t="s">
        <v>26</v>
      </c>
      <c r="H4529" s="2"/>
    </row>
    <row r="4530" spans="1:8" x14ac:dyDescent="0.35">
      <c r="A4530" s="2"/>
      <c r="B4530" s="96" t="s">
        <v>25</v>
      </c>
      <c r="C4530" s="1"/>
      <c r="D4530" s="258"/>
      <c r="E4530" s="100"/>
      <c r="F4530" s="5">
        <f t="shared" si="71"/>
        <v>1</v>
      </c>
      <c r="G4530" s="3" t="s">
        <v>26</v>
      </c>
      <c r="H4530" s="2"/>
    </row>
    <row r="4531" spans="1:8" x14ac:dyDescent="0.35">
      <c r="A4531" s="2"/>
      <c r="B4531" s="96" t="s">
        <v>25</v>
      </c>
      <c r="C4531" s="1"/>
      <c r="D4531" s="258"/>
      <c r="E4531" s="100"/>
      <c r="F4531" s="5">
        <f t="shared" si="71"/>
        <v>1</v>
      </c>
      <c r="G4531" s="3" t="s">
        <v>26</v>
      </c>
      <c r="H4531" s="2"/>
    </row>
    <row r="4532" spans="1:8" x14ac:dyDescent="0.35">
      <c r="A4532" s="2"/>
      <c r="B4532" s="96" t="s">
        <v>25</v>
      </c>
      <c r="C4532" s="1"/>
      <c r="D4532" s="258"/>
      <c r="E4532" s="100"/>
      <c r="F4532" s="5">
        <f t="shared" si="71"/>
        <v>1</v>
      </c>
      <c r="G4532" s="3" t="s">
        <v>26</v>
      </c>
      <c r="H4532" s="2"/>
    </row>
    <row r="4533" spans="1:8" x14ac:dyDescent="0.35">
      <c r="A4533" s="2"/>
      <c r="B4533" s="96" t="s">
        <v>25</v>
      </c>
      <c r="C4533" s="1"/>
      <c r="D4533" s="258"/>
      <c r="E4533" s="100"/>
      <c r="F4533" s="5">
        <f t="shared" si="71"/>
        <v>1</v>
      </c>
      <c r="G4533" s="3" t="s">
        <v>26</v>
      </c>
      <c r="H4533" s="2"/>
    </row>
    <row r="4534" spans="1:8" x14ac:dyDescent="0.35">
      <c r="A4534" s="2"/>
      <c r="B4534" s="96" t="s">
        <v>25</v>
      </c>
      <c r="C4534" s="1"/>
      <c r="D4534" s="258"/>
      <c r="E4534" s="100"/>
      <c r="F4534" s="5">
        <f t="shared" si="71"/>
        <v>1</v>
      </c>
      <c r="G4534" s="3" t="s">
        <v>26</v>
      </c>
      <c r="H4534" s="2"/>
    </row>
    <row r="4535" spans="1:8" x14ac:dyDescent="0.35">
      <c r="A4535" s="2"/>
      <c r="B4535" s="96" t="s">
        <v>25</v>
      </c>
      <c r="C4535" s="1"/>
      <c r="D4535" s="258"/>
      <c r="E4535" s="100"/>
      <c r="F4535" s="5">
        <f t="shared" si="71"/>
        <v>1</v>
      </c>
      <c r="G4535" s="3" t="s">
        <v>26</v>
      </c>
      <c r="H4535" s="2"/>
    </row>
    <row r="4536" spans="1:8" x14ac:dyDescent="0.35">
      <c r="A4536" s="2"/>
      <c r="B4536" s="96" t="s">
        <v>25</v>
      </c>
      <c r="C4536" s="1"/>
      <c r="D4536" s="258"/>
      <c r="E4536" s="100"/>
      <c r="F4536" s="5">
        <f t="shared" si="71"/>
        <v>1</v>
      </c>
      <c r="G4536" s="3" t="s">
        <v>26</v>
      </c>
      <c r="H4536" s="2"/>
    </row>
    <row r="4537" spans="1:8" x14ac:dyDescent="0.35">
      <c r="A4537" s="2"/>
      <c r="B4537" s="96" t="s">
        <v>25</v>
      </c>
      <c r="C4537" s="1"/>
      <c r="D4537" s="258"/>
      <c r="E4537" s="100"/>
      <c r="F4537" s="5">
        <f t="shared" si="71"/>
        <v>1</v>
      </c>
      <c r="G4537" s="3" t="s">
        <v>26</v>
      </c>
      <c r="H4537" s="2"/>
    </row>
    <row r="4538" spans="1:8" x14ac:dyDescent="0.35">
      <c r="A4538" s="2"/>
      <c r="B4538" s="96" t="s">
        <v>25</v>
      </c>
      <c r="C4538" s="1"/>
      <c r="D4538" s="258"/>
      <c r="E4538" s="100"/>
      <c r="F4538" s="5">
        <f t="shared" si="71"/>
        <v>1</v>
      </c>
      <c r="G4538" s="3" t="s">
        <v>26</v>
      </c>
      <c r="H4538" s="2"/>
    </row>
    <row r="4539" spans="1:8" x14ac:dyDescent="0.35">
      <c r="A4539" s="2"/>
      <c r="B4539" s="96" t="s">
        <v>25</v>
      </c>
      <c r="C4539" s="1"/>
      <c r="D4539" s="258"/>
      <c r="E4539" s="100"/>
      <c r="F4539" s="5">
        <f t="shared" si="71"/>
        <v>1</v>
      </c>
      <c r="G4539" s="3" t="s">
        <v>26</v>
      </c>
      <c r="H4539" s="2"/>
    </row>
    <row r="4540" spans="1:8" x14ac:dyDescent="0.35">
      <c r="A4540" s="2"/>
      <c r="B4540" s="96" t="s">
        <v>25</v>
      </c>
      <c r="C4540" s="1"/>
      <c r="D4540" s="258"/>
      <c r="E4540" s="100"/>
      <c r="F4540" s="5">
        <f t="shared" si="71"/>
        <v>1</v>
      </c>
      <c r="G4540" s="3" t="s">
        <v>26</v>
      </c>
      <c r="H4540" s="2"/>
    </row>
    <row r="4541" spans="1:8" x14ac:dyDescent="0.35">
      <c r="A4541" s="2"/>
      <c r="B4541" s="96" t="s">
        <v>25</v>
      </c>
      <c r="C4541" s="1"/>
      <c r="D4541" s="258"/>
      <c r="E4541" s="100"/>
      <c r="F4541" s="5">
        <f t="shared" si="71"/>
        <v>1</v>
      </c>
      <c r="G4541" s="3" t="s">
        <v>26</v>
      </c>
      <c r="H4541" s="2"/>
    </row>
    <row r="4542" spans="1:8" x14ac:dyDescent="0.35">
      <c r="A4542" s="2"/>
      <c r="B4542" s="96" t="s">
        <v>25</v>
      </c>
      <c r="C4542" s="1"/>
      <c r="D4542" s="258"/>
      <c r="E4542" s="100"/>
      <c r="F4542" s="5">
        <f t="shared" si="71"/>
        <v>1</v>
      </c>
      <c r="G4542" s="3" t="s">
        <v>26</v>
      </c>
      <c r="H4542" s="2"/>
    </row>
    <row r="4543" spans="1:8" x14ac:dyDescent="0.35">
      <c r="A4543" s="2"/>
      <c r="B4543" s="96" t="s">
        <v>25</v>
      </c>
      <c r="C4543" s="1"/>
      <c r="D4543" s="258"/>
      <c r="E4543" s="100"/>
      <c r="F4543" s="5">
        <f t="shared" si="71"/>
        <v>1</v>
      </c>
      <c r="G4543" s="3" t="s">
        <v>26</v>
      </c>
      <c r="H4543" s="2"/>
    </row>
    <row r="4544" spans="1:8" x14ac:dyDescent="0.35">
      <c r="A4544" s="2"/>
      <c r="B4544" s="96" t="s">
        <v>25</v>
      </c>
      <c r="C4544" s="1"/>
      <c r="D4544" s="258"/>
      <c r="E4544" s="100"/>
      <c r="F4544" s="5">
        <f t="shared" si="71"/>
        <v>1</v>
      </c>
      <c r="G4544" s="3" t="s">
        <v>26</v>
      </c>
      <c r="H4544" s="2"/>
    </row>
    <row r="4545" spans="1:8" x14ac:dyDescent="0.35">
      <c r="A4545" s="2"/>
      <c r="B4545" s="96" t="s">
        <v>25</v>
      </c>
      <c r="C4545" s="1"/>
      <c r="D4545" s="258"/>
      <c r="E4545" s="100"/>
      <c r="F4545" s="5">
        <f t="shared" si="71"/>
        <v>1</v>
      </c>
      <c r="G4545" s="3" t="s">
        <v>26</v>
      </c>
      <c r="H4545" s="2"/>
    </row>
    <row r="4546" spans="1:8" x14ac:dyDescent="0.35">
      <c r="A4546" s="2"/>
      <c r="B4546" s="96" t="s">
        <v>25</v>
      </c>
      <c r="C4546" s="1"/>
      <c r="D4546" s="258"/>
      <c r="E4546" s="100"/>
      <c r="F4546" s="5">
        <f t="shared" si="71"/>
        <v>1</v>
      </c>
      <c r="G4546" s="3" t="s">
        <v>26</v>
      </c>
      <c r="H4546" s="2"/>
    </row>
    <row r="4547" spans="1:8" x14ac:dyDescent="0.35">
      <c r="A4547" s="2"/>
      <c r="B4547" s="96" t="s">
        <v>25</v>
      </c>
      <c r="C4547" s="1"/>
      <c r="D4547" s="258"/>
      <c r="E4547" s="100"/>
      <c r="F4547" s="5">
        <f t="shared" si="71"/>
        <v>1</v>
      </c>
      <c r="G4547" s="3" t="s">
        <v>26</v>
      </c>
      <c r="H4547" s="2"/>
    </row>
    <row r="4548" spans="1:8" x14ac:dyDescent="0.35">
      <c r="A4548" s="2"/>
      <c r="B4548" s="96" t="s">
        <v>25</v>
      </c>
      <c r="C4548" s="1"/>
      <c r="D4548" s="258"/>
      <c r="E4548" s="100"/>
      <c r="F4548" s="5">
        <f t="shared" si="71"/>
        <v>1</v>
      </c>
      <c r="G4548" s="3" t="s">
        <v>26</v>
      </c>
      <c r="H4548" s="2"/>
    </row>
    <row r="4549" spans="1:8" x14ac:dyDescent="0.35">
      <c r="A4549" s="2"/>
      <c r="B4549" s="96" t="s">
        <v>25</v>
      </c>
      <c r="C4549" s="1"/>
      <c r="D4549" s="258"/>
      <c r="E4549" s="100"/>
      <c r="F4549" s="5">
        <f t="shared" si="71"/>
        <v>1</v>
      </c>
      <c r="G4549" s="3" t="s">
        <v>26</v>
      </c>
      <c r="H4549" s="2"/>
    </row>
    <row r="4550" spans="1:8" x14ac:dyDescent="0.35">
      <c r="A4550" s="2"/>
      <c r="B4550" s="96" t="s">
        <v>25</v>
      </c>
      <c r="C4550" s="1"/>
      <c r="D4550" s="258"/>
      <c r="E4550" s="100"/>
      <c r="F4550" s="5">
        <f t="shared" si="71"/>
        <v>1</v>
      </c>
      <c r="G4550" s="3" t="s">
        <v>26</v>
      </c>
      <c r="H4550" s="2"/>
    </row>
    <row r="4551" spans="1:8" x14ac:dyDescent="0.35">
      <c r="A4551" s="2"/>
      <c r="B4551" s="96" t="s">
        <v>25</v>
      </c>
      <c r="C4551" s="1"/>
      <c r="D4551" s="258"/>
      <c r="E4551" s="100"/>
      <c r="F4551" s="5">
        <f t="shared" si="71"/>
        <v>1</v>
      </c>
      <c r="G4551" s="3" t="s">
        <v>26</v>
      </c>
      <c r="H4551" s="2"/>
    </row>
    <row r="4552" spans="1:8" x14ac:dyDescent="0.35">
      <c r="A4552" s="2"/>
      <c r="B4552" s="96" t="s">
        <v>25</v>
      </c>
      <c r="C4552" s="1"/>
      <c r="D4552" s="258"/>
      <c r="E4552" s="100"/>
      <c r="F4552" s="5">
        <f t="shared" si="71"/>
        <v>1</v>
      </c>
      <c r="G4552" s="3" t="s">
        <v>26</v>
      </c>
      <c r="H4552" s="2"/>
    </row>
    <row r="4553" spans="1:8" x14ac:dyDescent="0.35">
      <c r="A4553" s="2"/>
      <c r="B4553" s="96" t="s">
        <v>25</v>
      </c>
      <c r="C4553" s="1"/>
      <c r="D4553" s="258"/>
      <c r="E4553" s="100"/>
      <c r="F4553" s="5">
        <f t="shared" si="71"/>
        <v>1</v>
      </c>
      <c r="G4553" s="3" t="s">
        <v>26</v>
      </c>
      <c r="H4553" s="2"/>
    </row>
    <row r="4554" spans="1:8" x14ac:dyDescent="0.35">
      <c r="A4554" s="2"/>
      <c r="B4554" s="96" t="s">
        <v>25</v>
      </c>
      <c r="C4554" s="1"/>
      <c r="D4554" s="258"/>
      <c r="E4554" s="100"/>
      <c r="F4554" s="5">
        <f t="shared" si="71"/>
        <v>1</v>
      </c>
      <c r="G4554" s="3" t="s">
        <v>26</v>
      </c>
      <c r="H4554" s="2"/>
    </row>
    <row r="4555" spans="1:8" x14ac:dyDescent="0.35">
      <c r="A4555" s="2"/>
      <c r="B4555" s="96" t="s">
        <v>25</v>
      </c>
      <c r="C4555" s="1"/>
      <c r="D4555" s="258"/>
      <c r="E4555" s="100"/>
      <c r="F4555" s="5">
        <f t="shared" ref="F4555:F4618" si="72">DATE(YEAR(D4555),MONTH(D4555),DAY(1))</f>
        <v>1</v>
      </c>
      <c r="G4555" s="3" t="s">
        <v>26</v>
      </c>
      <c r="H4555" s="2"/>
    </row>
    <row r="4556" spans="1:8" x14ac:dyDescent="0.35">
      <c r="A4556" s="2"/>
      <c r="B4556" s="96" t="s">
        <v>25</v>
      </c>
      <c r="C4556" s="1"/>
      <c r="D4556" s="258"/>
      <c r="E4556" s="100"/>
      <c r="F4556" s="5">
        <f t="shared" si="72"/>
        <v>1</v>
      </c>
      <c r="G4556" s="3" t="s">
        <v>26</v>
      </c>
      <c r="H4556" s="2"/>
    </row>
    <row r="4557" spans="1:8" x14ac:dyDescent="0.35">
      <c r="A4557" s="2"/>
      <c r="B4557" s="96" t="s">
        <v>25</v>
      </c>
      <c r="C4557" s="1"/>
      <c r="D4557" s="258"/>
      <c r="E4557" s="100"/>
      <c r="F4557" s="5">
        <f t="shared" si="72"/>
        <v>1</v>
      </c>
      <c r="G4557" s="3" t="s">
        <v>26</v>
      </c>
      <c r="H4557" s="2"/>
    </row>
    <row r="4558" spans="1:8" x14ac:dyDescent="0.35">
      <c r="A4558" s="2"/>
      <c r="B4558" s="96" t="s">
        <v>25</v>
      </c>
      <c r="C4558" s="1"/>
      <c r="D4558" s="258"/>
      <c r="E4558" s="100"/>
      <c r="F4558" s="5">
        <f t="shared" si="72"/>
        <v>1</v>
      </c>
      <c r="G4558" s="3" t="s">
        <v>26</v>
      </c>
      <c r="H4558" s="2"/>
    </row>
    <row r="4559" spans="1:8" x14ac:dyDescent="0.35">
      <c r="A4559" s="2"/>
      <c r="B4559" s="96" t="s">
        <v>25</v>
      </c>
      <c r="C4559" s="1"/>
      <c r="D4559" s="258"/>
      <c r="E4559" s="100"/>
      <c r="F4559" s="5">
        <f t="shared" si="72"/>
        <v>1</v>
      </c>
      <c r="G4559" s="3" t="s">
        <v>26</v>
      </c>
      <c r="H4559" s="2"/>
    </row>
    <row r="4560" spans="1:8" x14ac:dyDescent="0.35">
      <c r="A4560" s="2"/>
      <c r="B4560" s="96" t="s">
        <v>25</v>
      </c>
      <c r="C4560" s="1"/>
      <c r="D4560" s="258"/>
      <c r="E4560" s="100"/>
      <c r="F4560" s="5">
        <f t="shared" si="72"/>
        <v>1</v>
      </c>
      <c r="G4560" s="3" t="s">
        <v>26</v>
      </c>
      <c r="H4560" s="2"/>
    </row>
    <row r="4561" spans="1:8" x14ac:dyDescent="0.35">
      <c r="A4561" s="2"/>
      <c r="B4561" s="96" t="s">
        <v>25</v>
      </c>
      <c r="C4561" s="1"/>
      <c r="D4561" s="258"/>
      <c r="E4561" s="100"/>
      <c r="F4561" s="5">
        <f t="shared" si="72"/>
        <v>1</v>
      </c>
      <c r="G4561" s="3" t="s">
        <v>26</v>
      </c>
      <c r="H4561" s="2"/>
    </row>
    <row r="4562" spans="1:8" x14ac:dyDescent="0.35">
      <c r="A4562" s="2"/>
      <c r="B4562" s="96" t="s">
        <v>25</v>
      </c>
      <c r="C4562" s="1"/>
      <c r="D4562" s="258"/>
      <c r="E4562" s="100"/>
      <c r="F4562" s="5">
        <f t="shared" si="72"/>
        <v>1</v>
      </c>
      <c r="G4562" s="3" t="s">
        <v>26</v>
      </c>
      <c r="H4562" s="2"/>
    </row>
    <row r="4563" spans="1:8" x14ac:dyDescent="0.35">
      <c r="A4563" s="2"/>
      <c r="B4563" s="96" t="s">
        <v>25</v>
      </c>
      <c r="C4563" s="1"/>
      <c r="D4563" s="258"/>
      <c r="E4563" s="100"/>
      <c r="F4563" s="5">
        <f t="shared" si="72"/>
        <v>1</v>
      </c>
      <c r="G4563" s="3" t="s">
        <v>26</v>
      </c>
      <c r="H4563" s="2"/>
    </row>
    <row r="4564" spans="1:8" x14ac:dyDescent="0.35">
      <c r="A4564" s="2"/>
      <c r="B4564" s="96" t="s">
        <v>25</v>
      </c>
      <c r="C4564" s="1"/>
      <c r="D4564" s="258"/>
      <c r="E4564" s="100"/>
      <c r="F4564" s="5">
        <f t="shared" si="72"/>
        <v>1</v>
      </c>
      <c r="G4564" s="3" t="s">
        <v>26</v>
      </c>
      <c r="H4564" s="2"/>
    </row>
    <row r="4565" spans="1:8" x14ac:dyDescent="0.35">
      <c r="A4565" s="2"/>
      <c r="B4565" s="96" t="s">
        <v>25</v>
      </c>
      <c r="C4565" s="1"/>
      <c r="D4565" s="258"/>
      <c r="E4565" s="100"/>
      <c r="F4565" s="5">
        <f t="shared" si="72"/>
        <v>1</v>
      </c>
      <c r="G4565" s="3" t="s">
        <v>26</v>
      </c>
      <c r="H4565" s="2"/>
    </row>
    <row r="4566" spans="1:8" x14ac:dyDescent="0.35">
      <c r="A4566" s="2"/>
      <c r="B4566" s="96" t="s">
        <v>25</v>
      </c>
      <c r="C4566" s="1"/>
      <c r="D4566" s="258"/>
      <c r="E4566" s="100"/>
      <c r="F4566" s="5">
        <f t="shared" si="72"/>
        <v>1</v>
      </c>
      <c r="G4566" s="3" t="s">
        <v>26</v>
      </c>
      <c r="H4566" s="2"/>
    </row>
    <row r="4567" spans="1:8" x14ac:dyDescent="0.35">
      <c r="A4567" s="2"/>
      <c r="B4567" s="96" t="s">
        <v>25</v>
      </c>
      <c r="C4567" s="1"/>
      <c r="D4567" s="258"/>
      <c r="E4567" s="100"/>
      <c r="F4567" s="5">
        <f t="shared" si="72"/>
        <v>1</v>
      </c>
      <c r="G4567" s="3" t="s">
        <v>26</v>
      </c>
      <c r="H4567" s="2"/>
    </row>
    <row r="4568" spans="1:8" x14ac:dyDescent="0.35">
      <c r="A4568" s="2"/>
      <c r="B4568" s="96" t="s">
        <v>25</v>
      </c>
      <c r="C4568" s="1"/>
      <c r="D4568" s="258"/>
      <c r="E4568" s="100"/>
      <c r="F4568" s="5">
        <f t="shared" si="72"/>
        <v>1</v>
      </c>
      <c r="G4568" s="3" t="s">
        <v>26</v>
      </c>
      <c r="H4568" s="2"/>
    </row>
    <row r="4569" spans="1:8" x14ac:dyDescent="0.35">
      <c r="A4569" s="2"/>
      <c r="B4569" s="96" t="s">
        <v>25</v>
      </c>
      <c r="C4569" s="1"/>
      <c r="D4569" s="258"/>
      <c r="E4569" s="100"/>
      <c r="F4569" s="5">
        <f t="shared" si="72"/>
        <v>1</v>
      </c>
      <c r="G4569" s="3" t="s">
        <v>26</v>
      </c>
      <c r="H4569" s="2"/>
    </row>
    <row r="4570" spans="1:8" x14ac:dyDescent="0.35">
      <c r="A4570" s="2"/>
      <c r="B4570" s="96" t="s">
        <v>25</v>
      </c>
      <c r="C4570" s="1"/>
      <c r="D4570" s="258"/>
      <c r="E4570" s="100"/>
      <c r="F4570" s="5">
        <f t="shared" si="72"/>
        <v>1</v>
      </c>
      <c r="G4570" s="3" t="s">
        <v>26</v>
      </c>
      <c r="H4570" s="2"/>
    </row>
    <row r="4571" spans="1:8" x14ac:dyDescent="0.35">
      <c r="A4571" s="2"/>
      <c r="B4571" s="96" t="s">
        <v>25</v>
      </c>
      <c r="C4571" s="1"/>
      <c r="D4571" s="258"/>
      <c r="E4571" s="100"/>
      <c r="F4571" s="5">
        <f t="shared" si="72"/>
        <v>1</v>
      </c>
      <c r="G4571" s="3" t="s">
        <v>26</v>
      </c>
      <c r="H4571" s="2"/>
    </row>
    <row r="4572" spans="1:8" x14ac:dyDescent="0.35">
      <c r="A4572" s="2"/>
      <c r="B4572" s="96" t="s">
        <v>25</v>
      </c>
      <c r="C4572" s="1"/>
      <c r="D4572" s="258"/>
      <c r="E4572" s="100"/>
      <c r="F4572" s="5">
        <f t="shared" si="72"/>
        <v>1</v>
      </c>
      <c r="G4572" s="3" t="s">
        <v>26</v>
      </c>
      <c r="H4572" s="2"/>
    </row>
    <row r="4573" spans="1:8" x14ac:dyDescent="0.35">
      <c r="A4573" s="2"/>
      <c r="B4573" s="96" t="s">
        <v>25</v>
      </c>
      <c r="C4573" s="1"/>
      <c r="D4573" s="258"/>
      <c r="E4573" s="100"/>
      <c r="F4573" s="5">
        <f t="shared" si="72"/>
        <v>1</v>
      </c>
      <c r="G4573" s="3" t="s">
        <v>26</v>
      </c>
      <c r="H4573" s="2"/>
    </row>
    <row r="4574" spans="1:8" x14ac:dyDescent="0.35">
      <c r="A4574" s="2"/>
      <c r="B4574" s="96" t="s">
        <v>25</v>
      </c>
      <c r="C4574" s="1"/>
      <c r="D4574" s="258"/>
      <c r="E4574" s="100"/>
      <c r="F4574" s="5">
        <f t="shared" si="72"/>
        <v>1</v>
      </c>
      <c r="G4574" s="3" t="s">
        <v>26</v>
      </c>
      <c r="H4574" s="2"/>
    </row>
    <row r="4575" spans="1:8" x14ac:dyDescent="0.35">
      <c r="A4575" s="2"/>
      <c r="B4575" s="96" t="s">
        <v>25</v>
      </c>
      <c r="C4575" s="1"/>
      <c r="D4575" s="258"/>
      <c r="E4575" s="100"/>
      <c r="F4575" s="5">
        <f t="shared" si="72"/>
        <v>1</v>
      </c>
      <c r="G4575" s="3" t="s">
        <v>26</v>
      </c>
      <c r="H4575" s="2"/>
    </row>
    <row r="4576" spans="1:8" x14ac:dyDescent="0.35">
      <c r="A4576" s="2"/>
      <c r="B4576" s="96" t="s">
        <v>25</v>
      </c>
      <c r="C4576" s="1"/>
      <c r="D4576" s="258"/>
      <c r="E4576" s="100"/>
      <c r="F4576" s="5">
        <f t="shared" si="72"/>
        <v>1</v>
      </c>
      <c r="G4576" s="3" t="s">
        <v>26</v>
      </c>
      <c r="H4576" s="2"/>
    </row>
    <row r="4577" spans="1:8" x14ac:dyDescent="0.35">
      <c r="A4577" s="2"/>
      <c r="B4577" s="96" t="s">
        <v>25</v>
      </c>
      <c r="C4577" s="1"/>
      <c r="D4577" s="258"/>
      <c r="E4577" s="100"/>
      <c r="F4577" s="5">
        <f t="shared" si="72"/>
        <v>1</v>
      </c>
      <c r="G4577" s="3" t="s">
        <v>26</v>
      </c>
      <c r="H4577" s="2"/>
    </row>
    <row r="4578" spans="1:8" x14ac:dyDescent="0.35">
      <c r="A4578" s="2"/>
      <c r="B4578" s="96" t="s">
        <v>25</v>
      </c>
      <c r="C4578" s="1"/>
      <c r="D4578" s="258"/>
      <c r="E4578" s="100"/>
      <c r="F4578" s="5">
        <f t="shared" si="72"/>
        <v>1</v>
      </c>
      <c r="G4578" s="3" t="s">
        <v>26</v>
      </c>
      <c r="H4578" s="2"/>
    </row>
    <row r="4579" spans="1:8" x14ac:dyDescent="0.35">
      <c r="A4579" s="2"/>
      <c r="B4579" s="96" t="s">
        <v>25</v>
      </c>
      <c r="C4579" s="1"/>
      <c r="D4579" s="258"/>
      <c r="E4579" s="100"/>
      <c r="F4579" s="5">
        <f t="shared" si="72"/>
        <v>1</v>
      </c>
      <c r="G4579" s="3" t="s">
        <v>26</v>
      </c>
      <c r="H4579" s="2"/>
    </row>
    <row r="4580" spans="1:8" x14ac:dyDescent="0.35">
      <c r="A4580" s="2"/>
      <c r="B4580" s="96" t="s">
        <v>25</v>
      </c>
      <c r="C4580" s="1"/>
      <c r="D4580" s="258"/>
      <c r="E4580" s="100"/>
      <c r="F4580" s="5">
        <f t="shared" si="72"/>
        <v>1</v>
      </c>
      <c r="G4580" s="3" t="s">
        <v>26</v>
      </c>
      <c r="H4580" s="2"/>
    </row>
    <row r="4581" spans="1:8" x14ac:dyDescent="0.35">
      <c r="A4581" s="2"/>
      <c r="B4581" s="96" t="s">
        <v>25</v>
      </c>
      <c r="C4581" s="1"/>
      <c r="D4581" s="258"/>
      <c r="E4581" s="100"/>
      <c r="F4581" s="5">
        <f t="shared" si="72"/>
        <v>1</v>
      </c>
      <c r="G4581" s="3" t="s">
        <v>26</v>
      </c>
      <c r="H4581" s="2"/>
    </row>
    <row r="4582" spans="1:8" x14ac:dyDescent="0.35">
      <c r="A4582" s="2"/>
      <c r="B4582" s="96" t="s">
        <v>25</v>
      </c>
      <c r="C4582" s="1"/>
      <c r="D4582" s="258"/>
      <c r="E4582" s="100"/>
      <c r="F4582" s="5">
        <f t="shared" si="72"/>
        <v>1</v>
      </c>
      <c r="G4582" s="3" t="s">
        <v>26</v>
      </c>
      <c r="H4582" s="2"/>
    </row>
    <row r="4583" spans="1:8" x14ac:dyDescent="0.35">
      <c r="A4583" s="2"/>
      <c r="B4583" s="96" t="s">
        <v>25</v>
      </c>
      <c r="C4583" s="1"/>
      <c r="D4583" s="258"/>
      <c r="E4583" s="100"/>
      <c r="F4583" s="5">
        <f t="shared" si="72"/>
        <v>1</v>
      </c>
      <c r="G4583" s="3" t="s">
        <v>26</v>
      </c>
      <c r="H4583" s="2"/>
    </row>
    <row r="4584" spans="1:8" x14ac:dyDescent="0.35">
      <c r="A4584" s="2"/>
      <c r="B4584" s="96" t="s">
        <v>25</v>
      </c>
      <c r="C4584" s="1"/>
      <c r="D4584" s="258"/>
      <c r="E4584" s="100"/>
      <c r="F4584" s="5">
        <f t="shared" si="72"/>
        <v>1</v>
      </c>
      <c r="G4584" s="3" t="s">
        <v>26</v>
      </c>
      <c r="H4584" s="2"/>
    </row>
    <row r="4585" spans="1:8" x14ac:dyDescent="0.35">
      <c r="A4585" s="2"/>
      <c r="B4585" s="96" t="s">
        <v>25</v>
      </c>
      <c r="C4585" s="1"/>
      <c r="D4585" s="258"/>
      <c r="E4585" s="100"/>
      <c r="F4585" s="5">
        <f t="shared" si="72"/>
        <v>1</v>
      </c>
      <c r="G4585" s="3" t="s">
        <v>26</v>
      </c>
      <c r="H4585" s="2"/>
    </row>
    <row r="4586" spans="1:8" x14ac:dyDescent="0.35">
      <c r="A4586" s="2"/>
      <c r="B4586" s="96" t="s">
        <v>25</v>
      </c>
      <c r="C4586" s="1"/>
      <c r="D4586" s="258"/>
      <c r="E4586" s="100"/>
      <c r="F4586" s="5">
        <f t="shared" si="72"/>
        <v>1</v>
      </c>
      <c r="G4586" s="3" t="s">
        <v>26</v>
      </c>
      <c r="H4586" s="2"/>
    </row>
    <row r="4587" spans="1:8" x14ac:dyDescent="0.35">
      <c r="A4587" s="2"/>
      <c r="B4587" s="96" t="s">
        <v>25</v>
      </c>
      <c r="C4587" s="1"/>
      <c r="D4587" s="258"/>
      <c r="E4587" s="100"/>
      <c r="F4587" s="5">
        <f t="shared" si="72"/>
        <v>1</v>
      </c>
      <c r="G4587" s="3" t="s">
        <v>26</v>
      </c>
      <c r="H4587" s="2"/>
    </row>
    <row r="4588" spans="1:8" x14ac:dyDescent="0.35">
      <c r="A4588" s="2"/>
      <c r="B4588" s="96" t="s">
        <v>25</v>
      </c>
      <c r="C4588" s="1"/>
      <c r="D4588" s="258"/>
      <c r="E4588" s="100"/>
      <c r="F4588" s="5">
        <f t="shared" si="72"/>
        <v>1</v>
      </c>
      <c r="G4588" s="3" t="s">
        <v>26</v>
      </c>
      <c r="H4588" s="2"/>
    </row>
    <row r="4589" spans="1:8" x14ac:dyDescent="0.35">
      <c r="A4589" s="2"/>
      <c r="B4589" s="96" t="s">
        <v>25</v>
      </c>
      <c r="C4589" s="1"/>
      <c r="D4589" s="258"/>
      <c r="E4589" s="100"/>
      <c r="F4589" s="5">
        <f t="shared" si="72"/>
        <v>1</v>
      </c>
      <c r="G4589" s="3" t="s">
        <v>26</v>
      </c>
      <c r="H4589" s="2"/>
    </row>
    <row r="4590" spans="1:8" x14ac:dyDescent="0.35">
      <c r="A4590" s="2"/>
      <c r="B4590" s="96" t="s">
        <v>25</v>
      </c>
      <c r="C4590" s="1"/>
      <c r="D4590" s="258"/>
      <c r="E4590" s="100"/>
      <c r="F4590" s="5">
        <f t="shared" si="72"/>
        <v>1</v>
      </c>
      <c r="G4590" s="3" t="s">
        <v>26</v>
      </c>
      <c r="H4590" s="2"/>
    </row>
    <row r="4591" spans="1:8" x14ac:dyDescent="0.35">
      <c r="A4591" s="2"/>
      <c r="B4591" s="96" t="s">
        <v>25</v>
      </c>
      <c r="C4591" s="1"/>
      <c r="D4591" s="258"/>
      <c r="E4591" s="100"/>
      <c r="F4591" s="5">
        <f t="shared" si="72"/>
        <v>1</v>
      </c>
      <c r="G4591" s="3" t="s">
        <v>26</v>
      </c>
      <c r="H4591" s="2"/>
    </row>
    <row r="4592" spans="1:8" x14ac:dyDescent="0.35">
      <c r="A4592" s="2"/>
      <c r="B4592" s="96" t="s">
        <v>25</v>
      </c>
      <c r="C4592" s="1"/>
      <c r="D4592" s="258"/>
      <c r="E4592" s="100"/>
      <c r="F4592" s="5">
        <f t="shared" si="72"/>
        <v>1</v>
      </c>
      <c r="G4592" s="3" t="s">
        <v>26</v>
      </c>
      <c r="H4592" s="2"/>
    </row>
    <row r="4593" spans="1:8" x14ac:dyDescent="0.35">
      <c r="A4593" s="2"/>
      <c r="B4593" s="96" t="s">
        <v>25</v>
      </c>
      <c r="C4593" s="1"/>
      <c r="D4593" s="258"/>
      <c r="E4593" s="100"/>
      <c r="F4593" s="5">
        <f t="shared" si="72"/>
        <v>1</v>
      </c>
      <c r="G4593" s="3" t="s">
        <v>26</v>
      </c>
      <c r="H4593" s="2"/>
    </row>
    <row r="4594" spans="1:8" x14ac:dyDescent="0.35">
      <c r="A4594" s="2"/>
      <c r="B4594" s="96" t="s">
        <v>25</v>
      </c>
      <c r="C4594" s="1"/>
      <c r="D4594" s="258"/>
      <c r="E4594" s="100"/>
      <c r="F4594" s="5">
        <f t="shared" si="72"/>
        <v>1</v>
      </c>
      <c r="G4594" s="3" t="s">
        <v>26</v>
      </c>
      <c r="H4594" s="2"/>
    </row>
    <row r="4595" spans="1:8" x14ac:dyDescent="0.35">
      <c r="A4595" s="2"/>
      <c r="B4595" s="96" t="s">
        <v>25</v>
      </c>
      <c r="C4595" s="1"/>
      <c r="D4595" s="258"/>
      <c r="E4595" s="100"/>
      <c r="F4595" s="5">
        <f t="shared" si="72"/>
        <v>1</v>
      </c>
      <c r="G4595" s="3" t="s">
        <v>26</v>
      </c>
      <c r="H4595" s="2"/>
    </row>
    <row r="4596" spans="1:8" x14ac:dyDescent="0.35">
      <c r="A4596" s="2"/>
      <c r="B4596" s="96" t="s">
        <v>25</v>
      </c>
      <c r="C4596" s="1"/>
      <c r="D4596" s="258"/>
      <c r="E4596" s="100"/>
      <c r="F4596" s="5">
        <f t="shared" si="72"/>
        <v>1</v>
      </c>
      <c r="G4596" s="3" t="s">
        <v>26</v>
      </c>
      <c r="H4596" s="2"/>
    </row>
    <row r="4597" spans="1:8" x14ac:dyDescent="0.35">
      <c r="A4597" s="2"/>
      <c r="B4597" s="96" t="s">
        <v>25</v>
      </c>
      <c r="C4597" s="1"/>
      <c r="D4597" s="258"/>
      <c r="E4597" s="100"/>
      <c r="F4597" s="5">
        <f t="shared" si="72"/>
        <v>1</v>
      </c>
      <c r="G4597" s="3" t="s">
        <v>26</v>
      </c>
      <c r="H4597" s="2"/>
    </row>
    <row r="4598" spans="1:8" x14ac:dyDescent="0.35">
      <c r="A4598" s="2"/>
      <c r="B4598" s="96" t="s">
        <v>25</v>
      </c>
      <c r="C4598" s="1"/>
      <c r="D4598" s="258"/>
      <c r="E4598" s="100"/>
      <c r="F4598" s="5">
        <f t="shared" si="72"/>
        <v>1</v>
      </c>
      <c r="G4598" s="3" t="s">
        <v>26</v>
      </c>
      <c r="H4598" s="2"/>
    </row>
    <row r="4599" spans="1:8" x14ac:dyDescent="0.35">
      <c r="A4599" s="2"/>
      <c r="B4599" s="96" t="s">
        <v>25</v>
      </c>
      <c r="C4599" s="1"/>
      <c r="D4599" s="258"/>
      <c r="E4599" s="100"/>
      <c r="F4599" s="5">
        <f t="shared" si="72"/>
        <v>1</v>
      </c>
      <c r="G4599" s="3" t="s">
        <v>26</v>
      </c>
      <c r="H4599" s="2"/>
    </row>
    <row r="4600" spans="1:8" x14ac:dyDescent="0.35">
      <c r="A4600" s="2"/>
      <c r="B4600" s="96" t="s">
        <v>25</v>
      </c>
      <c r="C4600" s="1"/>
      <c r="D4600" s="258"/>
      <c r="E4600" s="100"/>
      <c r="F4600" s="5">
        <f t="shared" si="72"/>
        <v>1</v>
      </c>
      <c r="G4600" s="3" t="s">
        <v>26</v>
      </c>
      <c r="H4600" s="2"/>
    </row>
    <row r="4601" spans="1:8" x14ac:dyDescent="0.35">
      <c r="A4601" s="2"/>
      <c r="B4601" s="96" t="s">
        <v>25</v>
      </c>
      <c r="C4601" s="1"/>
      <c r="D4601" s="258"/>
      <c r="E4601" s="100"/>
      <c r="F4601" s="5">
        <f t="shared" si="72"/>
        <v>1</v>
      </c>
      <c r="G4601" s="3" t="s">
        <v>26</v>
      </c>
      <c r="H4601" s="2"/>
    </row>
    <row r="4602" spans="1:8" x14ac:dyDescent="0.35">
      <c r="A4602" s="2"/>
      <c r="B4602" s="96" t="s">
        <v>25</v>
      </c>
      <c r="C4602" s="1"/>
      <c r="D4602" s="258"/>
      <c r="E4602" s="100"/>
      <c r="F4602" s="5">
        <f t="shared" si="72"/>
        <v>1</v>
      </c>
      <c r="G4602" s="3" t="s">
        <v>26</v>
      </c>
      <c r="H4602" s="2"/>
    </row>
    <row r="4603" spans="1:8" x14ac:dyDescent="0.35">
      <c r="A4603" s="2"/>
      <c r="B4603" s="96" t="s">
        <v>25</v>
      </c>
      <c r="C4603" s="1"/>
      <c r="D4603" s="258"/>
      <c r="E4603" s="100"/>
      <c r="F4603" s="5">
        <f t="shared" si="72"/>
        <v>1</v>
      </c>
      <c r="G4603" s="3" t="s">
        <v>26</v>
      </c>
      <c r="H4603" s="2"/>
    </row>
    <row r="4604" spans="1:8" x14ac:dyDescent="0.35">
      <c r="A4604" s="2"/>
      <c r="B4604" s="96" t="s">
        <v>25</v>
      </c>
      <c r="C4604" s="1"/>
      <c r="D4604" s="258"/>
      <c r="E4604" s="100"/>
      <c r="F4604" s="5">
        <f t="shared" si="72"/>
        <v>1</v>
      </c>
      <c r="G4604" s="3" t="s">
        <v>26</v>
      </c>
      <c r="H4604" s="2"/>
    </row>
    <row r="4605" spans="1:8" x14ac:dyDescent="0.35">
      <c r="A4605" s="2"/>
      <c r="B4605" s="96" t="s">
        <v>25</v>
      </c>
      <c r="C4605" s="1"/>
      <c r="D4605" s="258"/>
      <c r="E4605" s="100"/>
      <c r="F4605" s="5">
        <f t="shared" si="72"/>
        <v>1</v>
      </c>
      <c r="G4605" s="3" t="s">
        <v>26</v>
      </c>
      <c r="H4605" s="2"/>
    </row>
    <row r="4606" spans="1:8" x14ac:dyDescent="0.35">
      <c r="A4606" s="2"/>
      <c r="B4606" s="96" t="s">
        <v>25</v>
      </c>
      <c r="C4606" s="1"/>
      <c r="D4606" s="258"/>
      <c r="E4606" s="100"/>
      <c r="F4606" s="5">
        <f t="shared" si="72"/>
        <v>1</v>
      </c>
      <c r="G4606" s="3" t="s">
        <v>26</v>
      </c>
      <c r="H4606" s="2"/>
    </row>
    <row r="4607" spans="1:8" x14ac:dyDescent="0.35">
      <c r="A4607" s="2"/>
      <c r="B4607" s="96" t="s">
        <v>25</v>
      </c>
      <c r="C4607" s="1"/>
      <c r="D4607" s="258"/>
      <c r="E4607" s="100"/>
      <c r="F4607" s="5">
        <f t="shared" si="72"/>
        <v>1</v>
      </c>
      <c r="G4607" s="3" t="s">
        <v>26</v>
      </c>
      <c r="H4607" s="2"/>
    </row>
    <row r="4608" spans="1:8" x14ac:dyDescent="0.35">
      <c r="A4608" s="2"/>
      <c r="B4608" s="96" t="s">
        <v>25</v>
      </c>
      <c r="C4608" s="1"/>
      <c r="D4608" s="258"/>
      <c r="E4608" s="100"/>
      <c r="F4608" s="5">
        <f t="shared" si="72"/>
        <v>1</v>
      </c>
      <c r="G4608" s="3" t="s">
        <v>26</v>
      </c>
      <c r="H4608" s="2"/>
    </row>
    <row r="4609" spans="1:8" x14ac:dyDescent="0.35">
      <c r="A4609" s="2"/>
      <c r="B4609" s="96" t="s">
        <v>25</v>
      </c>
      <c r="C4609" s="1"/>
      <c r="D4609" s="258"/>
      <c r="E4609" s="100"/>
      <c r="F4609" s="5">
        <f t="shared" si="72"/>
        <v>1</v>
      </c>
      <c r="G4609" s="3" t="s">
        <v>26</v>
      </c>
      <c r="H4609" s="2"/>
    </row>
    <row r="4610" spans="1:8" x14ac:dyDescent="0.35">
      <c r="A4610" s="2"/>
      <c r="B4610" s="96" t="s">
        <v>25</v>
      </c>
      <c r="C4610" s="1"/>
      <c r="D4610" s="258"/>
      <c r="E4610" s="100"/>
      <c r="F4610" s="5">
        <f t="shared" si="72"/>
        <v>1</v>
      </c>
      <c r="G4610" s="3" t="s">
        <v>26</v>
      </c>
      <c r="H4610" s="2"/>
    </row>
    <row r="4611" spans="1:8" x14ac:dyDescent="0.35">
      <c r="A4611" s="2"/>
      <c r="B4611" s="96" t="s">
        <v>25</v>
      </c>
      <c r="C4611" s="1"/>
      <c r="D4611" s="258"/>
      <c r="E4611" s="100"/>
      <c r="F4611" s="5">
        <f t="shared" si="72"/>
        <v>1</v>
      </c>
      <c r="G4611" s="3" t="s">
        <v>26</v>
      </c>
      <c r="H4611" s="2"/>
    </row>
    <row r="4612" spans="1:8" x14ac:dyDescent="0.35">
      <c r="A4612" s="2"/>
      <c r="B4612" s="96" t="s">
        <v>25</v>
      </c>
      <c r="C4612" s="1"/>
      <c r="D4612" s="258"/>
      <c r="E4612" s="100"/>
      <c r="F4612" s="5">
        <f t="shared" si="72"/>
        <v>1</v>
      </c>
      <c r="G4612" s="3" t="s">
        <v>26</v>
      </c>
      <c r="H4612" s="2"/>
    </row>
    <row r="4613" spans="1:8" x14ac:dyDescent="0.35">
      <c r="A4613" s="2"/>
      <c r="B4613" s="96" t="s">
        <v>25</v>
      </c>
      <c r="C4613" s="1"/>
      <c r="D4613" s="258"/>
      <c r="E4613" s="100"/>
      <c r="F4613" s="5">
        <f t="shared" si="72"/>
        <v>1</v>
      </c>
      <c r="G4613" s="3" t="s">
        <v>26</v>
      </c>
      <c r="H4613" s="2"/>
    </row>
    <row r="4614" spans="1:8" x14ac:dyDescent="0.35">
      <c r="A4614" s="2"/>
      <c r="B4614" s="96" t="s">
        <v>25</v>
      </c>
      <c r="C4614" s="1"/>
      <c r="D4614" s="258"/>
      <c r="E4614" s="100"/>
      <c r="F4614" s="5">
        <f t="shared" si="72"/>
        <v>1</v>
      </c>
      <c r="G4614" s="3" t="s">
        <v>26</v>
      </c>
      <c r="H4614" s="2"/>
    </row>
    <row r="4615" spans="1:8" x14ac:dyDescent="0.35">
      <c r="A4615" s="2"/>
      <c r="B4615" s="96" t="s">
        <v>25</v>
      </c>
      <c r="C4615" s="1"/>
      <c r="D4615" s="258"/>
      <c r="E4615" s="100"/>
      <c r="F4615" s="5">
        <f t="shared" si="72"/>
        <v>1</v>
      </c>
      <c r="G4615" s="3" t="s">
        <v>26</v>
      </c>
      <c r="H4615" s="2"/>
    </row>
    <row r="4616" spans="1:8" x14ac:dyDescent="0.35">
      <c r="A4616" s="2"/>
      <c r="B4616" s="96" t="s">
        <v>25</v>
      </c>
      <c r="C4616" s="1"/>
      <c r="D4616" s="258"/>
      <c r="E4616" s="100"/>
      <c r="F4616" s="5">
        <f t="shared" si="72"/>
        <v>1</v>
      </c>
      <c r="G4616" s="3" t="s">
        <v>26</v>
      </c>
      <c r="H4616" s="2"/>
    </row>
    <row r="4617" spans="1:8" x14ac:dyDescent="0.35">
      <c r="A4617" s="2"/>
      <c r="B4617" s="96" t="s">
        <v>25</v>
      </c>
      <c r="C4617" s="1"/>
      <c r="D4617" s="258"/>
      <c r="E4617" s="100"/>
      <c r="F4617" s="5">
        <f t="shared" si="72"/>
        <v>1</v>
      </c>
      <c r="G4617" s="3" t="s">
        <v>26</v>
      </c>
      <c r="H4617" s="2"/>
    </row>
    <row r="4618" spans="1:8" x14ac:dyDescent="0.35">
      <c r="A4618" s="2"/>
      <c r="B4618" s="96" t="s">
        <v>25</v>
      </c>
      <c r="C4618" s="1"/>
      <c r="D4618" s="258"/>
      <c r="E4618" s="100"/>
      <c r="F4618" s="5">
        <f t="shared" si="72"/>
        <v>1</v>
      </c>
      <c r="G4618" s="3" t="s">
        <v>26</v>
      </c>
      <c r="H4618" s="2"/>
    </row>
    <row r="4619" spans="1:8" x14ac:dyDescent="0.35">
      <c r="A4619" s="2"/>
      <c r="B4619" s="96" t="s">
        <v>25</v>
      </c>
      <c r="C4619" s="1"/>
      <c r="D4619" s="258"/>
      <c r="E4619" s="100"/>
      <c r="F4619" s="5">
        <f t="shared" ref="F4619:F4682" si="73">DATE(YEAR(D4619),MONTH(D4619),DAY(1))</f>
        <v>1</v>
      </c>
      <c r="G4619" s="3" t="s">
        <v>26</v>
      </c>
      <c r="H4619" s="2"/>
    </row>
    <row r="4620" spans="1:8" x14ac:dyDescent="0.35">
      <c r="A4620" s="2"/>
      <c r="B4620" s="96" t="s">
        <v>25</v>
      </c>
      <c r="C4620" s="1"/>
      <c r="D4620" s="258"/>
      <c r="E4620" s="100"/>
      <c r="F4620" s="5">
        <f t="shared" si="73"/>
        <v>1</v>
      </c>
      <c r="G4620" s="3" t="s">
        <v>26</v>
      </c>
      <c r="H4620" s="2"/>
    </row>
    <row r="4621" spans="1:8" x14ac:dyDescent="0.35">
      <c r="A4621" s="2"/>
      <c r="B4621" s="96" t="s">
        <v>25</v>
      </c>
      <c r="C4621" s="1"/>
      <c r="D4621" s="258"/>
      <c r="E4621" s="100"/>
      <c r="F4621" s="5">
        <f t="shared" si="73"/>
        <v>1</v>
      </c>
      <c r="G4621" s="3" t="s">
        <v>26</v>
      </c>
      <c r="H4621" s="2"/>
    </row>
    <row r="4622" spans="1:8" x14ac:dyDescent="0.35">
      <c r="A4622" s="2"/>
      <c r="B4622" s="96" t="s">
        <v>25</v>
      </c>
      <c r="C4622" s="1"/>
      <c r="D4622" s="258"/>
      <c r="E4622" s="100"/>
      <c r="F4622" s="5">
        <f t="shared" si="73"/>
        <v>1</v>
      </c>
      <c r="G4622" s="3" t="s">
        <v>26</v>
      </c>
      <c r="H4622" s="2"/>
    </row>
    <row r="4623" spans="1:8" x14ac:dyDescent="0.35">
      <c r="A4623" s="2"/>
      <c r="B4623" s="96" t="s">
        <v>25</v>
      </c>
      <c r="C4623" s="1"/>
      <c r="D4623" s="258"/>
      <c r="E4623" s="100"/>
      <c r="F4623" s="5">
        <f t="shared" si="73"/>
        <v>1</v>
      </c>
      <c r="G4623" s="3" t="s">
        <v>26</v>
      </c>
      <c r="H4623" s="2"/>
    </row>
    <row r="4624" spans="1:8" x14ac:dyDescent="0.35">
      <c r="A4624" s="2"/>
      <c r="B4624" s="96" t="s">
        <v>25</v>
      </c>
      <c r="C4624" s="1"/>
      <c r="D4624" s="258"/>
      <c r="E4624" s="100"/>
      <c r="F4624" s="5">
        <f t="shared" si="73"/>
        <v>1</v>
      </c>
      <c r="G4624" s="3" t="s">
        <v>26</v>
      </c>
      <c r="H4624" s="2"/>
    </row>
    <row r="4625" spans="1:8" x14ac:dyDescent="0.35">
      <c r="A4625" s="2"/>
      <c r="B4625" s="96" t="s">
        <v>25</v>
      </c>
      <c r="C4625" s="1"/>
      <c r="D4625" s="258"/>
      <c r="E4625" s="100"/>
      <c r="F4625" s="5">
        <f t="shared" si="73"/>
        <v>1</v>
      </c>
      <c r="G4625" s="3" t="s">
        <v>26</v>
      </c>
      <c r="H4625" s="2"/>
    </row>
    <row r="4626" spans="1:8" x14ac:dyDescent="0.35">
      <c r="A4626" s="2"/>
      <c r="B4626" s="96" t="s">
        <v>25</v>
      </c>
      <c r="C4626" s="1"/>
      <c r="D4626" s="258"/>
      <c r="E4626" s="100"/>
      <c r="F4626" s="5">
        <f t="shared" si="73"/>
        <v>1</v>
      </c>
      <c r="G4626" s="3" t="s">
        <v>26</v>
      </c>
      <c r="H4626" s="2"/>
    </row>
    <row r="4627" spans="1:8" x14ac:dyDescent="0.35">
      <c r="A4627" s="2"/>
      <c r="B4627" s="96" t="s">
        <v>25</v>
      </c>
      <c r="C4627" s="1"/>
      <c r="D4627" s="258"/>
      <c r="E4627" s="100"/>
      <c r="F4627" s="5">
        <f t="shared" si="73"/>
        <v>1</v>
      </c>
      <c r="G4627" s="3" t="s">
        <v>26</v>
      </c>
      <c r="H4627" s="2"/>
    </row>
    <row r="4628" spans="1:8" x14ac:dyDescent="0.35">
      <c r="A4628" s="2"/>
      <c r="B4628" s="96" t="s">
        <v>25</v>
      </c>
      <c r="C4628" s="1"/>
      <c r="D4628" s="258"/>
      <c r="E4628" s="100"/>
      <c r="F4628" s="5">
        <f t="shared" si="73"/>
        <v>1</v>
      </c>
      <c r="G4628" s="3" t="s">
        <v>26</v>
      </c>
      <c r="H4628" s="2"/>
    </row>
    <row r="4629" spans="1:8" x14ac:dyDescent="0.35">
      <c r="A4629" s="2"/>
      <c r="B4629" s="96" t="s">
        <v>25</v>
      </c>
      <c r="C4629" s="1"/>
      <c r="D4629" s="258"/>
      <c r="E4629" s="100"/>
      <c r="F4629" s="5">
        <f t="shared" si="73"/>
        <v>1</v>
      </c>
      <c r="G4629" s="3" t="s">
        <v>26</v>
      </c>
      <c r="H4629" s="2"/>
    </row>
    <row r="4630" spans="1:8" x14ac:dyDescent="0.35">
      <c r="A4630" s="2"/>
      <c r="B4630" s="96" t="s">
        <v>25</v>
      </c>
      <c r="C4630" s="1"/>
      <c r="D4630" s="258"/>
      <c r="E4630" s="100"/>
      <c r="F4630" s="5">
        <f t="shared" si="73"/>
        <v>1</v>
      </c>
      <c r="G4630" s="3" t="s">
        <v>26</v>
      </c>
      <c r="H4630" s="2"/>
    </row>
    <row r="4631" spans="1:8" x14ac:dyDescent="0.35">
      <c r="A4631" s="2"/>
      <c r="B4631" s="96" t="s">
        <v>25</v>
      </c>
      <c r="C4631" s="1"/>
      <c r="D4631" s="258"/>
      <c r="E4631" s="100"/>
      <c r="F4631" s="5">
        <f t="shared" si="73"/>
        <v>1</v>
      </c>
      <c r="G4631" s="3" t="s">
        <v>26</v>
      </c>
      <c r="H4631" s="2"/>
    </row>
    <row r="4632" spans="1:8" x14ac:dyDescent="0.35">
      <c r="A4632" s="2"/>
      <c r="B4632" s="96" t="s">
        <v>25</v>
      </c>
      <c r="C4632" s="1"/>
      <c r="D4632" s="258"/>
      <c r="E4632" s="100"/>
      <c r="F4632" s="5">
        <f t="shared" si="73"/>
        <v>1</v>
      </c>
      <c r="G4632" s="3" t="s">
        <v>26</v>
      </c>
      <c r="H4632" s="2"/>
    </row>
    <row r="4633" spans="1:8" x14ac:dyDescent="0.35">
      <c r="A4633" s="2"/>
      <c r="B4633" s="96" t="s">
        <v>25</v>
      </c>
      <c r="C4633" s="1"/>
      <c r="D4633" s="258"/>
      <c r="E4633" s="100"/>
      <c r="F4633" s="5">
        <f t="shared" si="73"/>
        <v>1</v>
      </c>
      <c r="G4633" s="3" t="s">
        <v>26</v>
      </c>
      <c r="H4633" s="2"/>
    </row>
    <row r="4634" spans="1:8" x14ac:dyDescent="0.35">
      <c r="A4634" s="2"/>
      <c r="B4634" s="96" t="s">
        <v>25</v>
      </c>
      <c r="C4634" s="1"/>
      <c r="D4634" s="258"/>
      <c r="E4634" s="100"/>
      <c r="F4634" s="5">
        <f t="shared" si="73"/>
        <v>1</v>
      </c>
      <c r="G4634" s="3" t="s">
        <v>26</v>
      </c>
      <c r="H4634" s="2"/>
    </row>
    <row r="4635" spans="1:8" x14ac:dyDescent="0.35">
      <c r="A4635" s="2"/>
      <c r="B4635" s="96" t="s">
        <v>25</v>
      </c>
      <c r="C4635" s="1"/>
      <c r="D4635" s="258"/>
      <c r="E4635" s="100"/>
      <c r="F4635" s="5">
        <f t="shared" si="73"/>
        <v>1</v>
      </c>
      <c r="G4635" s="3" t="s">
        <v>26</v>
      </c>
      <c r="H4635" s="2"/>
    </row>
    <row r="4636" spans="1:8" x14ac:dyDescent="0.35">
      <c r="A4636" s="2"/>
      <c r="B4636" s="96" t="s">
        <v>25</v>
      </c>
      <c r="C4636" s="1"/>
      <c r="D4636" s="258"/>
      <c r="E4636" s="100"/>
      <c r="F4636" s="5">
        <f t="shared" si="73"/>
        <v>1</v>
      </c>
      <c r="G4636" s="3" t="s">
        <v>26</v>
      </c>
      <c r="H4636" s="2"/>
    </row>
    <row r="4637" spans="1:8" x14ac:dyDescent="0.35">
      <c r="A4637" s="2"/>
      <c r="B4637" s="96" t="s">
        <v>25</v>
      </c>
      <c r="C4637" s="1"/>
      <c r="D4637" s="258"/>
      <c r="E4637" s="100"/>
      <c r="F4637" s="5">
        <f t="shared" si="73"/>
        <v>1</v>
      </c>
      <c r="G4637" s="3" t="s">
        <v>26</v>
      </c>
      <c r="H4637" s="2"/>
    </row>
    <row r="4638" spans="1:8" x14ac:dyDescent="0.35">
      <c r="A4638" s="2"/>
      <c r="B4638" s="96" t="s">
        <v>25</v>
      </c>
      <c r="C4638" s="1"/>
      <c r="D4638" s="258"/>
      <c r="E4638" s="100"/>
      <c r="F4638" s="5">
        <f t="shared" si="73"/>
        <v>1</v>
      </c>
      <c r="G4638" s="3" t="s">
        <v>26</v>
      </c>
      <c r="H4638" s="2"/>
    </row>
    <row r="4639" spans="1:8" x14ac:dyDescent="0.35">
      <c r="A4639" s="2"/>
      <c r="B4639" s="96" t="s">
        <v>25</v>
      </c>
      <c r="C4639" s="1"/>
      <c r="D4639" s="258"/>
      <c r="E4639" s="100"/>
      <c r="F4639" s="5">
        <f t="shared" si="73"/>
        <v>1</v>
      </c>
      <c r="G4639" s="3" t="s">
        <v>26</v>
      </c>
      <c r="H4639" s="2"/>
    </row>
    <row r="4640" spans="1:8" x14ac:dyDescent="0.35">
      <c r="A4640" s="2"/>
      <c r="B4640" s="96" t="s">
        <v>25</v>
      </c>
      <c r="C4640" s="1"/>
      <c r="D4640" s="258"/>
      <c r="E4640" s="100"/>
      <c r="F4640" s="5">
        <f t="shared" si="73"/>
        <v>1</v>
      </c>
      <c r="G4640" s="3" t="s">
        <v>26</v>
      </c>
      <c r="H4640" s="2"/>
    </row>
    <row r="4641" spans="1:8" x14ac:dyDescent="0.35">
      <c r="A4641" s="2"/>
      <c r="B4641" s="96" t="s">
        <v>25</v>
      </c>
      <c r="C4641" s="1"/>
      <c r="D4641" s="258"/>
      <c r="E4641" s="100"/>
      <c r="F4641" s="5">
        <f t="shared" si="73"/>
        <v>1</v>
      </c>
      <c r="G4641" s="3" t="s">
        <v>26</v>
      </c>
      <c r="H4641" s="2"/>
    </row>
    <row r="4642" spans="1:8" x14ac:dyDescent="0.35">
      <c r="A4642" s="2"/>
      <c r="B4642" s="96" t="s">
        <v>25</v>
      </c>
      <c r="C4642" s="1"/>
      <c r="D4642" s="258"/>
      <c r="E4642" s="100"/>
      <c r="F4642" s="5">
        <f t="shared" si="73"/>
        <v>1</v>
      </c>
      <c r="G4642" s="3" t="s">
        <v>26</v>
      </c>
      <c r="H4642" s="2"/>
    </row>
    <row r="4643" spans="1:8" x14ac:dyDescent="0.35">
      <c r="A4643" s="2"/>
      <c r="B4643" s="96" t="s">
        <v>25</v>
      </c>
      <c r="C4643" s="1"/>
      <c r="D4643" s="258"/>
      <c r="E4643" s="100"/>
      <c r="F4643" s="5">
        <f t="shared" si="73"/>
        <v>1</v>
      </c>
      <c r="G4643" s="3" t="s">
        <v>26</v>
      </c>
      <c r="H4643" s="2"/>
    </row>
    <row r="4644" spans="1:8" x14ac:dyDescent="0.35">
      <c r="A4644" s="2"/>
      <c r="B4644" s="96" t="s">
        <v>25</v>
      </c>
      <c r="C4644" s="1"/>
      <c r="D4644" s="258"/>
      <c r="E4644" s="100"/>
      <c r="F4644" s="5">
        <f t="shared" si="73"/>
        <v>1</v>
      </c>
      <c r="G4644" s="3" t="s">
        <v>26</v>
      </c>
      <c r="H4644" s="2"/>
    </row>
    <row r="4645" spans="1:8" x14ac:dyDescent="0.35">
      <c r="A4645" s="2"/>
      <c r="B4645" s="96" t="s">
        <v>25</v>
      </c>
      <c r="C4645" s="1"/>
      <c r="D4645" s="258"/>
      <c r="E4645" s="100"/>
      <c r="F4645" s="5">
        <f t="shared" si="73"/>
        <v>1</v>
      </c>
      <c r="G4645" s="3" t="s">
        <v>26</v>
      </c>
      <c r="H4645" s="2"/>
    </row>
    <row r="4646" spans="1:8" x14ac:dyDescent="0.35">
      <c r="A4646" s="2"/>
      <c r="B4646" s="96" t="s">
        <v>25</v>
      </c>
      <c r="C4646" s="1"/>
      <c r="D4646" s="258"/>
      <c r="E4646" s="100"/>
      <c r="F4646" s="5">
        <f t="shared" si="73"/>
        <v>1</v>
      </c>
      <c r="G4646" s="3" t="s">
        <v>26</v>
      </c>
      <c r="H4646" s="2"/>
    </row>
    <row r="4647" spans="1:8" x14ac:dyDescent="0.35">
      <c r="A4647" s="2"/>
      <c r="B4647" s="96" t="s">
        <v>25</v>
      </c>
      <c r="C4647" s="1"/>
      <c r="D4647" s="258"/>
      <c r="E4647" s="100"/>
      <c r="F4647" s="5">
        <f t="shared" si="73"/>
        <v>1</v>
      </c>
      <c r="G4647" s="3" t="s">
        <v>26</v>
      </c>
      <c r="H4647" s="2"/>
    </row>
    <row r="4648" spans="1:8" x14ac:dyDescent="0.35">
      <c r="A4648" s="2"/>
      <c r="B4648" s="96" t="s">
        <v>25</v>
      </c>
      <c r="C4648" s="1"/>
      <c r="D4648" s="258"/>
      <c r="E4648" s="100"/>
      <c r="F4648" s="5">
        <f t="shared" si="73"/>
        <v>1</v>
      </c>
      <c r="G4648" s="3" t="s">
        <v>26</v>
      </c>
      <c r="H4648" s="2"/>
    </row>
    <row r="4649" spans="1:8" x14ac:dyDescent="0.35">
      <c r="A4649" s="2"/>
      <c r="B4649" s="96" t="s">
        <v>25</v>
      </c>
      <c r="C4649" s="1"/>
      <c r="D4649" s="258"/>
      <c r="E4649" s="100"/>
      <c r="F4649" s="5">
        <f t="shared" si="73"/>
        <v>1</v>
      </c>
      <c r="G4649" s="3" t="s">
        <v>26</v>
      </c>
      <c r="H4649" s="2"/>
    </row>
    <row r="4650" spans="1:8" x14ac:dyDescent="0.35">
      <c r="A4650" s="2"/>
      <c r="B4650" s="96" t="s">
        <v>25</v>
      </c>
      <c r="C4650" s="1"/>
      <c r="D4650" s="258"/>
      <c r="E4650" s="100"/>
      <c r="F4650" s="5">
        <f t="shared" si="73"/>
        <v>1</v>
      </c>
      <c r="G4650" s="3" t="s">
        <v>26</v>
      </c>
      <c r="H4650" s="2"/>
    </row>
    <row r="4651" spans="1:8" x14ac:dyDescent="0.35">
      <c r="A4651" s="2"/>
      <c r="B4651" s="96" t="s">
        <v>25</v>
      </c>
      <c r="C4651" s="1"/>
      <c r="D4651" s="258"/>
      <c r="E4651" s="100"/>
      <c r="F4651" s="5">
        <f t="shared" si="73"/>
        <v>1</v>
      </c>
      <c r="G4651" s="3" t="s">
        <v>26</v>
      </c>
      <c r="H4651" s="2"/>
    </row>
    <row r="4652" spans="1:8" x14ac:dyDescent="0.35">
      <c r="A4652" s="2"/>
      <c r="B4652" s="96" t="s">
        <v>25</v>
      </c>
      <c r="C4652" s="1"/>
      <c r="D4652" s="258"/>
      <c r="E4652" s="100"/>
      <c r="F4652" s="5">
        <f t="shared" si="73"/>
        <v>1</v>
      </c>
      <c r="G4652" s="3" t="s">
        <v>26</v>
      </c>
      <c r="H4652" s="2"/>
    </row>
    <row r="4653" spans="1:8" x14ac:dyDescent="0.35">
      <c r="A4653" s="2"/>
      <c r="B4653" s="96" t="s">
        <v>25</v>
      </c>
      <c r="C4653" s="1"/>
      <c r="D4653" s="258"/>
      <c r="E4653" s="100"/>
      <c r="F4653" s="5">
        <f t="shared" si="73"/>
        <v>1</v>
      </c>
      <c r="G4653" s="3" t="s">
        <v>26</v>
      </c>
      <c r="H4653" s="2"/>
    </row>
    <row r="4654" spans="1:8" x14ac:dyDescent="0.35">
      <c r="A4654" s="2"/>
      <c r="B4654" s="96" t="s">
        <v>25</v>
      </c>
      <c r="C4654" s="1"/>
      <c r="D4654" s="258"/>
      <c r="E4654" s="100"/>
      <c r="F4654" s="5">
        <f t="shared" si="73"/>
        <v>1</v>
      </c>
      <c r="G4654" s="3" t="s">
        <v>26</v>
      </c>
      <c r="H4654" s="2"/>
    </row>
    <row r="4655" spans="1:8" x14ac:dyDescent="0.35">
      <c r="A4655" s="2"/>
      <c r="B4655" s="96" t="s">
        <v>25</v>
      </c>
      <c r="C4655" s="1"/>
      <c r="D4655" s="258"/>
      <c r="E4655" s="100"/>
      <c r="F4655" s="5">
        <f t="shared" si="73"/>
        <v>1</v>
      </c>
      <c r="G4655" s="3" t="s">
        <v>26</v>
      </c>
      <c r="H4655" s="2"/>
    </row>
    <row r="4656" spans="1:8" x14ac:dyDescent="0.35">
      <c r="A4656" s="2"/>
      <c r="B4656" s="96" t="s">
        <v>25</v>
      </c>
      <c r="C4656" s="1"/>
      <c r="D4656" s="258"/>
      <c r="E4656" s="100"/>
      <c r="F4656" s="5">
        <f t="shared" si="73"/>
        <v>1</v>
      </c>
      <c r="G4656" s="3" t="s">
        <v>26</v>
      </c>
      <c r="H4656" s="2"/>
    </row>
    <row r="4657" spans="1:8" x14ac:dyDescent="0.35">
      <c r="A4657" s="2"/>
      <c r="B4657" s="96" t="s">
        <v>25</v>
      </c>
      <c r="C4657" s="1"/>
      <c r="D4657" s="258"/>
      <c r="E4657" s="100"/>
      <c r="F4657" s="5">
        <f t="shared" si="73"/>
        <v>1</v>
      </c>
      <c r="G4657" s="3" t="s">
        <v>26</v>
      </c>
      <c r="H4657" s="2"/>
    </row>
    <row r="4658" spans="1:8" x14ac:dyDescent="0.35">
      <c r="A4658" s="2"/>
      <c r="B4658" s="96" t="s">
        <v>25</v>
      </c>
      <c r="C4658" s="1"/>
      <c r="D4658" s="258"/>
      <c r="E4658" s="100"/>
      <c r="F4658" s="5">
        <f t="shared" si="73"/>
        <v>1</v>
      </c>
      <c r="G4658" s="3" t="s">
        <v>26</v>
      </c>
      <c r="H4658" s="2"/>
    </row>
    <row r="4659" spans="1:8" x14ac:dyDescent="0.35">
      <c r="A4659" s="2"/>
      <c r="B4659" s="96" t="s">
        <v>25</v>
      </c>
      <c r="C4659" s="1"/>
      <c r="D4659" s="258"/>
      <c r="E4659" s="100"/>
      <c r="F4659" s="5">
        <f t="shared" si="73"/>
        <v>1</v>
      </c>
      <c r="G4659" s="3" t="s">
        <v>26</v>
      </c>
      <c r="H4659" s="2"/>
    </row>
    <row r="4660" spans="1:8" x14ac:dyDescent="0.35">
      <c r="A4660" s="2"/>
      <c r="B4660" s="96" t="s">
        <v>25</v>
      </c>
      <c r="C4660" s="1"/>
      <c r="D4660" s="258"/>
      <c r="E4660" s="100"/>
      <c r="F4660" s="5">
        <f t="shared" si="73"/>
        <v>1</v>
      </c>
      <c r="G4660" s="3" t="s">
        <v>26</v>
      </c>
      <c r="H4660" s="2"/>
    </row>
    <row r="4661" spans="1:8" x14ac:dyDescent="0.35">
      <c r="A4661" s="2"/>
      <c r="B4661" s="96" t="s">
        <v>25</v>
      </c>
      <c r="C4661" s="1"/>
      <c r="D4661" s="258"/>
      <c r="E4661" s="100"/>
      <c r="F4661" s="5">
        <f t="shared" si="73"/>
        <v>1</v>
      </c>
      <c r="G4661" s="3" t="s">
        <v>26</v>
      </c>
      <c r="H4661" s="2"/>
    </row>
    <row r="4662" spans="1:8" x14ac:dyDescent="0.35">
      <c r="A4662" s="2"/>
      <c r="B4662" s="96" t="s">
        <v>25</v>
      </c>
      <c r="C4662" s="1"/>
      <c r="D4662" s="258"/>
      <c r="E4662" s="100"/>
      <c r="F4662" s="5">
        <f t="shared" si="73"/>
        <v>1</v>
      </c>
      <c r="G4662" s="3" t="s">
        <v>26</v>
      </c>
      <c r="H4662" s="2"/>
    </row>
    <row r="4663" spans="1:8" x14ac:dyDescent="0.35">
      <c r="A4663" s="2"/>
      <c r="B4663" s="96" t="s">
        <v>25</v>
      </c>
      <c r="C4663" s="1"/>
      <c r="D4663" s="258"/>
      <c r="E4663" s="100"/>
      <c r="F4663" s="5">
        <f t="shared" si="73"/>
        <v>1</v>
      </c>
      <c r="G4663" s="3" t="s">
        <v>26</v>
      </c>
      <c r="H4663" s="2"/>
    </row>
    <row r="4664" spans="1:8" x14ac:dyDescent="0.35">
      <c r="A4664" s="2"/>
      <c r="B4664" s="96" t="s">
        <v>25</v>
      </c>
      <c r="C4664" s="1"/>
      <c r="D4664" s="258"/>
      <c r="E4664" s="100"/>
      <c r="F4664" s="5">
        <f t="shared" si="73"/>
        <v>1</v>
      </c>
      <c r="G4664" s="3" t="s">
        <v>26</v>
      </c>
      <c r="H4664" s="2"/>
    </row>
    <row r="4665" spans="1:8" x14ac:dyDescent="0.35">
      <c r="A4665" s="2"/>
      <c r="B4665" s="96" t="s">
        <v>25</v>
      </c>
      <c r="C4665" s="1"/>
      <c r="D4665" s="258"/>
      <c r="E4665" s="100"/>
      <c r="F4665" s="5">
        <f t="shared" si="73"/>
        <v>1</v>
      </c>
      <c r="G4665" s="3" t="s">
        <v>26</v>
      </c>
      <c r="H4665" s="2"/>
    </row>
    <row r="4666" spans="1:8" x14ac:dyDescent="0.35">
      <c r="A4666" s="2"/>
      <c r="B4666" s="96" t="s">
        <v>25</v>
      </c>
      <c r="C4666" s="1"/>
      <c r="D4666" s="258"/>
      <c r="E4666" s="100"/>
      <c r="F4666" s="5">
        <f t="shared" si="73"/>
        <v>1</v>
      </c>
      <c r="G4666" s="3" t="s">
        <v>26</v>
      </c>
      <c r="H4666" s="2"/>
    </row>
    <row r="4667" spans="1:8" x14ac:dyDescent="0.35">
      <c r="A4667" s="2"/>
      <c r="B4667" s="96" t="s">
        <v>25</v>
      </c>
      <c r="C4667" s="1"/>
      <c r="D4667" s="258"/>
      <c r="E4667" s="100"/>
      <c r="F4667" s="5">
        <f t="shared" si="73"/>
        <v>1</v>
      </c>
      <c r="G4667" s="3" t="s">
        <v>26</v>
      </c>
      <c r="H4667" s="2"/>
    </row>
    <row r="4668" spans="1:8" x14ac:dyDescent="0.35">
      <c r="A4668" s="2"/>
      <c r="B4668" s="96" t="s">
        <v>25</v>
      </c>
      <c r="C4668" s="1"/>
      <c r="D4668" s="258"/>
      <c r="E4668" s="100"/>
      <c r="F4668" s="5">
        <f t="shared" si="73"/>
        <v>1</v>
      </c>
      <c r="G4668" s="3" t="s">
        <v>26</v>
      </c>
      <c r="H4668" s="2"/>
    </row>
    <row r="4669" spans="1:8" x14ac:dyDescent="0.35">
      <c r="A4669" s="2"/>
      <c r="B4669" s="96" t="s">
        <v>25</v>
      </c>
      <c r="C4669" s="1"/>
      <c r="D4669" s="258"/>
      <c r="E4669" s="100"/>
      <c r="F4669" s="5">
        <f t="shared" si="73"/>
        <v>1</v>
      </c>
      <c r="G4669" s="3" t="s">
        <v>26</v>
      </c>
      <c r="H4669" s="2"/>
    </row>
    <row r="4670" spans="1:8" x14ac:dyDescent="0.35">
      <c r="A4670" s="2"/>
      <c r="B4670" s="96" t="s">
        <v>25</v>
      </c>
      <c r="C4670" s="1"/>
      <c r="D4670" s="258"/>
      <c r="E4670" s="100"/>
      <c r="F4670" s="5">
        <f t="shared" si="73"/>
        <v>1</v>
      </c>
      <c r="G4670" s="3" t="s">
        <v>26</v>
      </c>
      <c r="H4670" s="2"/>
    </row>
    <row r="4671" spans="1:8" x14ac:dyDescent="0.35">
      <c r="A4671" s="2"/>
      <c r="B4671" s="96" t="s">
        <v>25</v>
      </c>
      <c r="C4671" s="1"/>
      <c r="D4671" s="258"/>
      <c r="E4671" s="100"/>
      <c r="F4671" s="5">
        <f t="shared" si="73"/>
        <v>1</v>
      </c>
      <c r="G4671" s="3" t="s">
        <v>26</v>
      </c>
      <c r="H4671" s="2"/>
    </row>
    <row r="4672" spans="1:8" x14ac:dyDescent="0.35">
      <c r="A4672" s="2"/>
      <c r="B4672" s="96" t="s">
        <v>25</v>
      </c>
      <c r="C4672" s="1"/>
      <c r="D4672" s="258"/>
      <c r="E4672" s="100"/>
      <c r="F4672" s="5">
        <f t="shared" si="73"/>
        <v>1</v>
      </c>
      <c r="G4672" s="3" t="s">
        <v>26</v>
      </c>
      <c r="H4672" s="2"/>
    </row>
    <row r="4673" spans="1:8" x14ac:dyDescent="0.35">
      <c r="A4673" s="2"/>
      <c r="B4673" s="96" t="s">
        <v>25</v>
      </c>
      <c r="C4673" s="1"/>
      <c r="D4673" s="258"/>
      <c r="E4673" s="100"/>
      <c r="F4673" s="5">
        <f t="shared" si="73"/>
        <v>1</v>
      </c>
      <c r="G4673" s="3" t="s">
        <v>26</v>
      </c>
      <c r="H4673" s="2"/>
    </row>
    <row r="4674" spans="1:8" x14ac:dyDescent="0.35">
      <c r="A4674" s="2"/>
      <c r="B4674" s="96" t="s">
        <v>25</v>
      </c>
      <c r="C4674" s="1"/>
      <c r="D4674" s="258"/>
      <c r="E4674" s="100"/>
      <c r="F4674" s="5">
        <f t="shared" si="73"/>
        <v>1</v>
      </c>
      <c r="G4674" s="3" t="s">
        <v>26</v>
      </c>
      <c r="H4674" s="2"/>
    </row>
    <row r="4675" spans="1:8" x14ac:dyDescent="0.35">
      <c r="A4675" s="2"/>
      <c r="B4675" s="96" t="s">
        <v>25</v>
      </c>
      <c r="C4675" s="1"/>
      <c r="D4675" s="258"/>
      <c r="E4675" s="100"/>
      <c r="F4675" s="5">
        <f t="shared" si="73"/>
        <v>1</v>
      </c>
      <c r="G4675" s="3" t="s">
        <v>26</v>
      </c>
      <c r="H4675" s="2"/>
    </row>
    <row r="4676" spans="1:8" x14ac:dyDescent="0.35">
      <c r="A4676" s="2"/>
      <c r="B4676" s="96" t="s">
        <v>25</v>
      </c>
      <c r="C4676" s="1"/>
      <c r="D4676" s="258"/>
      <c r="E4676" s="100"/>
      <c r="F4676" s="5">
        <f t="shared" si="73"/>
        <v>1</v>
      </c>
      <c r="G4676" s="3" t="s">
        <v>26</v>
      </c>
      <c r="H4676" s="2"/>
    </row>
    <row r="4677" spans="1:8" x14ac:dyDescent="0.35">
      <c r="A4677" s="2"/>
      <c r="B4677" s="96" t="s">
        <v>25</v>
      </c>
      <c r="C4677" s="1"/>
      <c r="D4677" s="258"/>
      <c r="E4677" s="100"/>
      <c r="F4677" s="5">
        <f t="shared" si="73"/>
        <v>1</v>
      </c>
      <c r="G4677" s="3" t="s">
        <v>26</v>
      </c>
      <c r="H4677" s="2"/>
    </row>
    <row r="4678" spans="1:8" x14ac:dyDescent="0.35">
      <c r="A4678" s="2"/>
      <c r="B4678" s="96" t="s">
        <v>25</v>
      </c>
      <c r="C4678" s="1"/>
      <c r="D4678" s="258"/>
      <c r="E4678" s="100"/>
      <c r="F4678" s="5">
        <f t="shared" si="73"/>
        <v>1</v>
      </c>
      <c r="G4678" s="3" t="s">
        <v>26</v>
      </c>
      <c r="H4678" s="2"/>
    </row>
    <row r="4679" spans="1:8" x14ac:dyDescent="0.35">
      <c r="A4679" s="2"/>
      <c r="B4679" s="96" t="s">
        <v>25</v>
      </c>
      <c r="C4679" s="1"/>
      <c r="D4679" s="258"/>
      <c r="E4679" s="100"/>
      <c r="F4679" s="5">
        <f t="shared" si="73"/>
        <v>1</v>
      </c>
      <c r="G4679" s="3" t="s">
        <v>26</v>
      </c>
      <c r="H4679" s="2"/>
    </row>
    <row r="4680" spans="1:8" x14ac:dyDescent="0.35">
      <c r="A4680" s="2"/>
      <c r="B4680" s="96" t="s">
        <v>25</v>
      </c>
      <c r="C4680" s="1"/>
      <c r="D4680" s="258"/>
      <c r="E4680" s="100"/>
      <c r="F4680" s="5">
        <f t="shared" si="73"/>
        <v>1</v>
      </c>
      <c r="G4680" s="3" t="s">
        <v>26</v>
      </c>
      <c r="H4680" s="2"/>
    </row>
    <row r="4681" spans="1:8" x14ac:dyDescent="0.35">
      <c r="A4681" s="2"/>
      <c r="B4681" s="96" t="s">
        <v>25</v>
      </c>
      <c r="C4681" s="1"/>
      <c r="D4681" s="258"/>
      <c r="E4681" s="100"/>
      <c r="F4681" s="5">
        <f t="shared" si="73"/>
        <v>1</v>
      </c>
      <c r="G4681" s="3" t="s">
        <v>26</v>
      </c>
      <c r="H4681" s="2"/>
    </row>
    <row r="4682" spans="1:8" x14ac:dyDescent="0.35">
      <c r="A4682" s="2"/>
      <c r="B4682" s="96" t="s">
        <v>25</v>
      </c>
      <c r="C4682" s="1"/>
      <c r="D4682" s="258"/>
      <c r="E4682" s="100"/>
      <c r="F4682" s="5">
        <f t="shared" si="73"/>
        <v>1</v>
      </c>
      <c r="G4682" s="3" t="s">
        <v>26</v>
      </c>
      <c r="H4682" s="2"/>
    </row>
    <row r="4683" spans="1:8" x14ac:dyDescent="0.35">
      <c r="A4683" s="2"/>
      <c r="B4683" s="96" t="s">
        <v>25</v>
      </c>
      <c r="C4683" s="1"/>
      <c r="D4683" s="258"/>
      <c r="E4683" s="100"/>
      <c r="F4683" s="5">
        <f t="shared" ref="F4683:F4746" si="74">DATE(YEAR(D4683),MONTH(D4683),DAY(1))</f>
        <v>1</v>
      </c>
      <c r="G4683" s="3" t="s">
        <v>26</v>
      </c>
      <c r="H4683" s="2"/>
    </row>
    <row r="4684" spans="1:8" x14ac:dyDescent="0.35">
      <c r="A4684" s="2"/>
      <c r="B4684" s="96" t="s">
        <v>25</v>
      </c>
      <c r="C4684" s="1"/>
      <c r="D4684" s="258"/>
      <c r="E4684" s="100"/>
      <c r="F4684" s="5">
        <f t="shared" si="74"/>
        <v>1</v>
      </c>
      <c r="G4684" s="3" t="s">
        <v>26</v>
      </c>
      <c r="H4684" s="2"/>
    </row>
    <row r="4685" spans="1:8" x14ac:dyDescent="0.35">
      <c r="A4685" s="2"/>
      <c r="B4685" s="96" t="s">
        <v>25</v>
      </c>
      <c r="C4685" s="1"/>
      <c r="D4685" s="258"/>
      <c r="E4685" s="100"/>
      <c r="F4685" s="5">
        <f t="shared" si="74"/>
        <v>1</v>
      </c>
      <c r="G4685" s="3" t="s">
        <v>26</v>
      </c>
      <c r="H4685" s="2"/>
    </row>
    <row r="4686" spans="1:8" x14ac:dyDescent="0.35">
      <c r="A4686" s="2"/>
      <c r="B4686" s="96" t="s">
        <v>25</v>
      </c>
      <c r="C4686" s="1"/>
      <c r="D4686" s="258"/>
      <c r="E4686" s="100"/>
      <c r="F4686" s="5">
        <f t="shared" si="74"/>
        <v>1</v>
      </c>
      <c r="G4686" s="3" t="s">
        <v>26</v>
      </c>
      <c r="H4686" s="2"/>
    </row>
    <row r="4687" spans="1:8" x14ac:dyDescent="0.35">
      <c r="A4687" s="2"/>
      <c r="B4687" s="96" t="s">
        <v>25</v>
      </c>
      <c r="C4687" s="1"/>
      <c r="D4687" s="258"/>
      <c r="E4687" s="100"/>
      <c r="F4687" s="5">
        <f t="shared" si="74"/>
        <v>1</v>
      </c>
      <c r="G4687" s="3" t="s">
        <v>26</v>
      </c>
      <c r="H4687" s="2"/>
    </row>
    <row r="4688" spans="1:8" x14ac:dyDescent="0.35">
      <c r="A4688" s="2"/>
      <c r="B4688" s="96" t="s">
        <v>25</v>
      </c>
      <c r="C4688" s="1"/>
      <c r="D4688" s="258"/>
      <c r="E4688" s="100"/>
      <c r="F4688" s="5">
        <f t="shared" si="74"/>
        <v>1</v>
      </c>
      <c r="G4688" s="3" t="s">
        <v>26</v>
      </c>
      <c r="H4688" s="2"/>
    </row>
    <row r="4689" spans="1:8" x14ac:dyDescent="0.35">
      <c r="A4689" s="2"/>
      <c r="B4689" s="96" t="s">
        <v>25</v>
      </c>
      <c r="C4689" s="1"/>
      <c r="D4689" s="258"/>
      <c r="E4689" s="100"/>
      <c r="F4689" s="5">
        <f t="shared" si="74"/>
        <v>1</v>
      </c>
      <c r="G4689" s="3" t="s">
        <v>26</v>
      </c>
      <c r="H4689" s="2"/>
    </row>
    <row r="4690" spans="1:8" x14ac:dyDescent="0.35">
      <c r="A4690" s="2"/>
      <c r="B4690" s="96" t="s">
        <v>25</v>
      </c>
      <c r="C4690" s="1"/>
      <c r="D4690" s="258"/>
      <c r="E4690" s="100"/>
      <c r="F4690" s="5">
        <f t="shared" si="74"/>
        <v>1</v>
      </c>
      <c r="G4690" s="3" t="s">
        <v>26</v>
      </c>
      <c r="H4690" s="2"/>
    </row>
    <row r="4691" spans="1:8" x14ac:dyDescent="0.35">
      <c r="A4691" s="2"/>
      <c r="B4691" s="96" t="s">
        <v>25</v>
      </c>
      <c r="C4691" s="1"/>
      <c r="D4691" s="258"/>
      <c r="E4691" s="100"/>
      <c r="F4691" s="5">
        <f t="shared" si="74"/>
        <v>1</v>
      </c>
      <c r="G4691" s="3" t="s">
        <v>26</v>
      </c>
      <c r="H4691" s="2"/>
    </row>
    <row r="4692" spans="1:8" x14ac:dyDescent="0.35">
      <c r="A4692" s="2"/>
      <c r="B4692" s="96" t="s">
        <v>25</v>
      </c>
      <c r="C4692" s="1"/>
      <c r="D4692" s="258"/>
      <c r="E4692" s="100"/>
      <c r="F4692" s="5">
        <f t="shared" si="74"/>
        <v>1</v>
      </c>
      <c r="G4692" s="3" t="s">
        <v>26</v>
      </c>
      <c r="H4692" s="2"/>
    </row>
    <row r="4693" spans="1:8" x14ac:dyDescent="0.35">
      <c r="A4693" s="2"/>
      <c r="B4693" s="96" t="s">
        <v>25</v>
      </c>
      <c r="C4693" s="1"/>
      <c r="D4693" s="258"/>
      <c r="E4693" s="100"/>
      <c r="F4693" s="5">
        <f t="shared" si="74"/>
        <v>1</v>
      </c>
      <c r="G4693" s="3" t="s">
        <v>26</v>
      </c>
      <c r="H4693" s="2"/>
    </row>
    <row r="4694" spans="1:8" x14ac:dyDescent="0.35">
      <c r="A4694" s="2"/>
      <c r="B4694" s="96" t="s">
        <v>25</v>
      </c>
      <c r="C4694" s="1"/>
      <c r="D4694" s="258"/>
      <c r="E4694" s="100"/>
      <c r="F4694" s="5">
        <f t="shared" si="74"/>
        <v>1</v>
      </c>
      <c r="G4694" s="3" t="s">
        <v>26</v>
      </c>
      <c r="H4694" s="2"/>
    </row>
    <row r="4695" spans="1:8" x14ac:dyDescent="0.35">
      <c r="A4695" s="2"/>
      <c r="B4695" s="96" t="s">
        <v>25</v>
      </c>
      <c r="C4695" s="1"/>
      <c r="D4695" s="258"/>
      <c r="E4695" s="100"/>
      <c r="F4695" s="5">
        <f t="shared" si="74"/>
        <v>1</v>
      </c>
      <c r="G4695" s="3" t="s">
        <v>26</v>
      </c>
      <c r="H4695" s="2"/>
    </row>
    <row r="4696" spans="1:8" x14ac:dyDescent="0.35">
      <c r="A4696" s="2"/>
      <c r="B4696" s="96" t="s">
        <v>25</v>
      </c>
      <c r="C4696" s="1"/>
      <c r="D4696" s="258"/>
      <c r="E4696" s="100"/>
      <c r="F4696" s="5">
        <f t="shared" si="74"/>
        <v>1</v>
      </c>
      <c r="G4696" s="3" t="s">
        <v>26</v>
      </c>
      <c r="H4696" s="2"/>
    </row>
    <row r="4697" spans="1:8" x14ac:dyDescent="0.35">
      <c r="A4697" s="2"/>
      <c r="B4697" s="96" t="s">
        <v>25</v>
      </c>
      <c r="C4697" s="1"/>
      <c r="D4697" s="258"/>
      <c r="E4697" s="100"/>
      <c r="F4697" s="5">
        <f t="shared" si="74"/>
        <v>1</v>
      </c>
      <c r="G4697" s="3" t="s">
        <v>26</v>
      </c>
      <c r="H4697" s="2"/>
    </row>
    <row r="4698" spans="1:8" x14ac:dyDescent="0.35">
      <c r="A4698" s="2"/>
      <c r="B4698" s="96" t="s">
        <v>25</v>
      </c>
      <c r="C4698" s="1"/>
      <c r="D4698" s="258"/>
      <c r="E4698" s="100"/>
      <c r="F4698" s="5">
        <f t="shared" si="74"/>
        <v>1</v>
      </c>
      <c r="G4698" s="3" t="s">
        <v>26</v>
      </c>
      <c r="H4698" s="2"/>
    </row>
    <row r="4699" spans="1:8" x14ac:dyDescent="0.35">
      <c r="A4699" s="2"/>
      <c r="B4699" s="96" t="s">
        <v>25</v>
      </c>
      <c r="C4699" s="1"/>
      <c r="D4699" s="258"/>
      <c r="E4699" s="100"/>
      <c r="F4699" s="5">
        <f t="shared" si="74"/>
        <v>1</v>
      </c>
      <c r="G4699" s="3" t="s">
        <v>26</v>
      </c>
      <c r="H4699" s="2"/>
    </row>
    <row r="4700" spans="1:8" x14ac:dyDescent="0.35">
      <c r="A4700" s="2"/>
      <c r="B4700" s="96" t="s">
        <v>25</v>
      </c>
      <c r="C4700" s="1"/>
      <c r="D4700" s="258"/>
      <c r="E4700" s="100"/>
      <c r="F4700" s="5">
        <f t="shared" si="74"/>
        <v>1</v>
      </c>
      <c r="G4700" s="3" t="s">
        <v>26</v>
      </c>
      <c r="H4700" s="2"/>
    </row>
    <row r="4701" spans="1:8" x14ac:dyDescent="0.35">
      <c r="A4701" s="2"/>
      <c r="B4701" s="96" t="s">
        <v>25</v>
      </c>
      <c r="C4701" s="1"/>
      <c r="D4701" s="258"/>
      <c r="E4701" s="100"/>
      <c r="F4701" s="5">
        <f t="shared" si="74"/>
        <v>1</v>
      </c>
      <c r="G4701" s="3" t="s">
        <v>26</v>
      </c>
      <c r="H4701" s="2"/>
    </row>
    <row r="4702" spans="1:8" x14ac:dyDescent="0.35">
      <c r="A4702" s="2"/>
      <c r="B4702" s="96" t="s">
        <v>25</v>
      </c>
      <c r="C4702" s="1"/>
      <c r="D4702" s="258"/>
      <c r="E4702" s="100"/>
      <c r="F4702" s="5">
        <f t="shared" si="74"/>
        <v>1</v>
      </c>
      <c r="G4702" s="3" t="s">
        <v>26</v>
      </c>
      <c r="H4702" s="2"/>
    </row>
    <row r="4703" spans="1:8" x14ac:dyDescent="0.35">
      <c r="A4703" s="2"/>
      <c r="B4703" s="96" t="s">
        <v>25</v>
      </c>
      <c r="C4703" s="1"/>
      <c r="D4703" s="258"/>
      <c r="E4703" s="100"/>
      <c r="F4703" s="5">
        <f t="shared" si="74"/>
        <v>1</v>
      </c>
      <c r="G4703" s="3" t="s">
        <v>26</v>
      </c>
      <c r="H4703" s="2"/>
    </row>
    <row r="4704" spans="1:8" x14ac:dyDescent="0.35">
      <c r="A4704" s="2"/>
      <c r="B4704" s="96" t="s">
        <v>25</v>
      </c>
      <c r="C4704" s="1"/>
      <c r="D4704" s="258"/>
      <c r="E4704" s="100"/>
      <c r="F4704" s="5">
        <f t="shared" si="74"/>
        <v>1</v>
      </c>
      <c r="G4704" s="3" t="s">
        <v>26</v>
      </c>
      <c r="H4704" s="2"/>
    </row>
    <row r="4705" spans="1:8" x14ac:dyDescent="0.35">
      <c r="A4705" s="2"/>
      <c r="B4705" s="96" t="s">
        <v>25</v>
      </c>
      <c r="C4705" s="1"/>
      <c r="D4705" s="258"/>
      <c r="E4705" s="100"/>
      <c r="F4705" s="5">
        <f t="shared" si="74"/>
        <v>1</v>
      </c>
      <c r="G4705" s="3" t="s">
        <v>26</v>
      </c>
      <c r="H4705" s="2"/>
    </row>
    <row r="4706" spans="1:8" x14ac:dyDescent="0.35">
      <c r="A4706" s="2"/>
      <c r="B4706" s="96" t="s">
        <v>25</v>
      </c>
      <c r="C4706" s="1"/>
      <c r="D4706" s="258"/>
      <c r="E4706" s="100"/>
      <c r="F4706" s="5">
        <f t="shared" si="74"/>
        <v>1</v>
      </c>
      <c r="G4706" s="3" t="s">
        <v>26</v>
      </c>
      <c r="H4706" s="2"/>
    </row>
    <row r="4707" spans="1:8" x14ac:dyDescent="0.35">
      <c r="A4707" s="2"/>
      <c r="B4707" s="96" t="s">
        <v>25</v>
      </c>
      <c r="C4707" s="1"/>
      <c r="D4707" s="258"/>
      <c r="E4707" s="100"/>
      <c r="F4707" s="5">
        <f t="shared" si="74"/>
        <v>1</v>
      </c>
      <c r="G4707" s="3" t="s">
        <v>26</v>
      </c>
      <c r="H4707" s="2"/>
    </row>
    <row r="4708" spans="1:8" x14ac:dyDescent="0.35">
      <c r="A4708" s="2"/>
      <c r="B4708" s="96" t="s">
        <v>25</v>
      </c>
      <c r="C4708" s="1"/>
      <c r="D4708" s="258"/>
      <c r="E4708" s="100"/>
      <c r="F4708" s="5">
        <f t="shared" si="74"/>
        <v>1</v>
      </c>
      <c r="G4708" s="3" t="s">
        <v>26</v>
      </c>
      <c r="H4708" s="2"/>
    </row>
    <row r="4709" spans="1:8" x14ac:dyDescent="0.35">
      <c r="A4709" s="2"/>
      <c r="B4709" s="96" t="s">
        <v>25</v>
      </c>
      <c r="C4709" s="1"/>
      <c r="D4709" s="258"/>
      <c r="E4709" s="100"/>
      <c r="F4709" s="5">
        <f t="shared" si="74"/>
        <v>1</v>
      </c>
      <c r="G4709" s="3" t="s">
        <v>26</v>
      </c>
      <c r="H4709" s="2"/>
    </row>
    <row r="4710" spans="1:8" x14ac:dyDescent="0.35">
      <c r="A4710" s="2"/>
      <c r="B4710" s="96" t="s">
        <v>25</v>
      </c>
      <c r="C4710" s="1"/>
      <c r="D4710" s="258"/>
      <c r="E4710" s="100"/>
      <c r="F4710" s="5">
        <f t="shared" si="74"/>
        <v>1</v>
      </c>
      <c r="G4710" s="3" t="s">
        <v>26</v>
      </c>
      <c r="H4710" s="2"/>
    </row>
    <row r="4711" spans="1:8" x14ac:dyDescent="0.35">
      <c r="A4711" s="2"/>
      <c r="B4711" s="96" t="s">
        <v>25</v>
      </c>
      <c r="C4711" s="1"/>
      <c r="D4711" s="258"/>
      <c r="E4711" s="100"/>
      <c r="F4711" s="5">
        <f t="shared" si="74"/>
        <v>1</v>
      </c>
      <c r="G4711" s="3" t="s">
        <v>26</v>
      </c>
      <c r="H4711" s="2"/>
    </row>
    <row r="4712" spans="1:8" x14ac:dyDescent="0.35">
      <c r="A4712" s="2"/>
      <c r="B4712" s="96" t="s">
        <v>25</v>
      </c>
      <c r="C4712" s="1"/>
      <c r="D4712" s="258"/>
      <c r="E4712" s="100"/>
      <c r="F4712" s="5">
        <f t="shared" si="74"/>
        <v>1</v>
      </c>
      <c r="G4712" s="3" t="s">
        <v>26</v>
      </c>
      <c r="H4712" s="2"/>
    </row>
    <row r="4713" spans="1:8" x14ac:dyDescent="0.35">
      <c r="A4713" s="2"/>
      <c r="B4713" s="96" t="s">
        <v>25</v>
      </c>
      <c r="C4713" s="1"/>
      <c r="D4713" s="258"/>
      <c r="E4713" s="100"/>
      <c r="F4713" s="5">
        <f t="shared" si="74"/>
        <v>1</v>
      </c>
      <c r="G4713" s="3" t="s">
        <v>26</v>
      </c>
      <c r="H4713" s="2"/>
    </row>
    <row r="4714" spans="1:8" x14ac:dyDescent="0.35">
      <c r="A4714" s="2"/>
      <c r="B4714" s="96" t="s">
        <v>25</v>
      </c>
      <c r="C4714" s="1"/>
      <c r="D4714" s="258"/>
      <c r="E4714" s="100"/>
      <c r="F4714" s="5">
        <f t="shared" si="74"/>
        <v>1</v>
      </c>
      <c r="G4714" s="3" t="s">
        <v>26</v>
      </c>
      <c r="H4714" s="2"/>
    </row>
    <row r="4715" spans="1:8" x14ac:dyDescent="0.35">
      <c r="A4715" s="2"/>
      <c r="B4715" s="96" t="s">
        <v>25</v>
      </c>
      <c r="C4715" s="1"/>
      <c r="D4715" s="258"/>
      <c r="E4715" s="100"/>
      <c r="F4715" s="5">
        <f t="shared" si="74"/>
        <v>1</v>
      </c>
      <c r="G4715" s="3" t="s">
        <v>26</v>
      </c>
      <c r="H4715" s="2"/>
    </row>
    <row r="4716" spans="1:8" x14ac:dyDescent="0.35">
      <c r="A4716" s="2"/>
      <c r="B4716" s="96" t="s">
        <v>25</v>
      </c>
      <c r="C4716" s="1"/>
      <c r="D4716" s="258"/>
      <c r="E4716" s="100"/>
      <c r="F4716" s="5">
        <f t="shared" si="74"/>
        <v>1</v>
      </c>
      <c r="G4716" s="3" t="s">
        <v>26</v>
      </c>
      <c r="H4716" s="2"/>
    </row>
    <row r="4717" spans="1:8" x14ac:dyDescent="0.35">
      <c r="A4717" s="2"/>
      <c r="B4717" s="96" t="s">
        <v>25</v>
      </c>
      <c r="C4717" s="1"/>
      <c r="D4717" s="258"/>
      <c r="E4717" s="100"/>
      <c r="F4717" s="5">
        <f t="shared" si="74"/>
        <v>1</v>
      </c>
      <c r="G4717" s="3" t="s">
        <v>26</v>
      </c>
      <c r="H4717" s="2"/>
    </row>
    <row r="4718" spans="1:8" x14ac:dyDescent="0.35">
      <c r="A4718" s="2"/>
      <c r="B4718" s="96" t="s">
        <v>25</v>
      </c>
      <c r="C4718" s="1"/>
      <c r="D4718" s="258"/>
      <c r="E4718" s="100"/>
      <c r="F4718" s="5">
        <f t="shared" si="74"/>
        <v>1</v>
      </c>
      <c r="G4718" s="3" t="s">
        <v>26</v>
      </c>
      <c r="H4718" s="2"/>
    </row>
    <row r="4719" spans="1:8" x14ac:dyDescent="0.35">
      <c r="A4719" s="2"/>
      <c r="B4719" s="96" t="s">
        <v>25</v>
      </c>
      <c r="C4719" s="1"/>
      <c r="D4719" s="258"/>
      <c r="E4719" s="100"/>
      <c r="F4719" s="5">
        <f t="shared" si="74"/>
        <v>1</v>
      </c>
      <c r="G4719" s="3" t="s">
        <v>26</v>
      </c>
      <c r="H4719" s="2"/>
    </row>
    <row r="4720" spans="1:8" x14ac:dyDescent="0.35">
      <c r="A4720" s="2"/>
      <c r="B4720" s="96" t="s">
        <v>25</v>
      </c>
      <c r="C4720" s="1"/>
      <c r="D4720" s="258"/>
      <c r="E4720" s="100"/>
      <c r="F4720" s="5">
        <f t="shared" si="74"/>
        <v>1</v>
      </c>
      <c r="G4720" s="3" t="s">
        <v>26</v>
      </c>
      <c r="H4720" s="2"/>
    </row>
    <row r="4721" spans="1:8" x14ac:dyDescent="0.35">
      <c r="A4721" s="2"/>
      <c r="B4721" s="96" t="s">
        <v>25</v>
      </c>
      <c r="C4721" s="1"/>
      <c r="D4721" s="258"/>
      <c r="E4721" s="100"/>
      <c r="F4721" s="5">
        <f t="shared" si="74"/>
        <v>1</v>
      </c>
      <c r="G4721" s="3" t="s">
        <v>26</v>
      </c>
      <c r="H4721" s="2"/>
    </row>
    <row r="4722" spans="1:8" x14ac:dyDescent="0.35">
      <c r="A4722" s="2"/>
      <c r="B4722" s="96" t="s">
        <v>25</v>
      </c>
      <c r="C4722" s="1"/>
      <c r="D4722" s="258"/>
      <c r="E4722" s="100"/>
      <c r="F4722" s="5">
        <f t="shared" si="74"/>
        <v>1</v>
      </c>
      <c r="G4722" s="3" t="s">
        <v>26</v>
      </c>
      <c r="H4722" s="2"/>
    </row>
    <row r="4723" spans="1:8" x14ac:dyDescent="0.35">
      <c r="A4723" s="2"/>
      <c r="B4723" s="96" t="s">
        <v>25</v>
      </c>
      <c r="C4723" s="1"/>
      <c r="D4723" s="258"/>
      <c r="E4723" s="100"/>
      <c r="F4723" s="5">
        <f t="shared" si="74"/>
        <v>1</v>
      </c>
      <c r="G4723" s="3" t="s">
        <v>26</v>
      </c>
      <c r="H4723" s="2"/>
    </row>
    <row r="4724" spans="1:8" x14ac:dyDescent="0.35">
      <c r="A4724" s="2"/>
      <c r="B4724" s="96" t="s">
        <v>25</v>
      </c>
      <c r="C4724" s="1"/>
      <c r="D4724" s="258"/>
      <c r="E4724" s="100"/>
      <c r="F4724" s="5">
        <f t="shared" si="74"/>
        <v>1</v>
      </c>
      <c r="G4724" s="3" t="s">
        <v>26</v>
      </c>
      <c r="H4724" s="2"/>
    </row>
    <row r="4725" spans="1:8" x14ac:dyDescent="0.35">
      <c r="A4725" s="2"/>
      <c r="B4725" s="96" t="s">
        <v>25</v>
      </c>
      <c r="C4725" s="1"/>
      <c r="D4725" s="258"/>
      <c r="E4725" s="100"/>
      <c r="F4725" s="5">
        <f t="shared" si="74"/>
        <v>1</v>
      </c>
      <c r="G4725" s="3" t="s">
        <v>26</v>
      </c>
      <c r="H4725" s="2"/>
    </row>
    <row r="4726" spans="1:8" x14ac:dyDescent="0.35">
      <c r="A4726" s="2"/>
      <c r="B4726" s="96" t="s">
        <v>25</v>
      </c>
      <c r="C4726" s="1"/>
      <c r="D4726" s="258"/>
      <c r="E4726" s="100"/>
      <c r="F4726" s="5">
        <f t="shared" si="74"/>
        <v>1</v>
      </c>
      <c r="G4726" s="3" t="s">
        <v>26</v>
      </c>
      <c r="H4726" s="2"/>
    </row>
    <row r="4727" spans="1:8" x14ac:dyDescent="0.35">
      <c r="A4727" s="2"/>
      <c r="B4727" s="96" t="s">
        <v>25</v>
      </c>
      <c r="C4727" s="1"/>
      <c r="D4727" s="258"/>
      <c r="E4727" s="100"/>
      <c r="F4727" s="5">
        <f t="shared" si="74"/>
        <v>1</v>
      </c>
      <c r="G4727" s="3" t="s">
        <v>26</v>
      </c>
      <c r="H4727" s="2"/>
    </row>
    <row r="4728" spans="1:8" x14ac:dyDescent="0.35">
      <c r="A4728" s="2"/>
      <c r="B4728" s="96" t="s">
        <v>25</v>
      </c>
      <c r="C4728" s="1"/>
      <c r="D4728" s="258"/>
      <c r="E4728" s="100"/>
      <c r="F4728" s="5">
        <f t="shared" si="74"/>
        <v>1</v>
      </c>
      <c r="G4728" s="3" t="s">
        <v>26</v>
      </c>
      <c r="H4728" s="2"/>
    </row>
    <row r="4729" spans="1:8" x14ac:dyDescent="0.35">
      <c r="A4729" s="2"/>
      <c r="B4729" s="96" t="s">
        <v>25</v>
      </c>
      <c r="C4729" s="1"/>
      <c r="D4729" s="258"/>
      <c r="E4729" s="100"/>
      <c r="F4729" s="5">
        <f t="shared" si="74"/>
        <v>1</v>
      </c>
      <c r="G4729" s="3" t="s">
        <v>26</v>
      </c>
      <c r="H4729" s="2"/>
    </row>
    <row r="4730" spans="1:8" x14ac:dyDescent="0.35">
      <c r="A4730" s="2"/>
      <c r="B4730" s="96" t="s">
        <v>25</v>
      </c>
      <c r="C4730" s="1"/>
      <c r="D4730" s="258"/>
      <c r="E4730" s="100"/>
      <c r="F4730" s="5">
        <f t="shared" si="74"/>
        <v>1</v>
      </c>
      <c r="G4730" s="3" t="s">
        <v>26</v>
      </c>
      <c r="H4730" s="2"/>
    </row>
    <row r="4731" spans="1:8" x14ac:dyDescent="0.35">
      <c r="A4731" s="2"/>
      <c r="B4731" s="96" t="s">
        <v>25</v>
      </c>
      <c r="C4731" s="1"/>
      <c r="D4731" s="258"/>
      <c r="E4731" s="100"/>
      <c r="F4731" s="5">
        <f t="shared" si="74"/>
        <v>1</v>
      </c>
      <c r="G4731" s="3" t="s">
        <v>26</v>
      </c>
      <c r="H4731" s="2"/>
    </row>
    <row r="4732" spans="1:8" x14ac:dyDescent="0.35">
      <c r="A4732" s="2"/>
      <c r="B4732" s="96" t="s">
        <v>25</v>
      </c>
      <c r="C4732" s="1"/>
      <c r="D4732" s="258"/>
      <c r="E4732" s="100"/>
      <c r="F4732" s="5">
        <f t="shared" si="74"/>
        <v>1</v>
      </c>
      <c r="G4732" s="3" t="s">
        <v>26</v>
      </c>
      <c r="H4732" s="2"/>
    </row>
    <row r="4733" spans="1:8" x14ac:dyDescent="0.35">
      <c r="A4733" s="2"/>
      <c r="B4733" s="96" t="s">
        <v>25</v>
      </c>
      <c r="C4733" s="1"/>
      <c r="D4733" s="258"/>
      <c r="E4733" s="100"/>
      <c r="F4733" s="5">
        <f t="shared" si="74"/>
        <v>1</v>
      </c>
      <c r="G4733" s="3" t="s">
        <v>26</v>
      </c>
      <c r="H4733" s="2"/>
    </row>
    <row r="4734" spans="1:8" x14ac:dyDescent="0.35">
      <c r="A4734" s="2"/>
      <c r="B4734" s="96" t="s">
        <v>25</v>
      </c>
      <c r="C4734" s="1"/>
      <c r="D4734" s="258"/>
      <c r="E4734" s="100"/>
      <c r="F4734" s="5">
        <f t="shared" si="74"/>
        <v>1</v>
      </c>
      <c r="G4734" s="3" t="s">
        <v>26</v>
      </c>
      <c r="H4734" s="2"/>
    </row>
    <row r="4735" spans="1:8" x14ac:dyDescent="0.35">
      <c r="A4735" s="2"/>
      <c r="B4735" s="96" t="s">
        <v>25</v>
      </c>
      <c r="C4735" s="1"/>
      <c r="D4735" s="258"/>
      <c r="E4735" s="100"/>
      <c r="F4735" s="5">
        <f t="shared" si="74"/>
        <v>1</v>
      </c>
      <c r="G4735" s="3" t="s">
        <v>26</v>
      </c>
      <c r="H4735" s="2"/>
    </row>
    <row r="4736" spans="1:8" x14ac:dyDescent="0.35">
      <c r="A4736" s="2"/>
      <c r="B4736" s="96" t="s">
        <v>25</v>
      </c>
      <c r="C4736" s="1"/>
      <c r="D4736" s="258"/>
      <c r="E4736" s="100"/>
      <c r="F4736" s="5">
        <f t="shared" si="74"/>
        <v>1</v>
      </c>
      <c r="G4736" s="3" t="s">
        <v>26</v>
      </c>
      <c r="H4736" s="2"/>
    </row>
    <row r="4737" spans="1:8" x14ac:dyDescent="0.35">
      <c r="A4737" s="2"/>
      <c r="B4737" s="96" t="s">
        <v>25</v>
      </c>
      <c r="C4737" s="1"/>
      <c r="D4737" s="258"/>
      <c r="E4737" s="100"/>
      <c r="F4737" s="5">
        <f t="shared" si="74"/>
        <v>1</v>
      </c>
      <c r="G4737" s="3" t="s">
        <v>26</v>
      </c>
      <c r="H4737" s="2"/>
    </row>
    <row r="4738" spans="1:8" x14ac:dyDescent="0.35">
      <c r="A4738" s="2"/>
      <c r="B4738" s="96" t="s">
        <v>25</v>
      </c>
      <c r="C4738" s="1"/>
      <c r="D4738" s="258"/>
      <c r="E4738" s="100"/>
      <c r="F4738" s="5">
        <f t="shared" si="74"/>
        <v>1</v>
      </c>
      <c r="G4738" s="3" t="s">
        <v>26</v>
      </c>
      <c r="H4738" s="2"/>
    </row>
    <row r="4739" spans="1:8" x14ac:dyDescent="0.35">
      <c r="A4739" s="2"/>
      <c r="B4739" s="96" t="s">
        <v>25</v>
      </c>
      <c r="C4739" s="1"/>
      <c r="D4739" s="258"/>
      <c r="E4739" s="100"/>
      <c r="F4739" s="5">
        <f t="shared" si="74"/>
        <v>1</v>
      </c>
      <c r="G4739" s="3" t="s">
        <v>26</v>
      </c>
      <c r="H4739" s="2"/>
    </row>
    <row r="4740" spans="1:8" x14ac:dyDescent="0.35">
      <c r="A4740" s="2"/>
      <c r="B4740" s="96" t="s">
        <v>25</v>
      </c>
      <c r="C4740" s="1"/>
      <c r="D4740" s="258"/>
      <c r="E4740" s="100"/>
      <c r="F4740" s="5">
        <f t="shared" si="74"/>
        <v>1</v>
      </c>
      <c r="G4740" s="3" t="s">
        <v>26</v>
      </c>
      <c r="H4740" s="2"/>
    </row>
    <row r="4741" spans="1:8" x14ac:dyDescent="0.35">
      <c r="A4741" s="2"/>
      <c r="B4741" s="96" t="s">
        <v>25</v>
      </c>
      <c r="C4741" s="1"/>
      <c r="D4741" s="258"/>
      <c r="E4741" s="100"/>
      <c r="F4741" s="5">
        <f t="shared" si="74"/>
        <v>1</v>
      </c>
      <c r="G4741" s="3" t="s">
        <v>26</v>
      </c>
      <c r="H4741" s="2"/>
    </row>
    <row r="4742" spans="1:8" x14ac:dyDescent="0.35">
      <c r="A4742" s="2"/>
      <c r="B4742" s="96" t="s">
        <v>25</v>
      </c>
      <c r="C4742" s="1"/>
      <c r="D4742" s="258"/>
      <c r="E4742" s="100"/>
      <c r="F4742" s="5">
        <f t="shared" si="74"/>
        <v>1</v>
      </c>
      <c r="G4742" s="3" t="s">
        <v>26</v>
      </c>
      <c r="H4742" s="2"/>
    </row>
    <row r="4743" spans="1:8" x14ac:dyDescent="0.35">
      <c r="A4743" s="2"/>
      <c r="B4743" s="96" t="s">
        <v>25</v>
      </c>
      <c r="C4743" s="1"/>
      <c r="D4743" s="258"/>
      <c r="E4743" s="100"/>
      <c r="F4743" s="5">
        <f t="shared" si="74"/>
        <v>1</v>
      </c>
      <c r="G4743" s="3" t="s">
        <v>26</v>
      </c>
      <c r="H4743" s="2"/>
    </row>
    <row r="4744" spans="1:8" x14ac:dyDescent="0.35">
      <c r="A4744" s="2"/>
      <c r="B4744" s="96" t="s">
        <v>25</v>
      </c>
      <c r="C4744" s="1"/>
      <c r="D4744" s="258"/>
      <c r="E4744" s="100"/>
      <c r="F4744" s="5">
        <f t="shared" si="74"/>
        <v>1</v>
      </c>
      <c r="G4744" s="3" t="s">
        <v>26</v>
      </c>
      <c r="H4744" s="2"/>
    </row>
    <row r="4745" spans="1:8" x14ac:dyDescent="0.35">
      <c r="A4745" s="2"/>
      <c r="B4745" s="96" t="s">
        <v>25</v>
      </c>
      <c r="C4745" s="1"/>
      <c r="D4745" s="258"/>
      <c r="E4745" s="100"/>
      <c r="F4745" s="5">
        <f t="shared" si="74"/>
        <v>1</v>
      </c>
      <c r="G4745" s="3" t="s">
        <v>26</v>
      </c>
      <c r="H4745" s="2"/>
    </row>
    <row r="4746" spans="1:8" x14ac:dyDescent="0.35">
      <c r="A4746" s="2"/>
      <c r="B4746" s="96" t="s">
        <v>25</v>
      </c>
      <c r="C4746" s="1"/>
      <c r="D4746" s="258"/>
      <c r="E4746" s="100"/>
      <c r="F4746" s="5">
        <f t="shared" si="74"/>
        <v>1</v>
      </c>
      <c r="G4746" s="3" t="s">
        <v>26</v>
      </c>
      <c r="H4746" s="2"/>
    </row>
    <row r="4747" spans="1:8" x14ac:dyDescent="0.35">
      <c r="A4747" s="2"/>
      <c r="B4747" s="96" t="s">
        <v>25</v>
      </c>
      <c r="C4747" s="1"/>
      <c r="D4747" s="258"/>
      <c r="E4747" s="100"/>
      <c r="F4747" s="5">
        <f t="shared" ref="F4747:F4810" si="75">DATE(YEAR(D4747),MONTH(D4747),DAY(1))</f>
        <v>1</v>
      </c>
      <c r="G4747" s="3" t="s">
        <v>26</v>
      </c>
      <c r="H4747" s="2"/>
    </row>
    <row r="4748" spans="1:8" x14ac:dyDescent="0.35">
      <c r="A4748" s="2"/>
      <c r="B4748" s="96" t="s">
        <v>25</v>
      </c>
      <c r="C4748" s="1"/>
      <c r="D4748" s="258"/>
      <c r="E4748" s="100"/>
      <c r="F4748" s="5">
        <f t="shared" si="75"/>
        <v>1</v>
      </c>
      <c r="G4748" s="3" t="s">
        <v>26</v>
      </c>
      <c r="H4748" s="2"/>
    </row>
    <row r="4749" spans="1:8" x14ac:dyDescent="0.35">
      <c r="A4749" s="2"/>
      <c r="B4749" s="96" t="s">
        <v>25</v>
      </c>
      <c r="C4749" s="1"/>
      <c r="D4749" s="258"/>
      <c r="E4749" s="100"/>
      <c r="F4749" s="5">
        <f t="shared" si="75"/>
        <v>1</v>
      </c>
      <c r="G4749" s="3" t="s">
        <v>26</v>
      </c>
      <c r="H4749" s="2"/>
    </row>
    <row r="4750" spans="1:8" x14ac:dyDescent="0.35">
      <c r="A4750" s="2"/>
      <c r="B4750" s="96" t="s">
        <v>25</v>
      </c>
      <c r="C4750" s="1"/>
      <c r="D4750" s="258"/>
      <c r="E4750" s="100"/>
      <c r="F4750" s="5">
        <f t="shared" si="75"/>
        <v>1</v>
      </c>
      <c r="G4750" s="3" t="s">
        <v>26</v>
      </c>
      <c r="H4750" s="2"/>
    </row>
    <row r="4751" spans="1:8" x14ac:dyDescent="0.35">
      <c r="A4751" s="2"/>
      <c r="B4751" s="96" t="s">
        <v>25</v>
      </c>
      <c r="C4751" s="1"/>
      <c r="D4751" s="258"/>
      <c r="E4751" s="100"/>
      <c r="F4751" s="5">
        <f t="shared" si="75"/>
        <v>1</v>
      </c>
      <c r="G4751" s="3" t="s">
        <v>26</v>
      </c>
      <c r="H4751" s="2"/>
    </row>
    <row r="4752" spans="1:8" x14ac:dyDescent="0.35">
      <c r="A4752" s="2"/>
      <c r="B4752" s="96" t="s">
        <v>25</v>
      </c>
      <c r="C4752" s="1"/>
      <c r="D4752" s="258"/>
      <c r="E4752" s="100"/>
      <c r="F4752" s="5">
        <f t="shared" si="75"/>
        <v>1</v>
      </c>
      <c r="G4752" s="3" t="s">
        <v>26</v>
      </c>
      <c r="H4752" s="2"/>
    </row>
    <row r="4753" spans="1:8" x14ac:dyDescent="0.35">
      <c r="A4753" s="2"/>
      <c r="B4753" s="96" t="s">
        <v>25</v>
      </c>
      <c r="C4753" s="1"/>
      <c r="D4753" s="258"/>
      <c r="E4753" s="100"/>
      <c r="F4753" s="5">
        <f t="shared" si="75"/>
        <v>1</v>
      </c>
      <c r="G4753" s="3" t="s">
        <v>26</v>
      </c>
      <c r="H4753" s="2"/>
    </row>
    <row r="4754" spans="1:8" x14ac:dyDescent="0.35">
      <c r="A4754" s="2"/>
      <c r="B4754" s="96" t="s">
        <v>25</v>
      </c>
      <c r="C4754" s="1"/>
      <c r="D4754" s="258"/>
      <c r="E4754" s="100"/>
      <c r="F4754" s="5">
        <f t="shared" si="75"/>
        <v>1</v>
      </c>
      <c r="G4754" s="3" t="s">
        <v>26</v>
      </c>
      <c r="H4754" s="2"/>
    </row>
    <row r="4755" spans="1:8" x14ac:dyDescent="0.35">
      <c r="A4755" s="2"/>
      <c r="B4755" s="96" t="s">
        <v>25</v>
      </c>
      <c r="C4755" s="1"/>
      <c r="D4755" s="258"/>
      <c r="E4755" s="100"/>
      <c r="F4755" s="5">
        <f t="shared" si="75"/>
        <v>1</v>
      </c>
      <c r="G4755" s="3" t="s">
        <v>26</v>
      </c>
      <c r="H4755" s="2"/>
    </row>
    <row r="4756" spans="1:8" x14ac:dyDescent="0.35">
      <c r="A4756" s="2"/>
      <c r="B4756" s="96" t="s">
        <v>25</v>
      </c>
      <c r="C4756" s="1"/>
      <c r="D4756" s="258"/>
      <c r="E4756" s="100"/>
      <c r="F4756" s="5">
        <f t="shared" si="75"/>
        <v>1</v>
      </c>
      <c r="G4756" s="3" t="s">
        <v>26</v>
      </c>
      <c r="H4756" s="2"/>
    </row>
    <row r="4757" spans="1:8" x14ac:dyDescent="0.35">
      <c r="A4757" s="2"/>
      <c r="B4757" s="96" t="s">
        <v>25</v>
      </c>
      <c r="C4757" s="1"/>
      <c r="D4757" s="258"/>
      <c r="E4757" s="100"/>
      <c r="F4757" s="5">
        <f t="shared" si="75"/>
        <v>1</v>
      </c>
      <c r="G4757" s="3" t="s">
        <v>26</v>
      </c>
      <c r="H4757" s="2"/>
    </row>
    <row r="4758" spans="1:8" x14ac:dyDescent="0.35">
      <c r="A4758" s="2"/>
      <c r="B4758" s="96" t="s">
        <v>25</v>
      </c>
      <c r="C4758" s="1"/>
      <c r="D4758" s="258"/>
      <c r="E4758" s="100"/>
      <c r="F4758" s="5">
        <f t="shared" si="75"/>
        <v>1</v>
      </c>
      <c r="G4758" s="3" t="s">
        <v>26</v>
      </c>
      <c r="H4758" s="2"/>
    </row>
    <row r="4759" spans="1:8" x14ac:dyDescent="0.35">
      <c r="A4759" s="2"/>
      <c r="B4759" s="96" t="s">
        <v>25</v>
      </c>
      <c r="C4759" s="1"/>
      <c r="D4759" s="258"/>
      <c r="E4759" s="100"/>
      <c r="F4759" s="5">
        <f t="shared" si="75"/>
        <v>1</v>
      </c>
      <c r="G4759" s="3" t="s">
        <v>26</v>
      </c>
      <c r="H4759" s="2"/>
    </row>
    <row r="4760" spans="1:8" x14ac:dyDescent="0.35">
      <c r="A4760" s="2"/>
      <c r="B4760" s="96" t="s">
        <v>25</v>
      </c>
      <c r="C4760" s="1"/>
      <c r="D4760" s="258"/>
      <c r="E4760" s="100"/>
      <c r="F4760" s="5">
        <f t="shared" si="75"/>
        <v>1</v>
      </c>
      <c r="G4760" s="3" t="s">
        <v>26</v>
      </c>
      <c r="H4760" s="2"/>
    </row>
    <row r="4761" spans="1:8" x14ac:dyDescent="0.35">
      <c r="A4761" s="2"/>
      <c r="B4761" s="96" t="s">
        <v>25</v>
      </c>
      <c r="C4761" s="1"/>
      <c r="D4761" s="258"/>
      <c r="E4761" s="100"/>
      <c r="F4761" s="5">
        <f t="shared" si="75"/>
        <v>1</v>
      </c>
      <c r="G4761" s="3" t="s">
        <v>26</v>
      </c>
      <c r="H4761" s="2"/>
    </row>
    <row r="4762" spans="1:8" x14ac:dyDescent="0.35">
      <c r="A4762" s="2"/>
      <c r="B4762" s="96" t="s">
        <v>25</v>
      </c>
      <c r="C4762" s="1"/>
      <c r="D4762" s="258"/>
      <c r="E4762" s="100"/>
      <c r="F4762" s="5">
        <f t="shared" si="75"/>
        <v>1</v>
      </c>
      <c r="G4762" s="3" t="s">
        <v>26</v>
      </c>
      <c r="H4762" s="2"/>
    </row>
    <row r="4763" spans="1:8" x14ac:dyDescent="0.35">
      <c r="A4763" s="2"/>
      <c r="B4763" s="96" t="s">
        <v>25</v>
      </c>
      <c r="C4763" s="1"/>
      <c r="D4763" s="258"/>
      <c r="E4763" s="100"/>
      <c r="F4763" s="5">
        <f t="shared" si="75"/>
        <v>1</v>
      </c>
      <c r="G4763" s="3" t="s">
        <v>26</v>
      </c>
      <c r="H4763" s="2"/>
    </row>
    <row r="4764" spans="1:8" x14ac:dyDescent="0.35">
      <c r="A4764" s="2"/>
      <c r="B4764" s="96" t="s">
        <v>25</v>
      </c>
      <c r="C4764" s="1"/>
      <c r="D4764" s="258"/>
      <c r="E4764" s="100"/>
      <c r="F4764" s="5">
        <f t="shared" si="75"/>
        <v>1</v>
      </c>
      <c r="G4764" s="3" t="s">
        <v>26</v>
      </c>
      <c r="H4764" s="2"/>
    </row>
    <row r="4765" spans="1:8" x14ac:dyDescent="0.35">
      <c r="A4765" s="2"/>
      <c r="B4765" s="96" t="s">
        <v>25</v>
      </c>
      <c r="C4765" s="1"/>
      <c r="D4765" s="258"/>
      <c r="E4765" s="100"/>
      <c r="F4765" s="5">
        <f t="shared" si="75"/>
        <v>1</v>
      </c>
      <c r="G4765" s="3" t="s">
        <v>26</v>
      </c>
      <c r="H4765" s="2"/>
    </row>
    <row r="4766" spans="1:8" x14ac:dyDescent="0.35">
      <c r="A4766" s="2"/>
      <c r="B4766" s="96" t="s">
        <v>25</v>
      </c>
      <c r="C4766" s="1"/>
      <c r="D4766" s="258"/>
      <c r="E4766" s="100"/>
      <c r="F4766" s="5">
        <f t="shared" si="75"/>
        <v>1</v>
      </c>
      <c r="G4766" s="3" t="s">
        <v>26</v>
      </c>
      <c r="H4766" s="2"/>
    </row>
    <row r="4767" spans="1:8" x14ac:dyDescent="0.35">
      <c r="A4767" s="2"/>
      <c r="B4767" s="96" t="s">
        <v>25</v>
      </c>
      <c r="C4767" s="1"/>
      <c r="D4767" s="258"/>
      <c r="E4767" s="100"/>
      <c r="F4767" s="5">
        <f t="shared" si="75"/>
        <v>1</v>
      </c>
      <c r="G4767" s="3" t="s">
        <v>26</v>
      </c>
      <c r="H4767" s="2"/>
    </row>
    <row r="4768" spans="1:8" x14ac:dyDescent="0.35">
      <c r="A4768" s="2"/>
      <c r="B4768" s="96" t="s">
        <v>25</v>
      </c>
      <c r="C4768" s="1"/>
      <c r="D4768" s="258"/>
      <c r="E4768" s="100"/>
      <c r="F4768" s="5">
        <f t="shared" si="75"/>
        <v>1</v>
      </c>
      <c r="G4768" s="3" t="s">
        <v>26</v>
      </c>
      <c r="H4768" s="2"/>
    </row>
    <row r="4769" spans="1:8" x14ac:dyDescent="0.35">
      <c r="A4769" s="2"/>
      <c r="B4769" s="96" t="s">
        <v>25</v>
      </c>
      <c r="C4769" s="1"/>
      <c r="D4769" s="258"/>
      <c r="E4769" s="100"/>
      <c r="F4769" s="5">
        <f t="shared" si="75"/>
        <v>1</v>
      </c>
      <c r="G4769" s="3" t="s">
        <v>26</v>
      </c>
      <c r="H4769" s="2"/>
    </row>
    <row r="4770" spans="1:8" x14ac:dyDescent="0.35">
      <c r="A4770" s="2"/>
      <c r="B4770" s="96" t="s">
        <v>25</v>
      </c>
      <c r="C4770" s="1"/>
      <c r="D4770" s="258"/>
      <c r="E4770" s="100"/>
      <c r="F4770" s="5">
        <f t="shared" si="75"/>
        <v>1</v>
      </c>
      <c r="G4770" s="3" t="s">
        <v>26</v>
      </c>
      <c r="H4770" s="2"/>
    </row>
    <row r="4771" spans="1:8" x14ac:dyDescent="0.35">
      <c r="A4771" s="2"/>
      <c r="B4771" s="96" t="s">
        <v>25</v>
      </c>
      <c r="C4771" s="1"/>
      <c r="D4771" s="258"/>
      <c r="E4771" s="100"/>
      <c r="F4771" s="5">
        <f t="shared" si="75"/>
        <v>1</v>
      </c>
      <c r="G4771" s="3" t="s">
        <v>26</v>
      </c>
      <c r="H4771" s="2"/>
    </row>
    <row r="4772" spans="1:8" x14ac:dyDescent="0.35">
      <c r="A4772" s="2"/>
      <c r="B4772" s="96" t="s">
        <v>25</v>
      </c>
      <c r="C4772" s="1"/>
      <c r="D4772" s="258"/>
      <c r="E4772" s="100"/>
      <c r="F4772" s="5">
        <f t="shared" si="75"/>
        <v>1</v>
      </c>
      <c r="G4772" s="3" t="s">
        <v>26</v>
      </c>
      <c r="H4772" s="2"/>
    </row>
    <row r="4773" spans="1:8" x14ac:dyDescent="0.35">
      <c r="A4773" s="2"/>
      <c r="B4773" s="96" t="s">
        <v>25</v>
      </c>
      <c r="C4773" s="1"/>
      <c r="D4773" s="258"/>
      <c r="E4773" s="100"/>
      <c r="F4773" s="5">
        <f t="shared" si="75"/>
        <v>1</v>
      </c>
      <c r="G4773" s="3" t="s">
        <v>26</v>
      </c>
      <c r="H4773" s="2"/>
    </row>
    <row r="4774" spans="1:8" x14ac:dyDescent="0.35">
      <c r="A4774" s="2"/>
      <c r="B4774" s="96" t="s">
        <v>25</v>
      </c>
      <c r="C4774" s="1"/>
      <c r="D4774" s="258"/>
      <c r="E4774" s="100"/>
      <c r="F4774" s="5">
        <f t="shared" si="75"/>
        <v>1</v>
      </c>
      <c r="G4774" s="3" t="s">
        <v>26</v>
      </c>
      <c r="H4774" s="2"/>
    </row>
    <row r="4775" spans="1:8" x14ac:dyDescent="0.35">
      <c r="A4775" s="2"/>
      <c r="B4775" s="96" t="s">
        <v>25</v>
      </c>
      <c r="C4775" s="1"/>
      <c r="D4775" s="258"/>
      <c r="E4775" s="100"/>
      <c r="F4775" s="5">
        <f t="shared" si="75"/>
        <v>1</v>
      </c>
      <c r="G4775" s="3" t="s">
        <v>26</v>
      </c>
      <c r="H4775" s="2"/>
    </row>
    <row r="4776" spans="1:8" x14ac:dyDescent="0.35">
      <c r="A4776" s="2"/>
      <c r="B4776" s="96" t="s">
        <v>25</v>
      </c>
      <c r="C4776" s="1"/>
      <c r="D4776" s="258"/>
      <c r="E4776" s="100"/>
      <c r="F4776" s="5">
        <f t="shared" si="75"/>
        <v>1</v>
      </c>
      <c r="G4776" s="3" t="s">
        <v>26</v>
      </c>
      <c r="H4776" s="2"/>
    </row>
    <row r="4777" spans="1:8" x14ac:dyDescent="0.35">
      <c r="A4777" s="2"/>
      <c r="B4777" s="96" t="s">
        <v>25</v>
      </c>
      <c r="C4777" s="1"/>
      <c r="D4777" s="258"/>
      <c r="E4777" s="100"/>
      <c r="F4777" s="5">
        <f t="shared" si="75"/>
        <v>1</v>
      </c>
      <c r="G4777" s="3" t="s">
        <v>26</v>
      </c>
      <c r="H4777" s="2"/>
    </row>
    <row r="4778" spans="1:8" x14ac:dyDescent="0.35">
      <c r="A4778" s="2"/>
      <c r="B4778" s="96" t="s">
        <v>25</v>
      </c>
      <c r="C4778" s="1"/>
      <c r="D4778" s="258"/>
      <c r="E4778" s="100"/>
      <c r="F4778" s="5">
        <f t="shared" si="75"/>
        <v>1</v>
      </c>
      <c r="G4778" s="3" t="s">
        <v>26</v>
      </c>
      <c r="H4778" s="2"/>
    </row>
    <row r="4779" spans="1:8" x14ac:dyDescent="0.35">
      <c r="A4779" s="2"/>
      <c r="B4779" s="96" t="s">
        <v>25</v>
      </c>
      <c r="C4779" s="1"/>
      <c r="D4779" s="258"/>
      <c r="E4779" s="100"/>
      <c r="F4779" s="5">
        <f t="shared" si="75"/>
        <v>1</v>
      </c>
      <c r="G4779" s="3" t="s">
        <v>26</v>
      </c>
      <c r="H4779" s="2"/>
    </row>
    <row r="4780" spans="1:8" x14ac:dyDescent="0.35">
      <c r="A4780" s="2"/>
      <c r="B4780" s="96" t="s">
        <v>25</v>
      </c>
      <c r="C4780" s="1"/>
      <c r="D4780" s="258"/>
      <c r="E4780" s="100"/>
      <c r="F4780" s="5">
        <f t="shared" si="75"/>
        <v>1</v>
      </c>
      <c r="G4780" s="3" t="s">
        <v>26</v>
      </c>
      <c r="H4780" s="2"/>
    </row>
    <row r="4781" spans="1:8" x14ac:dyDescent="0.35">
      <c r="A4781" s="2"/>
      <c r="B4781" s="96" t="s">
        <v>25</v>
      </c>
      <c r="C4781" s="1"/>
      <c r="D4781" s="258"/>
      <c r="E4781" s="100"/>
      <c r="F4781" s="5">
        <f t="shared" si="75"/>
        <v>1</v>
      </c>
      <c r="G4781" s="3" t="s">
        <v>26</v>
      </c>
      <c r="H4781" s="2"/>
    </row>
    <row r="4782" spans="1:8" x14ac:dyDescent="0.35">
      <c r="A4782" s="2"/>
      <c r="B4782" s="96" t="s">
        <v>25</v>
      </c>
      <c r="C4782" s="1"/>
      <c r="D4782" s="258"/>
      <c r="E4782" s="100"/>
      <c r="F4782" s="5">
        <f t="shared" si="75"/>
        <v>1</v>
      </c>
      <c r="G4782" s="3" t="s">
        <v>26</v>
      </c>
      <c r="H4782" s="2"/>
    </row>
    <row r="4783" spans="1:8" x14ac:dyDescent="0.35">
      <c r="A4783" s="2"/>
      <c r="B4783" s="96" t="s">
        <v>25</v>
      </c>
      <c r="C4783" s="1"/>
      <c r="D4783" s="258"/>
      <c r="E4783" s="100"/>
      <c r="F4783" s="5">
        <f t="shared" si="75"/>
        <v>1</v>
      </c>
      <c r="G4783" s="3" t="s">
        <v>26</v>
      </c>
      <c r="H4783" s="2"/>
    </row>
    <row r="4784" spans="1:8" x14ac:dyDescent="0.35">
      <c r="A4784" s="2"/>
      <c r="B4784" s="96" t="s">
        <v>25</v>
      </c>
      <c r="C4784" s="1"/>
      <c r="D4784" s="258"/>
      <c r="E4784" s="100"/>
      <c r="F4784" s="5">
        <f t="shared" si="75"/>
        <v>1</v>
      </c>
      <c r="G4784" s="3" t="s">
        <v>26</v>
      </c>
      <c r="H4784" s="2"/>
    </row>
    <row r="4785" spans="1:8" x14ac:dyDescent="0.35">
      <c r="A4785" s="2"/>
      <c r="B4785" s="96" t="s">
        <v>25</v>
      </c>
      <c r="C4785" s="1"/>
      <c r="D4785" s="258"/>
      <c r="E4785" s="100"/>
      <c r="F4785" s="5">
        <f t="shared" si="75"/>
        <v>1</v>
      </c>
      <c r="G4785" s="3" t="s">
        <v>26</v>
      </c>
      <c r="H4785" s="2"/>
    </row>
    <row r="4786" spans="1:8" x14ac:dyDescent="0.35">
      <c r="A4786" s="2"/>
      <c r="B4786" s="96" t="s">
        <v>25</v>
      </c>
      <c r="C4786" s="1"/>
      <c r="D4786" s="258"/>
      <c r="E4786" s="100"/>
      <c r="F4786" s="5">
        <f t="shared" si="75"/>
        <v>1</v>
      </c>
      <c r="G4786" s="3" t="s">
        <v>26</v>
      </c>
      <c r="H4786" s="2"/>
    </row>
    <row r="4787" spans="1:8" x14ac:dyDescent="0.35">
      <c r="A4787" s="2"/>
      <c r="B4787" s="96" t="s">
        <v>25</v>
      </c>
      <c r="C4787" s="1"/>
      <c r="D4787" s="258"/>
      <c r="E4787" s="100"/>
      <c r="F4787" s="5">
        <f t="shared" si="75"/>
        <v>1</v>
      </c>
      <c r="G4787" s="3" t="s">
        <v>26</v>
      </c>
      <c r="H4787" s="2"/>
    </row>
    <row r="4788" spans="1:8" x14ac:dyDescent="0.35">
      <c r="A4788" s="2"/>
      <c r="B4788" s="96" t="s">
        <v>25</v>
      </c>
      <c r="C4788" s="1"/>
      <c r="D4788" s="258"/>
      <c r="E4788" s="100"/>
      <c r="F4788" s="5">
        <f t="shared" si="75"/>
        <v>1</v>
      </c>
      <c r="G4788" s="3" t="s">
        <v>26</v>
      </c>
      <c r="H4788" s="2"/>
    </row>
    <row r="4789" spans="1:8" x14ac:dyDescent="0.35">
      <c r="A4789" s="2"/>
      <c r="B4789" s="96" t="s">
        <v>25</v>
      </c>
      <c r="C4789" s="1"/>
      <c r="D4789" s="258"/>
      <c r="E4789" s="100"/>
      <c r="F4789" s="5">
        <f t="shared" si="75"/>
        <v>1</v>
      </c>
      <c r="G4789" s="3" t="s">
        <v>26</v>
      </c>
      <c r="H4789" s="2"/>
    </row>
    <row r="4790" spans="1:8" x14ac:dyDescent="0.35">
      <c r="A4790" s="2"/>
      <c r="B4790" s="96" t="s">
        <v>25</v>
      </c>
      <c r="C4790" s="1"/>
      <c r="D4790" s="258"/>
      <c r="E4790" s="100"/>
      <c r="F4790" s="5">
        <f t="shared" si="75"/>
        <v>1</v>
      </c>
      <c r="G4790" s="3" t="s">
        <v>26</v>
      </c>
      <c r="H4790" s="2"/>
    </row>
    <row r="4791" spans="1:8" x14ac:dyDescent="0.35">
      <c r="A4791" s="2"/>
      <c r="B4791" s="96" t="s">
        <v>25</v>
      </c>
      <c r="C4791" s="1"/>
      <c r="D4791" s="258"/>
      <c r="E4791" s="100"/>
      <c r="F4791" s="5">
        <f t="shared" si="75"/>
        <v>1</v>
      </c>
      <c r="G4791" s="3" t="s">
        <v>26</v>
      </c>
      <c r="H4791" s="2"/>
    </row>
    <row r="4792" spans="1:8" x14ac:dyDescent="0.35">
      <c r="A4792" s="2"/>
      <c r="B4792" s="96" t="s">
        <v>25</v>
      </c>
      <c r="C4792" s="1"/>
      <c r="D4792" s="258"/>
      <c r="E4792" s="100"/>
      <c r="F4792" s="5">
        <f t="shared" si="75"/>
        <v>1</v>
      </c>
      <c r="G4792" s="3" t="s">
        <v>26</v>
      </c>
      <c r="H4792" s="2"/>
    </row>
    <row r="4793" spans="1:8" x14ac:dyDescent="0.35">
      <c r="A4793" s="2"/>
      <c r="B4793" s="96" t="s">
        <v>25</v>
      </c>
      <c r="C4793" s="1"/>
      <c r="D4793" s="258"/>
      <c r="E4793" s="100"/>
      <c r="F4793" s="5">
        <f t="shared" si="75"/>
        <v>1</v>
      </c>
      <c r="G4793" s="3" t="s">
        <v>26</v>
      </c>
      <c r="H4793" s="2"/>
    </row>
    <row r="4794" spans="1:8" x14ac:dyDescent="0.35">
      <c r="A4794" s="2"/>
      <c r="B4794" s="96" t="s">
        <v>25</v>
      </c>
      <c r="C4794" s="1"/>
      <c r="D4794" s="258"/>
      <c r="E4794" s="100"/>
      <c r="F4794" s="5">
        <f t="shared" si="75"/>
        <v>1</v>
      </c>
      <c r="G4794" s="3" t="s">
        <v>26</v>
      </c>
      <c r="H4794" s="2"/>
    </row>
    <row r="4795" spans="1:8" x14ac:dyDescent="0.35">
      <c r="A4795" s="2"/>
      <c r="B4795" s="96" t="s">
        <v>25</v>
      </c>
      <c r="C4795" s="1"/>
      <c r="D4795" s="258"/>
      <c r="E4795" s="100"/>
      <c r="F4795" s="5">
        <f t="shared" si="75"/>
        <v>1</v>
      </c>
      <c r="G4795" s="3" t="s">
        <v>26</v>
      </c>
      <c r="H4795" s="2"/>
    </row>
    <row r="4796" spans="1:8" x14ac:dyDescent="0.35">
      <c r="A4796" s="2"/>
      <c r="B4796" s="96" t="s">
        <v>25</v>
      </c>
      <c r="C4796" s="1"/>
      <c r="D4796" s="258"/>
      <c r="E4796" s="100"/>
      <c r="F4796" s="5">
        <f t="shared" si="75"/>
        <v>1</v>
      </c>
      <c r="G4796" s="3" t="s">
        <v>26</v>
      </c>
      <c r="H4796" s="2"/>
    </row>
    <row r="4797" spans="1:8" x14ac:dyDescent="0.35">
      <c r="A4797" s="2"/>
      <c r="B4797" s="96" t="s">
        <v>25</v>
      </c>
      <c r="C4797" s="1"/>
      <c r="D4797" s="258"/>
      <c r="E4797" s="100"/>
      <c r="F4797" s="5">
        <f t="shared" si="75"/>
        <v>1</v>
      </c>
      <c r="G4797" s="3" t="s">
        <v>26</v>
      </c>
      <c r="H4797" s="2"/>
    </row>
    <row r="4798" spans="1:8" x14ac:dyDescent="0.35">
      <c r="A4798" s="2"/>
      <c r="B4798" s="96" t="s">
        <v>25</v>
      </c>
      <c r="C4798" s="1"/>
      <c r="D4798" s="258"/>
      <c r="E4798" s="100"/>
      <c r="F4798" s="5">
        <f t="shared" si="75"/>
        <v>1</v>
      </c>
      <c r="G4798" s="3" t="s">
        <v>26</v>
      </c>
      <c r="H4798" s="2"/>
    </row>
    <row r="4799" spans="1:8" x14ac:dyDescent="0.35">
      <c r="A4799" s="2"/>
      <c r="B4799" s="96" t="s">
        <v>25</v>
      </c>
      <c r="C4799" s="1"/>
      <c r="D4799" s="258"/>
      <c r="E4799" s="100"/>
      <c r="F4799" s="5">
        <f t="shared" si="75"/>
        <v>1</v>
      </c>
      <c r="G4799" s="3" t="s">
        <v>26</v>
      </c>
      <c r="H4799" s="2"/>
    </row>
    <row r="4800" spans="1:8" x14ac:dyDescent="0.35">
      <c r="A4800" s="2"/>
      <c r="B4800" s="96" t="s">
        <v>25</v>
      </c>
      <c r="C4800" s="1"/>
      <c r="D4800" s="258"/>
      <c r="E4800" s="100"/>
      <c r="F4800" s="5">
        <f t="shared" si="75"/>
        <v>1</v>
      </c>
      <c r="G4800" s="3" t="s">
        <v>26</v>
      </c>
      <c r="H4800" s="2"/>
    </row>
    <row r="4801" spans="1:8" x14ac:dyDescent="0.35">
      <c r="A4801" s="2"/>
      <c r="B4801" s="96" t="s">
        <v>25</v>
      </c>
      <c r="C4801" s="1"/>
      <c r="D4801" s="258"/>
      <c r="E4801" s="100"/>
      <c r="F4801" s="5">
        <f t="shared" si="75"/>
        <v>1</v>
      </c>
      <c r="G4801" s="3" t="s">
        <v>26</v>
      </c>
      <c r="H4801" s="2"/>
    </row>
    <row r="4802" spans="1:8" x14ac:dyDescent="0.35">
      <c r="A4802" s="2"/>
      <c r="B4802" s="96" t="s">
        <v>25</v>
      </c>
      <c r="C4802" s="1"/>
      <c r="D4802" s="258"/>
      <c r="E4802" s="100"/>
      <c r="F4802" s="5">
        <f t="shared" si="75"/>
        <v>1</v>
      </c>
      <c r="G4802" s="3" t="s">
        <v>26</v>
      </c>
      <c r="H4802" s="2"/>
    </row>
    <row r="4803" spans="1:8" x14ac:dyDescent="0.35">
      <c r="A4803" s="2"/>
      <c r="B4803" s="96" t="s">
        <v>25</v>
      </c>
      <c r="C4803" s="1"/>
      <c r="D4803" s="258"/>
      <c r="E4803" s="100"/>
      <c r="F4803" s="5">
        <f t="shared" si="75"/>
        <v>1</v>
      </c>
      <c r="G4803" s="3" t="s">
        <v>26</v>
      </c>
      <c r="H4803" s="2"/>
    </row>
    <row r="4804" spans="1:8" x14ac:dyDescent="0.35">
      <c r="A4804" s="2"/>
      <c r="B4804" s="96" t="s">
        <v>25</v>
      </c>
      <c r="C4804" s="1"/>
      <c r="D4804" s="258"/>
      <c r="E4804" s="100"/>
      <c r="F4804" s="5">
        <f t="shared" si="75"/>
        <v>1</v>
      </c>
      <c r="G4804" s="3" t="s">
        <v>26</v>
      </c>
      <c r="H4804" s="2"/>
    </row>
    <row r="4805" spans="1:8" x14ac:dyDescent="0.35">
      <c r="A4805" s="2"/>
      <c r="B4805" s="96" t="s">
        <v>25</v>
      </c>
      <c r="C4805" s="1"/>
      <c r="D4805" s="258"/>
      <c r="E4805" s="100"/>
      <c r="F4805" s="5">
        <f t="shared" si="75"/>
        <v>1</v>
      </c>
      <c r="G4805" s="3" t="s">
        <v>26</v>
      </c>
      <c r="H4805" s="2"/>
    </row>
    <row r="4806" spans="1:8" x14ac:dyDescent="0.35">
      <c r="A4806" s="2"/>
      <c r="B4806" s="96" t="s">
        <v>25</v>
      </c>
      <c r="C4806" s="1"/>
      <c r="D4806" s="258"/>
      <c r="E4806" s="100"/>
      <c r="F4806" s="5">
        <f t="shared" si="75"/>
        <v>1</v>
      </c>
      <c r="G4806" s="3" t="s">
        <v>26</v>
      </c>
      <c r="H4806" s="2"/>
    </row>
    <row r="4807" spans="1:8" x14ac:dyDescent="0.35">
      <c r="A4807" s="2"/>
      <c r="B4807" s="96" t="s">
        <v>25</v>
      </c>
      <c r="C4807" s="1"/>
      <c r="D4807" s="258"/>
      <c r="E4807" s="100"/>
      <c r="F4807" s="5">
        <f t="shared" si="75"/>
        <v>1</v>
      </c>
      <c r="G4807" s="3" t="s">
        <v>26</v>
      </c>
      <c r="H4807" s="2"/>
    </row>
    <row r="4808" spans="1:8" x14ac:dyDescent="0.35">
      <c r="A4808" s="2"/>
      <c r="B4808" s="96" t="s">
        <v>25</v>
      </c>
      <c r="C4808" s="1"/>
      <c r="D4808" s="258"/>
      <c r="E4808" s="100"/>
      <c r="F4808" s="5">
        <f t="shared" si="75"/>
        <v>1</v>
      </c>
      <c r="G4808" s="3" t="s">
        <v>26</v>
      </c>
      <c r="H4808" s="2"/>
    </row>
    <row r="4809" spans="1:8" x14ac:dyDescent="0.35">
      <c r="A4809" s="2"/>
      <c r="B4809" s="96" t="s">
        <v>25</v>
      </c>
      <c r="C4809" s="1"/>
      <c r="D4809" s="258"/>
      <c r="E4809" s="100"/>
      <c r="F4809" s="5">
        <f t="shared" si="75"/>
        <v>1</v>
      </c>
      <c r="G4809" s="3" t="s">
        <v>26</v>
      </c>
      <c r="H4809" s="2"/>
    </row>
    <row r="4810" spans="1:8" x14ac:dyDescent="0.35">
      <c r="A4810" s="2"/>
      <c r="B4810" s="96" t="s">
        <v>25</v>
      </c>
      <c r="C4810" s="1"/>
      <c r="D4810" s="258"/>
      <c r="E4810" s="100"/>
      <c r="F4810" s="5">
        <f t="shared" si="75"/>
        <v>1</v>
      </c>
      <c r="G4810" s="3" t="s">
        <v>26</v>
      </c>
      <c r="H4810" s="2"/>
    </row>
    <row r="4811" spans="1:8" x14ac:dyDescent="0.35">
      <c r="A4811" s="2"/>
      <c r="B4811" s="96" t="s">
        <v>25</v>
      </c>
      <c r="C4811" s="1"/>
      <c r="D4811" s="258"/>
      <c r="E4811" s="100"/>
      <c r="F4811" s="5">
        <f t="shared" ref="F4811:F4874" si="76">DATE(YEAR(D4811),MONTH(D4811),DAY(1))</f>
        <v>1</v>
      </c>
      <c r="G4811" s="3" t="s">
        <v>26</v>
      </c>
      <c r="H4811" s="2"/>
    </row>
    <row r="4812" spans="1:8" x14ac:dyDescent="0.35">
      <c r="A4812" s="2"/>
      <c r="B4812" s="96" t="s">
        <v>25</v>
      </c>
      <c r="C4812" s="1"/>
      <c r="D4812" s="258"/>
      <c r="E4812" s="100"/>
      <c r="F4812" s="5">
        <f t="shared" si="76"/>
        <v>1</v>
      </c>
      <c r="G4812" s="3" t="s">
        <v>26</v>
      </c>
      <c r="H4812" s="2"/>
    </row>
    <row r="4813" spans="1:8" x14ac:dyDescent="0.35">
      <c r="A4813" s="2"/>
      <c r="B4813" s="96" t="s">
        <v>25</v>
      </c>
      <c r="C4813" s="1"/>
      <c r="D4813" s="258"/>
      <c r="E4813" s="100"/>
      <c r="F4813" s="5">
        <f t="shared" si="76"/>
        <v>1</v>
      </c>
      <c r="G4813" s="3" t="s">
        <v>26</v>
      </c>
      <c r="H4813" s="2"/>
    </row>
    <row r="4814" spans="1:8" x14ac:dyDescent="0.35">
      <c r="A4814" s="2"/>
      <c r="B4814" s="96" t="s">
        <v>25</v>
      </c>
      <c r="C4814" s="1"/>
      <c r="D4814" s="258"/>
      <c r="E4814" s="100"/>
      <c r="F4814" s="5">
        <f t="shared" si="76"/>
        <v>1</v>
      </c>
      <c r="G4814" s="3" t="s">
        <v>26</v>
      </c>
      <c r="H4814" s="2"/>
    </row>
    <row r="4815" spans="1:8" x14ac:dyDescent="0.35">
      <c r="A4815" s="2"/>
      <c r="B4815" s="96" t="s">
        <v>25</v>
      </c>
      <c r="C4815" s="1"/>
      <c r="D4815" s="258"/>
      <c r="E4815" s="100"/>
      <c r="F4815" s="5">
        <f t="shared" si="76"/>
        <v>1</v>
      </c>
      <c r="G4815" s="3" t="s">
        <v>26</v>
      </c>
      <c r="H4815" s="2"/>
    </row>
    <row r="4816" spans="1:8" x14ac:dyDescent="0.35">
      <c r="A4816" s="2"/>
      <c r="B4816" s="96" t="s">
        <v>25</v>
      </c>
      <c r="C4816" s="1"/>
      <c r="D4816" s="258"/>
      <c r="E4816" s="100"/>
      <c r="F4816" s="5">
        <f t="shared" si="76"/>
        <v>1</v>
      </c>
      <c r="G4816" s="3" t="s">
        <v>26</v>
      </c>
      <c r="H4816" s="2"/>
    </row>
    <row r="4817" spans="1:8" x14ac:dyDescent="0.35">
      <c r="A4817" s="2"/>
      <c r="B4817" s="96" t="s">
        <v>25</v>
      </c>
      <c r="C4817" s="1"/>
      <c r="D4817" s="258"/>
      <c r="E4817" s="100"/>
      <c r="F4817" s="5">
        <f t="shared" si="76"/>
        <v>1</v>
      </c>
      <c r="G4817" s="3" t="s">
        <v>26</v>
      </c>
      <c r="H4817" s="2"/>
    </row>
    <row r="4818" spans="1:8" x14ac:dyDescent="0.35">
      <c r="A4818" s="2"/>
      <c r="B4818" s="96" t="s">
        <v>25</v>
      </c>
      <c r="C4818" s="1"/>
      <c r="D4818" s="258"/>
      <c r="E4818" s="100"/>
      <c r="F4818" s="5">
        <f t="shared" si="76"/>
        <v>1</v>
      </c>
      <c r="G4818" s="3" t="s">
        <v>26</v>
      </c>
      <c r="H4818" s="2"/>
    </row>
    <row r="4819" spans="1:8" x14ac:dyDescent="0.35">
      <c r="A4819" s="2"/>
      <c r="B4819" s="96" t="s">
        <v>25</v>
      </c>
      <c r="C4819" s="1"/>
      <c r="D4819" s="258"/>
      <c r="E4819" s="100"/>
      <c r="F4819" s="5">
        <f t="shared" si="76"/>
        <v>1</v>
      </c>
      <c r="G4819" s="3" t="s">
        <v>26</v>
      </c>
      <c r="H4819" s="2"/>
    </row>
    <row r="4820" spans="1:8" x14ac:dyDescent="0.35">
      <c r="A4820" s="2"/>
      <c r="B4820" s="96" t="s">
        <v>25</v>
      </c>
      <c r="C4820" s="1"/>
      <c r="D4820" s="258"/>
      <c r="E4820" s="100"/>
      <c r="F4820" s="5">
        <f t="shared" si="76"/>
        <v>1</v>
      </c>
      <c r="G4820" s="3" t="s">
        <v>26</v>
      </c>
      <c r="H4820" s="2"/>
    </row>
    <row r="4821" spans="1:8" x14ac:dyDescent="0.35">
      <c r="A4821" s="2"/>
      <c r="B4821" s="96" t="s">
        <v>25</v>
      </c>
      <c r="C4821" s="1"/>
      <c r="D4821" s="258"/>
      <c r="E4821" s="100"/>
      <c r="F4821" s="5">
        <f t="shared" si="76"/>
        <v>1</v>
      </c>
      <c r="G4821" s="3" t="s">
        <v>26</v>
      </c>
      <c r="H4821" s="2"/>
    </row>
    <row r="4822" spans="1:8" x14ac:dyDescent="0.35">
      <c r="A4822" s="2"/>
      <c r="B4822" s="96" t="s">
        <v>25</v>
      </c>
      <c r="C4822" s="1"/>
      <c r="D4822" s="258"/>
      <c r="E4822" s="100"/>
      <c r="F4822" s="5">
        <f t="shared" si="76"/>
        <v>1</v>
      </c>
      <c r="G4822" s="3" t="s">
        <v>26</v>
      </c>
      <c r="H4822" s="2"/>
    </row>
    <row r="4823" spans="1:8" x14ac:dyDescent="0.35">
      <c r="A4823" s="2"/>
      <c r="B4823" s="96" t="s">
        <v>25</v>
      </c>
      <c r="C4823" s="1"/>
      <c r="D4823" s="258"/>
      <c r="E4823" s="100"/>
      <c r="F4823" s="5">
        <f t="shared" si="76"/>
        <v>1</v>
      </c>
      <c r="G4823" s="3" t="s">
        <v>26</v>
      </c>
      <c r="H4823" s="2"/>
    </row>
    <row r="4824" spans="1:8" x14ac:dyDescent="0.35">
      <c r="A4824" s="2"/>
      <c r="B4824" s="96" t="s">
        <v>25</v>
      </c>
      <c r="C4824" s="1"/>
      <c r="D4824" s="258"/>
      <c r="E4824" s="100"/>
      <c r="F4824" s="5">
        <f t="shared" si="76"/>
        <v>1</v>
      </c>
      <c r="G4824" s="3" t="s">
        <v>26</v>
      </c>
      <c r="H4824" s="2"/>
    </row>
    <row r="4825" spans="1:8" x14ac:dyDescent="0.35">
      <c r="A4825" s="2"/>
      <c r="B4825" s="96" t="s">
        <v>25</v>
      </c>
      <c r="C4825" s="1"/>
      <c r="D4825" s="258"/>
      <c r="E4825" s="100"/>
      <c r="F4825" s="5">
        <f t="shared" si="76"/>
        <v>1</v>
      </c>
      <c r="G4825" s="3" t="s">
        <v>26</v>
      </c>
      <c r="H4825" s="2"/>
    </row>
    <row r="4826" spans="1:8" x14ac:dyDescent="0.35">
      <c r="A4826" s="2"/>
      <c r="B4826" s="96" t="s">
        <v>25</v>
      </c>
      <c r="C4826" s="1"/>
      <c r="D4826" s="258"/>
      <c r="E4826" s="100"/>
      <c r="F4826" s="5">
        <f t="shared" si="76"/>
        <v>1</v>
      </c>
      <c r="G4826" s="3" t="s">
        <v>26</v>
      </c>
      <c r="H4826" s="2"/>
    </row>
    <row r="4827" spans="1:8" x14ac:dyDescent="0.35">
      <c r="A4827" s="2"/>
      <c r="B4827" s="96" t="s">
        <v>25</v>
      </c>
      <c r="C4827" s="1"/>
      <c r="D4827" s="258"/>
      <c r="E4827" s="100"/>
      <c r="F4827" s="5">
        <f t="shared" si="76"/>
        <v>1</v>
      </c>
      <c r="G4827" s="3" t="s">
        <v>26</v>
      </c>
      <c r="H4827" s="2"/>
    </row>
    <row r="4828" spans="1:8" x14ac:dyDescent="0.35">
      <c r="A4828" s="2"/>
      <c r="B4828" s="96" t="s">
        <v>25</v>
      </c>
      <c r="C4828" s="1"/>
      <c r="D4828" s="258"/>
      <c r="E4828" s="100"/>
      <c r="F4828" s="5">
        <f t="shared" si="76"/>
        <v>1</v>
      </c>
      <c r="G4828" s="3" t="s">
        <v>26</v>
      </c>
      <c r="H4828" s="2"/>
    </row>
    <row r="4829" spans="1:8" x14ac:dyDescent="0.35">
      <c r="A4829" s="2"/>
      <c r="B4829" s="96" t="s">
        <v>25</v>
      </c>
      <c r="C4829" s="1"/>
      <c r="D4829" s="258"/>
      <c r="E4829" s="100"/>
      <c r="F4829" s="5">
        <f t="shared" si="76"/>
        <v>1</v>
      </c>
      <c r="G4829" s="3" t="s">
        <v>26</v>
      </c>
      <c r="H4829" s="2"/>
    </row>
    <row r="4830" spans="1:8" x14ac:dyDescent="0.35">
      <c r="A4830" s="2"/>
      <c r="B4830" s="96" t="s">
        <v>25</v>
      </c>
      <c r="C4830" s="1"/>
      <c r="D4830" s="258"/>
      <c r="E4830" s="100"/>
      <c r="F4830" s="5">
        <f t="shared" si="76"/>
        <v>1</v>
      </c>
      <c r="G4830" s="3" t="s">
        <v>26</v>
      </c>
      <c r="H4830" s="2"/>
    </row>
    <row r="4831" spans="1:8" x14ac:dyDescent="0.35">
      <c r="A4831" s="2"/>
      <c r="B4831" s="96" t="s">
        <v>25</v>
      </c>
      <c r="C4831" s="1"/>
      <c r="D4831" s="258"/>
      <c r="E4831" s="100"/>
      <c r="F4831" s="5">
        <f t="shared" si="76"/>
        <v>1</v>
      </c>
      <c r="G4831" s="3" t="s">
        <v>26</v>
      </c>
      <c r="H4831" s="2"/>
    </row>
    <row r="4832" spans="1:8" x14ac:dyDescent="0.35">
      <c r="A4832" s="2"/>
      <c r="B4832" s="96" t="s">
        <v>25</v>
      </c>
      <c r="C4832" s="1"/>
      <c r="D4832" s="258"/>
      <c r="E4832" s="100"/>
      <c r="F4832" s="5">
        <f t="shared" si="76"/>
        <v>1</v>
      </c>
      <c r="G4832" s="3" t="s">
        <v>26</v>
      </c>
      <c r="H4832" s="2"/>
    </row>
    <row r="4833" spans="1:8" x14ac:dyDescent="0.35">
      <c r="A4833" s="2"/>
      <c r="B4833" s="96" t="s">
        <v>25</v>
      </c>
      <c r="C4833" s="1"/>
      <c r="D4833" s="258"/>
      <c r="E4833" s="100"/>
      <c r="F4833" s="5">
        <f t="shared" si="76"/>
        <v>1</v>
      </c>
      <c r="G4833" s="3" t="s">
        <v>26</v>
      </c>
      <c r="H4833" s="2"/>
    </row>
    <row r="4834" spans="1:8" x14ac:dyDescent="0.35">
      <c r="A4834" s="2"/>
      <c r="B4834" s="96" t="s">
        <v>25</v>
      </c>
      <c r="C4834" s="1"/>
      <c r="D4834" s="258"/>
      <c r="E4834" s="100"/>
      <c r="F4834" s="5">
        <f t="shared" si="76"/>
        <v>1</v>
      </c>
      <c r="G4834" s="3" t="s">
        <v>26</v>
      </c>
      <c r="H4834" s="2"/>
    </row>
    <row r="4835" spans="1:8" x14ac:dyDescent="0.35">
      <c r="A4835" s="2"/>
      <c r="B4835" s="96" t="s">
        <v>25</v>
      </c>
      <c r="C4835" s="1"/>
      <c r="D4835" s="258"/>
      <c r="E4835" s="100"/>
      <c r="F4835" s="5">
        <f t="shared" si="76"/>
        <v>1</v>
      </c>
      <c r="G4835" s="3" t="s">
        <v>26</v>
      </c>
      <c r="H4835" s="2"/>
    </row>
    <row r="4836" spans="1:8" x14ac:dyDescent="0.35">
      <c r="A4836" s="2"/>
      <c r="B4836" s="96" t="s">
        <v>25</v>
      </c>
      <c r="C4836" s="1"/>
      <c r="D4836" s="258"/>
      <c r="E4836" s="100"/>
      <c r="F4836" s="5">
        <f t="shared" si="76"/>
        <v>1</v>
      </c>
      <c r="G4836" s="3" t="s">
        <v>26</v>
      </c>
      <c r="H4836" s="2"/>
    </row>
    <row r="4837" spans="1:8" x14ac:dyDescent="0.35">
      <c r="A4837" s="2"/>
      <c r="B4837" s="96" t="s">
        <v>25</v>
      </c>
      <c r="C4837" s="1"/>
      <c r="D4837" s="258"/>
      <c r="E4837" s="100"/>
      <c r="F4837" s="5">
        <f t="shared" si="76"/>
        <v>1</v>
      </c>
      <c r="G4837" s="3" t="s">
        <v>26</v>
      </c>
      <c r="H4837" s="2"/>
    </row>
    <row r="4838" spans="1:8" x14ac:dyDescent="0.35">
      <c r="A4838" s="2"/>
      <c r="B4838" s="96" t="s">
        <v>25</v>
      </c>
      <c r="C4838" s="1"/>
      <c r="D4838" s="258"/>
      <c r="E4838" s="100"/>
      <c r="F4838" s="5">
        <f t="shared" si="76"/>
        <v>1</v>
      </c>
      <c r="G4838" s="3" t="s">
        <v>26</v>
      </c>
      <c r="H4838" s="2"/>
    </row>
    <row r="4839" spans="1:8" x14ac:dyDescent="0.35">
      <c r="A4839" s="2"/>
      <c r="B4839" s="96" t="s">
        <v>25</v>
      </c>
      <c r="C4839" s="1"/>
      <c r="D4839" s="258"/>
      <c r="E4839" s="100"/>
      <c r="F4839" s="5">
        <f t="shared" si="76"/>
        <v>1</v>
      </c>
      <c r="G4839" s="3" t="s">
        <v>26</v>
      </c>
      <c r="H4839" s="2"/>
    </row>
    <row r="4840" spans="1:8" x14ac:dyDescent="0.35">
      <c r="A4840" s="2"/>
      <c r="B4840" s="96" t="s">
        <v>25</v>
      </c>
      <c r="C4840" s="1"/>
      <c r="D4840" s="258"/>
      <c r="E4840" s="100"/>
      <c r="F4840" s="5">
        <f t="shared" si="76"/>
        <v>1</v>
      </c>
      <c r="G4840" s="3" t="s">
        <v>26</v>
      </c>
      <c r="H4840" s="2"/>
    </row>
    <row r="4841" spans="1:8" x14ac:dyDescent="0.35">
      <c r="A4841" s="2"/>
      <c r="B4841" s="96" t="s">
        <v>25</v>
      </c>
      <c r="C4841" s="1"/>
      <c r="D4841" s="258"/>
      <c r="E4841" s="100"/>
      <c r="F4841" s="5">
        <f t="shared" si="76"/>
        <v>1</v>
      </c>
      <c r="G4841" s="3" t="s">
        <v>26</v>
      </c>
      <c r="H4841" s="2"/>
    </row>
    <row r="4842" spans="1:8" x14ac:dyDescent="0.35">
      <c r="A4842" s="2"/>
      <c r="B4842" s="96" t="s">
        <v>25</v>
      </c>
      <c r="C4842" s="1"/>
      <c r="D4842" s="258"/>
      <c r="E4842" s="100"/>
      <c r="F4842" s="5">
        <f t="shared" si="76"/>
        <v>1</v>
      </c>
      <c r="G4842" s="3" t="s">
        <v>26</v>
      </c>
      <c r="H4842" s="2"/>
    </row>
    <row r="4843" spans="1:8" x14ac:dyDescent="0.35">
      <c r="A4843" s="2"/>
      <c r="B4843" s="96" t="s">
        <v>25</v>
      </c>
      <c r="C4843" s="1"/>
      <c r="D4843" s="258"/>
      <c r="E4843" s="100"/>
      <c r="F4843" s="5">
        <f t="shared" si="76"/>
        <v>1</v>
      </c>
      <c r="G4843" s="3" t="s">
        <v>26</v>
      </c>
      <c r="H4843" s="2"/>
    </row>
    <row r="4844" spans="1:8" x14ac:dyDescent="0.35">
      <c r="A4844" s="2"/>
      <c r="B4844" s="96" t="s">
        <v>25</v>
      </c>
      <c r="C4844" s="1"/>
      <c r="D4844" s="258"/>
      <c r="E4844" s="100"/>
      <c r="F4844" s="5">
        <f t="shared" si="76"/>
        <v>1</v>
      </c>
      <c r="G4844" s="3" t="s">
        <v>26</v>
      </c>
      <c r="H4844" s="2"/>
    </row>
    <row r="4845" spans="1:8" x14ac:dyDescent="0.35">
      <c r="A4845" s="2"/>
      <c r="B4845" s="96" t="s">
        <v>25</v>
      </c>
      <c r="C4845" s="1"/>
      <c r="D4845" s="258"/>
      <c r="E4845" s="100"/>
      <c r="F4845" s="5">
        <f t="shared" si="76"/>
        <v>1</v>
      </c>
      <c r="G4845" s="3" t="s">
        <v>26</v>
      </c>
      <c r="H4845" s="2"/>
    </row>
    <row r="4846" spans="1:8" x14ac:dyDescent="0.35">
      <c r="A4846" s="2"/>
      <c r="B4846" s="96" t="s">
        <v>25</v>
      </c>
      <c r="C4846" s="1"/>
      <c r="D4846" s="258"/>
      <c r="E4846" s="100"/>
      <c r="F4846" s="5">
        <f t="shared" si="76"/>
        <v>1</v>
      </c>
      <c r="G4846" s="3" t="s">
        <v>26</v>
      </c>
      <c r="H4846" s="2"/>
    </row>
    <row r="4847" spans="1:8" x14ac:dyDescent="0.35">
      <c r="A4847" s="2"/>
      <c r="B4847" s="96" t="s">
        <v>25</v>
      </c>
      <c r="C4847" s="1"/>
      <c r="D4847" s="258"/>
      <c r="E4847" s="100"/>
      <c r="F4847" s="5">
        <f t="shared" si="76"/>
        <v>1</v>
      </c>
      <c r="G4847" s="3" t="s">
        <v>26</v>
      </c>
      <c r="H4847" s="2"/>
    </row>
    <row r="4848" spans="1:8" x14ac:dyDescent="0.35">
      <c r="A4848" s="2"/>
      <c r="B4848" s="96" t="s">
        <v>25</v>
      </c>
      <c r="C4848" s="1"/>
      <c r="D4848" s="258"/>
      <c r="E4848" s="100"/>
      <c r="F4848" s="5">
        <f t="shared" si="76"/>
        <v>1</v>
      </c>
      <c r="G4848" s="3" t="s">
        <v>26</v>
      </c>
      <c r="H4848" s="2"/>
    </row>
    <row r="4849" spans="1:8" x14ac:dyDescent="0.35">
      <c r="A4849" s="2"/>
      <c r="B4849" s="96" t="s">
        <v>25</v>
      </c>
      <c r="C4849" s="1"/>
      <c r="D4849" s="258"/>
      <c r="E4849" s="100"/>
      <c r="F4849" s="5">
        <f t="shared" si="76"/>
        <v>1</v>
      </c>
      <c r="G4849" s="3" t="s">
        <v>26</v>
      </c>
      <c r="H4849" s="2"/>
    </row>
    <row r="4850" spans="1:8" x14ac:dyDescent="0.35">
      <c r="A4850" s="2"/>
      <c r="B4850" s="96" t="s">
        <v>25</v>
      </c>
      <c r="C4850" s="1"/>
      <c r="D4850" s="258"/>
      <c r="E4850" s="100"/>
      <c r="F4850" s="5">
        <f t="shared" si="76"/>
        <v>1</v>
      </c>
      <c r="G4850" s="3" t="s">
        <v>26</v>
      </c>
      <c r="H4850" s="2"/>
    </row>
    <row r="4851" spans="1:8" x14ac:dyDescent="0.35">
      <c r="A4851" s="2"/>
      <c r="B4851" s="96" t="s">
        <v>25</v>
      </c>
      <c r="C4851" s="1"/>
      <c r="D4851" s="258"/>
      <c r="E4851" s="100"/>
      <c r="F4851" s="5">
        <f t="shared" si="76"/>
        <v>1</v>
      </c>
      <c r="G4851" s="3" t="s">
        <v>26</v>
      </c>
      <c r="H4851" s="2"/>
    </row>
    <row r="4852" spans="1:8" x14ac:dyDescent="0.35">
      <c r="A4852" s="2"/>
      <c r="B4852" s="96" t="s">
        <v>25</v>
      </c>
      <c r="C4852" s="1"/>
      <c r="D4852" s="258"/>
      <c r="E4852" s="100"/>
      <c r="F4852" s="5">
        <f t="shared" si="76"/>
        <v>1</v>
      </c>
      <c r="G4852" s="3" t="s">
        <v>26</v>
      </c>
      <c r="H4852" s="2"/>
    </row>
    <row r="4853" spans="1:8" x14ac:dyDescent="0.35">
      <c r="A4853" s="2"/>
      <c r="B4853" s="96" t="s">
        <v>25</v>
      </c>
      <c r="C4853" s="1"/>
      <c r="D4853" s="258"/>
      <c r="E4853" s="100"/>
      <c r="F4853" s="5">
        <f t="shared" si="76"/>
        <v>1</v>
      </c>
      <c r="G4853" s="3" t="s">
        <v>26</v>
      </c>
      <c r="H4853" s="2"/>
    </row>
    <row r="4854" spans="1:8" x14ac:dyDescent="0.35">
      <c r="A4854" s="2"/>
      <c r="B4854" s="96" t="s">
        <v>25</v>
      </c>
      <c r="C4854" s="1"/>
      <c r="D4854" s="258"/>
      <c r="E4854" s="100"/>
      <c r="F4854" s="5">
        <f t="shared" si="76"/>
        <v>1</v>
      </c>
      <c r="G4854" s="3" t="s">
        <v>26</v>
      </c>
      <c r="H4854" s="2"/>
    </row>
    <row r="4855" spans="1:8" x14ac:dyDescent="0.35">
      <c r="A4855" s="2"/>
      <c r="B4855" s="96" t="s">
        <v>25</v>
      </c>
      <c r="C4855" s="1"/>
      <c r="D4855" s="258"/>
      <c r="E4855" s="100"/>
      <c r="F4855" s="5">
        <f t="shared" si="76"/>
        <v>1</v>
      </c>
      <c r="G4855" s="3" t="s">
        <v>26</v>
      </c>
      <c r="H4855" s="2"/>
    </row>
    <row r="4856" spans="1:8" x14ac:dyDescent="0.35">
      <c r="A4856" s="2"/>
      <c r="B4856" s="96" t="s">
        <v>25</v>
      </c>
      <c r="C4856" s="1"/>
      <c r="D4856" s="258"/>
      <c r="E4856" s="100"/>
      <c r="F4856" s="5">
        <f t="shared" si="76"/>
        <v>1</v>
      </c>
      <c r="G4856" s="3" t="s">
        <v>26</v>
      </c>
      <c r="H4856" s="2"/>
    </row>
    <row r="4857" spans="1:8" x14ac:dyDescent="0.35">
      <c r="A4857" s="2"/>
      <c r="B4857" s="96" t="s">
        <v>25</v>
      </c>
      <c r="C4857" s="1"/>
      <c r="D4857" s="258"/>
      <c r="E4857" s="100"/>
      <c r="F4857" s="5">
        <f t="shared" si="76"/>
        <v>1</v>
      </c>
      <c r="G4857" s="3" t="s">
        <v>26</v>
      </c>
      <c r="H4857" s="2"/>
    </row>
    <row r="4858" spans="1:8" x14ac:dyDescent="0.35">
      <c r="A4858" s="2"/>
      <c r="B4858" s="96" t="s">
        <v>25</v>
      </c>
      <c r="C4858" s="1"/>
      <c r="D4858" s="258"/>
      <c r="E4858" s="100"/>
      <c r="F4858" s="5">
        <f t="shared" si="76"/>
        <v>1</v>
      </c>
      <c r="G4858" s="3" t="s">
        <v>26</v>
      </c>
      <c r="H4858" s="2"/>
    </row>
    <row r="4859" spans="1:8" x14ac:dyDescent="0.35">
      <c r="A4859" s="2"/>
      <c r="B4859" s="96" t="s">
        <v>25</v>
      </c>
      <c r="C4859" s="1"/>
      <c r="D4859" s="258"/>
      <c r="E4859" s="100"/>
      <c r="F4859" s="5">
        <f t="shared" si="76"/>
        <v>1</v>
      </c>
      <c r="G4859" s="3" t="s">
        <v>26</v>
      </c>
      <c r="H4859" s="2"/>
    </row>
    <row r="4860" spans="1:8" x14ac:dyDescent="0.35">
      <c r="A4860" s="2"/>
      <c r="B4860" s="96" t="s">
        <v>25</v>
      </c>
      <c r="C4860" s="1"/>
      <c r="D4860" s="258"/>
      <c r="E4860" s="100"/>
      <c r="F4860" s="5">
        <f t="shared" si="76"/>
        <v>1</v>
      </c>
      <c r="G4860" s="3" t="s">
        <v>26</v>
      </c>
      <c r="H4860" s="2"/>
    </row>
    <row r="4861" spans="1:8" x14ac:dyDescent="0.35">
      <c r="A4861" s="2"/>
      <c r="B4861" s="96" t="s">
        <v>25</v>
      </c>
      <c r="C4861" s="1"/>
      <c r="D4861" s="258"/>
      <c r="E4861" s="100"/>
      <c r="F4861" s="5">
        <f t="shared" si="76"/>
        <v>1</v>
      </c>
      <c r="G4861" s="3" t="s">
        <v>26</v>
      </c>
      <c r="H4861" s="2"/>
    </row>
    <row r="4862" spans="1:8" x14ac:dyDescent="0.35">
      <c r="A4862" s="2"/>
      <c r="B4862" s="96" t="s">
        <v>25</v>
      </c>
      <c r="C4862" s="1"/>
      <c r="D4862" s="258"/>
      <c r="E4862" s="100"/>
      <c r="F4862" s="5">
        <f t="shared" si="76"/>
        <v>1</v>
      </c>
      <c r="G4862" s="3" t="s">
        <v>26</v>
      </c>
      <c r="H4862" s="2"/>
    </row>
    <row r="4863" spans="1:8" x14ac:dyDescent="0.35">
      <c r="A4863" s="2"/>
      <c r="B4863" s="96" t="s">
        <v>25</v>
      </c>
      <c r="C4863" s="1"/>
      <c r="D4863" s="258"/>
      <c r="E4863" s="100"/>
      <c r="F4863" s="5">
        <f t="shared" si="76"/>
        <v>1</v>
      </c>
      <c r="G4863" s="3" t="s">
        <v>26</v>
      </c>
      <c r="H4863" s="2"/>
    </row>
    <row r="4864" spans="1:8" x14ac:dyDescent="0.35">
      <c r="A4864" s="2"/>
      <c r="B4864" s="96" t="s">
        <v>25</v>
      </c>
      <c r="C4864" s="1"/>
      <c r="D4864" s="258"/>
      <c r="E4864" s="100"/>
      <c r="F4864" s="5">
        <f t="shared" si="76"/>
        <v>1</v>
      </c>
      <c r="G4864" s="3" t="s">
        <v>26</v>
      </c>
      <c r="H4864" s="2"/>
    </row>
    <row r="4865" spans="1:8" x14ac:dyDescent="0.35">
      <c r="A4865" s="2"/>
      <c r="B4865" s="96" t="s">
        <v>25</v>
      </c>
      <c r="C4865" s="1"/>
      <c r="D4865" s="258"/>
      <c r="E4865" s="100"/>
      <c r="F4865" s="5">
        <f t="shared" si="76"/>
        <v>1</v>
      </c>
      <c r="G4865" s="3" t="s">
        <v>26</v>
      </c>
      <c r="H4865" s="2"/>
    </row>
    <row r="4866" spans="1:8" x14ac:dyDescent="0.35">
      <c r="A4866" s="2"/>
      <c r="B4866" s="96" t="s">
        <v>25</v>
      </c>
      <c r="C4866" s="1"/>
      <c r="D4866" s="258"/>
      <c r="E4866" s="100"/>
      <c r="F4866" s="5">
        <f t="shared" si="76"/>
        <v>1</v>
      </c>
      <c r="G4866" s="3" t="s">
        <v>26</v>
      </c>
      <c r="H4866" s="2"/>
    </row>
    <row r="4867" spans="1:8" x14ac:dyDescent="0.35">
      <c r="A4867" s="2"/>
      <c r="B4867" s="96" t="s">
        <v>25</v>
      </c>
      <c r="C4867" s="1"/>
      <c r="D4867" s="258"/>
      <c r="E4867" s="100"/>
      <c r="F4867" s="5">
        <f t="shared" si="76"/>
        <v>1</v>
      </c>
      <c r="G4867" s="3" t="s">
        <v>26</v>
      </c>
      <c r="H4867" s="2"/>
    </row>
    <row r="4868" spans="1:8" x14ac:dyDescent="0.35">
      <c r="A4868" s="2"/>
      <c r="B4868" s="96" t="s">
        <v>25</v>
      </c>
      <c r="C4868" s="1"/>
      <c r="D4868" s="258"/>
      <c r="E4868" s="100"/>
      <c r="F4868" s="5">
        <f t="shared" si="76"/>
        <v>1</v>
      </c>
      <c r="G4868" s="3" t="s">
        <v>26</v>
      </c>
      <c r="H4868" s="2"/>
    </row>
    <row r="4869" spans="1:8" x14ac:dyDescent="0.35">
      <c r="A4869" s="2"/>
      <c r="B4869" s="96" t="s">
        <v>25</v>
      </c>
      <c r="C4869" s="1"/>
      <c r="D4869" s="258"/>
      <c r="E4869" s="100"/>
      <c r="F4869" s="5">
        <f t="shared" si="76"/>
        <v>1</v>
      </c>
      <c r="G4869" s="3" t="s">
        <v>26</v>
      </c>
      <c r="H4869" s="2"/>
    </row>
    <row r="4870" spans="1:8" x14ac:dyDescent="0.35">
      <c r="A4870" s="2"/>
      <c r="B4870" s="96" t="s">
        <v>25</v>
      </c>
      <c r="C4870" s="1"/>
      <c r="D4870" s="258"/>
      <c r="E4870" s="100"/>
      <c r="F4870" s="5">
        <f t="shared" si="76"/>
        <v>1</v>
      </c>
      <c r="G4870" s="3" t="s">
        <v>26</v>
      </c>
      <c r="H4870" s="2"/>
    </row>
    <row r="4871" spans="1:8" x14ac:dyDescent="0.35">
      <c r="A4871" s="2"/>
      <c r="B4871" s="96" t="s">
        <v>25</v>
      </c>
      <c r="C4871" s="1"/>
      <c r="D4871" s="258"/>
      <c r="E4871" s="100"/>
      <c r="F4871" s="5">
        <f t="shared" si="76"/>
        <v>1</v>
      </c>
      <c r="G4871" s="3" t="s">
        <v>26</v>
      </c>
      <c r="H4871" s="2"/>
    </row>
    <row r="4872" spans="1:8" x14ac:dyDescent="0.35">
      <c r="A4872" s="2"/>
      <c r="B4872" s="96" t="s">
        <v>25</v>
      </c>
      <c r="C4872" s="1"/>
      <c r="D4872" s="258"/>
      <c r="E4872" s="100"/>
      <c r="F4872" s="5">
        <f t="shared" si="76"/>
        <v>1</v>
      </c>
      <c r="G4872" s="3" t="s">
        <v>26</v>
      </c>
      <c r="H4872" s="2"/>
    </row>
    <row r="4873" spans="1:8" x14ac:dyDescent="0.35">
      <c r="A4873" s="2"/>
      <c r="B4873" s="96" t="s">
        <v>25</v>
      </c>
      <c r="C4873" s="1"/>
      <c r="D4873" s="258"/>
      <c r="E4873" s="100"/>
      <c r="F4873" s="5">
        <f t="shared" si="76"/>
        <v>1</v>
      </c>
      <c r="G4873" s="3" t="s">
        <v>26</v>
      </c>
      <c r="H4873" s="2"/>
    </row>
    <row r="4874" spans="1:8" x14ac:dyDescent="0.35">
      <c r="A4874" s="2"/>
      <c r="B4874" s="96" t="s">
        <v>25</v>
      </c>
      <c r="C4874" s="1"/>
      <c r="D4874" s="258"/>
      <c r="E4874" s="100"/>
      <c r="F4874" s="5">
        <f t="shared" si="76"/>
        <v>1</v>
      </c>
      <c r="G4874" s="3" t="s">
        <v>26</v>
      </c>
      <c r="H4874" s="2"/>
    </row>
    <row r="4875" spans="1:8" x14ac:dyDescent="0.35">
      <c r="A4875" s="2"/>
      <c r="B4875" s="96" t="s">
        <v>25</v>
      </c>
      <c r="C4875" s="1"/>
      <c r="D4875" s="258"/>
      <c r="E4875" s="100"/>
      <c r="F4875" s="5">
        <f t="shared" ref="F4875:F4938" si="77">DATE(YEAR(D4875),MONTH(D4875),DAY(1))</f>
        <v>1</v>
      </c>
      <c r="G4875" s="3" t="s">
        <v>26</v>
      </c>
      <c r="H4875" s="2"/>
    </row>
    <row r="4876" spans="1:8" x14ac:dyDescent="0.35">
      <c r="A4876" s="2"/>
      <c r="B4876" s="96" t="s">
        <v>25</v>
      </c>
      <c r="C4876" s="1"/>
      <c r="D4876" s="258"/>
      <c r="E4876" s="100"/>
      <c r="F4876" s="5">
        <f t="shared" si="77"/>
        <v>1</v>
      </c>
      <c r="G4876" s="3" t="s">
        <v>26</v>
      </c>
      <c r="H4876" s="2"/>
    </row>
    <row r="4877" spans="1:8" x14ac:dyDescent="0.35">
      <c r="A4877" s="2"/>
      <c r="B4877" s="96" t="s">
        <v>25</v>
      </c>
      <c r="C4877" s="1"/>
      <c r="D4877" s="258"/>
      <c r="E4877" s="100"/>
      <c r="F4877" s="5">
        <f t="shared" si="77"/>
        <v>1</v>
      </c>
      <c r="G4877" s="3" t="s">
        <v>26</v>
      </c>
      <c r="H4877" s="2"/>
    </row>
    <row r="4878" spans="1:8" x14ac:dyDescent="0.35">
      <c r="A4878" s="2"/>
      <c r="B4878" s="96" t="s">
        <v>25</v>
      </c>
      <c r="C4878" s="1"/>
      <c r="D4878" s="258"/>
      <c r="E4878" s="100"/>
      <c r="F4878" s="5">
        <f t="shared" si="77"/>
        <v>1</v>
      </c>
      <c r="G4878" s="3" t="s">
        <v>26</v>
      </c>
      <c r="H4878" s="2"/>
    </row>
    <row r="4879" spans="1:8" x14ac:dyDescent="0.35">
      <c r="A4879" s="2"/>
      <c r="B4879" s="96" t="s">
        <v>25</v>
      </c>
      <c r="C4879" s="1"/>
      <c r="D4879" s="258"/>
      <c r="E4879" s="100"/>
      <c r="F4879" s="5">
        <f t="shared" si="77"/>
        <v>1</v>
      </c>
      <c r="G4879" s="3" t="s">
        <v>26</v>
      </c>
      <c r="H4879" s="2"/>
    </row>
    <row r="4880" spans="1:8" x14ac:dyDescent="0.35">
      <c r="A4880" s="2"/>
      <c r="B4880" s="96" t="s">
        <v>25</v>
      </c>
      <c r="C4880" s="1"/>
      <c r="D4880" s="258"/>
      <c r="E4880" s="100"/>
      <c r="F4880" s="5">
        <f t="shared" si="77"/>
        <v>1</v>
      </c>
      <c r="G4880" s="3" t="s">
        <v>26</v>
      </c>
      <c r="H4880" s="2"/>
    </row>
    <row r="4881" spans="1:8" x14ac:dyDescent="0.35">
      <c r="A4881" s="2"/>
      <c r="B4881" s="96" t="s">
        <v>25</v>
      </c>
      <c r="C4881" s="1"/>
      <c r="D4881" s="258"/>
      <c r="E4881" s="100"/>
      <c r="F4881" s="5">
        <f t="shared" si="77"/>
        <v>1</v>
      </c>
      <c r="G4881" s="3" t="s">
        <v>26</v>
      </c>
      <c r="H4881" s="2"/>
    </row>
    <row r="4882" spans="1:8" x14ac:dyDescent="0.35">
      <c r="A4882" s="2"/>
      <c r="B4882" s="96" t="s">
        <v>25</v>
      </c>
      <c r="C4882" s="1"/>
      <c r="D4882" s="258"/>
      <c r="E4882" s="100"/>
      <c r="F4882" s="5">
        <f t="shared" si="77"/>
        <v>1</v>
      </c>
      <c r="G4882" s="3" t="s">
        <v>26</v>
      </c>
      <c r="H4882" s="2"/>
    </row>
    <row r="4883" spans="1:8" x14ac:dyDescent="0.35">
      <c r="A4883" s="2"/>
      <c r="B4883" s="96" t="s">
        <v>25</v>
      </c>
      <c r="C4883" s="1"/>
      <c r="D4883" s="258"/>
      <c r="E4883" s="100"/>
      <c r="F4883" s="5">
        <f t="shared" si="77"/>
        <v>1</v>
      </c>
      <c r="G4883" s="3" t="s">
        <v>26</v>
      </c>
      <c r="H4883" s="2"/>
    </row>
    <row r="4884" spans="1:8" x14ac:dyDescent="0.35">
      <c r="A4884" s="2"/>
      <c r="B4884" s="96" t="s">
        <v>25</v>
      </c>
      <c r="C4884" s="1"/>
      <c r="D4884" s="258"/>
      <c r="E4884" s="100"/>
      <c r="F4884" s="5">
        <f t="shared" si="77"/>
        <v>1</v>
      </c>
      <c r="G4884" s="3" t="s">
        <v>26</v>
      </c>
      <c r="H4884" s="2"/>
    </row>
    <row r="4885" spans="1:8" x14ac:dyDescent="0.35">
      <c r="A4885" s="2"/>
      <c r="B4885" s="96" t="s">
        <v>25</v>
      </c>
      <c r="C4885" s="1"/>
      <c r="D4885" s="258"/>
      <c r="E4885" s="100"/>
      <c r="F4885" s="5">
        <f t="shared" si="77"/>
        <v>1</v>
      </c>
      <c r="G4885" s="3" t="s">
        <v>26</v>
      </c>
      <c r="H4885" s="2"/>
    </row>
    <row r="4886" spans="1:8" x14ac:dyDescent="0.35">
      <c r="A4886" s="2"/>
      <c r="B4886" s="96" t="s">
        <v>25</v>
      </c>
      <c r="C4886" s="1"/>
      <c r="D4886" s="258"/>
      <c r="E4886" s="100"/>
      <c r="F4886" s="5">
        <f t="shared" si="77"/>
        <v>1</v>
      </c>
      <c r="G4886" s="3" t="s">
        <v>26</v>
      </c>
      <c r="H4886" s="2"/>
    </row>
    <row r="4887" spans="1:8" x14ac:dyDescent="0.35">
      <c r="A4887" s="2"/>
      <c r="B4887" s="96" t="s">
        <v>25</v>
      </c>
      <c r="C4887" s="1"/>
      <c r="D4887" s="258"/>
      <c r="E4887" s="100"/>
      <c r="F4887" s="5">
        <f t="shared" si="77"/>
        <v>1</v>
      </c>
      <c r="G4887" s="3" t="s">
        <v>26</v>
      </c>
      <c r="H4887" s="2"/>
    </row>
    <row r="4888" spans="1:8" x14ac:dyDescent="0.35">
      <c r="A4888" s="2"/>
      <c r="B4888" s="96" t="s">
        <v>25</v>
      </c>
      <c r="C4888" s="1"/>
      <c r="D4888" s="258"/>
      <c r="E4888" s="100"/>
      <c r="F4888" s="5">
        <f t="shared" si="77"/>
        <v>1</v>
      </c>
      <c r="G4888" s="3" t="s">
        <v>26</v>
      </c>
      <c r="H4888" s="2"/>
    </row>
    <row r="4889" spans="1:8" x14ac:dyDescent="0.35">
      <c r="A4889" s="2"/>
      <c r="B4889" s="96" t="s">
        <v>25</v>
      </c>
      <c r="C4889" s="1"/>
      <c r="D4889" s="258"/>
      <c r="E4889" s="100"/>
      <c r="F4889" s="5">
        <f t="shared" si="77"/>
        <v>1</v>
      </c>
      <c r="G4889" s="3" t="s">
        <v>26</v>
      </c>
      <c r="H4889" s="2"/>
    </row>
    <row r="4890" spans="1:8" x14ac:dyDescent="0.35">
      <c r="A4890" s="2"/>
      <c r="B4890" s="96" t="s">
        <v>25</v>
      </c>
      <c r="C4890" s="1"/>
      <c r="D4890" s="258"/>
      <c r="E4890" s="100"/>
      <c r="F4890" s="5">
        <f t="shared" si="77"/>
        <v>1</v>
      </c>
      <c r="G4890" s="3" t="s">
        <v>26</v>
      </c>
      <c r="H4890" s="2"/>
    </row>
    <row r="4891" spans="1:8" x14ac:dyDescent="0.35">
      <c r="A4891" s="2"/>
      <c r="B4891" s="96" t="s">
        <v>25</v>
      </c>
      <c r="C4891" s="1"/>
      <c r="D4891" s="258"/>
      <c r="E4891" s="100"/>
      <c r="F4891" s="5">
        <f t="shared" si="77"/>
        <v>1</v>
      </c>
      <c r="G4891" s="3" t="s">
        <v>26</v>
      </c>
      <c r="H4891" s="2"/>
    </row>
    <row r="4892" spans="1:8" x14ac:dyDescent="0.35">
      <c r="A4892" s="2"/>
      <c r="B4892" s="96" t="s">
        <v>25</v>
      </c>
      <c r="C4892" s="1"/>
      <c r="D4892" s="258"/>
      <c r="E4892" s="100"/>
      <c r="F4892" s="5">
        <f t="shared" si="77"/>
        <v>1</v>
      </c>
      <c r="G4892" s="3" t="s">
        <v>26</v>
      </c>
      <c r="H4892" s="2"/>
    </row>
    <row r="4893" spans="1:8" x14ac:dyDescent="0.35">
      <c r="A4893" s="2"/>
      <c r="B4893" s="96" t="s">
        <v>25</v>
      </c>
      <c r="C4893" s="1"/>
      <c r="D4893" s="258"/>
      <c r="E4893" s="100"/>
      <c r="F4893" s="5">
        <f t="shared" si="77"/>
        <v>1</v>
      </c>
      <c r="G4893" s="3" t="s">
        <v>26</v>
      </c>
      <c r="H4893" s="2"/>
    </row>
    <row r="4894" spans="1:8" x14ac:dyDescent="0.35">
      <c r="A4894" s="2"/>
      <c r="B4894" s="96" t="s">
        <v>25</v>
      </c>
      <c r="C4894" s="1"/>
      <c r="D4894" s="258"/>
      <c r="E4894" s="100"/>
      <c r="F4894" s="5">
        <f t="shared" si="77"/>
        <v>1</v>
      </c>
      <c r="G4894" s="3" t="s">
        <v>26</v>
      </c>
      <c r="H4894" s="2"/>
    </row>
    <row r="4895" spans="1:8" x14ac:dyDescent="0.35">
      <c r="A4895" s="2"/>
      <c r="B4895" s="96" t="s">
        <v>25</v>
      </c>
      <c r="C4895" s="1"/>
      <c r="D4895" s="258"/>
      <c r="E4895" s="100"/>
      <c r="F4895" s="5">
        <f t="shared" si="77"/>
        <v>1</v>
      </c>
      <c r="G4895" s="3" t="s">
        <v>26</v>
      </c>
      <c r="H4895" s="2"/>
    </row>
    <row r="4896" spans="1:8" x14ac:dyDescent="0.35">
      <c r="A4896" s="2"/>
      <c r="B4896" s="96" t="s">
        <v>25</v>
      </c>
      <c r="C4896" s="1"/>
      <c r="D4896" s="258"/>
      <c r="E4896" s="100"/>
      <c r="F4896" s="5">
        <f t="shared" si="77"/>
        <v>1</v>
      </c>
      <c r="G4896" s="3" t="s">
        <v>26</v>
      </c>
      <c r="H4896" s="2"/>
    </row>
    <row r="4897" spans="1:8" x14ac:dyDescent="0.35">
      <c r="A4897" s="2"/>
      <c r="B4897" s="96" t="s">
        <v>25</v>
      </c>
      <c r="C4897" s="1"/>
      <c r="D4897" s="258"/>
      <c r="E4897" s="100"/>
      <c r="F4897" s="5">
        <f t="shared" si="77"/>
        <v>1</v>
      </c>
      <c r="G4897" s="3" t="s">
        <v>26</v>
      </c>
      <c r="H4897" s="2"/>
    </row>
    <row r="4898" spans="1:8" x14ac:dyDescent="0.35">
      <c r="A4898" s="2"/>
      <c r="B4898" s="96" t="s">
        <v>25</v>
      </c>
      <c r="C4898" s="1"/>
      <c r="D4898" s="258"/>
      <c r="E4898" s="100"/>
      <c r="F4898" s="5">
        <f t="shared" si="77"/>
        <v>1</v>
      </c>
      <c r="G4898" s="3" t="s">
        <v>26</v>
      </c>
      <c r="H4898" s="2"/>
    </row>
    <row r="4899" spans="1:8" x14ac:dyDescent="0.35">
      <c r="A4899" s="2"/>
      <c r="B4899" s="96" t="s">
        <v>25</v>
      </c>
      <c r="C4899" s="1"/>
      <c r="D4899" s="258"/>
      <c r="E4899" s="100"/>
      <c r="F4899" s="5">
        <f t="shared" si="77"/>
        <v>1</v>
      </c>
      <c r="G4899" s="3" t="s">
        <v>26</v>
      </c>
      <c r="H4899" s="2"/>
    </row>
    <row r="4900" spans="1:8" x14ac:dyDescent="0.35">
      <c r="A4900" s="2"/>
      <c r="B4900" s="96" t="s">
        <v>25</v>
      </c>
      <c r="C4900" s="1"/>
      <c r="D4900" s="258"/>
      <c r="E4900" s="100"/>
      <c r="F4900" s="5">
        <f t="shared" si="77"/>
        <v>1</v>
      </c>
      <c r="G4900" s="3" t="s">
        <v>26</v>
      </c>
      <c r="H4900" s="2"/>
    </row>
    <row r="4901" spans="1:8" x14ac:dyDescent="0.35">
      <c r="A4901" s="2"/>
      <c r="B4901" s="96" t="s">
        <v>25</v>
      </c>
      <c r="C4901" s="1"/>
      <c r="D4901" s="258"/>
      <c r="E4901" s="100"/>
      <c r="F4901" s="5">
        <f t="shared" si="77"/>
        <v>1</v>
      </c>
      <c r="G4901" s="3" t="s">
        <v>26</v>
      </c>
      <c r="H4901" s="2"/>
    </row>
    <row r="4902" spans="1:8" x14ac:dyDescent="0.35">
      <c r="A4902" s="2"/>
      <c r="B4902" s="96" t="s">
        <v>25</v>
      </c>
      <c r="C4902" s="1"/>
      <c r="D4902" s="258"/>
      <c r="E4902" s="100"/>
      <c r="F4902" s="5">
        <f t="shared" si="77"/>
        <v>1</v>
      </c>
      <c r="G4902" s="3" t="s">
        <v>26</v>
      </c>
      <c r="H4902" s="2"/>
    </row>
    <row r="4903" spans="1:8" x14ac:dyDescent="0.35">
      <c r="A4903" s="2"/>
      <c r="B4903" s="96" t="s">
        <v>25</v>
      </c>
      <c r="C4903" s="1"/>
      <c r="D4903" s="258"/>
      <c r="E4903" s="100"/>
      <c r="F4903" s="5">
        <f t="shared" si="77"/>
        <v>1</v>
      </c>
      <c r="G4903" s="3" t="s">
        <v>26</v>
      </c>
      <c r="H4903" s="2"/>
    </row>
    <row r="4904" spans="1:8" x14ac:dyDescent="0.35">
      <c r="A4904" s="2"/>
      <c r="B4904" s="96" t="s">
        <v>25</v>
      </c>
      <c r="C4904" s="1"/>
      <c r="D4904" s="258"/>
      <c r="E4904" s="100"/>
      <c r="F4904" s="5">
        <f t="shared" si="77"/>
        <v>1</v>
      </c>
      <c r="G4904" s="3" t="s">
        <v>26</v>
      </c>
      <c r="H4904" s="2"/>
    </row>
    <row r="4905" spans="1:8" x14ac:dyDescent="0.35">
      <c r="A4905" s="2"/>
      <c r="B4905" s="96" t="s">
        <v>25</v>
      </c>
      <c r="C4905" s="1"/>
      <c r="D4905" s="258"/>
      <c r="E4905" s="100"/>
      <c r="F4905" s="5">
        <f t="shared" si="77"/>
        <v>1</v>
      </c>
      <c r="G4905" s="3" t="s">
        <v>26</v>
      </c>
      <c r="H4905" s="2"/>
    </row>
    <row r="4906" spans="1:8" x14ac:dyDescent="0.35">
      <c r="A4906" s="2"/>
      <c r="B4906" s="96" t="s">
        <v>25</v>
      </c>
      <c r="C4906" s="1"/>
      <c r="D4906" s="258"/>
      <c r="E4906" s="100"/>
      <c r="F4906" s="5">
        <f t="shared" si="77"/>
        <v>1</v>
      </c>
      <c r="G4906" s="3" t="s">
        <v>26</v>
      </c>
      <c r="H4906" s="2"/>
    </row>
    <row r="4907" spans="1:8" x14ac:dyDescent="0.35">
      <c r="A4907" s="2"/>
      <c r="B4907" s="96" t="s">
        <v>25</v>
      </c>
      <c r="C4907" s="1"/>
      <c r="D4907" s="258"/>
      <c r="E4907" s="100"/>
      <c r="F4907" s="5">
        <f t="shared" si="77"/>
        <v>1</v>
      </c>
      <c r="G4907" s="3" t="s">
        <v>26</v>
      </c>
      <c r="H4907" s="2"/>
    </row>
    <row r="4908" spans="1:8" x14ac:dyDescent="0.35">
      <c r="A4908" s="2"/>
      <c r="B4908" s="96" t="s">
        <v>25</v>
      </c>
      <c r="C4908" s="1"/>
      <c r="D4908" s="258"/>
      <c r="E4908" s="100"/>
      <c r="F4908" s="5">
        <f t="shared" si="77"/>
        <v>1</v>
      </c>
      <c r="G4908" s="3" t="s">
        <v>26</v>
      </c>
      <c r="H4908" s="2"/>
    </row>
    <row r="4909" spans="1:8" x14ac:dyDescent="0.35">
      <c r="A4909" s="2"/>
      <c r="B4909" s="96" t="s">
        <v>25</v>
      </c>
      <c r="C4909" s="1"/>
      <c r="D4909" s="258"/>
      <c r="E4909" s="100"/>
      <c r="F4909" s="5">
        <f t="shared" si="77"/>
        <v>1</v>
      </c>
      <c r="G4909" s="3" t="s">
        <v>26</v>
      </c>
      <c r="H4909" s="2"/>
    </row>
    <row r="4910" spans="1:8" x14ac:dyDescent="0.35">
      <c r="A4910" s="2"/>
      <c r="B4910" s="96" t="s">
        <v>25</v>
      </c>
      <c r="C4910" s="1"/>
      <c r="D4910" s="258"/>
      <c r="E4910" s="100"/>
      <c r="F4910" s="5">
        <f t="shared" si="77"/>
        <v>1</v>
      </c>
      <c r="G4910" s="3" t="s">
        <v>26</v>
      </c>
      <c r="H4910" s="2"/>
    </row>
    <row r="4911" spans="1:8" x14ac:dyDescent="0.35">
      <c r="A4911" s="2"/>
      <c r="B4911" s="96" t="s">
        <v>25</v>
      </c>
      <c r="C4911" s="1"/>
      <c r="D4911" s="258"/>
      <c r="E4911" s="100"/>
      <c r="F4911" s="5">
        <f t="shared" si="77"/>
        <v>1</v>
      </c>
      <c r="G4911" s="3" t="s">
        <v>26</v>
      </c>
      <c r="H4911" s="2"/>
    </row>
    <row r="4912" spans="1:8" x14ac:dyDescent="0.35">
      <c r="A4912" s="2"/>
      <c r="B4912" s="96" t="s">
        <v>25</v>
      </c>
      <c r="C4912" s="1"/>
      <c r="D4912" s="258"/>
      <c r="E4912" s="100"/>
      <c r="F4912" s="5">
        <f t="shared" si="77"/>
        <v>1</v>
      </c>
      <c r="G4912" s="3" t="s">
        <v>26</v>
      </c>
      <c r="H4912" s="2"/>
    </row>
    <row r="4913" spans="1:8" x14ac:dyDescent="0.35">
      <c r="A4913" s="2"/>
      <c r="B4913" s="96" t="s">
        <v>25</v>
      </c>
      <c r="C4913" s="1"/>
      <c r="D4913" s="258"/>
      <c r="E4913" s="100"/>
      <c r="F4913" s="5">
        <f t="shared" si="77"/>
        <v>1</v>
      </c>
      <c r="G4913" s="3" t="s">
        <v>26</v>
      </c>
      <c r="H4913" s="2"/>
    </row>
    <row r="4914" spans="1:8" x14ac:dyDescent="0.35">
      <c r="A4914" s="2"/>
      <c r="B4914" s="96" t="s">
        <v>25</v>
      </c>
      <c r="C4914" s="1"/>
      <c r="D4914" s="258"/>
      <c r="E4914" s="100"/>
      <c r="F4914" s="5">
        <f t="shared" si="77"/>
        <v>1</v>
      </c>
      <c r="G4914" s="3" t="s">
        <v>26</v>
      </c>
      <c r="H4914" s="2"/>
    </row>
    <row r="4915" spans="1:8" x14ac:dyDescent="0.35">
      <c r="A4915" s="2"/>
      <c r="B4915" s="96" t="s">
        <v>25</v>
      </c>
      <c r="C4915" s="1"/>
      <c r="D4915" s="258"/>
      <c r="E4915" s="100"/>
      <c r="F4915" s="5">
        <f t="shared" si="77"/>
        <v>1</v>
      </c>
      <c r="G4915" s="3" t="s">
        <v>26</v>
      </c>
      <c r="H4915" s="2"/>
    </row>
    <row r="4916" spans="1:8" x14ac:dyDescent="0.35">
      <c r="A4916" s="2"/>
      <c r="B4916" s="96" t="s">
        <v>25</v>
      </c>
      <c r="C4916" s="1"/>
      <c r="D4916" s="258"/>
      <c r="E4916" s="100"/>
      <c r="F4916" s="5">
        <f t="shared" si="77"/>
        <v>1</v>
      </c>
      <c r="G4916" s="3" t="s">
        <v>26</v>
      </c>
      <c r="H4916" s="2"/>
    </row>
    <row r="4917" spans="1:8" x14ac:dyDescent="0.35">
      <c r="A4917" s="2"/>
      <c r="B4917" s="96" t="s">
        <v>25</v>
      </c>
      <c r="C4917" s="1"/>
      <c r="D4917" s="258"/>
      <c r="E4917" s="100"/>
      <c r="F4917" s="5">
        <f t="shared" si="77"/>
        <v>1</v>
      </c>
      <c r="G4917" s="3" t="s">
        <v>26</v>
      </c>
      <c r="H4917" s="2"/>
    </row>
    <row r="4918" spans="1:8" x14ac:dyDescent="0.35">
      <c r="A4918" s="2"/>
      <c r="B4918" s="96" t="s">
        <v>25</v>
      </c>
      <c r="C4918" s="1"/>
      <c r="D4918" s="258"/>
      <c r="E4918" s="100"/>
      <c r="F4918" s="5">
        <f t="shared" si="77"/>
        <v>1</v>
      </c>
      <c r="G4918" s="3" t="s">
        <v>26</v>
      </c>
      <c r="H4918" s="2"/>
    </row>
    <row r="4919" spans="1:8" x14ac:dyDescent="0.35">
      <c r="A4919" s="2"/>
      <c r="B4919" s="96" t="s">
        <v>25</v>
      </c>
      <c r="C4919" s="1"/>
      <c r="D4919" s="258"/>
      <c r="E4919" s="100"/>
      <c r="F4919" s="5">
        <f t="shared" si="77"/>
        <v>1</v>
      </c>
      <c r="G4919" s="3" t="s">
        <v>26</v>
      </c>
      <c r="H4919" s="2"/>
    </row>
    <row r="4920" spans="1:8" x14ac:dyDescent="0.35">
      <c r="A4920" s="2"/>
      <c r="B4920" s="96" t="s">
        <v>25</v>
      </c>
      <c r="C4920" s="1"/>
      <c r="D4920" s="258"/>
      <c r="E4920" s="100"/>
      <c r="F4920" s="5">
        <f t="shared" si="77"/>
        <v>1</v>
      </c>
      <c r="G4920" s="3" t="s">
        <v>26</v>
      </c>
      <c r="H4920" s="2"/>
    </row>
    <row r="4921" spans="1:8" x14ac:dyDescent="0.35">
      <c r="A4921" s="2"/>
      <c r="B4921" s="96" t="s">
        <v>25</v>
      </c>
      <c r="C4921" s="1"/>
      <c r="D4921" s="258"/>
      <c r="E4921" s="100"/>
      <c r="F4921" s="5">
        <f t="shared" si="77"/>
        <v>1</v>
      </c>
      <c r="G4921" s="3" t="s">
        <v>26</v>
      </c>
      <c r="H4921" s="2"/>
    </row>
    <row r="4922" spans="1:8" x14ac:dyDescent="0.35">
      <c r="A4922" s="2"/>
      <c r="B4922" s="96" t="s">
        <v>25</v>
      </c>
      <c r="C4922" s="1"/>
      <c r="D4922" s="258"/>
      <c r="E4922" s="100"/>
      <c r="F4922" s="5">
        <f t="shared" si="77"/>
        <v>1</v>
      </c>
      <c r="G4922" s="3" t="s">
        <v>26</v>
      </c>
      <c r="H4922" s="2"/>
    </row>
    <row r="4923" spans="1:8" x14ac:dyDescent="0.35">
      <c r="A4923" s="2"/>
      <c r="B4923" s="96" t="s">
        <v>25</v>
      </c>
      <c r="C4923" s="1"/>
      <c r="D4923" s="258"/>
      <c r="E4923" s="100"/>
      <c r="F4923" s="5">
        <f t="shared" si="77"/>
        <v>1</v>
      </c>
      <c r="G4923" s="3" t="s">
        <v>26</v>
      </c>
      <c r="H4923" s="2"/>
    </row>
    <row r="4924" spans="1:8" x14ac:dyDescent="0.35">
      <c r="A4924" s="2"/>
      <c r="B4924" s="96" t="s">
        <v>25</v>
      </c>
      <c r="C4924" s="1"/>
      <c r="D4924" s="258"/>
      <c r="E4924" s="100"/>
      <c r="F4924" s="5">
        <f t="shared" si="77"/>
        <v>1</v>
      </c>
      <c r="G4924" s="3" t="s">
        <v>26</v>
      </c>
      <c r="H4924" s="2"/>
    </row>
    <row r="4925" spans="1:8" x14ac:dyDescent="0.35">
      <c r="A4925" s="2"/>
      <c r="B4925" s="96" t="s">
        <v>25</v>
      </c>
      <c r="C4925" s="1"/>
      <c r="D4925" s="258"/>
      <c r="E4925" s="100"/>
      <c r="F4925" s="5">
        <f t="shared" si="77"/>
        <v>1</v>
      </c>
      <c r="G4925" s="3" t="s">
        <v>26</v>
      </c>
      <c r="H4925" s="2"/>
    </row>
    <row r="4926" spans="1:8" x14ac:dyDescent="0.35">
      <c r="A4926" s="2"/>
      <c r="B4926" s="96" t="s">
        <v>25</v>
      </c>
      <c r="C4926" s="1"/>
      <c r="D4926" s="258"/>
      <c r="E4926" s="100"/>
      <c r="F4926" s="5">
        <f t="shared" si="77"/>
        <v>1</v>
      </c>
      <c r="G4926" s="3" t="s">
        <v>26</v>
      </c>
      <c r="H4926" s="2"/>
    </row>
    <row r="4927" spans="1:8" x14ac:dyDescent="0.35">
      <c r="A4927" s="2"/>
      <c r="B4927" s="96" t="s">
        <v>25</v>
      </c>
      <c r="C4927" s="1"/>
      <c r="D4927" s="258"/>
      <c r="E4927" s="100"/>
      <c r="F4927" s="5">
        <f t="shared" si="77"/>
        <v>1</v>
      </c>
      <c r="G4927" s="3" t="s">
        <v>26</v>
      </c>
      <c r="H4927" s="2"/>
    </row>
    <row r="4928" spans="1:8" x14ac:dyDescent="0.35">
      <c r="A4928" s="2"/>
      <c r="B4928" s="96" t="s">
        <v>25</v>
      </c>
      <c r="C4928" s="1"/>
      <c r="D4928" s="258"/>
      <c r="E4928" s="100"/>
      <c r="F4928" s="5">
        <f t="shared" si="77"/>
        <v>1</v>
      </c>
      <c r="G4928" s="3" t="s">
        <v>26</v>
      </c>
      <c r="H4928" s="2"/>
    </row>
    <row r="4929" spans="1:8" x14ac:dyDescent="0.35">
      <c r="A4929" s="2"/>
      <c r="B4929" s="96" t="s">
        <v>25</v>
      </c>
      <c r="C4929" s="1"/>
      <c r="D4929" s="258"/>
      <c r="E4929" s="100"/>
      <c r="F4929" s="5">
        <f t="shared" si="77"/>
        <v>1</v>
      </c>
      <c r="G4929" s="3" t="s">
        <v>26</v>
      </c>
      <c r="H4929" s="2"/>
    </row>
    <row r="4930" spans="1:8" x14ac:dyDescent="0.35">
      <c r="A4930" s="2"/>
      <c r="B4930" s="96" t="s">
        <v>25</v>
      </c>
      <c r="C4930" s="1"/>
      <c r="D4930" s="258"/>
      <c r="E4930" s="100"/>
      <c r="F4930" s="5">
        <f t="shared" si="77"/>
        <v>1</v>
      </c>
      <c r="G4930" s="3" t="s">
        <v>26</v>
      </c>
      <c r="H4930" s="2"/>
    </row>
    <row r="4931" spans="1:8" x14ac:dyDescent="0.35">
      <c r="A4931" s="2"/>
      <c r="B4931" s="96" t="s">
        <v>25</v>
      </c>
      <c r="C4931" s="1"/>
      <c r="D4931" s="258"/>
      <c r="E4931" s="100"/>
      <c r="F4931" s="5">
        <f t="shared" si="77"/>
        <v>1</v>
      </c>
      <c r="G4931" s="3" t="s">
        <v>26</v>
      </c>
      <c r="H4931" s="2"/>
    </row>
    <row r="4932" spans="1:8" x14ac:dyDescent="0.35">
      <c r="A4932" s="2"/>
      <c r="B4932" s="96" t="s">
        <v>25</v>
      </c>
      <c r="C4932" s="1"/>
      <c r="D4932" s="258"/>
      <c r="E4932" s="100"/>
      <c r="F4932" s="5">
        <f t="shared" si="77"/>
        <v>1</v>
      </c>
      <c r="G4932" s="3" t="s">
        <v>26</v>
      </c>
      <c r="H4932" s="2"/>
    </row>
    <row r="4933" spans="1:8" x14ac:dyDescent="0.35">
      <c r="A4933" s="2"/>
      <c r="B4933" s="96" t="s">
        <v>25</v>
      </c>
      <c r="C4933" s="1"/>
      <c r="D4933" s="258"/>
      <c r="E4933" s="100"/>
      <c r="F4933" s="5">
        <f t="shared" si="77"/>
        <v>1</v>
      </c>
      <c r="G4933" s="3" t="s">
        <v>26</v>
      </c>
      <c r="H4933" s="2"/>
    </row>
    <row r="4934" spans="1:8" x14ac:dyDescent="0.35">
      <c r="A4934" s="2"/>
      <c r="B4934" s="96" t="s">
        <v>25</v>
      </c>
      <c r="C4934" s="1"/>
      <c r="D4934" s="258"/>
      <c r="E4934" s="100"/>
      <c r="F4934" s="5">
        <f t="shared" si="77"/>
        <v>1</v>
      </c>
      <c r="G4934" s="3" t="s">
        <v>26</v>
      </c>
      <c r="H4934" s="2"/>
    </row>
    <row r="4935" spans="1:8" x14ac:dyDescent="0.35">
      <c r="A4935" s="2"/>
      <c r="B4935" s="96" t="s">
        <v>25</v>
      </c>
      <c r="C4935" s="1"/>
      <c r="D4935" s="258"/>
      <c r="E4935" s="100"/>
      <c r="F4935" s="5">
        <f t="shared" si="77"/>
        <v>1</v>
      </c>
      <c r="G4935" s="3" t="s">
        <v>26</v>
      </c>
      <c r="H4935" s="2"/>
    </row>
    <row r="4936" spans="1:8" x14ac:dyDescent="0.35">
      <c r="A4936" s="2"/>
      <c r="B4936" s="96" t="s">
        <v>25</v>
      </c>
      <c r="C4936" s="1"/>
      <c r="D4936" s="258"/>
      <c r="E4936" s="100"/>
      <c r="F4936" s="5">
        <f t="shared" si="77"/>
        <v>1</v>
      </c>
      <c r="G4936" s="3" t="s">
        <v>26</v>
      </c>
      <c r="H4936" s="2"/>
    </row>
    <row r="4937" spans="1:8" x14ac:dyDescent="0.35">
      <c r="A4937" s="2"/>
      <c r="B4937" s="96" t="s">
        <v>25</v>
      </c>
      <c r="C4937" s="1"/>
      <c r="D4937" s="258"/>
      <c r="E4937" s="100"/>
      <c r="F4937" s="5">
        <f t="shared" si="77"/>
        <v>1</v>
      </c>
      <c r="G4937" s="3" t="s">
        <v>26</v>
      </c>
      <c r="H4937" s="2"/>
    </row>
    <row r="4938" spans="1:8" x14ac:dyDescent="0.35">
      <c r="A4938" s="2"/>
      <c r="B4938" s="96" t="s">
        <v>25</v>
      </c>
      <c r="C4938" s="1"/>
      <c r="D4938" s="258"/>
      <c r="E4938" s="100"/>
      <c r="F4938" s="5">
        <f t="shared" si="77"/>
        <v>1</v>
      </c>
      <c r="G4938" s="3" t="s">
        <v>26</v>
      </c>
      <c r="H4938" s="2"/>
    </row>
    <row r="4939" spans="1:8" x14ac:dyDescent="0.35">
      <c r="A4939" s="2"/>
      <c r="B4939" s="96" t="s">
        <v>25</v>
      </c>
      <c r="C4939" s="1"/>
      <c r="D4939" s="258"/>
      <c r="E4939" s="100"/>
      <c r="F4939" s="5">
        <f t="shared" ref="F4939:F5002" si="78">DATE(YEAR(D4939),MONTH(D4939),DAY(1))</f>
        <v>1</v>
      </c>
      <c r="G4939" s="3" t="s">
        <v>26</v>
      </c>
      <c r="H4939" s="2"/>
    </row>
    <row r="4940" spans="1:8" x14ac:dyDescent="0.35">
      <c r="A4940" s="2"/>
      <c r="B4940" s="96" t="s">
        <v>25</v>
      </c>
      <c r="C4940" s="1"/>
      <c r="D4940" s="258"/>
      <c r="E4940" s="100"/>
      <c r="F4940" s="5">
        <f t="shared" si="78"/>
        <v>1</v>
      </c>
      <c r="G4940" s="3" t="s">
        <v>26</v>
      </c>
      <c r="H4940" s="2"/>
    </row>
    <row r="4941" spans="1:8" x14ac:dyDescent="0.35">
      <c r="A4941" s="2"/>
      <c r="B4941" s="96" t="s">
        <v>25</v>
      </c>
      <c r="C4941" s="1"/>
      <c r="D4941" s="258"/>
      <c r="E4941" s="100"/>
      <c r="F4941" s="5">
        <f t="shared" si="78"/>
        <v>1</v>
      </c>
      <c r="G4941" s="3" t="s">
        <v>26</v>
      </c>
      <c r="H4941" s="2"/>
    </row>
    <row r="4942" spans="1:8" x14ac:dyDescent="0.35">
      <c r="A4942" s="2"/>
      <c r="B4942" s="96" t="s">
        <v>25</v>
      </c>
      <c r="C4942" s="1"/>
      <c r="D4942" s="258"/>
      <c r="E4942" s="100"/>
      <c r="F4942" s="5">
        <f t="shared" si="78"/>
        <v>1</v>
      </c>
      <c r="G4942" s="3" t="s">
        <v>26</v>
      </c>
      <c r="H4942" s="2"/>
    </row>
    <row r="4943" spans="1:8" x14ac:dyDescent="0.35">
      <c r="A4943" s="2"/>
      <c r="B4943" s="96" t="s">
        <v>25</v>
      </c>
      <c r="C4943" s="1"/>
      <c r="D4943" s="258"/>
      <c r="E4943" s="100"/>
      <c r="F4943" s="5">
        <f t="shared" si="78"/>
        <v>1</v>
      </c>
      <c r="G4943" s="3" t="s">
        <v>26</v>
      </c>
      <c r="H4943" s="2"/>
    </row>
    <row r="4944" spans="1:8" x14ac:dyDescent="0.35">
      <c r="A4944" s="2"/>
      <c r="B4944" s="96" t="s">
        <v>25</v>
      </c>
      <c r="C4944" s="1"/>
      <c r="D4944" s="258"/>
      <c r="E4944" s="100"/>
      <c r="F4944" s="5">
        <f t="shared" si="78"/>
        <v>1</v>
      </c>
      <c r="G4944" s="3" t="s">
        <v>26</v>
      </c>
      <c r="H4944" s="2"/>
    </row>
    <row r="4945" spans="1:8" x14ac:dyDescent="0.35">
      <c r="A4945" s="2"/>
      <c r="B4945" s="96" t="s">
        <v>25</v>
      </c>
      <c r="C4945" s="1"/>
      <c r="D4945" s="258"/>
      <c r="E4945" s="100"/>
      <c r="F4945" s="5">
        <f t="shared" si="78"/>
        <v>1</v>
      </c>
      <c r="G4945" s="3" t="s">
        <v>26</v>
      </c>
      <c r="H4945" s="2"/>
    </row>
    <row r="4946" spans="1:8" x14ac:dyDescent="0.35">
      <c r="A4946" s="2"/>
      <c r="B4946" s="96" t="s">
        <v>25</v>
      </c>
      <c r="C4946" s="1"/>
      <c r="D4946" s="258"/>
      <c r="E4946" s="100"/>
      <c r="F4946" s="5">
        <f t="shared" si="78"/>
        <v>1</v>
      </c>
      <c r="G4946" s="3" t="s">
        <v>26</v>
      </c>
      <c r="H4946" s="2"/>
    </row>
    <row r="4947" spans="1:8" x14ac:dyDescent="0.35">
      <c r="A4947" s="2"/>
      <c r="B4947" s="96" t="s">
        <v>25</v>
      </c>
      <c r="C4947" s="1"/>
      <c r="D4947" s="258"/>
      <c r="E4947" s="100"/>
      <c r="F4947" s="5">
        <f t="shared" si="78"/>
        <v>1</v>
      </c>
      <c r="G4947" s="3" t="s">
        <v>26</v>
      </c>
      <c r="H4947" s="2"/>
    </row>
    <row r="4948" spans="1:8" x14ac:dyDescent="0.35">
      <c r="A4948" s="2"/>
      <c r="B4948" s="96" t="s">
        <v>25</v>
      </c>
      <c r="C4948" s="1"/>
      <c r="D4948" s="258"/>
      <c r="E4948" s="100"/>
      <c r="F4948" s="5">
        <f t="shared" si="78"/>
        <v>1</v>
      </c>
      <c r="G4948" s="3" t="s">
        <v>26</v>
      </c>
      <c r="H4948" s="2"/>
    </row>
    <row r="4949" spans="1:8" x14ac:dyDescent="0.35">
      <c r="A4949" s="2"/>
      <c r="B4949" s="96" t="s">
        <v>25</v>
      </c>
      <c r="C4949" s="1"/>
      <c r="D4949" s="258"/>
      <c r="E4949" s="100"/>
      <c r="F4949" s="5">
        <f t="shared" si="78"/>
        <v>1</v>
      </c>
      <c r="G4949" s="3" t="s">
        <v>26</v>
      </c>
      <c r="H4949" s="2"/>
    </row>
    <row r="4950" spans="1:8" x14ac:dyDescent="0.35">
      <c r="A4950" s="2"/>
      <c r="B4950" s="96" t="s">
        <v>25</v>
      </c>
      <c r="C4950" s="1"/>
      <c r="D4950" s="258"/>
      <c r="E4950" s="100"/>
      <c r="F4950" s="5">
        <f t="shared" si="78"/>
        <v>1</v>
      </c>
      <c r="G4950" s="3" t="s">
        <v>26</v>
      </c>
      <c r="H4950" s="2"/>
    </row>
    <row r="4951" spans="1:8" x14ac:dyDescent="0.35">
      <c r="A4951" s="2"/>
      <c r="B4951" s="96" t="s">
        <v>25</v>
      </c>
      <c r="C4951" s="1"/>
      <c r="D4951" s="258"/>
      <c r="E4951" s="100"/>
      <c r="F4951" s="5">
        <f t="shared" si="78"/>
        <v>1</v>
      </c>
      <c r="G4951" s="3" t="s">
        <v>26</v>
      </c>
      <c r="H4951" s="2"/>
    </row>
    <row r="4952" spans="1:8" x14ac:dyDescent="0.35">
      <c r="A4952" s="2"/>
      <c r="B4952" s="96" t="s">
        <v>25</v>
      </c>
      <c r="C4952" s="1"/>
      <c r="D4952" s="258"/>
      <c r="E4952" s="100"/>
      <c r="F4952" s="5">
        <f t="shared" si="78"/>
        <v>1</v>
      </c>
      <c r="G4952" s="3" t="s">
        <v>26</v>
      </c>
      <c r="H4952" s="2"/>
    </row>
    <row r="4953" spans="1:8" x14ac:dyDescent="0.35">
      <c r="A4953" s="2"/>
      <c r="B4953" s="96" t="s">
        <v>25</v>
      </c>
      <c r="C4953" s="1"/>
      <c r="D4953" s="258"/>
      <c r="E4953" s="100"/>
      <c r="F4953" s="5">
        <f t="shared" si="78"/>
        <v>1</v>
      </c>
      <c r="G4953" s="3" t="s">
        <v>26</v>
      </c>
      <c r="H4953" s="2"/>
    </row>
    <row r="4954" spans="1:8" x14ac:dyDescent="0.35">
      <c r="A4954" s="2"/>
      <c r="B4954" s="96" t="s">
        <v>25</v>
      </c>
      <c r="C4954" s="1"/>
      <c r="D4954" s="258"/>
      <c r="E4954" s="100"/>
      <c r="F4954" s="5">
        <f t="shared" si="78"/>
        <v>1</v>
      </c>
      <c r="G4954" s="3" t="s">
        <v>26</v>
      </c>
      <c r="H4954" s="2"/>
    </row>
    <row r="4955" spans="1:8" x14ac:dyDescent="0.35">
      <c r="A4955" s="2"/>
      <c r="B4955" s="96" t="s">
        <v>25</v>
      </c>
      <c r="C4955" s="1"/>
      <c r="D4955" s="258"/>
      <c r="E4955" s="100"/>
      <c r="F4955" s="5">
        <f t="shared" si="78"/>
        <v>1</v>
      </c>
      <c r="G4955" s="3" t="s">
        <v>26</v>
      </c>
      <c r="H4955" s="2"/>
    </row>
    <row r="4956" spans="1:8" x14ac:dyDescent="0.35">
      <c r="A4956" s="2"/>
      <c r="B4956" s="96" t="s">
        <v>25</v>
      </c>
      <c r="C4956" s="1"/>
      <c r="D4956" s="258"/>
      <c r="E4956" s="100"/>
      <c r="F4956" s="5">
        <f t="shared" si="78"/>
        <v>1</v>
      </c>
      <c r="G4956" s="3" t="s">
        <v>26</v>
      </c>
      <c r="H4956" s="2"/>
    </row>
    <row r="4957" spans="1:8" x14ac:dyDescent="0.35">
      <c r="A4957" s="2"/>
      <c r="B4957" s="96" t="s">
        <v>25</v>
      </c>
      <c r="C4957" s="1"/>
      <c r="D4957" s="258"/>
      <c r="E4957" s="100"/>
      <c r="F4957" s="5">
        <f t="shared" si="78"/>
        <v>1</v>
      </c>
      <c r="G4957" s="3" t="s">
        <v>26</v>
      </c>
      <c r="H4957" s="2"/>
    </row>
    <row r="4958" spans="1:8" x14ac:dyDescent="0.35">
      <c r="A4958" s="2"/>
      <c r="B4958" s="96" t="s">
        <v>25</v>
      </c>
      <c r="C4958" s="1"/>
      <c r="D4958" s="258"/>
      <c r="E4958" s="100"/>
      <c r="F4958" s="5">
        <f t="shared" si="78"/>
        <v>1</v>
      </c>
      <c r="G4958" s="3" t="s">
        <v>26</v>
      </c>
      <c r="H4958" s="2"/>
    </row>
    <row r="4959" spans="1:8" x14ac:dyDescent="0.35">
      <c r="A4959" s="2"/>
      <c r="B4959" s="96" t="s">
        <v>25</v>
      </c>
      <c r="C4959" s="1"/>
      <c r="D4959" s="258"/>
      <c r="E4959" s="100"/>
      <c r="F4959" s="5">
        <f t="shared" si="78"/>
        <v>1</v>
      </c>
      <c r="G4959" s="3" t="s">
        <v>26</v>
      </c>
      <c r="H4959" s="2"/>
    </row>
    <row r="4960" spans="1:8" x14ac:dyDescent="0.35">
      <c r="A4960" s="2"/>
      <c r="B4960" s="96" t="s">
        <v>25</v>
      </c>
      <c r="C4960" s="1"/>
      <c r="D4960" s="258"/>
      <c r="E4960" s="100"/>
      <c r="F4960" s="5">
        <f t="shared" si="78"/>
        <v>1</v>
      </c>
      <c r="G4960" s="3" t="s">
        <v>26</v>
      </c>
      <c r="H4960" s="2"/>
    </row>
    <row r="4961" spans="1:8" x14ac:dyDescent="0.35">
      <c r="A4961" s="2"/>
      <c r="B4961" s="96" t="s">
        <v>25</v>
      </c>
      <c r="C4961" s="1"/>
      <c r="D4961" s="258"/>
      <c r="E4961" s="100"/>
      <c r="F4961" s="5">
        <f t="shared" si="78"/>
        <v>1</v>
      </c>
      <c r="G4961" s="3" t="s">
        <v>26</v>
      </c>
      <c r="H4961" s="2"/>
    </row>
    <row r="4962" spans="1:8" x14ac:dyDescent="0.35">
      <c r="A4962" s="2"/>
      <c r="B4962" s="96" t="s">
        <v>25</v>
      </c>
      <c r="C4962" s="1"/>
      <c r="D4962" s="258"/>
      <c r="E4962" s="100"/>
      <c r="F4962" s="5">
        <f t="shared" si="78"/>
        <v>1</v>
      </c>
      <c r="G4962" s="3" t="s">
        <v>26</v>
      </c>
      <c r="H4962" s="2"/>
    </row>
    <row r="4963" spans="1:8" x14ac:dyDescent="0.35">
      <c r="A4963" s="2"/>
      <c r="B4963" s="96" t="s">
        <v>25</v>
      </c>
      <c r="C4963" s="1"/>
      <c r="D4963" s="258"/>
      <c r="E4963" s="100"/>
      <c r="F4963" s="5">
        <f t="shared" si="78"/>
        <v>1</v>
      </c>
      <c r="G4963" s="3" t="s">
        <v>26</v>
      </c>
      <c r="H4963" s="2"/>
    </row>
    <row r="4964" spans="1:8" x14ac:dyDescent="0.35">
      <c r="A4964" s="2"/>
      <c r="B4964" s="96" t="s">
        <v>25</v>
      </c>
      <c r="C4964" s="1"/>
      <c r="D4964" s="258"/>
      <c r="E4964" s="100"/>
      <c r="F4964" s="5">
        <f t="shared" si="78"/>
        <v>1</v>
      </c>
      <c r="G4964" s="3" t="s">
        <v>26</v>
      </c>
      <c r="H4964" s="2"/>
    </row>
    <row r="4965" spans="1:8" x14ac:dyDescent="0.35">
      <c r="A4965" s="2"/>
      <c r="B4965" s="96" t="s">
        <v>25</v>
      </c>
      <c r="C4965" s="1"/>
      <c r="D4965" s="258"/>
      <c r="E4965" s="100"/>
      <c r="F4965" s="5">
        <f t="shared" si="78"/>
        <v>1</v>
      </c>
      <c r="G4965" s="3" t="s">
        <v>26</v>
      </c>
      <c r="H4965" s="2"/>
    </row>
    <row r="4966" spans="1:8" x14ac:dyDescent="0.35">
      <c r="A4966" s="2"/>
      <c r="B4966" s="96" t="s">
        <v>25</v>
      </c>
      <c r="C4966" s="1"/>
      <c r="D4966" s="258"/>
      <c r="E4966" s="100"/>
      <c r="F4966" s="5">
        <f t="shared" si="78"/>
        <v>1</v>
      </c>
      <c r="G4966" s="3" t="s">
        <v>26</v>
      </c>
      <c r="H4966" s="2"/>
    </row>
    <row r="4967" spans="1:8" x14ac:dyDescent="0.35">
      <c r="A4967" s="2"/>
      <c r="B4967" s="96" t="s">
        <v>25</v>
      </c>
      <c r="C4967" s="1"/>
      <c r="D4967" s="258"/>
      <c r="E4967" s="100"/>
      <c r="F4967" s="5">
        <f t="shared" si="78"/>
        <v>1</v>
      </c>
      <c r="G4967" s="3" t="s">
        <v>26</v>
      </c>
      <c r="H4967" s="2"/>
    </row>
    <row r="4968" spans="1:8" x14ac:dyDescent="0.35">
      <c r="A4968" s="2"/>
      <c r="B4968" s="96" t="s">
        <v>25</v>
      </c>
      <c r="C4968" s="1"/>
      <c r="D4968" s="258"/>
      <c r="E4968" s="100"/>
      <c r="F4968" s="5">
        <f t="shared" si="78"/>
        <v>1</v>
      </c>
      <c r="G4968" s="3" t="s">
        <v>26</v>
      </c>
      <c r="H4968" s="2"/>
    </row>
    <row r="4969" spans="1:8" x14ac:dyDescent="0.35">
      <c r="A4969" s="2"/>
      <c r="B4969" s="96" t="s">
        <v>25</v>
      </c>
      <c r="C4969" s="1"/>
      <c r="D4969" s="258"/>
      <c r="E4969" s="100"/>
      <c r="F4969" s="5">
        <f t="shared" si="78"/>
        <v>1</v>
      </c>
      <c r="G4969" s="3" t="s">
        <v>26</v>
      </c>
      <c r="H4969" s="2"/>
    </row>
    <row r="4970" spans="1:8" x14ac:dyDescent="0.35">
      <c r="A4970" s="2"/>
      <c r="B4970" s="96" t="s">
        <v>25</v>
      </c>
      <c r="C4970" s="1"/>
      <c r="D4970" s="258"/>
      <c r="E4970" s="100"/>
      <c r="F4970" s="5">
        <f t="shared" si="78"/>
        <v>1</v>
      </c>
      <c r="G4970" s="3" t="s">
        <v>26</v>
      </c>
      <c r="H4970" s="2"/>
    </row>
    <row r="4971" spans="1:8" x14ac:dyDescent="0.35">
      <c r="A4971" s="2"/>
      <c r="B4971" s="96" t="s">
        <v>25</v>
      </c>
      <c r="C4971" s="1"/>
      <c r="D4971" s="258"/>
      <c r="E4971" s="100"/>
      <c r="F4971" s="5">
        <f t="shared" si="78"/>
        <v>1</v>
      </c>
      <c r="G4971" s="3" t="s">
        <v>26</v>
      </c>
      <c r="H4971" s="2"/>
    </row>
    <row r="4972" spans="1:8" x14ac:dyDescent="0.35">
      <c r="A4972" s="2"/>
      <c r="B4972" s="96" t="s">
        <v>25</v>
      </c>
      <c r="C4972" s="1"/>
      <c r="D4972" s="258"/>
      <c r="E4972" s="100"/>
      <c r="F4972" s="5">
        <f t="shared" si="78"/>
        <v>1</v>
      </c>
      <c r="G4972" s="3" t="s">
        <v>26</v>
      </c>
      <c r="H4972" s="2"/>
    </row>
    <row r="4973" spans="1:8" x14ac:dyDescent="0.35">
      <c r="A4973" s="2"/>
      <c r="B4973" s="96" t="s">
        <v>25</v>
      </c>
      <c r="C4973" s="1"/>
      <c r="D4973" s="258"/>
      <c r="E4973" s="100"/>
      <c r="F4973" s="5">
        <f t="shared" si="78"/>
        <v>1</v>
      </c>
      <c r="G4973" s="3" t="s">
        <v>26</v>
      </c>
      <c r="H4973" s="2"/>
    </row>
    <row r="4974" spans="1:8" x14ac:dyDescent="0.35">
      <c r="A4974" s="2"/>
      <c r="B4974" s="96" t="s">
        <v>25</v>
      </c>
      <c r="C4974" s="1"/>
      <c r="D4974" s="258"/>
      <c r="E4974" s="100"/>
      <c r="F4974" s="5">
        <f t="shared" si="78"/>
        <v>1</v>
      </c>
      <c r="G4974" s="3" t="s">
        <v>26</v>
      </c>
      <c r="H4974" s="2"/>
    </row>
    <row r="4975" spans="1:8" x14ac:dyDescent="0.35">
      <c r="A4975" s="2"/>
      <c r="B4975" s="96" t="s">
        <v>25</v>
      </c>
      <c r="C4975" s="1"/>
      <c r="D4975" s="258"/>
      <c r="E4975" s="100"/>
      <c r="F4975" s="5">
        <f t="shared" si="78"/>
        <v>1</v>
      </c>
      <c r="G4975" s="3" t="s">
        <v>26</v>
      </c>
      <c r="H4975" s="2"/>
    </row>
    <row r="4976" spans="1:8" x14ac:dyDescent="0.35">
      <c r="A4976" s="2"/>
      <c r="B4976" s="96" t="s">
        <v>25</v>
      </c>
      <c r="C4976" s="1"/>
      <c r="D4976" s="258"/>
      <c r="E4976" s="100"/>
      <c r="F4976" s="5">
        <f t="shared" si="78"/>
        <v>1</v>
      </c>
      <c r="G4976" s="3" t="s">
        <v>26</v>
      </c>
      <c r="H4976" s="2"/>
    </row>
    <row r="4977" spans="1:8" x14ac:dyDescent="0.35">
      <c r="A4977" s="2"/>
      <c r="B4977" s="96" t="s">
        <v>25</v>
      </c>
      <c r="C4977" s="1"/>
      <c r="D4977" s="258"/>
      <c r="E4977" s="100"/>
      <c r="F4977" s="5">
        <f t="shared" si="78"/>
        <v>1</v>
      </c>
      <c r="G4977" s="3" t="s">
        <v>26</v>
      </c>
      <c r="H4977" s="2"/>
    </row>
    <row r="4978" spans="1:8" x14ac:dyDescent="0.35">
      <c r="A4978" s="2"/>
      <c r="B4978" s="96" t="s">
        <v>25</v>
      </c>
      <c r="C4978" s="1"/>
      <c r="D4978" s="258"/>
      <c r="E4978" s="100"/>
      <c r="F4978" s="5">
        <f t="shared" si="78"/>
        <v>1</v>
      </c>
      <c r="G4978" s="3" t="s">
        <v>26</v>
      </c>
      <c r="H4978" s="2"/>
    </row>
    <row r="4979" spans="1:8" x14ac:dyDescent="0.35">
      <c r="A4979" s="2"/>
      <c r="B4979" s="96" t="s">
        <v>25</v>
      </c>
      <c r="C4979" s="1"/>
      <c r="D4979" s="258"/>
      <c r="E4979" s="100"/>
      <c r="F4979" s="5">
        <f t="shared" si="78"/>
        <v>1</v>
      </c>
      <c r="G4979" s="3" t="s">
        <v>26</v>
      </c>
      <c r="H4979" s="2"/>
    </row>
    <row r="4980" spans="1:8" x14ac:dyDescent="0.35">
      <c r="A4980" s="2"/>
      <c r="B4980" s="96" t="s">
        <v>25</v>
      </c>
      <c r="C4980" s="1"/>
      <c r="D4980" s="258"/>
      <c r="E4980" s="100"/>
      <c r="F4980" s="5">
        <f t="shared" si="78"/>
        <v>1</v>
      </c>
      <c r="G4980" s="3" t="s">
        <v>26</v>
      </c>
      <c r="H4980" s="2"/>
    </row>
    <row r="4981" spans="1:8" x14ac:dyDescent="0.35">
      <c r="A4981" s="2"/>
      <c r="B4981" s="96" t="s">
        <v>25</v>
      </c>
      <c r="C4981" s="1"/>
      <c r="D4981" s="258"/>
      <c r="E4981" s="100"/>
      <c r="F4981" s="5">
        <f t="shared" si="78"/>
        <v>1</v>
      </c>
      <c r="G4981" s="3" t="s">
        <v>26</v>
      </c>
      <c r="H4981" s="2"/>
    </row>
    <row r="4982" spans="1:8" x14ac:dyDescent="0.35">
      <c r="A4982" s="2"/>
      <c r="B4982" s="96" t="s">
        <v>25</v>
      </c>
      <c r="C4982" s="1"/>
      <c r="D4982" s="258"/>
      <c r="E4982" s="100"/>
      <c r="F4982" s="5">
        <f t="shared" si="78"/>
        <v>1</v>
      </c>
      <c r="G4982" s="3" t="s">
        <v>26</v>
      </c>
      <c r="H4982" s="2"/>
    </row>
    <row r="4983" spans="1:8" x14ac:dyDescent="0.35">
      <c r="A4983" s="2"/>
      <c r="B4983" s="96" t="s">
        <v>25</v>
      </c>
      <c r="C4983" s="1"/>
      <c r="D4983" s="258"/>
      <c r="E4983" s="100"/>
      <c r="F4983" s="5">
        <f t="shared" si="78"/>
        <v>1</v>
      </c>
      <c r="G4983" s="3" t="s">
        <v>26</v>
      </c>
      <c r="H4983" s="2"/>
    </row>
    <row r="4984" spans="1:8" x14ac:dyDescent="0.35">
      <c r="A4984" s="2"/>
      <c r="B4984" s="96" t="s">
        <v>25</v>
      </c>
      <c r="C4984" s="1"/>
      <c r="D4984" s="258"/>
      <c r="E4984" s="100"/>
      <c r="F4984" s="5">
        <f t="shared" si="78"/>
        <v>1</v>
      </c>
      <c r="G4984" s="3" t="s">
        <v>26</v>
      </c>
      <c r="H4984" s="2"/>
    </row>
    <row r="4985" spans="1:8" x14ac:dyDescent="0.35">
      <c r="A4985" s="2"/>
      <c r="B4985" s="96" t="s">
        <v>25</v>
      </c>
      <c r="C4985" s="1"/>
      <c r="D4985" s="258"/>
      <c r="E4985" s="100"/>
      <c r="F4985" s="5">
        <f t="shared" si="78"/>
        <v>1</v>
      </c>
      <c r="G4985" s="3" t="s">
        <v>26</v>
      </c>
      <c r="H4985" s="2"/>
    </row>
    <row r="4986" spans="1:8" x14ac:dyDescent="0.35">
      <c r="A4986" s="2"/>
      <c r="B4986" s="96" t="s">
        <v>25</v>
      </c>
      <c r="C4986" s="1"/>
      <c r="D4986" s="258"/>
      <c r="E4986" s="100"/>
      <c r="F4986" s="5">
        <f t="shared" si="78"/>
        <v>1</v>
      </c>
      <c r="G4986" s="3" t="s">
        <v>26</v>
      </c>
      <c r="H4986" s="2"/>
    </row>
    <row r="4987" spans="1:8" x14ac:dyDescent="0.35">
      <c r="A4987" s="2"/>
      <c r="B4987" s="96" t="s">
        <v>25</v>
      </c>
      <c r="C4987" s="1"/>
      <c r="D4987" s="258"/>
      <c r="E4987" s="100"/>
      <c r="F4987" s="5">
        <f t="shared" si="78"/>
        <v>1</v>
      </c>
      <c r="G4987" s="3" t="s">
        <v>26</v>
      </c>
      <c r="H4987" s="2"/>
    </row>
    <row r="4988" spans="1:8" x14ac:dyDescent="0.35">
      <c r="A4988" s="2"/>
      <c r="B4988" s="96" t="s">
        <v>25</v>
      </c>
      <c r="C4988" s="1"/>
      <c r="D4988" s="258"/>
      <c r="E4988" s="100"/>
      <c r="F4988" s="5">
        <f t="shared" si="78"/>
        <v>1</v>
      </c>
      <c r="G4988" s="3" t="s">
        <v>26</v>
      </c>
      <c r="H4988" s="2"/>
    </row>
    <row r="4989" spans="1:8" x14ac:dyDescent="0.35">
      <c r="A4989" s="2"/>
      <c r="B4989" s="96" t="s">
        <v>25</v>
      </c>
      <c r="C4989" s="1"/>
      <c r="D4989" s="258"/>
      <c r="E4989" s="100"/>
      <c r="F4989" s="5">
        <f t="shared" si="78"/>
        <v>1</v>
      </c>
      <c r="G4989" s="3" t="s">
        <v>26</v>
      </c>
      <c r="H4989" s="2"/>
    </row>
    <row r="4990" spans="1:8" x14ac:dyDescent="0.35">
      <c r="A4990" s="2"/>
      <c r="B4990" s="96" t="s">
        <v>25</v>
      </c>
      <c r="C4990" s="1"/>
      <c r="D4990" s="258"/>
      <c r="E4990" s="100"/>
      <c r="F4990" s="5">
        <f t="shared" si="78"/>
        <v>1</v>
      </c>
      <c r="G4990" s="3" t="s">
        <v>26</v>
      </c>
      <c r="H4990" s="2"/>
    </row>
    <row r="4991" spans="1:8" x14ac:dyDescent="0.35">
      <c r="A4991" s="2"/>
      <c r="B4991" s="96" t="s">
        <v>25</v>
      </c>
      <c r="C4991" s="1"/>
      <c r="D4991" s="258"/>
      <c r="E4991" s="100"/>
      <c r="F4991" s="5">
        <f t="shared" si="78"/>
        <v>1</v>
      </c>
      <c r="G4991" s="3" t="s">
        <v>26</v>
      </c>
      <c r="H4991" s="2"/>
    </row>
    <row r="4992" spans="1:8" x14ac:dyDescent="0.35">
      <c r="A4992" s="2"/>
      <c r="B4992" s="96" t="s">
        <v>25</v>
      </c>
      <c r="C4992" s="1"/>
      <c r="D4992" s="258"/>
      <c r="E4992" s="100"/>
      <c r="F4992" s="5">
        <f t="shared" si="78"/>
        <v>1</v>
      </c>
      <c r="G4992" s="3" t="s">
        <v>26</v>
      </c>
      <c r="H4992" s="2"/>
    </row>
    <row r="4993" spans="1:8" x14ac:dyDescent="0.35">
      <c r="A4993" s="2"/>
      <c r="B4993" s="96" t="s">
        <v>25</v>
      </c>
      <c r="C4993" s="1"/>
      <c r="D4993" s="258"/>
      <c r="E4993" s="100"/>
      <c r="F4993" s="5">
        <f t="shared" si="78"/>
        <v>1</v>
      </c>
      <c r="G4993" s="3" t="s">
        <v>26</v>
      </c>
      <c r="H4993" s="2"/>
    </row>
    <row r="4994" spans="1:8" x14ac:dyDescent="0.35">
      <c r="A4994" s="2"/>
      <c r="B4994" s="96" t="s">
        <v>25</v>
      </c>
      <c r="C4994" s="1"/>
      <c r="D4994" s="258"/>
      <c r="E4994" s="100"/>
      <c r="F4994" s="5">
        <f t="shared" si="78"/>
        <v>1</v>
      </c>
      <c r="G4994" s="3" t="s">
        <v>26</v>
      </c>
      <c r="H4994" s="2"/>
    </row>
    <row r="4995" spans="1:8" x14ac:dyDescent="0.35">
      <c r="A4995" s="2"/>
      <c r="B4995" s="96" t="s">
        <v>25</v>
      </c>
      <c r="C4995" s="1"/>
      <c r="D4995" s="258"/>
      <c r="E4995" s="100"/>
      <c r="F4995" s="5">
        <f t="shared" si="78"/>
        <v>1</v>
      </c>
      <c r="G4995" s="3" t="s">
        <v>26</v>
      </c>
      <c r="H4995" s="2"/>
    </row>
    <row r="4996" spans="1:8" x14ac:dyDescent="0.35">
      <c r="A4996" s="2"/>
      <c r="B4996" s="96" t="s">
        <v>25</v>
      </c>
      <c r="C4996" s="1"/>
      <c r="D4996" s="258"/>
      <c r="E4996" s="100"/>
      <c r="F4996" s="5">
        <f t="shared" si="78"/>
        <v>1</v>
      </c>
      <c r="G4996" s="3" t="s">
        <v>26</v>
      </c>
      <c r="H4996" s="2"/>
    </row>
    <row r="4997" spans="1:8" x14ac:dyDescent="0.35">
      <c r="A4997" s="2"/>
      <c r="B4997" s="96" t="s">
        <v>25</v>
      </c>
      <c r="C4997" s="1"/>
      <c r="D4997" s="258"/>
      <c r="E4997" s="100"/>
      <c r="F4997" s="5">
        <f t="shared" si="78"/>
        <v>1</v>
      </c>
      <c r="G4997" s="3" t="s">
        <v>26</v>
      </c>
      <c r="H4997" s="2"/>
    </row>
    <row r="4998" spans="1:8" x14ac:dyDescent="0.35">
      <c r="A4998" s="2"/>
      <c r="B4998" s="96" t="s">
        <v>25</v>
      </c>
      <c r="C4998" s="1"/>
      <c r="D4998" s="258"/>
      <c r="E4998" s="100"/>
      <c r="F4998" s="5">
        <f t="shared" si="78"/>
        <v>1</v>
      </c>
      <c r="G4998" s="3" t="s">
        <v>26</v>
      </c>
      <c r="H4998" s="2"/>
    </row>
    <row r="4999" spans="1:8" x14ac:dyDescent="0.35">
      <c r="A4999" s="2"/>
      <c r="B4999" s="96" t="s">
        <v>25</v>
      </c>
      <c r="C4999" s="1"/>
      <c r="D4999" s="258"/>
      <c r="E4999" s="100"/>
      <c r="F4999" s="5">
        <f t="shared" si="78"/>
        <v>1</v>
      </c>
      <c r="G4999" s="3" t="s">
        <v>26</v>
      </c>
      <c r="H4999" s="2"/>
    </row>
    <row r="5000" spans="1:8" x14ac:dyDescent="0.35">
      <c r="A5000" s="2"/>
      <c r="B5000" s="96" t="s">
        <v>25</v>
      </c>
      <c r="C5000" s="1"/>
      <c r="D5000" s="258"/>
      <c r="E5000" s="100"/>
      <c r="F5000" s="5">
        <f t="shared" si="78"/>
        <v>1</v>
      </c>
      <c r="G5000" s="3" t="s">
        <v>26</v>
      </c>
      <c r="H5000" s="2"/>
    </row>
    <row r="5001" spans="1:8" x14ac:dyDescent="0.35">
      <c r="A5001" s="2"/>
      <c r="B5001" s="96" t="s">
        <v>25</v>
      </c>
      <c r="C5001" s="1"/>
      <c r="D5001" s="258"/>
      <c r="E5001" s="100"/>
      <c r="F5001" s="5">
        <f t="shared" si="78"/>
        <v>1</v>
      </c>
      <c r="G5001" s="3" t="s">
        <v>26</v>
      </c>
      <c r="H5001" s="2"/>
    </row>
    <row r="5002" spans="1:8" x14ac:dyDescent="0.35">
      <c r="A5002" s="2"/>
      <c r="B5002" s="96" t="s">
        <v>25</v>
      </c>
      <c r="C5002" s="1"/>
      <c r="D5002" s="258"/>
      <c r="E5002" s="100"/>
      <c r="F5002" s="5">
        <f t="shared" si="78"/>
        <v>1</v>
      </c>
      <c r="G5002" s="3" t="s">
        <v>26</v>
      </c>
      <c r="H5002" s="2"/>
    </row>
    <row r="5003" spans="1:8" x14ac:dyDescent="0.35">
      <c r="A5003" s="2"/>
      <c r="B5003" s="96" t="s">
        <v>25</v>
      </c>
      <c r="C5003" s="1"/>
      <c r="D5003" s="258"/>
      <c r="E5003" s="100"/>
      <c r="F5003" s="5">
        <f t="shared" ref="F5003:F5066" si="79">DATE(YEAR(D5003),MONTH(D5003),DAY(1))</f>
        <v>1</v>
      </c>
      <c r="G5003" s="3" t="s">
        <v>26</v>
      </c>
      <c r="H5003" s="2"/>
    </row>
    <row r="5004" spans="1:8" x14ac:dyDescent="0.35">
      <c r="A5004" s="2"/>
      <c r="B5004" s="96" t="s">
        <v>25</v>
      </c>
      <c r="C5004" s="1"/>
      <c r="D5004" s="258"/>
      <c r="E5004" s="100"/>
      <c r="F5004" s="5">
        <f t="shared" si="79"/>
        <v>1</v>
      </c>
      <c r="G5004" s="3" t="s">
        <v>26</v>
      </c>
      <c r="H5004" s="2"/>
    </row>
    <row r="5005" spans="1:8" x14ac:dyDescent="0.35">
      <c r="A5005" s="2"/>
      <c r="B5005" s="96" t="s">
        <v>25</v>
      </c>
      <c r="C5005" s="1"/>
      <c r="D5005" s="258"/>
      <c r="E5005" s="100"/>
      <c r="F5005" s="5">
        <f t="shared" si="79"/>
        <v>1</v>
      </c>
      <c r="G5005" s="3" t="s">
        <v>26</v>
      </c>
      <c r="H5005" s="2"/>
    </row>
    <row r="5006" spans="1:8" x14ac:dyDescent="0.35">
      <c r="A5006" s="2"/>
      <c r="B5006" s="96" t="s">
        <v>25</v>
      </c>
      <c r="C5006" s="1"/>
      <c r="D5006" s="258"/>
      <c r="E5006" s="100"/>
      <c r="F5006" s="5">
        <f t="shared" si="79"/>
        <v>1</v>
      </c>
      <c r="G5006" s="3" t="s">
        <v>26</v>
      </c>
      <c r="H5006" s="2"/>
    </row>
    <row r="5007" spans="1:8" x14ac:dyDescent="0.35">
      <c r="A5007" s="2"/>
      <c r="B5007" s="96" t="s">
        <v>25</v>
      </c>
      <c r="C5007" s="1"/>
      <c r="D5007" s="258"/>
      <c r="E5007" s="100"/>
      <c r="F5007" s="5">
        <f t="shared" si="79"/>
        <v>1</v>
      </c>
      <c r="G5007" s="3" t="s">
        <v>26</v>
      </c>
      <c r="H5007" s="2"/>
    </row>
    <row r="5008" spans="1:8" x14ac:dyDescent="0.35">
      <c r="A5008" s="2"/>
      <c r="B5008" s="96" t="s">
        <v>25</v>
      </c>
      <c r="C5008" s="1"/>
      <c r="D5008" s="258"/>
      <c r="E5008" s="100"/>
      <c r="F5008" s="5">
        <f t="shared" si="79"/>
        <v>1</v>
      </c>
      <c r="G5008" s="3" t="s">
        <v>26</v>
      </c>
      <c r="H5008" s="2"/>
    </row>
    <row r="5009" spans="1:8" x14ac:dyDescent="0.35">
      <c r="A5009" s="2"/>
      <c r="B5009" s="96" t="s">
        <v>25</v>
      </c>
      <c r="C5009" s="1"/>
      <c r="D5009" s="258"/>
      <c r="E5009" s="100"/>
      <c r="F5009" s="5">
        <f t="shared" si="79"/>
        <v>1</v>
      </c>
      <c r="G5009" s="3" t="s">
        <v>26</v>
      </c>
      <c r="H5009" s="2"/>
    </row>
    <row r="5010" spans="1:8" x14ac:dyDescent="0.35">
      <c r="A5010" s="2"/>
      <c r="B5010" s="96" t="s">
        <v>25</v>
      </c>
      <c r="C5010" s="1"/>
      <c r="D5010" s="258"/>
      <c r="E5010" s="100"/>
      <c r="F5010" s="5">
        <f t="shared" si="79"/>
        <v>1</v>
      </c>
      <c r="G5010" s="3" t="s">
        <v>26</v>
      </c>
      <c r="H5010" s="2"/>
    </row>
    <row r="5011" spans="1:8" x14ac:dyDescent="0.35">
      <c r="A5011" s="2"/>
      <c r="B5011" s="96" t="s">
        <v>25</v>
      </c>
      <c r="C5011" s="1"/>
      <c r="D5011" s="258"/>
      <c r="E5011" s="100"/>
      <c r="F5011" s="5">
        <f t="shared" si="79"/>
        <v>1</v>
      </c>
      <c r="G5011" s="3" t="s">
        <v>26</v>
      </c>
      <c r="H5011" s="2"/>
    </row>
    <row r="5012" spans="1:8" x14ac:dyDescent="0.35">
      <c r="A5012" s="2"/>
      <c r="B5012" s="96" t="s">
        <v>25</v>
      </c>
      <c r="C5012" s="1"/>
      <c r="D5012" s="258"/>
      <c r="E5012" s="100"/>
      <c r="F5012" s="5">
        <f t="shared" si="79"/>
        <v>1</v>
      </c>
      <c r="G5012" s="3" t="s">
        <v>26</v>
      </c>
      <c r="H5012" s="2"/>
    </row>
    <row r="5013" spans="1:8" x14ac:dyDescent="0.35">
      <c r="A5013" s="2"/>
      <c r="B5013" s="96" t="s">
        <v>25</v>
      </c>
      <c r="C5013" s="1"/>
      <c r="D5013" s="258"/>
      <c r="E5013" s="100"/>
      <c r="F5013" s="5">
        <f t="shared" si="79"/>
        <v>1</v>
      </c>
      <c r="G5013" s="3" t="s">
        <v>26</v>
      </c>
      <c r="H5013" s="2"/>
    </row>
    <row r="5014" spans="1:8" x14ac:dyDescent="0.35">
      <c r="A5014" s="2"/>
      <c r="B5014" s="96" t="s">
        <v>25</v>
      </c>
      <c r="C5014" s="1"/>
      <c r="D5014" s="258"/>
      <c r="E5014" s="100"/>
      <c r="F5014" s="5">
        <f t="shared" si="79"/>
        <v>1</v>
      </c>
      <c r="G5014" s="3" t="s">
        <v>26</v>
      </c>
      <c r="H5014" s="2"/>
    </row>
    <row r="5015" spans="1:8" x14ac:dyDescent="0.35">
      <c r="A5015" s="2"/>
      <c r="B5015" s="96" t="s">
        <v>25</v>
      </c>
      <c r="C5015" s="1"/>
      <c r="D5015" s="258"/>
      <c r="E5015" s="100"/>
      <c r="F5015" s="5">
        <f t="shared" si="79"/>
        <v>1</v>
      </c>
      <c r="G5015" s="3" t="s">
        <v>26</v>
      </c>
      <c r="H5015" s="2"/>
    </row>
    <row r="5016" spans="1:8" x14ac:dyDescent="0.35">
      <c r="A5016" s="2"/>
      <c r="B5016" s="96" t="s">
        <v>25</v>
      </c>
      <c r="C5016" s="1"/>
      <c r="D5016" s="258"/>
      <c r="E5016" s="100"/>
      <c r="F5016" s="5">
        <f t="shared" si="79"/>
        <v>1</v>
      </c>
      <c r="G5016" s="3" t="s">
        <v>26</v>
      </c>
      <c r="H5016" s="2"/>
    </row>
    <row r="5017" spans="1:8" x14ac:dyDescent="0.35">
      <c r="A5017" s="2"/>
      <c r="B5017" s="96" t="s">
        <v>25</v>
      </c>
      <c r="C5017" s="1"/>
      <c r="D5017" s="258"/>
      <c r="E5017" s="100"/>
      <c r="F5017" s="5">
        <f t="shared" si="79"/>
        <v>1</v>
      </c>
      <c r="G5017" s="3" t="s">
        <v>26</v>
      </c>
      <c r="H5017" s="2"/>
    </row>
    <row r="5018" spans="1:8" x14ac:dyDescent="0.35">
      <c r="A5018" s="2"/>
      <c r="B5018" s="96" t="s">
        <v>25</v>
      </c>
      <c r="C5018" s="1"/>
      <c r="D5018" s="258"/>
      <c r="E5018" s="100"/>
      <c r="F5018" s="5">
        <f t="shared" si="79"/>
        <v>1</v>
      </c>
      <c r="G5018" s="3" t="s">
        <v>26</v>
      </c>
      <c r="H5018" s="2"/>
    </row>
    <row r="5019" spans="1:8" x14ac:dyDescent="0.35">
      <c r="A5019" s="2"/>
      <c r="B5019" s="96" t="s">
        <v>25</v>
      </c>
      <c r="C5019" s="1"/>
      <c r="D5019" s="258"/>
      <c r="E5019" s="100"/>
      <c r="F5019" s="5">
        <f t="shared" si="79"/>
        <v>1</v>
      </c>
      <c r="G5019" s="3" t="s">
        <v>26</v>
      </c>
      <c r="H5019" s="2"/>
    </row>
    <row r="5020" spans="1:8" x14ac:dyDescent="0.35">
      <c r="A5020" s="2"/>
      <c r="B5020" s="96" t="s">
        <v>25</v>
      </c>
      <c r="C5020" s="1"/>
      <c r="D5020" s="258"/>
      <c r="E5020" s="100"/>
      <c r="F5020" s="5">
        <f t="shared" si="79"/>
        <v>1</v>
      </c>
      <c r="G5020" s="3" t="s">
        <v>26</v>
      </c>
      <c r="H5020" s="2"/>
    </row>
    <row r="5021" spans="1:8" x14ac:dyDescent="0.35">
      <c r="A5021" s="2"/>
      <c r="B5021" s="96" t="s">
        <v>25</v>
      </c>
      <c r="C5021" s="1"/>
      <c r="D5021" s="258"/>
      <c r="E5021" s="100"/>
      <c r="F5021" s="5">
        <f t="shared" si="79"/>
        <v>1</v>
      </c>
      <c r="G5021" s="3" t="s">
        <v>26</v>
      </c>
      <c r="H5021" s="2"/>
    </row>
    <row r="5022" spans="1:8" x14ac:dyDescent="0.35">
      <c r="A5022" s="2"/>
      <c r="B5022" s="96" t="s">
        <v>25</v>
      </c>
      <c r="C5022" s="1"/>
      <c r="D5022" s="258"/>
      <c r="E5022" s="100"/>
      <c r="F5022" s="5">
        <f t="shared" si="79"/>
        <v>1</v>
      </c>
      <c r="G5022" s="3" t="s">
        <v>26</v>
      </c>
      <c r="H5022" s="2"/>
    </row>
    <row r="5023" spans="1:8" x14ac:dyDescent="0.35">
      <c r="A5023" s="2"/>
      <c r="B5023" s="96" t="s">
        <v>25</v>
      </c>
      <c r="C5023" s="1"/>
      <c r="D5023" s="258"/>
      <c r="E5023" s="100"/>
      <c r="F5023" s="5">
        <f t="shared" si="79"/>
        <v>1</v>
      </c>
      <c r="G5023" s="3" t="s">
        <v>26</v>
      </c>
      <c r="H5023" s="2"/>
    </row>
    <row r="5024" spans="1:8" x14ac:dyDescent="0.35">
      <c r="A5024" s="2"/>
      <c r="B5024" s="96" t="s">
        <v>25</v>
      </c>
      <c r="C5024" s="1"/>
      <c r="D5024" s="258"/>
      <c r="E5024" s="100"/>
      <c r="F5024" s="5">
        <f t="shared" si="79"/>
        <v>1</v>
      </c>
      <c r="G5024" s="3" t="s">
        <v>26</v>
      </c>
      <c r="H5024" s="2"/>
    </row>
    <row r="5025" spans="1:8" x14ac:dyDescent="0.35">
      <c r="A5025" s="2"/>
      <c r="B5025" s="96" t="s">
        <v>25</v>
      </c>
      <c r="C5025" s="1"/>
      <c r="D5025" s="258"/>
      <c r="E5025" s="100"/>
      <c r="F5025" s="5">
        <f t="shared" si="79"/>
        <v>1</v>
      </c>
      <c r="G5025" s="3" t="s">
        <v>26</v>
      </c>
      <c r="H5025" s="2"/>
    </row>
    <row r="5026" spans="1:8" x14ac:dyDescent="0.35">
      <c r="A5026" s="2"/>
      <c r="B5026" s="96" t="s">
        <v>25</v>
      </c>
      <c r="C5026" s="1"/>
      <c r="D5026" s="258"/>
      <c r="E5026" s="100"/>
      <c r="F5026" s="5">
        <f t="shared" si="79"/>
        <v>1</v>
      </c>
      <c r="G5026" s="3" t="s">
        <v>26</v>
      </c>
      <c r="H5026" s="2"/>
    </row>
    <row r="5027" spans="1:8" x14ac:dyDescent="0.35">
      <c r="A5027" s="2"/>
      <c r="B5027" s="96" t="s">
        <v>25</v>
      </c>
      <c r="C5027" s="1"/>
      <c r="D5027" s="258"/>
      <c r="E5027" s="100"/>
      <c r="F5027" s="5">
        <f t="shared" si="79"/>
        <v>1</v>
      </c>
      <c r="G5027" s="3" t="s">
        <v>26</v>
      </c>
      <c r="H5027" s="2"/>
    </row>
    <row r="5028" spans="1:8" x14ac:dyDescent="0.35">
      <c r="A5028" s="2"/>
      <c r="B5028" s="96" t="s">
        <v>25</v>
      </c>
      <c r="C5028" s="1"/>
      <c r="D5028" s="258"/>
      <c r="E5028" s="100"/>
      <c r="F5028" s="5">
        <f t="shared" si="79"/>
        <v>1</v>
      </c>
      <c r="G5028" s="3" t="s">
        <v>26</v>
      </c>
      <c r="H5028" s="2"/>
    </row>
    <row r="5029" spans="1:8" x14ac:dyDescent="0.35">
      <c r="A5029" s="2"/>
      <c r="B5029" s="96" t="s">
        <v>25</v>
      </c>
      <c r="C5029" s="1"/>
      <c r="D5029" s="258"/>
      <c r="E5029" s="100"/>
      <c r="F5029" s="5">
        <f t="shared" si="79"/>
        <v>1</v>
      </c>
      <c r="G5029" s="3" t="s">
        <v>26</v>
      </c>
      <c r="H5029" s="2"/>
    </row>
    <row r="5030" spans="1:8" x14ac:dyDescent="0.35">
      <c r="A5030" s="2"/>
      <c r="B5030" s="96" t="s">
        <v>25</v>
      </c>
      <c r="C5030" s="1"/>
      <c r="D5030" s="258"/>
      <c r="E5030" s="100"/>
      <c r="F5030" s="5">
        <f t="shared" si="79"/>
        <v>1</v>
      </c>
      <c r="G5030" s="3" t="s">
        <v>26</v>
      </c>
      <c r="H5030" s="2"/>
    </row>
    <row r="5031" spans="1:8" x14ac:dyDescent="0.35">
      <c r="A5031" s="2"/>
      <c r="B5031" s="96" t="s">
        <v>25</v>
      </c>
      <c r="C5031" s="1"/>
      <c r="D5031" s="258"/>
      <c r="E5031" s="100"/>
      <c r="F5031" s="5">
        <f t="shared" si="79"/>
        <v>1</v>
      </c>
      <c r="G5031" s="3" t="s">
        <v>26</v>
      </c>
      <c r="H5031" s="2"/>
    </row>
    <row r="5032" spans="1:8" x14ac:dyDescent="0.35">
      <c r="A5032" s="2"/>
      <c r="B5032" s="96" t="s">
        <v>25</v>
      </c>
      <c r="C5032" s="1"/>
      <c r="D5032" s="258"/>
      <c r="E5032" s="100"/>
      <c r="F5032" s="5">
        <f t="shared" si="79"/>
        <v>1</v>
      </c>
      <c r="G5032" s="3" t="s">
        <v>26</v>
      </c>
      <c r="H5032" s="2"/>
    </row>
    <row r="5033" spans="1:8" x14ac:dyDescent="0.35">
      <c r="A5033" s="2"/>
      <c r="B5033" s="96" t="s">
        <v>25</v>
      </c>
      <c r="C5033" s="1"/>
      <c r="D5033" s="258"/>
      <c r="E5033" s="100"/>
      <c r="F5033" s="5">
        <f t="shared" si="79"/>
        <v>1</v>
      </c>
      <c r="G5033" s="3" t="s">
        <v>26</v>
      </c>
      <c r="H5033" s="2"/>
    </row>
    <row r="5034" spans="1:8" x14ac:dyDescent="0.35">
      <c r="A5034" s="2"/>
      <c r="B5034" s="96" t="s">
        <v>25</v>
      </c>
      <c r="C5034" s="1"/>
      <c r="D5034" s="258"/>
      <c r="E5034" s="100"/>
      <c r="F5034" s="5">
        <f t="shared" si="79"/>
        <v>1</v>
      </c>
      <c r="G5034" s="3" t="s">
        <v>26</v>
      </c>
      <c r="H5034" s="2"/>
    </row>
    <row r="5035" spans="1:8" x14ac:dyDescent="0.35">
      <c r="A5035" s="2"/>
      <c r="B5035" s="96" t="s">
        <v>25</v>
      </c>
      <c r="C5035" s="1"/>
      <c r="D5035" s="258"/>
      <c r="E5035" s="100"/>
      <c r="F5035" s="5">
        <f t="shared" si="79"/>
        <v>1</v>
      </c>
      <c r="G5035" s="3" t="s">
        <v>26</v>
      </c>
      <c r="H5035" s="2"/>
    </row>
    <row r="5036" spans="1:8" x14ac:dyDescent="0.35">
      <c r="A5036" s="2"/>
      <c r="B5036" s="96" t="s">
        <v>25</v>
      </c>
      <c r="C5036" s="1"/>
      <c r="D5036" s="258"/>
      <c r="E5036" s="100"/>
      <c r="F5036" s="5">
        <f t="shared" si="79"/>
        <v>1</v>
      </c>
      <c r="G5036" s="3" t="s">
        <v>26</v>
      </c>
      <c r="H5036" s="2"/>
    </row>
    <row r="5037" spans="1:8" x14ac:dyDescent="0.35">
      <c r="A5037" s="2"/>
      <c r="B5037" s="96" t="s">
        <v>25</v>
      </c>
      <c r="C5037" s="1"/>
      <c r="D5037" s="258"/>
      <c r="E5037" s="100"/>
      <c r="F5037" s="5">
        <f t="shared" si="79"/>
        <v>1</v>
      </c>
      <c r="G5037" s="3" t="s">
        <v>26</v>
      </c>
      <c r="H5037" s="2"/>
    </row>
    <row r="5038" spans="1:8" x14ac:dyDescent="0.35">
      <c r="A5038" s="2"/>
      <c r="B5038" s="96" t="s">
        <v>25</v>
      </c>
      <c r="C5038" s="1"/>
      <c r="D5038" s="258"/>
      <c r="E5038" s="100"/>
      <c r="F5038" s="5">
        <f t="shared" si="79"/>
        <v>1</v>
      </c>
      <c r="G5038" s="3" t="s">
        <v>26</v>
      </c>
      <c r="H5038" s="2"/>
    </row>
    <row r="5039" spans="1:8" x14ac:dyDescent="0.35">
      <c r="A5039" s="2"/>
      <c r="B5039" s="96" t="s">
        <v>25</v>
      </c>
      <c r="C5039" s="1"/>
      <c r="D5039" s="258"/>
      <c r="E5039" s="100"/>
      <c r="F5039" s="5">
        <f t="shared" si="79"/>
        <v>1</v>
      </c>
      <c r="G5039" s="3" t="s">
        <v>26</v>
      </c>
      <c r="H5039" s="2"/>
    </row>
    <row r="5040" spans="1:8" x14ac:dyDescent="0.35">
      <c r="A5040" s="2"/>
      <c r="B5040" s="96" t="s">
        <v>25</v>
      </c>
      <c r="C5040" s="1"/>
      <c r="D5040" s="258"/>
      <c r="E5040" s="100"/>
      <c r="F5040" s="5">
        <f t="shared" si="79"/>
        <v>1</v>
      </c>
      <c r="G5040" s="3" t="s">
        <v>26</v>
      </c>
      <c r="H5040" s="2"/>
    </row>
    <row r="5041" spans="1:8" x14ac:dyDescent="0.35">
      <c r="A5041" s="2"/>
      <c r="B5041" s="96" t="s">
        <v>25</v>
      </c>
      <c r="C5041" s="1"/>
      <c r="D5041" s="258"/>
      <c r="E5041" s="100"/>
      <c r="F5041" s="5">
        <f t="shared" si="79"/>
        <v>1</v>
      </c>
      <c r="G5041" s="3" t="s">
        <v>26</v>
      </c>
      <c r="H5041" s="2"/>
    </row>
    <row r="5042" spans="1:8" x14ac:dyDescent="0.35">
      <c r="A5042" s="2"/>
      <c r="B5042" s="96" t="s">
        <v>25</v>
      </c>
      <c r="C5042" s="1"/>
      <c r="D5042" s="258"/>
      <c r="E5042" s="100"/>
      <c r="F5042" s="5">
        <f t="shared" si="79"/>
        <v>1</v>
      </c>
      <c r="G5042" s="3" t="s">
        <v>26</v>
      </c>
      <c r="H5042" s="2"/>
    </row>
    <row r="5043" spans="1:8" x14ac:dyDescent="0.35">
      <c r="A5043" s="2"/>
      <c r="B5043" s="96" t="s">
        <v>25</v>
      </c>
      <c r="C5043" s="1"/>
      <c r="D5043" s="258"/>
      <c r="E5043" s="100"/>
      <c r="F5043" s="5">
        <f t="shared" si="79"/>
        <v>1</v>
      </c>
      <c r="G5043" s="3" t="s">
        <v>26</v>
      </c>
      <c r="H5043" s="2"/>
    </row>
    <row r="5044" spans="1:8" x14ac:dyDescent="0.35">
      <c r="A5044" s="2"/>
      <c r="B5044" s="96" t="s">
        <v>25</v>
      </c>
      <c r="C5044" s="1"/>
      <c r="D5044" s="258"/>
      <c r="E5044" s="100"/>
      <c r="F5044" s="5">
        <f t="shared" si="79"/>
        <v>1</v>
      </c>
      <c r="G5044" s="3" t="s">
        <v>26</v>
      </c>
      <c r="H5044" s="2"/>
    </row>
    <row r="5045" spans="1:8" x14ac:dyDescent="0.35">
      <c r="A5045" s="2"/>
      <c r="B5045" s="96" t="s">
        <v>25</v>
      </c>
      <c r="C5045" s="1"/>
      <c r="D5045" s="258"/>
      <c r="E5045" s="100"/>
      <c r="F5045" s="5">
        <f t="shared" si="79"/>
        <v>1</v>
      </c>
      <c r="G5045" s="3" t="s">
        <v>26</v>
      </c>
      <c r="H5045" s="2"/>
    </row>
    <row r="5046" spans="1:8" x14ac:dyDescent="0.35">
      <c r="A5046" s="2"/>
      <c r="B5046" s="96" t="s">
        <v>25</v>
      </c>
      <c r="C5046" s="1"/>
      <c r="D5046" s="258"/>
      <c r="E5046" s="100"/>
      <c r="F5046" s="5">
        <f t="shared" si="79"/>
        <v>1</v>
      </c>
      <c r="G5046" s="3" t="s">
        <v>26</v>
      </c>
      <c r="H5046" s="2"/>
    </row>
    <row r="5047" spans="1:8" x14ac:dyDescent="0.35">
      <c r="A5047" s="2"/>
      <c r="B5047" s="96" t="s">
        <v>25</v>
      </c>
      <c r="C5047" s="1"/>
      <c r="D5047" s="258"/>
      <c r="E5047" s="100"/>
      <c r="F5047" s="5">
        <f t="shared" si="79"/>
        <v>1</v>
      </c>
      <c r="G5047" s="3" t="s">
        <v>26</v>
      </c>
      <c r="H5047" s="2"/>
    </row>
    <row r="5048" spans="1:8" x14ac:dyDescent="0.35">
      <c r="A5048" s="2"/>
      <c r="B5048" s="96" t="s">
        <v>25</v>
      </c>
      <c r="C5048" s="1"/>
      <c r="D5048" s="258"/>
      <c r="E5048" s="100"/>
      <c r="F5048" s="5">
        <f t="shared" si="79"/>
        <v>1</v>
      </c>
      <c r="G5048" s="3" t="s">
        <v>26</v>
      </c>
      <c r="H5048" s="2"/>
    </row>
    <row r="5049" spans="1:8" x14ac:dyDescent="0.35">
      <c r="A5049" s="2"/>
      <c r="B5049" s="96" t="s">
        <v>25</v>
      </c>
      <c r="C5049" s="1"/>
      <c r="D5049" s="258"/>
      <c r="E5049" s="100"/>
      <c r="F5049" s="5">
        <f t="shared" si="79"/>
        <v>1</v>
      </c>
      <c r="G5049" s="3" t="s">
        <v>26</v>
      </c>
      <c r="H5049" s="2"/>
    </row>
    <row r="5050" spans="1:8" x14ac:dyDescent="0.35">
      <c r="A5050" s="2"/>
      <c r="B5050" s="96" t="s">
        <v>25</v>
      </c>
      <c r="C5050" s="1"/>
      <c r="D5050" s="258"/>
      <c r="E5050" s="100"/>
      <c r="F5050" s="5">
        <f t="shared" si="79"/>
        <v>1</v>
      </c>
      <c r="G5050" s="3" t="s">
        <v>26</v>
      </c>
      <c r="H5050" s="2"/>
    </row>
    <row r="5051" spans="1:8" x14ac:dyDescent="0.35">
      <c r="A5051" s="2"/>
      <c r="B5051" s="96" t="s">
        <v>25</v>
      </c>
      <c r="C5051" s="1"/>
      <c r="D5051" s="258"/>
      <c r="E5051" s="100"/>
      <c r="F5051" s="5">
        <f t="shared" si="79"/>
        <v>1</v>
      </c>
      <c r="G5051" s="3" t="s">
        <v>26</v>
      </c>
      <c r="H5051" s="2"/>
    </row>
    <row r="5052" spans="1:8" x14ac:dyDescent="0.35">
      <c r="A5052" s="2"/>
      <c r="B5052" s="96" t="s">
        <v>25</v>
      </c>
      <c r="C5052" s="1"/>
      <c r="D5052" s="258"/>
      <c r="E5052" s="100"/>
      <c r="F5052" s="5">
        <f t="shared" si="79"/>
        <v>1</v>
      </c>
      <c r="G5052" s="3" t="s">
        <v>26</v>
      </c>
      <c r="H5052" s="2"/>
    </row>
    <row r="5053" spans="1:8" x14ac:dyDescent="0.35">
      <c r="A5053" s="2"/>
      <c r="B5053" s="96" t="s">
        <v>25</v>
      </c>
      <c r="C5053" s="1"/>
      <c r="D5053" s="258"/>
      <c r="E5053" s="100"/>
      <c r="F5053" s="5">
        <f t="shared" si="79"/>
        <v>1</v>
      </c>
      <c r="G5053" s="3" t="s">
        <v>26</v>
      </c>
      <c r="H5053" s="2"/>
    </row>
    <row r="5054" spans="1:8" x14ac:dyDescent="0.35">
      <c r="A5054" s="2"/>
      <c r="B5054" s="96" t="s">
        <v>25</v>
      </c>
      <c r="C5054" s="1"/>
      <c r="D5054" s="258"/>
      <c r="E5054" s="100"/>
      <c r="F5054" s="5">
        <f t="shared" si="79"/>
        <v>1</v>
      </c>
      <c r="G5054" s="3" t="s">
        <v>26</v>
      </c>
      <c r="H5054" s="2"/>
    </row>
    <row r="5055" spans="1:8" x14ac:dyDescent="0.35">
      <c r="A5055" s="2"/>
      <c r="B5055" s="96" t="s">
        <v>25</v>
      </c>
      <c r="C5055" s="1"/>
      <c r="D5055" s="258"/>
      <c r="E5055" s="100"/>
      <c r="F5055" s="5">
        <f t="shared" si="79"/>
        <v>1</v>
      </c>
      <c r="G5055" s="3" t="s">
        <v>26</v>
      </c>
      <c r="H5055" s="2"/>
    </row>
    <row r="5056" spans="1:8" x14ac:dyDescent="0.35">
      <c r="A5056" s="2"/>
      <c r="B5056" s="96" t="s">
        <v>25</v>
      </c>
      <c r="C5056" s="1"/>
      <c r="D5056" s="258"/>
      <c r="E5056" s="100"/>
      <c r="F5056" s="5">
        <f t="shared" si="79"/>
        <v>1</v>
      </c>
      <c r="G5056" s="3" t="s">
        <v>26</v>
      </c>
      <c r="H5056" s="2"/>
    </row>
    <row r="5057" spans="1:8" x14ac:dyDescent="0.35">
      <c r="A5057" s="2"/>
      <c r="B5057" s="96" t="s">
        <v>25</v>
      </c>
      <c r="C5057" s="1"/>
      <c r="D5057" s="258"/>
      <c r="E5057" s="100"/>
      <c r="F5057" s="5">
        <f t="shared" si="79"/>
        <v>1</v>
      </c>
      <c r="G5057" s="3" t="s">
        <v>26</v>
      </c>
      <c r="H5057" s="2"/>
    </row>
    <row r="5058" spans="1:8" x14ac:dyDescent="0.35">
      <c r="A5058" s="2"/>
      <c r="B5058" s="96" t="s">
        <v>25</v>
      </c>
      <c r="C5058" s="1"/>
      <c r="D5058" s="258"/>
      <c r="E5058" s="100"/>
      <c r="F5058" s="5">
        <f t="shared" si="79"/>
        <v>1</v>
      </c>
      <c r="G5058" s="3" t="s">
        <v>26</v>
      </c>
      <c r="H5058" s="2"/>
    </row>
    <row r="5059" spans="1:8" x14ac:dyDescent="0.35">
      <c r="A5059" s="2"/>
      <c r="B5059" s="96" t="s">
        <v>25</v>
      </c>
      <c r="C5059" s="1"/>
      <c r="D5059" s="258"/>
      <c r="E5059" s="100"/>
      <c r="F5059" s="5">
        <f t="shared" si="79"/>
        <v>1</v>
      </c>
      <c r="G5059" s="3" t="s">
        <v>26</v>
      </c>
      <c r="H5059" s="2"/>
    </row>
    <row r="5060" spans="1:8" x14ac:dyDescent="0.35">
      <c r="A5060" s="2"/>
      <c r="B5060" s="96" t="s">
        <v>25</v>
      </c>
      <c r="C5060" s="1"/>
      <c r="D5060" s="258"/>
      <c r="E5060" s="100"/>
      <c r="F5060" s="5">
        <f t="shared" si="79"/>
        <v>1</v>
      </c>
      <c r="G5060" s="3" t="s">
        <v>26</v>
      </c>
      <c r="H5060" s="2"/>
    </row>
    <row r="5061" spans="1:8" x14ac:dyDescent="0.35">
      <c r="A5061" s="2"/>
      <c r="B5061" s="96" t="s">
        <v>25</v>
      </c>
      <c r="C5061" s="1"/>
      <c r="D5061" s="258"/>
      <c r="E5061" s="100"/>
      <c r="F5061" s="5">
        <f t="shared" si="79"/>
        <v>1</v>
      </c>
      <c r="G5061" s="3" t="s">
        <v>26</v>
      </c>
      <c r="H5061" s="2"/>
    </row>
    <row r="5062" spans="1:8" x14ac:dyDescent="0.35">
      <c r="A5062" s="2"/>
      <c r="B5062" s="96" t="s">
        <v>25</v>
      </c>
      <c r="C5062" s="1"/>
      <c r="D5062" s="258"/>
      <c r="E5062" s="100"/>
      <c r="F5062" s="5">
        <f t="shared" si="79"/>
        <v>1</v>
      </c>
      <c r="G5062" s="3" t="s">
        <v>26</v>
      </c>
      <c r="H5062" s="2"/>
    </row>
    <row r="5063" spans="1:8" x14ac:dyDescent="0.35">
      <c r="A5063" s="2"/>
      <c r="B5063" s="96" t="s">
        <v>25</v>
      </c>
      <c r="C5063" s="1"/>
      <c r="D5063" s="258"/>
      <c r="E5063" s="100"/>
      <c r="F5063" s="5">
        <f t="shared" si="79"/>
        <v>1</v>
      </c>
      <c r="G5063" s="3" t="s">
        <v>26</v>
      </c>
      <c r="H5063" s="2"/>
    </row>
    <row r="5064" spans="1:8" x14ac:dyDescent="0.35">
      <c r="A5064" s="2"/>
      <c r="B5064" s="96" t="s">
        <v>25</v>
      </c>
      <c r="C5064" s="1"/>
      <c r="D5064" s="258"/>
      <c r="E5064" s="100"/>
      <c r="F5064" s="5">
        <f t="shared" si="79"/>
        <v>1</v>
      </c>
      <c r="G5064" s="3" t="s">
        <v>26</v>
      </c>
      <c r="H5064" s="2"/>
    </row>
    <row r="5065" spans="1:8" x14ac:dyDescent="0.35">
      <c r="A5065" s="2"/>
      <c r="B5065" s="96" t="s">
        <v>25</v>
      </c>
      <c r="C5065" s="1"/>
      <c r="D5065" s="258"/>
      <c r="E5065" s="100"/>
      <c r="F5065" s="5">
        <f t="shared" si="79"/>
        <v>1</v>
      </c>
      <c r="G5065" s="3" t="s">
        <v>26</v>
      </c>
      <c r="H5065" s="2"/>
    </row>
    <row r="5066" spans="1:8" x14ac:dyDescent="0.35">
      <c r="A5066" s="2"/>
      <c r="B5066" s="96" t="s">
        <v>25</v>
      </c>
      <c r="C5066" s="1"/>
      <c r="D5066" s="258"/>
      <c r="E5066" s="100"/>
      <c r="F5066" s="5">
        <f t="shared" si="79"/>
        <v>1</v>
      </c>
      <c r="G5066" s="3" t="s">
        <v>26</v>
      </c>
      <c r="H5066" s="2"/>
    </row>
    <row r="5067" spans="1:8" x14ac:dyDescent="0.35">
      <c r="A5067" s="2"/>
      <c r="B5067" s="96" t="s">
        <v>25</v>
      </c>
      <c r="C5067" s="1"/>
      <c r="D5067" s="258"/>
      <c r="E5067" s="100"/>
      <c r="F5067" s="5">
        <f t="shared" ref="F5067:F5130" si="80">DATE(YEAR(D5067),MONTH(D5067),DAY(1))</f>
        <v>1</v>
      </c>
      <c r="G5067" s="3" t="s">
        <v>26</v>
      </c>
      <c r="H5067" s="2"/>
    </row>
    <row r="5068" spans="1:8" x14ac:dyDescent="0.35">
      <c r="A5068" s="2"/>
      <c r="B5068" s="96" t="s">
        <v>25</v>
      </c>
      <c r="C5068" s="1"/>
      <c r="D5068" s="258"/>
      <c r="E5068" s="100"/>
      <c r="F5068" s="5">
        <f t="shared" si="80"/>
        <v>1</v>
      </c>
      <c r="G5068" s="3" t="s">
        <v>26</v>
      </c>
      <c r="H5068" s="2"/>
    </row>
    <row r="5069" spans="1:8" x14ac:dyDescent="0.35">
      <c r="A5069" s="2"/>
      <c r="B5069" s="96" t="s">
        <v>25</v>
      </c>
      <c r="C5069" s="1"/>
      <c r="D5069" s="258"/>
      <c r="E5069" s="100"/>
      <c r="F5069" s="5">
        <f t="shared" si="80"/>
        <v>1</v>
      </c>
      <c r="G5069" s="3" t="s">
        <v>26</v>
      </c>
      <c r="H5069" s="2"/>
    </row>
    <row r="5070" spans="1:8" x14ac:dyDescent="0.35">
      <c r="A5070" s="2"/>
      <c r="B5070" s="96" t="s">
        <v>25</v>
      </c>
      <c r="C5070" s="1"/>
      <c r="D5070" s="258"/>
      <c r="E5070" s="100"/>
      <c r="F5070" s="5">
        <f t="shared" si="80"/>
        <v>1</v>
      </c>
      <c r="G5070" s="3" t="s">
        <v>26</v>
      </c>
      <c r="H5070" s="2"/>
    </row>
    <row r="5071" spans="1:8" x14ac:dyDescent="0.35">
      <c r="A5071" s="2"/>
      <c r="B5071" s="96" t="s">
        <v>25</v>
      </c>
      <c r="C5071" s="1"/>
      <c r="D5071" s="258"/>
      <c r="E5071" s="100"/>
      <c r="F5071" s="5">
        <f t="shared" si="80"/>
        <v>1</v>
      </c>
      <c r="G5071" s="3" t="s">
        <v>26</v>
      </c>
      <c r="H5071" s="2"/>
    </row>
    <row r="5072" spans="1:8" x14ac:dyDescent="0.35">
      <c r="A5072" s="2"/>
      <c r="B5072" s="96" t="s">
        <v>25</v>
      </c>
      <c r="C5072" s="1"/>
      <c r="D5072" s="258"/>
      <c r="E5072" s="100"/>
      <c r="F5072" s="5">
        <f t="shared" si="80"/>
        <v>1</v>
      </c>
      <c r="G5072" s="3" t="s">
        <v>26</v>
      </c>
      <c r="H5072" s="2"/>
    </row>
    <row r="5073" spans="1:8" x14ac:dyDescent="0.35">
      <c r="A5073" s="2"/>
      <c r="B5073" s="96" t="s">
        <v>25</v>
      </c>
      <c r="C5073" s="1"/>
      <c r="D5073" s="258"/>
      <c r="E5073" s="100"/>
      <c r="F5073" s="5">
        <f t="shared" si="80"/>
        <v>1</v>
      </c>
      <c r="G5073" s="3" t="s">
        <v>26</v>
      </c>
      <c r="H5073" s="2"/>
    </row>
    <row r="5074" spans="1:8" x14ac:dyDescent="0.35">
      <c r="A5074" s="2"/>
      <c r="B5074" s="96" t="s">
        <v>25</v>
      </c>
      <c r="C5074" s="1"/>
      <c r="D5074" s="258"/>
      <c r="E5074" s="100"/>
      <c r="F5074" s="5">
        <f t="shared" si="80"/>
        <v>1</v>
      </c>
      <c r="G5074" s="3" t="s">
        <v>26</v>
      </c>
      <c r="H5074" s="2"/>
    </row>
    <row r="5075" spans="1:8" x14ac:dyDescent="0.35">
      <c r="A5075" s="2"/>
      <c r="B5075" s="96" t="s">
        <v>25</v>
      </c>
      <c r="C5075" s="1"/>
      <c r="D5075" s="258"/>
      <c r="E5075" s="100"/>
      <c r="F5075" s="5">
        <f t="shared" si="80"/>
        <v>1</v>
      </c>
      <c r="G5075" s="3" t="s">
        <v>26</v>
      </c>
      <c r="H5075" s="2"/>
    </row>
    <row r="5076" spans="1:8" x14ac:dyDescent="0.35">
      <c r="A5076" s="2"/>
      <c r="B5076" s="96" t="s">
        <v>25</v>
      </c>
      <c r="C5076" s="1"/>
      <c r="D5076" s="258"/>
      <c r="E5076" s="100"/>
      <c r="F5076" s="5">
        <f t="shared" si="80"/>
        <v>1</v>
      </c>
      <c r="G5076" s="3" t="s">
        <v>26</v>
      </c>
      <c r="H5076" s="2"/>
    </row>
    <row r="5077" spans="1:8" x14ac:dyDescent="0.35">
      <c r="A5077" s="2"/>
      <c r="B5077" s="96" t="s">
        <v>25</v>
      </c>
      <c r="C5077" s="1"/>
      <c r="D5077" s="258"/>
      <c r="E5077" s="100"/>
      <c r="F5077" s="5">
        <f t="shared" si="80"/>
        <v>1</v>
      </c>
      <c r="G5077" s="3" t="s">
        <v>26</v>
      </c>
      <c r="H5077" s="2"/>
    </row>
    <row r="5078" spans="1:8" x14ac:dyDescent="0.35">
      <c r="A5078" s="2"/>
      <c r="B5078" s="96" t="s">
        <v>25</v>
      </c>
      <c r="C5078" s="1"/>
      <c r="D5078" s="258"/>
      <c r="E5078" s="100"/>
      <c r="F5078" s="5">
        <f t="shared" si="80"/>
        <v>1</v>
      </c>
      <c r="G5078" s="3" t="s">
        <v>26</v>
      </c>
      <c r="H5078" s="2"/>
    </row>
    <row r="5079" spans="1:8" x14ac:dyDescent="0.35">
      <c r="A5079" s="2"/>
      <c r="B5079" s="96" t="s">
        <v>25</v>
      </c>
      <c r="C5079" s="1"/>
      <c r="D5079" s="258"/>
      <c r="E5079" s="100"/>
      <c r="F5079" s="5">
        <f t="shared" si="80"/>
        <v>1</v>
      </c>
      <c r="G5079" s="3" t="s">
        <v>26</v>
      </c>
      <c r="H5079" s="2"/>
    </row>
    <row r="5080" spans="1:8" x14ac:dyDescent="0.35">
      <c r="A5080" s="2"/>
      <c r="B5080" s="96" t="s">
        <v>25</v>
      </c>
      <c r="C5080" s="1"/>
      <c r="D5080" s="258"/>
      <c r="E5080" s="100"/>
      <c r="F5080" s="5">
        <f t="shared" si="80"/>
        <v>1</v>
      </c>
      <c r="G5080" s="3" t="s">
        <v>26</v>
      </c>
      <c r="H5080" s="2"/>
    </row>
    <row r="5081" spans="1:8" x14ac:dyDescent="0.35">
      <c r="A5081" s="2"/>
      <c r="B5081" s="96" t="s">
        <v>25</v>
      </c>
      <c r="C5081" s="1"/>
      <c r="D5081" s="258"/>
      <c r="E5081" s="100"/>
      <c r="F5081" s="5">
        <f t="shared" si="80"/>
        <v>1</v>
      </c>
      <c r="G5081" s="3" t="s">
        <v>26</v>
      </c>
      <c r="H5081" s="2"/>
    </row>
    <row r="5082" spans="1:8" x14ac:dyDescent="0.35">
      <c r="A5082" s="2"/>
      <c r="B5082" s="96" t="s">
        <v>25</v>
      </c>
      <c r="C5082" s="1"/>
      <c r="D5082" s="258"/>
      <c r="E5082" s="100"/>
      <c r="F5082" s="5">
        <f t="shared" si="80"/>
        <v>1</v>
      </c>
      <c r="G5082" s="3" t="s">
        <v>26</v>
      </c>
      <c r="H5082" s="2"/>
    </row>
    <row r="5083" spans="1:8" x14ac:dyDescent="0.35">
      <c r="A5083" s="2"/>
      <c r="B5083" s="96" t="s">
        <v>25</v>
      </c>
      <c r="C5083" s="1"/>
      <c r="D5083" s="258"/>
      <c r="E5083" s="100"/>
      <c r="F5083" s="5">
        <f t="shared" si="80"/>
        <v>1</v>
      </c>
      <c r="G5083" s="3" t="s">
        <v>26</v>
      </c>
      <c r="H5083" s="2"/>
    </row>
    <row r="5084" spans="1:8" x14ac:dyDescent="0.35">
      <c r="A5084" s="2"/>
      <c r="B5084" s="96" t="s">
        <v>25</v>
      </c>
      <c r="C5084" s="1"/>
      <c r="D5084" s="258"/>
      <c r="E5084" s="100"/>
      <c r="F5084" s="5">
        <f t="shared" si="80"/>
        <v>1</v>
      </c>
      <c r="G5084" s="3" t="s">
        <v>26</v>
      </c>
      <c r="H5084" s="2"/>
    </row>
    <row r="5085" spans="1:8" x14ac:dyDescent="0.35">
      <c r="A5085" s="2"/>
      <c r="B5085" s="96" t="s">
        <v>25</v>
      </c>
      <c r="C5085" s="1"/>
      <c r="D5085" s="258"/>
      <c r="E5085" s="100"/>
      <c r="F5085" s="5">
        <f t="shared" si="80"/>
        <v>1</v>
      </c>
      <c r="G5085" s="3" t="s">
        <v>26</v>
      </c>
      <c r="H5085" s="2"/>
    </row>
    <row r="5086" spans="1:8" x14ac:dyDescent="0.35">
      <c r="A5086" s="2"/>
      <c r="B5086" s="96" t="s">
        <v>25</v>
      </c>
      <c r="C5086" s="1"/>
      <c r="D5086" s="258"/>
      <c r="E5086" s="100"/>
      <c r="F5086" s="5">
        <f t="shared" si="80"/>
        <v>1</v>
      </c>
      <c r="G5086" s="3" t="s">
        <v>26</v>
      </c>
      <c r="H5086" s="2"/>
    </row>
    <row r="5087" spans="1:8" x14ac:dyDescent="0.35">
      <c r="A5087" s="2"/>
      <c r="B5087" s="96" t="s">
        <v>25</v>
      </c>
      <c r="C5087" s="1"/>
      <c r="D5087" s="258"/>
      <c r="E5087" s="100"/>
      <c r="F5087" s="5">
        <f t="shared" si="80"/>
        <v>1</v>
      </c>
      <c r="G5087" s="3" t="s">
        <v>26</v>
      </c>
      <c r="H5087" s="2"/>
    </row>
    <row r="5088" spans="1:8" x14ac:dyDescent="0.35">
      <c r="A5088" s="2"/>
      <c r="B5088" s="96" t="s">
        <v>25</v>
      </c>
      <c r="C5088" s="1"/>
      <c r="D5088" s="258"/>
      <c r="E5088" s="100"/>
      <c r="F5088" s="5">
        <f t="shared" si="80"/>
        <v>1</v>
      </c>
      <c r="G5088" s="3" t="s">
        <v>26</v>
      </c>
      <c r="H5088" s="2"/>
    </row>
    <row r="5089" spans="1:8" x14ac:dyDescent="0.35">
      <c r="A5089" s="2"/>
      <c r="B5089" s="96" t="s">
        <v>25</v>
      </c>
      <c r="C5089" s="1"/>
      <c r="D5089" s="258"/>
      <c r="E5089" s="100"/>
      <c r="F5089" s="5">
        <f t="shared" si="80"/>
        <v>1</v>
      </c>
      <c r="G5089" s="3" t="s">
        <v>26</v>
      </c>
      <c r="H5089" s="2"/>
    </row>
    <row r="5090" spans="1:8" x14ac:dyDescent="0.35">
      <c r="A5090" s="2"/>
      <c r="B5090" s="96" t="s">
        <v>25</v>
      </c>
      <c r="C5090" s="1"/>
      <c r="D5090" s="258"/>
      <c r="E5090" s="100"/>
      <c r="F5090" s="5">
        <f t="shared" si="80"/>
        <v>1</v>
      </c>
      <c r="G5090" s="3" t="s">
        <v>26</v>
      </c>
      <c r="H5090" s="2"/>
    </row>
    <row r="5091" spans="1:8" x14ac:dyDescent="0.35">
      <c r="A5091" s="2"/>
      <c r="B5091" s="96" t="s">
        <v>25</v>
      </c>
      <c r="C5091" s="1"/>
      <c r="D5091" s="258"/>
      <c r="E5091" s="100"/>
      <c r="F5091" s="5">
        <f t="shared" si="80"/>
        <v>1</v>
      </c>
      <c r="G5091" s="3" t="s">
        <v>26</v>
      </c>
      <c r="H5091" s="2"/>
    </row>
    <row r="5092" spans="1:8" x14ac:dyDescent="0.35">
      <c r="A5092" s="2"/>
      <c r="B5092" s="96" t="s">
        <v>25</v>
      </c>
      <c r="C5092" s="1"/>
      <c r="D5092" s="258"/>
      <c r="E5092" s="100"/>
      <c r="F5092" s="5">
        <f t="shared" si="80"/>
        <v>1</v>
      </c>
      <c r="G5092" s="3" t="s">
        <v>26</v>
      </c>
      <c r="H5092" s="2"/>
    </row>
    <row r="5093" spans="1:8" x14ac:dyDescent="0.35">
      <c r="A5093" s="2"/>
      <c r="B5093" s="96" t="s">
        <v>25</v>
      </c>
      <c r="C5093" s="1"/>
      <c r="D5093" s="258"/>
      <c r="E5093" s="100"/>
      <c r="F5093" s="5">
        <f t="shared" si="80"/>
        <v>1</v>
      </c>
      <c r="G5093" s="3" t="s">
        <v>26</v>
      </c>
      <c r="H5093" s="2"/>
    </row>
    <row r="5094" spans="1:8" x14ac:dyDescent="0.35">
      <c r="A5094" s="2"/>
      <c r="B5094" s="96" t="s">
        <v>25</v>
      </c>
      <c r="C5094" s="1"/>
      <c r="D5094" s="258"/>
      <c r="E5094" s="100"/>
      <c r="F5094" s="5">
        <f t="shared" si="80"/>
        <v>1</v>
      </c>
      <c r="G5094" s="3" t="s">
        <v>26</v>
      </c>
      <c r="H5094" s="2"/>
    </row>
    <row r="5095" spans="1:8" x14ac:dyDescent="0.35">
      <c r="A5095" s="2"/>
      <c r="B5095" s="96" t="s">
        <v>25</v>
      </c>
      <c r="C5095" s="1"/>
      <c r="D5095" s="258"/>
      <c r="E5095" s="100"/>
      <c r="F5095" s="5">
        <f t="shared" si="80"/>
        <v>1</v>
      </c>
      <c r="G5095" s="3" t="s">
        <v>26</v>
      </c>
      <c r="H5095" s="2"/>
    </row>
    <row r="5096" spans="1:8" x14ac:dyDescent="0.35">
      <c r="A5096" s="2"/>
      <c r="B5096" s="96" t="s">
        <v>25</v>
      </c>
      <c r="C5096" s="1"/>
      <c r="D5096" s="258"/>
      <c r="E5096" s="100"/>
      <c r="F5096" s="5">
        <f t="shared" si="80"/>
        <v>1</v>
      </c>
      <c r="G5096" s="3" t="s">
        <v>26</v>
      </c>
      <c r="H5096" s="2"/>
    </row>
    <row r="5097" spans="1:8" x14ac:dyDescent="0.35">
      <c r="A5097" s="2"/>
      <c r="B5097" s="96" t="s">
        <v>25</v>
      </c>
      <c r="C5097" s="1"/>
      <c r="D5097" s="258"/>
      <c r="E5097" s="100"/>
      <c r="F5097" s="5">
        <f t="shared" si="80"/>
        <v>1</v>
      </c>
      <c r="G5097" s="3" t="s">
        <v>26</v>
      </c>
      <c r="H5097" s="2"/>
    </row>
    <row r="5098" spans="1:8" x14ac:dyDescent="0.35">
      <c r="A5098" s="2"/>
      <c r="B5098" s="96" t="s">
        <v>25</v>
      </c>
      <c r="C5098" s="1"/>
      <c r="D5098" s="258"/>
      <c r="E5098" s="100"/>
      <c r="F5098" s="5">
        <f t="shared" si="80"/>
        <v>1</v>
      </c>
      <c r="G5098" s="3" t="s">
        <v>26</v>
      </c>
      <c r="H5098" s="2"/>
    </row>
    <row r="5099" spans="1:8" x14ac:dyDescent="0.35">
      <c r="A5099" s="2"/>
      <c r="B5099" s="96" t="s">
        <v>25</v>
      </c>
      <c r="C5099" s="1"/>
      <c r="D5099" s="258"/>
      <c r="E5099" s="100"/>
      <c r="F5099" s="5">
        <f t="shared" si="80"/>
        <v>1</v>
      </c>
      <c r="G5099" s="3" t="s">
        <v>26</v>
      </c>
      <c r="H5099" s="2"/>
    </row>
    <row r="5100" spans="1:8" x14ac:dyDescent="0.35">
      <c r="A5100" s="2"/>
      <c r="B5100" s="96" t="s">
        <v>25</v>
      </c>
      <c r="C5100" s="1"/>
      <c r="D5100" s="258"/>
      <c r="E5100" s="100"/>
      <c r="F5100" s="5">
        <f t="shared" si="80"/>
        <v>1</v>
      </c>
      <c r="G5100" s="3" t="s">
        <v>26</v>
      </c>
      <c r="H5100" s="2"/>
    </row>
    <row r="5101" spans="1:8" x14ac:dyDescent="0.35">
      <c r="A5101" s="2"/>
      <c r="B5101" s="96" t="s">
        <v>25</v>
      </c>
      <c r="C5101" s="1"/>
      <c r="D5101" s="258"/>
      <c r="E5101" s="100"/>
      <c r="F5101" s="5">
        <f t="shared" si="80"/>
        <v>1</v>
      </c>
      <c r="G5101" s="3" t="s">
        <v>26</v>
      </c>
      <c r="H5101" s="2"/>
    </row>
    <row r="5102" spans="1:8" x14ac:dyDescent="0.35">
      <c r="A5102" s="2"/>
      <c r="B5102" s="96" t="s">
        <v>25</v>
      </c>
      <c r="C5102" s="1"/>
      <c r="D5102" s="258"/>
      <c r="E5102" s="100"/>
      <c r="F5102" s="5">
        <f t="shared" si="80"/>
        <v>1</v>
      </c>
      <c r="G5102" s="3" t="s">
        <v>26</v>
      </c>
      <c r="H5102" s="2"/>
    </row>
    <row r="5103" spans="1:8" x14ac:dyDescent="0.35">
      <c r="A5103" s="2"/>
      <c r="B5103" s="96" t="s">
        <v>25</v>
      </c>
      <c r="C5103" s="1"/>
      <c r="D5103" s="258"/>
      <c r="E5103" s="100"/>
      <c r="F5103" s="5">
        <f t="shared" si="80"/>
        <v>1</v>
      </c>
      <c r="G5103" s="3" t="s">
        <v>26</v>
      </c>
      <c r="H5103" s="2"/>
    </row>
    <row r="5104" spans="1:8" x14ac:dyDescent="0.35">
      <c r="A5104" s="2"/>
      <c r="B5104" s="96" t="s">
        <v>25</v>
      </c>
      <c r="C5104" s="1"/>
      <c r="D5104" s="258"/>
      <c r="E5104" s="100"/>
      <c r="F5104" s="5">
        <f t="shared" si="80"/>
        <v>1</v>
      </c>
      <c r="G5104" s="3" t="s">
        <v>26</v>
      </c>
      <c r="H5104" s="2"/>
    </row>
    <row r="5105" spans="1:8" x14ac:dyDescent="0.35">
      <c r="A5105" s="2"/>
      <c r="B5105" s="96" t="s">
        <v>25</v>
      </c>
      <c r="C5105" s="1"/>
      <c r="D5105" s="258"/>
      <c r="E5105" s="100"/>
      <c r="F5105" s="5">
        <f t="shared" si="80"/>
        <v>1</v>
      </c>
      <c r="G5105" s="3" t="s">
        <v>26</v>
      </c>
      <c r="H5105" s="2"/>
    </row>
    <row r="5106" spans="1:8" x14ac:dyDescent="0.35">
      <c r="A5106" s="2"/>
      <c r="B5106" s="96" t="s">
        <v>25</v>
      </c>
      <c r="C5106" s="1"/>
      <c r="D5106" s="258"/>
      <c r="E5106" s="100"/>
      <c r="F5106" s="5">
        <f t="shared" si="80"/>
        <v>1</v>
      </c>
      <c r="G5106" s="3" t="s">
        <v>26</v>
      </c>
      <c r="H5106" s="2"/>
    </row>
    <row r="5107" spans="1:8" x14ac:dyDescent="0.35">
      <c r="A5107" s="2"/>
      <c r="B5107" s="96" t="s">
        <v>25</v>
      </c>
      <c r="C5107" s="1"/>
      <c r="D5107" s="258"/>
      <c r="E5107" s="100"/>
      <c r="F5107" s="5">
        <f t="shared" si="80"/>
        <v>1</v>
      </c>
      <c r="G5107" s="3" t="s">
        <v>26</v>
      </c>
      <c r="H5107" s="2"/>
    </row>
    <row r="5108" spans="1:8" x14ac:dyDescent="0.35">
      <c r="A5108" s="2"/>
      <c r="B5108" s="96" t="s">
        <v>25</v>
      </c>
      <c r="C5108" s="1"/>
      <c r="D5108" s="258"/>
      <c r="E5108" s="100"/>
      <c r="F5108" s="5">
        <f t="shared" si="80"/>
        <v>1</v>
      </c>
      <c r="G5108" s="3" t="s">
        <v>26</v>
      </c>
      <c r="H5108" s="2"/>
    </row>
    <row r="5109" spans="1:8" x14ac:dyDescent="0.35">
      <c r="A5109" s="2"/>
      <c r="B5109" s="96" t="s">
        <v>25</v>
      </c>
      <c r="C5109" s="1"/>
      <c r="D5109" s="258"/>
      <c r="E5109" s="100"/>
      <c r="F5109" s="5">
        <f t="shared" si="80"/>
        <v>1</v>
      </c>
      <c r="G5109" s="3" t="s">
        <v>26</v>
      </c>
      <c r="H5109" s="2"/>
    </row>
    <row r="5110" spans="1:8" x14ac:dyDescent="0.35">
      <c r="A5110" s="2"/>
      <c r="B5110" s="96" t="s">
        <v>25</v>
      </c>
      <c r="C5110" s="1"/>
      <c r="D5110" s="258"/>
      <c r="E5110" s="100"/>
      <c r="F5110" s="5">
        <f t="shared" si="80"/>
        <v>1</v>
      </c>
      <c r="G5110" s="3" t="s">
        <v>26</v>
      </c>
      <c r="H5110" s="2"/>
    </row>
    <row r="5111" spans="1:8" x14ac:dyDescent="0.35">
      <c r="A5111" s="2"/>
      <c r="B5111" s="96" t="s">
        <v>25</v>
      </c>
      <c r="C5111" s="1"/>
      <c r="D5111" s="258"/>
      <c r="E5111" s="100"/>
      <c r="F5111" s="5">
        <f t="shared" si="80"/>
        <v>1</v>
      </c>
      <c r="G5111" s="3" t="s">
        <v>26</v>
      </c>
      <c r="H5111" s="2"/>
    </row>
    <row r="5112" spans="1:8" x14ac:dyDescent="0.35">
      <c r="A5112" s="2"/>
      <c r="B5112" s="96" t="s">
        <v>25</v>
      </c>
      <c r="C5112" s="1"/>
      <c r="D5112" s="258"/>
      <c r="E5112" s="100"/>
      <c r="F5112" s="5">
        <f t="shared" si="80"/>
        <v>1</v>
      </c>
      <c r="G5112" s="3" t="s">
        <v>26</v>
      </c>
      <c r="H5112" s="2"/>
    </row>
    <row r="5113" spans="1:8" x14ac:dyDescent="0.35">
      <c r="A5113" s="2"/>
      <c r="B5113" s="96" t="s">
        <v>25</v>
      </c>
      <c r="C5113" s="1"/>
      <c r="D5113" s="258"/>
      <c r="E5113" s="100"/>
      <c r="F5113" s="5">
        <f t="shared" si="80"/>
        <v>1</v>
      </c>
      <c r="G5113" s="3" t="s">
        <v>26</v>
      </c>
      <c r="H5113" s="2"/>
    </row>
    <row r="5114" spans="1:8" x14ac:dyDescent="0.35">
      <c r="A5114" s="2"/>
      <c r="B5114" s="96" t="s">
        <v>25</v>
      </c>
      <c r="C5114" s="1"/>
      <c r="D5114" s="258"/>
      <c r="E5114" s="100"/>
      <c r="F5114" s="5">
        <f t="shared" si="80"/>
        <v>1</v>
      </c>
      <c r="G5114" s="3" t="s">
        <v>26</v>
      </c>
      <c r="H5114" s="2"/>
    </row>
    <row r="5115" spans="1:8" x14ac:dyDescent="0.35">
      <c r="A5115" s="2"/>
      <c r="B5115" s="96" t="s">
        <v>25</v>
      </c>
      <c r="C5115" s="1"/>
      <c r="D5115" s="258"/>
      <c r="E5115" s="100"/>
      <c r="F5115" s="5">
        <f t="shared" si="80"/>
        <v>1</v>
      </c>
      <c r="G5115" s="3" t="s">
        <v>26</v>
      </c>
      <c r="H5115" s="2"/>
    </row>
    <row r="5116" spans="1:8" x14ac:dyDescent="0.35">
      <c r="A5116" s="2"/>
      <c r="B5116" s="96" t="s">
        <v>25</v>
      </c>
      <c r="C5116" s="1"/>
      <c r="D5116" s="258"/>
      <c r="E5116" s="100"/>
      <c r="F5116" s="5">
        <f t="shared" si="80"/>
        <v>1</v>
      </c>
      <c r="G5116" s="3" t="s">
        <v>26</v>
      </c>
      <c r="H5116" s="2"/>
    </row>
    <row r="5117" spans="1:8" x14ac:dyDescent="0.35">
      <c r="A5117" s="2"/>
      <c r="B5117" s="96" t="s">
        <v>25</v>
      </c>
      <c r="C5117" s="1"/>
      <c r="D5117" s="258"/>
      <c r="E5117" s="100"/>
      <c r="F5117" s="5">
        <f t="shared" si="80"/>
        <v>1</v>
      </c>
      <c r="G5117" s="3" t="s">
        <v>26</v>
      </c>
      <c r="H5117" s="2"/>
    </row>
    <row r="5118" spans="1:8" x14ac:dyDescent="0.35">
      <c r="A5118" s="2"/>
      <c r="B5118" s="96" t="s">
        <v>25</v>
      </c>
      <c r="C5118" s="1"/>
      <c r="D5118" s="258"/>
      <c r="E5118" s="100"/>
      <c r="F5118" s="5">
        <f t="shared" si="80"/>
        <v>1</v>
      </c>
      <c r="G5118" s="3" t="s">
        <v>26</v>
      </c>
      <c r="H5118" s="2"/>
    </row>
    <row r="5119" spans="1:8" x14ac:dyDescent="0.35">
      <c r="A5119" s="2"/>
      <c r="B5119" s="96" t="s">
        <v>25</v>
      </c>
      <c r="C5119" s="1"/>
      <c r="D5119" s="258"/>
      <c r="E5119" s="100"/>
      <c r="F5119" s="5">
        <f t="shared" si="80"/>
        <v>1</v>
      </c>
      <c r="G5119" s="3" t="s">
        <v>26</v>
      </c>
      <c r="H5119" s="2"/>
    </row>
    <row r="5120" spans="1:8" x14ac:dyDescent="0.35">
      <c r="A5120" s="2"/>
      <c r="B5120" s="96" t="s">
        <v>25</v>
      </c>
      <c r="C5120" s="1"/>
      <c r="D5120" s="258"/>
      <c r="E5120" s="100"/>
      <c r="F5120" s="5">
        <f t="shared" si="80"/>
        <v>1</v>
      </c>
      <c r="G5120" s="3" t="s">
        <v>26</v>
      </c>
      <c r="H5120" s="2"/>
    </row>
    <row r="5121" spans="1:8" x14ac:dyDescent="0.35">
      <c r="A5121" s="2"/>
      <c r="B5121" s="96" t="s">
        <v>25</v>
      </c>
      <c r="C5121" s="1"/>
      <c r="D5121" s="258"/>
      <c r="E5121" s="100"/>
      <c r="F5121" s="5">
        <f t="shared" si="80"/>
        <v>1</v>
      </c>
      <c r="G5121" s="3" t="s">
        <v>26</v>
      </c>
      <c r="H5121" s="2"/>
    </row>
    <row r="5122" spans="1:8" x14ac:dyDescent="0.35">
      <c r="A5122" s="2"/>
      <c r="B5122" s="96" t="s">
        <v>25</v>
      </c>
      <c r="C5122" s="1"/>
      <c r="D5122" s="258"/>
      <c r="E5122" s="100"/>
      <c r="F5122" s="5">
        <f t="shared" si="80"/>
        <v>1</v>
      </c>
      <c r="G5122" s="3" t="s">
        <v>26</v>
      </c>
      <c r="H5122" s="2"/>
    </row>
    <row r="5123" spans="1:8" x14ac:dyDescent="0.35">
      <c r="A5123" s="2"/>
      <c r="B5123" s="96" t="s">
        <v>25</v>
      </c>
      <c r="C5123" s="1"/>
      <c r="D5123" s="258"/>
      <c r="E5123" s="100"/>
      <c r="F5123" s="5">
        <f t="shared" si="80"/>
        <v>1</v>
      </c>
      <c r="G5123" s="3" t="s">
        <v>26</v>
      </c>
      <c r="H5123" s="2"/>
    </row>
    <row r="5124" spans="1:8" x14ac:dyDescent="0.35">
      <c r="A5124" s="2"/>
      <c r="B5124" s="96" t="s">
        <v>25</v>
      </c>
      <c r="C5124" s="1"/>
      <c r="D5124" s="258"/>
      <c r="E5124" s="100"/>
      <c r="F5124" s="5">
        <f t="shared" si="80"/>
        <v>1</v>
      </c>
      <c r="G5124" s="3" t="s">
        <v>26</v>
      </c>
      <c r="H5124" s="2"/>
    </row>
    <row r="5125" spans="1:8" x14ac:dyDescent="0.35">
      <c r="A5125" s="2"/>
      <c r="B5125" s="96" t="s">
        <v>25</v>
      </c>
      <c r="C5125" s="1"/>
      <c r="D5125" s="258"/>
      <c r="E5125" s="100"/>
      <c r="F5125" s="5">
        <f t="shared" si="80"/>
        <v>1</v>
      </c>
      <c r="G5125" s="3" t="s">
        <v>26</v>
      </c>
      <c r="H5125" s="2"/>
    </row>
    <row r="5126" spans="1:8" x14ac:dyDescent="0.35">
      <c r="A5126" s="2"/>
      <c r="B5126" s="96" t="s">
        <v>25</v>
      </c>
      <c r="C5126" s="1"/>
      <c r="D5126" s="258"/>
      <c r="E5126" s="100"/>
      <c r="F5126" s="5">
        <f t="shared" si="80"/>
        <v>1</v>
      </c>
      <c r="G5126" s="3" t="s">
        <v>26</v>
      </c>
      <c r="H5126" s="2"/>
    </row>
    <row r="5127" spans="1:8" x14ac:dyDescent="0.35">
      <c r="A5127" s="2"/>
      <c r="B5127" s="96" t="s">
        <v>25</v>
      </c>
      <c r="C5127" s="1"/>
      <c r="D5127" s="258"/>
      <c r="E5127" s="100"/>
      <c r="F5127" s="5">
        <f t="shared" si="80"/>
        <v>1</v>
      </c>
      <c r="G5127" s="3" t="s">
        <v>26</v>
      </c>
      <c r="H5127" s="2"/>
    </row>
    <row r="5128" spans="1:8" x14ac:dyDescent="0.35">
      <c r="A5128" s="2"/>
      <c r="B5128" s="96" t="s">
        <v>25</v>
      </c>
      <c r="C5128" s="1"/>
      <c r="D5128" s="258"/>
      <c r="E5128" s="100"/>
      <c r="F5128" s="5">
        <f t="shared" si="80"/>
        <v>1</v>
      </c>
      <c r="G5128" s="3" t="s">
        <v>26</v>
      </c>
      <c r="H5128" s="2"/>
    </row>
    <row r="5129" spans="1:8" x14ac:dyDescent="0.35">
      <c r="A5129" s="2"/>
      <c r="B5129" s="96" t="s">
        <v>25</v>
      </c>
      <c r="C5129" s="1"/>
      <c r="D5129" s="258"/>
      <c r="E5129" s="100"/>
      <c r="F5129" s="5">
        <f t="shared" si="80"/>
        <v>1</v>
      </c>
      <c r="G5129" s="3" t="s">
        <v>26</v>
      </c>
      <c r="H5129" s="2"/>
    </row>
    <row r="5130" spans="1:8" x14ac:dyDescent="0.35">
      <c r="A5130" s="2"/>
      <c r="B5130" s="96" t="s">
        <v>25</v>
      </c>
      <c r="C5130" s="1"/>
      <c r="D5130" s="258"/>
      <c r="E5130" s="100"/>
      <c r="F5130" s="5">
        <f t="shared" si="80"/>
        <v>1</v>
      </c>
      <c r="G5130" s="3" t="s">
        <v>26</v>
      </c>
      <c r="H5130" s="2"/>
    </row>
    <row r="5131" spans="1:8" x14ac:dyDescent="0.35">
      <c r="A5131" s="2"/>
      <c r="B5131" s="96" t="s">
        <v>25</v>
      </c>
      <c r="C5131" s="1"/>
      <c r="D5131" s="258"/>
      <c r="E5131" s="100"/>
      <c r="F5131" s="5">
        <f t="shared" ref="F5131:F5194" si="81">DATE(YEAR(D5131),MONTH(D5131),DAY(1))</f>
        <v>1</v>
      </c>
      <c r="G5131" s="3" t="s">
        <v>26</v>
      </c>
      <c r="H5131" s="2"/>
    </row>
    <row r="5132" spans="1:8" x14ac:dyDescent="0.35">
      <c r="A5132" s="2"/>
      <c r="B5132" s="96" t="s">
        <v>25</v>
      </c>
      <c r="C5132" s="1"/>
      <c r="D5132" s="258"/>
      <c r="E5132" s="100"/>
      <c r="F5132" s="5">
        <f t="shared" si="81"/>
        <v>1</v>
      </c>
      <c r="G5132" s="3" t="s">
        <v>26</v>
      </c>
      <c r="H5132" s="2"/>
    </row>
    <row r="5133" spans="1:8" x14ac:dyDescent="0.35">
      <c r="A5133" s="2"/>
      <c r="B5133" s="96" t="s">
        <v>25</v>
      </c>
      <c r="C5133" s="1"/>
      <c r="D5133" s="258"/>
      <c r="E5133" s="100"/>
      <c r="F5133" s="5">
        <f t="shared" si="81"/>
        <v>1</v>
      </c>
      <c r="G5133" s="3" t="s">
        <v>26</v>
      </c>
      <c r="H5133" s="2"/>
    </row>
    <row r="5134" spans="1:8" x14ac:dyDescent="0.35">
      <c r="A5134" s="2"/>
      <c r="B5134" s="96" t="s">
        <v>25</v>
      </c>
      <c r="C5134" s="1"/>
      <c r="D5134" s="258"/>
      <c r="E5134" s="100"/>
      <c r="F5134" s="5">
        <f t="shared" si="81"/>
        <v>1</v>
      </c>
      <c r="G5134" s="3" t="s">
        <v>26</v>
      </c>
      <c r="H5134" s="2"/>
    </row>
    <row r="5135" spans="1:8" x14ac:dyDescent="0.35">
      <c r="A5135" s="2"/>
      <c r="B5135" s="96" t="s">
        <v>25</v>
      </c>
      <c r="C5135" s="1"/>
      <c r="D5135" s="258"/>
      <c r="E5135" s="100"/>
      <c r="F5135" s="5">
        <f t="shared" si="81"/>
        <v>1</v>
      </c>
      <c r="G5135" s="3" t="s">
        <v>26</v>
      </c>
      <c r="H5135" s="2"/>
    </row>
    <row r="5136" spans="1:8" x14ac:dyDescent="0.35">
      <c r="A5136" s="2"/>
      <c r="B5136" s="96" t="s">
        <v>25</v>
      </c>
      <c r="C5136" s="1"/>
      <c r="D5136" s="258"/>
      <c r="E5136" s="100"/>
      <c r="F5136" s="5">
        <f t="shared" si="81"/>
        <v>1</v>
      </c>
      <c r="G5136" s="3" t="s">
        <v>26</v>
      </c>
      <c r="H5136" s="2"/>
    </row>
    <row r="5137" spans="1:8" x14ac:dyDescent="0.35">
      <c r="A5137" s="2"/>
      <c r="B5137" s="96" t="s">
        <v>25</v>
      </c>
      <c r="C5137" s="1"/>
      <c r="D5137" s="258"/>
      <c r="E5137" s="100"/>
      <c r="F5137" s="5">
        <f t="shared" si="81"/>
        <v>1</v>
      </c>
      <c r="G5137" s="3" t="s">
        <v>26</v>
      </c>
      <c r="H5137" s="2"/>
    </row>
    <row r="5138" spans="1:8" x14ac:dyDescent="0.35">
      <c r="A5138" s="2"/>
      <c r="B5138" s="96" t="s">
        <v>25</v>
      </c>
      <c r="C5138" s="1"/>
      <c r="D5138" s="258"/>
      <c r="E5138" s="100"/>
      <c r="F5138" s="5">
        <f t="shared" si="81"/>
        <v>1</v>
      </c>
      <c r="G5138" s="3" t="s">
        <v>26</v>
      </c>
      <c r="H5138" s="2"/>
    </row>
    <row r="5139" spans="1:8" x14ac:dyDescent="0.35">
      <c r="A5139" s="2"/>
      <c r="B5139" s="96" t="s">
        <v>25</v>
      </c>
      <c r="C5139" s="1"/>
      <c r="D5139" s="258"/>
      <c r="E5139" s="100"/>
      <c r="F5139" s="5">
        <f t="shared" si="81"/>
        <v>1</v>
      </c>
      <c r="G5139" s="3" t="s">
        <v>26</v>
      </c>
      <c r="H5139" s="2"/>
    </row>
    <row r="5140" spans="1:8" x14ac:dyDescent="0.35">
      <c r="A5140" s="2"/>
      <c r="B5140" s="96" t="s">
        <v>25</v>
      </c>
      <c r="C5140" s="1"/>
      <c r="D5140" s="258"/>
      <c r="E5140" s="100"/>
      <c r="F5140" s="5">
        <f t="shared" si="81"/>
        <v>1</v>
      </c>
      <c r="G5140" s="3" t="s">
        <v>26</v>
      </c>
      <c r="H5140" s="2"/>
    </row>
    <row r="5141" spans="1:8" x14ac:dyDescent="0.35">
      <c r="A5141" s="2"/>
      <c r="B5141" s="96" t="s">
        <v>25</v>
      </c>
      <c r="C5141" s="1"/>
      <c r="D5141" s="258"/>
      <c r="E5141" s="100"/>
      <c r="F5141" s="5">
        <f t="shared" si="81"/>
        <v>1</v>
      </c>
      <c r="G5141" s="3" t="s">
        <v>26</v>
      </c>
      <c r="H5141" s="2"/>
    </row>
    <row r="5142" spans="1:8" x14ac:dyDescent="0.35">
      <c r="A5142" s="2"/>
      <c r="B5142" s="96" t="s">
        <v>25</v>
      </c>
      <c r="C5142" s="1"/>
      <c r="D5142" s="258"/>
      <c r="E5142" s="100"/>
      <c r="F5142" s="5">
        <f t="shared" si="81"/>
        <v>1</v>
      </c>
      <c r="G5142" s="3" t="s">
        <v>26</v>
      </c>
      <c r="H5142" s="2"/>
    </row>
    <row r="5143" spans="1:8" x14ac:dyDescent="0.35">
      <c r="A5143" s="2"/>
      <c r="B5143" s="96" t="s">
        <v>25</v>
      </c>
      <c r="C5143" s="1"/>
      <c r="D5143" s="258"/>
      <c r="E5143" s="100"/>
      <c r="F5143" s="5">
        <f t="shared" si="81"/>
        <v>1</v>
      </c>
      <c r="G5143" s="3" t="s">
        <v>26</v>
      </c>
      <c r="H5143" s="2"/>
    </row>
    <row r="5144" spans="1:8" x14ac:dyDescent="0.35">
      <c r="A5144" s="2"/>
      <c r="B5144" s="96" t="s">
        <v>25</v>
      </c>
      <c r="C5144" s="1"/>
      <c r="D5144" s="258"/>
      <c r="E5144" s="100"/>
      <c r="F5144" s="5">
        <f t="shared" si="81"/>
        <v>1</v>
      </c>
      <c r="G5144" s="3" t="s">
        <v>26</v>
      </c>
      <c r="H5144" s="2"/>
    </row>
    <row r="5145" spans="1:8" x14ac:dyDescent="0.35">
      <c r="A5145" s="2"/>
      <c r="B5145" s="96" t="s">
        <v>25</v>
      </c>
      <c r="C5145" s="1"/>
      <c r="D5145" s="258"/>
      <c r="E5145" s="100"/>
      <c r="F5145" s="5">
        <f t="shared" si="81"/>
        <v>1</v>
      </c>
      <c r="G5145" s="3" t="s">
        <v>26</v>
      </c>
      <c r="H5145" s="2"/>
    </row>
    <row r="5146" spans="1:8" x14ac:dyDescent="0.35">
      <c r="A5146" s="2"/>
      <c r="B5146" s="96" t="s">
        <v>25</v>
      </c>
      <c r="C5146" s="1"/>
      <c r="D5146" s="258"/>
      <c r="E5146" s="100"/>
      <c r="F5146" s="5">
        <f t="shared" si="81"/>
        <v>1</v>
      </c>
      <c r="G5146" s="3" t="s">
        <v>26</v>
      </c>
      <c r="H5146" s="2"/>
    </row>
    <row r="5147" spans="1:8" x14ac:dyDescent="0.35">
      <c r="A5147" s="2"/>
      <c r="B5147" s="96" t="s">
        <v>25</v>
      </c>
      <c r="C5147" s="1"/>
      <c r="D5147" s="258"/>
      <c r="E5147" s="100"/>
      <c r="F5147" s="5">
        <f t="shared" si="81"/>
        <v>1</v>
      </c>
      <c r="G5147" s="3" t="s">
        <v>26</v>
      </c>
      <c r="H5147" s="2"/>
    </row>
    <row r="5148" spans="1:8" x14ac:dyDescent="0.35">
      <c r="A5148" s="2"/>
      <c r="B5148" s="96" t="s">
        <v>25</v>
      </c>
      <c r="C5148" s="1"/>
      <c r="D5148" s="258"/>
      <c r="E5148" s="100"/>
      <c r="F5148" s="5">
        <f t="shared" si="81"/>
        <v>1</v>
      </c>
      <c r="G5148" s="3" t="s">
        <v>26</v>
      </c>
      <c r="H5148" s="2"/>
    </row>
    <row r="5149" spans="1:8" x14ac:dyDescent="0.35">
      <c r="A5149" s="2"/>
      <c r="B5149" s="96" t="s">
        <v>25</v>
      </c>
      <c r="C5149" s="1"/>
      <c r="D5149" s="258"/>
      <c r="E5149" s="100"/>
      <c r="F5149" s="5">
        <f t="shared" si="81"/>
        <v>1</v>
      </c>
      <c r="G5149" s="3" t="s">
        <v>26</v>
      </c>
      <c r="H5149" s="2"/>
    </row>
    <row r="5150" spans="1:8" x14ac:dyDescent="0.35">
      <c r="A5150" s="2"/>
      <c r="B5150" s="96" t="s">
        <v>25</v>
      </c>
      <c r="C5150" s="1"/>
      <c r="D5150" s="258"/>
      <c r="E5150" s="100"/>
      <c r="F5150" s="5">
        <f t="shared" si="81"/>
        <v>1</v>
      </c>
      <c r="G5150" s="3" t="s">
        <v>26</v>
      </c>
      <c r="H5150" s="2"/>
    </row>
    <row r="5151" spans="1:8" x14ac:dyDescent="0.35">
      <c r="A5151" s="2"/>
      <c r="B5151" s="96" t="s">
        <v>25</v>
      </c>
      <c r="C5151" s="1"/>
      <c r="D5151" s="258"/>
      <c r="E5151" s="100"/>
      <c r="F5151" s="5">
        <f t="shared" si="81"/>
        <v>1</v>
      </c>
      <c r="G5151" s="3" t="s">
        <v>26</v>
      </c>
      <c r="H5151" s="2"/>
    </row>
    <row r="5152" spans="1:8" x14ac:dyDescent="0.35">
      <c r="A5152" s="2"/>
      <c r="B5152" s="96" t="s">
        <v>25</v>
      </c>
      <c r="C5152" s="1"/>
      <c r="D5152" s="258"/>
      <c r="E5152" s="100"/>
      <c r="F5152" s="5">
        <f t="shared" si="81"/>
        <v>1</v>
      </c>
      <c r="G5152" s="3" t="s">
        <v>26</v>
      </c>
      <c r="H5152" s="2"/>
    </row>
    <row r="5153" spans="1:8" x14ac:dyDescent="0.35">
      <c r="A5153" s="2"/>
      <c r="B5153" s="96" t="s">
        <v>25</v>
      </c>
      <c r="C5153" s="1"/>
      <c r="D5153" s="258"/>
      <c r="E5153" s="100"/>
      <c r="F5153" s="5">
        <f t="shared" si="81"/>
        <v>1</v>
      </c>
      <c r="G5153" s="3" t="s">
        <v>26</v>
      </c>
      <c r="H5153" s="2"/>
    </row>
    <row r="5154" spans="1:8" x14ac:dyDescent="0.35">
      <c r="A5154" s="2"/>
      <c r="B5154" s="96" t="s">
        <v>25</v>
      </c>
      <c r="C5154" s="1"/>
      <c r="D5154" s="258"/>
      <c r="E5154" s="100"/>
      <c r="F5154" s="5">
        <f t="shared" si="81"/>
        <v>1</v>
      </c>
      <c r="G5154" s="3" t="s">
        <v>26</v>
      </c>
      <c r="H5154" s="2"/>
    </row>
    <row r="5155" spans="1:8" x14ac:dyDescent="0.35">
      <c r="A5155" s="2"/>
      <c r="B5155" s="96" t="s">
        <v>25</v>
      </c>
      <c r="C5155" s="1"/>
      <c r="D5155" s="258"/>
      <c r="E5155" s="100"/>
      <c r="F5155" s="5">
        <f t="shared" si="81"/>
        <v>1</v>
      </c>
      <c r="G5155" s="3" t="s">
        <v>26</v>
      </c>
      <c r="H5155" s="2"/>
    </row>
    <row r="5156" spans="1:8" x14ac:dyDescent="0.35">
      <c r="A5156" s="2"/>
      <c r="B5156" s="96" t="s">
        <v>25</v>
      </c>
      <c r="C5156" s="1"/>
      <c r="D5156" s="258"/>
      <c r="E5156" s="100"/>
      <c r="F5156" s="5">
        <f t="shared" si="81"/>
        <v>1</v>
      </c>
      <c r="G5156" s="3" t="s">
        <v>26</v>
      </c>
      <c r="H5156" s="2"/>
    </row>
    <row r="5157" spans="1:8" x14ac:dyDescent="0.35">
      <c r="A5157" s="2"/>
      <c r="B5157" s="96" t="s">
        <v>25</v>
      </c>
      <c r="C5157" s="1"/>
      <c r="D5157" s="258"/>
      <c r="E5157" s="100"/>
      <c r="F5157" s="5">
        <f t="shared" si="81"/>
        <v>1</v>
      </c>
      <c r="G5157" s="3" t="s">
        <v>26</v>
      </c>
      <c r="H5157" s="2"/>
    </row>
    <row r="5158" spans="1:8" x14ac:dyDescent="0.35">
      <c r="A5158" s="2"/>
      <c r="B5158" s="96" t="s">
        <v>25</v>
      </c>
      <c r="C5158" s="1"/>
      <c r="D5158" s="258"/>
      <c r="E5158" s="100"/>
      <c r="F5158" s="5">
        <f t="shared" si="81"/>
        <v>1</v>
      </c>
      <c r="G5158" s="3" t="s">
        <v>26</v>
      </c>
      <c r="H5158" s="2"/>
    </row>
    <row r="5159" spans="1:8" x14ac:dyDescent="0.35">
      <c r="A5159" s="2"/>
      <c r="B5159" s="96" t="s">
        <v>25</v>
      </c>
      <c r="C5159" s="1"/>
      <c r="D5159" s="258"/>
      <c r="E5159" s="100"/>
      <c r="F5159" s="5">
        <f t="shared" si="81"/>
        <v>1</v>
      </c>
      <c r="G5159" s="3" t="s">
        <v>26</v>
      </c>
      <c r="H5159" s="2"/>
    </row>
    <row r="5160" spans="1:8" x14ac:dyDescent="0.35">
      <c r="A5160" s="2"/>
      <c r="B5160" s="96" t="s">
        <v>25</v>
      </c>
      <c r="C5160" s="1"/>
      <c r="D5160" s="258"/>
      <c r="E5160" s="100"/>
      <c r="F5160" s="5">
        <f t="shared" si="81"/>
        <v>1</v>
      </c>
      <c r="G5160" s="3" t="s">
        <v>26</v>
      </c>
      <c r="H5160" s="2"/>
    </row>
    <row r="5161" spans="1:8" x14ac:dyDescent="0.35">
      <c r="A5161" s="2"/>
      <c r="B5161" s="96" t="s">
        <v>25</v>
      </c>
      <c r="C5161" s="1"/>
      <c r="D5161" s="258"/>
      <c r="E5161" s="100"/>
      <c r="F5161" s="5">
        <f t="shared" si="81"/>
        <v>1</v>
      </c>
      <c r="G5161" s="3" t="s">
        <v>26</v>
      </c>
      <c r="H5161" s="2"/>
    </row>
    <row r="5162" spans="1:8" x14ac:dyDescent="0.35">
      <c r="A5162" s="2"/>
      <c r="B5162" s="96" t="s">
        <v>25</v>
      </c>
      <c r="C5162" s="1"/>
      <c r="D5162" s="258"/>
      <c r="E5162" s="100"/>
      <c r="F5162" s="5">
        <f t="shared" si="81"/>
        <v>1</v>
      </c>
      <c r="G5162" s="3" t="s">
        <v>26</v>
      </c>
      <c r="H5162" s="2"/>
    </row>
    <row r="5163" spans="1:8" x14ac:dyDescent="0.35">
      <c r="A5163" s="2"/>
      <c r="B5163" s="96" t="s">
        <v>25</v>
      </c>
      <c r="C5163" s="1"/>
      <c r="D5163" s="258"/>
      <c r="E5163" s="100"/>
      <c r="F5163" s="5">
        <f t="shared" si="81"/>
        <v>1</v>
      </c>
      <c r="G5163" s="3" t="s">
        <v>26</v>
      </c>
      <c r="H5163" s="2"/>
    </row>
    <row r="5164" spans="1:8" x14ac:dyDescent="0.35">
      <c r="A5164" s="2"/>
      <c r="B5164" s="96" t="s">
        <v>25</v>
      </c>
      <c r="C5164" s="1"/>
      <c r="D5164" s="258"/>
      <c r="E5164" s="100"/>
      <c r="F5164" s="5">
        <f t="shared" si="81"/>
        <v>1</v>
      </c>
      <c r="G5164" s="3" t="s">
        <v>26</v>
      </c>
      <c r="H5164" s="2"/>
    </row>
    <row r="5165" spans="1:8" x14ac:dyDescent="0.35">
      <c r="A5165" s="2"/>
      <c r="B5165" s="96" t="s">
        <v>25</v>
      </c>
      <c r="C5165" s="1"/>
      <c r="D5165" s="258"/>
      <c r="E5165" s="100"/>
      <c r="F5165" s="5">
        <f t="shared" si="81"/>
        <v>1</v>
      </c>
      <c r="G5165" s="3" t="s">
        <v>26</v>
      </c>
      <c r="H5165" s="2"/>
    </row>
    <row r="5166" spans="1:8" x14ac:dyDescent="0.35">
      <c r="A5166" s="2"/>
      <c r="B5166" s="96" t="s">
        <v>25</v>
      </c>
      <c r="C5166" s="1"/>
      <c r="D5166" s="258"/>
      <c r="E5166" s="100"/>
      <c r="F5166" s="5">
        <f t="shared" si="81"/>
        <v>1</v>
      </c>
      <c r="G5166" s="3" t="s">
        <v>26</v>
      </c>
      <c r="H5166" s="2"/>
    </row>
    <row r="5167" spans="1:8" x14ac:dyDescent="0.35">
      <c r="A5167" s="2"/>
      <c r="B5167" s="96" t="s">
        <v>25</v>
      </c>
      <c r="C5167" s="1"/>
      <c r="D5167" s="258"/>
      <c r="E5167" s="100"/>
      <c r="F5167" s="5">
        <f t="shared" si="81"/>
        <v>1</v>
      </c>
      <c r="G5167" s="3" t="s">
        <v>26</v>
      </c>
      <c r="H5167" s="2"/>
    </row>
    <row r="5168" spans="1:8" x14ac:dyDescent="0.35">
      <c r="A5168" s="2"/>
      <c r="B5168" s="96" t="s">
        <v>25</v>
      </c>
      <c r="C5168" s="1"/>
      <c r="D5168" s="258"/>
      <c r="E5168" s="100"/>
      <c r="F5168" s="5">
        <f t="shared" si="81"/>
        <v>1</v>
      </c>
      <c r="G5168" s="3" t="s">
        <v>26</v>
      </c>
      <c r="H5168" s="2"/>
    </row>
    <row r="5169" spans="1:8" x14ac:dyDescent="0.35">
      <c r="A5169" s="2"/>
      <c r="B5169" s="96" t="s">
        <v>25</v>
      </c>
      <c r="C5169" s="1"/>
      <c r="D5169" s="258"/>
      <c r="E5169" s="100"/>
      <c r="F5169" s="5">
        <f t="shared" si="81"/>
        <v>1</v>
      </c>
      <c r="G5169" s="3" t="s">
        <v>26</v>
      </c>
      <c r="H5169" s="2"/>
    </row>
    <row r="5170" spans="1:8" x14ac:dyDescent="0.35">
      <c r="A5170" s="2"/>
      <c r="B5170" s="96" t="s">
        <v>25</v>
      </c>
      <c r="C5170" s="1"/>
      <c r="D5170" s="258"/>
      <c r="E5170" s="100"/>
      <c r="F5170" s="5">
        <f t="shared" si="81"/>
        <v>1</v>
      </c>
      <c r="G5170" s="3" t="s">
        <v>26</v>
      </c>
      <c r="H5170" s="2"/>
    </row>
    <row r="5171" spans="1:8" x14ac:dyDescent="0.35">
      <c r="A5171" s="2"/>
      <c r="B5171" s="96" t="s">
        <v>25</v>
      </c>
      <c r="C5171" s="1"/>
      <c r="D5171" s="258"/>
      <c r="E5171" s="100"/>
      <c r="F5171" s="5">
        <f t="shared" si="81"/>
        <v>1</v>
      </c>
      <c r="G5171" s="3" t="s">
        <v>26</v>
      </c>
      <c r="H5171" s="2"/>
    </row>
    <row r="5172" spans="1:8" x14ac:dyDescent="0.35">
      <c r="A5172" s="2"/>
      <c r="B5172" s="96" t="s">
        <v>25</v>
      </c>
      <c r="C5172" s="1"/>
      <c r="D5172" s="258"/>
      <c r="E5172" s="100"/>
      <c r="F5172" s="5">
        <f t="shared" si="81"/>
        <v>1</v>
      </c>
      <c r="G5172" s="3" t="s">
        <v>26</v>
      </c>
      <c r="H5172" s="2"/>
    </row>
    <row r="5173" spans="1:8" x14ac:dyDescent="0.35">
      <c r="A5173" s="2"/>
      <c r="B5173" s="96" t="s">
        <v>25</v>
      </c>
      <c r="C5173" s="1"/>
      <c r="D5173" s="258"/>
      <c r="E5173" s="100"/>
      <c r="F5173" s="5">
        <f t="shared" si="81"/>
        <v>1</v>
      </c>
      <c r="G5173" s="3" t="s">
        <v>26</v>
      </c>
      <c r="H5173" s="2"/>
    </row>
    <row r="5174" spans="1:8" x14ac:dyDescent="0.35">
      <c r="A5174" s="2"/>
      <c r="B5174" s="96" t="s">
        <v>25</v>
      </c>
      <c r="C5174" s="1"/>
      <c r="D5174" s="258"/>
      <c r="E5174" s="100"/>
      <c r="F5174" s="5">
        <f t="shared" si="81"/>
        <v>1</v>
      </c>
      <c r="G5174" s="3" t="s">
        <v>26</v>
      </c>
      <c r="H5174" s="2"/>
    </row>
    <row r="5175" spans="1:8" x14ac:dyDescent="0.35">
      <c r="A5175" s="2"/>
      <c r="B5175" s="96" t="s">
        <v>25</v>
      </c>
      <c r="C5175" s="1"/>
      <c r="D5175" s="258"/>
      <c r="E5175" s="100"/>
      <c r="F5175" s="5">
        <f t="shared" si="81"/>
        <v>1</v>
      </c>
      <c r="G5175" s="3" t="s">
        <v>26</v>
      </c>
      <c r="H5175" s="2"/>
    </row>
    <row r="5176" spans="1:8" x14ac:dyDescent="0.35">
      <c r="A5176" s="2"/>
      <c r="B5176" s="96" t="s">
        <v>25</v>
      </c>
      <c r="C5176" s="1"/>
      <c r="D5176" s="258"/>
      <c r="E5176" s="100"/>
      <c r="F5176" s="5">
        <f t="shared" si="81"/>
        <v>1</v>
      </c>
      <c r="G5176" s="3" t="s">
        <v>26</v>
      </c>
      <c r="H5176" s="2"/>
    </row>
    <row r="5177" spans="1:8" x14ac:dyDescent="0.35">
      <c r="A5177" s="2"/>
      <c r="B5177" s="96" t="s">
        <v>25</v>
      </c>
      <c r="C5177" s="1"/>
      <c r="D5177" s="258"/>
      <c r="E5177" s="100"/>
      <c r="F5177" s="5">
        <f t="shared" si="81"/>
        <v>1</v>
      </c>
      <c r="G5177" s="3" t="s">
        <v>26</v>
      </c>
      <c r="H5177" s="2"/>
    </row>
    <row r="5178" spans="1:8" x14ac:dyDescent="0.35">
      <c r="A5178" s="2"/>
      <c r="B5178" s="96" t="s">
        <v>25</v>
      </c>
      <c r="C5178" s="1"/>
      <c r="D5178" s="258"/>
      <c r="E5178" s="100"/>
      <c r="F5178" s="5">
        <f t="shared" si="81"/>
        <v>1</v>
      </c>
      <c r="G5178" s="3" t="s">
        <v>26</v>
      </c>
      <c r="H5178" s="2"/>
    </row>
    <row r="5179" spans="1:8" x14ac:dyDescent="0.35">
      <c r="A5179" s="2"/>
      <c r="B5179" s="96" t="s">
        <v>25</v>
      </c>
      <c r="C5179" s="1"/>
      <c r="D5179" s="258"/>
      <c r="E5179" s="100"/>
      <c r="F5179" s="5">
        <f t="shared" si="81"/>
        <v>1</v>
      </c>
      <c r="G5179" s="3" t="s">
        <v>26</v>
      </c>
      <c r="H5179" s="2"/>
    </row>
    <row r="5180" spans="1:8" x14ac:dyDescent="0.35">
      <c r="A5180" s="2"/>
      <c r="B5180" s="96" t="s">
        <v>25</v>
      </c>
      <c r="C5180" s="1"/>
      <c r="D5180" s="258"/>
      <c r="E5180" s="100"/>
      <c r="F5180" s="5">
        <f t="shared" si="81"/>
        <v>1</v>
      </c>
      <c r="G5180" s="3" t="s">
        <v>26</v>
      </c>
      <c r="H5180" s="2"/>
    </row>
    <row r="5181" spans="1:8" x14ac:dyDescent="0.35">
      <c r="A5181" s="2"/>
      <c r="B5181" s="96" t="s">
        <v>25</v>
      </c>
      <c r="C5181" s="1"/>
      <c r="D5181" s="258"/>
      <c r="E5181" s="100"/>
      <c r="F5181" s="5">
        <f t="shared" si="81"/>
        <v>1</v>
      </c>
      <c r="G5181" s="3" t="s">
        <v>26</v>
      </c>
      <c r="H5181" s="2"/>
    </row>
    <row r="5182" spans="1:8" x14ac:dyDescent="0.35">
      <c r="A5182" s="2"/>
      <c r="B5182" s="96" t="s">
        <v>25</v>
      </c>
      <c r="C5182" s="1"/>
      <c r="D5182" s="258"/>
      <c r="E5182" s="100"/>
      <c r="F5182" s="5">
        <f t="shared" si="81"/>
        <v>1</v>
      </c>
      <c r="G5182" s="3" t="s">
        <v>26</v>
      </c>
      <c r="H5182" s="2"/>
    </row>
    <row r="5183" spans="1:8" x14ac:dyDescent="0.35">
      <c r="A5183" s="2"/>
      <c r="B5183" s="96" t="s">
        <v>25</v>
      </c>
      <c r="C5183" s="1"/>
      <c r="D5183" s="258"/>
      <c r="E5183" s="100"/>
      <c r="F5183" s="5">
        <f t="shared" si="81"/>
        <v>1</v>
      </c>
      <c r="G5183" s="3" t="s">
        <v>26</v>
      </c>
      <c r="H5183" s="2"/>
    </row>
    <row r="5184" spans="1:8" x14ac:dyDescent="0.35">
      <c r="A5184" s="2"/>
      <c r="B5184" s="96" t="s">
        <v>25</v>
      </c>
      <c r="C5184" s="1"/>
      <c r="D5184" s="4"/>
      <c r="E5184" s="100"/>
      <c r="F5184" s="5">
        <f t="shared" si="81"/>
        <v>1</v>
      </c>
      <c r="G5184" s="3" t="s">
        <v>26</v>
      </c>
      <c r="H5184" s="2"/>
    </row>
    <row r="5185" spans="1:8" x14ac:dyDescent="0.35">
      <c r="A5185" s="2"/>
      <c r="B5185" s="96" t="s">
        <v>25</v>
      </c>
      <c r="C5185" s="1"/>
      <c r="D5185" s="4"/>
      <c r="E5185" s="100"/>
      <c r="F5185" s="5">
        <f t="shared" si="81"/>
        <v>1</v>
      </c>
      <c r="G5185" s="3" t="s">
        <v>26</v>
      </c>
      <c r="H5185" s="2"/>
    </row>
    <row r="5186" spans="1:8" x14ac:dyDescent="0.35">
      <c r="A5186" s="2"/>
      <c r="B5186" s="96" t="s">
        <v>25</v>
      </c>
      <c r="C5186" s="1"/>
      <c r="D5186" s="4"/>
      <c r="E5186" s="100"/>
      <c r="F5186" s="5">
        <f t="shared" si="81"/>
        <v>1</v>
      </c>
      <c r="G5186" s="3" t="s">
        <v>26</v>
      </c>
      <c r="H5186" s="2"/>
    </row>
    <row r="5187" spans="1:8" x14ac:dyDescent="0.35">
      <c r="A5187" s="2"/>
      <c r="B5187" s="96" t="s">
        <v>25</v>
      </c>
      <c r="C5187" s="1"/>
      <c r="D5187" s="4"/>
      <c r="E5187" s="100"/>
      <c r="F5187" s="5">
        <f t="shared" si="81"/>
        <v>1</v>
      </c>
      <c r="G5187" s="3" t="s">
        <v>26</v>
      </c>
      <c r="H5187" s="2"/>
    </row>
    <row r="5188" spans="1:8" x14ac:dyDescent="0.35">
      <c r="A5188" s="2"/>
      <c r="B5188" s="96" t="s">
        <v>25</v>
      </c>
      <c r="C5188" s="1"/>
      <c r="D5188" s="4"/>
      <c r="E5188" s="100"/>
      <c r="F5188" s="5">
        <f t="shared" si="81"/>
        <v>1</v>
      </c>
      <c r="G5188" s="3" t="s">
        <v>26</v>
      </c>
      <c r="H5188" s="2"/>
    </row>
    <row r="5189" spans="1:8" x14ac:dyDescent="0.35">
      <c r="A5189" s="2"/>
      <c r="B5189" s="96" t="s">
        <v>25</v>
      </c>
      <c r="C5189" s="1"/>
      <c r="D5189" s="4"/>
      <c r="E5189" s="100"/>
      <c r="F5189" s="5">
        <f t="shared" si="81"/>
        <v>1</v>
      </c>
      <c r="G5189" s="3" t="s">
        <v>26</v>
      </c>
      <c r="H5189" s="2"/>
    </row>
    <row r="5190" spans="1:8" x14ac:dyDescent="0.35">
      <c r="A5190" s="2"/>
      <c r="B5190" s="96" t="s">
        <v>25</v>
      </c>
      <c r="C5190" s="1"/>
      <c r="D5190" s="4"/>
      <c r="E5190" s="100"/>
      <c r="F5190" s="5">
        <f t="shared" si="81"/>
        <v>1</v>
      </c>
      <c r="G5190" s="3" t="s">
        <v>26</v>
      </c>
      <c r="H5190" s="2"/>
    </row>
    <row r="5191" spans="1:8" x14ac:dyDescent="0.35">
      <c r="A5191" s="2"/>
      <c r="B5191" s="96" t="s">
        <v>25</v>
      </c>
      <c r="C5191" s="1"/>
      <c r="D5191" s="4"/>
      <c r="E5191" s="100"/>
      <c r="F5191" s="5">
        <f t="shared" si="81"/>
        <v>1</v>
      </c>
      <c r="G5191" s="3" t="s">
        <v>26</v>
      </c>
      <c r="H5191" s="2"/>
    </row>
    <row r="5192" spans="1:8" x14ac:dyDescent="0.35">
      <c r="A5192" s="2"/>
      <c r="B5192" s="96" t="s">
        <v>25</v>
      </c>
      <c r="C5192" s="1"/>
      <c r="D5192" s="4"/>
      <c r="E5192" s="100"/>
      <c r="F5192" s="5">
        <f t="shared" si="81"/>
        <v>1</v>
      </c>
      <c r="G5192" s="3" t="s">
        <v>26</v>
      </c>
      <c r="H5192" s="2"/>
    </row>
    <row r="5193" spans="1:8" x14ac:dyDescent="0.35">
      <c r="A5193" s="2"/>
      <c r="B5193" s="96" t="s">
        <v>25</v>
      </c>
      <c r="C5193" s="1"/>
      <c r="D5193" s="4"/>
      <c r="E5193" s="100"/>
      <c r="F5193" s="5">
        <f t="shared" si="81"/>
        <v>1</v>
      </c>
      <c r="G5193" s="3" t="s">
        <v>26</v>
      </c>
      <c r="H5193" s="2"/>
    </row>
    <row r="5194" spans="1:8" x14ac:dyDescent="0.35">
      <c r="A5194" s="2"/>
      <c r="B5194" s="96" t="s">
        <v>25</v>
      </c>
      <c r="C5194" s="1"/>
      <c r="D5194" s="4"/>
      <c r="E5194" s="100"/>
      <c r="F5194" s="5">
        <f t="shared" si="81"/>
        <v>1</v>
      </c>
      <c r="G5194" s="3" t="s">
        <v>26</v>
      </c>
      <c r="H5194" s="2"/>
    </row>
    <row r="5195" spans="1:8" x14ac:dyDescent="0.35">
      <c r="A5195" s="2"/>
      <c r="B5195" s="96" t="s">
        <v>25</v>
      </c>
      <c r="C5195" s="1"/>
      <c r="D5195" s="4"/>
      <c r="E5195" s="100"/>
      <c r="F5195" s="5">
        <f t="shared" ref="F5195:F5258" si="82">DATE(YEAR(D5195),MONTH(D5195),DAY(1))</f>
        <v>1</v>
      </c>
      <c r="G5195" s="3" t="s">
        <v>26</v>
      </c>
      <c r="H5195" s="2"/>
    </row>
    <row r="5196" spans="1:8" x14ac:dyDescent="0.35">
      <c r="A5196" s="2"/>
      <c r="B5196" s="96" t="s">
        <v>25</v>
      </c>
      <c r="C5196" s="1"/>
      <c r="D5196" s="4"/>
      <c r="E5196" s="100"/>
      <c r="F5196" s="5">
        <f t="shared" si="82"/>
        <v>1</v>
      </c>
      <c r="G5196" s="3" t="s">
        <v>26</v>
      </c>
      <c r="H5196" s="2"/>
    </row>
    <row r="5197" spans="1:8" x14ac:dyDescent="0.35">
      <c r="A5197" s="2"/>
      <c r="B5197" s="96" t="s">
        <v>25</v>
      </c>
      <c r="C5197" s="1"/>
      <c r="D5197" s="4"/>
      <c r="E5197" s="100"/>
      <c r="F5197" s="5">
        <f t="shared" si="82"/>
        <v>1</v>
      </c>
      <c r="G5197" s="3" t="s">
        <v>26</v>
      </c>
      <c r="H5197" s="2"/>
    </row>
    <row r="5198" spans="1:8" x14ac:dyDescent="0.35">
      <c r="A5198" s="2"/>
      <c r="B5198" s="96" t="s">
        <v>25</v>
      </c>
      <c r="C5198" s="1"/>
      <c r="D5198" s="4"/>
      <c r="E5198" s="100"/>
      <c r="F5198" s="5">
        <f t="shared" si="82"/>
        <v>1</v>
      </c>
      <c r="G5198" s="3" t="s">
        <v>26</v>
      </c>
      <c r="H5198" s="2"/>
    </row>
    <row r="5199" spans="1:8" x14ac:dyDescent="0.35">
      <c r="A5199" s="2"/>
      <c r="B5199" s="96" t="s">
        <v>25</v>
      </c>
      <c r="C5199" s="1"/>
      <c r="D5199" s="4"/>
      <c r="E5199" s="100"/>
      <c r="F5199" s="5">
        <f t="shared" si="82"/>
        <v>1</v>
      </c>
      <c r="G5199" s="3" t="s">
        <v>26</v>
      </c>
      <c r="H5199" s="2"/>
    </row>
    <row r="5200" spans="1:8" x14ac:dyDescent="0.35">
      <c r="A5200" s="2"/>
      <c r="B5200" s="96" t="s">
        <v>25</v>
      </c>
      <c r="C5200" s="1"/>
      <c r="D5200" s="4"/>
      <c r="E5200" s="100"/>
      <c r="F5200" s="5">
        <f t="shared" si="82"/>
        <v>1</v>
      </c>
      <c r="G5200" s="3" t="s">
        <v>26</v>
      </c>
      <c r="H5200" s="2"/>
    </row>
    <row r="5201" spans="1:8" x14ac:dyDescent="0.35">
      <c r="A5201" s="2"/>
      <c r="B5201" s="96" t="s">
        <v>25</v>
      </c>
      <c r="C5201" s="1"/>
      <c r="D5201" s="4"/>
      <c r="E5201" s="100"/>
      <c r="F5201" s="5">
        <f t="shared" si="82"/>
        <v>1</v>
      </c>
      <c r="G5201" s="3" t="s">
        <v>26</v>
      </c>
      <c r="H5201" s="2"/>
    </row>
    <row r="5202" spans="1:8" x14ac:dyDescent="0.35">
      <c r="A5202" s="2"/>
      <c r="B5202" s="96" t="s">
        <v>25</v>
      </c>
      <c r="C5202" s="1"/>
      <c r="D5202" s="4"/>
      <c r="E5202" s="100"/>
      <c r="F5202" s="5">
        <f t="shared" si="82"/>
        <v>1</v>
      </c>
      <c r="G5202" s="3" t="s">
        <v>26</v>
      </c>
      <c r="H5202" s="2"/>
    </row>
    <row r="5203" spans="1:8" x14ac:dyDescent="0.35">
      <c r="A5203" s="2"/>
      <c r="B5203" s="96" t="s">
        <v>25</v>
      </c>
      <c r="C5203" s="1"/>
      <c r="D5203" s="4"/>
      <c r="E5203" s="100"/>
      <c r="F5203" s="5">
        <f t="shared" si="82"/>
        <v>1</v>
      </c>
      <c r="G5203" s="3" t="s">
        <v>26</v>
      </c>
      <c r="H5203" s="2"/>
    </row>
    <row r="5204" spans="1:8" x14ac:dyDescent="0.35">
      <c r="A5204" s="2"/>
      <c r="B5204" s="96" t="s">
        <v>25</v>
      </c>
      <c r="C5204" s="1"/>
      <c r="D5204" s="4"/>
      <c r="E5204" s="100"/>
      <c r="F5204" s="5">
        <f t="shared" si="82"/>
        <v>1</v>
      </c>
      <c r="G5204" s="3" t="s">
        <v>26</v>
      </c>
      <c r="H5204" s="2"/>
    </row>
    <row r="5205" spans="1:8" x14ac:dyDescent="0.35">
      <c r="A5205" s="2"/>
      <c r="B5205" s="96" t="s">
        <v>25</v>
      </c>
      <c r="C5205" s="1"/>
      <c r="D5205" s="4"/>
      <c r="E5205" s="100"/>
      <c r="F5205" s="5">
        <f t="shared" si="82"/>
        <v>1</v>
      </c>
      <c r="G5205" s="3" t="s">
        <v>26</v>
      </c>
      <c r="H5205" s="2"/>
    </row>
    <row r="5206" spans="1:8" x14ac:dyDescent="0.35">
      <c r="A5206" s="2"/>
      <c r="B5206" s="96" t="s">
        <v>25</v>
      </c>
      <c r="C5206" s="1"/>
      <c r="D5206" s="4"/>
      <c r="E5206" s="100"/>
      <c r="F5206" s="5">
        <f t="shared" si="82"/>
        <v>1</v>
      </c>
      <c r="G5206" s="3" t="s">
        <v>26</v>
      </c>
      <c r="H5206" s="2"/>
    </row>
    <row r="5207" spans="1:8" x14ac:dyDescent="0.35">
      <c r="A5207" s="2"/>
      <c r="B5207" s="96" t="s">
        <v>25</v>
      </c>
      <c r="C5207" s="1"/>
      <c r="D5207" s="4"/>
      <c r="E5207" s="100"/>
      <c r="F5207" s="5">
        <f t="shared" si="82"/>
        <v>1</v>
      </c>
      <c r="G5207" s="3" t="s">
        <v>26</v>
      </c>
      <c r="H5207" s="2"/>
    </row>
    <row r="5208" spans="1:8" x14ac:dyDescent="0.35">
      <c r="A5208" s="2"/>
      <c r="B5208" s="96" t="s">
        <v>25</v>
      </c>
      <c r="C5208" s="1"/>
      <c r="D5208" s="4"/>
      <c r="E5208" s="100"/>
      <c r="F5208" s="5">
        <f t="shared" si="82"/>
        <v>1</v>
      </c>
      <c r="G5208" s="3" t="s">
        <v>26</v>
      </c>
      <c r="H5208" s="2"/>
    </row>
    <row r="5209" spans="1:8" x14ac:dyDescent="0.35">
      <c r="A5209" s="2"/>
      <c r="B5209" s="96" t="s">
        <v>25</v>
      </c>
      <c r="C5209" s="1"/>
      <c r="D5209" s="4"/>
      <c r="E5209" s="100"/>
      <c r="F5209" s="5">
        <f t="shared" si="82"/>
        <v>1</v>
      </c>
      <c r="G5209" s="3" t="s">
        <v>26</v>
      </c>
      <c r="H5209" s="2"/>
    </row>
    <row r="5210" spans="1:8" x14ac:dyDescent="0.35">
      <c r="A5210" s="2"/>
      <c r="B5210" s="96" t="s">
        <v>25</v>
      </c>
      <c r="C5210" s="1"/>
      <c r="D5210" s="4"/>
      <c r="E5210" s="100"/>
      <c r="F5210" s="5">
        <f t="shared" si="82"/>
        <v>1</v>
      </c>
      <c r="G5210" s="3" t="s">
        <v>26</v>
      </c>
      <c r="H5210" s="2"/>
    </row>
    <row r="5211" spans="1:8" x14ac:dyDescent="0.35">
      <c r="A5211" s="2"/>
      <c r="B5211" s="96" t="s">
        <v>25</v>
      </c>
      <c r="C5211" s="1"/>
      <c r="D5211" s="4"/>
      <c r="E5211" s="100"/>
      <c r="F5211" s="5">
        <f t="shared" si="82"/>
        <v>1</v>
      </c>
      <c r="G5211" s="3" t="s">
        <v>26</v>
      </c>
      <c r="H5211" s="2"/>
    </row>
    <row r="5212" spans="1:8" x14ac:dyDescent="0.35">
      <c r="A5212" s="2"/>
      <c r="B5212" s="96" t="s">
        <v>25</v>
      </c>
      <c r="C5212" s="1"/>
      <c r="D5212" s="4"/>
      <c r="E5212" s="100"/>
      <c r="F5212" s="5">
        <f t="shared" si="82"/>
        <v>1</v>
      </c>
      <c r="G5212" s="3" t="s">
        <v>26</v>
      </c>
      <c r="H5212" s="2"/>
    </row>
    <row r="5213" spans="1:8" x14ac:dyDescent="0.35">
      <c r="A5213" s="2"/>
      <c r="B5213" s="96" t="s">
        <v>25</v>
      </c>
      <c r="C5213" s="1"/>
      <c r="D5213" s="4"/>
      <c r="E5213" s="100"/>
      <c r="F5213" s="5">
        <f t="shared" si="82"/>
        <v>1</v>
      </c>
      <c r="G5213" s="3" t="s">
        <v>26</v>
      </c>
      <c r="H5213" s="2"/>
    </row>
    <row r="5214" spans="1:8" x14ac:dyDescent="0.35">
      <c r="A5214" s="2"/>
      <c r="B5214" s="96" t="s">
        <v>25</v>
      </c>
      <c r="C5214" s="1"/>
      <c r="D5214" s="4"/>
      <c r="E5214" s="100"/>
      <c r="F5214" s="5">
        <f t="shared" si="82"/>
        <v>1</v>
      </c>
      <c r="G5214" s="3" t="s">
        <v>26</v>
      </c>
      <c r="H5214" s="2"/>
    </row>
    <row r="5215" spans="1:8" x14ac:dyDescent="0.35">
      <c r="A5215" s="2"/>
      <c r="B5215" s="96" t="s">
        <v>25</v>
      </c>
      <c r="C5215" s="1"/>
      <c r="D5215" s="4"/>
      <c r="E5215" s="100"/>
      <c r="F5215" s="5">
        <f t="shared" si="82"/>
        <v>1</v>
      </c>
      <c r="G5215" s="3" t="s">
        <v>26</v>
      </c>
      <c r="H5215" s="2"/>
    </row>
    <row r="5216" spans="1:8" x14ac:dyDescent="0.35">
      <c r="A5216" s="2"/>
      <c r="B5216" s="96" t="s">
        <v>25</v>
      </c>
      <c r="C5216" s="1"/>
      <c r="D5216" s="4"/>
      <c r="E5216" s="100"/>
      <c r="F5216" s="5">
        <f t="shared" si="82"/>
        <v>1</v>
      </c>
      <c r="G5216" s="3" t="s">
        <v>26</v>
      </c>
      <c r="H5216" s="2"/>
    </row>
    <row r="5217" spans="1:8" x14ac:dyDescent="0.35">
      <c r="A5217" s="2"/>
      <c r="B5217" s="96" t="s">
        <v>25</v>
      </c>
      <c r="C5217" s="1"/>
      <c r="D5217" s="4"/>
      <c r="E5217" s="100"/>
      <c r="F5217" s="5">
        <f t="shared" si="82"/>
        <v>1</v>
      </c>
      <c r="G5217" s="3" t="s">
        <v>26</v>
      </c>
      <c r="H5217" s="2"/>
    </row>
    <row r="5218" spans="1:8" x14ac:dyDescent="0.35">
      <c r="A5218" s="2"/>
      <c r="B5218" s="96" t="s">
        <v>25</v>
      </c>
      <c r="C5218" s="1"/>
      <c r="D5218" s="4"/>
      <c r="E5218" s="100"/>
      <c r="F5218" s="5">
        <f t="shared" si="82"/>
        <v>1</v>
      </c>
      <c r="G5218" s="3" t="s">
        <v>26</v>
      </c>
      <c r="H5218" s="2"/>
    </row>
    <row r="5219" spans="1:8" x14ac:dyDescent="0.35">
      <c r="A5219" s="2"/>
      <c r="B5219" s="96" t="s">
        <v>25</v>
      </c>
      <c r="C5219" s="1"/>
      <c r="D5219" s="4"/>
      <c r="E5219" s="100"/>
      <c r="F5219" s="5">
        <f t="shared" si="82"/>
        <v>1</v>
      </c>
      <c r="G5219" s="3" t="s">
        <v>26</v>
      </c>
      <c r="H5219" s="2"/>
    </row>
    <row r="5220" spans="1:8" x14ac:dyDescent="0.35">
      <c r="A5220" s="2"/>
      <c r="B5220" s="96" t="s">
        <v>25</v>
      </c>
      <c r="C5220" s="1"/>
      <c r="D5220" s="4"/>
      <c r="E5220" s="100"/>
      <c r="F5220" s="5">
        <f t="shared" si="82"/>
        <v>1</v>
      </c>
      <c r="G5220" s="3" t="s">
        <v>26</v>
      </c>
      <c r="H5220" s="2"/>
    </row>
    <row r="5221" spans="1:8" x14ac:dyDescent="0.35">
      <c r="A5221" s="2"/>
      <c r="B5221" s="96" t="s">
        <v>25</v>
      </c>
      <c r="C5221" s="1"/>
      <c r="D5221" s="4"/>
      <c r="E5221" s="100"/>
      <c r="F5221" s="5">
        <f t="shared" si="82"/>
        <v>1</v>
      </c>
      <c r="G5221" s="3" t="s">
        <v>26</v>
      </c>
      <c r="H5221" s="2"/>
    </row>
    <row r="5222" spans="1:8" x14ac:dyDescent="0.35">
      <c r="A5222" s="2"/>
      <c r="B5222" s="96" t="s">
        <v>25</v>
      </c>
      <c r="C5222" s="1"/>
      <c r="D5222" s="4"/>
      <c r="E5222" s="100"/>
      <c r="F5222" s="5">
        <f t="shared" si="82"/>
        <v>1</v>
      </c>
      <c r="G5222" s="3" t="s">
        <v>26</v>
      </c>
      <c r="H5222" s="2"/>
    </row>
    <row r="5223" spans="1:8" x14ac:dyDescent="0.35">
      <c r="A5223" s="2"/>
      <c r="B5223" s="96" t="s">
        <v>25</v>
      </c>
      <c r="C5223" s="1"/>
      <c r="D5223" s="4"/>
      <c r="E5223" s="100"/>
      <c r="F5223" s="5">
        <f t="shared" si="82"/>
        <v>1</v>
      </c>
      <c r="G5223" s="3" t="s">
        <v>26</v>
      </c>
      <c r="H5223" s="2"/>
    </row>
    <row r="5224" spans="1:8" x14ac:dyDescent="0.35">
      <c r="A5224" s="2"/>
      <c r="B5224" s="96" t="s">
        <v>25</v>
      </c>
      <c r="C5224" s="1"/>
      <c r="D5224" s="4"/>
      <c r="E5224" s="100"/>
      <c r="F5224" s="5">
        <f t="shared" si="82"/>
        <v>1</v>
      </c>
      <c r="G5224" s="3" t="s">
        <v>26</v>
      </c>
      <c r="H5224" s="2"/>
    </row>
    <row r="5225" spans="1:8" x14ac:dyDescent="0.35">
      <c r="A5225" s="2"/>
      <c r="B5225" s="96" t="s">
        <v>25</v>
      </c>
      <c r="C5225" s="1"/>
      <c r="D5225" s="4"/>
      <c r="E5225" s="100"/>
      <c r="F5225" s="5">
        <f t="shared" si="82"/>
        <v>1</v>
      </c>
      <c r="G5225" s="3" t="s">
        <v>26</v>
      </c>
      <c r="H5225" s="2"/>
    </row>
    <row r="5226" spans="1:8" x14ac:dyDescent="0.35">
      <c r="A5226" s="2"/>
      <c r="B5226" s="96" t="s">
        <v>25</v>
      </c>
      <c r="C5226" s="1"/>
      <c r="D5226" s="4"/>
      <c r="E5226" s="100"/>
      <c r="F5226" s="5">
        <f t="shared" si="82"/>
        <v>1</v>
      </c>
      <c r="G5226" s="3" t="s">
        <v>26</v>
      </c>
      <c r="H5226" s="2"/>
    </row>
    <row r="5227" spans="1:8" x14ac:dyDescent="0.35">
      <c r="A5227" s="2"/>
      <c r="B5227" s="96" t="s">
        <v>25</v>
      </c>
      <c r="C5227" s="1"/>
      <c r="D5227" s="4"/>
      <c r="E5227" s="100"/>
      <c r="F5227" s="5">
        <f t="shared" si="82"/>
        <v>1</v>
      </c>
      <c r="G5227" s="3" t="s">
        <v>26</v>
      </c>
      <c r="H5227" s="2"/>
    </row>
    <row r="5228" spans="1:8" x14ac:dyDescent="0.35">
      <c r="A5228" s="2"/>
      <c r="B5228" s="96" t="s">
        <v>25</v>
      </c>
      <c r="C5228" s="1"/>
      <c r="D5228" s="4"/>
      <c r="E5228" s="100"/>
      <c r="F5228" s="5">
        <f t="shared" si="82"/>
        <v>1</v>
      </c>
      <c r="G5228" s="3" t="s">
        <v>26</v>
      </c>
      <c r="H5228" s="2"/>
    </row>
    <row r="5229" spans="1:8" x14ac:dyDescent="0.35">
      <c r="A5229" s="2"/>
      <c r="B5229" s="96" t="s">
        <v>25</v>
      </c>
      <c r="C5229" s="1"/>
      <c r="D5229" s="4"/>
      <c r="E5229" s="100"/>
      <c r="F5229" s="5">
        <f t="shared" si="82"/>
        <v>1</v>
      </c>
      <c r="G5229" s="3" t="s">
        <v>26</v>
      </c>
      <c r="H5229" s="2"/>
    </row>
    <row r="5230" spans="1:8" x14ac:dyDescent="0.35">
      <c r="A5230" s="2"/>
      <c r="B5230" s="96" t="s">
        <v>25</v>
      </c>
      <c r="C5230" s="1"/>
      <c r="D5230" s="4"/>
      <c r="E5230" s="100"/>
      <c r="F5230" s="5">
        <f t="shared" si="82"/>
        <v>1</v>
      </c>
      <c r="G5230" s="3" t="s">
        <v>26</v>
      </c>
      <c r="H5230" s="2"/>
    </row>
    <row r="5231" spans="1:8" x14ac:dyDescent="0.35">
      <c r="A5231" s="2"/>
      <c r="B5231" s="96" t="s">
        <v>25</v>
      </c>
      <c r="C5231" s="1"/>
      <c r="D5231" s="4"/>
      <c r="E5231" s="100"/>
      <c r="F5231" s="5">
        <f t="shared" si="82"/>
        <v>1</v>
      </c>
      <c r="G5231" s="3" t="s">
        <v>26</v>
      </c>
      <c r="H5231" s="2"/>
    </row>
    <row r="5232" spans="1:8" x14ac:dyDescent="0.35">
      <c r="A5232" s="2"/>
      <c r="B5232" s="96" t="s">
        <v>25</v>
      </c>
      <c r="C5232" s="1"/>
      <c r="D5232" s="4"/>
      <c r="E5232" s="100"/>
      <c r="F5232" s="5">
        <f t="shared" si="82"/>
        <v>1</v>
      </c>
      <c r="G5232" s="3" t="s">
        <v>26</v>
      </c>
      <c r="H5232" s="2"/>
    </row>
    <row r="5233" spans="1:8" x14ac:dyDescent="0.35">
      <c r="A5233" s="2"/>
      <c r="B5233" s="96" t="s">
        <v>25</v>
      </c>
      <c r="C5233" s="1"/>
      <c r="D5233" s="4"/>
      <c r="E5233" s="100"/>
      <c r="F5233" s="5">
        <f t="shared" si="82"/>
        <v>1</v>
      </c>
      <c r="G5233" s="3" t="s">
        <v>26</v>
      </c>
      <c r="H5233" s="2"/>
    </row>
    <row r="5234" spans="1:8" x14ac:dyDescent="0.35">
      <c r="A5234" s="2"/>
      <c r="B5234" s="96" t="s">
        <v>25</v>
      </c>
      <c r="C5234" s="1"/>
      <c r="D5234" s="4"/>
      <c r="E5234" s="100"/>
      <c r="F5234" s="5">
        <f t="shared" si="82"/>
        <v>1</v>
      </c>
      <c r="G5234" s="3" t="s">
        <v>26</v>
      </c>
      <c r="H5234" s="2"/>
    </row>
    <row r="5235" spans="1:8" x14ac:dyDescent="0.35">
      <c r="A5235" s="2"/>
      <c r="B5235" s="96" t="s">
        <v>25</v>
      </c>
      <c r="C5235" s="1"/>
      <c r="D5235" s="4"/>
      <c r="E5235" s="100"/>
      <c r="F5235" s="5">
        <f t="shared" si="82"/>
        <v>1</v>
      </c>
      <c r="G5235" s="3" t="s">
        <v>26</v>
      </c>
      <c r="H5235" s="2"/>
    </row>
    <row r="5236" spans="1:8" x14ac:dyDescent="0.35">
      <c r="A5236" s="2"/>
      <c r="B5236" s="96" t="s">
        <v>25</v>
      </c>
      <c r="C5236" s="1"/>
      <c r="D5236" s="4"/>
      <c r="E5236" s="100"/>
      <c r="F5236" s="5">
        <f t="shared" si="82"/>
        <v>1</v>
      </c>
      <c r="G5236" s="3" t="s">
        <v>26</v>
      </c>
      <c r="H5236" s="2"/>
    </row>
    <row r="5237" spans="1:8" x14ac:dyDescent="0.35">
      <c r="A5237" s="2"/>
      <c r="B5237" s="96" t="s">
        <v>25</v>
      </c>
      <c r="C5237" s="1"/>
      <c r="D5237" s="4"/>
      <c r="E5237" s="100"/>
      <c r="F5237" s="5">
        <f t="shared" si="82"/>
        <v>1</v>
      </c>
      <c r="G5237" s="3" t="s">
        <v>26</v>
      </c>
      <c r="H5237" s="2"/>
    </row>
    <row r="5238" spans="1:8" x14ac:dyDescent="0.35">
      <c r="A5238" s="2"/>
      <c r="B5238" s="96" t="s">
        <v>25</v>
      </c>
      <c r="C5238" s="1"/>
      <c r="D5238" s="4"/>
      <c r="E5238" s="100"/>
      <c r="F5238" s="5">
        <f t="shared" si="82"/>
        <v>1</v>
      </c>
      <c r="G5238" s="3" t="s">
        <v>26</v>
      </c>
      <c r="H5238" s="2"/>
    </row>
    <row r="5239" spans="1:8" x14ac:dyDescent="0.35">
      <c r="A5239" s="2"/>
      <c r="B5239" s="96" t="s">
        <v>25</v>
      </c>
      <c r="C5239" s="1"/>
      <c r="D5239" s="4"/>
      <c r="E5239" s="100"/>
      <c r="F5239" s="5">
        <f t="shared" si="82"/>
        <v>1</v>
      </c>
      <c r="G5239" s="3" t="s">
        <v>26</v>
      </c>
      <c r="H5239" s="2"/>
    </row>
    <row r="5240" spans="1:8" x14ac:dyDescent="0.35">
      <c r="A5240" s="2"/>
      <c r="B5240" s="96" t="s">
        <v>25</v>
      </c>
      <c r="C5240" s="1"/>
      <c r="D5240" s="4"/>
      <c r="E5240" s="100"/>
      <c r="F5240" s="5">
        <f t="shared" si="82"/>
        <v>1</v>
      </c>
      <c r="G5240" s="3" t="s">
        <v>26</v>
      </c>
      <c r="H5240" s="2"/>
    </row>
    <row r="5241" spans="1:8" x14ac:dyDescent="0.35">
      <c r="A5241" s="2"/>
      <c r="B5241" s="96" t="s">
        <v>25</v>
      </c>
      <c r="C5241" s="1"/>
      <c r="D5241" s="4"/>
      <c r="E5241" s="100"/>
      <c r="F5241" s="5">
        <f t="shared" si="82"/>
        <v>1</v>
      </c>
      <c r="G5241" s="3" t="s">
        <v>26</v>
      </c>
      <c r="H5241" s="2"/>
    </row>
    <row r="5242" spans="1:8" x14ac:dyDescent="0.35">
      <c r="A5242" s="2"/>
      <c r="B5242" s="96" t="s">
        <v>25</v>
      </c>
      <c r="C5242" s="1"/>
      <c r="D5242" s="4"/>
      <c r="E5242" s="100"/>
      <c r="F5242" s="5">
        <f t="shared" si="82"/>
        <v>1</v>
      </c>
      <c r="G5242" s="3" t="s">
        <v>26</v>
      </c>
      <c r="H5242" s="2"/>
    </row>
    <row r="5243" spans="1:8" x14ac:dyDescent="0.35">
      <c r="A5243" s="2"/>
      <c r="B5243" s="96" t="s">
        <v>25</v>
      </c>
      <c r="C5243" s="1"/>
      <c r="D5243" s="4"/>
      <c r="E5243" s="100"/>
      <c r="F5243" s="5">
        <f t="shared" si="82"/>
        <v>1</v>
      </c>
      <c r="G5243" s="3" t="s">
        <v>26</v>
      </c>
      <c r="H5243" s="2"/>
    </row>
    <row r="5244" spans="1:8" x14ac:dyDescent="0.35">
      <c r="A5244" s="2"/>
      <c r="B5244" s="96" t="s">
        <v>25</v>
      </c>
      <c r="C5244" s="1"/>
      <c r="D5244" s="4"/>
      <c r="E5244" s="100"/>
      <c r="F5244" s="5">
        <f t="shared" si="82"/>
        <v>1</v>
      </c>
      <c r="G5244" s="3" t="s">
        <v>26</v>
      </c>
      <c r="H5244" s="2"/>
    </row>
    <row r="5245" spans="1:8" x14ac:dyDescent="0.35">
      <c r="A5245" s="2"/>
      <c r="B5245" s="96" t="s">
        <v>25</v>
      </c>
      <c r="C5245" s="1"/>
      <c r="D5245" s="4"/>
      <c r="E5245" s="100"/>
      <c r="F5245" s="5">
        <f t="shared" si="82"/>
        <v>1</v>
      </c>
      <c r="G5245" s="3" t="s">
        <v>26</v>
      </c>
      <c r="H5245" s="2"/>
    </row>
    <row r="5246" spans="1:8" x14ac:dyDescent="0.35">
      <c r="A5246" s="2"/>
      <c r="B5246" s="96" t="s">
        <v>25</v>
      </c>
      <c r="C5246" s="1"/>
      <c r="D5246" s="4"/>
      <c r="E5246" s="100"/>
      <c r="F5246" s="5">
        <f t="shared" si="82"/>
        <v>1</v>
      </c>
      <c r="G5246" s="3" t="s">
        <v>26</v>
      </c>
      <c r="H5246" s="2"/>
    </row>
    <row r="5247" spans="1:8" x14ac:dyDescent="0.35">
      <c r="A5247" s="2"/>
      <c r="B5247" s="96" t="s">
        <v>25</v>
      </c>
      <c r="C5247" s="1"/>
      <c r="D5247" s="4"/>
      <c r="E5247" s="100"/>
      <c r="F5247" s="5">
        <f t="shared" si="82"/>
        <v>1</v>
      </c>
      <c r="G5247" s="3" t="s">
        <v>26</v>
      </c>
      <c r="H5247" s="2"/>
    </row>
    <row r="5248" spans="1:8" x14ac:dyDescent="0.35">
      <c r="A5248" s="2"/>
      <c r="B5248" s="96" t="s">
        <v>25</v>
      </c>
      <c r="C5248" s="1"/>
      <c r="D5248" s="4"/>
      <c r="E5248" s="100"/>
      <c r="F5248" s="5">
        <f t="shared" si="82"/>
        <v>1</v>
      </c>
      <c r="G5248" s="3" t="s">
        <v>26</v>
      </c>
      <c r="H5248" s="2"/>
    </row>
    <row r="5249" spans="1:8" x14ac:dyDescent="0.35">
      <c r="A5249" s="2"/>
      <c r="B5249" s="96" t="s">
        <v>25</v>
      </c>
      <c r="C5249" s="1"/>
      <c r="D5249" s="4"/>
      <c r="E5249" s="100"/>
      <c r="F5249" s="5">
        <f t="shared" si="82"/>
        <v>1</v>
      </c>
      <c r="G5249" s="3" t="s">
        <v>26</v>
      </c>
      <c r="H5249" s="2"/>
    </row>
    <row r="5250" spans="1:8" x14ac:dyDescent="0.35">
      <c r="A5250" s="2"/>
      <c r="B5250" s="96" t="s">
        <v>25</v>
      </c>
      <c r="C5250" s="1"/>
      <c r="D5250" s="4"/>
      <c r="E5250" s="100"/>
      <c r="F5250" s="5">
        <f t="shared" si="82"/>
        <v>1</v>
      </c>
      <c r="G5250" s="3" t="s">
        <v>26</v>
      </c>
      <c r="H5250" s="2"/>
    </row>
    <row r="5251" spans="1:8" x14ac:dyDescent="0.35">
      <c r="A5251" s="2"/>
      <c r="B5251" s="96" t="s">
        <v>25</v>
      </c>
      <c r="C5251" s="1"/>
      <c r="D5251" s="4"/>
      <c r="E5251" s="100"/>
      <c r="F5251" s="5">
        <f t="shared" si="82"/>
        <v>1</v>
      </c>
      <c r="G5251" s="3" t="s">
        <v>26</v>
      </c>
      <c r="H5251" s="2"/>
    </row>
    <row r="5252" spans="1:8" x14ac:dyDescent="0.35">
      <c r="A5252" s="2"/>
      <c r="B5252" s="96" t="s">
        <v>25</v>
      </c>
      <c r="C5252" s="1"/>
      <c r="D5252" s="4"/>
      <c r="E5252" s="100"/>
      <c r="F5252" s="5">
        <f t="shared" si="82"/>
        <v>1</v>
      </c>
      <c r="G5252" s="3" t="s">
        <v>26</v>
      </c>
      <c r="H5252" s="2"/>
    </row>
    <row r="5253" spans="1:8" x14ac:dyDescent="0.35">
      <c r="A5253" s="2"/>
      <c r="B5253" s="96" t="s">
        <v>25</v>
      </c>
      <c r="C5253" s="1"/>
      <c r="D5253" s="4"/>
      <c r="E5253" s="100"/>
      <c r="F5253" s="5">
        <f t="shared" si="82"/>
        <v>1</v>
      </c>
      <c r="G5253" s="3" t="s">
        <v>26</v>
      </c>
      <c r="H5253" s="2"/>
    </row>
    <row r="5254" spans="1:8" x14ac:dyDescent="0.35">
      <c r="A5254" s="2"/>
      <c r="B5254" s="96" t="s">
        <v>25</v>
      </c>
      <c r="C5254" s="1"/>
      <c r="D5254" s="4"/>
      <c r="E5254" s="100"/>
      <c r="F5254" s="5">
        <f t="shared" si="82"/>
        <v>1</v>
      </c>
      <c r="G5254" s="3" t="s">
        <v>26</v>
      </c>
      <c r="H5254" s="2"/>
    </row>
    <row r="5255" spans="1:8" x14ac:dyDescent="0.35">
      <c r="A5255" s="2"/>
      <c r="B5255" s="96" t="s">
        <v>25</v>
      </c>
      <c r="C5255" s="1"/>
      <c r="D5255" s="4"/>
      <c r="E5255" s="100"/>
      <c r="F5255" s="5">
        <f t="shared" si="82"/>
        <v>1</v>
      </c>
      <c r="G5255" s="3" t="s">
        <v>26</v>
      </c>
      <c r="H5255" s="2"/>
    </row>
    <row r="5256" spans="1:8" x14ac:dyDescent="0.35">
      <c r="A5256" s="2"/>
      <c r="B5256" s="96" t="s">
        <v>25</v>
      </c>
      <c r="C5256" s="1"/>
      <c r="D5256" s="4"/>
      <c r="E5256" s="100"/>
      <c r="F5256" s="5">
        <f t="shared" si="82"/>
        <v>1</v>
      </c>
      <c r="G5256" s="3" t="s">
        <v>26</v>
      </c>
      <c r="H5256" s="2"/>
    </row>
    <row r="5257" spans="1:8" x14ac:dyDescent="0.35">
      <c r="A5257" s="2"/>
      <c r="B5257" s="96" t="s">
        <v>25</v>
      </c>
      <c r="C5257" s="1"/>
      <c r="D5257" s="4"/>
      <c r="E5257" s="100"/>
      <c r="F5257" s="5">
        <f t="shared" si="82"/>
        <v>1</v>
      </c>
      <c r="G5257" s="3" t="s">
        <v>26</v>
      </c>
      <c r="H5257" s="2"/>
    </row>
    <row r="5258" spans="1:8" x14ac:dyDescent="0.35">
      <c r="A5258" s="2"/>
      <c r="B5258" s="96" t="s">
        <v>25</v>
      </c>
      <c r="C5258" s="1"/>
      <c r="D5258" s="4"/>
      <c r="E5258" s="100"/>
      <c r="F5258" s="5">
        <f t="shared" si="82"/>
        <v>1</v>
      </c>
      <c r="G5258" s="3" t="s">
        <v>26</v>
      </c>
      <c r="H5258" s="2"/>
    </row>
    <row r="5259" spans="1:8" x14ac:dyDescent="0.35">
      <c r="A5259" s="2"/>
      <c r="B5259" s="96" t="s">
        <v>25</v>
      </c>
      <c r="C5259" s="1"/>
      <c r="D5259" s="4"/>
      <c r="E5259" s="100"/>
      <c r="F5259" s="5">
        <f t="shared" ref="F5259:F5322" si="83">DATE(YEAR(D5259),MONTH(D5259),DAY(1))</f>
        <v>1</v>
      </c>
      <c r="G5259" s="3" t="s">
        <v>26</v>
      </c>
      <c r="H5259" s="2"/>
    </row>
    <row r="5260" spans="1:8" x14ac:dyDescent="0.35">
      <c r="A5260" s="2"/>
      <c r="B5260" s="96" t="s">
        <v>25</v>
      </c>
      <c r="C5260" s="1"/>
      <c r="D5260" s="4"/>
      <c r="E5260" s="100"/>
      <c r="F5260" s="5">
        <f t="shared" si="83"/>
        <v>1</v>
      </c>
      <c r="G5260" s="3" t="s">
        <v>26</v>
      </c>
      <c r="H5260" s="2"/>
    </row>
    <row r="5261" spans="1:8" x14ac:dyDescent="0.35">
      <c r="A5261" s="2"/>
      <c r="B5261" s="96" t="s">
        <v>25</v>
      </c>
      <c r="C5261" s="1"/>
      <c r="D5261" s="4"/>
      <c r="E5261" s="100"/>
      <c r="F5261" s="5">
        <f t="shared" si="83"/>
        <v>1</v>
      </c>
      <c r="G5261" s="3" t="s">
        <v>26</v>
      </c>
      <c r="H5261" s="2"/>
    </row>
    <row r="5262" spans="1:8" x14ac:dyDescent="0.35">
      <c r="A5262" s="2"/>
      <c r="B5262" s="96" t="s">
        <v>25</v>
      </c>
      <c r="C5262" s="1"/>
      <c r="D5262" s="4"/>
      <c r="E5262" s="100"/>
      <c r="F5262" s="5">
        <f t="shared" si="83"/>
        <v>1</v>
      </c>
      <c r="G5262" s="3" t="s">
        <v>26</v>
      </c>
      <c r="H5262" s="2"/>
    </row>
    <row r="5263" spans="1:8" x14ac:dyDescent="0.35">
      <c r="A5263" s="2"/>
      <c r="B5263" s="96" t="s">
        <v>25</v>
      </c>
      <c r="C5263" s="1"/>
      <c r="D5263" s="4"/>
      <c r="E5263" s="100"/>
      <c r="F5263" s="5">
        <f t="shared" si="83"/>
        <v>1</v>
      </c>
      <c r="G5263" s="3" t="s">
        <v>26</v>
      </c>
      <c r="H5263" s="2"/>
    </row>
    <row r="5264" spans="1:8" x14ac:dyDescent="0.35">
      <c r="A5264" s="2"/>
      <c r="B5264" s="96" t="s">
        <v>25</v>
      </c>
      <c r="C5264" s="1"/>
      <c r="D5264" s="4"/>
      <c r="E5264" s="100"/>
      <c r="F5264" s="5">
        <f t="shared" si="83"/>
        <v>1</v>
      </c>
      <c r="G5264" s="3" t="s">
        <v>26</v>
      </c>
      <c r="H5264" s="2"/>
    </row>
    <row r="5265" spans="1:8" x14ac:dyDescent="0.35">
      <c r="A5265" s="2"/>
      <c r="B5265" s="96" t="s">
        <v>25</v>
      </c>
      <c r="C5265" s="1"/>
      <c r="D5265" s="4"/>
      <c r="E5265" s="100"/>
      <c r="F5265" s="5">
        <f t="shared" si="83"/>
        <v>1</v>
      </c>
      <c r="G5265" s="3" t="s">
        <v>26</v>
      </c>
      <c r="H5265" s="2"/>
    </row>
    <row r="5266" spans="1:8" x14ac:dyDescent="0.35">
      <c r="A5266" s="2"/>
      <c r="B5266" s="96" t="s">
        <v>25</v>
      </c>
      <c r="C5266" s="1"/>
      <c r="D5266" s="4"/>
      <c r="E5266" s="100"/>
      <c r="F5266" s="5">
        <f t="shared" si="83"/>
        <v>1</v>
      </c>
      <c r="G5266" s="3" t="s">
        <v>26</v>
      </c>
      <c r="H5266" s="2"/>
    </row>
    <row r="5267" spans="1:8" x14ac:dyDescent="0.35">
      <c r="A5267" s="2"/>
      <c r="B5267" s="96" t="s">
        <v>25</v>
      </c>
      <c r="C5267" s="1"/>
      <c r="D5267" s="4"/>
      <c r="E5267" s="100"/>
      <c r="F5267" s="5">
        <f t="shared" si="83"/>
        <v>1</v>
      </c>
      <c r="G5267" s="3" t="s">
        <v>26</v>
      </c>
      <c r="H5267" s="2"/>
    </row>
    <row r="5268" spans="1:8" x14ac:dyDescent="0.35">
      <c r="A5268" s="2"/>
      <c r="B5268" s="96" t="s">
        <v>25</v>
      </c>
      <c r="C5268" s="1"/>
      <c r="D5268" s="4"/>
      <c r="E5268" s="100"/>
      <c r="F5268" s="5">
        <f t="shared" si="83"/>
        <v>1</v>
      </c>
      <c r="G5268" s="3" t="s">
        <v>26</v>
      </c>
      <c r="H5268" s="2"/>
    </row>
    <row r="5269" spans="1:8" x14ac:dyDescent="0.35">
      <c r="A5269" s="2"/>
      <c r="B5269" s="96" t="s">
        <v>25</v>
      </c>
      <c r="C5269" s="1"/>
      <c r="D5269" s="4"/>
      <c r="E5269" s="100"/>
      <c r="F5269" s="5">
        <f t="shared" si="83"/>
        <v>1</v>
      </c>
      <c r="G5269" s="3" t="s">
        <v>26</v>
      </c>
      <c r="H5269" s="2"/>
    </row>
    <row r="5270" spans="1:8" x14ac:dyDescent="0.35">
      <c r="A5270" s="2"/>
      <c r="B5270" s="96" t="s">
        <v>25</v>
      </c>
      <c r="C5270" s="1"/>
      <c r="D5270" s="4"/>
      <c r="E5270" s="100"/>
      <c r="F5270" s="5">
        <f t="shared" si="83"/>
        <v>1</v>
      </c>
      <c r="G5270" s="3" t="s">
        <v>26</v>
      </c>
      <c r="H5270" s="2"/>
    </row>
    <row r="5271" spans="1:8" x14ac:dyDescent="0.35">
      <c r="A5271" s="2"/>
      <c r="B5271" s="96" t="s">
        <v>25</v>
      </c>
      <c r="C5271" s="1"/>
      <c r="D5271" s="4"/>
      <c r="E5271" s="100"/>
      <c r="F5271" s="5">
        <f t="shared" si="83"/>
        <v>1</v>
      </c>
      <c r="G5271" s="3" t="s">
        <v>26</v>
      </c>
      <c r="H5271" s="2"/>
    </row>
    <row r="5272" spans="1:8" x14ac:dyDescent="0.35">
      <c r="A5272" s="2"/>
      <c r="B5272" s="96" t="s">
        <v>25</v>
      </c>
      <c r="C5272" s="1"/>
      <c r="D5272" s="4"/>
      <c r="E5272" s="100"/>
      <c r="F5272" s="5">
        <f t="shared" si="83"/>
        <v>1</v>
      </c>
      <c r="G5272" s="3" t="s">
        <v>26</v>
      </c>
      <c r="H5272" s="2"/>
    </row>
    <row r="5273" spans="1:8" x14ac:dyDescent="0.35">
      <c r="A5273" s="2"/>
      <c r="B5273" s="96" t="s">
        <v>25</v>
      </c>
      <c r="C5273" s="1"/>
      <c r="D5273" s="4"/>
      <c r="E5273" s="100"/>
      <c r="F5273" s="5">
        <f t="shared" si="83"/>
        <v>1</v>
      </c>
      <c r="G5273" s="3" t="s">
        <v>26</v>
      </c>
      <c r="H5273" s="2"/>
    </row>
    <row r="5274" spans="1:8" x14ac:dyDescent="0.35">
      <c r="A5274" s="2"/>
      <c r="B5274" s="96" t="s">
        <v>25</v>
      </c>
      <c r="C5274" s="1"/>
      <c r="D5274" s="4"/>
      <c r="E5274" s="100"/>
      <c r="F5274" s="5">
        <f t="shared" si="83"/>
        <v>1</v>
      </c>
      <c r="G5274" s="3" t="s">
        <v>26</v>
      </c>
      <c r="H5274" s="2"/>
    </row>
    <row r="5275" spans="1:8" x14ac:dyDescent="0.35">
      <c r="A5275" s="2"/>
      <c r="B5275" s="96" t="s">
        <v>25</v>
      </c>
      <c r="C5275" s="1"/>
      <c r="D5275" s="4"/>
      <c r="E5275" s="100"/>
      <c r="F5275" s="5">
        <f t="shared" si="83"/>
        <v>1</v>
      </c>
      <c r="G5275" s="3" t="s">
        <v>26</v>
      </c>
      <c r="H5275" s="2"/>
    </row>
    <row r="5276" spans="1:8" x14ac:dyDescent="0.35">
      <c r="A5276" s="2"/>
      <c r="B5276" s="96" t="s">
        <v>25</v>
      </c>
      <c r="C5276" s="1"/>
      <c r="D5276" s="4"/>
      <c r="E5276" s="100"/>
      <c r="F5276" s="5">
        <f t="shared" si="83"/>
        <v>1</v>
      </c>
      <c r="G5276" s="3" t="s">
        <v>26</v>
      </c>
      <c r="H5276" s="2"/>
    </row>
    <row r="5277" spans="1:8" x14ac:dyDescent="0.35">
      <c r="A5277" s="2"/>
      <c r="B5277" s="96" t="s">
        <v>25</v>
      </c>
      <c r="C5277" s="1"/>
      <c r="D5277" s="4"/>
      <c r="E5277" s="100"/>
      <c r="F5277" s="5">
        <f t="shared" si="83"/>
        <v>1</v>
      </c>
      <c r="G5277" s="3" t="s">
        <v>26</v>
      </c>
      <c r="H5277" s="2"/>
    </row>
    <row r="5278" spans="1:8" x14ac:dyDescent="0.35">
      <c r="A5278" s="2"/>
      <c r="B5278" s="96" t="s">
        <v>25</v>
      </c>
      <c r="C5278" s="1"/>
      <c r="D5278" s="4"/>
      <c r="E5278" s="100"/>
      <c r="F5278" s="5">
        <f t="shared" si="83"/>
        <v>1</v>
      </c>
      <c r="G5278" s="3" t="s">
        <v>26</v>
      </c>
      <c r="H5278" s="2"/>
    </row>
    <row r="5279" spans="1:8" x14ac:dyDescent="0.35">
      <c r="A5279" s="2"/>
      <c r="B5279" s="96" t="s">
        <v>25</v>
      </c>
      <c r="C5279" s="1"/>
      <c r="D5279" s="4"/>
      <c r="E5279" s="100"/>
      <c r="F5279" s="5">
        <f t="shared" si="83"/>
        <v>1</v>
      </c>
      <c r="G5279" s="3" t="s">
        <v>26</v>
      </c>
      <c r="H5279" s="2"/>
    </row>
    <row r="5280" spans="1:8" x14ac:dyDescent="0.35">
      <c r="A5280" s="2"/>
      <c r="B5280" s="96" t="s">
        <v>25</v>
      </c>
      <c r="C5280" s="1"/>
      <c r="D5280" s="4"/>
      <c r="E5280" s="100"/>
      <c r="F5280" s="5">
        <f t="shared" si="83"/>
        <v>1</v>
      </c>
      <c r="G5280" s="3" t="s">
        <v>26</v>
      </c>
      <c r="H5280" s="2"/>
    </row>
    <row r="5281" spans="1:8" x14ac:dyDescent="0.35">
      <c r="A5281" s="2"/>
      <c r="B5281" s="96" t="s">
        <v>25</v>
      </c>
      <c r="C5281" s="1"/>
      <c r="D5281" s="4"/>
      <c r="E5281" s="100"/>
      <c r="F5281" s="5">
        <f t="shared" si="83"/>
        <v>1</v>
      </c>
      <c r="G5281" s="3" t="s">
        <v>26</v>
      </c>
      <c r="H5281" s="2"/>
    </row>
    <row r="5282" spans="1:8" x14ac:dyDescent="0.35">
      <c r="A5282" s="2"/>
      <c r="B5282" s="96" t="s">
        <v>25</v>
      </c>
      <c r="C5282" s="1"/>
      <c r="D5282" s="4"/>
      <c r="E5282" s="100"/>
      <c r="F5282" s="5">
        <f t="shared" si="83"/>
        <v>1</v>
      </c>
      <c r="G5282" s="3" t="s">
        <v>26</v>
      </c>
      <c r="H5282" s="2"/>
    </row>
    <row r="5283" spans="1:8" x14ac:dyDescent="0.35">
      <c r="A5283" s="2"/>
      <c r="B5283" s="96" t="s">
        <v>25</v>
      </c>
      <c r="C5283" s="1"/>
      <c r="D5283" s="4"/>
      <c r="E5283" s="100"/>
      <c r="F5283" s="5">
        <f t="shared" si="83"/>
        <v>1</v>
      </c>
      <c r="G5283" s="3" t="s">
        <v>26</v>
      </c>
      <c r="H5283" s="2"/>
    </row>
    <row r="5284" spans="1:8" x14ac:dyDescent="0.35">
      <c r="A5284" s="2"/>
      <c r="B5284" s="96" t="s">
        <v>25</v>
      </c>
      <c r="C5284" s="1"/>
      <c r="D5284" s="4"/>
      <c r="E5284" s="100"/>
      <c r="F5284" s="5">
        <f t="shared" si="83"/>
        <v>1</v>
      </c>
      <c r="G5284" s="3" t="s">
        <v>26</v>
      </c>
      <c r="H5284" s="2"/>
    </row>
    <row r="5285" spans="1:8" x14ac:dyDescent="0.35">
      <c r="A5285" s="2"/>
      <c r="B5285" s="96" t="s">
        <v>25</v>
      </c>
      <c r="C5285" s="1"/>
      <c r="D5285" s="4"/>
      <c r="E5285" s="100"/>
      <c r="F5285" s="5">
        <f t="shared" si="83"/>
        <v>1</v>
      </c>
      <c r="G5285" s="3" t="s">
        <v>26</v>
      </c>
      <c r="H5285" s="2"/>
    </row>
    <row r="5286" spans="1:8" x14ac:dyDescent="0.35">
      <c r="A5286" s="2"/>
      <c r="B5286" s="96" t="s">
        <v>25</v>
      </c>
      <c r="C5286" s="1"/>
      <c r="D5286" s="4"/>
      <c r="E5286" s="100"/>
      <c r="F5286" s="5">
        <f t="shared" si="83"/>
        <v>1</v>
      </c>
      <c r="G5286" s="3" t="s">
        <v>26</v>
      </c>
      <c r="H5286" s="2"/>
    </row>
    <row r="5287" spans="1:8" x14ac:dyDescent="0.35">
      <c r="A5287" s="2"/>
      <c r="B5287" s="96" t="s">
        <v>25</v>
      </c>
      <c r="C5287" s="1"/>
      <c r="D5287" s="4"/>
      <c r="E5287" s="100"/>
      <c r="F5287" s="5">
        <f t="shared" si="83"/>
        <v>1</v>
      </c>
      <c r="G5287" s="3" t="s">
        <v>26</v>
      </c>
      <c r="H5287" s="2"/>
    </row>
    <row r="5288" spans="1:8" x14ac:dyDescent="0.35">
      <c r="A5288" s="2"/>
      <c r="B5288" s="96" t="s">
        <v>25</v>
      </c>
      <c r="C5288" s="1"/>
      <c r="D5288" s="4"/>
      <c r="E5288" s="100"/>
      <c r="F5288" s="5">
        <f t="shared" si="83"/>
        <v>1</v>
      </c>
      <c r="G5288" s="3" t="s">
        <v>26</v>
      </c>
      <c r="H5288" s="2"/>
    </row>
    <row r="5289" spans="1:8" x14ac:dyDescent="0.35">
      <c r="A5289" s="2"/>
      <c r="B5289" s="96" t="s">
        <v>25</v>
      </c>
      <c r="C5289" s="1"/>
      <c r="D5289" s="4"/>
      <c r="E5289" s="100"/>
      <c r="F5289" s="5">
        <f t="shared" si="83"/>
        <v>1</v>
      </c>
      <c r="G5289" s="3" t="s">
        <v>26</v>
      </c>
      <c r="H5289" s="2"/>
    </row>
    <row r="5290" spans="1:8" x14ac:dyDescent="0.35">
      <c r="A5290" s="2"/>
      <c r="B5290" s="96" t="s">
        <v>25</v>
      </c>
      <c r="C5290" s="1"/>
      <c r="D5290" s="4"/>
      <c r="E5290" s="100"/>
      <c r="F5290" s="5">
        <f t="shared" si="83"/>
        <v>1</v>
      </c>
      <c r="G5290" s="3" t="s">
        <v>26</v>
      </c>
      <c r="H5290" s="2"/>
    </row>
    <row r="5291" spans="1:8" x14ac:dyDescent="0.35">
      <c r="A5291" s="2"/>
      <c r="B5291" s="96" t="s">
        <v>25</v>
      </c>
      <c r="C5291" s="1"/>
      <c r="D5291" s="4"/>
      <c r="E5291" s="100"/>
      <c r="F5291" s="5">
        <f t="shared" si="83"/>
        <v>1</v>
      </c>
      <c r="G5291" s="3" t="s">
        <v>26</v>
      </c>
      <c r="H5291" s="2"/>
    </row>
    <row r="5292" spans="1:8" x14ac:dyDescent="0.35">
      <c r="A5292" s="2"/>
      <c r="B5292" s="96" t="s">
        <v>25</v>
      </c>
      <c r="C5292" s="1"/>
      <c r="D5292" s="4"/>
      <c r="E5292" s="100"/>
      <c r="F5292" s="5">
        <f t="shared" si="83"/>
        <v>1</v>
      </c>
      <c r="G5292" s="3" t="s">
        <v>26</v>
      </c>
      <c r="H5292" s="2"/>
    </row>
    <row r="5293" spans="1:8" x14ac:dyDescent="0.35">
      <c r="A5293" s="2"/>
      <c r="B5293" s="96" t="s">
        <v>25</v>
      </c>
      <c r="C5293" s="1"/>
      <c r="D5293" s="4"/>
      <c r="E5293" s="100"/>
      <c r="F5293" s="5">
        <f t="shared" si="83"/>
        <v>1</v>
      </c>
      <c r="G5293" s="3" t="s">
        <v>26</v>
      </c>
      <c r="H5293" s="2"/>
    </row>
    <row r="5294" spans="1:8" x14ac:dyDescent="0.35">
      <c r="A5294" s="2"/>
      <c r="B5294" s="96" t="s">
        <v>25</v>
      </c>
      <c r="C5294" s="1"/>
      <c r="D5294" s="4"/>
      <c r="E5294" s="100"/>
      <c r="F5294" s="5">
        <f t="shared" si="83"/>
        <v>1</v>
      </c>
      <c r="G5294" s="3" t="s">
        <v>26</v>
      </c>
      <c r="H5294" s="2"/>
    </row>
    <row r="5295" spans="1:8" x14ac:dyDescent="0.35">
      <c r="A5295" s="2"/>
      <c r="B5295" s="96" t="s">
        <v>25</v>
      </c>
      <c r="C5295" s="1"/>
      <c r="D5295" s="4"/>
      <c r="E5295" s="100"/>
      <c r="F5295" s="5">
        <f t="shared" si="83"/>
        <v>1</v>
      </c>
      <c r="G5295" s="3" t="s">
        <v>26</v>
      </c>
      <c r="H5295" s="2"/>
    </row>
    <row r="5296" spans="1:8" x14ac:dyDescent="0.35">
      <c r="A5296" s="2"/>
      <c r="B5296" s="96" t="s">
        <v>25</v>
      </c>
      <c r="C5296" s="1"/>
      <c r="D5296" s="4"/>
      <c r="E5296" s="100"/>
      <c r="F5296" s="5">
        <f t="shared" si="83"/>
        <v>1</v>
      </c>
      <c r="G5296" s="3" t="s">
        <v>26</v>
      </c>
      <c r="H5296" s="2"/>
    </row>
    <row r="5297" spans="1:8" x14ac:dyDescent="0.35">
      <c r="A5297" s="2"/>
      <c r="B5297" s="96" t="s">
        <v>25</v>
      </c>
      <c r="C5297" s="1"/>
      <c r="D5297" s="4"/>
      <c r="E5297" s="100"/>
      <c r="F5297" s="5">
        <f t="shared" si="83"/>
        <v>1</v>
      </c>
      <c r="G5297" s="3" t="s">
        <v>26</v>
      </c>
      <c r="H5297" s="2"/>
    </row>
    <row r="5298" spans="1:8" x14ac:dyDescent="0.35">
      <c r="A5298" s="2"/>
      <c r="B5298" s="96" t="s">
        <v>25</v>
      </c>
      <c r="C5298" s="1"/>
      <c r="D5298" s="4"/>
      <c r="E5298" s="100"/>
      <c r="F5298" s="5">
        <f t="shared" si="83"/>
        <v>1</v>
      </c>
      <c r="G5298" s="3" t="s">
        <v>26</v>
      </c>
      <c r="H5298" s="2"/>
    </row>
    <row r="5299" spans="1:8" x14ac:dyDescent="0.35">
      <c r="A5299" s="2"/>
      <c r="B5299" s="96" t="s">
        <v>25</v>
      </c>
      <c r="C5299" s="1"/>
      <c r="D5299" s="4"/>
      <c r="E5299" s="100"/>
      <c r="F5299" s="5">
        <f t="shared" si="83"/>
        <v>1</v>
      </c>
      <c r="G5299" s="3" t="s">
        <v>26</v>
      </c>
      <c r="H5299" s="2"/>
    </row>
    <row r="5300" spans="1:8" x14ac:dyDescent="0.35">
      <c r="A5300" s="2"/>
      <c r="B5300" s="96" t="s">
        <v>25</v>
      </c>
      <c r="C5300" s="1"/>
      <c r="D5300" s="4"/>
      <c r="E5300" s="100"/>
      <c r="F5300" s="5">
        <f t="shared" si="83"/>
        <v>1</v>
      </c>
      <c r="G5300" s="3" t="s">
        <v>26</v>
      </c>
      <c r="H5300" s="2"/>
    </row>
    <row r="5301" spans="1:8" x14ac:dyDescent="0.35">
      <c r="A5301" s="2"/>
      <c r="B5301" s="96" t="s">
        <v>25</v>
      </c>
      <c r="C5301" s="1"/>
      <c r="D5301" s="4"/>
      <c r="E5301" s="100"/>
      <c r="F5301" s="5">
        <f t="shared" si="83"/>
        <v>1</v>
      </c>
      <c r="G5301" s="3" t="s">
        <v>26</v>
      </c>
      <c r="H5301" s="2"/>
    </row>
    <row r="5302" spans="1:8" x14ac:dyDescent="0.35">
      <c r="A5302" s="2"/>
      <c r="B5302" s="96" t="s">
        <v>25</v>
      </c>
      <c r="C5302" s="1"/>
      <c r="D5302" s="4"/>
      <c r="E5302" s="100"/>
      <c r="F5302" s="5">
        <f t="shared" si="83"/>
        <v>1</v>
      </c>
      <c r="G5302" s="3" t="s">
        <v>26</v>
      </c>
      <c r="H5302" s="2"/>
    </row>
    <row r="5303" spans="1:8" x14ac:dyDescent="0.35">
      <c r="A5303" s="2"/>
      <c r="B5303" s="96" t="s">
        <v>25</v>
      </c>
      <c r="C5303" s="1"/>
      <c r="D5303" s="4"/>
      <c r="E5303" s="100"/>
      <c r="F5303" s="5">
        <f t="shared" si="83"/>
        <v>1</v>
      </c>
      <c r="G5303" s="3" t="s">
        <v>26</v>
      </c>
      <c r="H5303" s="2"/>
    </row>
    <row r="5304" spans="1:8" x14ac:dyDescent="0.35">
      <c r="A5304" s="2"/>
      <c r="B5304" s="96" t="s">
        <v>25</v>
      </c>
      <c r="C5304" s="1"/>
      <c r="D5304" s="4"/>
      <c r="E5304" s="100"/>
      <c r="F5304" s="5">
        <f t="shared" si="83"/>
        <v>1</v>
      </c>
      <c r="G5304" s="3" t="s">
        <v>26</v>
      </c>
      <c r="H5304" s="2"/>
    </row>
    <row r="5305" spans="1:8" x14ac:dyDescent="0.35">
      <c r="A5305" s="2"/>
      <c r="B5305" s="96" t="s">
        <v>25</v>
      </c>
      <c r="C5305" s="1"/>
      <c r="D5305" s="4"/>
      <c r="E5305" s="100"/>
      <c r="F5305" s="5">
        <f t="shared" si="83"/>
        <v>1</v>
      </c>
      <c r="G5305" s="3" t="s">
        <v>26</v>
      </c>
      <c r="H5305" s="2"/>
    </row>
    <row r="5306" spans="1:8" x14ac:dyDescent="0.35">
      <c r="A5306" s="2"/>
      <c r="B5306" s="96" t="s">
        <v>25</v>
      </c>
      <c r="C5306" s="1"/>
      <c r="D5306" s="4"/>
      <c r="E5306" s="100"/>
      <c r="F5306" s="5">
        <f t="shared" si="83"/>
        <v>1</v>
      </c>
      <c r="G5306" s="3" t="s">
        <v>26</v>
      </c>
      <c r="H5306" s="2"/>
    </row>
    <row r="5307" spans="1:8" x14ac:dyDescent="0.35">
      <c r="A5307" s="2"/>
      <c r="B5307" s="96" t="s">
        <v>25</v>
      </c>
      <c r="C5307" s="1"/>
      <c r="D5307" s="4"/>
      <c r="E5307" s="100"/>
      <c r="F5307" s="5">
        <f t="shared" si="83"/>
        <v>1</v>
      </c>
      <c r="G5307" s="3" t="s">
        <v>26</v>
      </c>
      <c r="H5307" s="2"/>
    </row>
    <row r="5308" spans="1:8" x14ac:dyDescent="0.35">
      <c r="A5308" s="2"/>
      <c r="B5308" s="96" t="s">
        <v>25</v>
      </c>
      <c r="C5308" s="1"/>
      <c r="D5308" s="4"/>
      <c r="E5308" s="100"/>
      <c r="F5308" s="5">
        <f t="shared" si="83"/>
        <v>1</v>
      </c>
      <c r="G5308" s="3" t="s">
        <v>26</v>
      </c>
      <c r="H5308" s="2"/>
    </row>
    <row r="5309" spans="1:8" x14ac:dyDescent="0.35">
      <c r="A5309" s="2"/>
      <c r="B5309" s="96" t="s">
        <v>25</v>
      </c>
      <c r="C5309" s="1"/>
      <c r="D5309" s="4"/>
      <c r="E5309" s="100"/>
      <c r="F5309" s="5">
        <f t="shared" si="83"/>
        <v>1</v>
      </c>
      <c r="G5309" s="3" t="s">
        <v>26</v>
      </c>
      <c r="H5309" s="2"/>
    </row>
    <row r="5310" spans="1:8" x14ac:dyDescent="0.35">
      <c r="A5310" s="2"/>
      <c r="B5310" s="96" t="s">
        <v>25</v>
      </c>
      <c r="C5310" s="1"/>
      <c r="D5310" s="4"/>
      <c r="E5310" s="100"/>
      <c r="F5310" s="5">
        <f t="shared" si="83"/>
        <v>1</v>
      </c>
      <c r="G5310" s="3" t="s">
        <v>26</v>
      </c>
      <c r="H5310" s="2"/>
    </row>
    <row r="5311" spans="1:8" x14ac:dyDescent="0.35">
      <c r="A5311" s="2"/>
      <c r="B5311" s="96" t="s">
        <v>25</v>
      </c>
      <c r="C5311" s="1"/>
      <c r="D5311" s="4"/>
      <c r="E5311" s="100"/>
      <c r="F5311" s="5">
        <f t="shared" si="83"/>
        <v>1</v>
      </c>
      <c r="G5311" s="3" t="s">
        <v>26</v>
      </c>
      <c r="H5311" s="2"/>
    </row>
    <row r="5312" spans="1:8" x14ac:dyDescent="0.35">
      <c r="A5312" s="2"/>
      <c r="B5312" s="96" t="s">
        <v>25</v>
      </c>
      <c r="C5312" s="1"/>
      <c r="D5312" s="4"/>
      <c r="E5312" s="100"/>
      <c r="F5312" s="5">
        <f t="shared" si="83"/>
        <v>1</v>
      </c>
      <c r="G5312" s="3" t="s">
        <v>26</v>
      </c>
      <c r="H5312" s="2"/>
    </row>
    <row r="5313" spans="1:8" x14ac:dyDescent="0.35">
      <c r="A5313" s="2"/>
      <c r="B5313" s="96" t="s">
        <v>25</v>
      </c>
      <c r="C5313" s="1"/>
      <c r="D5313" s="4"/>
      <c r="E5313" s="100"/>
      <c r="F5313" s="5">
        <f t="shared" si="83"/>
        <v>1</v>
      </c>
      <c r="G5313" s="3" t="s">
        <v>26</v>
      </c>
      <c r="H5313" s="2"/>
    </row>
    <row r="5314" spans="1:8" x14ac:dyDescent="0.35">
      <c r="A5314" s="2"/>
      <c r="B5314" s="96" t="s">
        <v>25</v>
      </c>
      <c r="C5314" s="1"/>
      <c r="D5314" s="4"/>
      <c r="E5314" s="100"/>
      <c r="F5314" s="5">
        <f t="shared" si="83"/>
        <v>1</v>
      </c>
      <c r="G5314" s="3" t="s">
        <v>26</v>
      </c>
      <c r="H5314" s="2"/>
    </row>
    <row r="5315" spans="1:8" x14ac:dyDescent="0.35">
      <c r="A5315" s="2"/>
      <c r="B5315" s="96" t="s">
        <v>25</v>
      </c>
      <c r="C5315" s="1"/>
      <c r="D5315" s="4"/>
      <c r="E5315" s="100"/>
      <c r="F5315" s="5">
        <f t="shared" si="83"/>
        <v>1</v>
      </c>
      <c r="G5315" s="3" t="s">
        <v>26</v>
      </c>
      <c r="H5315" s="2"/>
    </row>
    <row r="5316" spans="1:8" x14ac:dyDescent="0.35">
      <c r="A5316" s="2"/>
      <c r="B5316" s="96" t="s">
        <v>25</v>
      </c>
      <c r="C5316" s="1"/>
      <c r="D5316" s="4"/>
      <c r="E5316" s="100"/>
      <c r="F5316" s="5">
        <f t="shared" si="83"/>
        <v>1</v>
      </c>
      <c r="G5316" s="3" t="s">
        <v>26</v>
      </c>
      <c r="H5316" s="2"/>
    </row>
    <row r="5317" spans="1:8" x14ac:dyDescent="0.35">
      <c r="A5317" s="2"/>
      <c r="B5317" s="96" t="s">
        <v>25</v>
      </c>
      <c r="C5317" s="1"/>
      <c r="D5317" s="4"/>
      <c r="E5317" s="100"/>
      <c r="F5317" s="5">
        <f t="shared" si="83"/>
        <v>1</v>
      </c>
      <c r="G5317" s="3" t="s">
        <v>26</v>
      </c>
      <c r="H5317" s="2"/>
    </row>
    <row r="5318" spans="1:8" x14ac:dyDescent="0.35">
      <c r="A5318" s="2"/>
      <c r="B5318" s="96" t="s">
        <v>25</v>
      </c>
      <c r="C5318" s="1"/>
      <c r="D5318" s="4"/>
      <c r="E5318" s="100"/>
      <c r="F5318" s="5">
        <f t="shared" si="83"/>
        <v>1</v>
      </c>
      <c r="G5318" s="3" t="s">
        <v>26</v>
      </c>
      <c r="H5318" s="2"/>
    </row>
    <row r="5319" spans="1:8" x14ac:dyDescent="0.35">
      <c r="A5319" s="2"/>
      <c r="B5319" s="96" t="s">
        <v>25</v>
      </c>
      <c r="C5319" s="1"/>
      <c r="D5319" s="4"/>
      <c r="E5319" s="100"/>
      <c r="F5319" s="5">
        <f t="shared" si="83"/>
        <v>1</v>
      </c>
      <c r="G5319" s="3" t="s">
        <v>26</v>
      </c>
      <c r="H5319" s="2"/>
    </row>
    <row r="5320" spans="1:8" x14ac:dyDescent="0.35">
      <c r="A5320" s="2"/>
      <c r="B5320" s="96" t="s">
        <v>25</v>
      </c>
      <c r="C5320" s="1"/>
      <c r="D5320" s="4"/>
      <c r="E5320" s="100"/>
      <c r="F5320" s="5">
        <f t="shared" si="83"/>
        <v>1</v>
      </c>
      <c r="G5320" s="3" t="s">
        <v>26</v>
      </c>
      <c r="H5320" s="2"/>
    </row>
    <row r="5321" spans="1:8" x14ac:dyDescent="0.35">
      <c r="A5321" s="2"/>
      <c r="B5321" s="96" t="s">
        <v>25</v>
      </c>
      <c r="C5321" s="1"/>
      <c r="D5321" s="4"/>
      <c r="E5321" s="100"/>
      <c r="F5321" s="5">
        <f t="shared" si="83"/>
        <v>1</v>
      </c>
      <c r="G5321" s="3" t="s">
        <v>26</v>
      </c>
      <c r="H5321" s="2"/>
    </row>
    <row r="5322" spans="1:8" x14ac:dyDescent="0.35">
      <c r="A5322" s="2"/>
      <c r="B5322" s="96" t="s">
        <v>25</v>
      </c>
      <c r="C5322" s="1"/>
      <c r="D5322" s="4"/>
      <c r="E5322" s="100"/>
      <c r="F5322" s="5">
        <f t="shared" si="83"/>
        <v>1</v>
      </c>
      <c r="G5322" s="3" t="s">
        <v>26</v>
      </c>
      <c r="H5322" s="2"/>
    </row>
    <row r="5323" spans="1:8" x14ac:dyDescent="0.35">
      <c r="A5323" s="2"/>
      <c r="B5323" s="96" t="s">
        <v>25</v>
      </c>
      <c r="C5323" s="1"/>
      <c r="D5323" s="4"/>
      <c r="E5323" s="100"/>
      <c r="F5323" s="5">
        <f t="shared" ref="F5323:F5386" si="84">DATE(YEAR(D5323),MONTH(D5323),DAY(1))</f>
        <v>1</v>
      </c>
      <c r="G5323" s="3" t="s">
        <v>26</v>
      </c>
      <c r="H5323" s="2"/>
    </row>
    <row r="5324" spans="1:8" x14ac:dyDescent="0.35">
      <c r="A5324" s="2"/>
      <c r="B5324" s="96" t="s">
        <v>25</v>
      </c>
      <c r="C5324" s="1"/>
      <c r="D5324" s="4"/>
      <c r="E5324" s="100"/>
      <c r="F5324" s="5">
        <f t="shared" si="84"/>
        <v>1</v>
      </c>
      <c r="G5324" s="3" t="s">
        <v>26</v>
      </c>
      <c r="H5324" s="2"/>
    </row>
    <row r="5325" spans="1:8" x14ac:dyDescent="0.35">
      <c r="A5325" s="2"/>
      <c r="B5325" s="96" t="s">
        <v>25</v>
      </c>
      <c r="C5325" s="1"/>
      <c r="D5325" s="4"/>
      <c r="E5325" s="100"/>
      <c r="F5325" s="5">
        <f t="shared" si="84"/>
        <v>1</v>
      </c>
      <c r="G5325" s="3" t="s">
        <v>26</v>
      </c>
      <c r="H5325" s="2"/>
    </row>
    <row r="5326" spans="1:8" x14ac:dyDescent="0.35">
      <c r="A5326" s="2"/>
      <c r="B5326" s="96" t="s">
        <v>25</v>
      </c>
      <c r="C5326" s="1"/>
      <c r="D5326" s="4"/>
      <c r="E5326" s="100"/>
      <c r="F5326" s="5">
        <f t="shared" si="84"/>
        <v>1</v>
      </c>
      <c r="G5326" s="3" t="s">
        <v>26</v>
      </c>
      <c r="H5326" s="2"/>
    </row>
    <row r="5327" spans="1:8" x14ac:dyDescent="0.35">
      <c r="A5327" s="2"/>
      <c r="B5327" s="96" t="s">
        <v>25</v>
      </c>
      <c r="C5327" s="1"/>
      <c r="D5327" s="4"/>
      <c r="E5327" s="100"/>
      <c r="F5327" s="5">
        <f t="shared" si="84"/>
        <v>1</v>
      </c>
      <c r="G5327" s="3" t="s">
        <v>26</v>
      </c>
      <c r="H5327" s="2"/>
    </row>
    <row r="5328" spans="1:8" x14ac:dyDescent="0.35">
      <c r="A5328" s="2"/>
      <c r="B5328" s="96" t="s">
        <v>25</v>
      </c>
      <c r="C5328" s="1"/>
      <c r="D5328" s="4"/>
      <c r="E5328" s="100"/>
      <c r="F5328" s="5">
        <f t="shared" si="84"/>
        <v>1</v>
      </c>
      <c r="G5328" s="3" t="s">
        <v>26</v>
      </c>
      <c r="H5328" s="2"/>
    </row>
    <row r="5329" spans="1:8" x14ac:dyDescent="0.35">
      <c r="A5329" s="2"/>
      <c r="B5329" s="96" t="s">
        <v>25</v>
      </c>
      <c r="C5329" s="1"/>
      <c r="D5329" s="4"/>
      <c r="E5329" s="100"/>
      <c r="F5329" s="5">
        <f t="shared" si="84"/>
        <v>1</v>
      </c>
      <c r="G5329" s="3" t="s">
        <v>26</v>
      </c>
      <c r="H5329" s="2"/>
    </row>
    <row r="5330" spans="1:8" x14ac:dyDescent="0.35">
      <c r="A5330" s="2"/>
      <c r="B5330" s="96" t="s">
        <v>25</v>
      </c>
      <c r="C5330" s="1"/>
      <c r="D5330" s="4"/>
      <c r="E5330" s="100"/>
      <c r="F5330" s="5">
        <f t="shared" si="84"/>
        <v>1</v>
      </c>
      <c r="G5330" s="3" t="s">
        <v>26</v>
      </c>
      <c r="H5330" s="2"/>
    </row>
    <row r="5331" spans="1:8" x14ac:dyDescent="0.35">
      <c r="A5331" s="2"/>
      <c r="B5331" s="96" t="s">
        <v>25</v>
      </c>
      <c r="C5331" s="1"/>
      <c r="D5331" s="4"/>
      <c r="E5331" s="100"/>
      <c r="F5331" s="5">
        <f t="shared" si="84"/>
        <v>1</v>
      </c>
      <c r="G5331" s="3" t="s">
        <v>26</v>
      </c>
      <c r="H5331" s="2"/>
    </row>
    <row r="5332" spans="1:8" x14ac:dyDescent="0.35">
      <c r="A5332" s="2"/>
      <c r="B5332" s="96" t="s">
        <v>25</v>
      </c>
      <c r="C5332" s="1"/>
      <c r="D5332" s="4"/>
      <c r="E5332" s="100"/>
      <c r="F5332" s="5">
        <f t="shared" si="84"/>
        <v>1</v>
      </c>
      <c r="G5332" s="3" t="s">
        <v>26</v>
      </c>
      <c r="H5332" s="2"/>
    </row>
    <row r="5333" spans="1:8" x14ac:dyDescent="0.35">
      <c r="A5333" s="2"/>
      <c r="B5333" s="96" t="s">
        <v>25</v>
      </c>
      <c r="C5333" s="1"/>
      <c r="D5333" s="4"/>
      <c r="E5333" s="100"/>
      <c r="F5333" s="5">
        <f t="shared" si="84"/>
        <v>1</v>
      </c>
      <c r="G5333" s="3" t="s">
        <v>26</v>
      </c>
      <c r="H5333" s="2"/>
    </row>
    <row r="5334" spans="1:8" x14ac:dyDescent="0.35">
      <c r="A5334" s="2"/>
      <c r="B5334" s="96" t="s">
        <v>25</v>
      </c>
      <c r="C5334" s="1"/>
      <c r="D5334" s="4"/>
      <c r="E5334" s="100"/>
      <c r="F5334" s="5">
        <f t="shared" si="84"/>
        <v>1</v>
      </c>
      <c r="G5334" s="3" t="s">
        <v>26</v>
      </c>
      <c r="H5334" s="2"/>
    </row>
    <row r="5335" spans="1:8" x14ac:dyDescent="0.35">
      <c r="A5335" s="2"/>
      <c r="B5335" s="96" t="s">
        <v>25</v>
      </c>
      <c r="C5335" s="1"/>
      <c r="D5335" s="4"/>
      <c r="E5335" s="100"/>
      <c r="F5335" s="5">
        <f t="shared" si="84"/>
        <v>1</v>
      </c>
      <c r="G5335" s="3" t="s">
        <v>26</v>
      </c>
      <c r="H5335" s="2"/>
    </row>
    <row r="5336" spans="1:8" x14ac:dyDescent="0.35">
      <c r="A5336" s="2"/>
      <c r="B5336" s="96" t="s">
        <v>25</v>
      </c>
      <c r="C5336" s="1"/>
      <c r="D5336" s="4"/>
      <c r="E5336" s="100"/>
      <c r="F5336" s="5">
        <f t="shared" si="84"/>
        <v>1</v>
      </c>
      <c r="G5336" s="3" t="s">
        <v>26</v>
      </c>
      <c r="H5336" s="2"/>
    </row>
    <row r="5337" spans="1:8" x14ac:dyDescent="0.35">
      <c r="A5337" s="2"/>
      <c r="B5337" s="96" t="s">
        <v>25</v>
      </c>
      <c r="C5337" s="1"/>
      <c r="D5337" s="4"/>
      <c r="E5337" s="100"/>
      <c r="F5337" s="5">
        <f t="shared" si="84"/>
        <v>1</v>
      </c>
      <c r="G5337" s="3" t="s">
        <v>26</v>
      </c>
      <c r="H5337" s="2"/>
    </row>
    <row r="5338" spans="1:8" x14ac:dyDescent="0.35">
      <c r="A5338" s="2"/>
      <c r="B5338" s="96" t="s">
        <v>25</v>
      </c>
      <c r="C5338" s="1"/>
      <c r="D5338" s="4"/>
      <c r="E5338" s="100"/>
      <c r="F5338" s="5">
        <f t="shared" si="84"/>
        <v>1</v>
      </c>
      <c r="G5338" s="3" t="s">
        <v>26</v>
      </c>
      <c r="H5338" s="2"/>
    </row>
    <row r="5339" spans="1:8" x14ac:dyDescent="0.35">
      <c r="A5339" s="2"/>
      <c r="B5339" s="96" t="s">
        <v>25</v>
      </c>
      <c r="C5339" s="1"/>
      <c r="D5339" s="4"/>
      <c r="E5339" s="100"/>
      <c r="F5339" s="5">
        <f t="shared" si="84"/>
        <v>1</v>
      </c>
      <c r="G5339" s="3" t="s">
        <v>26</v>
      </c>
      <c r="H5339" s="2"/>
    </row>
    <row r="5340" spans="1:8" x14ac:dyDescent="0.35">
      <c r="A5340" s="2"/>
      <c r="B5340" s="96" t="s">
        <v>25</v>
      </c>
      <c r="C5340" s="1"/>
      <c r="D5340" s="4"/>
      <c r="E5340" s="100"/>
      <c r="F5340" s="5">
        <f t="shared" si="84"/>
        <v>1</v>
      </c>
      <c r="G5340" s="3" t="s">
        <v>26</v>
      </c>
      <c r="H5340" s="2"/>
    </row>
    <row r="5341" spans="1:8" x14ac:dyDescent="0.35">
      <c r="A5341" s="2"/>
      <c r="B5341" s="96" t="s">
        <v>25</v>
      </c>
      <c r="C5341" s="1"/>
      <c r="D5341" s="4"/>
      <c r="E5341" s="100"/>
      <c r="F5341" s="5">
        <f t="shared" si="84"/>
        <v>1</v>
      </c>
      <c r="G5341" s="3" t="s">
        <v>26</v>
      </c>
      <c r="H5341" s="2"/>
    </row>
    <row r="5342" spans="1:8" x14ac:dyDescent="0.35">
      <c r="A5342" s="2"/>
      <c r="B5342" s="96" t="s">
        <v>25</v>
      </c>
      <c r="C5342" s="1"/>
      <c r="D5342" s="4"/>
      <c r="E5342" s="100"/>
      <c r="F5342" s="5">
        <f t="shared" si="84"/>
        <v>1</v>
      </c>
      <c r="G5342" s="3" t="s">
        <v>26</v>
      </c>
      <c r="H5342" s="2"/>
    </row>
    <row r="5343" spans="1:8" x14ac:dyDescent="0.35">
      <c r="A5343" s="2"/>
      <c r="B5343" s="96" t="s">
        <v>25</v>
      </c>
      <c r="C5343" s="1"/>
      <c r="D5343" s="4"/>
      <c r="E5343" s="100"/>
      <c r="F5343" s="5">
        <f t="shared" si="84"/>
        <v>1</v>
      </c>
      <c r="G5343" s="3" t="s">
        <v>26</v>
      </c>
      <c r="H5343" s="2"/>
    </row>
    <row r="5344" spans="1:8" x14ac:dyDescent="0.35">
      <c r="A5344" s="2"/>
      <c r="B5344" s="96" t="s">
        <v>25</v>
      </c>
      <c r="C5344" s="1"/>
      <c r="D5344" s="4"/>
      <c r="E5344" s="100"/>
      <c r="F5344" s="5">
        <f t="shared" si="84"/>
        <v>1</v>
      </c>
      <c r="G5344" s="3" t="s">
        <v>26</v>
      </c>
      <c r="H5344" s="2"/>
    </row>
    <row r="5345" spans="1:8" x14ac:dyDescent="0.35">
      <c r="A5345" s="2"/>
      <c r="B5345" s="96" t="s">
        <v>25</v>
      </c>
      <c r="C5345" s="1"/>
      <c r="D5345" s="4"/>
      <c r="E5345" s="100"/>
      <c r="F5345" s="5">
        <f t="shared" si="84"/>
        <v>1</v>
      </c>
      <c r="G5345" s="3" t="s">
        <v>26</v>
      </c>
      <c r="H5345" s="2"/>
    </row>
    <row r="5346" spans="1:8" x14ac:dyDescent="0.35">
      <c r="A5346" s="2"/>
      <c r="B5346" s="96" t="s">
        <v>25</v>
      </c>
      <c r="C5346" s="1"/>
      <c r="D5346" s="4"/>
      <c r="E5346" s="100"/>
      <c r="F5346" s="5">
        <f t="shared" si="84"/>
        <v>1</v>
      </c>
      <c r="G5346" s="3" t="s">
        <v>26</v>
      </c>
      <c r="H5346" s="2"/>
    </row>
    <row r="5347" spans="1:8" x14ac:dyDescent="0.35">
      <c r="A5347" s="2"/>
      <c r="B5347" s="96" t="s">
        <v>25</v>
      </c>
      <c r="C5347" s="1"/>
      <c r="D5347" s="4"/>
      <c r="E5347" s="100"/>
      <c r="F5347" s="5">
        <f t="shared" si="84"/>
        <v>1</v>
      </c>
      <c r="G5347" s="3" t="s">
        <v>26</v>
      </c>
      <c r="H5347" s="2"/>
    </row>
    <row r="5348" spans="1:8" x14ac:dyDescent="0.35">
      <c r="A5348" s="2"/>
      <c r="B5348" s="96" t="s">
        <v>25</v>
      </c>
      <c r="C5348" s="1"/>
      <c r="D5348" s="4"/>
      <c r="E5348" s="100"/>
      <c r="F5348" s="5">
        <f t="shared" si="84"/>
        <v>1</v>
      </c>
      <c r="G5348" s="3" t="s">
        <v>26</v>
      </c>
      <c r="H5348" s="2"/>
    </row>
    <row r="5349" spans="1:8" x14ac:dyDescent="0.35">
      <c r="A5349" s="2"/>
      <c r="B5349" s="96" t="s">
        <v>25</v>
      </c>
      <c r="C5349" s="1"/>
      <c r="D5349" s="4"/>
      <c r="E5349" s="100"/>
      <c r="F5349" s="5">
        <f t="shared" si="84"/>
        <v>1</v>
      </c>
      <c r="G5349" s="3" t="s">
        <v>26</v>
      </c>
      <c r="H5349" s="2"/>
    </row>
    <row r="5350" spans="1:8" x14ac:dyDescent="0.35">
      <c r="A5350" s="2"/>
      <c r="B5350" s="96" t="s">
        <v>25</v>
      </c>
      <c r="C5350" s="1"/>
      <c r="D5350" s="4"/>
      <c r="E5350" s="100"/>
      <c r="F5350" s="5">
        <f t="shared" si="84"/>
        <v>1</v>
      </c>
      <c r="G5350" s="3" t="s">
        <v>26</v>
      </c>
      <c r="H5350" s="2"/>
    </row>
    <row r="5351" spans="1:8" x14ac:dyDescent="0.35">
      <c r="A5351" s="2"/>
      <c r="B5351" s="96" t="s">
        <v>25</v>
      </c>
      <c r="C5351" s="1"/>
      <c r="D5351" s="4"/>
      <c r="E5351" s="100"/>
      <c r="F5351" s="5">
        <f t="shared" si="84"/>
        <v>1</v>
      </c>
      <c r="G5351" s="3" t="s">
        <v>26</v>
      </c>
      <c r="H5351" s="2"/>
    </row>
    <row r="5352" spans="1:8" x14ac:dyDescent="0.35">
      <c r="A5352" s="2"/>
      <c r="B5352" s="96" t="s">
        <v>25</v>
      </c>
      <c r="C5352" s="1"/>
      <c r="D5352" s="4"/>
      <c r="E5352" s="100"/>
      <c r="F5352" s="5">
        <f t="shared" si="84"/>
        <v>1</v>
      </c>
      <c r="G5352" s="3" t="s">
        <v>26</v>
      </c>
      <c r="H5352" s="2"/>
    </row>
    <row r="5353" spans="1:8" x14ac:dyDescent="0.35">
      <c r="A5353" s="2"/>
      <c r="B5353" s="96" t="s">
        <v>25</v>
      </c>
      <c r="C5353" s="1"/>
      <c r="D5353" s="4"/>
      <c r="E5353" s="100"/>
      <c r="F5353" s="5">
        <f t="shared" si="84"/>
        <v>1</v>
      </c>
      <c r="G5353" s="3" t="s">
        <v>26</v>
      </c>
      <c r="H5353" s="2"/>
    </row>
    <row r="5354" spans="1:8" x14ac:dyDescent="0.35">
      <c r="A5354" s="2"/>
      <c r="B5354" s="96" t="s">
        <v>25</v>
      </c>
      <c r="C5354" s="1"/>
      <c r="D5354" s="4"/>
      <c r="E5354" s="100"/>
      <c r="F5354" s="5">
        <f t="shared" si="84"/>
        <v>1</v>
      </c>
      <c r="G5354" s="3" t="s">
        <v>26</v>
      </c>
      <c r="H5354" s="2"/>
    </row>
    <row r="5355" spans="1:8" x14ac:dyDescent="0.35">
      <c r="A5355" s="2"/>
      <c r="B5355" s="96" t="s">
        <v>25</v>
      </c>
      <c r="C5355" s="1"/>
      <c r="D5355" s="4"/>
      <c r="E5355" s="100"/>
      <c r="F5355" s="5">
        <f t="shared" si="84"/>
        <v>1</v>
      </c>
      <c r="G5355" s="3" t="s">
        <v>26</v>
      </c>
      <c r="H5355" s="2"/>
    </row>
    <row r="5356" spans="1:8" x14ac:dyDescent="0.35">
      <c r="A5356" s="2"/>
      <c r="B5356" s="96" t="s">
        <v>25</v>
      </c>
      <c r="C5356" s="1"/>
      <c r="D5356" s="4"/>
      <c r="E5356" s="100"/>
      <c r="F5356" s="5">
        <f t="shared" si="84"/>
        <v>1</v>
      </c>
      <c r="G5356" s="3" t="s">
        <v>26</v>
      </c>
      <c r="H5356" s="2"/>
    </row>
    <row r="5357" spans="1:8" x14ac:dyDescent="0.35">
      <c r="A5357" s="2"/>
      <c r="B5357" s="96" t="s">
        <v>25</v>
      </c>
      <c r="C5357" s="1"/>
      <c r="D5357" s="4"/>
      <c r="E5357" s="100"/>
      <c r="F5357" s="5">
        <f t="shared" si="84"/>
        <v>1</v>
      </c>
      <c r="G5357" s="3" t="s">
        <v>26</v>
      </c>
      <c r="H5357" s="2"/>
    </row>
    <row r="5358" spans="1:8" x14ac:dyDescent="0.35">
      <c r="A5358" s="2"/>
      <c r="B5358" s="96" t="s">
        <v>25</v>
      </c>
      <c r="C5358" s="1"/>
      <c r="D5358" s="4"/>
      <c r="E5358" s="100"/>
      <c r="F5358" s="5">
        <f t="shared" si="84"/>
        <v>1</v>
      </c>
      <c r="G5358" s="3" t="s">
        <v>26</v>
      </c>
      <c r="H5358" s="2"/>
    </row>
    <row r="5359" spans="1:8" x14ac:dyDescent="0.35">
      <c r="A5359" s="2"/>
      <c r="B5359" s="96" t="s">
        <v>25</v>
      </c>
      <c r="C5359" s="1"/>
      <c r="D5359" s="4"/>
      <c r="E5359" s="100"/>
      <c r="F5359" s="5">
        <f t="shared" si="84"/>
        <v>1</v>
      </c>
      <c r="G5359" s="3" t="s">
        <v>26</v>
      </c>
      <c r="H5359" s="2"/>
    </row>
    <row r="5360" spans="1:8" x14ac:dyDescent="0.35">
      <c r="A5360" s="2"/>
      <c r="B5360" s="96" t="s">
        <v>25</v>
      </c>
      <c r="C5360" s="1"/>
      <c r="D5360" s="4"/>
      <c r="E5360" s="100"/>
      <c r="F5360" s="5">
        <f t="shared" si="84"/>
        <v>1</v>
      </c>
      <c r="G5360" s="3" t="s">
        <v>26</v>
      </c>
      <c r="H5360" s="2"/>
    </row>
    <row r="5361" spans="1:8" x14ac:dyDescent="0.35">
      <c r="A5361" s="2"/>
      <c r="B5361" s="96" t="s">
        <v>25</v>
      </c>
      <c r="C5361" s="1"/>
      <c r="D5361" s="4"/>
      <c r="E5361" s="100"/>
      <c r="F5361" s="5">
        <f t="shared" si="84"/>
        <v>1</v>
      </c>
      <c r="G5361" s="3" t="s">
        <v>26</v>
      </c>
      <c r="H5361" s="2"/>
    </row>
    <row r="5362" spans="1:8" x14ac:dyDescent="0.35">
      <c r="A5362" s="2"/>
      <c r="B5362" s="96" t="s">
        <v>25</v>
      </c>
      <c r="C5362" s="1"/>
      <c r="D5362" s="4"/>
      <c r="E5362" s="100"/>
      <c r="F5362" s="5">
        <f t="shared" si="84"/>
        <v>1</v>
      </c>
      <c r="G5362" s="3" t="s">
        <v>26</v>
      </c>
      <c r="H5362" s="2"/>
    </row>
    <row r="5363" spans="1:8" x14ac:dyDescent="0.35">
      <c r="A5363" s="2"/>
      <c r="B5363" s="96" t="s">
        <v>25</v>
      </c>
      <c r="C5363" s="1"/>
      <c r="D5363" s="4"/>
      <c r="E5363" s="100"/>
      <c r="F5363" s="5">
        <f t="shared" si="84"/>
        <v>1</v>
      </c>
      <c r="G5363" s="3" t="s">
        <v>26</v>
      </c>
      <c r="H5363" s="2"/>
    </row>
    <row r="5364" spans="1:8" x14ac:dyDescent="0.35">
      <c r="A5364" s="2"/>
      <c r="B5364" s="96" t="s">
        <v>25</v>
      </c>
      <c r="C5364" s="1"/>
      <c r="D5364" s="4"/>
      <c r="E5364" s="100"/>
      <c r="F5364" s="5">
        <f t="shared" si="84"/>
        <v>1</v>
      </c>
      <c r="G5364" s="3" t="s">
        <v>26</v>
      </c>
      <c r="H5364" s="2"/>
    </row>
    <row r="5365" spans="1:8" x14ac:dyDescent="0.35">
      <c r="A5365" s="2"/>
      <c r="B5365" s="96" t="s">
        <v>25</v>
      </c>
      <c r="C5365" s="1"/>
      <c r="D5365" s="4"/>
      <c r="E5365" s="100"/>
      <c r="F5365" s="5">
        <f t="shared" si="84"/>
        <v>1</v>
      </c>
      <c r="G5365" s="3" t="s">
        <v>26</v>
      </c>
      <c r="H5365" s="2"/>
    </row>
    <row r="5366" spans="1:8" x14ac:dyDescent="0.35">
      <c r="A5366" s="2"/>
      <c r="B5366" s="96" t="s">
        <v>25</v>
      </c>
      <c r="C5366" s="1"/>
      <c r="D5366" s="4"/>
      <c r="E5366" s="100"/>
      <c r="F5366" s="5">
        <f t="shared" si="84"/>
        <v>1</v>
      </c>
      <c r="G5366" s="3" t="s">
        <v>26</v>
      </c>
      <c r="H5366" s="2"/>
    </row>
    <row r="5367" spans="1:8" x14ac:dyDescent="0.35">
      <c r="A5367" s="2"/>
      <c r="B5367" s="96" t="s">
        <v>25</v>
      </c>
      <c r="C5367" s="1"/>
      <c r="D5367" s="4"/>
      <c r="E5367" s="100"/>
      <c r="F5367" s="5">
        <f t="shared" si="84"/>
        <v>1</v>
      </c>
      <c r="G5367" s="3" t="s">
        <v>26</v>
      </c>
      <c r="H5367" s="2"/>
    </row>
    <row r="5368" spans="1:8" x14ac:dyDescent="0.35">
      <c r="A5368" s="2"/>
      <c r="B5368" s="96" t="s">
        <v>25</v>
      </c>
      <c r="C5368" s="1"/>
      <c r="D5368" s="4"/>
      <c r="E5368" s="100"/>
      <c r="F5368" s="5">
        <f t="shared" si="84"/>
        <v>1</v>
      </c>
      <c r="G5368" s="3" t="s">
        <v>26</v>
      </c>
      <c r="H5368" s="2"/>
    </row>
    <row r="5369" spans="1:8" x14ac:dyDescent="0.35">
      <c r="A5369" s="2"/>
      <c r="B5369" s="96" t="s">
        <v>25</v>
      </c>
      <c r="C5369" s="1"/>
      <c r="D5369" s="4"/>
      <c r="E5369" s="100"/>
      <c r="F5369" s="5">
        <f t="shared" si="84"/>
        <v>1</v>
      </c>
      <c r="G5369" s="3" t="s">
        <v>26</v>
      </c>
      <c r="H5369" s="2"/>
    </row>
    <row r="5370" spans="1:8" x14ac:dyDescent="0.35">
      <c r="A5370" s="2"/>
      <c r="B5370" s="96" t="s">
        <v>25</v>
      </c>
      <c r="C5370" s="1"/>
      <c r="D5370" s="4"/>
      <c r="E5370" s="100"/>
      <c r="F5370" s="5">
        <f t="shared" si="84"/>
        <v>1</v>
      </c>
      <c r="G5370" s="3" t="s">
        <v>26</v>
      </c>
      <c r="H5370" s="2"/>
    </row>
    <row r="5371" spans="1:8" x14ac:dyDescent="0.35">
      <c r="A5371" s="2"/>
      <c r="B5371" s="96" t="s">
        <v>25</v>
      </c>
      <c r="C5371" s="1"/>
      <c r="D5371" s="4"/>
      <c r="E5371" s="100"/>
      <c r="F5371" s="5">
        <f t="shared" si="84"/>
        <v>1</v>
      </c>
      <c r="G5371" s="3" t="s">
        <v>26</v>
      </c>
      <c r="H5371" s="2"/>
    </row>
    <row r="5372" spans="1:8" x14ac:dyDescent="0.35">
      <c r="A5372" s="2"/>
      <c r="B5372" s="96" t="s">
        <v>25</v>
      </c>
      <c r="C5372" s="1"/>
      <c r="D5372" s="4"/>
      <c r="E5372" s="100"/>
      <c r="F5372" s="5">
        <f t="shared" si="84"/>
        <v>1</v>
      </c>
      <c r="G5372" s="3" t="s">
        <v>26</v>
      </c>
      <c r="H5372" s="2"/>
    </row>
    <row r="5373" spans="1:8" x14ac:dyDescent="0.35">
      <c r="A5373" s="2"/>
      <c r="B5373" s="96" t="s">
        <v>25</v>
      </c>
      <c r="C5373" s="1"/>
      <c r="D5373" s="4"/>
      <c r="E5373" s="100"/>
      <c r="F5373" s="5">
        <f t="shared" si="84"/>
        <v>1</v>
      </c>
      <c r="G5373" s="3" t="s">
        <v>26</v>
      </c>
      <c r="H5373" s="2"/>
    </row>
    <row r="5374" spans="1:8" x14ac:dyDescent="0.35">
      <c r="A5374" s="2"/>
      <c r="B5374" s="96" t="s">
        <v>25</v>
      </c>
      <c r="C5374" s="1"/>
      <c r="D5374" s="4"/>
      <c r="E5374" s="100"/>
      <c r="F5374" s="5">
        <f t="shared" si="84"/>
        <v>1</v>
      </c>
      <c r="G5374" s="3" t="s">
        <v>26</v>
      </c>
      <c r="H5374" s="2"/>
    </row>
    <row r="5375" spans="1:8" x14ac:dyDescent="0.35">
      <c r="A5375" s="2"/>
      <c r="B5375" s="96" t="s">
        <v>25</v>
      </c>
      <c r="C5375" s="1"/>
      <c r="D5375" s="4"/>
      <c r="E5375" s="100"/>
      <c r="F5375" s="5">
        <f t="shared" si="84"/>
        <v>1</v>
      </c>
      <c r="G5375" s="3" t="s">
        <v>26</v>
      </c>
      <c r="H5375" s="2"/>
    </row>
    <row r="5376" spans="1:8" x14ac:dyDescent="0.35">
      <c r="A5376" s="2"/>
      <c r="B5376" s="96" t="s">
        <v>25</v>
      </c>
      <c r="C5376" s="1"/>
      <c r="D5376" s="4"/>
      <c r="E5376" s="100"/>
      <c r="F5376" s="5">
        <f t="shared" si="84"/>
        <v>1</v>
      </c>
      <c r="G5376" s="3" t="s">
        <v>26</v>
      </c>
      <c r="H5376" s="2"/>
    </row>
    <row r="5377" spans="1:8" x14ac:dyDescent="0.35">
      <c r="A5377" s="2"/>
      <c r="B5377" s="96" t="s">
        <v>25</v>
      </c>
      <c r="C5377" s="1"/>
      <c r="D5377" s="4"/>
      <c r="E5377" s="100"/>
      <c r="F5377" s="5">
        <f t="shared" si="84"/>
        <v>1</v>
      </c>
      <c r="G5377" s="3" t="s">
        <v>26</v>
      </c>
      <c r="H5377" s="2"/>
    </row>
    <row r="5378" spans="1:8" x14ac:dyDescent="0.35">
      <c r="A5378" s="2"/>
      <c r="B5378" s="96" t="s">
        <v>25</v>
      </c>
      <c r="C5378" s="1"/>
      <c r="D5378" s="4"/>
      <c r="E5378" s="100"/>
      <c r="F5378" s="5">
        <f t="shared" si="84"/>
        <v>1</v>
      </c>
      <c r="G5378" s="3" t="s">
        <v>26</v>
      </c>
      <c r="H5378" s="2"/>
    </row>
    <row r="5379" spans="1:8" x14ac:dyDescent="0.35">
      <c r="A5379" s="2"/>
      <c r="B5379" s="96" t="s">
        <v>25</v>
      </c>
      <c r="C5379" s="1"/>
      <c r="D5379" s="4"/>
      <c r="E5379" s="100"/>
      <c r="F5379" s="5">
        <f t="shared" si="84"/>
        <v>1</v>
      </c>
      <c r="G5379" s="3" t="s">
        <v>26</v>
      </c>
      <c r="H5379" s="2"/>
    </row>
    <row r="5380" spans="1:8" x14ac:dyDescent="0.35">
      <c r="A5380" s="2"/>
      <c r="B5380" s="96" t="s">
        <v>25</v>
      </c>
      <c r="C5380" s="1"/>
      <c r="D5380" s="4"/>
      <c r="E5380" s="100"/>
      <c r="F5380" s="5">
        <f t="shared" si="84"/>
        <v>1</v>
      </c>
      <c r="G5380" s="3" t="s">
        <v>26</v>
      </c>
      <c r="H5380" s="2"/>
    </row>
    <row r="5381" spans="1:8" x14ac:dyDescent="0.35">
      <c r="A5381" s="2"/>
      <c r="B5381" s="96" t="s">
        <v>25</v>
      </c>
      <c r="C5381" s="1"/>
      <c r="D5381" s="4"/>
      <c r="E5381" s="100"/>
      <c r="F5381" s="5">
        <f t="shared" si="84"/>
        <v>1</v>
      </c>
      <c r="G5381" s="3" t="s">
        <v>26</v>
      </c>
      <c r="H5381" s="2"/>
    </row>
    <row r="5382" spans="1:8" x14ac:dyDescent="0.35">
      <c r="A5382" s="2"/>
      <c r="B5382" s="96" t="s">
        <v>25</v>
      </c>
      <c r="C5382" s="1"/>
      <c r="D5382" s="4"/>
      <c r="E5382" s="100"/>
      <c r="F5382" s="5">
        <f t="shared" si="84"/>
        <v>1</v>
      </c>
      <c r="G5382" s="3" t="s">
        <v>26</v>
      </c>
      <c r="H5382" s="2"/>
    </row>
    <row r="5383" spans="1:8" x14ac:dyDescent="0.35">
      <c r="A5383" s="2"/>
      <c r="B5383" s="96" t="s">
        <v>25</v>
      </c>
      <c r="C5383" s="1"/>
      <c r="D5383" s="4"/>
      <c r="E5383" s="100"/>
      <c r="F5383" s="5">
        <f t="shared" si="84"/>
        <v>1</v>
      </c>
      <c r="G5383" s="3" t="s">
        <v>26</v>
      </c>
      <c r="H5383" s="2"/>
    </row>
    <row r="5384" spans="1:8" x14ac:dyDescent="0.35">
      <c r="A5384" s="2"/>
      <c r="B5384" s="96" t="s">
        <v>25</v>
      </c>
      <c r="C5384" s="1"/>
      <c r="D5384" s="4"/>
      <c r="E5384" s="100"/>
      <c r="F5384" s="5">
        <f t="shared" si="84"/>
        <v>1</v>
      </c>
      <c r="G5384" s="3" t="s">
        <v>26</v>
      </c>
      <c r="H5384" s="2"/>
    </row>
    <row r="5385" spans="1:8" x14ac:dyDescent="0.35">
      <c r="A5385" s="2"/>
      <c r="B5385" s="96" t="s">
        <v>25</v>
      </c>
      <c r="C5385" s="1"/>
      <c r="D5385" s="4"/>
      <c r="E5385" s="100"/>
      <c r="F5385" s="5">
        <f t="shared" si="84"/>
        <v>1</v>
      </c>
      <c r="G5385" s="3" t="s">
        <v>26</v>
      </c>
      <c r="H5385" s="2"/>
    </row>
    <row r="5386" spans="1:8" x14ac:dyDescent="0.35">
      <c r="A5386" s="2"/>
      <c r="B5386" s="96" t="s">
        <v>25</v>
      </c>
      <c r="C5386" s="1"/>
      <c r="D5386" s="4"/>
      <c r="E5386" s="100"/>
      <c r="F5386" s="5">
        <f t="shared" si="84"/>
        <v>1</v>
      </c>
      <c r="G5386" s="3" t="s">
        <v>26</v>
      </c>
      <c r="H5386" s="2"/>
    </row>
    <row r="5387" spans="1:8" x14ac:dyDescent="0.35">
      <c r="A5387" s="2"/>
      <c r="B5387" s="96" t="s">
        <v>25</v>
      </c>
      <c r="C5387" s="1"/>
      <c r="D5387" s="4"/>
      <c r="E5387" s="100"/>
      <c r="F5387" s="5">
        <f t="shared" ref="F5387:F5450" si="85">DATE(YEAR(D5387),MONTH(D5387),DAY(1))</f>
        <v>1</v>
      </c>
      <c r="G5387" s="3" t="s">
        <v>26</v>
      </c>
      <c r="H5387" s="2"/>
    </row>
    <row r="5388" spans="1:8" x14ac:dyDescent="0.35">
      <c r="A5388" s="2"/>
      <c r="B5388" s="96" t="s">
        <v>25</v>
      </c>
      <c r="C5388" s="1"/>
      <c r="D5388" s="4"/>
      <c r="E5388" s="100"/>
      <c r="F5388" s="5">
        <f t="shared" si="85"/>
        <v>1</v>
      </c>
      <c r="G5388" s="3" t="s">
        <v>26</v>
      </c>
      <c r="H5388" s="2"/>
    </row>
    <row r="5389" spans="1:8" x14ac:dyDescent="0.35">
      <c r="A5389" s="2"/>
      <c r="B5389" s="96" t="s">
        <v>25</v>
      </c>
      <c r="C5389" s="1"/>
      <c r="D5389" s="4"/>
      <c r="E5389" s="100"/>
      <c r="F5389" s="5">
        <f t="shared" si="85"/>
        <v>1</v>
      </c>
      <c r="G5389" s="3" t="s">
        <v>26</v>
      </c>
      <c r="H5389" s="2"/>
    </row>
    <row r="5390" spans="1:8" x14ac:dyDescent="0.35">
      <c r="A5390" s="2"/>
      <c r="B5390" s="96" t="s">
        <v>25</v>
      </c>
      <c r="C5390" s="1"/>
      <c r="D5390" s="4"/>
      <c r="E5390" s="100"/>
      <c r="F5390" s="5">
        <f t="shared" si="85"/>
        <v>1</v>
      </c>
      <c r="G5390" s="3" t="s">
        <v>26</v>
      </c>
      <c r="H5390" s="2"/>
    </row>
    <row r="5391" spans="1:8" x14ac:dyDescent="0.35">
      <c r="A5391" s="2"/>
      <c r="B5391" s="96" t="s">
        <v>25</v>
      </c>
      <c r="C5391" s="1"/>
      <c r="D5391" s="4"/>
      <c r="E5391" s="100"/>
      <c r="F5391" s="5">
        <f t="shared" si="85"/>
        <v>1</v>
      </c>
      <c r="G5391" s="3" t="s">
        <v>26</v>
      </c>
      <c r="H5391" s="2"/>
    </row>
    <row r="5392" spans="1:8" x14ac:dyDescent="0.35">
      <c r="A5392" s="2"/>
      <c r="B5392" s="96" t="s">
        <v>25</v>
      </c>
      <c r="C5392" s="1"/>
      <c r="D5392" s="4"/>
      <c r="E5392" s="100"/>
      <c r="F5392" s="5">
        <f t="shared" si="85"/>
        <v>1</v>
      </c>
      <c r="G5392" s="3" t="s">
        <v>26</v>
      </c>
      <c r="H5392" s="2"/>
    </row>
    <row r="5393" spans="1:8" x14ac:dyDescent="0.35">
      <c r="A5393" s="2"/>
      <c r="B5393" s="96" t="s">
        <v>25</v>
      </c>
      <c r="C5393" s="1"/>
      <c r="D5393" s="4"/>
      <c r="E5393" s="100"/>
      <c r="F5393" s="5">
        <f t="shared" si="85"/>
        <v>1</v>
      </c>
      <c r="G5393" s="3" t="s">
        <v>26</v>
      </c>
      <c r="H5393" s="2"/>
    </row>
    <row r="5394" spans="1:8" x14ac:dyDescent="0.35">
      <c r="A5394" s="2"/>
      <c r="B5394" s="96" t="s">
        <v>25</v>
      </c>
      <c r="C5394" s="1"/>
      <c r="D5394" s="4"/>
      <c r="E5394" s="100"/>
      <c r="F5394" s="5">
        <f t="shared" si="85"/>
        <v>1</v>
      </c>
      <c r="G5394" s="3" t="s">
        <v>26</v>
      </c>
      <c r="H5394" s="2"/>
    </row>
    <row r="5395" spans="1:8" x14ac:dyDescent="0.35">
      <c r="A5395" s="2"/>
      <c r="B5395" s="96" t="s">
        <v>25</v>
      </c>
      <c r="C5395" s="1"/>
      <c r="D5395" s="4"/>
      <c r="E5395" s="100"/>
      <c r="F5395" s="5">
        <f t="shared" si="85"/>
        <v>1</v>
      </c>
      <c r="G5395" s="3" t="s">
        <v>26</v>
      </c>
      <c r="H5395" s="2"/>
    </row>
    <row r="5396" spans="1:8" x14ac:dyDescent="0.35">
      <c r="A5396" s="2"/>
      <c r="B5396" s="96" t="s">
        <v>25</v>
      </c>
      <c r="C5396" s="1"/>
      <c r="D5396" s="4"/>
      <c r="E5396" s="100"/>
      <c r="F5396" s="5">
        <f t="shared" si="85"/>
        <v>1</v>
      </c>
      <c r="G5396" s="3" t="s">
        <v>26</v>
      </c>
      <c r="H5396" s="2"/>
    </row>
    <row r="5397" spans="1:8" x14ac:dyDescent="0.35">
      <c r="A5397" s="2"/>
      <c r="B5397" s="96" t="s">
        <v>25</v>
      </c>
      <c r="C5397" s="1"/>
      <c r="D5397" s="4"/>
      <c r="E5397" s="100"/>
      <c r="F5397" s="5">
        <f t="shared" si="85"/>
        <v>1</v>
      </c>
      <c r="G5397" s="3" t="s">
        <v>26</v>
      </c>
      <c r="H5397" s="2"/>
    </row>
    <row r="5398" spans="1:8" x14ac:dyDescent="0.35">
      <c r="A5398" s="2"/>
      <c r="B5398" s="96" t="s">
        <v>25</v>
      </c>
      <c r="C5398" s="1"/>
      <c r="D5398" s="4"/>
      <c r="E5398" s="100"/>
      <c r="F5398" s="5">
        <f t="shared" si="85"/>
        <v>1</v>
      </c>
      <c r="G5398" s="3" t="s">
        <v>26</v>
      </c>
      <c r="H5398" s="2"/>
    </row>
    <row r="5399" spans="1:8" x14ac:dyDescent="0.35">
      <c r="A5399" s="2"/>
      <c r="B5399" s="96" t="s">
        <v>25</v>
      </c>
      <c r="C5399" s="1"/>
      <c r="D5399" s="4"/>
      <c r="E5399" s="100"/>
      <c r="F5399" s="5">
        <f t="shared" si="85"/>
        <v>1</v>
      </c>
      <c r="G5399" s="3" t="s">
        <v>26</v>
      </c>
      <c r="H5399" s="2"/>
    </row>
    <row r="5400" spans="1:8" x14ac:dyDescent="0.35">
      <c r="A5400" s="2"/>
      <c r="B5400" s="96" t="s">
        <v>25</v>
      </c>
      <c r="C5400" s="1"/>
      <c r="D5400" s="4"/>
      <c r="E5400" s="100"/>
      <c r="F5400" s="5">
        <f t="shared" si="85"/>
        <v>1</v>
      </c>
      <c r="G5400" s="3" t="s">
        <v>26</v>
      </c>
      <c r="H5400" s="2"/>
    </row>
    <row r="5401" spans="1:8" x14ac:dyDescent="0.35">
      <c r="A5401" s="2"/>
      <c r="B5401" s="96" t="s">
        <v>25</v>
      </c>
      <c r="C5401" s="1"/>
      <c r="D5401" s="4"/>
      <c r="E5401" s="100"/>
      <c r="F5401" s="5">
        <f t="shared" si="85"/>
        <v>1</v>
      </c>
      <c r="G5401" s="3" t="s">
        <v>26</v>
      </c>
      <c r="H5401" s="2"/>
    </row>
    <row r="5402" spans="1:8" x14ac:dyDescent="0.35">
      <c r="A5402" s="2"/>
      <c r="B5402" s="96" t="s">
        <v>25</v>
      </c>
      <c r="C5402" s="1"/>
      <c r="D5402" s="4"/>
      <c r="E5402" s="100"/>
      <c r="F5402" s="5">
        <f t="shared" si="85"/>
        <v>1</v>
      </c>
      <c r="G5402" s="3" t="s">
        <v>26</v>
      </c>
      <c r="H5402" s="2"/>
    </row>
    <row r="5403" spans="1:8" x14ac:dyDescent="0.35">
      <c r="A5403" s="2"/>
      <c r="B5403" s="96" t="s">
        <v>25</v>
      </c>
      <c r="C5403" s="1"/>
      <c r="D5403" s="4"/>
      <c r="E5403" s="100"/>
      <c r="F5403" s="5">
        <f t="shared" si="85"/>
        <v>1</v>
      </c>
      <c r="G5403" s="3" t="s">
        <v>26</v>
      </c>
      <c r="H5403" s="2"/>
    </row>
    <row r="5404" spans="1:8" x14ac:dyDescent="0.35">
      <c r="A5404" s="2"/>
      <c r="B5404" s="96" t="s">
        <v>25</v>
      </c>
      <c r="C5404" s="1"/>
      <c r="D5404" s="4"/>
      <c r="E5404" s="100"/>
      <c r="F5404" s="5">
        <f t="shared" si="85"/>
        <v>1</v>
      </c>
      <c r="G5404" s="3" t="s">
        <v>26</v>
      </c>
      <c r="H5404" s="2"/>
    </row>
    <row r="5405" spans="1:8" x14ac:dyDescent="0.35">
      <c r="A5405" s="2"/>
      <c r="B5405" s="96" t="s">
        <v>25</v>
      </c>
      <c r="C5405" s="1"/>
      <c r="D5405" s="4"/>
      <c r="E5405" s="100"/>
      <c r="F5405" s="5">
        <f t="shared" si="85"/>
        <v>1</v>
      </c>
      <c r="G5405" s="3" t="s">
        <v>26</v>
      </c>
      <c r="H5405" s="2"/>
    </row>
    <row r="5406" spans="1:8" x14ac:dyDescent="0.35">
      <c r="A5406" s="2"/>
      <c r="B5406" s="96" t="s">
        <v>25</v>
      </c>
      <c r="C5406" s="1"/>
      <c r="D5406" s="4"/>
      <c r="E5406" s="100"/>
      <c r="F5406" s="5">
        <f t="shared" si="85"/>
        <v>1</v>
      </c>
      <c r="G5406" s="3" t="s">
        <v>26</v>
      </c>
      <c r="H5406" s="2"/>
    </row>
    <row r="5407" spans="1:8" x14ac:dyDescent="0.35">
      <c r="A5407" s="2"/>
      <c r="B5407" s="96" t="s">
        <v>25</v>
      </c>
      <c r="C5407" s="1"/>
      <c r="D5407" s="4"/>
      <c r="E5407" s="100"/>
      <c r="F5407" s="5">
        <f t="shared" si="85"/>
        <v>1</v>
      </c>
      <c r="G5407" s="3" t="s">
        <v>26</v>
      </c>
      <c r="H5407" s="2"/>
    </row>
    <row r="5408" spans="1:8" x14ac:dyDescent="0.35">
      <c r="A5408" s="2"/>
      <c r="B5408" s="96" t="s">
        <v>25</v>
      </c>
      <c r="C5408" s="1"/>
      <c r="D5408" s="4"/>
      <c r="E5408" s="100"/>
      <c r="F5408" s="5">
        <f t="shared" si="85"/>
        <v>1</v>
      </c>
      <c r="G5408" s="3" t="s">
        <v>26</v>
      </c>
      <c r="H5408" s="2"/>
    </row>
    <row r="5409" spans="1:8" x14ac:dyDescent="0.35">
      <c r="A5409" s="2"/>
      <c r="B5409" s="96" t="s">
        <v>25</v>
      </c>
      <c r="C5409" s="1"/>
      <c r="D5409" s="4"/>
      <c r="E5409" s="100"/>
      <c r="F5409" s="5">
        <f t="shared" si="85"/>
        <v>1</v>
      </c>
      <c r="G5409" s="3" t="s">
        <v>26</v>
      </c>
      <c r="H5409" s="2"/>
    </row>
    <row r="5410" spans="1:8" x14ac:dyDescent="0.35">
      <c r="A5410" s="2"/>
      <c r="B5410" s="96" t="s">
        <v>25</v>
      </c>
      <c r="C5410" s="1"/>
      <c r="D5410" s="4"/>
      <c r="E5410" s="100"/>
      <c r="F5410" s="5">
        <f t="shared" si="85"/>
        <v>1</v>
      </c>
      <c r="G5410" s="3" t="s">
        <v>26</v>
      </c>
      <c r="H5410" s="2"/>
    </row>
    <row r="5411" spans="1:8" x14ac:dyDescent="0.35">
      <c r="A5411" s="2"/>
      <c r="B5411" s="96" t="s">
        <v>25</v>
      </c>
      <c r="C5411" s="1"/>
      <c r="D5411" s="4"/>
      <c r="E5411" s="100"/>
      <c r="F5411" s="5">
        <f t="shared" si="85"/>
        <v>1</v>
      </c>
      <c r="G5411" s="3" t="s">
        <v>26</v>
      </c>
      <c r="H5411" s="2"/>
    </row>
    <row r="5412" spans="1:8" x14ac:dyDescent="0.35">
      <c r="A5412" s="2"/>
      <c r="B5412" s="96" t="s">
        <v>25</v>
      </c>
      <c r="C5412" s="1"/>
      <c r="D5412" s="4"/>
      <c r="E5412" s="100"/>
      <c r="F5412" s="5">
        <f t="shared" si="85"/>
        <v>1</v>
      </c>
      <c r="G5412" s="3" t="s">
        <v>26</v>
      </c>
      <c r="H5412" s="2"/>
    </row>
    <row r="5413" spans="1:8" x14ac:dyDescent="0.35">
      <c r="A5413" s="2"/>
      <c r="B5413" s="96" t="s">
        <v>25</v>
      </c>
      <c r="C5413" s="1"/>
      <c r="D5413" s="4"/>
      <c r="E5413" s="100"/>
      <c r="F5413" s="5">
        <f t="shared" si="85"/>
        <v>1</v>
      </c>
      <c r="G5413" s="3" t="s">
        <v>26</v>
      </c>
      <c r="H5413" s="2"/>
    </row>
    <row r="5414" spans="1:8" x14ac:dyDescent="0.35">
      <c r="A5414" s="2"/>
      <c r="B5414" s="96" t="s">
        <v>25</v>
      </c>
      <c r="C5414" s="1"/>
      <c r="D5414" s="4"/>
      <c r="E5414" s="100"/>
      <c r="F5414" s="5">
        <f t="shared" si="85"/>
        <v>1</v>
      </c>
      <c r="G5414" s="3" t="s">
        <v>26</v>
      </c>
      <c r="H5414" s="2"/>
    </row>
    <row r="5415" spans="1:8" x14ac:dyDescent="0.35">
      <c r="A5415" s="2"/>
      <c r="B5415" s="96" t="s">
        <v>25</v>
      </c>
      <c r="C5415" s="1"/>
      <c r="D5415" s="4"/>
      <c r="E5415" s="100"/>
      <c r="F5415" s="5">
        <f t="shared" si="85"/>
        <v>1</v>
      </c>
      <c r="G5415" s="3" t="s">
        <v>26</v>
      </c>
      <c r="H5415" s="2"/>
    </row>
    <row r="5416" spans="1:8" x14ac:dyDescent="0.35">
      <c r="A5416" s="2"/>
      <c r="B5416" s="96" t="s">
        <v>25</v>
      </c>
      <c r="C5416" s="1"/>
      <c r="D5416" s="4"/>
      <c r="E5416" s="100"/>
      <c r="F5416" s="5">
        <f t="shared" si="85"/>
        <v>1</v>
      </c>
      <c r="G5416" s="3" t="s">
        <v>26</v>
      </c>
      <c r="H5416" s="2"/>
    </row>
    <row r="5417" spans="1:8" x14ac:dyDescent="0.35">
      <c r="A5417" s="2"/>
      <c r="B5417" s="96" t="s">
        <v>25</v>
      </c>
      <c r="C5417" s="1"/>
      <c r="D5417" s="4"/>
      <c r="E5417" s="100"/>
      <c r="F5417" s="5">
        <f t="shared" si="85"/>
        <v>1</v>
      </c>
      <c r="G5417" s="3" t="s">
        <v>26</v>
      </c>
      <c r="H5417" s="2"/>
    </row>
    <row r="5418" spans="1:8" x14ac:dyDescent="0.35">
      <c r="A5418" s="2"/>
      <c r="B5418" s="96" t="s">
        <v>25</v>
      </c>
      <c r="C5418" s="1"/>
      <c r="D5418" s="4"/>
      <c r="E5418" s="100"/>
      <c r="F5418" s="5">
        <f t="shared" si="85"/>
        <v>1</v>
      </c>
      <c r="G5418" s="3" t="s">
        <v>26</v>
      </c>
      <c r="H5418" s="2"/>
    </row>
    <row r="5419" spans="1:8" x14ac:dyDescent="0.35">
      <c r="A5419" s="2"/>
      <c r="B5419" s="96" t="s">
        <v>25</v>
      </c>
      <c r="C5419" s="1"/>
      <c r="D5419" s="4"/>
      <c r="E5419" s="100"/>
      <c r="F5419" s="5">
        <f t="shared" si="85"/>
        <v>1</v>
      </c>
      <c r="G5419" s="3" t="s">
        <v>26</v>
      </c>
      <c r="H5419" s="2"/>
    </row>
    <row r="5420" spans="1:8" x14ac:dyDescent="0.35">
      <c r="A5420" s="2"/>
      <c r="B5420" s="96" t="s">
        <v>25</v>
      </c>
      <c r="C5420" s="1"/>
      <c r="D5420" s="4"/>
      <c r="E5420" s="100"/>
      <c r="F5420" s="5">
        <f t="shared" si="85"/>
        <v>1</v>
      </c>
      <c r="G5420" s="3" t="s">
        <v>26</v>
      </c>
      <c r="H5420" s="2"/>
    </row>
    <row r="5421" spans="1:8" x14ac:dyDescent="0.35">
      <c r="A5421" s="2"/>
      <c r="B5421" s="96" t="s">
        <v>25</v>
      </c>
      <c r="C5421" s="1"/>
      <c r="D5421" s="4"/>
      <c r="E5421" s="100"/>
      <c r="F5421" s="5">
        <f t="shared" si="85"/>
        <v>1</v>
      </c>
      <c r="G5421" s="3" t="s">
        <v>26</v>
      </c>
      <c r="H5421" s="2"/>
    </row>
    <row r="5422" spans="1:8" x14ac:dyDescent="0.35">
      <c r="A5422" s="2"/>
      <c r="B5422" s="96" t="s">
        <v>25</v>
      </c>
      <c r="C5422" s="1"/>
      <c r="D5422" s="4"/>
      <c r="E5422" s="100"/>
      <c r="F5422" s="5">
        <f t="shared" si="85"/>
        <v>1</v>
      </c>
      <c r="G5422" s="3" t="s">
        <v>26</v>
      </c>
      <c r="H5422" s="2"/>
    </row>
    <row r="5423" spans="1:8" x14ac:dyDescent="0.35">
      <c r="A5423" s="2"/>
      <c r="B5423" s="96" t="s">
        <v>25</v>
      </c>
      <c r="C5423" s="1"/>
      <c r="D5423" s="4"/>
      <c r="E5423" s="100"/>
      <c r="F5423" s="5">
        <f t="shared" si="85"/>
        <v>1</v>
      </c>
      <c r="G5423" s="3" t="s">
        <v>26</v>
      </c>
      <c r="H5423" s="2"/>
    </row>
    <row r="5424" spans="1:8" x14ac:dyDescent="0.35">
      <c r="A5424" s="2"/>
      <c r="B5424" s="96" t="s">
        <v>25</v>
      </c>
      <c r="C5424" s="1"/>
      <c r="D5424" s="4"/>
      <c r="E5424" s="100"/>
      <c r="F5424" s="5">
        <f t="shared" si="85"/>
        <v>1</v>
      </c>
      <c r="G5424" s="3" t="s">
        <v>26</v>
      </c>
      <c r="H5424" s="2"/>
    </row>
    <row r="5425" spans="1:8" x14ac:dyDescent="0.35">
      <c r="A5425" s="2"/>
      <c r="B5425" s="96" t="s">
        <v>25</v>
      </c>
      <c r="C5425" s="1"/>
      <c r="D5425" s="4"/>
      <c r="E5425" s="100"/>
      <c r="F5425" s="5">
        <f t="shared" si="85"/>
        <v>1</v>
      </c>
      <c r="G5425" s="3" t="s">
        <v>26</v>
      </c>
      <c r="H5425" s="2"/>
    </row>
    <row r="5426" spans="1:8" x14ac:dyDescent="0.35">
      <c r="A5426" s="2"/>
      <c r="B5426" s="96" t="s">
        <v>25</v>
      </c>
      <c r="C5426" s="1"/>
      <c r="D5426" s="4"/>
      <c r="E5426" s="100"/>
      <c r="F5426" s="5">
        <f t="shared" si="85"/>
        <v>1</v>
      </c>
      <c r="G5426" s="3" t="s">
        <v>26</v>
      </c>
      <c r="H5426" s="2"/>
    </row>
    <row r="5427" spans="1:8" x14ac:dyDescent="0.35">
      <c r="A5427" s="2"/>
      <c r="B5427" s="96" t="s">
        <v>25</v>
      </c>
      <c r="C5427" s="1"/>
      <c r="D5427" s="4"/>
      <c r="E5427" s="100"/>
      <c r="F5427" s="5">
        <f t="shared" si="85"/>
        <v>1</v>
      </c>
      <c r="G5427" s="3" t="s">
        <v>26</v>
      </c>
      <c r="H5427" s="2"/>
    </row>
    <row r="5428" spans="1:8" x14ac:dyDescent="0.35">
      <c r="A5428" s="2"/>
      <c r="B5428" s="96" t="s">
        <v>25</v>
      </c>
      <c r="C5428" s="1"/>
      <c r="D5428" s="4"/>
      <c r="E5428" s="100"/>
      <c r="F5428" s="5">
        <f t="shared" si="85"/>
        <v>1</v>
      </c>
      <c r="G5428" s="3" t="s">
        <v>26</v>
      </c>
      <c r="H5428" s="2"/>
    </row>
    <row r="5429" spans="1:8" x14ac:dyDescent="0.35">
      <c r="A5429" s="2"/>
      <c r="B5429" s="96" t="s">
        <v>25</v>
      </c>
      <c r="C5429" s="1"/>
      <c r="D5429" s="4"/>
      <c r="E5429" s="100"/>
      <c r="F5429" s="5">
        <f t="shared" si="85"/>
        <v>1</v>
      </c>
      <c r="G5429" s="3" t="s">
        <v>26</v>
      </c>
      <c r="H5429" s="2"/>
    </row>
    <row r="5430" spans="1:8" x14ac:dyDescent="0.35">
      <c r="A5430" s="2"/>
      <c r="B5430" s="96" t="s">
        <v>25</v>
      </c>
      <c r="C5430" s="1"/>
      <c r="D5430" s="4"/>
      <c r="E5430" s="100"/>
      <c r="F5430" s="5">
        <f t="shared" si="85"/>
        <v>1</v>
      </c>
      <c r="G5430" s="3" t="s">
        <v>26</v>
      </c>
      <c r="H5430" s="2"/>
    </row>
    <row r="5431" spans="1:8" x14ac:dyDescent="0.35">
      <c r="A5431" s="2"/>
      <c r="B5431" s="96" t="s">
        <v>25</v>
      </c>
      <c r="C5431" s="1"/>
      <c r="D5431" s="4"/>
      <c r="E5431" s="100"/>
      <c r="F5431" s="5">
        <f t="shared" si="85"/>
        <v>1</v>
      </c>
      <c r="G5431" s="3" t="s">
        <v>26</v>
      </c>
      <c r="H5431" s="2"/>
    </row>
    <row r="5432" spans="1:8" x14ac:dyDescent="0.35">
      <c r="A5432" s="2"/>
      <c r="B5432" s="96" t="s">
        <v>25</v>
      </c>
      <c r="C5432" s="1"/>
      <c r="D5432" s="4"/>
      <c r="E5432" s="100"/>
      <c r="F5432" s="5">
        <f t="shared" si="85"/>
        <v>1</v>
      </c>
      <c r="G5432" s="3" t="s">
        <v>26</v>
      </c>
      <c r="H5432" s="2"/>
    </row>
    <row r="5433" spans="1:8" x14ac:dyDescent="0.35">
      <c r="A5433" s="2"/>
      <c r="B5433" s="96" t="s">
        <v>25</v>
      </c>
      <c r="C5433" s="1"/>
      <c r="D5433" s="4"/>
      <c r="E5433" s="100"/>
      <c r="F5433" s="5">
        <f t="shared" si="85"/>
        <v>1</v>
      </c>
      <c r="G5433" s="3" t="s">
        <v>26</v>
      </c>
      <c r="H5433" s="2"/>
    </row>
    <row r="5434" spans="1:8" x14ac:dyDescent="0.35">
      <c r="A5434" s="2"/>
      <c r="B5434" s="96" t="s">
        <v>25</v>
      </c>
      <c r="C5434" s="1"/>
      <c r="D5434" s="4"/>
      <c r="E5434" s="100"/>
      <c r="F5434" s="5">
        <f t="shared" si="85"/>
        <v>1</v>
      </c>
      <c r="G5434" s="3" t="s">
        <v>26</v>
      </c>
      <c r="H5434" s="2"/>
    </row>
    <row r="5435" spans="1:8" x14ac:dyDescent="0.35">
      <c r="A5435" s="2"/>
      <c r="B5435" s="96" t="s">
        <v>25</v>
      </c>
      <c r="C5435" s="1"/>
      <c r="D5435" s="4"/>
      <c r="E5435" s="100"/>
      <c r="F5435" s="5">
        <f t="shared" si="85"/>
        <v>1</v>
      </c>
      <c r="G5435" s="3" t="s">
        <v>26</v>
      </c>
      <c r="H5435" s="2"/>
    </row>
    <row r="5436" spans="1:8" x14ac:dyDescent="0.35">
      <c r="A5436" s="2"/>
      <c r="B5436" s="96" t="s">
        <v>25</v>
      </c>
      <c r="C5436" s="1"/>
      <c r="D5436" s="4"/>
      <c r="E5436" s="100"/>
      <c r="F5436" s="5">
        <f t="shared" si="85"/>
        <v>1</v>
      </c>
      <c r="G5436" s="3" t="s">
        <v>26</v>
      </c>
      <c r="H5436" s="2"/>
    </row>
    <row r="5437" spans="1:8" x14ac:dyDescent="0.35">
      <c r="A5437" s="2"/>
      <c r="B5437" s="96" t="s">
        <v>25</v>
      </c>
      <c r="C5437" s="1"/>
      <c r="D5437" s="4"/>
      <c r="E5437" s="100"/>
      <c r="F5437" s="5">
        <f t="shared" si="85"/>
        <v>1</v>
      </c>
      <c r="G5437" s="3" t="s">
        <v>26</v>
      </c>
      <c r="H5437" s="2"/>
    </row>
    <row r="5438" spans="1:8" x14ac:dyDescent="0.35">
      <c r="A5438" s="2"/>
      <c r="B5438" s="96" t="s">
        <v>25</v>
      </c>
      <c r="C5438" s="1"/>
      <c r="D5438" s="4"/>
      <c r="E5438" s="100"/>
      <c r="F5438" s="5">
        <f t="shared" si="85"/>
        <v>1</v>
      </c>
      <c r="G5438" s="3" t="s">
        <v>26</v>
      </c>
      <c r="H5438" s="2"/>
    </row>
    <row r="5439" spans="1:8" x14ac:dyDescent="0.35">
      <c r="A5439" s="2"/>
      <c r="B5439" s="96" t="s">
        <v>25</v>
      </c>
      <c r="C5439" s="1"/>
      <c r="D5439" s="4"/>
      <c r="E5439" s="100"/>
      <c r="F5439" s="5">
        <f t="shared" si="85"/>
        <v>1</v>
      </c>
      <c r="G5439" s="3" t="s">
        <v>26</v>
      </c>
      <c r="H5439" s="2"/>
    </row>
    <row r="5440" spans="1:8" x14ac:dyDescent="0.35">
      <c r="A5440" s="2"/>
      <c r="B5440" s="96" t="s">
        <v>25</v>
      </c>
      <c r="C5440" s="1"/>
      <c r="D5440" s="4"/>
      <c r="E5440" s="100"/>
      <c r="F5440" s="5">
        <f t="shared" si="85"/>
        <v>1</v>
      </c>
      <c r="G5440" s="3" t="s">
        <v>26</v>
      </c>
      <c r="H5440" s="2"/>
    </row>
    <row r="5441" spans="1:8" x14ac:dyDescent="0.35">
      <c r="A5441" s="2"/>
      <c r="B5441" s="96" t="s">
        <v>25</v>
      </c>
      <c r="C5441" s="1"/>
      <c r="D5441" s="4"/>
      <c r="E5441" s="100"/>
      <c r="F5441" s="5">
        <f t="shared" si="85"/>
        <v>1</v>
      </c>
      <c r="G5441" s="3" t="s">
        <v>26</v>
      </c>
      <c r="H5441" s="2"/>
    </row>
    <row r="5442" spans="1:8" x14ac:dyDescent="0.35">
      <c r="A5442" s="2"/>
      <c r="B5442" s="96" t="s">
        <v>25</v>
      </c>
      <c r="C5442" s="1"/>
      <c r="D5442" s="4"/>
      <c r="E5442" s="100"/>
      <c r="F5442" s="5">
        <f t="shared" si="85"/>
        <v>1</v>
      </c>
      <c r="G5442" s="3" t="s">
        <v>26</v>
      </c>
      <c r="H5442" s="2"/>
    </row>
    <row r="5443" spans="1:8" x14ac:dyDescent="0.35">
      <c r="A5443" s="2"/>
      <c r="B5443" s="96" t="s">
        <v>25</v>
      </c>
      <c r="C5443" s="1"/>
      <c r="D5443" s="4"/>
      <c r="E5443" s="100"/>
      <c r="F5443" s="5">
        <f t="shared" si="85"/>
        <v>1</v>
      </c>
      <c r="G5443" s="3" t="s">
        <v>26</v>
      </c>
      <c r="H5443" s="2"/>
    </row>
    <row r="5444" spans="1:8" x14ac:dyDescent="0.35">
      <c r="A5444" s="2"/>
      <c r="B5444" s="96" t="s">
        <v>25</v>
      </c>
      <c r="C5444" s="1"/>
      <c r="D5444" s="4"/>
      <c r="E5444" s="100"/>
      <c r="F5444" s="5">
        <f t="shared" si="85"/>
        <v>1</v>
      </c>
      <c r="G5444" s="3" t="s">
        <v>26</v>
      </c>
      <c r="H5444" s="2"/>
    </row>
    <row r="5445" spans="1:8" x14ac:dyDescent="0.35">
      <c r="A5445" s="2"/>
      <c r="B5445" s="96" t="s">
        <v>25</v>
      </c>
      <c r="C5445" s="1"/>
      <c r="D5445" s="4"/>
      <c r="E5445" s="100"/>
      <c r="F5445" s="5">
        <f t="shared" si="85"/>
        <v>1</v>
      </c>
      <c r="G5445" s="3" t="s">
        <v>26</v>
      </c>
      <c r="H5445" s="2"/>
    </row>
    <row r="5446" spans="1:8" x14ac:dyDescent="0.35">
      <c r="A5446" s="2"/>
      <c r="B5446" s="96" t="s">
        <v>25</v>
      </c>
      <c r="C5446" s="1"/>
      <c r="D5446" s="4"/>
      <c r="E5446" s="100"/>
      <c r="F5446" s="5">
        <f t="shared" si="85"/>
        <v>1</v>
      </c>
      <c r="G5446" s="3" t="s">
        <v>26</v>
      </c>
      <c r="H5446" s="2"/>
    </row>
    <row r="5447" spans="1:8" x14ac:dyDescent="0.35">
      <c r="A5447" s="2"/>
      <c r="B5447" s="96" t="s">
        <v>25</v>
      </c>
      <c r="C5447" s="1"/>
      <c r="D5447" s="4"/>
      <c r="E5447" s="100"/>
      <c r="F5447" s="5">
        <f t="shared" si="85"/>
        <v>1</v>
      </c>
      <c r="G5447" s="3" t="s">
        <v>26</v>
      </c>
      <c r="H5447" s="2"/>
    </row>
    <row r="5448" spans="1:8" x14ac:dyDescent="0.35">
      <c r="A5448" s="2"/>
      <c r="B5448" s="96" t="s">
        <v>25</v>
      </c>
      <c r="C5448" s="1"/>
      <c r="D5448" s="4"/>
      <c r="E5448" s="100"/>
      <c r="F5448" s="5">
        <f t="shared" si="85"/>
        <v>1</v>
      </c>
      <c r="G5448" s="3" t="s">
        <v>26</v>
      </c>
      <c r="H5448" s="2"/>
    </row>
    <row r="5449" spans="1:8" x14ac:dyDescent="0.35">
      <c r="A5449" s="2"/>
      <c r="B5449" s="96" t="s">
        <v>25</v>
      </c>
      <c r="C5449" s="1"/>
      <c r="D5449" s="4"/>
      <c r="E5449" s="100"/>
      <c r="F5449" s="5">
        <f t="shared" si="85"/>
        <v>1</v>
      </c>
      <c r="G5449" s="3" t="s">
        <v>26</v>
      </c>
      <c r="H5449" s="2"/>
    </row>
    <row r="5450" spans="1:8" x14ac:dyDescent="0.35">
      <c r="A5450" s="2"/>
      <c r="B5450" s="96" t="s">
        <v>25</v>
      </c>
      <c r="C5450" s="1"/>
      <c r="D5450" s="4"/>
      <c r="E5450" s="100"/>
      <c r="F5450" s="5">
        <f t="shared" si="85"/>
        <v>1</v>
      </c>
      <c r="G5450" s="3" t="s">
        <v>26</v>
      </c>
      <c r="H5450" s="2"/>
    </row>
    <row r="5451" spans="1:8" x14ac:dyDescent="0.35">
      <c r="A5451" s="2"/>
      <c r="B5451" s="96" t="s">
        <v>25</v>
      </c>
      <c r="C5451" s="1"/>
      <c r="D5451" s="4"/>
      <c r="E5451" s="100"/>
      <c r="F5451" s="5">
        <f t="shared" ref="F5451:F5514" si="86">DATE(YEAR(D5451),MONTH(D5451),DAY(1))</f>
        <v>1</v>
      </c>
      <c r="G5451" s="3" t="s">
        <v>26</v>
      </c>
      <c r="H5451" s="2"/>
    </row>
    <row r="5452" spans="1:8" x14ac:dyDescent="0.35">
      <c r="A5452" s="2"/>
      <c r="B5452" s="96" t="s">
        <v>25</v>
      </c>
      <c r="C5452" s="1"/>
      <c r="D5452" s="4"/>
      <c r="E5452" s="100"/>
      <c r="F5452" s="5">
        <f t="shared" si="86"/>
        <v>1</v>
      </c>
      <c r="G5452" s="3" t="s">
        <v>26</v>
      </c>
      <c r="H5452" s="2"/>
    </row>
    <row r="5453" spans="1:8" x14ac:dyDescent="0.35">
      <c r="A5453" s="2"/>
      <c r="B5453" s="96" t="s">
        <v>25</v>
      </c>
      <c r="C5453" s="1"/>
      <c r="D5453" s="4"/>
      <c r="E5453" s="100"/>
      <c r="F5453" s="5">
        <f t="shared" si="86"/>
        <v>1</v>
      </c>
      <c r="G5453" s="3" t="s">
        <v>26</v>
      </c>
      <c r="H5453" s="2"/>
    </row>
    <row r="5454" spans="1:8" x14ac:dyDescent="0.35">
      <c r="A5454" s="2"/>
      <c r="B5454" s="96" t="s">
        <v>25</v>
      </c>
      <c r="C5454" s="1"/>
      <c r="D5454" s="4"/>
      <c r="E5454" s="100"/>
      <c r="F5454" s="5">
        <f t="shared" si="86"/>
        <v>1</v>
      </c>
      <c r="G5454" s="3" t="s">
        <v>26</v>
      </c>
      <c r="H5454" s="2"/>
    </row>
    <row r="5455" spans="1:8" x14ac:dyDescent="0.35">
      <c r="A5455" s="2"/>
      <c r="B5455" s="96" t="s">
        <v>25</v>
      </c>
      <c r="C5455" s="1"/>
      <c r="D5455" s="4"/>
      <c r="E5455" s="100"/>
      <c r="F5455" s="5">
        <f t="shared" si="86"/>
        <v>1</v>
      </c>
      <c r="G5455" s="3" t="s">
        <v>26</v>
      </c>
      <c r="H5455" s="2"/>
    </row>
    <row r="5456" spans="1:8" x14ac:dyDescent="0.35">
      <c r="A5456" s="2"/>
      <c r="B5456" s="96" t="s">
        <v>25</v>
      </c>
      <c r="C5456" s="1"/>
      <c r="D5456" s="4"/>
      <c r="E5456" s="100"/>
      <c r="F5456" s="5">
        <f t="shared" si="86"/>
        <v>1</v>
      </c>
      <c r="G5456" s="3" t="s">
        <v>26</v>
      </c>
      <c r="H5456" s="2"/>
    </row>
    <row r="5457" spans="1:8" x14ac:dyDescent="0.35">
      <c r="A5457" s="2"/>
      <c r="B5457" s="96" t="s">
        <v>25</v>
      </c>
      <c r="C5457" s="1"/>
      <c r="D5457" s="4"/>
      <c r="E5457" s="100"/>
      <c r="F5457" s="5">
        <f t="shared" si="86"/>
        <v>1</v>
      </c>
      <c r="G5457" s="3" t="s">
        <v>26</v>
      </c>
      <c r="H5457" s="2"/>
    </row>
    <row r="5458" spans="1:8" x14ac:dyDescent="0.35">
      <c r="A5458" s="2"/>
      <c r="B5458" s="96" t="s">
        <v>25</v>
      </c>
      <c r="C5458" s="1"/>
      <c r="D5458" s="4"/>
      <c r="E5458" s="100"/>
      <c r="F5458" s="5">
        <f t="shared" si="86"/>
        <v>1</v>
      </c>
      <c r="G5458" s="3" t="s">
        <v>26</v>
      </c>
      <c r="H5458" s="2"/>
    </row>
    <row r="5459" spans="1:8" x14ac:dyDescent="0.35">
      <c r="A5459" s="2"/>
      <c r="B5459" s="96" t="s">
        <v>25</v>
      </c>
      <c r="C5459" s="1"/>
      <c r="D5459" s="4"/>
      <c r="E5459" s="100"/>
      <c r="F5459" s="5">
        <f t="shared" si="86"/>
        <v>1</v>
      </c>
      <c r="G5459" s="3" t="s">
        <v>26</v>
      </c>
      <c r="H5459" s="2"/>
    </row>
    <row r="5460" spans="1:8" x14ac:dyDescent="0.35">
      <c r="A5460" s="2"/>
      <c r="B5460" s="96" t="s">
        <v>25</v>
      </c>
      <c r="C5460" s="1"/>
      <c r="D5460" s="4"/>
      <c r="E5460" s="100"/>
      <c r="F5460" s="5">
        <f t="shared" si="86"/>
        <v>1</v>
      </c>
      <c r="G5460" s="3" t="s">
        <v>26</v>
      </c>
      <c r="H5460" s="2"/>
    </row>
    <row r="5461" spans="1:8" x14ac:dyDescent="0.35">
      <c r="A5461" s="2"/>
      <c r="B5461" s="96" t="s">
        <v>25</v>
      </c>
      <c r="C5461" s="1"/>
      <c r="D5461" s="4"/>
      <c r="E5461" s="100"/>
      <c r="F5461" s="5">
        <f t="shared" si="86"/>
        <v>1</v>
      </c>
      <c r="G5461" s="3" t="s">
        <v>26</v>
      </c>
      <c r="H5461" s="2"/>
    </row>
    <row r="5462" spans="1:8" x14ac:dyDescent="0.35">
      <c r="A5462" s="2"/>
      <c r="B5462" s="96" t="s">
        <v>25</v>
      </c>
      <c r="C5462" s="1"/>
      <c r="D5462" s="4"/>
      <c r="E5462" s="100"/>
      <c r="F5462" s="5">
        <f t="shared" si="86"/>
        <v>1</v>
      </c>
      <c r="G5462" s="3" t="s">
        <v>26</v>
      </c>
      <c r="H5462" s="2"/>
    </row>
    <row r="5463" spans="1:8" x14ac:dyDescent="0.35">
      <c r="A5463" s="2"/>
      <c r="B5463" s="96" t="s">
        <v>25</v>
      </c>
      <c r="C5463" s="1"/>
      <c r="D5463" s="4"/>
      <c r="E5463" s="100"/>
      <c r="F5463" s="5">
        <f t="shared" si="86"/>
        <v>1</v>
      </c>
      <c r="G5463" s="3" t="s">
        <v>26</v>
      </c>
      <c r="H5463" s="2"/>
    </row>
    <row r="5464" spans="1:8" x14ac:dyDescent="0.35">
      <c r="A5464" s="2"/>
      <c r="B5464" s="96" t="s">
        <v>25</v>
      </c>
      <c r="C5464" s="1"/>
      <c r="D5464" s="4"/>
      <c r="E5464" s="100"/>
      <c r="F5464" s="5">
        <f t="shared" si="86"/>
        <v>1</v>
      </c>
      <c r="G5464" s="3" t="s">
        <v>26</v>
      </c>
      <c r="H5464" s="2"/>
    </row>
    <row r="5465" spans="1:8" x14ac:dyDescent="0.35">
      <c r="A5465" s="2"/>
      <c r="B5465" s="96" t="s">
        <v>25</v>
      </c>
      <c r="C5465" s="1"/>
      <c r="D5465" s="4"/>
      <c r="E5465" s="100"/>
      <c r="F5465" s="5">
        <f t="shared" si="86"/>
        <v>1</v>
      </c>
      <c r="G5465" s="3" t="s">
        <v>26</v>
      </c>
      <c r="H5465" s="2"/>
    </row>
    <row r="5466" spans="1:8" x14ac:dyDescent="0.35">
      <c r="A5466" s="2"/>
      <c r="B5466" s="96" t="s">
        <v>25</v>
      </c>
      <c r="C5466" s="1"/>
      <c r="D5466" s="4"/>
      <c r="E5466" s="100"/>
      <c r="F5466" s="5">
        <f t="shared" si="86"/>
        <v>1</v>
      </c>
      <c r="G5466" s="3" t="s">
        <v>26</v>
      </c>
      <c r="H5466" s="2"/>
    </row>
    <row r="5467" spans="1:8" x14ac:dyDescent="0.35">
      <c r="A5467" s="2"/>
      <c r="B5467" s="96" t="s">
        <v>25</v>
      </c>
      <c r="C5467" s="1"/>
      <c r="D5467" s="4"/>
      <c r="E5467" s="100"/>
      <c r="F5467" s="5">
        <f t="shared" si="86"/>
        <v>1</v>
      </c>
      <c r="G5467" s="3" t="s">
        <v>26</v>
      </c>
      <c r="H5467" s="2"/>
    </row>
    <row r="5468" spans="1:8" x14ac:dyDescent="0.35">
      <c r="A5468" s="2"/>
      <c r="B5468" s="96" t="s">
        <v>25</v>
      </c>
      <c r="C5468" s="1"/>
      <c r="D5468" s="4"/>
      <c r="E5468" s="100"/>
      <c r="F5468" s="5">
        <f t="shared" si="86"/>
        <v>1</v>
      </c>
      <c r="G5468" s="3" t="s">
        <v>26</v>
      </c>
      <c r="H5468" s="2"/>
    </row>
    <row r="5469" spans="1:8" x14ac:dyDescent="0.35">
      <c r="A5469" s="2"/>
      <c r="B5469" s="96" t="s">
        <v>25</v>
      </c>
      <c r="C5469" s="1"/>
      <c r="D5469" s="4"/>
      <c r="E5469" s="100"/>
      <c r="F5469" s="5">
        <f t="shared" si="86"/>
        <v>1</v>
      </c>
      <c r="G5469" s="3" t="s">
        <v>26</v>
      </c>
      <c r="H5469" s="2"/>
    </row>
    <row r="5470" spans="1:8" x14ac:dyDescent="0.35">
      <c r="A5470" s="2"/>
      <c r="B5470" s="96" t="s">
        <v>25</v>
      </c>
      <c r="C5470" s="1"/>
      <c r="D5470" s="4"/>
      <c r="E5470" s="100"/>
      <c r="F5470" s="5">
        <f t="shared" si="86"/>
        <v>1</v>
      </c>
      <c r="G5470" s="3" t="s">
        <v>26</v>
      </c>
      <c r="H5470" s="2"/>
    </row>
    <row r="5471" spans="1:8" x14ac:dyDescent="0.35">
      <c r="A5471" s="2"/>
      <c r="B5471" s="96" t="s">
        <v>25</v>
      </c>
      <c r="C5471" s="1"/>
      <c r="D5471" s="4"/>
      <c r="E5471" s="100"/>
      <c r="F5471" s="5">
        <f t="shared" si="86"/>
        <v>1</v>
      </c>
      <c r="G5471" s="3" t="s">
        <v>26</v>
      </c>
      <c r="H5471" s="2"/>
    </row>
    <row r="5472" spans="1:8" x14ac:dyDescent="0.35">
      <c r="A5472" s="2"/>
      <c r="B5472" s="96" t="s">
        <v>25</v>
      </c>
      <c r="C5472" s="1"/>
      <c r="D5472" s="4"/>
      <c r="E5472" s="100"/>
      <c r="F5472" s="5">
        <f t="shared" si="86"/>
        <v>1</v>
      </c>
      <c r="G5472" s="3" t="s">
        <v>26</v>
      </c>
      <c r="H5472" s="2"/>
    </row>
    <row r="5473" spans="1:8" x14ac:dyDescent="0.35">
      <c r="A5473" s="2"/>
      <c r="B5473" s="96" t="s">
        <v>25</v>
      </c>
      <c r="C5473" s="1"/>
      <c r="D5473" s="4"/>
      <c r="E5473" s="100"/>
      <c r="F5473" s="5">
        <f t="shared" si="86"/>
        <v>1</v>
      </c>
      <c r="G5473" s="3" t="s">
        <v>26</v>
      </c>
      <c r="H5473" s="2"/>
    </row>
    <row r="5474" spans="1:8" x14ac:dyDescent="0.35">
      <c r="A5474" s="2"/>
      <c r="B5474" s="96" t="s">
        <v>25</v>
      </c>
      <c r="C5474" s="1"/>
      <c r="D5474" s="4"/>
      <c r="E5474" s="100"/>
      <c r="F5474" s="5">
        <f t="shared" si="86"/>
        <v>1</v>
      </c>
      <c r="G5474" s="3" t="s">
        <v>26</v>
      </c>
      <c r="H5474" s="2"/>
    </row>
    <row r="5475" spans="1:8" x14ac:dyDescent="0.35">
      <c r="A5475" s="2"/>
      <c r="B5475" s="96" t="s">
        <v>25</v>
      </c>
      <c r="C5475" s="1"/>
      <c r="D5475" s="4"/>
      <c r="E5475" s="100"/>
      <c r="F5475" s="5">
        <f t="shared" si="86"/>
        <v>1</v>
      </c>
      <c r="G5475" s="3" t="s">
        <v>26</v>
      </c>
      <c r="H5475" s="2"/>
    </row>
    <row r="5476" spans="1:8" x14ac:dyDescent="0.35">
      <c r="A5476" s="2"/>
      <c r="B5476" s="96" t="s">
        <v>25</v>
      </c>
      <c r="C5476" s="1"/>
      <c r="D5476" s="4"/>
      <c r="E5476" s="100"/>
      <c r="F5476" s="5">
        <f t="shared" si="86"/>
        <v>1</v>
      </c>
      <c r="G5476" s="3" t="s">
        <v>26</v>
      </c>
      <c r="H5476" s="2"/>
    </row>
    <row r="5477" spans="1:8" x14ac:dyDescent="0.35">
      <c r="A5477" s="2"/>
      <c r="B5477" s="96" t="s">
        <v>25</v>
      </c>
      <c r="C5477" s="1"/>
      <c r="D5477" s="4"/>
      <c r="E5477" s="100"/>
      <c r="F5477" s="5">
        <f t="shared" si="86"/>
        <v>1</v>
      </c>
      <c r="G5477" s="3" t="s">
        <v>26</v>
      </c>
      <c r="H5477" s="2"/>
    </row>
    <row r="5478" spans="1:8" x14ac:dyDescent="0.35">
      <c r="A5478" s="2"/>
      <c r="B5478" s="96" t="s">
        <v>25</v>
      </c>
      <c r="C5478" s="1"/>
      <c r="D5478" s="4"/>
      <c r="E5478" s="100"/>
      <c r="F5478" s="5">
        <f t="shared" si="86"/>
        <v>1</v>
      </c>
      <c r="G5478" s="3" t="s">
        <v>26</v>
      </c>
      <c r="H5478" s="2"/>
    </row>
    <row r="5479" spans="1:8" x14ac:dyDescent="0.35">
      <c r="A5479" s="2"/>
      <c r="B5479" s="96" t="s">
        <v>25</v>
      </c>
      <c r="C5479" s="1"/>
      <c r="D5479" s="4"/>
      <c r="E5479" s="100"/>
      <c r="F5479" s="5">
        <f t="shared" si="86"/>
        <v>1</v>
      </c>
      <c r="G5479" s="3" t="s">
        <v>26</v>
      </c>
      <c r="H5479" s="2"/>
    </row>
    <row r="5480" spans="1:8" x14ac:dyDescent="0.35">
      <c r="A5480" s="2"/>
      <c r="B5480" s="96" t="s">
        <v>25</v>
      </c>
      <c r="C5480" s="1"/>
      <c r="D5480" s="4"/>
      <c r="E5480" s="100"/>
      <c r="F5480" s="5">
        <f t="shared" si="86"/>
        <v>1</v>
      </c>
      <c r="G5480" s="3" t="s">
        <v>26</v>
      </c>
      <c r="H5480" s="2"/>
    </row>
    <row r="5481" spans="1:8" x14ac:dyDescent="0.35">
      <c r="A5481" s="2"/>
      <c r="B5481" s="96" t="s">
        <v>25</v>
      </c>
      <c r="C5481" s="1"/>
      <c r="D5481" s="4"/>
      <c r="E5481" s="100"/>
      <c r="F5481" s="5">
        <f t="shared" si="86"/>
        <v>1</v>
      </c>
      <c r="G5481" s="3" t="s">
        <v>26</v>
      </c>
      <c r="H5481" s="2"/>
    </row>
    <row r="5482" spans="1:8" x14ac:dyDescent="0.35">
      <c r="A5482" s="2"/>
      <c r="B5482" s="96" t="s">
        <v>25</v>
      </c>
      <c r="C5482" s="1"/>
      <c r="D5482" s="4"/>
      <c r="E5482" s="100"/>
      <c r="F5482" s="5">
        <f t="shared" si="86"/>
        <v>1</v>
      </c>
      <c r="G5482" s="3" t="s">
        <v>26</v>
      </c>
      <c r="H5482" s="2"/>
    </row>
    <row r="5483" spans="1:8" x14ac:dyDescent="0.35">
      <c r="A5483" s="2"/>
      <c r="B5483" s="96" t="s">
        <v>25</v>
      </c>
      <c r="C5483" s="1"/>
      <c r="D5483" s="4"/>
      <c r="E5483" s="100"/>
      <c r="F5483" s="5">
        <f t="shared" si="86"/>
        <v>1</v>
      </c>
      <c r="G5483" s="3" t="s">
        <v>26</v>
      </c>
      <c r="H5483" s="2"/>
    </row>
    <row r="5484" spans="1:8" x14ac:dyDescent="0.35">
      <c r="A5484" s="2"/>
      <c r="B5484" s="96" t="s">
        <v>25</v>
      </c>
      <c r="C5484" s="1"/>
      <c r="D5484" s="4"/>
      <c r="E5484" s="100"/>
      <c r="F5484" s="5">
        <f t="shared" si="86"/>
        <v>1</v>
      </c>
      <c r="G5484" s="3" t="s">
        <v>26</v>
      </c>
      <c r="H5484" s="2"/>
    </row>
    <row r="5485" spans="1:8" x14ac:dyDescent="0.35">
      <c r="A5485" s="2"/>
      <c r="B5485" s="96" t="s">
        <v>25</v>
      </c>
      <c r="C5485" s="1"/>
      <c r="D5485" s="4"/>
      <c r="E5485" s="100"/>
      <c r="F5485" s="5">
        <f t="shared" si="86"/>
        <v>1</v>
      </c>
      <c r="G5485" s="3" t="s">
        <v>26</v>
      </c>
      <c r="H5485" s="2"/>
    </row>
    <row r="5486" spans="1:8" x14ac:dyDescent="0.35">
      <c r="A5486" s="2"/>
      <c r="B5486" s="96" t="s">
        <v>25</v>
      </c>
      <c r="C5486" s="1"/>
      <c r="D5486" s="4"/>
      <c r="E5486" s="100"/>
      <c r="F5486" s="5">
        <f t="shared" si="86"/>
        <v>1</v>
      </c>
      <c r="G5486" s="3" t="s">
        <v>26</v>
      </c>
      <c r="H5486" s="2"/>
    </row>
    <row r="5487" spans="1:8" x14ac:dyDescent="0.35">
      <c r="A5487" s="2"/>
      <c r="B5487" s="96" t="s">
        <v>25</v>
      </c>
      <c r="C5487" s="1"/>
      <c r="D5487" s="4"/>
      <c r="E5487" s="100"/>
      <c r="F5487" s="5">
        <f t="shared" si="86"/>
        <v>1</v>
      </c>
      <c r="G5487" s="3" t="s">
        <v>26</v>
      </c>
      <c r="H5487" s="2"/>
    </row>
    <row r="5488" spans="1:8" x14ac:dyDescent="0.35">
      <c r="A5488" s="2"/>
      <c r="B5488" s="96" t="s">
        <v>25</v>
      </c>
      <c r="C5488" s="1"/>
      <c r="D5488" s="4"/>
      <c r="E5488" s="100"/>
      <c r="F5488" s="5">
        <f t="shared" si="86"/>
        <v>1</v>
      </c>
      <c r="G5488" s="3" t="s">
        <v>26</v>
      </c>
      <c r="H5488" s="2"/>
    </row>
    <row r="5489" spans="1:8" x14ac:dyDescent="0.35">
      <c r="A5489" s="2"/>
      <c r="B5489" s="96" t="s">
        <v>25</v>
      </c>
      <c r="C5489" s="1"/>
      <c r="D5489" s="4"/>
      <c r="E5489" s="100"/>
      <c r="F5489" s="5">
        <f t="shared" si="86"/>
        <v>1</v>
      </c>
      <c r="G5489" s="3" t="s">
        <v>26</v>
      </c>
      <c r="H5489" s="2"/>
    </row>
    <row r="5490" spans="1:8" x14ac:dyDescent="0.35">
      <c r="A5490" s="2"/>
      <c r="B5490" s="96" t="s">
        <v>25</v>
      </c>
      <c r="C5490" s="1"/>
      <c r="D5490" s="4"/>
      <c r="E5490" s="100"/>
      <c r="F5490" s="5">
        <f t="shared" si="86"/>
        <v>1</v>
      </c>
      <c r="G5490" s="3" t="s">
        <v>26</v>
      </c>
      <c r="H5490" s="2"/>
    </row>
    <row r="5491" spans="1:8" x14ac:dyDescent="0.35">
      <c r="A5491" s="2"/>
      <c r="B5491" s="96" t="s">
        <v>25</v>
      </c>
      <c r="C5491" s="1"/>
      <c r="D5491" s="4"/>
      <c r="E5491" s="100"/>
      <c r="F5491" s="5">
        <f t="shared" si="86"/>
        <v>1</v>
      </c>
      <c r="G5491" s="3" t="s">
        <v>26</v>
      </c>
      <c r="H5491" s="2"/>
    </row>
    <row r="5492" spans="1:8" x14ac:dyDescent="0.35">
      <c r="A5492" s="2"/>
      <c r="B5492" s="96" t="s">
        <v>25</v>
      </c>
      <c r="C5492" s="1"/>
      <c r="D5492" s="4"/>
      <c r="E5492" s="100"/>
      <c r="F5492" s="5">
        <f t="shared" si="86"/>
        <v>1</v>
      </c>
      <c r="G5492" s="3" t="s">
        <v>26</v>
      </c>
      <c r="H5492" s="2"/>
    </row>
    <row r="5493" spans="1:8" x14ac:dyDescent="0.35">
      <c r="A5493" s="2"/>
      <c r="B5493" s="96" t="s">
        <v>25</v>
      </c>
      <c r="C5493" s="1"/>
      <c r="D5493" s="4"/>
      <c r="E5493" s="100"/>
      <c r="F5493" s="5">
        <f t="shared" si="86"/>
        <v>1</v>
      </c>
      <c r="G5493" s="3" t="s">
        <v>26</v>
      </c>
      <c r="H5493" s="2"/>
    </row>
    <row r="5494" spans="1:8" x14ac:dyDescent="0.35">
      <c r="A5494" s="2"/>
      <c r="B5494" s="96" t="s">
        <v>25</v>
      </c>
      <c r="C5494" s="1"/>
      <c r="D5494" s="4"/>
      <c r="E5494" s="100"/>
      <c r="F5494" s="5">
        <f t="shared" si="86"/>
        <v>1</v>
      </c>
      <c r="G5494" s="3" t="s">
        <v>26</v>
      </c>
      <c r="H5494" s="2"/>
    </row>
    <row r="5495" spans="1:8" x14ac:dyDescent="0.35">
      <c r="A5495" s="2"/>
      <c r="B5495" s="96" t="s">
        <v>25</v>
      </c>
      <c r="C5495" s="1"/>
      <c r="D5495" s="4"/>
      <c r="E5495" s="100"/>
      <c r="F5495" s="5">
        <f t="shared" si="86"/>
        <v>1</v>
      </c>
      <c r="G5495" s="3" t="s">
        <v>26</v>
      </c>
      <c r="H5495" s="2"/>
    </row>
    <row r="5496" spans="1:8" x14ac:dyDescent="0.35">
      <c r="A5496" s="2"/>
      <c r="B5496" s="96" t="s">
        <v>25</v>
      </c>
      <c r="C5496" s="1"/>
      <c r="D5496" s="4"/>
      <c r="E5496" s="100"/>
      <c r="F5496" s="5">
        <f t="shared" si="86"/>
        <v>1</v>
      </c>
      <c r="G5496" s="3" t="s">
        <v>26</v>
      </c>
      <c r="H5496" s="2"/>
    </row>
    <row r="5497" spans="1:8" x14ac:dyDescent="0.35">
      <c r="A5497" s="2"/>
      <c r="B5497" s="96" t="s">
        <v>25</v>
      </c>
      <c r="C5497" s="1"/>
      <c r="D5497" s="4"/>
      <c r="E5497" s="100"/>
      <c r="F5497" s="5">
        <f t="shared" si="86"/>
        <v>1</v>
      </c>
      <c r="G5497" s="3" t="s">
        <v>26</v>
      </c>
      <c r="H5497" s="2"/>
    </row>
    <row r="5498" spans="1:8" x14ac:dyDescent="0.35">
      <c r="A5498" s="2"/>
      <c r="B5498" s="96" t="s">
        <v>25</v>
      </c>
      <c r="C5498" s="1"/>
      <c r="D5498" s="4"/>
      <c r="E5498" s="100"/>
      <c r="F5498" s="5">
        <f t="shared" si="86"/>
        <v>1</v>
      </c>
      <c r="G5498" s="3" t="s">
        <v>26</v>
      </c>
      <c r="H5498" s="2"/>
    </row>
    <row r="5499" spans="1:8" x14ac:dyDescent="0.35">
      <c r="A5499" s="2"/>
      <c r="B5499" s="96" t="s">
        <v>25</v>
      </c>
      <c r="C5499" s="1"/>
      <c r="D5499" s="4"/>
      <c r="E5499" s="100"/>
      <c r="F5499" s="5">
        <f t="shared" si="86"/>
        <v>1</v>
      </c>
      <c r="G5499" s="3" t="s">
        <v>26</v>
      </c>
      <c r="H5499" s="2"/>
    </row>
    <row r="5500" spans="1:8" x14ac:dyDescent="0.35">
      <c r="A5500" s="2"/>
      <c r="B5500" s="96" t="s">
        <v>25</v>
      </c>
      <c r="C5500" s="1"/>
      <c r="D5500" s="4"/>
      <c r="E5500" s="100"/>
      <c r="F5500" s="5">
        <f t="shared" si="86"/>
        <v>1</v>
      </c>
      <c r="G5500" s="3" t="s">
        <v>26</v>
      </c>
      <c r="H5500" s="2"/>
    </row>
    <row r="5501" spans="1:8" x14ac:dyDescent="0.35">
      <c r="A5501" s="2"/>
      <c r="B5501" s="96" t="s">
        <v>25</v>
      </c>
      <c r="C5501" s="1"/>
      <c r="D5501" s="4"/>
      <c r="E5501" s="100"/>
      <c r="F5501" s="5">
        <f t="shared" si="86"/>
        <v>1</v>
      </c>
      <c r="G5501" s="3" t="s">
        <v>26</v>
      </c>
      <c r="H5501" s="2"/>
    </row>
    <row r="5502" spans="1:8" x14ac:dyDescent="0.35">
      <c r="A5502" s="2"/>
      <c r="B5502" s="96" t="s">
        <v>25</v>
      </c>
      <c r="C5502" s="1"/>
      <c r="D5502" s="4"/>
      <c r="E5502" s="100"/>
      <c r="F5502" s="5">
        <f t="shared" si="86"/>
        <v>1</v>
      </c>
      <c r="G5502" s="3" t="s">
        <v>26</v>
      </c>
      <c r="H5502" s="2"/>
    </row>
    <row r="5503" spans="1:8" x14ac:dyDescent="0.35">
      <c r="A5503" s="2"/>
      <c r="B5503" s="96" t="s">
        <v>25</v>
      </c>
      <c r="C5503" s="1"/>
      <c r="D5503" s="4"/>
      <c r="E5503" s="100"/>
      <c r="F5503" s="5">
        <f t="shared" si="86"/>
        <v>1</v>
      </c>
      <c r="G5503" s="3" t="s">
        <v>26</v>
      </c>
      <c r="H5503" s="2"/>
    </row>
    <row r="5504" spans="1:8" x14ac:dyDescent="0.35">
      <c r="A5504" s="2"/>
      <c r="B5504" s="96" t="s">
        <v>25</v>
      </c>
      <c r="C5504" s="1"/>
      <c r="D5504" s="4"/>
      <c r="E5504" s="100"/>
      <c r="F5504" s="5">
        <f t="shared" si="86"/>
        <v>1</v>
      </c>
      <c r="G5504" s="3" t="s">
        <v>26</v>
      </c>
      <c r="H5504" s="2"/>
    </row>
    <row r="5505" spans="1:8" x14ac:dyDescent="0.35">
      <c r="A5505" s="2"/>
      <c r="B5505" s="96" t="s">
        <v>25</v>
      </c>
      <c r="C5505" s="1"/>
      <c r="D5505" s="4"/>
      <c r="E5505" s="100"/>
      <c r="F5505" s="5">
        <f t="shared" si="86"/>
        <v>1</v>
      </c>
      <c r="G5505" s="3" t="s">
        <v>26</v>
      </c>
      <c r="H5505" s="2"/>
    </row>
    <row r="5506" spans="1:8" x14ac:dyDescent="0.35">
      <c r="A5506" s="2"/>
      <c r="B5506" s="96" t="s">
        <v>25</v>
      </c>
      <c r="C5506" s="1"/>
      <c r="D5506" s="4"/>
      <c r="E5506" s="100"/>
      <c r="F5506" s="5">
        <f t="shared" si="86"/>
        <v>1</v>
      </c>
      <c r="G5506" s="3" t="s">
        <v>26</v>
      </c>
      <c r="H5506" s="2"/>
    </row>
    <row r="5507" spans="1:8" x14ac:dyDescent="0.35">
      <c r="A5507" s="2"/>
      <c r="B5507" s="96" t="s">
        <v>25</v>
      </c>
      <c r="C5507" s="1"/>
      <c r="D5507" s="4"/>
      <c r="E5507" s="100"/>
      <c r="F5507" s="5">
        <f t="shared" si="86"/>
        <v>1</v>
      </c>
      <c r="G5507" s="3" t="s">
        <v>26</v>
      </c>
      <c r="H5507" s="2"/>
    </row>
    <row r="5508" spans="1:8" x14ac:dyDescent="0.35">
      <c r="A5508" s="2"/>
      <c r="B5508" s="96" t="s">
        <v>25</v>
      </c>
      <c r="C5508" s="1"/>
      <c r="D5508" s="4"/>
      <c r="E5508" s="100"/>
      <c r="F5508" s="5">
        <f t="shared" si="86"/>
        <v>1</v>
      </c>
      <c r="G5508" s="3" t="s">
        <v>26</v>
      </c>
      <c r="H5508" s="2"/>
    </row>
    <row r="5509" spans="1:8" x14ac:dyDescent="0.35">
      <c r="A5509" s="2"/>
      <c r="B5509" s="96" t="s">
        <v>25</v>
      </c>
      <c r="C5509" s="1"/>
      <c r="D5509" s="4"/>
      <c r="E5509" s="100"/>
      <c r="F5509" s="5">
        <f t="shared" si="86"/>
        <v>1</v>
      </c>
      <c r="G5509" s="3" t="s">
        <v>26</v>
      </c>
      <c r="H5509" s="2"/>
    </row>
    <row r="5510" spans="1:8" x14ac:dyDescent="0.35">
      <c r="A5510" s="2"/>
      <c r="B5510" s="96" t="s">
        <v>25</v>
      </c>
      <c r="C5510" s="1"/>
      <c r="D5510" s="4"/>
      <c r="E5510" s="100"/>
      <c r="F5510" s="5">
        <f t="shared" si="86"/>
        <v>1</v>
      </c>
      <c r="G5510" s="3" t="s">
        <v>26</v>
      </c>
      <c r="H5510" s="2"/>
    </row>
    <row r="5511" spans="1:8" x14ac:dyDescent="0.35">
      <c r="A5511" s="2"/>
      <c r="B5511" s="96" t="s">
        <v>25</v>
      </c>
      <c r="C5511" s="1"/>
      <c r="D5511" s="4"/>
      <c r="E5511" s="100"/>
      <c r="F5511" s="5">
        <f t="shared" si="86"/>
        <v>1</v>
      </c>
      <c r="G5511" s="3" t="s">
        <v>26</v>
      </c>
      <c r="H5511" s="2"/>
    </row>
    <row r="5512" spans="1:8" x14ac:dyDescent="0.35">
      <c r="A5512" s="2"/>
      <c r="B5512" s="96" t="s">
        <v>25</v>
      </c>
      <c r="C5512" s="1"/>
      <c r="D5512" s="4"/>
      <c r="E5512" s="100"/>
      <c r="F5512" s="5">
        <f t="shared" si="86"/>
        <v>1</v>
      </c>
      <c r="G5512" s="3" t="s">
        <v>26</v>
      </c>
      <c r="H5512" s="2"/>
    </row>
    <row r="5513" spans="1:8" x14ac:dyDescent="0.35">
      <c r="A5513" s="2"/>
      <c r="B5513" s="96" t="s">
        <v>25</v>
      </c>
      <c r="C5513" s="1"/>
      <c r="D5513" s="4"/>
      <c r="E5513" s="100"/>
      <c r="F5513" s="5">
        <f t="shared" si="86"/>
        <v>1</v>
      </c>
      <c r="G5513" s="3" t="s">
        <v>26</v>
      </c>
      <c r="H5513" s="2"/>
    </row>
    <row r="5514" spans="1:8" x14ac:dyDescent="0.35">
      <c r="A5514" s="2"/>
      <c r="B5514" s="96" t="s">
        <v>25</v>
      </c>
      <c r="C5514" s="1"/>
      <c r="D5514" s="4"/>
      <c r="E5514" s="100"/>
      <c r="F5514" s="5">
        <f t="shared" si="86"/>
        <v>1</v>
      </c>
      <c r="G5514" s="3" t="s">
        <v>26</v>
      </c>
      <c r="H5514" s="2"/>
    </row>
    <row r="5515" spans="1:8" x14ac:dyDescent="0.35">
      <c r="A5515" s="2"/>
      <c r="B5515" s="96" t="s">
        <v>25</v>
      </c>
      <c r="C5515" s="1"/>
      <c r="D5515" s="4"/>
      <c r="E5515" s="100"/>
      <c r="F5515" s="5">
        <f t="shared" ref="F5515:F5578" si="87">DATE(YEAR(D5515),MONTH(D5515),DAY(1))</f>
        <v>1</v>
      </c>
      <c r="G5515" s="3" t="s">
        <v>26</v>
      </c>
      <c r="H5515" s="2"/>
    </row>
    <row r="5516" spans="1:8" x14ac:dyDescent="0.35">
      <c r="A5516" s="2"/>
      <c r="B5516" s="96" t="s">
        <v>25</v>
      </c>
      <c r="C5516" s="1"/>
      <c r="D5516" s="4"/>
      <c r="E5516" s="100"/>
      <c r="F5516" s="5">
        <f t="shared" si="87"/>
        <v>1</v>
      </c>
      <c r="G5516" s="3" t="s">
        <v>26</v>
      </c>
      <c r="H5516" s="2"/>
    </row>
    <row r="5517" spans="1:8" x14ac:dyDescent="0.35">
      <c r="A5517" s="2"/>
      <c r="B5517" s="96" t="s">
        <v>25</v>
      </c>
      <c r="C5517" s="1"/>
      <c r="D5517" s="4"/>
      <c r="E5517" s="100"/>
      <c r="F5517" s="5">
        <f t="shared" si="87"/>
        <v>1</v>
      </c>
      <c r="G5517" s="3" t="s">
        <v>26</v>
      </c>
      <c r="H5517" s="2"/>
    </row>
    <row r="5518" spans="1:8" x14ac:dyDescent="0.35">
      <c r="A5518" s="2"/>
      <c r="B5518" s="96" t="s">
        <v>25</v>
      </c>
      <c r="C5518" s="1"/>
      <c r="D5518" s="4"/>
      <c r="E5518" s="100"/>
      <c r="F5518" s="5">
        <f t="shared" si="87"/>
        <v>1</v>
      </c>
      <c r="G5518" s="3" t="s">
        <v>26</v>
      </c>
      <c r="H5518" s="2"/>
    </row>
    <row r="5519" spans="1:8" x14ac:dyDescent="0.35">
      <c r="A5519" s="2"/>
      <c r="B5519" s="96" t="s">
        <v>25</v>
      </c>
      <c r="C5519" s="1"/>
      <c r="D5519" s="4"/>
      <c r="E5519" s="100"/>
      <c r="F5519" s="5">
        <f t="shared" si="87"/>
        <v>1</v>
      </c>
      <c r="G5519" s="3" t="s">
        <v>26</v>
      </c>
      <c r="H5519" s="2"/>
    </row>
    <row r="5520" spans="1:8" x14ac:dyDescent="0.35">
      <c r="A5520" s="2"/>
      <c r="B5520" s="96" t="s">
        <v>25</v>
      </c>
      <c r="C5520" s="1"/>
      <c r="D5520" s="4"/>
      <c r="E5520" s="100"/>
      <c r="F5520" s="5">
        <f t="shared" si="87"/>
        <v>1</v>
      </c>
      <c r="G5520" s="3" t="s">
        <v>26</v>
      </c>
      <c r="H5520" s="2"/>
    </row>
    <row r="5521" spans="1:8" x14ac:dyDescent="0.35">
      <c r="A5521" s="2"/>
      <c r="B5521" s="96" t="s">
        <v>25</v>
      </c>
      <c r="C5521" s="1"/>
      <c r="D5521" s="4"/>
      <c r="E5521" s="100"/>
      <c r="F5521" s="5">
        <f t="shared" si="87"/>
        <v>1</v>
      </c>
      <c r="G5521" s="3" t="s">
        <v>26</v>
      </c>
      <c r="H5521" s="2"/>
    </row>
    <row r="5522" spans="1:8" x14ac:dyDescent="0.35">
      <c r="A5522" s="2"/>
      <c r="B5522" s="96" t="s">
        <v>25</v>
      </c>
      <c r="C5522" s="1"/>
      <c r="D5522" s="4"/>
      <c r="E5522" s="100"/>
      <c r="F5522" s="5">
        <f t="shared" si="87"/>
        <v>1</v>
      </c>
      <c r="G5522" s="3" t="s">
        <v>26</v>
      </c>
      <c r="H5522" s="2"/>
    </row>
    <row r="5523" spans="1:8" x14ac:dyDescent="0.35">
      <c r="A5523" s="2"/>
      <c r="B5523" s="96" t="s">
        <v>25</v>
      </c>
      <c r="C5523" s="1"/>
      <c r="D5523" s="4"/>
      <c r="E5523" s="100"/>
      <c r="F5523" s="5">
        <f t="shared" si="87"/>
        <v>1</v>
      </c>
      <c r="G5523" s="3" t="s">
        <v>26</v>
      </c>
      <c r="H5523" s="2"/>
    </row>
    <row r="5524" spans="1:8" x14ac:dyDescent="0.35">
      <c r="A5524" s="2"/>
      <c r="B5524" s="96" t="s">
        <v>25</v>
      </c>
      <c r="C5524" s="1"/>
      <c r="D5524" s="4"/>
      <c r="E5524" s="100"/>
      <c r="F5524" s="5">
        <f t="shared" si="87"/>
        <v>1</v>
      </c>
      <c r="G5524" s="3" t="s">
        <v>26</v>
      </c>
      <c r="H5524" s="2"/>
    </row>
    <row r="5525" spans="1:8" x14ac:dyDescent="0.35">
      <c r="A5525" s="2"/>
      <c r="B5525" s="96" t="s">
        <v>25</v>
      </c>
      <c r="C5525" s="1"/>
      <c r="D5525" s="4"/>
      <c r="E5525" s="100"/>
      <c r="F5525" s="5">
        <f t="shared" si="87"/>
        <v>1</v>
      </c>
      <c r="G5525" s="3" t="s">
        <v>26</v>
      </c>
      <c r="H5525" s="2"/>
    </row>
    <row r="5526" spans="1:8" x14ac:dyDescent="0.35">
      <c r="A5526" s="2"/>
      <c r="B5526" s="96" t="s">
        <v>25</v>
      </c>
      <c r="C5526" s="1"/>
      <c r="D5526" s="4"/>
      <c r="E5526" s="100"/>
      <c r="F5526" s="5">
        <f t="shared" si="87"/>
        <v>1</v>
      </c>
      <c r="G5526" s="3" t="s">
        <v>26</v>
      </c>
      <c r="H5526" s="2"/>
    </row>
    <row r="5527" spans="1:8" x14ac:dyDescent="0.35">
      <c r="A5527" s="2"/>
      <c r="B5527" s="96" t="s">
        <v>25</v>
      </c>
      <c r="C5527" s="1"/>
      <c r="D5527" s="4"/>
      <c r="E5527" s="100"/>
      <c r="F5527" s="5">
        <f t="shared" si="87"/>
        <v>1</v>
      </c>
      <c r="G5527" s="3" t="s">
        <v>26</v>
      </c>
      <c r="H5527" s="2"/>
    </row>
    <row r="5528" spans="1:8" x14ac:dyDescent="0.35">
      <c r="A5528" s="2"/>
      <c r="B5528" s="96" t="s">
        <v>25</v>
      </c>
      <c r="C5528" s="1"/>
      <c r="D5528" s="4"/>
      <c r="E5528" s="100"/>
      <c r="F5528" s="5">
        <f t="shared" si="87"/>
        <v>1</v>
      </c>
      <c r="G5528" s="3" t="s">
        <v>26</v>
      </c>
      <c r="H5528" s="2"/>
    </row>
    <row r="5529" spans="1:8" x14ac:dyDescent="0.35">
      <c r="A5529" s="2"/>
      <c r="B5529" s="96" t="s">
        <v>25</v>
      </c>
      <c r="C5529" s="1"/>
      <c r="D5529" s="4"/>
      <c r="E5529" s="100"/>
      <c r="F5529" s="5">
        <f t="shared" si="87"/>
        <v>1</v>
      </c>
      <c r="G5529" s="3" t="s">
        <v>26</v>
      </c>
      <c r="H5529" s="2"/>
    </row>
    <row r="5530" spans="1:8" x14ac:dyDescent="0.35">
      <c r="A5530" s="2"/>
      <c r="B5530" s="96" t="s">
        <v>25</v>
      </c>
      <c r="C5530" s="1"/>
      <c r="D5530" s="4"/>
      <c r="E5530" s="100"/>
      <c r="F5530" s="5">
        <f t="shared" si="87"/>
        <v>1</v>
      </c>
      <c r="G5530" s="3" t="s">
        <v>26</v>
      </c>
      <c r="H5530" s="2"/>
    </row>
    <row r="5531" spans="1:8" x14ac:dyDescent="0.35">
      <c r="A5531" s="2"/>
      <c r="B5531" s="96" t="s">
        <v>25</v>
      </c>
      <c r="C5531" s="1"/>
      <c r="D5531" s="4"/>
      <c r="E5531" s="100"/>
      <c r="F5531" s="5">
        <f t="shared" si="87"/>
        <v>1</v>
      </c>
      <c r="G5531" s="3" t="s">
        <v>26</v>
      </c>
      <c r="H5531" s="2"/>
    </row>
    <row r="5532" spans="1:8" x14ac:dyDescent="0.35">
      <c r="A5532" s="2"/>
      <c r="B5532" s="96" t="s">
        <v>25</v>
      </c>
      <c r="C5532" s="1"/>
      <c r="D5532" s="4"/>
      <c r="E5532" s="100"/>
      <c r="F5532" s="5">
        <f t="shared" si="87"/>
        <v>1</v>
      </c>
      <c r="G5532" s="3" t="s">
        <v>26</v>
      </c>
      <c r="H5532" s="2"/>
    </row>
    <row r="5533" spans="1:8" x14ac:dyDescent="0.35">
      <c r="A5533" s="2"/>
      <c r="B5533" s="96" t="s">
        <v>25</v>
      </c>
      <c r="C5533" s="1"/>
      <c r="D5533" s="4"/>
      <c r="E5533" s="100"/>
      <c r="F5533" s="5">
        <f t="shared" si="87"/>
        <v>1</v>
      </c>
      <c r="G5533" s="3" t="s">
        <v>26</v>
      </c>
      <c r="H5533" s="2"/>
    </row>
    <row r="5534" spans="1:8" x14ac:dyDescent="0.35">
      <c r="A5534" s="2"/>
      <c r="B5534" s="96" t="s">
        <v>25</v>
      </c>
      <c r="C5534" s="1"/>
      <c r="D5534" s="4"/>
      <c r="E5534" s="100"/>
      <c r="F5534" s="5">
        <f t="shared" si="87"/>
        <v>1</v>
      </c>
      <c r="G5534" s="3" t="s">
        <v>26</v>
      </c>
      <c r="H5534" s="2"/>
    </row>
    <row r="5535" spans="1:8" x14ac:dyDescent="0.35">
      <c r="A5535" s="2"/>
      <c r="B5535" s="96" t="s">
        <v>25</v>
      </c>
      <c r="C5535" s="1"/>
      <c r="D5535" s="4"/>
      <c r="E5535" s="100"/>
      <c r="F5535" s="5">
        <f t="shared" si="87"/>
        <v>1</v>
      </c>
      <c r="G5535" s="3" t="s">
        <v>26</v>
      </c>
      <c r="H5535" s="2"/>
    </row>
    <row r="5536" spans="1:8" x14ac:dyDescent="0.35">
      <c r="A5536" s="2"/>
      <c r="B5536" s="96" t="s">
        <v>25</v>
      </c>
      <c r="C5536" s="1"/>
      <c r="D5536" s="4"/>
      <c r="E5536" s="100"/>
      <c r="F5536" s="5">
        <f t="shared" si="87"/>
        <v>1</v>
      </c>
      <c r="G5536" s="3" t="s">
        <v>26</v>
      </c>
      <c r="H5536" s="2"/>
    </row>
    <row r="5537" spans="1:8" x14ac:dyDescent="0.35">
      <c r="A5537" s="2"/>
      <c r="B5537" s="96" t="s">
        <v>25</v>
      </c>
      <c r="C5537" s="1"/>
      <c r="D5537" s="4"/>
      <c r="E5537" s="100"/>
      <c r="F5537" s="5">
        <f t="shared" si="87"/>
        <v>1</v>
      </c>
      <c r="G5537" s="3" t="s">
        <v>26</v>
      </c>
      <c r="H5537" s="2"/>
    </row>
    <row r="5538" spans="1:8" x14ac:dyDescent="0.35">
      <c r="A5538" s="2"/>
      <c r="B5538" s="96" t="s">
        <v>25</v>
      </c>
      <c r="C5538" s="1"/>
      <c r="D5538" s="4"/>
      <c r="E5538" s="100"/>
      <c r="F5538" s="5">
        <f t="shared" si="87"/>
        <v>1</v>
      </c>
      <c r="G5538" s="3" t="s">
        <v>26</v>
      </c>
      <c r="H5538" s="2"/>
    </row>
    <row r="5539" spans="1:8" x14ac:dyDescent="0.35">
      <c r="A5539" s="2"/>
      <c r="B5539" s="96" t="s">
        <v>25</v>
      </c>
      <c r="C5539" s="1"/>
      <c r="D5539" s="4"/>
      <c r="E5539" s="100"/>
      <c r="F5539" s="5">
        <f t="shared" si="87"/>
        <v>1</v>
      </c>
      <c r="G5539" s="3" t="s">
        <v>26</v>
      </c>
      <c r="H5539" s="2"/>
    </row>
    <row r="5540" spans="1:8" x14ac:dyDescent="0.35">
      <c r="A5540" s="2"/>
      <c r="B5540" s="96" t="s">
        <v>25</v>
      </c>
      <c r="C5540" s="1"/>
      <c r="D5540" s="4"/>
      <c r="E5540" s="100"/>
      <c r="F5540" s="5">
        <f t="shared" si="87"/>
        <v>1</v>
      </c>
      <c r="G5540" s="3" t="s">
        <v>26</v>
      </c>
      <c r="H5540" s="2"/>
    </row>
    <row r="5541" spans="1:8" x14ac:dyDescent="0.35">
      <c r="A5541" s="2"/>
      <c r="B5541" s="96" t="s">
        <v>25</v>
      </c>
      <c r="C5541" s="1"/>
      <c r="D5541" s="4"/>
      <c r="E5541" s="100"/>
      <c r="F5541" s="5">
        <f t="shared" si="87"/>
        <v>1</v>
      </c>
      <c r="G5541" s="3" t="s">
        <v>26</v>
      </c>
      <c r="H5541" s="2"/>
    </row>
    <row r="5542" spans="1:8" x14ac:dyDescent="0.35">
      <c r="A5542" s="2"/>
      <c r="B5542" s="96" t="s">
        <v>25</v>
      </c>
      <c r="C5542" s="1"/>
      <c r="D5542" s="4"/>
      <c r="E5542" s="100"/>
      <c r="F5542" s="5">
        <f t="shared" si="87"/>
        <v>1</v>
      </c>
      <c r="G5542" s="3" t="s">
        <v>26</v>
      </c>
      <c r="H5542" s="2"/>
    </row>
    <row r="5543" spans="1:8" x14ac:dyDescent="0.35">
      <c r="A5543" s="2"/>
      <c r="B5543" s="96" t="s">
        <v>25</v>
      </c>
      <c r="C5543" s="1"/>
      <c r="D5543" s="4"/>
      <c r="E5543" s="100"/>
      <c r="F5543" s="5">
        <f t="shared" si="87"/>
        <v>1</v>
      </c>
      <c r="G5543" s="3" t="s">
        <v>26</v>
      </c>
      <c r="H5543" s="2"/>
    </row>
    <row r="5544" spans="1:8" x14ac:dyDescent="0.35">
      <c r="A5544" s="2"/>
      <c r="B5544" s="96" t="s">
        <v>25</v>
      </c>
      <c r="C5544" s="1"/>
      <c r="D5544" s="4"/>
      <c r="E5544" s="100"/>
      <c r="F5544" s="5">
        <f t="shared" si="87"/>
        <v>1</v>
      </c>
      <c r="G5544" s="3" t="s">
        <v>26</v>
      </c>
      <c r="H5544" s="2"/>
    </row>
    <row r="5545" spans="1:8" x14ac:dyDescent="0.35">
      <c r="A5545" s="2"/>
      <c r="B5545" s="96" t="s">
        <v>25</v>
      </c>
      <c r="C5545" s="1"/>
      <c r="D5545" s="4"/>
      <c r="E5545" s="100"/>
      <c r="F5545" s="5">
        <f t="shared" si="87"/>
        <v>1</v>
      </c>
      <c r="G5545" s="3" t="s">
        <v>26</v>
      </c>
      <c r="H5545" s="2"/>
    </row>
    <row r="5546" spans="1:8" x14ac:dyDescent="0.35">
      <c r="A5546" s="2"/>
      <c r="B5546" s="96" t="s">
        <v>25</v>
      </c>
      <c r="C5546" s="1"/>
      <c r="D5546" s="4"/>
      <c r="E5546" s="100"/>
      <c r="F5546" s="5">
        <f t="shared" si="87"/>
        <v>1</v>
      </c>
      <c r="G5546" s="3" t="s">
        <v>26</v>
      </c>
      <c r="H5546" s="2"/>
    </row>
    <row r="5547" spans="1:8" x14ac:dyDescent="0.35">
      <c r="A5547" s="2"/>
      <c r="B5547" s="96" t="s">
        <v>25</v>
      </c>
      <c r="C5547" s="1"/>
      <c r="D5547" s="4"/>
      <c r="E5547" s="100"/>
      <c r="F5547" s="5">
        <f t="shared" si="87"/>
        <v>1</v>
      </c>
      <c r="G5547" s="3" t="s">
        <v>26</v>
      </c>
      <c r="H5547" s="2"/>
    </row>
    <row r="5548" spans="1:8" x14ac:dyDescent="0.35">
      <c r="A5548" s="2"/>
      <c r="B5548" s="96" t="s">
        <v>25</v>
      </c>
      <c r="C5548" s="1"/>
      <c r="D5548" s="4"/>
      <c r="E5548" s="100"/>
      <c r="F5548" s="5">
        <f t="shared" si="87"/>
        <v>1</v>
      </c>
      <c r="G5548" s="3" t="s">
        <v>26</v>
      </c>
      <c r="H5548" s="2"/>
    </row>
    <row r="5549" spans="1:8" x14ac:dyDescent="0.35">
      <c r="A5549" s="2"/>
      <c r="B5549" s="96" t="s">
        <v>25</v>
      </c>
      <c r="C5549" s="1"/>
      <c r="D5549" s="4"/>
      <c r="E5549" s="100"/>
      <c r="F5549" s="5">
        <f t="shared" si="87"/>
        <v>1</v>
      </c>
      <c r="G5549" s="3" t="s">
        <v>26</v>
      </c>
      <c r="H5549" s="2"/>
    </row>
    <row r="5550" spans="1:8" x14ac:dyDescent="0.35">
      <c r="A5550" s="2"/>
      <c r="B5550" s="96" t="s">
        <v>25</v>
      </c>
      <c r="C5550" s="1"/>
      <c r="D5550" s="4"/>
      <c r="E5550" s="100"/>
      <c r="F5550" s="5">
        <f t="shared" si="87"/>
        <v>1</v>
      </c>
      <c r="G5550" s="3" t="s">
        <v>26</v>
      </c>
      <c r="H5550" s="2"/>
    </row>
    <row r="5551" spans="1:8" x14ac:dyDescent="0.35">
      <c r="A5551" s="2"/>
      <c r="B5551" s="96" t="s">
        <v>25</v>
      </c>
      <c r="C5551" s="1"/>
      <c r="D5551" s="4"/>
      <c r="E5551" s="100"/>
      <c r="F5551" s="5">
        <f t="shared" si="87"/>
        <v>1</v>
      </c>
      <c r="G5551" s="3" t="s">
        <v>26</v>
      </c>
      <c r="H5551" s="2"/>
    </row>
    <row r="5552" spans="1:8" x14ac:dyDescent="0.35">
      <c r="A5552" s="2"/>
      <c r="B5552" s="96" t="s">
        <v>25</v>
      </c>
      <c r="C5552" s="1"/>
      <c r="D5552" s="4"/>
      <c r="E5552" s="100"/>
      <c r="F5552" s="5">
        <f t="shared" si="87"/>
        <v>1</v>
      </c>
      <c r="G5552" s="3" t="s">
        <v>26</v>
      </c>
      <c r="H5552" s="2"/>
    </row>
    <row r="5553" spans="1:8" x14ac:dyDescent="0.35">
      <c r="A5553" s="2"/>
      <c r="B5553" s="96" t="s">
        <v>25</v>
      </c>
      <c r="C5553" s="1"/>
      <c r="D5553" s="4"/>
      <c r="E5553" s="100"/>
      <c r="F5553" s="5">
        <f t="shared" si="87"/>
        <v>1</v>
      </c>
      <c r="G5553" s="3" t="s">
        <v>26</v>
      </c>
      <c r="H5553" s="2"/>
    </row>
    <row r="5554" spans="1:8" x14ac:dyDescent="0.35">
      <c r="A5554" s="2"/>
      <c r="B5554" s="96" t="s">
        <v>25</v>
      </c>
      <c r="C5554" s="1"/>
      <c r="D5554" s="4"/>
      <c r="E5554" s="100"/>
      <c r="F5554" s="5">
        <f t="shared" si="87"/>
        <v>1</v>
      </c>
      <c r="G5554" s="3" t="s">
        <v>26</v>
      </c>
      <c r="H5554" s="2"/>
    </row>
    <row r="5555" spans="1:8" x14ac:dyDescent="0.35">
      <c r="A5555" s="2"/>
      <c r="B5555" s="96" t="s">
        <v>25</v>
      </c>
      <c r="C5555" s="1"/>
      <c r="D5555" s="4"/>
      <c r="E5555" s="100"/>
      <c r="F5555" s="5">
        <f t="shared" si="87"/>
        <v>1</v>
      </c>
      <c r="G5555" s="3" t="s">
        <v>26</v>
      </c>
      <c r="H5555" s="2"/>
    </row>
    <row r="5556" spans="1:8" x14ac:dyDescent="0.35">
      <c r="A5556" s="2"/>
      <c r="B5556" s="96" t="s">
        <v>25</v>
      </c>
      <c r="C5556" s="1"/>
      <c r="D5556" s="4"/>
      <c r="E5556" s="100"/>
      <c r="F5556" s="5">
        <f t="shared" si="87"/>
        <v>1</v>
      </c>
      <c r="G5556" s="3" t="s">
        <v>26</v>
      </c>
      <c r="H5556" s="2"/>
    </row>
    <row r="5557" spans="1:8" x14ac:dyDescent="0.35">
      <c r="A5557" s="2"/>
      <c r="B5557" s="96" t="s">
        <v>25</v>
      </c>
      <c r="C5557" s="1"/>
      <c r="D5557" s="4"/>
      <c r="E5557" s="100"/>
      <c r="F5557" s="5">
        <f t="shared" si="87"/>
        <v>1</v>
      </c>
      <c r="G5557" s="3" t="s">
        <v>26</v>
      </c>
      <c r="H5557" s="2"/>
    </row>
    <row r="5558" spans="1:8" x14ac:dyDescent="0.35">
      <c r="A5558" s="2"/>
      <c r="B5558" s="96" t="s">
        <v>25</v>
      </c>
      <c r="C5558" s="1"/>
      <c r="D5558" s="4"/>
      <c r="E5558" s="100"/>
      <c r="F5558" s="5">
        <f t="shared" si="87"/>
        <v>1</v>
      </c>
      <c r="G5558" s="3" t="s">
        <v>26</v>
      </c>
      <c r="H5558" s="2"/>
    </row>
    <row r="5559" spans="1:8" x14ac:dyDescent="0.35">
      <c r="A5559" s="2"/>
      <c r="B5559" s="96" t="s">
        <v>25</v>
      </c>
      <c r="C5559" s="1"/>
      <c r="D5559" s="4"/>
      <c r="E5559" s="100"/>
      <c r="F5559" s="5">
        <f t="shared" si="87"/>
        <v>1</v>
      </c>
      <c r="G5559" s="3" t="s">
        <v>26</v>
      </c>
      <c r="H5559" s="2"/>
    </row>
    <row r="5560" spans="1:8" x14ac:dyDescent="0.35">
      <c r="A5560" s="2"/>
      <c r="B5560" s="96" t="s">
        <v>25</v>
      </c>
      <c r="C5560" s="1"/>
      <c r="D5560" s="4"/>
      <c r="E5560" s="100"/>
      <c r="F5560" s="5">
        <f t="shared" si="87"/>
        <v>1</v>
      </c>
      <c r="G5560" s="3" t="s">
        <v>26</v>
      </c>
      <c r="H5560" s="2"/>
    </row>
    <row r="5561" spans="1:8" x14ac:dyDescent="0.35">
      <c r="A5561" s="2"/>
      <c r="B5561" s="96" t="s">
        <v>25</v>
      </c>
      <c r="C5561" s="1"/>
      <c r="D5561" s="4"/>
      <c r="E5561" s="100"/>
      <c r="F5561" s="5">
        <f t="shared" si="87"/>
        <v>1</v>
      </c>
      <c r="G5561" s="3" t="s">
        <v>26</v>
      </c>
      <c r="H5561" s="2"/>
    </row>
    <row r="5562" spans="1:8" x14ac:dyDescent="0.35">
      <c r="A5562" s="2"/>
      <c r="B5562" s="96" t="s">
        <v>25</v>
      </c>
      <c r="C5562" s="1"/>
      <c r="D5562" s="4"/>
      <c r="E5562" s="100"/>
      <c r="F5562" s="5">
        <f t="shared" si="87"/>
        <v>1</v>
      </c>
      <c r="G5562" s="3" t="s">
        <v>26</v>
      </c>
      <c r="H5562" s="2"/>
    </row>
    <row r="5563" spans="1:8" x14ac:dyDescent="0.35">
      <c r="A5563" s="2"/>
      <c r="B5563" s="96" t="s">
        <v>25</v>
      </c>
      <c r="C5563" s="1"/>
      <c r="D5563" s="4"/>
      <c r="E5563" s="100"/>
      <c r="F5563" s="5">
        <f t="shared" si="87"/>
        <v>1</v>
      </c>
      <c r="G5563" s="3" t="s">
        <v>26</v>
      </c>
      <c r="H5563" s="2"/>
    </row>
    <row r="5564" spans="1:8" x14ac:dyDescent="0.35">
      <c r="A5564" s="2"/>
      <c r="B5564" s="96" t="s">
        <v>25</v>
      </c>
      <c r="C5564" s="1"/>
      <c r="D5564" s="4"/>
      <c r="E5564" s="100"/>
      <c r="F5564" s="5">
        <f t="shared" si="87"/>
        <v>1</v>
      </c>
      <c r="G5564" s="3" t="s">
        <v>26</v>
      </c>
      <c r="H5564" s="2"/>
    </row>
    <row r="5565" spans="1:8" x14ac:dyDescent="0.35">
      <c r="A5565" s="2"/>
      <c r="B5565" s="96" t="s">
        <v>25</v>
      </c>
      <c r="C5565" s="1"/>
      <c r="D5565" s="4"/>
      <c r="E5565" s="100"/>
      <c r="F5565" s="5">
        <f t="shared" si="87"/>
        <v>1</v>
      </c>
      <c r="G5565" s="3" t="s">
        <v>26</v>
      </c>
      <c r="H5565" s="2"/>
    </row>
    <row r="5566" spans="1:8" x14ac:dyDescent="0.35">
      <c r="A5566" s="2"/>
      <c r="B5566" s="96" t="s">
        <v>25</v>
      </c>
      <c r="C5566" s="1"/>
      <c r="D5566" s="4"/>
      <c r="E5566" s="100"/>
      <c r="F5566" s="5">
        <f t="shared" si="87"/>
        <v>1</v>
      </c>
      <c r="G5566" s="3" t="s">
        <v>26</v>
      </c>
      <c r="H5566" s="2"/>
    </row>
    <row r="5567" spans="1:8" x14ac:dyDescent="0.35">
      <c r="A5567" s="2"/>
      <c r="B5567" s="96" t="s">
        <v>25</v>
      </c>
      <c r="C5567" s="1"/>
      <c r="D5567" s="4"/>
      <c r="E5567" s="100"/>
      <c r="F5567" s="5">
        <f t="shared" si="87"/>
        <v>1</v>
      </c>
      <c r="G5567" s="3" t="s">
        <v>26</v>
      </c>
      <c r="H5567" s="2"/>
    </row>
    <row r="5568" spans="1:8" x14ac:dyDescent="0.35">
      <c r="A5568" s="2"/>
      <c r="B5568" s="96" t="s">
        <v>25</v>
      </c>
      <c r="C5568" s="1"/>
      <c r="D5568" s="4"/>
      <c r="E5568" s="100"/>
      <c r="F5568" s="5">
        <f t="shared" si="87"/>
        <v>1</v>
      </c>
      <c r="G5568" s="3" t="s">
        <v>26</v>
      </c>
      <c r="H5568" s="2"/>
    </row>
    <row r="5569" spans="1:8" x14ac:dyDescent="0.35">
      <c r="A5569" s="2"/>
      <c r="B5569" s="96" t="s">
        <v>25</v>
      </c>
      <c r="C5569" s="1"/>
      <c r="D5569" s="4"/>
      <c r="E5569" s="100"/>
      <c r="F5569" s="5">
        <f t="shared" si="87"/>
        <v>1</v>
      </c>
      <c r="G5569" s="3" t="s">
        <v>26</v>
      </c>
      <c r="H5569" s="2"/>
    </row>
    <row r="5570" spans="1:8" x14ac:dyDescent="0.35">
      <c r="A5570" s="2"/>
      <c r="B5570" s="96" t="s">
        <v>25</v>
      </c>
      <c r="C5570" s="1"/>
      <c r="D5570" s="4"/>
      <c r="E5570" s="100"/>
      <c r="F5570" s="5">
        <f t="shared" si="87"/>
        <v>1</v>
      </c>
      <c r="G5570" s="3" t="s">
        <v>26</v>
      </c>
      <c r="H5570" s="2"/>
    </row>
    <row r="5571" spans="1:8" x14ac:dyDescent="0.35">
      <c r="A5571" s="2"/>
      <c r="B5571" s="96" t="s">
        <v>25</v>
      </c>
      <c r="C5571" s="1"/>
      <c r="D5571" s="4"/>
      <c r="E5571" s="100"/>
      <c r="F5571" s="5">
        <f t="shared" si="87"/>
        <v>1</v>
      </c>
      <c r="G5571" s="3" t="s">
        <v>26</v>
      </c>
      <c r="H5571" s="2"/>
    </row>
    <row r="5572" spans="1:8" x14ac:dyDescent="0.35">
      <c r="A5572" s="2"/>
      <c r="B5572" s="96" t="s">
        <v>25</v>
      </c>
      <c r="C5572" s="1"/>
      <c r="D5572" s="4"/>
      <c r="E5572" s="100"/>
      <c r="F5572" s="5">
        <f t="shared" si="87"/>
        <v>1</v>
      </c>
      <c r="G5572" s="3" t="s">
        <v>26</v>
      </c>
      <c r="H5572" s="2"/>
    </row>
    <row r="5573" spans="1:8" x14ac:dyDescent="0.35">
      <c r="A5573" s="2"/>
      <c r="B5573" s="96" t="s">
        <v>25</v>
      </c>
      <c r="C5573" s="1"/>
      <c r="D5573" s="4"/>
      <c r="E5573" s="100"/>
      <c r="F5573" s="5">
        <f t="shared" si="87"/>
        <v>1</v>
      </c>
      <c r="G5573" s="3" t="s">
        <v>26</v>
      </c>
      <c r="H5573" s="2"/>
    </row>
    <row r="5574" spans="1:8" x14ac:dyDescent="0.35">
      <c r="A5574" s="2"/>
      <c r="B5574" s="96" t="s">
        <v>25</v>
      </c>
      <c r="C5574" s="1"/>
      <c r="D5574" s="4"/>
      <c r="E5574" s="100"/>
      <c r="F5574" s="5">
        <f t="shared" si="87"/>
        <v>1</v>
      </c>
      <c r="G5574" s="3" t="s">
        <v>26</v>
      </c>
      <c r="H5574" s="2"/>
    </row>
    <row r="5575" spans="1:8" x14ac:dyDescent="0.35">
      <c r="A5575" s="2"/>
      <c r="B5575" s="96" t="s">
        <v>25</v>
      </c>
      <c r="C5575" s="1"/>
      <c r="D5575" s="4"/>
      <c r="E5575" s="100"/>
      <c r="F5575" s="5">
        <f t="shared" si="87"/>
        <v>1</v>
      </c>
      <c r="G5575" s="3" t="s">
        <v>26</v>
      </c>
      <c r="H5575" s="2"/>
    </row>
    <row r="5576" spans="1:8" x14ac:dyDescent="0.35">
      <c r="A5576" s="2"/>
      <c r="B5576" s="96" t="s">
        <v>25</v>
      </c>
      <c r="C5576" s="1"/>
      <c r="D5576" s="4"/>
      <c r="E5576" s="100"/>
      <c r="F5576" s="5">
        <f t="shared" si="87"/>
        <v>1</v>
      </c>
      <c r="G5576" s="3" t="s">
        <v>26</v>
      </c>
      <c r="H5576" s="2"/>
    </row>
    <row r="5577" spans="1:8" x14ac:dyDescent="0.35">
      <c r="A5577" s="2"/>
      <c r="B5577" s="96" t="s">
        <v>25</v>
      </c>
      <c r="C5577" s="1"/>
      <c r="D5577" s="4"/>
      <c r="E5577" s="100"/>
      <c r="F5577" s="5">
        <f t="shared" si="87"/>
        <v>1</v>
      </c>
      <c r="G5577" s="3" t="s">
        <v>26</v>
      </c>
      <c r="H5577" s="2"/>
    </row>
    <row r="5578" spans="1:8" x14ac:dyDescent="0.35">
      <c r="A5578" s="2"/>
      <c r="B5578" s="96" t="s">
        <v>25</v>
      </c>
      <c r="C5578" s="1"/>
      <c r="D5578" s="4"/>
      <c r="E5578" s="100"/>
      <c r="F5578" s="5">
        <f t="shared" si="87"/>
        <v>1</v>
      </c>
      <c r="G5578" s="3" t="s">
        <v>26</v>
      </c>
      <c r="H5578" s="2"/>
    </row>
    <row r="5579" spans="1:8" x14ac:dyDescent="0.35">
      <c r="A5579" s="2"/>
      <c r="B5579" s="96" t="s">
        <v>25</v>
      </c>
      <c r="C5579" s="1"/>
      <c r="D5579" s="4"/>
      <c r="E5579" s="100"/>
      <c r="F5579" s="5">
        <f t="shared" ref="F5579:F5642" si="88">DATE(YEAR(D5579),MONTH(D5579),DAY(1))</f>
        <v>1</v>
      </c>
      <c r="G5579" s="3" t="s">
        <v>26</v>
      </c>
      <c r="H5579" s="2"/>
    </row>
    <row r="5580" spans="1:8" x14ac:dyDescent="0.35">
      <c r="A5580" s="2"/>
      <c r="B5580" s="96" t="s">
        <v>25</v>
      </c>
      <c r="C5580" s="1"/>
      <c r="D5580" s="4"/>
      <c r="E5580" s="100"/>
      <c r="F5580" s="5">
        <f t="shared" si="88"/>
        <v>1</v>
      </c>
      <c r="G5580" s="3" t="s">
        <v>26</v>
      </c>
      <c r="H5580" s="2"/>
    </row>
    <row r="5581" spans="1:8" x14ac:dyDescent="0.35">
      <c r="A5581" s="2"/>
      <c r="B5581" s="96" t="s">
        <v>25</v>
      </c>
      <c r="C5581" s="1"/>
      <c r="D5581" s="4"/>
      <c r="E5581" s="100"/>
      <c r="F5581" s="5">
        <f t="shared" si="88"/>
        <v>1</v>
      </c>
      <c r="G5581" s="3" t="s">
        <v>26</v>
      </c>
      <c r="H5581" s="2"/>
    </row>
    <row r="5582" spans="1:8" x14ac:dyDescent="0.35">
      <c r="A5582" s="2"/>
      <c r="B5582" s="96" t="s">
        <v>25</v>
      </c>
      <c r="C5582" s="1"/>
      <c r="D5582" s="4"/>
      <c r="E5582" s="100"/>
      <c r="F5582" s="5">
        <f t="shared" si="88"/>
        <v>1</v>
      </c>
      <c r="G5582" s="3" t="s">
        <v>26</v>
      </c>
      <c r="H5582" s="2"/>
    </row>
    <row r="5583" spans="1:8" x14ac:dyDescent="0.35">
      <c r="A5583" s="2"/>
      <c r="B5583" s="96" t="s">
        <v>25</v>
      </c>
      <c r="C5583" s="1"/>
      <c r="D5583" s="4"/>
      <c r="E5583" s="100"/>
      <c r="F5583" s="5">
        <f t="shared" si="88"/>
        <v>1</v>
      </c>
      <c r="G5583" s="3" t="s">
        <v>26</v>
      </c>
      <c r="H5583" s="2"/>
    </row>
    <row r="5584" spans="1:8" x14ac:dyDescent="0.35">
      <c r="A5584" s="2"/>
      <c r="B5584" s="96" t="s">
        <v>25</v>
      </c>
      <c r="C5584" s="1"/>
      <c r="D5584" s="4"/>
      <c r="E5584" s="100"/>
      <c r="F5584" s="5">
        <f t="shared" si="88"/>
        <v>1</v>
      </c>
      <c r="G5584" s="3" t="s">
        <v>26</v>
      </c>
      <c r="H5584" s="2"/>
    </row>
    <row r="5585" spans="1:8" x14ac:dyDescent="0.35">
      <c r="A5585" s="2"/>
      <c r="B5585" s="96" t="s">
        <v>25</v>
      </c>
      <c r="C5585" s="1"/>
      <c r="D5585" s="4"/>
      <c r="E5585" s="100"/>
      <c r="F5585" s="5">
        <f t="shared" si="88"/>
        <v>1</v>
      </c>
      <c r="G5585" s="3" t="s">
        <v>26</v>
      </c>
      <c r="H5585" s="2"/>
    </row>
    <row r="5586" spans="1:8" x14ac:dyDescent="0.35">
      <c r="A5586" s="2"/>
      <c r="B5586" s="96" t="s">
        <v>25</v>
      </c>
      <c r="C5586" s="1"/>
      <c r="D5586" s="4"/>
      <c r="E5586" s="100"/>
      <c r="F5586" s="5">
        <f t="shared" si="88"/>
        <v>1</v>
      </c>
      <c r="G5586" s="3" t="s">
        <v>26</v>
      </c>
      <c r="H5586" s="2"/>
    </row>
    <row r="5587" spans="1:8" x14ac:dyDescent="0.35">
      <c r="A5587" s="2"/>
      <c r="B5587" s="96" t="s">
        <v>25</v>
      </c>
      <c r="C5587" s="1"/>
      <c r="D5587" s="4"/>
      <c r="E5587" s="100"/>
      <c r="F5587" s="5">
        <f t="shared" si="88"/>
        <v>1</v>
      </c>
      <c r="G5587" s="3" t="s">
        <v>26</v>
      </c>
      <c r="H5587" s="2"/>
    </row>
    <row r="5588" spans="1:8" x14ac:dyDescent="0.35">
      <c r="A5588" s="2"/>
      <c r="B5588" s="96" t="s">
        <v>25</v>
      </c>
      <c r="C5588" s="1"/>
      <c r="D5588" s="4"/>
      <c r="E5588" s="100"/>
      <c r="F5588" s="5">
        <f t="shared" si="88"/>
        <v>1</v>
      </c>
      <c r="G5588" s="3" t="s">
        <v>26</v>
      </c>
      <c r="H5588" s="2"/>
    </row>
    <row r="5589" spans="1:8" x14ac:dyDescent="0.35">
      <c r="A5589" s="2"/>
      <c r="B5589" s="96" t="s">
        <v>25</v>
      </c>
      <c r="C5589" s="1"/>
      <c r="D5589" s="4"/>
      <c r="E5589" s="100"/>
      <c r="F5589" s="5">
        <f t="shared" si="88"/>
        <v>1</v>
      </c>
      <c r="G5589" s="3" t="s">
        <v>26</v>
      </c>
      <c r="H5589" s="2"/>
    </row>
    <row r="5590" spans="1:8" x14ac:dyDescent="0.35">
      <c r="A5590" s="2"/>
      <c r="B5590" s="96" t="s">
        <v>25</v>
      </c>
      <c r="C5590" s="1"/>
      <c r="D5590" s="4"/>
      <c r="E5590" s="100"/>
      <c r="F5590" s="5">
        <f t="shared" si="88"/>
        <v>1</v>
      </c>
      <c r="G5590" s="3" t="s">
        <v>26</v>
      </c>
      <c r="H5590" s="2"/>
    </row>
    <row r="5591" spans="1:8" x14ac:dyDescent="0.35">
      <c r="A5591" s="2"/>
      <c r="B5591" s="96" t="s">
        <v>25</v>
      </c>
      <c r="C5591" s="1"/>
      <c r="D5591" s="4"/>
      <c r="E5591" s="100"/>
      <c r="F5591" s="5">
        <f t="shared" si="88"/>
        <v>1</v>
      </c>
      <c r="G5591" s="3" t="s">
        <v>26</v>
      </c>
      <c r="H5591" s="2"/>
    </row>
    <row r="5592" spans="1:8" x14ac:dyDescent="0.35">
      <c r="A5592" s="2"/>
      <c r="B5592" s="96" t="s">
        <v>25</v>
      </c>
      <c r="C5592" s="1"/>
      <c r="D5592" s="4"/>
      <c r="E5592" s="100"/>
      <c r="F5592" s="5">
        <f t="shared" si="88"/>
        <v>1</v>
      </c>
      <c r="G5592" s="3" t="s">
        <v>26</v>
      </c>
      <c r="H5592" s="2"/>
    </row>
    <row r="5593" spans="1:8" x14ac:dyDescent="0.35">
      <c r="A5593" s="2"/>
      <c r="B5593" s="96" t="s">
        <v>25</v>
      </c>
      <c r="C5593" s="1"/>
      <c r="D5593" s="4"/>
      <c r="E5593" s="100"/>
      <c r="F5593" s="5">
        <f t="shared" si="88"/>
        <v>1</v>
      </c>
      <c r="G5593" s="3" t="s">
        <v>26</v>
      </c>
      <c r="H5593" s="2"/>
    </row>
    <row r="5594" spans="1:8" x14ac:dyDescent="0.35">
      <c r="A5594" s="2"/>
      <c r="B5594" s="96" t="s">
        <v>25</v>
      </c>
      <c r="C5594" s="1"/>
      <c r="D5594" s="4"/>
      <c r="E5594" s="100"/>
      <c r="F5594" s="5">
        <f t="shared" si="88"/>
        <v>1</v>
      </c>
      <c r="G5594" s="3" t="s">
        <v>26</v>
      </c>
      <c r="H5594" s="2"/>
    </row>
    <row r="5595" spans="1:8" x14ac:dyDescent="0.35">
      <c r="A5595" s="2"/>
      <c r="B5595" s="96" t="s">
        <v>25</v>
      </c>
      <c r="C5595" s="1"/>
      <c r="D5595" s="4"/>
      <c r="E5595" s="100"/>
      <c r="F5595" s="5">
        <f t="shared" si="88"/>
        <v>1</v>
      </c>
      <c r="G5595" s="3" t="s">
        <v>26</v>
      </c>
      <c r="H5595" s="2"/>
    </row>
    <row r="5596" spans="1:8" x14ac:dyDescent="0.35">
      <c r="A5596" s="2"/>
      <c r="B5596" s="96" t="s">
        <v>25</v>
      </c>
      <c r="C5596" s="1"/>
      <c r="D5596" s="4"/>
      <c r="E5596" s="100"/>
      <c r="F5596" s="5">
        <f t="shared" si="88"/>
        <v>1</v>
      </c>
      <c r="G5596" s="3" t="s">
        <v>26</v>
      </c>
      <c r="H5596" s="2"/>
    </row>
    <row r="5597" spans="1:8" x14ac:dyDescent="0.35">
      <c r="A5597" s="2"/>
      <c r="B5597" s="96" t="s">
        <v>25</v>
      </c>
      <c r="C5597" s="1"/>
      <c r="D5597" s="4"/>
      <c r="E5597" s="100"/>
      <c r="F5597" s="5">
        <f t="shared" si="88"/>
        <v>1</v>
      </c>
      <c r="G5597" s="3" t="s">
        <v>26</v>
      </c>
      <c r="H5597" s="2"/>
    </row>
    <row r="5598" spans="1:8" x14ac:dyDescent="0.35">
      <c r="A5598" s="2"/>
      <c r="B5598" s="96" t="s">
        <v>25</v>
      </c>
      <c r="C5598" s="1"/>
      <c r="D5598" s="4"/>
      <c r="E5598" s="100"/>
      <c r="F5598" s="5">
        <f t="shared" si="88"/>
        <v>1</v>
      </c>
      <c r="G5598" s="3" t="s">
        <v>26</v>
      </c>
      <c r="H5598" s="2"/>
    </row>
    <row r="5599" spans="1:8" x14ac:dyDescent="0.35">
      <c r="A5599" s="2"/>
      <c r="B5599" s="96" t="s">
        <v>25</v>
      </c>
      <c r="C5599" s="1"/>
      <c r="D5599" s="4"/>
      <c r="E5599" s="100"/>
      <c r="F5599" s="5">
        <f t="shared" si="88"/>
        <v>1</v>
      </c>
      <c r="G5599" s="3" t="s">
        <v>26</v>
      </c>
      <c r="H5599" s="2"/>
    </row>
    <row r="5600" spans="1:8" x14ac:dyDescent="0.35">
      <c r="A5600" s="2"/>
      <c r="B5600" s="96" t="s">
        <v>25</v>
      </c>
      <c r="C5600" s="1"/>
      <c r="D5600" s="4"/>
      <c r="E5600" s="100"/>
      <c r="F5600" s="5">
        <f t="shared" si="88"/>
        <v>1</v>
      </c>
      <c r="G5600" s="3" t="s">
        <v>26</v>
      </c>
      <c r="H5600" s="2"/>
    </row>
    <row r="5601" spans="1:8" x14ac:dyDescent="0.35">
      <c r="A5601" s="2"/>
      <c r="B5601" s="96" t="s">
        <v>25</v>
      </c>
      <c r="C5601" s="1"/>
      <c r="D5601" s="4"/>
      <c r="E5601" s="100"/>
      <c r="F5601" s="5">
        <f t="shared" si="88"/>
        <v>1</v>
      </c>
      <c r="G5601" s="3" t="s">
        <v>26</v>
      </c>
      <c r="H5601" s="2"/>
    </row>
    <row r="5602" spans="1:8" x14ac:dyDescent="0.35">
      <c r="A5602" s="2"/>
      <c r="B5602" s="96" t="s">
        <v>25</v>
      </c>
      <c r="C5602" s="1"/>
      <c r="D5602" s="4"/>
      <c r="E5602" s="100"/>
      <c r="F5602" s="5">
        <f t="shared" si="88"/>
        <v>1</v>
      </c>
      <c r="G5602" s="3" t="s">
        <v>26</v>
      </c>
      <c r="H5602" s="2"/>
    </row>
    <row r="5603" spans="1:8" x14ac:dyDescent="0.35">
      <c r="A5603" s="2"/>
      <c r="B5603" s="96" t="s">
        <v>25</v>
      </c>
      <c r="C5603" s="1"/>
      <c r="D5603" s="4"/>
      <c r="E5603" s="100"/>
      <c r="F5603" s="5">
        <f t="shared" si="88"/>
        <v>1</v>
      </c>
      <c r="G5603" s="3" t="s">
        <v>26</v>
      </c>
      <c r="H5603" s="2"/>
    </row>
    <row r="5604" spans="1:8" x14ac:dyDescent="0.35">
      <c r="A5604" s="2"/>
      <c r="B5604" s="96" t="s">
        <v>25</v>
      </c>
      <c r="C5604" s="1"/>
      <c r="D5604" s="4"/>
      <c r="E5604" s="100"/>
      <c r="F5604" s="5">
        <f t="shared" si="88"/>
        <v>1</v>
      </c>
      <c r="G5604" s="3" t="s">
        <v>26</v>
      </c>
      <c r="H5604" s="2"/>
    </row>
    <row r="5605" spans="1:8" x14ac:dyDescent="0.35">
      <c r="A5605" s="2"/>
      <c r="B5605" s="96" t="s">
        <v>25</v>
      </c>
      <c r="C5605" s="1"/>
      <c r="D5605" s="4"/>
      <c r="E5605" s="100"/>
      <c r="F5605" s="5">
        <f t="shared" si="88"/>
        <v>1</v>
      </c>
      <c r="G5605" s="3" t="s">
        <v>26</v>
      </c>
      <c r="H5605" s="2"/>
    </row>
    <row r="5606" spans="1:8" x14ac:dyDescent="0.35">
      <c r="A5606" s="2"/>
      <c r="B5606" s="96" t="s">
        <v>25</v>
      </c>
      <c r="C5606" s="1"/>
      <c r="D5606" s="4"/>
      <c r="E5606" s="100"/>
      <c r="F5606" s="5">
        <f t="shared" si="88"/>
        <v>1</v>
      </c>
      <c r="G5606" s="3" t="s">
        <v>26</v>
      </c>
      <c r="H5606" s="2"/>
    </row>
    <row r="5607" spans="1:8" x14ac:dyDescent="0.35">
      <c r="A5607" s="2"/>
      <c r="B5607" s="96" t="s">
        <v>25</v>
      </c>
      <c r="C5607" s="1"/>
      <c r="D5607" s="4"/>
      <c r="E5607" s="100"/>
      <c r="F5607" s="5">
        <f t="shared" si="88"/>
        <v>1</v>
      </c>
      <c r="G5607" s="3" t="s">
        <v>26</v>
      </c>
      <c r="H5607" s="2"/>
    </row>
    <row r="5608" spans="1:8" x14ac:dyDescent="0.35">
      <c r="A5608" s="2"/>
      <c r="B5608" s="96" t="s">
        <v>25</v>
      </c>
      <c r="C5608" s="1"/>
      <c r="D5608" s="4"/>
      <c r="E5608" s="100"/>
      <c r="F5608" s="5">
        <f t="shared" si="88"/>
        <v>1</v>
      </c>
      <c r="G5608" s="3" t="s">
        <v>26</v>
      </c>
      <c r="H5608" s="2"/>
    </row>
    <row r="5609" spans="1:8" x14ac:dyDescent="0.35">
      <c r="A5609" s="2"/>
      <c r="B5609" s="96" t="s">
        <v>25</v>
      </c>
      <c r="C5609" s="1"/>
      <c r="D5609" s="4"/>
      <c r="E5609" s="100"/>
      <c r="F5609" s="5">
        <f t="shared" si="88"/>
        <v>1</v>
      </c>
      <c r="G5609" s="3" t="s">
        <v>26</v>
      </c>
      <c r="H5609" s="2"/>
    </row>
    <row r="5610" spans="1:8" x14ac:dyDescent="0.35">
      <c r="A5610" s="2"/>
      <c r="B5610" s="96" t="s">
        <v>25</v>
      </c>
      <c r="C5610" s="1"/>
      <c r="D5610" s="4"/>
      <c r="E5610" s="100"/>
      <c r="F5610" s="5">
        <f t="shared" si="88"/>
        <v>1</v>
      </c>
      <c r="G5610" s="3" t="s">
        <v>26</v>
      </c>
      <c r="H5610" s="2"/>
    </row>
    <row r="5611" spans="1:8" x14ac:dyDescent="0.35">
      <c r="A5611" s="2"/>
      <c r="B5611" s="96" t="s">
        <v>25</v>
      </c>
      <c r="C5611" s="1"/>
      <c r="D5611" s="4"/>
      <c r="E5611" s="100"/>
      <c r="F5611" s="5">
        <f t="shared" si="88"/>
        <v>1</v>
      </c>
      <c r="G5611" s="3" t="s">
        <v>26</v>
      </c>
      <c r="H5611" s="2"/>
    </row>
    <row r="5612" spans="1:8" x14ac:dyDescent="0.35">
      <c r="A5612" s="2"/>
      <c r="B5612" s="96" t="s">
        <v>25</v>
      </c>
      <c r="C5612" s="1"/>
      <c r="D5612" s="4"/>
      <c r="E5612" s="100"/>
      <c r="F5612" s="5">
        <f t="shared" si="88"/>
        <v>1</v>
      </c>
      <c r="G5612" s="3" t="s">
        <v>26</v>
      </c>
      <c r="H5612" s="2"/>
    </row>
    <row r="5613" spans="1:8" x14ac:dyDescent="0.35">
      <c r="A5613" s="2"/>
      <c r="B5613" s="96" t="s">
        <v>25</v>
      </c>
      <c r="C5613" s="1"/>
      <c r="D5613" s="4"/>
      <c r="E5613" s="100"/>
      <c r="F5613" s="5">
        <f t="shared" si="88"/>
        <v>1</v>
      </c>
      <c r="G5613" s="3" t="s">
        <v>26</v>
      </c>
      <c r="H5613" s="2"/>
    </row>
    <row r="5614" spans="1:8" x14ac:dyDescent="0.35">
      <c r="A5614" s="2"/>
      <c r="B5614" s="96" t="s">
        <v>25</v>
      </c>
      <c r="C5614" s="1"/>
      <c r="D5614" s="4"/>
      <c r="E5614" s="100"/>
      <c r="F5614" s="5">
        <f t="shared" si="88"/>
        <v>1</v>
      </c>
      <c r="G5614" s="3" t="s">
        <v>26</v>
      </c>
      <c r="H5614" s="2"/>
    </row>
    <row r="5615" spans="1:8" x14ac:dyDescent="0.35">
      <c r="A5615" s="2"/>
      <c r="B5615" s="96" t="s">
        <v>25</v>
      </c>
      <c r="C5615" s="1"/>
      <c r="D5615" s="4"/>
      <c r="E5615" s="100"/>
      <c r="F5615" s="5">
        <f t="shared" si="88"/>
        <v>1</v>
      </c>
      <c r="G5615" s="3" t="s">
        <v>26</v>
      </c>
      <c r="H5615" s="2"/>
    </row>
    <row r="5616" spans="1:8" x14ac:dyDescent="0.35">
      <c r="A5616" s="2"/>
      <c r="B5616" s="96" t="s">
        <v>25</v>
      </c>
      <c r="C5616" s="1"/>
      <c r="D5616" s="4"/>
      <c r="E5616" s="100"/>
      <c r="F5616" s="5">
        <f t="shared" si="88"/>
        <v>1</v>
      </c>
      <c r="G5616" s="3" t="s">
        <v>26</v>
      </c>
      <c r="H5616" s="2"/>
    </row>
    <row r="5617" spans="1:8" x14ac:dyDescent="0.35">
      <c r="A5617" s="2"/>
      <c r="B5617" s="96" t="s">
        <v>25</v>
      </c>
      <c r="C5617" s="1"/>
      <c r="D5617" s="4"/>
      <c r="E5617" s="100"/>
      <c r="F5617" s="5">
        <f t="shared" si="88"/>
        <v>1</v>
      </c>
      <c r="G5617" s="3" t="s">
        <v>26</v>
      </c>
      <c r="H5617" s="2"/>
    </row>
    <row r="5618" spans="1:8" x14ac:dyDescent="0.35">
      <c r="A5618" s="2"/>
      <c r="B5618" s="96" t="s">
        <v>25</v>
      </c>
      <c r="C5618" s="1"/>
      <c r="D5618" s="4"/>
      <c r="E5618" s="100"/>
      <c r="F5618" s="5">
        <f t="shared" si="88"/>
        <v>1</v>
      </c>
      <c r="G5618" s="3" t="s">
        <v>26</v>
      </c>
      <c r="H5618" s="2"/>
    </row>
    <row r="5619" spans="1:8" x14ac:dyDescent="0.35">
      <c r="A5619" s="2"/>
      <c r="B5619" s="96" t="s">
        <v>25</v>
      </c>
      <c r="C5619" s="1"/>
      <c r="D5619" s="4"/>
      <c r="E5619" s="100"/>
      <c r="F5619" s="5">
        <f t="shared" si="88"/>
        <v>1</v>
      </c>
      <c r="G5619" s="3" t="s">
        <v>26</v>
      </c>
      <c r="H5619" s="2"/>
    </row>
    <row r="5620" spans="1:8" x14ac:dyDescent="0.35">
      <c r="A5620" s="2"/>
      <c r="B5620" s="96" t="s">
        <v>25</v>
      </c>
      <c r="C5620" s="1"/>
      <c r="D5620" s="4"/>
      <c r="E5620" s="100"/>
      <c r="F5620" s="5">
        <f t="shared" si="88"/>
        <v>1</v>
      </c>
      <c r="G5620" s="3" t="s">
        <v>26</v>
      </c>
      <c r="H5620" s="2"/>
    </row>
    <row r="5621" spans="1:8" x14ac:dyDescent="0.35">
      <c r="A5621" s="2"/>
      <c r="B5621" s="96" t="s">
        <v>25</v>
      </c>
      <c r="C5621" s="1"/>
      <c r="D5621" s="4"/>
      <c r="E5621" s="100"/>
      <c r="F5621" s="5">
        <f t="shared" si="88"/>
        <v>1</v>
      </c>
      <c r="G5621" s="3" t="s">
        <v>26</v>
      </c>
      <c r="H5621" s="2"/>
    </row>
    <row r="5622" spans="1:8" x14ac:dyDescent="0.35">
      <c r="A5622" s="2"/>
      <c r="B5622" s="96" t="s">
        <v>25</v>
      </c>
      <c r="C5622" s="1"/>
      <c r="D5622" s="4"/>
      <c r="E5622" s="100"/>
      <c r="F5622" s="5">
        <f t="shared" si="88"/>
        <v>1</v>
      </c>
      <c r="G5622" s="3" t="s">
        <v>26</v>
      </c>
      <c r="H5622" s="2"/>
    </row>
    <row r="5623" spans="1:8" x14ac:dyDescent="0.35">
      <c r="A5623" s="2"/>
      <c r="B5623" s="96" t="s">
        <v>25</v>
      </c>
      <c r="C5623" s="1"/>
      <c r="D5623" s="4"/>
      <c r="E5623" s="100"/>
      <c r="F5623" s="5">
        <f t="shared" si="88"/>
        <v>1</v>
      </c>
      <c r="G5623" s="3" t="s">
        <v>26</v>
      </c>
      <c r="H5623" s="2"/>
    </row>
    <row r="5624" spans="1:8" x14ac:dyDescent="0.35">
      <c r="A5624" s="2"/>
      <c r="B5624" s="96" t="s">
        <v>25</v>
      </c>
      <c r="C5624" s="1"/>
      <c r="D5624" s="4"/>
      <c r="E5624" s="100"/>
      <c r="F5624" s="5">
        <f t="shared" si="88"/>
        <v>1</v>
      </c>
      <c r="G5624" s="3" t="s">
        <v>26</v>
      </c>
      <c r="H5624" s="2"/>
    </row>
    <row r="5625" spans="1:8" x14ac:dyDescent="0.35">
      <c r="A5625" s="2"/>
      <c r="B5625" s="96" t="s">
        <v>25</v>
      </c>
      <c r="C5625" s="1"/>
      <c r="D5625" s="4"/>
      <c r="E5625" s="100"/>
      <c r="F5625" s="5">
        <f t="shared" si="88"/>
        <v>1</v>
      </c>
      <c r="G5625" s="3" t="s">
        <v>26</v>
      </c>
      <c r="H5625" s="2"/>
    </row>
    <row r="5626" spans="1:8" x14ac:dyDescent="0.35">
      <c r="A5626" s="2"/>
      <c r="B5626" s="96" t="s">
        <v>25</v>
      </c>
      <c r="C5626" s="1"/>
      <c r="D5626" s="4"/>
      <c r="E5626" s="100"/>
      <c r="F5626" s="5">
        <f t="shared" si="88"/>
        <v>1</v>
      </c>
      <c r="G5626" s="3" t="s">
        <v>26</v>
      </c>
      <c r="H5626" s="2"/>
    </row>
    <row r="5627" spans="1:8" x14ac:dyDescent="0.35">
      <c r="A5627" s="2"/>
      <c r="B5627" s="96" t="s">
        <v>25</v>
      </c>
      <c r="C5627" s="1"/>
      <c r="D5627" s="4"/>
      <c r="E5627" s="100"/>
      <c r="F5627" s="5">
        <f t="shared" si="88"/>
        <v>1</v>
      </c>
      <c r="G5627" s="3" t="s">
        <v>26</v>
      </c>
      <c r="H5627" s="2"/>
    </row>
    <row r="5628" spans="1:8" x14ac:dyDescent="0.35">
      <c r="A5628" s="2"/>
      <c r="B5628" s="96" t="s">
        <v>25</v>
      </c>
      <c r="C5628" s="1"/>
      <c r="D5628" s="4"/>
      <c r="E5628" s="100"/>
      <c r="F5628" s="5">
        <f t="shared" si="88"/>
        <v>1</v>
      </c>
      <c r="G5628" s="3" t="s">
        <v>26</v>
      </c>
      <c r="H5628" s="2"/>
    </row>
    <row r="5629" spans="1:8" x14ac:dyDescent="0.35">
      <c r="A5629" s="2"/>
      <c r="B5629" s="96" t="s">
        <v>25</v>
      </c>
      <c r="C5629" s="1"/>
      <c r="D5629" s="4"/>
      <c r="E5629" s="100"/>
      <c r="F5629" s="5">
        <f t="shared" si="88"/>
        <v>1</v>
      </c>
      <c r="G5629" s="3" t="s">
        <v>26</v>
      </c>
      <c r="H5629" s="2"/>
    </row>
    <row r="5630" spans="1:8" x14ac:dyDescent="0.35">
      <c r="A5630" s="2"/>
      <c r="B5630" s="96" t="s">
        <v>25</v>
      </c>
      <c r="C5630" s="1"/>
      <c r="D5630" s="4"/>
      <c r="E5630" s="100"/>
      <c r="F5630" s="5">
        <f t="shared" si="88"/>
        <v>1</v>
      </c>
      <c r="G5630" s="3" t="s">
        <v>26</v>
      </c>
      <c r="H5630" s="2"/>
    </row>
    <row r="5631" spans="1:8" x14ac:dyDescent="0.35">
      <c r="A5631" s="2"/>
      <c r="B5631" s="96" t="s">
        <v>25</v>
      </c>
      <c r="C5631" s="1"/>
      <c r="D5631" s="4"/>
      <c r="E5631" s="100"/>
      <c r="F5631" s="5">
        <f t="shared" si="88"/>
        <v>1</v>
      </c>
      <c r="G5631" s="3" t="s">
        <v>26</v>
      </c>
      <c r="H5631" s="2"/>
    </row>
    <row r="5632" spans="1:8" x14ac:dyDescent="0.35">
      <c r="A5632" s="2"/>
      <c r="B5632" s="96" t="s">
        <v>25</v>
      </c>
      <c r="C5632" s="1"/>
      <c r="D5632" s="4"/>
      <c r="E5632" s="100"/>
      <c r="F5632" s="5">
        <f t="shared" si="88"/>
        <v>1</v>
      </c>
      <c r="G5632" s="3" t="s">
        <v>26</v>
      </c>
      <c r="H5632" s="2"/>
    </row>
    <row r="5633" spans="1:8" x14ac:dyDescent="0.35">
      <c r="A5633" s="2"/>
      <c r="B5633" s="96" t="s">
        <v>25</v>
      </c>
      <c r="C5633" s="1"/>
      <c r="D5633" s="4"/>
      <c r="E5633" s="100"/>
      <c r="F5633" s="5">
        <f t="shared" si="88"/>
        <v>1</v>
      </c>
      <c r="G5633" s="3" t="s">
        <v>26</v>
      </c>
      <c r="H5633" s="2"/>
    </row>
    <row r="5634" spans="1:8" x14ac:dyDescent="0.35">
      <c r="A5634" s="2"/>
      <c r="B5634" s="96" t="s">
        <v>25</v>
      </c>
      <c r="C5634" s="1"/>
      <c r="D5634" s="4"/>
      <c r="E5634" s="100"/>
      <c r="F5634" s="5">
        <f t="shared" si="88"/>
        <v>1</v>
      </c>
      <c r="G5634" s="3" t="s">
        <v>26</v>
      </c>
      <c r="H5634" s="2"/>
    </row>
    <row r="5635" spans="1:8" x14ac:dyDescent="0.35">
      <c r="A5635" s="2"/>
      <c r="B5635" s="96" t="s">
        <v>25</v>
      </c>
      <c r="C5635" s="1"/>
      <c r="D5635" s="4"/>
      <c r="E5635" s="100"/>
      <c r="F5635" s="5">
        <f t="shared" si="88"/>
        <v>1</v>
      </c>
      <c r="G5635" s="3" t="s">
        <v>26</v>
      </c>
      <c r="H5635" s="2"/>
    </row>
    <row r="5636" spans="1:8" x14ac:dyDescent="0.35">
      <c r="A5636" s="2"/>
      <c r="B5636" s="96" t="s">
        <v>25</v>
      </c>
      <c r="C5636" s="1"/>
      <c r="D5636" s="4"/>
      <c r="E5636" s="100"/>
      <c r="F5636" s="5">
        <f t="shared" si="88"/>
        <v>1</v>
      </c>
      <c r="G5636" s="3" t="s">
        <v>26</v>
      </c>
      <c r="H5636" s="2"/>
    </row>
    <row r="5637" spans="1:8" x14ac:dyDescent="0.35">
      <c r="A5637" s="2"/>
      <c r="B5637" s="96" t="s">
        <v>25</v>
      </c>
      <c r="C5637" s="1"/>
      <c r="D5637" s="4"/>
      <c r="E5637" s="100"/>
      <c r="F5637" s="5">
        <f t="shared" si="88"/>
        <v>1</v>
      </c>
      <c r="G5637" s="3" t="s">
        <v>26</v>
      </c>
      <c r="H5637" s="2"/>
    </row>
    <row r="5638" spans="1:8" x14ac:dyDescent="0.35">
      <c r="A5638" s="2"/>
      <c r="B5638" s="96" t="s">
        <v>25</v>
      </c>
      <c r="C5638" s="1"/>
      <c r="D5638" s="4"/>
      <c r="E5638" s="100"/>
      <c r="F5638" s="5">
        <f t="shared" si="88"/>
        <v>1</v>
      </c>
      <c r="G5638" s="3" t="s">
        <v>26</v>
      </c>
      <c r="H5638" s="2"/>
    </row>
    <row r="5639" spans="1:8" x14ac:dyDescent="0.35">
      <c r="A5639" s="2"/>
      <c r="B5639" s="96" t="s">
        <v>25</v>
      </c>
      <c r="C5639" s="1"/>
      <c r="D5639" s="4"/>
      <c r="E5639" s="100"/>
      <c r="F5639" s="5">
        <f t="shared" si="88"/>
        <v>1</v>
      </c>
      <c r="G5639" s="3" t="s">
        <v>26</v>
      </c>
      <c r="H5639" s="2"/>
    </row>
    <row r="5640" spans="1:8" x14ac:dyDescent="0.35">
      <c r="A5640" s="2"/>
      <c r="B5640" s="96" t="s">
        <v>25</v>
      </c>
      <c r="C5640" s="1"/>
      <c r="D5640" s="4"/>
      <c r="E5640" s="100"/>
      <c r="F5640" s="5">
        <f t="shared" si="88"/>
        <v>1</v>
      </c>
      <c r="G5640" s="3" t="s">
        <v>26</v>
      </c>
      <c r="H5640" s="2"/>
    </row>
    <row r="5641" spans="1:8" x14ac:dyDescent="0.35">
      <c r="A5641" s="2"/>
      <c r="B5641" s="96" t="s">
        <v>25</v>
      </c>
      <c r="C5641" s="1"/>
      <c r="D5641" s="4"/>
      <c r="E5641" s="100"/>
      <c r="F5641" s="5">
        <f t="shared" si="88"/>
        <v>1</v>
      </c>
      <c r="G5641" s="3" t="s">
        <v>26</v>
      </c>
      <c r="H5641" s="2"/>
    </row>
    <row r="5642" spans="1:8" x14ac:dyDescent="0.35">
      <c r="A5642" s="2"/>
      <c r="B5642" s="96" t="s">
        <v>25</v>
      </c>
      <c r="C5642" s="1"/>
      <c r="D5642" s="4"/>
      <c r="E5642" s="100"/>
      <c r="F5642" s="5">
        <f t="shared" si="88"/>
        <v>1</v>
      </c>
      <c r="G5642" s="3" t="s">
        <v>26</v>
      </c>
      <c r="H5642" s="2"/>
    </row>
    <row r="5643" spans="1:8" x14ac:dyDescent="0.35">
      <c r="A5643" s="2"/>
      <c r="B5643" s="96" t="s">
        <v>25</v>
      </c>
      <c r="C5643" s="1"/>
      <c r="D5643" s="4"/>
      <c r="E5643" s="100"/>
      <c r="F5643" s="5">
        <f t="shared" ref="F5643:F5706" si="89">DATE(YEAR(D5643),MONTH(D5643),DAY(1))</f>
        <v>1</v>
      </c>
      <c r="G5643" s="3" t="s">
        <v>26</v>
      </c>
      <c r="H5643" s="2"/>
    </row>
    <row r="5644" spans="1:8" x14ac:dyDescent="0.35">
      <c r="A5644" s="2"/>
      <c r="B5644" s="96" t="s">
        <v>25</v>
      </c>
      <c r="C5644" s="1"/>
      <c r="D5644" s="4"/>
      <c r="E5644" s="100"/>
      <c r="F5644" s="5">
        <f t="shared" si="89"/>
        <v>1</v>
      </c>
      <c r="G5644" s="3" t="s">
        <v>26</v>
      </c>
      <c r="H5644" s="2"/>
    </row>
    <row r="5645" spans="1:8" x14ac:dyDescent="0.35">
      <c r="A5645" s="2"/>
      <c r="B5645" s="96" t="s">
        <v>25</v>
      </c>
      <c r="C5645" s="1"/>
      <c r="D5645" s="4"/>
      <c r="E5645" s="100"/>
      <c r="F5645" s="5">
        <f t="shared" si="89"/>
        <v>1</v>
      </c>
      <c r="G5645" s="3" t="s">
        <v>26</v>
      </c>
      <c r="H5645" s="2"/>
    </row>
    <row r="5646" spans="1:8" x14ac:dyDescent="0.35">
      <c r="A5646" s="2"/>
      <c r="B5646" s="96" t="s">
        <v>25</v>
      </c>
      <c r="C5646" s="1"/>
      <c r="D5646" s="4"/>
      <c r="E5646" s="100"/>
      <c r="F5646" s="5">
        <f t="shared" si="89"/>
        <v>1</v>
      </c>
      <c r="G5646" s="3" t="s">
        <v>26</v>
      </c>
      <c r="H5646" s="2"/>
    </row>
    <row r="5647" spans="1:8" x14ac:dyDescent="0.35">
      <c r="A5647" s="2"/>
      <c r="B5647" s="96" t="s">
        <v>25</v>
      </c>
      <c r="C5647" s="1"/>
      <c r="D5647" s="4"/>
      <c r="E5647" s="100"/>
      <c r="F5647" s="5">
        <f t="shared" si="89"/>
        <v>1</v>
      </c>
      <c r="G5647" s="3" t="s">
        <v>26</v>
      </c>
      <c r="H5647" s="2"/>
    </row>
    <row r="5648" spans="1:8" x14ac:dyDescent="0.35">
      <c r="A5648" s="2"/>
      <c r="B5648" s="96" t="s">
        <v>25</v>
      </c>
      <c r="C5648" s="1"/>
      <c r="D5648" s="4"/>
      <c r="E5648" s="100"/>
      <c r="F5648" s="5">
        <f t="shared" si="89"/>
        <v>1</v>
      </c>
      <c r="G5648" s="3" t="s">
        <v>26</v>
      </c>
      <c r="H5648" s="2"/>
    </row>
    <row r="5649" spans="1:8" x14ac:dyDescent="0.35">
      <c r="A5649" s="2"/>
      <c r="B5649" s="96" t="s">
        <v>25</v>
      </c>
      <c r="C5649" s="1"/>
      <c r="D5649" s="4"/>
      <c r="E5649" s="100"/>
      <c r="F5649" s="5">
        <f t="shared" si="89"/>
        <v>1</v>
      </c>
      <c r="G5649" s="3" t="s">
        <v>26</v>
      </c>
      <c r="H5649" s="2"/>
    </row>
    <row r="5650" spans="1:8" x14ac:dyDescent="0.35">
      <c r="A5650" s="2"/>
      <c r="B5650" s="96" t="s">
        <v>25</v>
      </c>
      <c r="C5650" s="1"/>
      <c r="D5650" s="4"/>
      <c r="E5650" s="100"/>
      <c r="F5650" s="5">
        <f t="shared" si="89"/>
        <v>1</v>
      </c>
      <c r="G5650" s="3" t="s">
        <v>26</v>
      </c>
      <c r="H5650" s="2"/>
    </row>
    <row r="5651" spans="1:8" x14ac:dyDescent="0.35">
      <c r="A5651" s="2"/>
      <c r="B5651" s="96" t="s">
        <v>25</v>
      </c>
      <c r="C5651" s="1"/>
      <c r="D5651" s="4"/>
      <c r="E5651" s="100"/>
      <c r="F5651" s="5">
        <f t="shared" si="89"/>
        <v>1</v>
      </c>
      <c r="G5651" s="3" t="s">
        <v>26</v>
      </c>
      <c r="H5651" s="2"/>
    </row>
    <row r="5652" spans="1:8" x14ac:dyDescent="0.35">
      <c r="A5652" s="2"/>
      <c r="B5652" s="96" t="s">
        <v>25</v>
      </c>
      <c r="C5652" s="1"/>
      <c r="D5652" s="4"/>
      <c r="E5652" s="100"/>
      <c r="F5652" s="5">
        <f t="shared" si="89"/>
        <v>1</v>
      </c>
      <c r="G5652" s="3" t="s">
        <v>26</v>
      </c>
      <c r="H5652" s="2"/>
    </row>
    <row r="5653" spans="1:8" x14ac:dyDescent="0.35">
      <c r="A5653" s="2"/>
      <c r="B5653" s="96" t="s">
        <v>25</v>
      </c>
      <c r="C5653" s="1"/>
      <c r="D5653" s="4"/>
      <c r="E5653" s="100"/>
      <c r="F5653" s="5">
        <f t="shared" si="89"/>
        <v>1</v>
      </c>
      <c r="G5653" s="3" t="s">
        <v>26</v>
      </c>
      <c r="H5653" s="2"/>
    </row>
    <row r="5654" spans="1:8" x14ac:dyDescent="0.35">
      <c r="A5654" s="2"/>
      <c r="B5654" s="96" t="s">
        <v>25</v>
      </c>
      <c r="C5654" s="1"/>
      <c r="D5654" s="4"/>
      <c r="E5654" s="100"/>
      <c r="F5654" s="5">
        <f t="shared" si="89"/>
        <v>1</v>
      </c>
      <c r="G5654" s="3" t="s">
        <v>26</v>
      </c>
      <c r="H5654" s="2"/>
    </row>
    <row r="5655" spans="1:8" x14ac:dyDescent="0.35">
      <c r="A5655" s="2"/>
      <c r="B5655" s="96" t="s">
        <v>25</v>
      </c>
      <c r="C5655" s="1"/>
      <c r="D5655" s="4"/>
      <c r="E5655" s="100"/>
      <c r="F5655" s="5">
        <f t="shared" si="89"/>
        <v>1</v>
      </c>
      <c r="G5655" s="3" t="s">
        <v>26</v>
      </c>
      <c r="H5655" s="2"/>
    </row>
    <row r="5656" spans="1:8" x14ac:dyDescent="0.35">
      <c r="A5656" s="2"/>
      <c r="B5656" s="96" t="s">
        <v>25</v>
      </c>
      <c r="C5656" s="1"/>
      <c r="D5656" s="4"/>
      <c r="E5656" s="100"/>
      <c r="F5656" s="5">
        <f t="shared" si="89"/>
        <v>1</v>
      </c>
      <c r="G5656" s="3" t="s">
        <v>26</v>
      </c>
      <c r="H5656" s="2"/>
    </row>
    <row r="5657" spans="1:8" x14ac:dyDescent="0.35">
      <c r="A5657" s="2"/>
      <c r="B5657" s="96" t="s">
        <v>25</v>
      </c>
      <c r="C5657" s="1"/>
      <c r="D5657" s="4"/>
      <c r="E5657" s="100"/>
      <c r="F5657" s="5">
        <f t="shared" si="89"/>
        <v>1</v>
      </c>
      <c r="G5657" s="3" t="s">
        <v>26</v>
      </c>
      <c r="H5657" s="2"/>
    </row>
    <row r="5658" spans="1:8" x14ac:dyDescent="0.35">
      <c r="A5658" s="2"/>
      <c r="B5658" s="96" t="s">
        <v>25</v>
      </c>
      <c r="C5658" s="1"/>
      <c r="D5658" s="4"/>
      <c r="E5658" s="100"/>
      <c r="F5658" s="5">
        <f t="shared" si="89"/>
        <v>1</v>
      </c>
      <c r="G5658" s="3" t="s">
        <v>26</v>
      </c>
      <c r="H5658" s="2"/>
    </row>
    <row r="5659" spans="1:8" x14ac:dyDescent="0.35">
      <c r="A5659" s="2"/>
      <c r="B5659" s="96" t="s">
        <v>25</v>
      </c>
      <c r="C5659" s="1"/>
      <c r="D5659" s="4"/>
      <c r="E5659" s="100"/>
      <c r="F5659" s="5">
        <f t="shared" si="89"/>
        <v>1</v>
      </c>
      <c r="G5659" s="3" t="s">
        <v>26</v>
      </c>
      <c r="H5659" s="2"/>
    </row>
    <row r="5660" spans="1:8" x14ac:dyDescent="0.35">
      <c r="A5660" s="2"/>
      <c r="B5660" s="96" t="s">
        <v>25</v>
      </c>
      <c r="C5660" s="1"/>
      <c r="D5660" s="4"/>
      <c r="E5660" s="100"/>
      <c r="F5660" s="5">
        <f t="shared" si="89"/>
        <v>1</v>
      </c>
      <c r="G5660" s="3" t="s">
        <v>26</v>
      </c>
      <c r="H5660" s="2"/>
    </row>
    <row r="5661" spans="1:8" x14ac:dyDescent="0.35">
      <c r="A5661" s="2"/>
      <c r="B5661" s="96" t="s">
        <v>25</v>
      </c>
      <c r="C5661" s="1"/>
      <c r="D5661" s="4"/>
      <c r="E5661" s="100"/>
      <c r="F5661" s="5">
        <f t="shared" si="89"/>
        <v>1</v>
      </c>
      <c r="G5661" s="3" t="s">
        <v>26</v>
      </c>
      <c r="H5661" s="2"/>
    </row>
    <row r="5662" spans="1:8" x14ac:dyDescent="0.35">
      <c r="A5662" s="2"/>
      <c r="B5662" s="96" t="s">
        <v>25</v>
      </c>
      <c r="C5662" s="1"/>
      <c r="D5662" s="4"/>
      <c r="E5662" s="100"/>
      <c r="F5662" s="5">
        <f t="shared" si="89"/>
        <v>1</v>
      </c>
      <c r="G5662" s="3" t="s">
        <v>26</v>
      </c>
      <c r="H5662" s="2"/>
    </row>
    <row r="5663" spans="1:8" x14ac:dyDescent="0.35">
      <c r="A5663" s="2"/>
      <c r="B5663" s="96" t="s">
        <v>25</v>
      </c>
      <c r="C5663" s="1"/>
      <c r="D5663" s="4"/>
      <c r="E5663" s="100"/>
      <c r="F5663" s="5">
        <f t="shared" si="89"/>
        <v>1</v>
      </c>
      <c r="G5663" s="3" t="s">
        <v>26</v>
      </c>
      <c r="H5663" s="2"/>
    </row>
    <row r="5664" spans="1:8" x14ac:dyDescent="0.35">
      <c r="A5664" s="2"/>
      <c r="B5664" s="96" t="s">
        <v>25</v>
      </c>
      <c r="C5664" s="1"/>
      <c r="D5664" s="4"/>
      <c r="E5664" s="100"/>
      <c r="F5664" s="5">
        <f t="shared" si="89"/>
        <v>1</v>
      </c>
      <c r="G5664" s="3" t="s">
        <v>26</v>
      </c>
      <c r="H5664" s="2"/>
    </row>
    <row r="5665" spans="1:8" x14ac:dyDescent="0.35">
      <c r="A5665" s="2"/>
      <c r="B5665" s="96" t="s">
        <v>25</v>
      </c>
      <c r="C5665" s="1"/>
      <c r="D5665" s="4"/>
      <c r="E5665" s="100"/>
      <c r="F5665" s="5">
        <f t="shared" si="89"/>
        <v>1</v>
      </c>
      <c r="G5665" s="3" t="s">
        <v>26</v>
      </c>
      <c r="H5665" s="2"/>
    </row>
    <row r="5666" spans="1:8" x14ac:dyDescent="0.35">
      <c r="A5666" s="2"/>
      <c r="B5666" s="96" t="s">
        <v>25</v>
      </c>
      <c r="C5666" s="1"/>
      <c r="D5666" s="4"/>
      <c r="E5666" s="100"/>
      <c r="F5666" s="5">
        <f t="shared" si="89"/>
        <v>1</v>
      </c>
      <c r="G5666" s="3" t="s">
        <v>26</v>
      </c>
      <c r="H5666" s="2"/>
    </row>
    <row r="5667" spans="1:8" x14ac:dyDescent="0.35">
      <c r="A5667" s="2"/>
      <c r="B5667" s="96" t="s">
        <v>25</v>
      </c>
      <c r="C5667" s="1"/>
      <c r="D5667" s="4"/>
      <c r="E5667" s="100"/>
      <c r="F5667" s="5">
        <f t="shared" si="89"/>
        <v>1</v>
      </c>
      <c r="G5667" s="3" t="s">
        <v>26</v>
      </c>
      <c r="H5667" s="2"/>
    </row>
    <row r="5668" spans="1:8" x14ac:dyDescent="0.35">
      <c r="A5668" s="2"/>
      <c r="B5668" s="96" t="s">
        <v>25</v>
      </c>
      <c r="C5668" s="1"/>
      <c r="D5668" s="4"/>
      <c r="E5668" s="100"/>
      <c r="F5668" s="5">
        <f t="shared" si="89"/>
        <v>1</v>
      </c>
      <c r="G5668" s="3" t="s">
        <v>26</v>
      </c>
      <c r="H5668" s="2"/>
    </row>
    <row r="5669" spans="1:8" x14ac:dyDescent="0.35">
      <c r="A5669" s="2"/>
      <c r="B5669" s="96" t="s">
        <v>25</v>
      </c>
      <c r="C5669" s="1"/>
      <c r="D5669" s="4"/>
      <c r="E5669" s="100"/>
      <c r="F5669" s="5">
        <f t="shared" si="89"/>
        <v>1</v>
      </c>
      <c r="G5669" s="3" t="s">
        <v>26</v>
      </c>
      <c r="H5669" s="2"/>
    </row>
    <row r="5670" spans="1:8" x14ac:dyDescent="0.35">
      <c r="A5670" s="2"/>
      <c r="B5670" s="96" t="s">
        <v>25</v>
      </c>
      <c r="C5670" s="1"/>
      <c r="D5670" s="4"/>
      <c r="E5670" s="100"/>
      <c r="F5670" s="5">
        <f t="shared" si="89"/>
        <v>1</v>
      </c>
      <c r="G5670" s="3" t="s">
        <v>26</v>
      </c>
      <c r="H5670" s="2"/>
    </row>
    <row r="5671" spans="1:8" x14ac:dyDescent="0.35">
      <c r="A5671" s="2"/>
      <c r="B5671" s="96" t="s">
        <v>25</v>
      </c>
      <c r="C5671" s="1"/>
      <c r="D5671" s="4"/>
      <c r="E5671" s="100"/>
      <c r="F5671" s="5">
        <f t="shared" si="89"/>
        <v>1</v>
      </c>
      <c r="G5671" s="3" t="s">
        <v>26</v>
      </c>
      <c r="H5671" s="2"/>
    </row>
    <row r="5672" spans="1:8" x14ac:dyDescent="0.35">
      <c r="A5672" s="2"/>
      <c r="B5672" s="96" t="s">
        <v>25</v>
      </c>
      <c r="C5672" s="1"/>
      <c r="D5672" s="4"/>
      <c r="E5672" s="100"/>
      <c r="F5672" s="5">
        <f t="shared" si="89"/>
        <v>1</v>
      </c>
      <c r="G5672" s="3" t="s">
        <v>26</v>
      </c>
      <c r="H5672" s="2"/>
    </row>
    <row r="5673" spans="1:8" x14ac:dyDescent="0.35">
      <c r="A5673" s="2"/>
      <c r="B5673" s="96" t="s">
        <v>25</v>
      </c>
      <c r="C5673" s="1"/>
      <c r="D5673" s="4"/>
      <c r="E5673" s="100"/>
      <c r="F5673" s="5">
        <f t="shared" si="89"/>
        <v>1</v>
      </c>
      <c r="G5673" s="3" t="s">
        <v>26</v>
      </c>
      <c r="H5673" s="2"/>
    </row>
    <row r="5674" spans="1:8" x14ac:dyDescent="0.35">
      <c r="A5674" s="2"/>
      <c r="B5674" s="96" t="s">
        <v>25</v>
      </c>
      <c r="C5674" s="1"/>
      <c r="D5674" s="4"/>
      <c r="E5674" s="100"/>
      <c r="F5674" s="5">
        <f t="shared" si="89"/>
        <v>1</v>
      </c>
      <c r="G5674" s="3" t="s">
        <v>26</v>
      </c>
      <c r="H5674" s="2"/>
    </row>
    <row r="5675" spans="1:8" x14ac:dyDescent="0.35">
      <c r="A5675" s="2"/>
      <c r="B5675" s="96" t="s">
        <v>25</v>
      </c>
      <c r="C5675" s="1"/>
      <c r="D5675" s="4"/>
      <c r="E5675" s="100"/>
      <c r="F5675" s="5">
        <f t="shared" si="89"/>
        <v>1</v>
      </c>
      <c r="G5675" s="3" t="s">
        <v>26</v>
      </c>
      <c r="H5675" s="2"/>
    </row>
    <row r="5676" spans="1:8" x14ac:dyDescent="0.35">
      <c r="A5676" s="2"/>
      <c r="B5676" s="96" t="s">
        <v>25</v>
      </c>
      <c r="C5676" s="1"/>
      <c r="D5676" s="4"/>
      <c r="E5676" s="100"/>
      <c r="F5676" s="5">
        <f t="shared" si="89"/>
        <v>1</v>
      </c>
      <c r="G5676" s="3" t="s">
        <v>26</v>
      </c>
      <c r="H5676" s="2"/>
    </row>
    <row r="5677" spans="1:8" x14ac:dyDescent="0.35">
      <c r="A5677" s="2"/>
      <c r="B5677" s="96" t="s">
        <v>25</v>
      </c>
      <c r="C5677" s="1"/>
      <c r="D5677" s="4"/>
      <c r="E5677" s="100"/>
      <c r="F5677" s="5">
        <f t="shared" si="89"/>
        <v>1</v>
      </c>
      <c r="G5677" s="3" t="s">
        <v>26</v>
      </c>
      <c r="H5677" s="2"/>
    </row>
    <row r="5678" spans="1:8" x14ac:dyDescent="0.35">
      <c r="A5678" s="2"/>
      <c r="B5678" s="96" t="s">
        <v>25</v>
      </c>
      <c r="C5678" s="1"/>
      <c r="D5678" s="4"/>
      <c r="E5678" s="100"/>
      <c r="F5678" s="5">
        <f t="shared" si="89"/>
        <v>1</v>
      </c>
      <c r="G5678" s="3" t="s">
        <v>26</v>
      </c>
      <c r="H5678" s="2"/>
    </row>
    <row r="5679" spans="1:8" x14ac:dyDescent="0.35">
      <c r="A5679" s="2"/>
      <c r="B5679" s="96" t="s">
        <v>25</v>
      </c>
      <c r="C5679" s="1"/>
      <c r="D5679" s="4"/>
      <c r="E5679" s="100"/>
      <c r="F5679" s="5">
        <f t="shared" si="89"/>
        <v>1</v>
      </c>
      <c r="G5679" s="3" t="s">
        <v>26</v>
      </c>
      <c r="H5679" s="2"/>
    </row>
    <row r="5680" spans="1:8" x14ac:dyDescent="0.35">
      <c r="A5680" s="2"/>
      <c r="B5680" s="96" t="s">
        <v>25</v>
      </c>
      <c r="C5680" s="1"/>
      <c r="D5680" s="4"/>
      <c r="E5680" s="100"/>
      <c r="F5680" s="5">
        <f t="shared" si="89"/>
        <v>1</v>
      </c>
      <c r="G5680" s="3" t="s">
        <v>26</v>
      </c>
      <c r="H5680" s="2"/>
    </row>
    <row r="5681" spans="1:8" x14ac:dyDescent="0.35">
      <c r="A5681" s="2"/>
      <c r="B5681" s="96" t="s">
        <v>25</v>
      </c>
      <c r="C5681" s="1"/>
      <c r="D5681" s="4"/>
      <c r="E5681" s="100"/>
      <c r="F5681" s="5">
        <f t="shared" si="89"/>
        <v>1</v>
      </c>
      <c r="G5681" s="3" t="s">
        <v>26</v>
      </c>
      <c r="H5681" s="2"/>
    </row>
    <row r="5682" spans="1:8" x14ac:dyDescent="0.35">
      <c r="A5682" s="2"/>
      <c r="B5682" s="96" t="s">
        <v>25</v>
      </c>
      <c r="C5682" s="1"/>
      <c r="D5682" s="4"/>
      <c r="E5682" s="100"/>
      <c r="F5682" s="5">
        <f t="shared" si="89"/>
        <v>1</v>
      </c>
      <c r="G5682" s="3" t="s">
        <v>26</v>
      </c>
      <c r="H5682" s="2"/>
    </row>
    <row r="5683" spans="1:8" x14ac:dyDescent="0.35">
      <c r="A5683" s="2"/>
      <c r="B5683" s="96" t="s">
        <v>25</v>
      </c>
      <c r="C5683" s="1"/>
      <c r="D5683" s="4"/>
      <c r="E5683" s="100"/>
      <c r="F5683" s="5">
        <f t="shared" si="89"/>
        <v>1</v>
      </c>
      <c r="G5683" s="3" t="s">
        <v>26</v>
      </c>
      <c r="H5683" s="2"/>
    </row>
    <row r="5684" spans="1:8" x14ac:dyDescent="0.35">
      <c r="A5684" s="2"/>
      <c r="B5684" s="96" t="s">
        <v>25</v>
      </c>
      <c r="C5684" s="1"/>
      <c r="D5684" s="4"/>
      <c r="E5684" s="100"/>
      <c r="F5684" s="5">
        <f t="shared" si="89"/>
        <v>1</v>
      </c>
      <c r="G5684" s="3" t="s">
        <v>26</v>
      </c>
      <c r="H5684" s="2"/>
    </row>
    <row r="5685" spans="1:8" x14ac:dyDescent="0.35">
      <c r="A5685" s="2"/>
      <c r="B5685" s="96" t="s">
        <v>25</v>
      </c>
      <c r="C5685" s="1"/>
      <c r="D5685" s="4"/>
      <c r="E5685" s="100"/>
      <c r="F5685" s="5">
        <f t="shared" si="89"/>
        <v>1</v>
      </c>
      <c r="G5685" s="3" t="s">
        <v>26</v>
      </c>
      <c r="H5685" s="2"/>
    </row>
    <row r="5686" spans="1:8" x14ac:dyDescent="0.35">
      <c r="A5686" s="2"/>
      <c r="B5686" s="96" t="s">
        <v>25</v>
      </c>
      <c r="C5686" s="1"/>
      <c r="D5686" s="4"/>
      <c r="E5686" s="100"/>
      <c r="F5686" s="5">
        <f t="shared" si="89"/>
        <v>1</v>
      </c>
      <c r="G5686" s="3" t="s">
        <v>26</v>
      </c>
      <c r="H5686" s="2"/>
    </row>
    <row r="5687" spans="1:8" x14ac:dyDescent="0.35">
      <c r="A5687" s="2"/>
      <c r="B5687" s="96" t="s">
        <v>25</v>
      </c>
      <c r="C5687" s="1"/>
      <c r="D5687" s="4"/>
      <c r="E5687" s="100"/>
      <c r="F5687" s="5">
        <f t="shared" si="89"/>
        <v>1</v>
      </c>
      <c r="G5687" s="3" t="s">
        <v>26</v>
      </c>
      <c r="H5687" s="2"/>
    </row>
    <row r="5688" spans="1:8" x14ac:dyDescent="0.35">
      <c r="A5688" s="2"/>
      <c r="B5688" s="96" t="s">
        <v>25</v>
      </c>
      <c r="C5688" s="1"/>
      <c r="D5688" s="4"/>
      <c r="E5688" s="100"/>
      <c r="F5688" s="5">
        <f t="shared" si="89"/>
        <v>1</v>
      </c>
      <c r="G5688" s="3" t="s">
        <v>26</v>
      </c>
      <c r="H5688" s="2"/>
    </row>
    <row r="5689" spans="1:8" x14ac:dyDescent="0.35">
      <c r="A5689" s="2"/>
      <c r="B5689" s="96" t="s">
        <v>25</v>
      </c>
      <c r="C5689" s="1"/>
      <c r="D5689" s="4"/>
      <c r="E5689" s="100"/>
      <c r="F5689" s="5">
        <f t="shared" si="89"/>
        <v>1</v>
      </c>
      <c r="G5689" s="3" t="s">
        <v>26</v>
      </c>
      <c r="H5689" s="2"/>
    </row>
    <row r="5690" spans="1:8" x14ac:dyDescent="0.35">
      <c r="A5690" s="2"/>
      <c r="B5690" s="96" t="s">
        <v>25</v>
      </c>
      <c r="C5690" s="1"/>
      <c r="D5690" s="4"/>
      <c r="E5690" s="100"/>
      <c r="F5690" s="5">
        <f t="shared" si="89"/>
        <v>1</v>
      </c>
      <c r="G5690" s="3" t="s">
        <v>26</v>
      </c>
      <c r="H5690" s="2"/>
    </row>
    <row r="5691" spans="1:8" x14ac:dyDescent="0.35">
      <c r="A5691" s="2"/>
      <c r="B5691" s="96" t="s">
        <v>25</v>
      </c>
      <c r="C5691" s="1"/>
      <c r="D5691" s="4"/>
      <c r="E5691" s="100"/>
      <c r="F5691" s="5">
        <f t="shared" si="89"/>
        <v>1</v>
      </c>
      <c r="G5691" s="3" t="s">
        <v>26</v>
      </c>
      <c r="H5691" s="2"/>
    </row>
    <row r="5692" spans="1:8" x14ac:dyDescent="0.35">
      <c r="A5692" s="2"/>
      <c r="B5692" s="96" t="s">
        <v>25</v>
      </c>
      <c r="C5692" s="1"/>
      <c r="D5692" s="4"/>
      <c r="E5692" s="100"/>
      <c r="F5692" s="5">
        <f t="shared" si="89"/>
        <v>1</v>
      </c>
      <c r="G5692" s="3" t="s">
        <v>26</v>
      </c>
      <c r="H5692" s="2"/>
    </row>
    <row r="5693" spans="1:8" x14ac:dyDescent="0.35">
      <c r="A5693" s="2"/>
      <c r="B5693" s="96" t="s">
        <v>25</v>
      </c>
      <c r="C5693" s="1"/>
      <c r="D5693" s="4"/>
      <c r="E5693" s="100"/>
      <c r="F5693" s="5">
        <f t="shared" si="89"/>
        <v>1</v>
      </c>
      <c r="G5693" s="3" t="s">
        <v>26</v>
      </c>
      <c r="H5693" s="2"/>
    </row>
    <row r="5694" spans="1:8" x14ac:dyDescent="0.35">
      <c r="A5694" s="2"/>
      <c r="B5694" s="96" t="s">
        <v>25</v>
      </c>
      <c r="C5694" s="1"/>
      <c r="D5694" s="4"/>
      <c r="E5694" s="100"/>
      <c r="F5694" s="5">
        <f t="shared" si="89"/>
        <v>1</v>
      </c>
      <c r="G5694" s="3" t="s">
        <v>26</v>
      </c>
      <c r="H5694" s="2"/>
    </row>
    <row r="5695" spans="1:8" x14ac:dyDescent="0.35">
      <c r="A5695" s="2"/>
      <c r="B5695" s="96" t="s">
        <v>25</v>
      </c>
      <c r="C5695" s="1"/>
      <c r="D5695" s="4"/>
      <c r="E5695" s="100"/>
      <c r="F5695" s="5">
        <f t="shared" si="89"/>
        <v>1</v>
      </c>
      <c r="G5695" s="3" t="s">
        <v>26</v>
      </c>
      <c r="H5695" s="2"/>
    </row>
    <row r="5696" spans="1:8" x14ac:dyDescent="0.35">
      <c r="A5696" s="2"/>
      <c r="B5696" s="96" t="s">
        <v>25</v>
      </c>
      <c r="C5696" s="1"/>
      <c r="D5696" s="4"/>
      <c r="E5696" s="100"/>
      <c r="F5696" s="5">
        <f t="shared" si="89"/>
        <v>1</v>
      </c>
      <c r="G5696" s="3" t="s">
        <v>26</v>
      </c>
      <c r="H5696" s="2"/>
    </row>
    <row r="5697" spans="1:8" x14ac:dyDescent="0.35">
      <c r="A5697" s="2"/>
      <c r="B5697" s="96" t="s">
        <v>25</v>
      </c>
      <c r="C5697" s="1"/>
      <c r="D5697" s="4"/>
      <c r="E5697" s="100"/>
      <c r="F5697" s="5">
        <f t="shared" si="89"/>
        <v>1</v>
      </c>
      <c r="G5697" s="3" t="s">
        <v>26</v>
      </c>
      <c r="H5697" s="2"/>
    </row>
    <row r="5698" spans="1:8" x14ac:dyDescent="0.35">
      <c r="A5698" s="2"/>
      <c r="B5698" s="96" t="s">
        <v>25</v>
      </c>
      <c r="C5698" s="1"/>
      <c r="D5698" s="4"/>
      <c r="E5698" s="100"/>
      <c r="F5698" s="5">
        <f t="shared" si="89"/>
        <v>1</v>
      </c>
      <c r="G5698" s="3" t="s">
        <v>26</v>
      </c>
      <c r="H5698" s="2"/>
    </row>
    <row r="5699" spans="1:8" x14ac:dyDescent="0.35">
      <c r="A5699" s="2"/>
      <c r="B5699" s="96" t="s">
        <v>25</v>
      </c>
      <c r="C5699" s="1"/>
      <c r="D5699" s="4"/>
      <c r="E5699" s="100"/>
      <c r="F5699" s="5">
        <f t="shared" si="89"/>
        <v>1</v>
      </c>
      <c r="G5699" s="3" t="s">
        <v>26</v>
      </c>
      <c r="H5699" s="2"/>
    </row>
    <row r="5700" spans="1:8" x14ac:dyDescent="0.35">
      <c r="A5700" s="2"/>
      <c r="B5700" s="96" t="s">
        <v>25</v>
      </c>
      <c r="C5700" s="1"/>
      <c r="D5700" s="4"/>
      <c r="E5700" s="100"/>
      <c r="F5700" s="5">
        <f t="shared" si="89"/>
        <v>1</v>
      </c>
      <c r="G5700" s="3" t="s">
        <v>26</v>
      </c>
      <c r="H5700" s="2"/>
    </row>
    <row r="5701" spans="1:8" x14ac:dyDescent="0.35">
      <c r="A5701" s="2"/>
      <c r="B5701" s="96" t="s">
        <v>25</v>
      </c>
      <c r="C5701" s="1"/>
      <c r="D5701" s="4"/>
      <c r="E5701" s="100"/>
      <c r="F5701" s="5">
        <f t="shared" si="89"/>
        <v>1</v>
      </c>
      <c r="G5701" s="3" t="s">
        <v>26</v>
      </c>
      <c r="H5701" s="2"/>
    </row>
    <row r="5702" spans="1:8" x14ac:dyDescent="0.35">
      <c r="A5702" s="2"/>
      <c r="B5702" s="96" t="s">
        <v>25</v>
      </c>
      <c r="C5702" s="1"/>
      <c r="D5702" s="4"/>
      <c r="E5702" s="100"/>
      <c r="F5702" s="5">
        <f t="shared" si="89"/>
        <v>1</v>
      </c>
      <c r="G5702" s="3" t="s">
        <v>26</v>
      </c>
      <c r="H5702" s="2"/>
    </row>
    <row r="5703" spans="1:8" x14ac:dyDescent="0.35">
      <c r="A5703" s="2"/>
      <c r="B5703" s="96" t="s">
        <v>25</v>
      </c>
      <c r="C5703" s="1"/>
      <c r="D5703" s="4"/>
      <c r="E5703" s="100"/>
      <c r="F5703" s="5">
        <f t="shared" si="89"/>
        <v>1</v>
      </c>
      <c r="G5703" s="3" t="s">
        <v>26</v>
      </c>
      <c r="H5703" s="2"/>
    </row>
    <row r="5704" spans="1:8" x14ac:dyDescent="0.35">
      <c r="A5704" s="2"/>
      <c r="B5704" s="96" t="s">
        <v>25</v>
      </c>
      <c r="C5704" s="1"/>
      <c r="D5704" s="4"/>
      <c r="E5704" s="100"/>
      <c r="F5704" s="5">
        <f t="shared" si="89"/>
        <v>1</v>
      </c>
      <c r="G5704" s="3" t="s">
        <v>26</v>
      </c>
      <c r="H5704" s="2"/>
    </row>
    <row r="5705" spans="1:8" x14ac:dyDescent="0.35">
      <c r="A5705" s="2"/>
      <c r="B5705" s="96" t="s">
        <v>25</v>
      </c>
      <c r="C5705" s="1"/>
      <c r="D5705" s="4"/>
      <c r="E5705" s="100"/>
      <c r="F5705" s="5">
        <f t="shared" si="89"/>
        <v>1</v>
      </c>
      <c r="G5705" s="3" t="s">
        <v>26</v>
      </c>
      <c r="H5705" s="2"/>
    </row>
    <row r="5706" spans="1:8" x14ac:dyDescent="0.35">
      <c r="A5706" s="2"/>
      <c r="B5706" s="96" t="s">
        <v>25</v>
      </c>
      <c r="C5706" s="1"/>
      <c r="D5706" s="4"/>
      <c r="E5706" s="100"/>
      <c r="F5706" s="5">
        <f t="shared" si="89"/>
        <v>1</v>
      </c>
      <c r="G5706" s="3" t="s">
        <v>26</v>
      </c>
      <c r="H5706" s="2"/>
    </row>
    <row r="5707" spans="1:8" x14ac:dyDescent="0.35">
      <c r="A5707" s="2"/>
      <c r="B5707" s="96" t="s">
        <v>25</v>
      </c>
      <c r="C5707" s="1"/>
      <c r="D5707" s="4"/>
      <c r="E5707" s="100"/>
      <c r="F5707" s="5">
        <f t="shared" ref="F5707:F5770" si="90">DATE(YEAR(D5707),MONTH(D5707),DAY(1))</f>
        <v>1</v>
      </c>
      <c r="G5707" s="3" t="s">
        <v>26</v>
      </c>
      <c r="H5707" s="2"/>
    </row>
    <row r="5708" spans="1:8" x14ac:dyDescent="0.35">
      <c r="A5708" s="2"/>
      <c r="B5708" s="96" t="s">
        <v>25</v>
      </c>
      <c r="C5708" s="1"/>
      <c r="D5708" s="4"/>
      <c r="E5708" s="100"/>
      <c r="F5708" s="5">
        <f t="shared" si="90"/>
        <v>1</v>
      </c>
      <c r="G5708" s="3" t="s">
        <v>26</v>
      </c>
      <c r="H5708" s="2"/>
    </row>
    <row r="5709" spans="1:8" x14ac:dyDescent="0.35">
      <c r="A5709" s="2"/>
      <c r="B5709" s="96" t="s">
        <v>25</v>
      </c>
      <c r="C5709" s="1"/>
      <c r="D5709" s="4"/>
      <c r="E5709" s="100"/>
      <c r="F5709" s="5">
        <f t="shared" si="90"/>
        <v>1</v>
      </c>
      <c r="G5709" s="3" t="s">
        <v>26</v>
      </c>
      <c r="H5709" s="2"/>
    </row>
    <row r="5710" spans="1:8" x14ac:dyDescent="0.35">
      <c r="A5710" s="2"/>
      <c r="B5710" s="96" t="s">
        <v>25</v>
      </c>
      <c r="C5710" s="1"/>
      <c r="D5710" s="4"/>
      <c r="E5710" s="100"/>
      <c r="F5710" s="5">
        <f t="shared" si="90"/>
        <v>1</v>
      </c>
      <c r="G5710" s="3" t="s">
        <v>26</v>
      </c>
      <c r="H5710" s="2"/>
    </row>
    <row r="5711" spans="1:8" x14ac:dyDescent="0.35">
      <c r="A5711" s="2"/>
      <c r="B5711" s="96" t="s">
        <v>25</v>
      </c>
      <c r="C5711" s="1"/>
      <c r="D5711" s="4"/>
      <c r="E5711" s="100"/>
      <c r="F5711" s="5">
        <f t="shared" si="90"/>
        <v>1</v>
      </c>
      <c r="G5711" s="3" t="s">
        <v>26</v>
      </c>
      <c r="H5711" s="2"/>
    </row>
    <row r="5712" spans="1:8" x14ac:dyDescent="0.35">
      <c r="A5712" s="2"/>
      <c r="B5712" s="96" t="s">
        <v>25</v>
      </c>
      <c r="C5712" s="1"/>
      <c r="D5712" s="4"/>
      <c r="E5712" s="100"/>
      <c r="F5712" s="5">
        <f t="shared" si="90"/>
        <v>1</v>
      </c>
      <c r="G5712" s="3" t="s">
        <v>26</v>
      </c>
      <c r="H5712" s="2"/>
    </row>
    <row r="5713" spans="1:8" x14ac:dyDescent="0.35">
      <c r="A5713" s="2"/>
      <c r="B5713" s="96" t="s">
        <v>25</v>
      </c>
      <c r="C5713" s="1"/>
      <c r="D5713" s="4"/>
      <c r="E5713" s="100"/>
      <c r="F5713" s="5">
        <f t="shared" si="90"/>
        <v>1</v>
      </c>
      <c r="G5713" s="3" t="s">
        <v>26</v>
      </c>
      <c r="H5713" s="2"/>
    </row>
    <row r="5714" spans="1:8" x14ac:dyDescent="0.35">
      <c r="A5714" s="2"/>
      <c r="B5714" s="96" t="s">
        <v>25</v>
      </c>
      <c r="C5714" s="1"/>
      <c r="D5714" s="4"/>
      <c r="E5714" s="100"/>
      <c r="F5714" s="5">
        <f t="shared" si="90"/>
        <v>1</v>
      </c>
      <c r="G5714" s="3" t="s">
        <v>26</v>
      </c>
      <c r="H5714" s="2"/>
    </row>
    <row r="5715" spans="1:8" x14ac:dyDescent="0.35">
      <c r="A5715" s="2"/>
      <c r="B5715" s="96" t="s">
        <v>25</v>
      </c>
      <c r="C5715" s="1"/>
      <c r="D5715" s="4"/>
      <c r="E5715" s="100"/>
      <c r="F5715" s="5">
        <f t="shared" si="90"/>
        <v>1</v>
      </c>
      <c r="G5715" s="3" t="s">
        <v>26</v>
      </c>
      <c r="H5715" s="2"/>
    </row>
    <row r="5716" spans="1:8" x14ac:dyDescent="0.35">
      <c r="A5716" s="2"/>
      <c r="B5716" s="96" t="s">
        <v>25</v>
      </c>
      <c r="C5716" s="1"/>
      <c r="D5716" s="4"/>
      <c r="E5716" s="100"/>
      <c r="F5716" s="5">
        <f t="shared" si="90"/>
        <v>1</v>
      </c>
      <c r="G5716" s="3" t="s">
        <v>26</v>
      </c>
      <c r="H5716" s="2"/>
    </row>
    <row r="5717" spans="1:8" x14ac:dyDescent="0.35">
      <c r="A5717" s="2"/>
      <c r="B5717" s="96" t="s">
        <v>25</v>
      </c>
      <c r="C5717" s="1"/>
      <c r="D5717" s="4"/>
      <c r="E5717" s="100"/>
      <c r="F5717" s="5">
        <f t="shared" si="90"/>
        <v>1</v>
      </c>
      <c r="G5717" s="3" t="s">
        <v>26</v>
      </c>
      <c r="H5717" s="2"/>
    </row>
    <row r="5718" spans="1:8" x14ac:dyDescent="0.35">
      <c r="A5718" s="2"/>
      <c r="B5718" s="96" t="s">
        <v>25</v>
      </c>
      <c r="C5718" s="1"/>
      <c r="D5718" s="4"/>
      <c r="E5718" s="100"/>
      <c r="F5718" s="5">
        <f t="shared" si="90"/>
        <v>1</v>
      </c>
      <c r="G5718" s="3" t="s">
        <v>26</v>
      </c>
      <c r="H5718" s="2"/>
    </row>
    <row r="5719" spans="1:8" x14ac:dyDescent="0.35">
      <c r="A5719" s="2"/>
      <c r="B5719" s="96" t="s">
        <v>25</v>
      </c>
      <c r="C5719" s="1"/>
      <c r="D5719" s="4"/>
      <c r="E5719" s="100"/>
      <c r="F5719" s="5">
        <f t="shared" si="90"/>
        <v>1</v>
      </c>
      <c r="G5719" s="3" t="s">
        <v>26</v>
      </c>
      <c r="H5719" s="2"/>
    </row>
    <row r="5720" spans="1:8" x14ac:dyDescent="0.35">
      <c r="A5720" s="2"/>
      <c r="B5720" s="96" t="s">
        <v>25</v>
      </c>
      <c r="C5720" s="1"/>
      <c r="D5720" s="4"/>
      <c r="E5720" s="100"/>
      <c r="F5720" s="5">
        <f t="shared" si="90"/>
        <v>1</v>
      </c>
      <c r="G5720" s="3" t="s">
        <v>26</v>
      </c>
      <c r="H5720" s="2"/>
    </row>
    <row r="5721" spans="1:8" x14ac:dyDescent="0.35">
      <c r="A5721" s="2"/>
      <c r="B5721" s="96" t="s">
        <v>25</v>
      </c>
      <c r="C5721" s="1"/>
      <c r="D5721" s="4"/>
      <c r="E5721" s="100"/>
      <c r="F5721" s="5">
        <f t="shared" si="90"/>
        <v>1</v>
      </c>
      <c r="G5721" s="3" t="s">
        <v>26</v>
      </c>
      <c r="H5721" s="2"/>
    </row>
    <row r="5722" spans="1:8" x14ac:dyDescent="0.35">
      <c r="A5722" s="2"/>
      <c r="B5722" s="96" t="s">
        <v>25</v>
      </c>
      <c r="C5722" s="1"/>
      <c r="D5722" s="4"/>
      <c r="E5722" s="100"/>
      <c r="F5722" s="5">
        <f t="shared" si="90"/>
        <v>1</v>
      </c>
      <c r="G5722" s="3" t="s">
        <v>26</v>
      </c>
      <c r="H5722" s="2"/>
    </row>
    <row r="5723" spans="1:8" x14ac:dyDescent="0.35">
      <c r="A5723" s="2"/>
      <c r="B5723" s="96" t="s">
        <v>25</v>
      </c>
      <c r="C5723" s="1"/>
      <c r="D5723" s="4"/>
      <c r="E5723" s="100"/>
      <c r="F5723" s="5">
        <f t="shared" si="90"/>
        <v>1</v>
      </c>
      <c r="G5723" s="3" t="s">
        <v>26</v>
      </c>
      <c r="H5723" s="2"/>
    </row>
    <row r="5724" spans="1:8" x14ac:dyDescent="0.35">
      <c r="A5724" s="2"/>
      <c r="B5724" s="96" t="s">
        <v>25</v>
      </c>
      <c r="C5724" s="1"/>
      <c r="D5724" s="4"/>
      <c r="E5724" s="100"/>
      <c r="F5724" s="5">
        <f t="shared" si="90"/>
        <v>1</v>
      </c>
      <c r="G5724" s="3" t="s">
        <v>26</v>
      </c>
      <c r="H5724" s="2"/>
    </row>
    <row r="5725" spans="1:8" x14ac:dyDescent="0.35">
      <c r="A5725" s="2"/>
      <c r="B5725" s="96" t="s">
        <v>25</v>
      </c>
      <c r="C5725" s="1"/>
      <c r="D5725" s="4"/>
      <c r="E5725" s="100"/>
      <c r="F5725" s="5">
        <f t="shared" si="90"/>
        <v>1</v>
      </c>
      <c r="G5725" s="3" t="s">
        <v>26</v>
      </c>
      <c r="H5725" s="2"/>
    </row>
    <row r="5726" spans="1:8" x14ac:dyDescent="0.35">
      <c r="A5726" s="2"/>
      <c r="B5726" s="96" t="s">
        <v>25</v>
      </c>
      <c r="C5726" s="1"/>
      <c r="D5726" s="4"/>
      <c r="E5726" s="100"/>
      <c r="F5726" s="5">
        <f t="shared" si="90"/>
        <v>1</v>
      </c>
      <c r="G5726" s="3" t="s">
        <v>26</v>
      </c>
      <c r="H5726" s="2"/>
    </row>
    <row r="5727" spans="1:8" x14ac:dyDescent="0.35">
      <c r="A5727" s="2"/>
      <c r="B5727" s="96" t="s">
        <v>25</v>
      </c>
      <c r="C5727" s="1"/>
      <c r="D5727" s="4"/>
      <c r="E5727" s="100"/>
      <c r="F5727" s="5">
        <f t="shared" si="90"/>
        <v>1</v>
      </c>
      <c r="G5727" s="3" t="s">
        <v>26</v>
      </c>
      <c r="H5727" s="2"/>
    </row>
    <row r="5728" spans="1:8" x14ac:dyDescent="0.35">
      <c r="A5728" s="2"/>
      <c r="B5728" s="96" t="s">
        <v>25</v>
      </c>
      <c r="C5728" s="1"/>
      <c r="D5728" s="4"/>
      <c r="E5728" s="100"/>
      <c r="F5728" s="5">
        <f t="shared" si="90"/>
        <v>1</v>
      </c>
      <c r="G5728" s="3" t="s">
        <v>26</v>
      </c>
      <c r="H5728" s="2"/>
    </row>
    <row r="5729" spans="1:8" x14ac:dyDescent="0.35">
      <c r="A5729" s="2"/>
      <c r="B5729" s="96" t="s">
        <v>25</v>
      </c>
      <c r="C5729" s="1"/>
      <c r="D5729" s="4"/>
      <c r="E5729" s="100"/>
      <c r="F5729" s="5">
        <f t="shared" si="90"/>
        <v>1</v>
      </c>
      <c r="G5729" s="3" t="s">
        <v>26</v>
      </c>
      <c r="H5729" s="2"/>
    </row>
    <row r="5730" spans="1:8" x14ac:dyDescent="0.35">
      <c r="A5730" s="2"/>
      <c r="B5730" s="96" t="s">
        <v>25</v>
      </c>
      <c r="C5730" s="1"/>
      <c r="D5730" s="4"/>
      <c r="E5730" s="100"/>
      <c r="F5730" s="5">
        <f t="shared" si="90"/>
        <v>1</v>
      </c>
      <c r="G5730" s="3" t="s">
        <v>26</v>
      </c>
      <c r="H5730" s="2"/>
    </row>
    <row r="5731" spans="1:8" x14ac:dyDescent="0.35">
      <c r="A5731" s="2"/>
      <c r="B5731" s="96" t="s">
        <v>25</v>
      </c>
      <c r="C5731" s="1"/>
      <c r="D5731" s="4"/>
      <c r="E5731" s="100"/>
      <c r="F5731" s="5">
        <f t="shared" si="90"/>
        <v>1</v>
      </c>
      <c r="G5731" s="3" t="s">
        <v>26</v>
      </c>
      <c r="H5731" s="2"/>
    </row>
    <row r="5732" spans="1:8" x14ac:dyDescent="0.35">
      <c r="A5732" s="2"/>
      <c r="B5732" s="96" t="s">
        <v>25</v>
      </c>
      <c r="C5732" s="1"/>
      <c r="D5732" s="4"/>
      <c r="E5732" s="100"/>
      <c r="F5732" s="5">
        <f t="shared" si="90"/>
        <v>1</v>
      </c>
      <c r="G5732" s="3" t="s">
        <v>26</v>
      </c>
      <c r="H5732" s="2"/>
    </row>
    <row r="5733" spans="1:8" x14ac:dyDescent="0.35">
      <c r="A5733" s="2"/>
      <c r="B5733" s="96" t="s">
        <v>25</v>
      </c>
      <c r="C5733" s="1"/>
      <c r="D5733" s="4"/>
      <c r="E5733" s="100"/>
      <c r="F5733" s="5">
        <f t="shared" si="90"/>
        <v>1</v>
      </c>
      <c r="G5733" s="3" t="s">
        <v>26</v>
      </c>
      <c r="H5733" s="2"/>
    </row>
    <row r="5734" spans="1:8" x14ac:dyDescent="0.35">
      <c r="A5734" s="2"/>
      <c r="B5734" s="96" t="s">
        <v>25</v>
      </c>
      <c r="C5734" s="1"/>
      <c r="D5734" s="4"/>
      <c r="E5734" s="100"/>
      <c r="F5734" s="5">
        <f t="shared" si="90"/>
        <v>1</v>
      </c>
      <c r="G5734" s="3" t="s">
        <v>26</v>
      </c>
      <c r="H5734" s="2"/>
    </row>
    <row r="5735" spans="1:8" x14ac:dyDescent="0.35">
      <c r="A5735" s="2"/>
      <c r="B5735" s="96" t="s">
        <v>25</v>
      </c>
      <c r="C5735" s="1"/>
      <c r="D5735" s="4"/>
      <c r="E5735" s="100"/>
      <c r="F5735" s="5">
        <f t="shared" si="90"/>
        <v>1</v>
      </c>
      <c r="G5735" s="3" t="s">
        <v>26</v>
      </c>
      <c r="H5735" s="2"/>
    </row>
    <row r="5736" spans="1:8" x14ac:dyDescent="0.35">
      <c r="A5736" s="2"/>
      <c r="B5736" s="96" t="s">
        <v>25</v>
      </c>
      <c r="C5736" s="1"/>
      <c r="D5736" s="4"/>
      <c r="E5736" s="100"/>
      <c r="F5736" s="5">
        <f t="shared" si="90"/>
        <v>1</v>
      </c>
      <c r="G5736" s="3" t="s">
        <v>26</v>
      </c>
      <c r="H5736" s="2"/>
    </row>
    <row r="5737" spans="1:8" x14ac:dyDescent="0.35">
      <c r="A5737" s="2"/>
      <c r="B5737" s="96" t="s">
        <v>25</v>
      </c>
      <c r="C5737" s="1"/>
      <c r="D5737" s="4"/>
      <c r="E5737" s="100"/>
      <c r="F5737" s="5">
        <f t="shared" si="90"/>
        <v>1</v>
      </c>
      <c r="G5737" s="3" t="s">
        <v>26</v>
      </c>
      <c r="H5737" s="2"/>
    </row>
    <row r="5738" spans="1:8" x14ac:dyDescent="0.35">
      <c r="A5738" s="2"/>
      <c r="B5738" s="96" t="s">
        <v>25</v>
      </c>
      <c r="C5738" s="1"/>
      <c r="D5738" s="4"/>
      <c r="E5738" s="100"/>
      <c r="F5738" s="5">
        <f t="shared" si="90"/>
        <v>1</v>
      </c>
      <c r="G5738" s="3" t="s">
        <v>26</v>
      </c>
      <c r="H5738" s="2"/>
    </row>
    <row r="5739" spans="1:8" x14ac:dyDescent="0.35">
      <c r="A5739" s="2"/>
      <c r="B5739" s="96" t="s">
        <v>25</v>
      </c>
      <c r="C5739" s="1"/>
      <c r="D5739" s="4"/>
      <c r="E5739" s="100"/>
      <c r="F5739" s="5">
        <f t="shared" si="90"/>
        <v>1</v>
      </c>
      <c r="G5739" s="3" t="s">
        <v>26</v>
      </c>
      <c r="H5739" s="2"/>
    </row>
    <row r="5740" spans="1:8" x14ac:dyDescent="0.35">
      <c r="A5740" s="2"/>
      <c r="B5740" s="96" t="s">
        <v>25</v>
      </c>
      <c r="C5740" s="1"/>
      <c r="D5740" s="4"/>
      <c r="E5740" s="100"/>
      <c r="F5740" s="5">
        <f t="shared" si="90"/>
        <v>1</v>
      </c>
      <c r="G5740" s="3" t="s">
        <v>26</v>
      </c>
      <c r="H5740" s="2"/>
    </row>
    <row r="5741" spans="1:8" x14ac:dyDescent="0.35">
      <c r="A5741" s="2"/>
      <c r="B5741" s="96" t="s">
        <v>25</v>
      </c>
      <c r="C5741" s="1"/>
      <c r="D5741" s="4"/>
      <c r="E5741" s="100"/>
      <c r="F5741" s="5">
        <f t="shared" si="90"/>
        <v>1</v>
      </c>
      <c r="G5741" s="3" t="s">
        <v>26</v>
      </c>
      <c r="H5741" s="2"/>
    </row>
    <row r="5742" spans="1:8" x14ac:dyDescent="0.35">
      <c r="A5742" s="2"/>
      <c r="B5742" s="96" t="s">
        <v>25</v>
      </c>
      <c r="C5742" s="1"/>
      <c r="D5742" s="4"/>
      <c r="E5742" s="100"/>
      <c r="F5742" s="5">
        <f t="shared" si="90"/>
        <v>1</v>
      </c>
      <c r="G5742" s="3" t="s">
        <v>26</v>
      </c>
      <c r="H5742" s="2"/>
    </row>
    <row r="5743" spans="1:8" x14ac:dyDescent="0.35">
      <c r="A5743" s="2"/>
      <c r="B5743" s="96" t="s">
        <v>25</v>
      </c>
      <c r="C5743" s="1"/>
      <c r="D5743" s="4"/>
      <c r="E5743" s="100"/>
      <c r="F5743" s="5">
        <f t="shared" si="90"/>
        <v>1</v>
      </c>
      <c r="G5743" s="3" t="s">
        <v>26</v>
      </c>
      <c r="H5743" s="2"/>
    </row>
    <row r="5744" spans="1:8" x14ac:dyDescent="0.35">
      <c r="A5744" s="2"/>
      <c r="B5744" s="96" t="s">
        <v>25</v>
      </c>
      <c r="C5744" s="1"/>
      <c r="D5744" s="4"/>
      <c r="E5744" s="100"/>
      <c r="F5744" s="5">
        <f t="shared" si="90"/>
        <v>1</v>
      </c>
      <c r="G5744" s="3" t="s">
        <v>26</v>
      </c>
      <c r="H5744" s="2"/>
    </row>
    <row r="5745" spans="1:8" x14ac:dyDescent="0.35">
      <c r="A5745" s="2"/>
      <c r="B5745" s="96" t="s">
        <v>25</v>
      </c>
      <c r="C5745" s="1"/>
      <c r="D5745" s="4"/>
      <c r="E5745" s="100"/>
      <c r="F5745" s="5">
        <f t="shared" si="90"/>
        <v>1</v>
      </c>
      <c r="G5745" s="3" t="s">
        <v>26</v>
      </c>
      <c r="H5745" s="2"/>
    </row>
    <row r="5746" spans="1:8" x14ac:dyDescent="0.35">
      <c r="A5746" s="2"/>
      <c r="B5746" s="96" t="s">
        <v>25</v>
      </c>
      <c r="C5746" s="1"/>
      <c r="D5746" s="4"/>
      <c r="E5746" s="100"/>
      <c r="F5746" s="5">
        <f t="shared" si="90"/>
        <v>1</v>
      </c>
      <c r="G5746" s="3" t="s">
        <v>26</v>
      </c>
      <c r="H5746" s="2"/>
    </row>
    <row r="5747" spans="1:8" x14ac:dyDescent="0.35">
      <c r="A5747" s="2"/>
      <c r="B5747" s="96" t="s">
        <v>25</v>
      </c>
      <c r="C5747" s="1"/>
      <c r="D5747" s="4"/>
      <c r="E5747" s="100"/>
      <c r="F5747" s="5">
        <f t="shared" si="90"/>
        <v>1</v>
      </c>
      <c r="G5747" s="3" t="s">
        <v>26</v>
      </c>
      <c r="H5747" s="2"/>
    </row>
    <row r="5748" spans="1:8" x14ac:dyDescent="0.35">
      <c r="A5748" s="2"/>
      <c r="B5748" s="96" t="s">
        <v>25</v>
      </c>
      <c r="C5748" s="1"/>
      <c r="D5748" s="4"/>
      <c r="E5748" s="100"/>
      <c r="F5748" s="5">
        <f t="shared" si="90"/>
        <v>1</v>
      </c>
      <c r="G5748" s="3" t="s">
        <v>26</v>
      </c>
      <c r="H5748" s="2"/>
    </row>
    <row r="5749" spans="1:8" x14ac:dyDescent="0.35">
      <c r="A5749" s="2"/>
      <c r="B5749" s="96" t="s">
        <v>25</v>
      </c>
      <c r="C5749" s="1"/>
      <c r="D5749" s="4"/>
      <c r="E5749" s="100"/>
      <c r="F5749" s="5">
        <f t="shared" si="90"/>
        <v>1</v>
      </c>
      <c r="G5749" s="3" t="s">
        <v>26</v>
      </c>
      <c r="H5749" s="2"/>
    </row>
    <row r="5750" spans="1:8" x14ac:dyDescent="0.35">
      <c r="A5750" s="2"/>
      <c r="B5750" s="96" t="s">
        <v>25</v>
      </c>
      <c r="C5750" s="1"/>
      <c r="D5750" s="4"/>
      <c r="E5750" s="100"/>
      <c r="F5750" s="5">
        <f t="shared" si="90"/>
        <v>1</v>
      </c>
      <c r="G5750" s="3" t="s">
        <v>26</v>
      </c>
      <c r="H5750" s="2"/>
    </row>
    <row r="5751" spans="1:8" x14ac:dyDescent="0.35">
      <c r="A5751" s="2"/>
      <c r="B5751" s="96" t="s">
        <v>25</v>
      </c>
      <c r="C5751" s="1"/>
      <c r="D5751" s="4"/>
      <c r="E5751" s="100"/>
      <c r="F5751" s="5">
        <f t="shared" si="90"/>
        <v>1</v>
      </c>
      <c r="G5751" s="3" t="s">
        <v>26</v>
      </c>
      <c r="H5751" s="2"/>
    </row>
    <row r="5752" spans="1:8" x14ac:dyDescent="0.35">
      <c r="A5752" s="2"/>
      <c r="B5752" s="96" t="s">
        <v>25</v>
      </c>
      <c r="C5752" s="1"/>
      <c r="D5752" s="4"/>
      <c r="E5752" s="100"/>
      <c r="F5752" s="5">
        <f t="shared" si="90"/>
        <v>1</v>
      </c>
      <c r="G5752" s="3" t="s">
        <v>26</v>
      </c>
      <c r="H5752" s="2"/>
    </row>
    <row r="5753" spans="1:8" x14ac:dyDescent="0.35">
      <c r="A5753" s="2"/>
      <c r="B5753" s="96" t="s">
        <v>25</v>
      </c>
      <c r="C5753" s="1"/>
      <c r="D5753" s="4"/>
      <c r="E5753" s="100"/>
      <c r="F5753" s="5">
        <f t="shared" si="90"/>
        <v>1</v>
      </c>
      <c r="G5753" s="3" t="s">
        <v>26</v>
      </c>
      <c r="H5753" s="2"/>
    </row>
    <row r="5754" spans="1:8" x14ac:dyDescent="0.35">
      <c r="A5754" s="2"/>
      <c r="B5754" s="96" t="s">
        <v>25</v>
      </c>
      <c r="C5754" s="1"/>
      <c r="D5754" s="4"/>
      <c r="E5754" s="100"/>
      <c r="F5754" s="5">
        <f t="shared" si="90"/>
        <v>1</v>
      </c>
      <c r="G5754" s="3" t="s">
        <v>26</v>
      </c>
      <c r="H5754" s="2"/>
    </row>
    <row r="5755" spans="1:8" x14ac:dyDescent="0.35">
      <c r="A5755" s="2"/>
      <c r="B5755" s="96" t="s">
        <v>25</v>
      </c>
      <c r="C5755" s="1"/>
      <c r="D5755" s="4"/>
      <c r="E5755" s="100"/>
      <c r="F5755" s="5">
        <f t="shared" si="90"/>
        <v>1</v>
      </c>
      <c r="G5755" s="3" t="s">
        <v>26</v>
      </c>
      <c r="H5755" s="2"/>
    </row>
    <row r="5756" spans="1:8" x14ac:dyDescent="0.35">
      <c r="A5756" s="2"/>
      <c r="B5756" s="96" t="s">
        <v>25</v>
      </c>
      <c r="C5756" s="1"/>
      <c r="D5756" s="4"/>
      <c r="E5756" s="100"/>
      <c r="F5756" s="5">
        <f t="shared" si="90"/>
        <v>1</v>
      </c>
      <c r="G5756" s="3" t="s">
        <v>26</v>
      </c>
      <c r="H5756" s="2"/>
    </row>
    <row r="5757" spans="1:8" x14ac:dyDescent="0.35">
      <c r="A5757" s="2"/>
      <c r="B5757" s="96" t="s">
        <v>25</v>
      </c>
      <c r="C5757" s="1"/>
      <c r="D5757" s="4"/>
      <c r="E5757" s="100"/>
      <c r="F5757" s="5">
        <f t="shared" si="90"/>
        <v>1</v>
      </c>
      <c r="G5757" s="3" t="s">
        <v>26</v>
      </c>
      <c r="H5757" s="2"/>
    </row>
    <row r="5758" spans="1:8" x14ac:dyDescent="0.35">
      <c r="A5758" s="2"/>
      <c r="B5758" s="96" t="s">
        <v>25</v>
      </c>
      <c r="C5758" s="1"/>
      <c r="D5758" s="4"/>
      <c r="E5758" s="100"/>
      <c r="F5758" s="5">
        <f t="shared" si="90"/>
        <v>1</v>
      </c>
      <c r="G5758" s="3" t="s">
        <v>26</v>
      </c>
      <c r="H5758" s="2"/>
    </row>
    <row r="5759" spans="1:8" x14ac:dyDescent="0.35">
      <c r="A5759" s="2"/>
      <c r="B5759" s="96" t="s">
        <v>25</v>
      </c>
      <c r="C5759" s="1"/>
      <c r="D5759" s="4"/>
      <c r="E5759" s="100"/>
      <c r="F5759" s="5">
        <f t="shared" si="90"/>
        <v>1</v>
      </c>
      <c r="G5759" s="3" t="s">
        <v>26</v>
      </c>
      <c r="H5759" s="2"/>
    </row>
    <row r="5760" spans="1:8" x14ac:dyDescent="0.35">
      <c r="A5760" s="2"/>
      <c r="B5760" s="96" t="s">
        <v>25</v>
      </c>
      <c r="C5760" s="1"/>
      <c r="D5760" s="4"/>
      <c r="E5760" s="100"/>
      <c r="F5760" s="5">
        <f t="shared" si="90"/>
        <v>1</v>
      </c>
      <c r="G5760" s="3" t="s">
        <v>26</v>
      </c>
      <c r="H5760" s="2"/>
    </row>
    <row r="5761" spans="1:8" x14ac:dyDescent="0.35">
      <c r="A5761" s="2"/>
      <c r="B5761" s="96" t="s">
        <v>25</v>
      </c>
      <c r="C5761" s="1"/>
      <c r="D5761" s="4"/>
      <c r="E5761" s="100"/>
      <c r="F5761" s="5">
        <f t="shared" si="90"/>
        <v>1</v>
      </c>
      <c r="G5761" s="3" t="s">
        <v>26</v>
      </c>
      <c r="H5761" s="2"/>
    </row>
    <row r="5762" spans="1:8" x14ac:dyDescent="0.35">
      <c r="A5762" s="2"/>
      <c r="B5762" s="96" t="s">
        <v>25</v>
      </c>
      <c r="C5762" s="1"/>
      <c r="D5762" s="4"/>
      <c r="E5762" s="100"/>
      <c r="F5762" s="5">
        <f t="shared" si="90"/>
        <v>1</v>
      </c>
      <c r="G5762" s="3" t="s">
        <v>26</v>
      </c>
      <c r="H5762" s="2"/>
    </row>
    <row r="5763" spans="1:8" x14ac:dyDescent="0.35">
      <c r="A5763" s="2"/>
      <c r="B5763" s="96" t="s">
        <v>25</v>
      </c>
      <c r="C5763" s="1"/>
      <c r="D5763" s="4"/>
      <c r="E5763" s="100"/>
      <c r="F5763" s="5">
        <f t="shared" si="90"/>
        <v>1</v>
      </c>
      <c r="G5763" s="3" t="s">
        <v>26</v>
      </c>
      <c r="H5763" s="2"/>
    </row>
    <row r="5764" spans="1:8" x14ac:dyDescent="0.35">
      <c r="A5764" s="2"/>
      <c r="B5764" s="96" t="s">
        <v>25</v>
      </c>
      <c r="C5764" s="1"/>
      <c r="D5764" s="4"/>
      <c r="E5764" s="100"/>
      <c r="F5764" s="5">
        <f t="shared" si="90"/>
        <v>1</v>
      </c>
      <c r="G5764" s="3" t="s">
        <v>26</v>
      </c>
      <c r="H5764" s="2"/>
    </row>
    <row r="5765" spans="1:8" x14ac:dyDescent="0.35">
      <c r="A5765" s="2"/>
      <c r="B5765" s="96" t="s">
        <v>25</v>
      </c>
      <c r="C5765" s="1"/>
      <c r="D5765" s="4"/>
      <c r="E5765" s="100"/>
      <c r="F5765" s="5">
        <f t="shared" si="90"/>
        <v>1</v>
      </c>
      <c r="G5765" s="3" t="s">
        <v>26</v>
      </c>
      <c r="H5765" s="2"/>
    </row>
    <row r="5766" spans="1:8" x14ac:dyDescent="0.35">
      <c r="A5766" s="2"/>
      <c r="B5766" s="96" t="s">
        <v>25</v>
      </c>
      <c r="C5766" s="1"/>
      <c r="D5766" s="4"/>
      <c r="E5766" s="100"/>
      <c r="F5766" s="5">
        <f t="shared" si="90"/>
        <v>1</v>
      </c>
      <c r="G5766" s="3" t="s">
        <v>26</v>
      </c>
      <c r="H5766" s="2"/>
    </row>
    <row r="5767" spans="1:8" x14ac:dyDescent="0.35">
      <c r="A5767" s="2"/>
      <c r="B5767" s="96" t="s">
        <v>25</v>
      </c>
      <c r="C5767" s="1"/>
      <c r="D5767" s="4"/>
      <c r="E5767" s="100"/>
      <c r="F5767" s="5">
        <f t="shared" si="90"/>
        <v>1</v>
      </c>
      <c r="G5767" s="3" t="s">
        <v>26</v>
      </c>
      <c r="H5767" s="2"/>
    </row>
    <row r="5768" spans="1:8" x14ac:dyDescent="0.35">
      <c r="A5768" s="2"/>
      <c r="B5768" s="96" t="s">
        <v>25</v>
      </c>
      <c r="C5768" s="1"/>
      <c r="D5768" s="4"/>
      <c r="E5768" s="100"/>
      <c r="F5768" s="5">
        <f t="shared" si="90"/>
        <v>1</v>
      </c>
      <c r="G5768" s="3" t="s">
        <v>26</v>
      </c>
      <c r="H5768" s="2"/>
    </row>
    <row r="5769" spans="1:8" x14ac:dyDescent="0.35">
      <c r="A5769" s="2"/>
      <c r="B5769" s="96" t="s">
        <v>25</v>
      </c>
      <c r="C5769" s="1"/>
      <c r="D5769" s="4"/>
      <c r="E5769" s="100"/>
      <c r="F5769" s="5">
        <f t="shared" si="90"/>
        <v>1</v>
      </c>
      <c r="G5769" s="3" t="s">
        <v>26</v>
      </c>
      <c r="H5769" s="2"/>
    </row>
    <row r="5770" spans="1:8" x14ac:dyDescent="0.35">
      <c r="A5770" s="2"/>
      <c r="B5770" s="96" t="s">
        <v>25</v>
      </c>
      <c r="C5770" s="1"/>
      <c r="D5770" s="4"/>
      <c r="E5770" s="100"/>
      <c r="F5770" s="5">
        <f t="shared" si="90"/>
        <v>1</v>
      </c>
      <c r="G5770" s="3" t="s">
        <v>26</v>
      </c>
      <c r="H5770" s="2"/>
    </row>
    <row r="5771" spans="1:8" x14ac:dyDescent="0.35">
      <c r="A5771" s="2"/>
      <c r="B5771" s="96" t="s">
        <v>25</v>
      </c>
      <c r="C5771" s="1"/>
      <c r="D5771" s="4"/>
      <c r="E5771" s="100"/>
      <c r="F5771" s="5">
        <f t="shared" ref="F5771:F5834" si="91">DATE(YEAR(D5771),MONTH(D5771),DAY(1))</f>
        <v>1</v>
      </c>
      <c r="G5771" s="3" t="s">
        <v>26</v>
      </c>
      <c r="H5771" s="2"/>
    </row>
    <row r="5772" spans="1:8" x14ac:dyDescent="0.35">
      <c r="A5772" s="2"/>
      <c r="B5772" s="96" t="s">
        <v>25</v>
      </c>
      <c r="C5772" s="1"/>
      <c r="D5772" s="4"/>
      <c r="E5772" s="100"/>
      <c r="F5772" s="5">
        <f t="shared" si="91"/>
        <v>1</v>
      </c>
      <c r="G5772" s="3" t="s">
        <v>26</v>
      </c>
      <c r="H5772" s="2"/>
    </row>
    <row r="5773" spans="1:8" x14ac:dyDescent="0.35">
      <c r="A5773" s="2"/>
      <c r="B5773" s="96" t="s">
        <v>25</v>
      </c>
      <c r="C5773" s="1"/>
      <c r="D5773" s="4"/>
      <c r="E5773" s="100"/>
      <c r="F5773" s="5">
        <f t="shared" si="91"/>
        <v>1</v>
      </c>
      <c r="G5773" s="3" t="s">
        <v>26</v>
      </c>
      <c r="H5773" s="2"/>
    </row>
    <row r="5774" spans="1:8" x14ac:dyDescent="0.35">
      <c r="A5774" s="2"/>
      <c r="B5774" s="96" t="s">
        <v>25</v>
      </c>
      <c r="C5774" s="1"/>
      <c r="D5774" s="4"/>
      <c r="E5774" s="100"/>
      <c r="F5774" s="5">
        <f t="shared" si="91"/>
        <v>1</v>
      </c>
      <c r="G5774" s="3" t="s">
        <v>26</v>
      </c>
      <c r="H5774" s="2"/>
    </row>
    <row r="5775" spans="1:8" x14ac:dyDescent="0.35">
      <c r="A5775" s="2"/>
      <c r="B5775" s="96" t="s">
        <v>25</v>
      </c>
      <c r="C5775" s="1"/>
      <c r="D5775" s="4"/>
      <c r="E5775" s="100"/>
      <c r="F5775" s="5">
        <f t="shared" si="91"/>
        <v>1</v>
      </c>
      <c r="G5775" s="3" t="s">
        <v>26</v>
      </c>
      <c r="H5775" s="2"/>
    </row>
    <row r="5776" spans="1:8" x14ac:dyDescent="0.35">
      <c r="A5776" s="2"/>
      <c r="B5776" s="96" t="s">
        <v>25</v>
      </c>
      <c r="C5776" s="1"/>
      <c r="D5776" s="4"/>
      <c r="E5776" s="100"/>
      <c r="F5776" s="5">
        <f t="shared" si="91"/>
        <v>1</v>
      </c>
      <c r="G5776" s="3" t="s">
        <v>26</v>
      </c>
      <c r="H5776" s="2"/>
    </row>
    <row r="5777" spans="1:8" x14ac:dyDescent="0.35">
      <c r="A5777" s="2"/>
      <c r="B5777" s="96" t="s">
        <v>25</v>
      </c>
      <c r="C5777" s="1"/>
      <c r="D5777" s="4"/>
      <c r="E5777" s="100"/>
      <c r="F5777" s="5">
        <f t="shared" si="91"/>
        <v>1</v>
      </c>
      <c r="G5777" s="3" t="s">
        <v>26</v>
      </c>
      <c r="H5777" s="2"/>
    </row>
    <row r="5778" spans="1:8" x14ac:dyDescent="0.35">
      <c r="A5778" s="2"/>
      <c r="B5778" s="96" t="s">
        <v>25</v>
      </c>
      <c r="C5778" s="1"/>
      <c r="D5778" s="4"/>
      <c r="E5778" s="100"/>
      <c r="F5778" s="5">
        <f t="shared" si="91"/>
        <v>1</v>
      </c>
      <c r="G5778" s="3" t="s">
        <v>26</v>
      </c>
      <c r="H5778" s="2"/>
    </row>
    <row r="5779" spans="1:8" x14ac:dyDescent="0.35">
      <c r="A5779" s="2"/>
      <c r="B5779" s="96" t="s">
        <v>25</v>
      </c>
      <c r="C5779" s="1"/>
      <c r="D5779" s="4"/>
      <c r="E5779" s="100"/>
      <c r="F5779" s="5">
        <f t="shared" si="91"/>
        <v>1</v>
      </c>
      <c r="G5779" s="3" t="s">
        <v>26</v>
      </c>
      <c r="H5779" s="2"/>
    </row>
    <row r="5780" spans="1:8" x14ac:dyDescent="0.35">
      <c r="A5780" s="2"/>
      <c r="B5780" s="96" t="s">
        <v>25</v>
      </c>
      <c r="C5780" s="1"/>
      <c r="D5780" s="4"/>
      <c r="E5780" s="100"/>
      <c r="F5780" s="5">
        <f t="shared" si="91"/>
        <v>1</v>
      </c>
      <c r="G5780" s="3" t="s">
        <v>26</v>
      </c>
      <c r="H5780" s="2"/>
    </row>
    <row r="5781" spans="1:8" x14ac:dyDescent="0.35">
      <c r="A5781" s="2"/>
      <c r="B5781" s="96" t="s">
        <v>25</v>
      </c>
      <c r="C5781" s="1"/>
      <c r="D5781" s="4"/>
      <c r="E5781" s="100"/>
      <c r="F5781" s="5">
        <f t="shared" si="91"/>
        <v>1</v>
      </c>
      <c r="G5781" s="3" t="s">
        <v>26</v>
      </c>
      <c r="H5781" s="2"/>
    </row>
    <row r="5782" spans="1:8" x14ac:dyDescent="0.35">
      <c r="A5782" s="2"/>
      <c r="B5782" s="96" t="s">
        <v>25</v>
      </c>
      <c r="C5782" s="1"/>
      <c r="D5782" s="4"/>
      <c r="E5782" s="100"/>
      <c r="F5782" s="5">
        <f t="shared" si="91"/>
        <v>1</v>
      </c>
      <c r="G5782" s="3" t="s">
        <v>26</v>
      </c>
      <c r="H5782" s="2"/>
    </row>
    <row r="5783" spans="1:8" x14ac:dyDescent="0.35">
      <c r="A5783" s="2"/>
      <c r="B5783" s="96" t="s">
        <v>25</v>
      </c>
      <c r="C5783" s="1"/>
      <c r="D5783" s="4"/>
      <c r="E5783" s="100"/>
      <c r="F5783" s="5">
        <f t="shared" si="91"/>
        <v>1</v>
      </c>
      <c r="G5783" s="3" t="s">
        <v>26</v>
      </c>
      <c r="H5783" s="2"/>
    </row>
    <row r="5784" spans="1:8" x14ac:dyDescent="0.35">
      <c r="A5784" s="2"/>
      <c r="B5784" s="96" t="s">
        <v>25</v>
      </c>
      <c r="C5784" s="1"/>
      <c r="D5784" s="4"/>
      <c r="E5784" s="100"/>
      <c r="F5784" s="5">
        <f t="shared" si="91"/>
        <v>1</v>
      </c>
      <c r="G5784" s="3" t="s">
        <v>26</v>
      </c>
      <c r="H5784" s="2"/>
    </row>
    <row r="5785" spans="1:8" x14ac:dyDescent="0.35">
      <c r="A5785" s="2"/>
      <c r="B5785" s="96" t="s">
        <v>25</v>
      </c>
      <c r="C5785" s="1"/>
      <c r="D5785" s="4"/>
      <c r="E5785" s="100"/>
      <c r="F5785" s="5">
        <f t="shared" si="91"/>
        <v>1</v>
      </c>
      <c r="G5785" s="3" t="s">
        <v>26</v>
      </c>
      <c r="H5785" s="2"/>
    </row>
    <row r="5786" spans="1:8" x14ac:dyDescent="0.35">
      <c r="A5786" s="2"/>
      <c r="B5786" s="96" t="s">
        <v>25</v>
      </c>
      <c r="C5786" s="1"/>
      <c r="D5786" s="4"/>
      <c r="E5786" s="100"/>
      <c r="F5786" s="5">
        <f t="shared" si="91"/>
        <v>1</v>
      </c>
      <c r="G5786" s="3" t="s">
        <v>26</v>
      </c>
      <c r="H5786" s="2"/>
    </row>
    <row r="5787" spans="1:8" x14ac:dyDescent="0.35">
      <c r="A5787" s="2"/>
      <c r="B5787" s="96" t="s">
        <v>25</v>
      </c>
      <c r="C5787" s="1"/>
      <c r="D5787" s="4"/>
      <c r="E5787" s="100"/>
      <c r="F5787" s="5">
        <f t="shared" si="91"/>
        <v>1</v>
      </c>
      <c r="G5787" s="3" t="s">
        <v>26</v>
      </c>
      <c r="H5787" s="2"/>
    </row>
    <row r="5788" spans="1:8" x14ac:dyDescent="0.35">
      <c r="A5788" s="2"/>
      <c r="B5788" s="96" t="s">
        <v>25</v>
      </c>
      <c r="C5788" s="1"/>
      <c r="D5788" s="4"/>
      <c r="E5788" s="100"/>
      <c r="F5788" s="5">
        <f t="shared" si="91"/>
        <v>1</v>
      </c>
      <c r="G5788" s="3" t="s">
        <v>26</v>
      </c>
      <c r="H5788" s="2"/>
    </row>
    <row r="5789" spans="1:8" x14ac:dyDescent="0.35">
      <c r="A5789" s="2"/>
      <c r="B5789" s="96" t="s">
        <v>25</v>
      </c>
      <c r="C5789" s="1"/>
      <c r="D5789" s="4"/>
      <c r="E5789" s="100"/>
      <c r="F5789" s="5">
        <f t="shared" si="91"/>
        <v>1</v>
      </c>
      <c r="G5789" s="3" t="s">
        <v>26</v>
      </c>
      <c r="H5789" s="2"/>
    </row>
    <row r="5790" spans="1:8" x14ac:dyDescent="0.35">
      <c r="A5790" s="2"/>
      <c r="B5790" s="96" t="s">
        <v>25</v>
      </c>
      <c r="C5790" s="1"/>
      <c r="D5790" s="4"/>
      <c r="E5790" s="100"/>
      <c r="F5790" s="5">
        <f t="shared" si="91"/>
        <v>1</v>
      </c>
      <c r="G5790" s="3" t="s">
        <v>26</v>
      </c>
      <c r="H5790" s="2"/>
    </row>
    <row r="5791" spans="1:8" x14ac:dyDescent="0.35">
      <c r="A5791" s="2"/>
      <c r="B5791" s="96" t="s">
        <v>25</v>
      </c>
      <c r="C5791" s="1"/>
      <c r="D5791" s="4"/>
      <c r="E5791" s="100"/>
      <c r="F5791" s="5">
        <f t="shared" si="91"/>
        <v>1</v>
      </c>
      <c r="G5791" s="3" t="s">
        <v>26</v>
      </c>
      <c r="H5791" s="2"/>
    </row>
    <row r="5792" spans="1:8" x14ac:dyDescent="0.35">
      <c r="A5792" s="2"/>
      <c r="B5792" s="96" t="s">
        <v>25</v>
      </c>
      <c r="C5792" s="1"/>
      <c r="D5792" s="4"/>
      <c r="E5792" s="100"/>
      <c r="F5792" s="5">
        <f t="shared" si="91"/>
        <v>1</v>
      </c>
      <c r="G5792" s="3" t="s">
        <v>26</v>
      </c>
      <c r="H5792" s="2"/>
    </row>
    <row r="5793" spans="1:8" x14ac:dyDescent="0.35">
      <c r="A5793" s="2"/>
      <c r="B5793" s="96" t="s">
        <v>25</v>
      </c>
      <c r="C5793" s="1"/>
      <c r="D5793" s="4"/>
      <c r="E5793" s="100"/>
      <c r="F5793" s="5">
        <f t="shared" si="91"/>
        <v>1</v>
      </c>
      <c r="G5793" s="3" t="s">
        <v>26</v>
      </c>
      <c r="H5793" s="2"/>
    </row>
    <row r="5794" spans="1:8" x14ac:dyDescent="0.35">
      <c r="A5794" s="2"/>
      <c r="B5794" s="96" t="s">
        <v>25</v>
      </c>
      <c r="C5794" s="1"/>
      <c r="D5794" s="4"/>
      <c r="E5794" s="100"/>
      <c r="F5794" s="5">
        <f t="shared" si="91"/>
        <v>1</v>
      </c>
      <c r="G5794" s="3" t="s">
        <v>26</v>
      </c>
      <c r="H5794" s="2"/>
    </row>
    <row r="5795" spans="1:8" x14ac:dyDescent="0.35">
      <c r="A5795" s="2"/>
      <c r="B5795" s="96" t="s">
        <v>25</v>
      </c>
      <c r="C5795" s="1"/>
      <c r="D5795" s="4"/>
      <c r="E5795" s="100"/>
      <c r="F5795" s="5">
        <f t="shared" si="91"/>
        <v>1</v>
      </c>
      <c r="G5795" s="3" t="s">
        <v>26</v>
      </c>
      <c r="H5795" s="2"/>
    </row>
    <row r="5796" spans="1:8" x14ac:dyDescent="0.35">
      <c r="A5796" s="2"/>
      <c r="B5796" s="96" t="s">
        <v>25</v>
      </c>
      <c r="C5796" s="1"/>
      <c r="D5796" s="4"/>
      <c r="E5796" s="100"/>
      <c r="F5796" s="5">
        <f t="shared" si="91"/>
        <v>1</v>
      </c>
      <c r="G5796" s="3" t="s">
        <v>26</v>
      </c>
      <c r="H5796" s="2"/>
    </row>
    <row r="5797" spans="1:8" x14ac:dyDescent="0.35">
      <c r="A5797" s="2"/>
      <c r="B5797" s="96" t="s">
        <v>25</v>
      </c>
      <c r="C5797" s="1"/>
      <c r="D5797" s="4"/>
      <c r="E5797" s="100"/>
      <c r="F5797" s="5">
        <f t="shared" si="91"/>
        <v>1</v>
      </c>
      <c r="G5797" s="3" t="s">
        <v>26</v>
      </c>
      <c r="H5797" s="2"/>
    </row>
    <row r="5798" spans="1:8" x14ac:dyDescent="0.35">
      <c r="A5798" s="2"/>
      <c r="B5798" s="96" t="s">
        <v>25</v>
      </c>
      <c r="C5798" s="1"/>
      <c r="D5798" s="4"/>
      <c r="E5798" s="100"/>
      <c r="F5798" s="5">
        <f t="shared" si="91"/>
        <v>1</v>
      </c>
      <c r="G5798" s="3" t="s">
        <v>26</v>
      </c>
      <c r="H5798" s="2"/>
    </row>
    <row r="5799" spans="1:8" x14ac:dyDescent="0.35">
      <c r="A5799" s="2"/>
      <c r="B5799" s="96" t="s">
        <v>25</v>
      </c>
      <c r="C5799" s="1"/>
      <c r="D5799" s="4"/>
      <c r="E5799" s="100"/>
      <c r="F5799" s="5">
        <f t="shared" si="91"/>
        <v>1</v>
      </c>
      <c r="G5799" s="3" t="s">
        <v>26</v>
      </c>
      <c r="H5799" s="2"/>
    </row>
    <row r="5800" spans="1:8" x14ac:dyDescent="0.35">
      <c r="A5800" s="2"/>
      <c r="B5800" s="96" t="s">
        <v>25</v>
      </c>
      <c r="C5800" s="1"/>
      <c r="D5800" s="4"/>
      <c r="E5800" s="100"/>
      <c r="F5800" s="5">
        <f t="shared" si="91"/>
        <v>1</v>
      </c>
      <c r="G5800" s="3" t="s">
        <v>26</v>
      </c>
      <c r="H5800" s="2"/>
    </row>
    <row r="5801" spans="1:8" x14ac:dyDescent="0.35">
      <c r="A5801" s="2"/>
      <c r="B5801" s="96" t="s">
        <v>25</v>
      </c>
      <c r="C5801" s="1"/>
      <c r="D5801" s="4"/>
      <c r="E5801" s="100"/>
      <c r="F5801" s="5">
        <f t="shared" si="91"/>
        <v>1</v>
      </c>
      <c r="G5801" s="3" t="s">
        <v>26</v>
      </c>
      <c r="H5801" s="2"/>
    </row>
    <row r="5802" spans="1:8" x14ac:dyDescent="0.35">
      <c r="A5802" s="2"/>
      <c r="B5802" s="96" t="s">
        <v>25</v>
      </c>
      <c r="C5802" s="1"/>
      <c r="D5802" s="4"/>
      <c r="E5802" s="100"/>
      <c r="F5802" s="5">
        <f t="shared" si="91"/>
        <v>1</v>
      </c>
      <c r="G5802" s="3" t="s">
        <v>26</v>
      </c>
      <c r="H5802" s="2"/>
    </row>
    <row r="5803" spans="1:8" x14ac:dyDescent="0.35">
      <c r="A5803" s="2"/>
      <c r="B5803" s="96" t="s">
        <v>25</v>
      </c>
      <c r="C5803" s="1"/>
      <c r="D5803" s="4"/>
      <c r="E5803" s="100"/>
      <c r="F5803" s="5">
        <f t="shared" si="91"/>
        <v>1</v>
      </c>
      <c r="G5803" s="3" t="s">
        <v>26</v>
      </c>
      <c r="H5803" s="2"/>
    </row>
    <row r="5804" spans="1:8" x14ac:dyDescent="0.35">
      <c r="A5804" s="2"/>
      <c r="B5804" s="96" t="s">
        <v>25</v>
      </c>
      <c r="C5804" s="1"/>
      <c r="D5804" s="4"/>
      <c r="E5804" s="100"/>
      <c r="F5804" s="5">
        <f t="shared" si="91"/>
        <v>1</v>
      </c>
      <c r="G5804" s="3" t="s">
        <v>26</v>
      </c>
      <c r="H5804" s="2"/>
    </row>
    <row r="5805" spans="1:8" x14ac:dyDescent="0.35">
      <c r="A5805" s="2"/>
      <c r="B5805" s="96" t="s">
        <v>25</v>
      </c>
      <c r="C5805" s="1"/>
      <c r="D5805" s="4"/>
      <c r="E5805" s="100"/>
      <c r="F5805" s="5">
        <f t="shared" si="91"/>
        <v>1</v>
      </c>
      <c r="G5805" s="3" t="s">
        <v>26</v>
      </c>
      <c r="H5805" s="2"/>
    </row>
    <row r="5806" spans="1:8" x14ac:dyDescent="0.35">
      <c r="A5806" s="2"/>
      <c r="B5806" s="96" t="s">
        <v>25</v>
      </c>
      <c r="C5806" s="1"/>
      <c r="D5806" s="4"/>
      <c r="E5806" s="100"/>
      <c r="F5806" s="5">
        <f t="shared" si="91"/>
        <v>1</v>
      </c>
      <c r="G5806" s="3" t="s">
        <v>26</v>
      </c>
      <c r="H5806" s="2"/>
    </row>
    <row r="5807" spans="1:8" x14ac:dyDescent="0.35">
      <c r="A5807" s="2"/>
      <c r="B5807" s="96" t="s">
        <v>25</v>
      </c>
      <c r="C5807" s="1"/>
      <c r="D5807" s="4"/>
      <c r="E5807" s="100"/>
      <c r="F5807" s="5">
        <f t="shared" si="91"/>
        <v>1</v>
      </c>
      <c r="G5807" s="3" t="s">
        <v>26</v>
      </c>
      <c r="H5807" s="2"/>
    </row>
    <row r="5808" spans="1:8" x14ac:dyDescent="0.35">
      <c r="A5808" s="2"/>
      <c r="B5808" s="96" t="s">
        <v>25</v>
      </c>
      <c r="C5808" s="1"/>
      <c r="D5808" s="4"/>
      <c r="E5808" s="100"/>
      <c r="F5808" s="5">
        <f t="shared" si="91"/>
        <v>1</v>
      </c>
      <c r="G5808" s="3" t="s">
        <v>26</v>
      </c>
      <c r="H5808" s="2"/>
    </row>
    <row r="5809" spans="1:8" x14ac:dyDescent="0.35">
      <c r="A5809" s="2"/>
      <c r="B5809" s="96" t="s">
        <v>25</v>
      </c>
      <c r="C5809" s="1"/>
      <c r="D5809" s="4"/>
      <c r="E5809" s="100"/>
      <c r="F5809" s="5">
        <f t="shared" si="91"/>
        <v>1</v>
      </c>
      <c r="G5809" s="3" t="s">
        <v>26</v>
      </c>
      <c r="H5809" s="2"/>
    </row>
    <row r="5810" spans="1:8" x14ac:dyDescent="0.35">
      <c r="A5810" s="2"/>
      <c r="B5810" s="96" t="s">
        <v>25</v>
      </c>
      <c r="C5810" s="1"/>
      <c r="D5810" s="4"/>
      <c r="E5810" s="100"/>
      <c r="F5810" s="5">
        <f t="shared" si="91"/>
        <v>1</v>
      </c>
      <c r="G5810" s="3" t="s">
        <v>26</v>
      </c>
      <c r="H5810" s="2"/>
    </row>
    <row r="5811" spans="1:8" x14ac:dyDescent="0.35">
      <c r="A5811" s="2"/>
      <c r="B5811" s="96" t="s">
        <v>25</v>
      </c>
      <c r="C5811" s="1"/>
      <c r="D5811" s="4"/>
      <c r="E5811" s="100"/>
      <c r="F5811" s="5">
        <f t="shared" si="91"/>
        <v>1</v>
      </c>
      <c r="G5811" s="3" t="s">
        <v>26</v>
      </c>
      <c r="H5811" s="2"/>
    </row>
    <row r="5812" spans="1:8" x14ac:dyDescent="0.35">
      <c r="A5812" s="2"/>
      <c r="B5812" s="96" t="s">
        <v>25</v>
      </c>
      <c r="C5812" s="1"/>
      <c r="D5812" s="4"/>
      <c r="E5812" s="100"/>
      <c r="F5812" s="5">
        <f t="shared" si="91"/>
        <v>1</v>
      </c>
      <c r="G5812" s="3" t="s">
        <v>26</v>
      </c>
      <c r="H5812" s="2"/>
    </row>
    <row r="5813" spans="1:8" x14ac:dyDescent="0.35">
      <c r="A5813" s="2"/>
      <c r="B5813" s="96" t="s">
        <v>25</v>
      </c>
      <c r="C5813" s="1"/>
      <c r="D5813" s="4"/>
      <c r="E5813" s="100"/>
      <c r="F5813" s="5">
        <f t="shared" si="91"/>
        <v>1</v>
      </c>
      <c r="G5813" s="3" t="s">
        <v>26</v>
      </c>
      <c r="H5813" s="2"/>
    </row>
    <row r="5814" spans="1:8" x14ac:dyDescent="0.35">
      <c r="A5814" s="2"/>
      <c r="B5814" s="96" t="s">
        <v>25</v>
      </c>
      <c r="C5814" s="1"/>
      <c r="D5814" s="4"/>
      <c r="E5814" s="100"/>
      <c r="F5814" s="5">
        <f t="shared" si="91"/>
        <v>1</v>
      </c>
      <c r="G5814" s="3" t="s">
        <v>26</v>
      </c>
      <c r="H5814" s="2"/>
    </row>
    <row r="5815" spans="1:8" x14ac:dyDescent="0.35">
      <c r="A5815" s="2"/>
      <c r="B5815" s="96" t="s">
        <v>25</v>
      </c>
      <c r="C5815" s="1"/>
      <c r="D5815" s="4"/>
      <c r="E5815" s="100"/>
      <c r="F5815" s="5">
        <f t="shared" si="91"/>
        <v>1</v>
      </c>
      <c r="G5815" s="3" t="s">
        <v>26</v>
      </c>
      <c r="H5815" s="2"/>
    </row>
    <row r="5816" spans="1:8" x14ac:dyDescent="0.35">
      <c r="A5816" s="2"/>
      <c r="B5816" s="96" t="s">
        <v>25</v>
      </c>
      <c r="C5816" s="1"/>
      <c r="D5816" s="4"/>
      <c r="E5816" s="100"/>
      <c r="F5816" s="5">
        <f t="shared" si="91"/>
        <v>1</v>
      </c>
      <c r="G5816" s="3" t="s">
        <v>26</v>
      </c>
      <c r="H5816" s="2"/>
    </row>
    <row r="5817" spans="1:8" x14ac:dyDescent="0.35">
      <c r="A5817" s="2"/>
      <c r="B5817" s="96" t="s">
        <v>25</v>
      </c>
      <c r="C5817" s="1"/>
      <c r="D5817" s="4"/>
      <c r="E5817" s="100"/>
      <c r="F5817" s="5">
        <f t="shared" si="91"/>
        <v>1</v>
      </c>
      <c r="G5817" s="3" t="s">
        <v>26</v>
      </c>
      <c r="H5817" s="2"/>
    </row>
    <row r="5818" spans="1:8" x14ac:dyDescent="0.35">
      <c r="A5818" s="2"/>
      <c r="B5818" s="96" t="s">
        <v>25</v>
      </c>
      <c r="C5818" s="1"/>
      <c r="D5818" s="4"/>
      <c r="E5818" s="100"/>
      <c r="F5818" s="5">
        <f t="shared" si="91"/>
        <v>1</v>
      </c>
      <c r="G5818" s="3" t="s">
        <v>26</v>
      </c>
      <c r="H5818" s="2"/>
    </row>
    <row r="5819" spans="1:8" x14ac:dyDescent="0.35">
      <c r="A5819" s="2"/>
      <c r="B5819" s="96" t="s">
        <v>25</v>
      </c>
      <c r="C5819" s="1"/>
      <c r="D5819" s="4"/>
      <c r="E5819" s="100"/>
      <c r="F5819" s="5">
        <f t="shared" si="91"/>
        <v>1</v>
      </c>
      <c r="G5819" s="3" t="s">
        <v>26</v>
      </c>
      <c r="H5819" s="2"/>
    </row>
    <row r="5820" spans="1:8" x14ac:dyDescent="0.35">
      <c r="A5820" s="2"/>
      <c r="B5820" s="96" t="s">
        <v>25</v>
      </c>
      <c r="C5820" s="1"/>
      <c r="D5820" s="4"/>
      <c r="E5820" s="100"/>
      <c r="F5820" s="5">
        <f t="shared" si="91"/>
        <v>1</v>
      </c>
      <c r="G5820" s="3" t="s">
        <v>26</v>
      </c>
      <c r="H5820" s="2"/>
    </row>
    <row r="5821" spans="1:8" x14ac:dyDescent="0.35">
      <c r="A5821" s="2"/>
      <c r="B5821" s="96" t="s">
        <v>25</v>
      </c>
      <c r="C5821" s="1"/>
      <c r="D5821" s="4"/>
      <c r="E5821" s="100"/>
      <c r="F5821" s="5">
        <f t="shared" si="91"/>
        <v>1</v>
      </c>
      <c r="G5821" s="3" t="s">
        <v>26</v>
      </c>
      <c r="H5821" s="2"/>
    </row>
    <row r="5822" spans="1:8" x14ac:dyDescent="0.35">
      <c r="A5822" s="2"/>
      <c r="B5822" s="96" t="s">
        <v>25</v>
      </c>
      <c r="C5822" s="1"/>
      <c r="D5822" s="4"/>
      <c r="E5822" s="100"/>
      <c r="F5822" s="5">
        <f t="shared" si="91"/>
        <v>1</v>
      </c>
      <c r="G5822" s="3" t="s">
        <v>26</v>
      </c>
      <c r="H5822" s="2"/>
    </row>
    <row r="5823" spans="1:8" x14ac:dyDescent="0.35">
      <c r="A5823" s="2"/>
      <c r="B5823" s="96" t="s">
        <v>25</v>
      </c>
      <c r="C5823" s="1"/>
      <c r="D5823" s="4"/>
      <c r="E5823" s="100"/>
      <c r="F5823" s="5">
        <f t="shared" si="91"/>
        <v>1</v>
      </c>
      <c r="G5823" s="3" t="s">
        <v>26</v>
      </c>
      <c r="H5823" s="2"/>
    </row>
    <row r="5824" spans="1:8" x14ac:dyDescent="0.35">
      <c r="A5824" s="2"/>
      <c r="B5824" s="96" t="s">
        <v>25</v>
      </c>
      <c r="C5824" s="1"/>
      <c r="D5824" s="4"/>
      <c r="E5824" s="100"/>
      <c r="F5824" s="5">
        <f t="shared" si="91"/>
        <v>1</v>
      </c>
      <c r="G5824" s="3" t="s">
        <v>26</v>
      </c>
      <c r="H5824" s="2"/>
    </row>
    <row r="5825" spans="1:8" x14ac:dyDescent="0.35">
      <c r="A5825" s="2"/>
      <c r="B5825" s="96" t="s">
        <v>25</v>
      </c>
      <c r="C5825" s="1"/>
      <c r="D5825" s="4"/>
      <c r="E5825" s="100"/>
      <c r="F5825" s="5">
        <f t="shared" si="91"/>
        <v>1</v>
      </c>
      <c r="G5825" s="3" t="s">
        <v>26</v>
      </c>
      <c r="H5825" s="2"/>
    </row>
    <row r="5826" spans="1:8" x14ac:dyDescent="0.35">
      <c r="A5826" s="2"/>
      <c r="B5826" s="96" t="s">
        <v>25</v>
      </c>
      <c r="C5826" s="1"/>
      <c r="D5826" s="4"/>
      <c r="E5826" s="100"/>
      <c r="F5826" s="5">
        <f t="shared" si="91"/>
        <v>1</v>
      </c>
      <c r="G5826" s="3" t="s">
        <v>26</v>
      </c>
      <c r="H5826" s="2"/>
    </row>
    <row r="5827" spans="1:8" x14ac:dyDescent="0.35">
      <c r="A5827" s="2"/>
      <c r="B5827" s="96" t="s">
        <v>25</v>
      </c>
      <c r="C5827" s="1"/>
      <c r="D5827" s="4"/>
      <c r="E5827" s="100"/>
      <c r="F5827" s="5">
        <f t="shared" si="91"/>
        <v>1</v>
      </c>
      <c r="G5827" s="3" t="s">
        <v>26</v>
      </c>
      <c r="H5827" s="2"/>
    </row>
    <row r="5828" spans="1:8" x14ac:dyDescent="0.35">
      <c r="A5828" s="2"/>
      <c r="B5828" s="96" t="s">
        <v>25</v>
      </c>
      <c r="C5828" s="1"/>
      <c r="D5828" s="4"/>
      <c r="E5828" s="100"/>
      <c r="F5828" s="5">
        <f t="shared" si="91"/>
        <v>1</v>
      </c>
      <c r="G5828" s="3" t="s">
        <v>26</v>
      </c>
      <c r="H5828" s="2"/>
    </row>
    <row r="5829" spans="1:8" x14ac:dyDescent="0.35">
      <c r="A5829" s="2"/>
      <c r="B5829" s="96" t="s">
        <v>25</v>
      </c>
      <c r="C5829" s="1"/>
      <c r="D5829" s="4"/>
      <c r="E5829" s="100"/>
      <c r="F5829" s="5">
        <f t="shared" si="91"/>
        <v>1</v>
      </c>
      <c r="G5829" s="3" t="s">
        <v>26</v>
      </c>
      <c r="H5829" s="2"/>
    </row>
    <row r="5830" spans="1:8" x14ac:dyDescent="0.35">
      <c r="A5830" s="2"/>
      <c r="B5830" s="96" t="s">
        <v>25</v>
      </c>
      <c r="C5830" s="1"/>
      <c r="D5830" s="4"/>
      <c r="E5830" s="100"/>
      <c r="F5830" s="5">
        <f t="shared" si="91"/>
        <v>1</v>
      </c>
      <c r="G5830" s="3" t="s">
        <v>26</v>
      </c>
      <c r="H5830" s="2"/>
    </row>
    <row r="5831" spans="1:8" x14ac:dyDescent="0.35">
      <c r="A5831" s="2"/>
      <c r="B5831" s="96" t="s">
        <v>25</v>
      </c>
      <c r="C5831" s="1"/>
      <c r="D5831" s="4"/>
      <c r="E5831" s="100"/>
      <c r="F5831" s="5">
        <f t="shared" si="91"/>
        <v>1</v>
      </c>
      <c r="G5831" s="3" t="s">
        <v>26</v>
      </c>
      <c r="H5831" s="2"/>
    </row>
    <row r="5832" spans="1:8" x14ac:dyDescent="0.35">
      <c r="A5832" s="2"/>
      <c r="B5832" s="96" t="s">
        <v>25</v>
      </c>
      <c r="C5832" s="1"/>
      <c r="D5832" s="4"/>
      <c r="E5832" s="100"/>
      <c r="F5832" s="5">
        <f t="shared" si="91"/>
        <v>1</v>
      </c>
      <c r="G5832" s="3" t="s">
        <v>26</v>
      </c>
      <c r="H5832" s="2"/>
    </row>
    <row r="5833" spans="1:8" x14ac:dyDescent="0.35">
      <c r="A5833" s="2"/>
      <c r="B5833" s="96" t="s">
        <v>25</v>
      </c>
      <c r="C5833" s="1"/>
      <c r="D5833" s="4"/>
      <c r="E5833" s="100"/>
      <c r="F5833" s="5">
        <f t="shared" si="91"/>
        <v>1</v>
      </c>
      <c r="G5833" s="3" t="s">
        <v>26</v>
      </c>
      <c r="H5833" s="2"/>
    </row>
    <row r="5834" spans="1:8" x14ac:dyDescent="0.35">
      <c r="A5834" s="2"/>
      <c r="B5834" s="96" t="s">
        <v>25</v>
      </c>
      <c r="C5834" s="1"/>
      <c r="D5834" s="4"/>
      <c r="E5834" s="100"/>
      <c r="F5834" s="5">
        <f t="shared" si="91"/>
        <v>1</v>
      </c>
      <c r="G5834" s="3" t="s">
        <v>26</v>
      </c>
      <c r="H5834" s="2"/>
    </row>
    <row r="5835" spans="1:8" x14ac:dyDescent="0.35">
      <c r="A5835" s="2"/>
      <c r="B5835" s="96" t="s">
        <v>25</v>
      </c>
      <c r="C5835" s="1"/>
      <c r="D5835" s="4"/>
      <c r="E5835" s="100"/>
      <c r="F5835" s="5">
        <f t="shared" ref="F5835:F5898" si="92">DATE(YEAR(D5835),MONTH(D5835),DAY(1))</f>
        <v>1</v>
      </c>
      <c r="G5835" s="3" t="s">
        <v>26</v>
      </c>
      <c r="H5835" s="2"/>
    </row>
    <row r="5836" spans="1:8" x14ac:dyDescent="0.35">
      <c r="A5836" s="2"/>
      <c r="B5836" s="96" t="s">
        <v>25</v>
      </c>
      <c r="C5836" s="1"/>
      <c r="D5836" s="4"/>
      <c r="E5836" s="100"/>
      <c r="F5836" s="5">
        <f t="shared" si="92"/>
        <v>1</v>
      </c>
      <c r="G5836" s="3" t="s">
        <v>26</v>
      </c>
      <c r="H5836" s="2"/>
    </row>
    <row r="5837" spans="1:8" x14ac:dyDescent="0.35">
      <c r="A5837" s="2"/>
      <c r="B5837" s="96" t="s">
        <v>25</v>
      </c>
      <c r="C5837" s="1"/>
      <c r="D5837" s="4"/>
      <c r="E5837" s="100"/>
      <c r="F5837" s="5">
        <f t="shared" si="92"/>
        <v>1</v>
      </c>
      <c r="G5837" s="3" t="s">
        <v>26</v>
      </c>
      <c r="H5837" s="2"/>
    </row>
    <row r="5838" spans="1:8" x14ac:dyDescent="0.35">
      <c r="A5838" s="2"/>
      <c r="B5838" s="96" t="s">
        <v>25</v>
      </c>
      <c r="C5838" s="1"/>
      <c r="D5838" s="4"/>
      <c r="E5838" s="100"/>
      <c r="F5838" s="5">
        <f t="shared" si="92"/>
        <v>1</v>
      </c>
      <c r="G5838" s="3" t="s">
        <v>26</v>
      </c>
      <c r="H5838" s="2"/>
    </row>
    <row r="5839" spans="1:8" x14ac:dyDescent="0.35">
      <c r="A5839" s="2"/>
      <c r="B5839" s="96" t="s">
        <v>25</v>
      </c>
      <c r="C5839" s="1"/>
      <c r="D5839" s="4"/>
      <c r="E5839" s="100"/>
      <c r="F5839" s="5">
        <f t="shared" si="92"/>
        <v>1</v>
      </c>
      <c r="G5839" s="3" t="s">
        <v>26</v>
      </c>
      <c r="H5839" s="2"/>
    </row>
    <row r="5840" spans="1:8" x14ac:dyDescent="0.35">
      <c r="A5840" s="2"/>
      <c r="B5840" s="96" t="s">
        <v>25</v>
      </c>
      <c r="C5840" s="1"/>
      <c r="D5840" s="4"/>
      <c r="E5840" s="100"/>
      <c r="F5840" s="5">
        <f t="shared" si="92"/>
        <v>1</v>
      </c>
      <c r="G5840" s="3" t="s">
        <v>26</v>
      </c>
      <c r="H5840" s="2"/>
    </row>
    <row r="5841" spans="1:8" x14ac:dyDescent="0.35">
      <c r="A5841" s="2"/>
      <c r="B5841" s="96" t="s">
        <v>25</v>
      </c>
      <c r="C5841" s="1"/>
      <c r="D5841" s="4"/>
      <c r="E5841" s="100"/>
      <c r="F5841" s="5">
        <f t="shared" si="92"/>
        <v>1</v>
      </c>
      <c r="G5841" s="3" t="s">
        <v>26</v>
      </c>
      <c r="H5841" s="2"/>
    </row>
    <row r="5842" spans="1:8" x14ac:dyDescent="0.35">
      <c r="A5842" s="2"/>
      <c r="B5842" s="96" t="s">
        <v>25</v>
      </c>
      <c r="C5842" s="1"/>
      <c r="D5842" s="4"/>
      <c r="E5842" s="100"/>
      <c r="F5842" s="5">
        <f t="shared" si="92"/>
        <v>1</v>
      </c>
      <c r="G5842" s="3" t="s">
        <v>26</v>
      </c>
      <c r="H5842" s="2"/>
    </row>
    <row r="5843" spans="1:8" x14ac:dyDescent="0.35">
      <c r="A5843" s="2"/>
      <c r="B5843" s="96" t="s">
        <v>25</v>
      </c>
      <c r="C5843" s="1"/>
      <c r="D5843" s="4"/>
      <c r="E5843" s="100"/>
      <c r="F5843" s="5">
        <f t="shared" si="92"/>
        <v>1</v>
      </c>
      <c r="G5843" s="3" t="s">
        <v>26</v>
      </c>
      <c r="H5843" s="2"/>
    </row>
    <row r="5844" spans="1:8" x14ac:dyDescent="0.35">
      <c r="A5844" s="2"/>
      <c r="B5844" s="96" t="s">
        <v>25</v>
      </c>
      <c r="C5844" s="1"/>
      <c r="D5844" s="4"/>
      <c r="E5844" s="100"/>
      <c r="F5844" s="5">
        <f t="shared" si="92"/>
        <v>1</v>
      </c>
      <c r="G5844" s="3" t="s">
        <v>26</v>
      </c>
      <c r="H5844" s="2"/>
    </row>
    <row r="5845" spans="1:8" x14ac:dyDescent="0.35">
      <c r="A5845" s="2"/>
      <c r="B5845" s="96" t="s">
        <v>25</v>
      </c>
      <c r="C5845" s="1"/>
      <c r="D5845" s="4"/>
      <c r="E5845" s="100"/>
      <c r="F5845" s="5">
        <f t="shared" si="92"/>
        <v>1</v>
      </c>
      <c r="G5845" s="3" t="s">
        <v>26</v>
      </c>
      <c r="H5845" s="2"/>
    </row>
    <row r="5846" spans="1:8" x14ac:dyDescent="0.35">
      <c r="A5846" s="2"/>
      <c r="B5846" s="96" t="s">
        <v>25</v>
      </c>
      <c r="C5846" s="1"/>
      <c r="D5846" s="4"/>
      <c r="E5846" s="100"/>
      <c r="F5846" s="5">
        <f t="shared" si="92"/>
        <v>1</v>
      </c>
      <c r="G5846" s="3" t="s">
        <v>26</v>
      </c>
      <c r="H5846" s="2"/>
    </row>
    <row r="5847" spans="1:8" x14ac:dyDescent="0.35">
      <c r="A5847" s="2"/>
      <c r="B5847" s="96" t="s">
        <v>25</v>
      </c>
      <c r="C5847" s="1"/>
      <c r="D5847" s="4"/>
      <c r="E5847" s="100"/>
      <c r="F5847" s="5">
        <f t="shared" si="92"/>
        <v>1</v>
      </c>
      <c r="G5847" s="3" t="s">
        <v>26</v>
      </c>
      <c r="H5847" s="2"/>
    </row>
    <row r="5848" spans="1:8" x14ac:dyDescent="0.35">
      <c r="A5848" s="2"/>
      <c r="B5848" s="96" t="s">
        <v>25</v>
      </c>
      <c r="C5848" s="1"/>
      <c r="D5848" s="4"/>
      <c r="E5848" s="100"/>
      <c r="F5848" s="5">
        <f t="shared" si="92"/>
        <v>1</v>
      </c>
      <c r="G5848" s="3" t="s">
        <v>26</v>
      </c>
      <c r="H5848" s="2"/>
    </row>
    <row r="5849" spans="1:8" x14ac:dyDescent="0.35">
      <c r="A5849" s="2"/>
      <c r="B5849" s="96" t="s">
        <v>25</v>
      </c>
      <c r="C5849" s="1"/>
      <c r="D5849" s="4"/>
      <c r="E5849" s="100"/>
      <c r="F5849" s="5">
        <f t="shared" si="92"/>
        <v>1</v>
      </c>
      <c r="G5849" s="3" t="s">
        <v>26</v>
      </c>
      <c r="H5849" s="2"/>
    </row>
    <row r="5850" spans="1:8" x14ac:dyDescent="0.35">
      <c r="A5850" s="2"/>
      <c r="B5850" s="96" t="s">
        <v>25</v>
      </c>
      <c r="C5850" s="1"/>
      <c r="D5850" s="4"/>
      <c r="E5850" s="100"/>
      <c r="F5850" s="5">
        <f t="shared" si="92"/>
        <v>1</v>
      </c>
      <c r="G5850" s="3" t="s">
        <v>26</v>
      </c>
      <c r="H5850" s="2"/>
    </row>
    <row r="5851" spans="1:8" x14ac:dyDescent="0.35">
      <c r="A5851" s="2"/>
      <c r="B5851" s="96" t="s">
        <v>25</v>
      </c>
      <c r="C5851" s="1"/>
      <c r="D5851" s="4"/>
      <c r="E5851" s="100"/>
      <c r="F5851" s="5">
        <f t="shared" si="92"/>
        <v>1</v>
      </c>
      <c r="G5851" s="3" t="s">
        <v>26</v>
      </c>
      <c r="H5851" s="2"/>
    </row>
    <row r="5852" spans="1:8" x14ac:dyDescent="0.35">
      <c r="A5852" s="2"/>
      <c r="B5852" s="96" t="s">
        <v>25</v>
      </c>
      <c r="C5852" s="1"/>
      <c r="D5852" s="4"/>
      <c r="E5852" s="100"/>
      <c r="F5852" s="5">
        <f t="shared" si="92"/>
        <v>1</v>
      </c>
      <c r="G5852" s="3" t="s">
        <v>26</v>
      </c>
      <c r="H5852" s="2"/>
    </row>
    <row r="5853" spans="1:8" x14ac:dyDescent="0.35">
      <c r="A5853" s="2"/>
      <c r="B5853" s="96" t="s">
        <v>25</v>
      </c>
      <c r="C5853" s="1"/>
      <c r="D5853" s="4"/>
      <c r="E5853" s="100"/>
      <c r="F5853" s="5">
        <f t="shared" si="92"/>
        <v>1</v>
      </c>
      <c r="G5853" s="3" t="s">
        <v>26</v>
      </c>
      <c r="H5853" s="2"/>
    </row>
    <row r="5854" spans="1:8" x14ac:dyDescent="0.35">
      <c r="A5854" s="2"/>
      <c r="B5854" s="96" t="s">
        <v>25</v>
      </c>
      <c r="C5854" s="1"/>
      <c r="D5854" s="4"/>
      <c r="E5854" s="100"/>
      <c r="F5854" s="5">
        <f t="shared" si="92"/>
        <v>1</v>
      </c>
      <c r="G5854" s="3" t="s">
        <v>26</v>
      </c>
      <c r="H5854" s="2"/>
    </row>
    <row r="5855" spans="1:8" x14ac:dyDescent="0.35">
      <c r="A5855" s="2"/>
      <c r="B5855" s="96" t="s">
        <v>25</v>
      </c>
      <c r="C5855" s="1"/>
      <c r="D5855" s="4"/>
      <c r="E5855" s="100"/>
      <c r="F5855" s="5">
        <f t="shared" si="92"/>
        <v>1</v>
      </c>
      <c r="G5855" s="3" t="s">
        <v>26</v>
      </c>
      <c r="H5855" s="2"/>
    </row>
    <row r="5856" spans="1:8" x14ac:dyDescent="0.35">
      <c r="A5856" s="2"/>
      <c r="B5856" s="96" t="s">
        <v>25</v>
      </c>
      <c r="C5856" s="1"/>
      <c r="D5856" s="4"/>
      <c r="E5856" s="100"/>
      <c r="F5856" s="5">
        <f t="shared" si="92"/>
        <v>1</v>
      </c>
      <c r="G5856" s="3" t="s">
        <v>26</v>
      </c>
      <c r="H5856" s="2"/>
    </row>
    <row r="5857" spans="1:8" x14ac:dyDescent="0.35">
      <c r="A5857" s="2"/>
      <c r="B5857" s="96" t="s">
        <v>25</v>
      </c>
      <c r="C5857" s="1"/>
      <c r="D5857" s="4"/>
      <c r="E5857" s="100"/>
      <c r="F5857" s="5">
        <f t="shared" si="92"/>
        <v>1</v>
      </c>
      <c r="G5857" s="3" t="s">
        <v>26</v>
      </c>
      <c r="H5857" s="2"/>
    </row>
    <row r="5858" spans="1:8" x14ac:dyDescent="0.35">
      <c r="A5858" s="2"/>
      <c r="B5858" s="96" t="s">
        <v>25</v>
      </c>
      <c r="C5858" s="1"/>
      <c r="D5858" s="4"/>
      <c r="E5858" s="100"/>
      <c r="F5858" s="5">
        <f t="shared" si="92"/>
        <v>1</v>
      </c>
      <c r="G5858" s="3" t="s">
        <v>26</v>
      </c>
      <c r="H5858" s="2"/>
    </row>
    <row r="5859" spans="1:8" x14ac:dyDescent="0.35">
      <c r="A5859" s="2"/>
      <c r="B5859" s="96" t="s">
        <v>25</v>
      </c>
      <c r="C5859" s="1"/>
      <c r="D5859" s="4"/>
      <c r="E5859" s="100"/>
      <c r="F5859" s="5">
        <f t="shared" si="92"/>
        <v>1</v>
      </c>
      <c r="G5859" s="3" t="s">
        <v>26</v>
      </c>
      <c r="H5859" s="2"/>
    </row>
    <row r="5860" spans="1:8" x14ac:dyDescent="0.35">
      <c r="A5860" s="2"/>
      <c r="B5860" s="96" t="s">
        <v>25</v>
      </c>
      <c r="C5860" s="1"/>
      <c r="D5860" s="4"/>
      <c r="E5860" s="100"/>
      <c r="F5860" s="5">
        <f t="shared" si="92"/>
        <v>1</v>
      </c>
      <c r="G5860" s="3" t="s">
        <v>26</v>
      </c>
      <c r="H5860" s="2"/>
    </row>
    <row r="5861" spans="1:8" x14ac:dyDescent="0.35">
      <c r="A5861" s="2"/>
      <c r="B5861" s="96" t="s">
        <v>25</v>
      </c>
      <c r="C5861" s="1"/>
      <c r="D5861" s="4"/>
      <c r="E5861" s="100"/>
      <c r="F5861" s="5">
        <f t="shared" si="92"/>
        <v>1</v>
      </c>
      <c r="G5861" s="3" t="s">
        <v>26</v>
      </c>
      <c r="H5861" s="2"/>
    </row>
    <row r="5862" spans="1:8" x14ac:dyDescent="0.35">
      <c r="A5862" s="2"/>
      <c r="B5862" s="96" t="s">
        <v>25</v>
      </c>
      <c r="C5862" s="1"/>
      <c r="D5862" s="4"/>
      <c r="E5862" s="100"/>
      <c r="F5862" s="5">
        <f t="shared" si="92"/>
        <v>1</v>
      </c>
      <c r="G5862" s="3" t="s">
        <v>26</v>
      </c>
      <c r="H5862" s="2"/>
    </row>
    <row r="5863" spans="1:8" x14ac:dyDescent="0.35">
      <c r="A5863" s="2"/>
      <c r="B5863" s="96" t="s">
        <v>25</v>
      </c>
      <c r="C5863" s="1"/>
      <c r="D5863" s="4"/>
      <c r="E5863" s="100"/>
      <c r="F5863" s="5">
        <f t="shared" si="92"/>
        <v>1</v>
      </c>
      <c r="G5863" s="3" t="s">
        <v>26</v>
      </c>
      <c r="H5863" s="2"/>
    </row>
    <row r="5864" spans="1:8" x14ac:dyDescent="0.35">
      <c r="A5864" s="2"/>
      <c r="B5864" s="96" t="s">
        <v>25</v>
      </c>
      <c r="C5864" s="1"/>
      <c r="D5864" s="4"/>
      <c r="E5864" s="100"/>
      <c r="F5864" s="5">
        <f t="shared" si="92"/>
        <v>1</v>
      </c>
      <c r="G5864" s="3" t="s">
        <v>26</v>
      </c>
      <c r="H5864" s="2"/>
    </row>
    <row r="5865" spans="1:8" x14ac:dyDescent="0.35">
      <c r="A5865" s="2"/>
      <c r="B5865" s="96" t="s">
        <v>25</v>
      </c>
      <c r="C5865" s="1"/>
      <c r="D5865" s="4"/>
      <c r="E5865" s="100"/>
      <c r="F5865" s="5">
        <f t="shared" si="92"/>
        <v>1</v>
      </c>
      <c r="G5865" s="3" t="s">
        <v>26</v>
      </c>
      <c r="H5865" s="2"/>
    </row>
    <row r="5866" spans="1:8" x14ac:dyDescent="0.35">
      <c r="A5866" s="2"/>
      <c r="B5866" s="96" t="s">
        <v>25</v>
      </c>
      <c r="C5866" s="1"/>
      <c r="D5866" s="4"/>
      <c r="E5866" s="100"/>
      <c r="F5866" s="5">
        <f t="shared" si="92"/>
        <v>1</v>
      </c>
      <c r="G5866" s="3" t="s">
        <v>26</v>
      </c>
      <c r="H5866" s="2"/>
    </row>
    <row r="5867" spans="1:8" x14ac:dyDescent="0.35">
      <c r="A5867" s="2"/>
      <c r="B5867" s="96" t="s">
        <v>25</v>
      </c>
      <c r="C5867" s="1"/>
      <c r="D5867" s="4"/>
      <c r="E5867" s="100"/>
      <c r="F5867" s="5">
        <f t="shared" si="92"/>
        <v>1</v>
      </c>
      <c r="G5867" s="3" t="s">
        <v>26</v>
      </c>
      <c r="H5867" s="2"/>
    </row>
    <row r="5868" spans="1:8" x14ac:dyDescent="0.35">
      <c r="A5868" s="2"/>
      <c r="B5868" s="96" t="s">
        <v>25</v>
      </c>
      <c r="C5868" s="1"/>
      <c r="D5868" s="4"/>
      <c r="E5868" s="100"/>
      <c r="F5868" s="5">
        <f t="shared" si="92"/>
        <v>1</v>
      </c>
      <c r="G5868" s="3" t="s">
        <v>26</v>
      </c>
      <c r="H5868" s="2"/>
    </row>
    <row r="5869" spans="1:8" x14ac:dyDescent="0.35">
      <c r="A5869" s="2"/>
      <c r="B5869" s="96" t="s">
        <v>25</v>
      </c>
      <c r="C5869" s="1"/>
      <c r="D5869" s="4"/>
      <c r="E5869" s="100"/>
      <c r="F5869" s="5">
        <f t="shared" si="92"/>
        <v>1</v>
      </c>
      <c r="G5869" s="3" t="s">
        <v>26</v>
      </c>
      <c r="H5869" s="2"/>
    </row>
    <row r="5870" spans="1:8" x14ac:dyDescent="0.35">
      <c r="A5870" s="2"/>
      <c r="B5870" s="96" t="s">
        <v>25</v>
      </c>
      <c r="C5870" s="1"/>
      <c r="D5870" s="4"/>
      <c r="E5870" s="100"/>
      <c r="F5870" s="5">
        <f t="shared" si="92"/>
        <v>1</v>
      </c>
      <c r="G5870" s="3" t="s">
        <v>26</v>
      </c>
      <c r="H5870" s="2"/>
    </row>
    <row r="5871" spans="1:8" x14ac:dyDescent="0.35">
      <c r="A5871" s="2"/>
      <c r="B5871" s="96" t="s">
        <v>25</v>
      </c>
      <c r="C5871" s="1"/>
      <c r="D5871" s="4"/>
      <c r="E5871" s="100"/>
      <c r="F5871" s="5">
        <f t="shared" si="92"/>
        <v>1</v>
      </c>
      <c r="G5871" s="3" t="s">
        <v>26</v>
      </c>
      <c r="H5871" s="2"/>
    </row>
    <row r="5872" spans="1:8" x14ac:dyDescent="0.35">
      <c r="A5872" s="2"/>
      <c r="B5872" s="96" t="s">
        <v>25</v>
      </c>
      <c r="C5872" s="1"/>
      <c r="D5872" s="4"/>
      <c r="E5872" s="100"/>
      <c r="F5872" s="5">
        <f t="shared" si="92"/>
        <v>1</v>
      </c>
      <c r="G5872" s="3" t="s">
        <v>26</v>
      </c>
      <c r="H5872" s="2"/>
    </row>
    <row r="5873" spans="1:8" x14ac:dyDescent="0.35">
      <c r="A5873" s="2"/>
      <c r="B5873" s="96" t="s">
        <v>25</v>
      </c>
      <c r="C5873" s="1"/>
      <c r="D5873" s="4"/>
      <c r="E5873" s="100"/>
      <c r="F5873" s="5">
        <f t="shared" si="92"/>
        <v>1</v>
      </c>
      <c r="G5873" s="3" t="s">
        <v>26</v>
      </c>
      <c r="H5873" s="2"/>
    </row>
    <row r="5874" spans="1:8" x14ac:dyDescent="0.35">
      <c r="A5874" s="2"/>
      <c r="B5874" s="96" t="s">
        <v>25</v>
      </c>
      <c r="C5874" s="1"/>
      <c r="D5874" s="4"/>
      <c r="E5874" s="100"/>
      <c r="F5874" s="5">
        <f t="shared" si="92"/>
        <v>1</v>
      </c>
      <c r="G5874" s="3" t="s">
        <v>26</v>
      </c>
      <c r="H5874" s="2"/>
    </row>
    <row r="5875" spans="1:8" x14ac:dyDescent="0.35">
      <c r="A5875" s="2"/>
      <c r="B5875" s="96" t="s">
        <v>25</v>
      </c>
      <c r="C5875" s="1"/>
      <c r="D5875" s="4"/>
      <c r="E5875" s="100"/>
      <c r="F5875" s="5">
        <f t="shared" si="92"/>
        <v>1</v>
      </c>
      <c r="G5875" s="3" t="s">
        <v>26</v>
      </c>
      <c r="H5875" s="2"/>
    </row>
    <row r="5876" spans="1:8" x14ac:dyDescent="0.35">
      <c r="A5876" s="2"/>
      <c r="B5876" s="96" t="s">
        <v>25</v>
      </c>
      <c r="C5876" s="1"/>
      <c r="D5876" s="4"/>
      <c r="E5876" s="100"/>
      <c r="F5876" s="5">
        <f t="shared" si="92"/>
        <v>1</v>
      </c>
      <c r="G5876" s="3" t="s">
        <v>26</v>
      </c>
      <c r="H5876" s="2"/>
    </row>
    <row r="5877" spans="1:8" x14ac:dyDescent="0.35">
      <c r="A5877" s="2"/>
      <c r="B5877" s="96" t="s">
        <v>25</v>
      </c>
      <c r="C5877" s="1"/>
      <c r="D5877" s="4"/>
      <c r="E5877" s="100"/>
      <c r="F5877" s="5">
        <f t="shared" si="92"/>
        <v>1</v>
      </c>
      <c r="G5877" s="3" t="s">
        <v>26</v>
      </c>
      <c r="H5877" s="2"/>
    </row>
    <row r="5878" spans="1:8" x14ac:dyDescent="0.35">
      <c r="A5878" s="2"/>
      <c r="B5878" s="96" t="s">
        <v>25</v>
      </c>
      <c r="C5878" s="1"/>
      <c r="D5878" s="4"/>
      <c r="E5878" s="100"/>
      <c r="F5878" s="5">
        <f t="shared" si="92"/>
        <v>1</v>
      </c>
      <c r="G5878" s="3" t="s">
        <v>26</v>
      </c>
      <c r="H5878" s="2"/>
    </row>
    <row r="5879" spans="1:8" x14ac:dyDescent="0.35">
      <c r="A5879" s="2"/>
      <c r="B5879" s="96" t="s">
        <v>25</v>
      </c>
      <c r="C5879" s="1"/>
      <c r="D5879" s="4"/>
      <c r="E5879" s="100"/>
      <c r="F5879" s="5">
        <f t="shared" si="92"/>
        <v>1</v>
      </c>
      <c r="G5879" s="3" t="s">
        <v>26</v>
      </c>
      <c r="H5879" s="2"/>
    </row>
    <row r="5880" spans="1:8" x14ac:dyDescent="0.35">
      <c r="A5880" s="2"/>
      <c r="B5880" s="96" t="s">
        <v>25</v>
      </c>
      <c r="C5880" s="1"/>
      <c r="D5880" s="4"/>
      <c r="E5880" s="100"/>
      <c r="F5880" s="5">
        <f t="shared" si="92"/>
        <v>1</v>
      </c>
      <c r="G5880" s="3" t="s">
        <v>26</v>
      </c>
      <c r="H5880" s="2"/>
    </row>
    <row r="5881" spans="1:8" x14ac:dyDescent="0.35">
      <c r="A5881" s="2"/>
      <c r="B5881" s="96" t="s">
        <v>25</v>
      </c>
      <c r="C5881" s="1"/>
      <c r="D5881" s="4"/>
      <c r="E5881" s="100"/>
      <c r="F5881" s="5">
        <f t="shared" si="92"/>
        <v>1</v>
      </c>
      <c r="G5881" s="3" t="s">
        <v>26</v>
      </c>
      <c r="H5881" s="2"/>
    </row>
    <row r="5882" spans="1:8" x14ac:dyDescent="0.35">
      <c r="A5882" s="2"/>
      <c r="B5882" s="96" t="s">
        <v>25</v>
      </c>
      <c r="C5882" s="1"/>
      <c r="D5882" s="4"/>
      <c r="E5882" s="100"/>
      <c r="F5882" s="5">
        <f t="shared" si="92"/>
        <v>1</v>
      </c>
      <c r="G5882" s="3" t="s">
        <v>26</v>
      </c>
      <c r="H5882" s="2"/>
    </row>
    <row r="5883" spans="1:8" x14ac:dyDescent="0.35">
      <c r="A5883" s="2"/>
      <c r="B5883" s="96" t="s">
        <v>25</v>
      </c>
      <c r="C5883" s="1"/>
      <c r="D5883" s="4"/>
      <c r="E5883" s="100"/>
      <c r="F5883" s="5">
        <f t="shared" si="92"/>
        <v>1</v>
      </c>
      <c r="G5883" s="3" t="s">
        <v>26</v>
      </c>
      <c r="H5883" s="2"/>
    </row>
    <row r="5884" spans="1:8" x14ac:dyDescent="0.35">
      <c r="A5884" s="2"/>
      <c r="B5884" s="96" t="s">
        <v>25</v>
      </c>
      <c r="C5884" s="1"/>
      <c r="D5884" s="4"/>
      <c r="E5884" s="100"/>
      <c r="F5884" s="5">
        <f t="shared" si="92"/>
        <v>1</v>
      </c>
      <c r="G5884" s="3" t="s">
        <v>26</v>
      </c>
      <c r="H5884" s="2"/>
    </row>
    <row r="5885" spans="1:8" x14ac:dyDescent="0.35">
      <c r="A5885" s="2"/>
      <c r="B5885" s="96" t="s">
        <v>25</v>
      </c>
      <c r="C5885" s="1"/>
      <c r="D5885" s="4"/>
      <c r="E5885" s="100"/>
      <c r="F5885" s="5">
        <f t="shared" si="92"/>
        <v>1</v>
      </c>
      <c r="G5885" s="3" t="s">
        <v>26</v>
      </c>
      <c r="H5885" s="2"/>
    </row>
    <row r="5886" spans="1:8" x14ac:dyDescent="0.35">
      <c r="A5886" s="2"/>
      <c r="B5886" s="96" t="s">
        <v>25</v>
      </c>
      <c r="C5886" s="1"/>
      <c r="D5886" s="4"/>
      <c r="E5886" s="100"/>
      <c r="F5886" s="5">
        <f t="shared" si="92"/>
        <v>1</v>
      </c>
      <c r="G5886" s="3" t="s">
        <v>26</v>
      </c>
      <c r="H5886" s="2"/>
    </row>
    <row r="5887" spans="1:8" x14ac:dyDescent="0.35">
      <c r="A5887" s="2"/>
      <c r="B5887" s="96" t="s">
        <v>25</v>
      </c>
      <c r="C5887" s="1"/>
      <c r="D5887" s="4"/>
      <c r="E5887" s="100"/>
      <c r="F5887" s="5">
        <f t="shared" si="92"/>
        <v>1</v>
      </c>
      <c r="G5887" s="3" t="s">
        <v>26</v>
      </c>
      <c r="H5887" s="2"/>
    </row>
    <row r="5888" spans="1:8" x14ac:dyDescent="0.35">
      <c r="A5888" s="2"/>
      <c r="B5888" s="96" t="s">
        <v>25</v>
      </c>
      <c r="C5888" s="1"/>
      <c r="D5888" s="4"/>
      <c r="E5888" s="100"/>
      <c r="F5888" s="5">
        <f t="shared" si="92"/>
        <v>1</v>
      </c>
      <c r="G5888" s="3" t="s">
        <v>26</v>
      </c>
      <c r="H5888" s="2"/>
    </row>
    <row r="5889" spans="1:8" x14ac:dyDescent="0.35">
      <c r="A5889" s="2"/>
      <c r="B5889" s="96" t="s">
        <v>25</v>
      </c>
      <c r="C5889" s="1"/>
      <c r="D5889" s="4"/>
      <c r="E5889" s="100"/>
      <c r="F5889" s="5">
        <f t="shared" si="92"/>
        <v>1</v>
      </c>
      <c r="G5889" s="3" t="s">
        <v>26</v>
      </c>
      <c r="H5889" s="2"/>
    </row>
    <row r="5890" spans="1:8" x14ac:dyDescent="0.35">
      <c r="A5890" s="2"/>
      <c r="B5890" s="96" t="s">
        <v>25</v>
      </c>
      <c r="C5890" s="1"/>
      <c r="D5890" s="4"/>
      <c r="E5890" s="100"/>
      <c r="F5890" s="5">
        <f t="shared" si="92"/>
        <v>1</v>
      </c>
      <c r="G5890" s="3" t="s">
        <v>26</v>
      </c>
      <c r="H5890" s="2"/>
    </row>
    <row r="5891" spans="1:8" x14ac:dyDescent="0.35">
      <c r="A5891" s="2"/>
      <c r="B5891" s="96" t="s">
        <v>25</v>
      </c>
      <c r="C5891" s="1"/>
      <c r="D5891" s="4"/>
      <c r="E5891" s="100"/>
      <c r="F5891" s="5">
        <f t="shared" si="92"/>
        <v>1</v>
      </c>
      <c r="G5891" s="3" t="s">
        <v>26</v>
      </c>
      <c r="H5891" s="2"/>
    </row>
    <row r="5892" spans="1:8" x14ac:dyDescent="0.35">
      <c r="A5892" s="2"/>
      <c r="B5892" s="96" t="s">
        <v>25</v>
      </c>
      <c r="C5892" s="1"/>
      <c r="D5892" s="4"/>
      <c r="E5892" s="100"/>
      <c r="F5892" s="5">
        <f t="shared" si="92"/>
        <v>1</v>
      </c>
      <c r="G5892" s="3" t="s">
        <v>26</v>
      </c>
      <c r="H5892" s="2"/>
    </row>
    <row r="5893" spans="1:8" x14ac:dyDescent="0.35">
      <c r="A5893" s="2"/>
      <c r="B5893" s="96" t="s">
        <v>25</v>
      </c>
      <c r="C5893" s="1"/>
      <c r="D5893" s="4"/>
      <c r="E5893" s="100"/>
      <c r="F5893" s="5">
        <f t="shared" si="92"/>
        <v>1</v>
      </c>
      <c r="G5893" s="3" t="s">
        <v>26</v>
      </c>
      <c r="H5893" s="2"/>
    </row>
    <row r="5894" spans="1:8" x14ac:dyDescent="0.35">
      <c r="A5894" s="2"/>
      <c r="B5894" s="96" t="s">
        <v>25</v>
      </c>
      <c r="C5894" s="1"/>
      <c r="D5894" s="4"/>
      <c r="E5894" s="100"/>
      <c r="F5894" s="5">
        <f t="shared" si="92"/>
        <v>1</v>
      </c>
      <c r="G5894" s="3" t="s">
        <v>26</v>
      </c>
      <c r="H5894" s="2"/>
    </row>
    <row r="5895" spans="1:8" x14ac:dyDescent="0.35">
      <c r="A5895" s="2"/>
      <c r="B5895" s="96" t="s">
        <v>25</v>
      </c>
      <c r="C5895" s="1"/>
      <c r="D5895" s="4"/>
      <c r="E5895" s="100"/>
      <c r="F5895" s="5">
        <f t="shared" si="92"/>
        <v>1</v>
      </c>
      <c r="G5895" s="3" t="s">
        <v>26</v>
      </c>
      <c r="H5895" s="2"/>
    </row>
    <row r="5896" spans="1:8" x14ac:dyDescent="0.35">
      <c r="A5896" s="2"/>
      <c r="B5896" s="96" t="s">
        <v>25</v>
      </c>
      <c r="C5896" s="1"/>
      <c r="D5896" s="4"/>
      <c r="E5896" s="100"/>
      <c r="F5896" s="5">
        <f t="shared" si="92"/>
        <v>1</v>
      </c>
      <c r="G5896" s="3" t="s">
        <v>26</v>
      </c>
      <c r="H5896" s="2"/>
    </row>
    <row r="5897" spans="1:8" x14ac:dyDescent="0.35">
      <c r="A5897" s="2"/>
      <c r="B5897" s="96" t="s">
        <v>25</v>
      </c>
      <c r="C5897" s="1"/>
      <c r="D5897" s="4"/>
      <c r="E5897" s="100"/>
      <c r="F5897" s="5">
        <f t="shared" si="92"/>
        <v>1</v>
      </c>
      <c r="G5897" s="3" t="s">
        <v>26</v>
      </c>
      <c r="H5897" s="2"/>
    </row>
    <row r="5898" spans="1:8" x14ac:dyDescent="0.35">
      <c r="A5898" s="2"/>
      <c r="B5898" s="96" t="s">
        <v>25</v>
      </c>
      <c r="C5898" s="1"/>
      <c r="D5898" s="4"/>
      <c r="E5898" s="100"/>
      <c r="F5898" s="5">
        <f t="shared" si="92"/>
        <v>1</v>
      </c>
      <c r="G5898" s="3" t="s">
        <v>26</v>
      </c>
      <c r="H5898" s="2"/>
    </row>
    <row r="5899" spans="1:8" x14ac:dyDescent="0.35">
      <c r="A5899" s="2"/>
      <c r="B5899" s="96" t="s">
        <v>25</v>
      </c>
      <c r="C5899" s="1"/>
      <c r="D5899" s="4"/>
      <c r="E5899" s="100"/>
      <c r="F5899" s="5">
        <f t="shared" ref="F5899:F5926" si="93">DATE(YEAR(D5899),MONTH(D5899),DAY(1))</f>
        <v>1</v>
      </c>
      <c r="G5899" s="3" t="s">
        <v>26</v>
      </c>
      <c r="H5899" s="2"/>
    </row>
    <row r="5900" spans="1:8" x14ac:dyDescent="0.35">
      <c r="A5900" s="2"/>
      <c r="B5900" s="96" t="s">
        <v>25</v>
      </c>
      <c r="C5900" s="1"/>
      <c r="D5900" s="4"/>
      <c r="E5900" s="100"/>
      <c r="F5900" s="5">
        <f t="shared" si="93"/>
        <v>1</v>
      </c>
      <c r="G5900" s="3" t="s">
        <v>26</v>
      </c>
      <c r="H5900" s="2"/>
    </row>
    <row r="5901" spans="1:8" x14ac:dyDescent="0.35">
      <c r="A5901" s="2"/>
      <c r="B5901" s="96" t="s">
        <v>25</v>
      </c>
      <c r="C5901" s="1"/>
      <c r="D5901" s="4"/>
      <c r="E5901" s="100"/>
      <c r="F5901" s="5">
        <f t="shared" si="93"/>
        <v>1</v>
      </c>
      <c r="G5901" s="3" t="s">
        <v>26</v>
      </c>
      <c r="H5901" s="2"/>
    </row>
    <row r="5902" spans="1:8" x14ac:dyDescent="0.35">
      <c r="A5902" s="2"/>
      <c r="B5902" s="96" t="s">
        <v>25</v>
      </c>
      <c r="C5902" s="1"/>
      <c r="D5902" s="4"/>
      <c r="E5902" s="100"/>
      <c r="F5902" s="5">
        <f t="shared" si="93"/>
        <v>1</v>
      </c>
      <c r="G5902" s="3" t="s">
        <v>26</v>
      </c>
      <c r="H5902" s="2"/>
    </row>
    <row r="5903" spans="1:8" x14ac:dyDescent="0.35">
      <c r="A5903" s="2"/>
      <c r="B5903" s="96" t="s">
        <v>25</v>
      </c>
      <c r="C5903" s="1"/>
      <c r="D5903" s="4"/>
      <c r="E5903" s="100"/>
      <c r="F5903" s="5">
        <f t="shared" si="93"/>
        <v>1</v>
      </c>
      <c r="G5903" s="3" t="s">
        <v>26</v>
      </c>
      <c r="H5903" s="2"/>
    </row>
    <row r="5904" spans="1:8" x14ac:dyDescent="0.35">
      <c r="A5904" s="2"/>
      <c r="B5904" s="96" t="s">
        <v>25</v>
      </c>
      <c r="C5904" s="1"/>
      <c r="D5904" s="4"/>
      <c r="E5904" s="100"/>
      <c r="F5904" s="5">
        <f t="shared" si="93"/>
        <v>1</v>
      </c>
      <c r="G5904" s="3" t="s">
        <v>26</v>
      </c>
      <c r="H5904" s="2"/>
    </row>
    <row r="5905" spans="1:8" x14ac:dyDescent="0.35">
      <c r="A5905" s="2"/>
      <c r="B5905" s="96" t="s">
        <v>25</v>
      </c>
      <c r="C5905" s="1"/>
      <c r="D5905" s="4"/>
      <c r="E5905" s="100"/>
      <c r="F5905" s="5">
        <f t="shared" si="93"/>
        <v>1</v>
      </c>
      <c r="G5905" s="3" t="s">
        <v>26</v>
      </c>
      <c r="H5905" s="2"/>
    </row>
    <row r="5906" spans="1:8" x14ac:dyDescent="0.35">
      <c r="A5906" s="2"/>
      <c r="B5906" s="96" t="s">
        <v>25</v>
      </c>
      <c r="C5906" s="1"/>
      <c r="D5906" s="4"/>
      <c r="E5906" s="100"/>
      <c r="F5906" s="5">
        <f t="shared" si="93"/>
        <v>1</v>
      </c>
      <c r="G5906" s="3" t="s">
        <v>26</v>
      </c>
      <c r="H5906" s="2"/>
    </row>
    <row r="5907" spans="1:8" x14ac:dyDescent="0.35">
      <c r="A5907" s="2"/>
      <c r="B5907" s="96" t="s">
        <v>25</v>
      </c>
      <c r="C5907" s="1"/>
      <c r="D5907" s="4"/>
      <c r="E5907" s="100"/>
      <c r="F5907" s="5">
        <f t="shared" si="93"/>
        <v>1</v>
      </c>
      <c r="G5907" s="3" t="s">
        <v>26</v>
      </c>
      <c r="H5907" s="2"/>
    </row>
    <row r="5908" spans="1:8" x14ac:dyDescent="0.35">
      <c r="A5908" s="2"/>
      <c r="B5908" s="96" t="s">
        <v>25</v>
      </c>
      <c r="C5908" s="1"/>
      <c r="D5908" s="4"/>
      <c r="E5908" s="100"/>
      <c r="F5908" s="5">
        <f t="shared" si="93"/>
        <v>1</v>
      </c>
      <c r="G5908" s="3" t="s">
        <v>26</v>
      </c>
      <c r="H5908" s="2"/>
    </row>
    <row r="5909" spans="1:8" x14ac:dyDescent="0.35">
      <c r="A5909" s="2"/>
      <c r="B5909" s="96" t="s">
        <v>25</v>
      </c>
      <c r="C5909" s="1"/>
      <c r="D5909" s="4"/>
      <c r="E5909" s="100"/>
      <c r="F5909" s="5">
        <f t="shared" si="93"/>
        <v>1</v>
      </c>
      <c r="G5909" s="3" t="s">
        <v>26</v>
      </c>
      <c r="H5909" s="2"/>
    </row>
    <row r="5910" spans="1:8" x14ac:dyDescent="0.35">
      <c r="A5910" s="2"/>
      <c r="B5910" s="96" t="s">
        <v>25</v>
      </c>
      <c r="C5910" s="1"/>
      <c r="D5910" s="4"/>
      <c r="E5910" s="100"/>
      <c r="F5910" s="5">
        <f t="shared" si="93"/>
        <v>1</v>
      </c>
      <c r="G5910" s="3" t="s">
        <v>26</v>
      </c>
      <c r="H5910" s="2"/>
    </row>
    <row r="5911" spans="1:8" x14ac:dyDescent="0.35">
      <c r="A5911" s="2"/>
      <c r="B5911" s="96" t="s">
        <v>25</v>
      </c>
      <c r="C5911" s="1"/>
      <c r="D5911" s="4"/>
      <c r="E5911" s="100"/>
      <c r="F5911" s="5">
        <f t="shared" si="93"/>
        <v>1</v>
      </c>
      <c r="G5911" s="3" t="s">
        <v>26</v>
      </c>
      <c r="H5911" s="2"/>
    </row>
    <row r="5912" spans="1:8" x14ac:dyDescent="0.35">
      <c r="A5912" s="2"/>
      <c r="B5912" s="96" t="s">
        <v>25</v>
      </c>
      <c r="C5912" s="1"/>
      <c r="D5912" s="4"/>
      <c r="E5912" s="100"/>
      <c r="F5912" s="5">
        <f t="shared" si="93"/>
        <v>1</v>
      </c>
      <c r="G5912" s="3" t="s">
        <v>26</v>
      </c>
      <c r="H5912" s="2"/>
    </row>
    <row r="5913" spans="1:8" x14ac:dyDescent="0.35">
      <c r="A5913" s="2"/>
      <c r="B5913" s="96" t="s">
        <v>25</v>
      </c>
      <c r="C5913" s="1"/>
      <c r="D5913" s="4"/>
      <c r="E5913" s="100"/>
      <c r="F5913" s="5">
        <f t="shared" si="93"/>
        <v>1</v>
      </c>
      <c r="G5913" s="3" t="s">
        <v>26</v>
      </c>
      <c r="H5913" s="2"/>
    </row>
    <row r="5914" spans="1:8" x14ac:dyDescent="0.35">
      <c r="A5914" s="2"/>
      <c r="B5914" s="96" t="s">
        <v>25</v>
      </c>
      <c r="C5914" s="1"/>
      <c r="D5914" s="4"/>
      <c r="E5914" s="100"/>
      <c r="F5914" s="5">
        <f t="shared" si="93"/>
        <v>1</v>
      </c>
      <c r="G5914" s="3" t="s">
        <v>26</v>
      </c>
      <c r="H5914" s="2"/>
    </row>
    <row r="5915" spans="1:8" x14ac:dyDescent="0.35">
      <c r="A5915" s="2"/>
      <c r="B5915" s="96" t="s">
        <v>25</v>
      </c>
      <c r="C5915" s="1"/>
      <c r="D5915" s="4"/>
      <c r="E5915" s="100"/>
      <c r="F5915" s="5">
        <f t="shared" si="93"/>
        <v>1</v>
      </c>
      <c r="G5915" s="3" t="s">
        <v>26</v>
      </c>
      <c r="H5915" s="2"/>
    </row>
    <row r="5916" spans="1:8" x14ac:dyDescent="0.35">
      <c r="A5916" s="2"/>
      <c r="B5916" s="96" t="s">
        <v>25</v>
      </c>
      <c r="C5916" s="1"/>
      <c r="D5916" s="4"/>
      <c r="E5916" s="100"/>
      <c r="F5916" s="5">
        <f t="shared" si="93"/>
        <v>1</v>
      </c>
      <c r="G5916" s="3" t="s">
        <v>26</v>
      </c>
      <c r="H5916" s="2"/>
    </row>
    <row r="5917" spans="1:8" x14ac:dyDescent="0.35">
      <c r="A5917" s="2"/>
      <c r="B5917" s="96" t="s">
        <v>25</v>
      </c>
      <c r="C5917" s="1"/>
      <c r="D5917" s="4"/>
      <c r="E5917" s="100"/>
      <c r="F5917" s="5">
        <f t="shared" si="93"/>
        <v>1</v>
      </c>
      <c r="G5917" s="3" t="s">
        <v>26</v>
      </c>
      <c r="H5917" s="2"/>
    </row>
    <row r="5918" spans="1:8" x14ac:dyDescent="0.35">
      <c r="A5918" s="2"/>
      <c r="B5918" s="96" t="s">
        <v>25</v>
      </c>
      <c r="C5918" s="1"/>
      <c r="D5918" s="4"/>
      <c r="E5918" s="100"/>
      <c r="F5918" s="5">
        <f t="shared" si="93"/>
        <v>1</v>
      </c>
      <c r="G5918" s="3" t="s">
        <v>26</v>
      </c>
      <c r="H5918" s="2"/>
    </row>
    <row r="5919" spans="1:8" x14ac:dyDescent="0.35">
      <c r="A5919" s="2"/>
      <c r="B5919" s="96" t="s">
        <v>25</v>
      </c>
      <c r="C5919" s="1"/>
      <c r="D5919" s="4"/>
      <c r="E5919" s="100"/>
      <c r="F5919" s="5">
        <f t="shared" si="93"/>
        <v>1</v>
      </c>
      <c r="G5919" s="3" t="s">
        <v>26</v>
      </c>
      <c r="H5919" s="2"/>
    </row>
    <row r="5920" spans="1:8" x14ac:dyDescent="0.35">
      <c r="A5920" s="2"/>
      <c r="B5920" s="96" t="s">
        <v>25</v>
      </c>
      <c r="C5920" s="1"/>
      <c r="D5920" s="4"/>
      <c r="E5920" s="100"/>
      <c r="F5920" s="5">
        <f t="shared" si="93"/>
        <v>1</v>
      </c>
      <c r="G5920" s="3" t="s">
        <v>26</v>
      </c>
      <c r="H5920" s="2"/>
    </row>
    <row r="5921" spans="1:8" x14ac:dyDescent="0.35">
      <c r="A5921" s="2"/>
      <c r="B5921" s="96" t="s">
        <v>25</v>
      </c>
      <c r="C5921" s="1"/>
      <c r="D5921" s="4"/>
      <c r="E5921" s="100"/>
      <c r="F5921" s="5">
        <f t="shared" si="93"/>
        <v>1</v>
      </c>
      <c r="G5921" s="3" t="s">
        <v>26</v>
      </c>
      <c r="H5921" s="2"/>
    </row>
    <row r="5922" spans="1:8" x14ac:dyDescent="0.35">
      <c r="A5922" s="2"/>
      <c r="B5922" s="96" t="s">
        <v>25</v>
      </c>
      <c r="C5922" s="1"/>
      <c r="D5922" s="4"/>
      <c r="E5922" s="100"/>
      <c r="F5922" s="5">
        <f t="shared" si="93"/>
        <v>1</v>
      </c>
      <c r="G5922" s="3" t="s">
        <v>26</v>
      </c>
      <c r="H5922" s="2"/>
    </row>
    <row r="5923" spans="1:8" x14ac:dyDescent="0.35">
      <c r="A5923" s="2"/>
      <c r="B5923" s="96" t="s">
        <v>25</v>
      </c>
      <c r="C5923" s="1"/>
      <c r="D5923" s="4"/>
      <c r="E5923" s="100"/>
      <c r="F5923" s="5">
        <f t="shared" si="93"/>
        <v>1</v>
      </c>
      <c r="G5923" s="3" t="s">
        <v>26</v>
      </c>
      <c r="H5923" s="2"/>
    </row>
    <row r="5924" spans="1:8" x14ac:dyDescent="0.35">
      <c r="A5924" s="2"/>
      <c r="B5924" s="96" t="s">
        <v>25</v>
      </c>
      <c r="C5924" s="1"/>
      <c r="D5924" s="4"/>
      <c r="E5924" s="100"/>
      <c r="F5924" s="5">
        <f t="shared" si="93"/>
        <v>1</v>
      </c>
      <c r="G5924" s="3" t="s">
        <v>26</v>
      </c>
      <c r="H5924" s="2"/>
    </row>
    <row r="5925" spans="1:8" x14ac:dyDescent="0.35">
      <c r="A5925" s="2"/>
      <c r="B5925" s="96" t="s">
        <v>25</v>
      </c>
      <c r="C5925" s="1"/>
      <c r="D5925" s="4"/>
      <c r="E5925" s="100"/>
      <c r="F5925" s="5">
        <f t="shared" si="93"/>
        <v>1</v>
      </c>
      <c r="G5925" s="3" t="s">
        <v>26</v>
      </c>
      <c r="H5925" s="2"/>
    </row>
    <row r="5926" spans="1:8" x14ac:dyDescent="0.35">
      <c r="A5926" s="2"/>
      <c r="B5926" s="96" t="s">
        <v>25</v>
      </c>
      <c r="C5926" s="1"/>
      <c r="D5926" s="4"/>
      <c r="E5926" s="100"/>
      <c r="F5926" s="5">
        <f t="shared" si="93"/>
        <v>1</v>
      </c>
      <c r="G5926" s="3" t="s">
        <v>26</v>
      </c>
      <c r="H5926" s="2"/>
    </row>
    <row r="5927" spans="1:8" x14ac:dyDescent="0.35">
      <c r="A5927" s="2"/>
      <c r="B5927" s="96" t="s">
        <v>25</v>
      </c>
      <c r="C5927" s="1"/>
      <c r="D5927" s="4"/>
      <c r="E5927" s="100"/>
      <c r="F5927" s="5"/>
      <c r="G5927" s="3"/>
      <c r="H5927" s="2"/>
    </row>
    <row r="5928" spans="1:8" x14ac:dyDescent="0.35">
      <c r="A5928" s="2"/>
      <c r="B5928" s="96" t="s">
        <v>25</v>
      </c>
      <c r="C5928" s="1"/>
      <c r="D5928" s="4"/>
      <c r="E5928" s="100"/>
      <c r="F5928" s="5"/>
      <c r="G5928" s="3"/>
      <c r="H5928" s="2"/>
    </row>
    <row r="5929" spans="1:8" x14ac:dyDescent="0.35">
      <c r="A5929" s="2"/>
      <c r="B5929" s="96" t="s">
        <v>25</v>
      </c>
      <c r="C5929" s="1"/>
      <c r="D5929" s="4"/>
      <c r="E5929" s="100"/>
      <c r="F5929" s="5"/>
      <c r="G5929" s="3"/>
      <c r="H5929" s="2"/>
    </row>
    <row r="5930" spans="1:8" x14ac:dyDescent="0.35">
      <c r="A5930" s="2"/>
      <c r="B5930" s="96" t="s">
        <v>25</v>
      </c>
      <c r="C5930" s="1"/>
      <c r="D5930" s="4"/>
      <c r="E5930" s="100"/>
      <c r="F5930" s="5"/>
      <c r="G5930" s="3"/>
      <c r="H5930" s="2"/>
    </row>
    <row r="5931" spans="1:8" x14ac:dyDescent="0.35">
      <c r="A5931" s="2"/>
      <c r="B5931" s="96" t="s">
        <v>25</v>
      </c>
      <c r="C5931" s="1"/>
      <c r="D5931" s="4"/>
      <c r="E5931" s="100"/>
      <c r="F5931" s="5"/>
      <c r="G5931" s="3"/>
      <c r="H5931" s="2"/>
    </row>
    <row r="5932" spans="1:8" x14ac:dyDescent="0.35">
      <c r="A5932" s="2"/>
      <c r="B5932" s="96" t="s">
        <v>25</v>
      </c>
      <c r="C5932" s="1"/>
      <c r="D5932" s="4"/>
      <c r="E5932" s="100"/>
      <c r="F5932" s="5"/>
      <c r="G5932" s="3"/>
      <c r="H5932" s="2"/>
    </row>
    <row r="5933" spans="1:8" x14ac:dyDescent="0.35">
      <c r="A5933" s="2"/>
      <c r="B5933" s="96" t="s">
        <v>25</v>
      </c>
      <c r="C5933" s="1"/>
      <c r="D5933" s="4"/>
      <c r="E5933" s="100"/>
      <c r="F5933" s="5"/>
      <c r="G5933" s="3"/>
      <c r="H5933" s="2"/>
    </row>
    <row r="5934" spans="1:8" x14ac:dyDescent="0.35">
      <c r="A5934" s="2"/>
      <c r="B5934" s="96" t="s">
        <v>25</v>
      </c>
      <c r="C5934" s="1"/>
      <c r="D5934" s="4"/>
      <c r="E5934" s="100"/>
      <c r="F5934" s="5"/>
      <c r="G5934" s="3"/>
      <c r="H5934" s="2"/>
    </row>
    <row r="5935" spans="1:8" x14ac:dyDescent="0.35">
      <c r="A5935" s="2"/>
      <c r="B5935" s="96" t="s">
        <v>25</v>
      </c>
      <c r="C5935" s="1"/>
      <c r="D5935" s="4"/>
      <c r="E5935" s="100"/>
      <c r="F5935" s="5"/>
      <c r="G5935" s="3"/>
      <c r="H5935" s="2"/>
    </row>
    <row r="5936" spans="1:8" x14ac:dyDescent="0.35">
      <c r="A5936" s="2"/>
      <c r="B5936" s="96" t="s">
        <v>25</v>
      </c>
      <c r="C5936" s="1"/>
      <c r="D5936" s="4"/>
      <c r="E5936" s="100"/>
      <c r="F5936" s="5"/>
      <c r="G5936" s="3"/>
      <c r="H5936" s="2"/>
    </row>
    <row r="5937" spans="1:8" x14ac:dyDescent="0.35">
      <c r="A5937" s="2"/>
      <c r="B5937" s="96" t="s">
        <v>25</v>
      </c>
      <c r="C5937" s="1"/>
      <c r="D5937" s="4"/>
      <c r="E5937" s="100"/>
      <c r="F5937" s="5"/>
      <c r="G5937" s="3"/>
      <c r="H5937" s="2"/>
    </row>
    <row r="5938" spans="1:8" x14ac:dyDescent="0.35">
      <c r="A5938" s="2"/>
      <c r="B5938" s="96" t="s">
        <v>25</v>
      </c>
      <c r="C5938" s="1"/>
      <c r="D5938" s="4"/>
      <c r="E5938" s="100"/>
      <c r="F5938" s="5"/>
      <c r="G5938" s="3"/>
      <c r="H5938" s="2"/>
    </row>
    <row r="5939" spans="1:8" x14ac:dyDescent="0.35">
      <c r="A5939" s="2"/>
      <c r="B5939" s="96" t="s">
        <v>25</v>
      </c>
      <c r="C5939" s="1"/>
      <c r="D5939" s="4"/>
      <c r="E5939" s="100"/>
      <c r="F5939" s="5"/>
      <c r="G5939" s="3"/>
      <c r="H5939" s="2"/>
    </row>
    <row r="5940" spans="1:8" x14ac:dyDescent="0.35">
      <c r="A5940" s="2"/>
      <c r="B5940" s="96" t="s">
        <v>25</v>
      </c>
      <c r="C5940" s="1"/>
      <c r="D5940" s="4"/>
      <c r="E5940" s="100"/>
      <c r="F5940" s="5"/>
      <c r="G5940" s="3"/>
      <c r="H5940" s="2"/>
    </row>
    <row r="5941" spans="1:8" x14ac:dyDescent="0.35">
      <c r="A5941" s="2"/>
      <c r="B5941" s="96" t="s">
        <v>25</v>
      </c>
      <c r="C5941" s="1"/>
      <c r="D5941" s="4"/>
      <c r="E5941" s="100"/>
      <c r="F5941" s="5"/>
      <c r="G5941" s="3"/>
      <c r="H5941" s="2"/>
    </row>
    <row r="5942" spans="1:8" ht="9.75" customHeight="1" x14ac:dyDescent="0.35">
      <c r="A5942" s="2"/>
      <c r="B5942" s="96" t="s">
        <v>25</v>
      </c>
      <c r="C5942" s="1"/>
      <c r="D5942" s="4"/>
      <c r="E5942" s="100"/>
      <c r="F5942" s="5"/>
      <c r="G5942" s="3"/>
      <c r="H5942" s="2"/>
    </row>
    <row r="5943" spans="1:8" ht="11.25" customHeight="1" x14ac:dyDescent="0.35">
      <c r="A5943" s="2"/>
      <c r="B5943" s="96" t="s">
        <v>25</v>
      </c>
      <c r="C5943" s="1"/>
      <c r="D5943" s="4"/>
      <c r="E5943" s="100"/>
      <c r="F5943" s="5"/>
      <c r="G5943" s="3"/>
      <c r="H5943" s="2"/>
    </row>
    <row r="5944" spans="1:8" ht="15" customHeight="1" x14ac:dyDescent="0.35">
      <c r="A5944" s="2"/>
      <c r="B5944" s="96" t="s">
        <v>25</v>
      </c>
      <c r="C5944" s="1"/>
      <c r="D5944" s="4"/>
      <c r="E5944" s="100"/>
      <c r="F5944" s="5"/>
      <c r="G5944" s="3"/>
      <c r="H5944" s="2"/>
    </row>
    <row r="5945" spans="1:8" ht="15" customHeight="1" x14ac:dyDescent="0.35">
      <c r="A5945" s="2"/>
      <c r="B5945" s="96" t="s">
        <v>25</v>
      </c>
      <c r="C5945" s="1"/>
      <c r="D5945" s="4"/>
      <c r="E5945" s="100"/>
      <c r="F5945" s="5"/>
      <c r="G5945" s="3"/>
      <c r="H5945" s="2"/>
    </row>
    <row r="5946" spans="1:8" ht="15" customHeight="1" x14ac:dyDescent="0.35">
      <c r="A5946" s="2"/>
      <c r="B5946" s="96" t="s">
        <v>25</v>
      </c>
      <c r="C5946" s="1"/>
      <c r="D5946" s="4"/>
      <c r="E5946" s="100"/>
      <c r="F5946" s="5"/>
      <c r="G5946" s="3"/>
      <c r="H5946" s="2"/>
    </row>
    <row r="5947" spans="1:8" ht="15" customHeight="1" x14ac:dyDescent="0.35">
      <c r="A5947" s="2"/>
      <c r="B5947" s="96" t="s">
        <v>25</v>
      </c>
      <c r="C5947" s="1"/>
      <c r="D5947" s="4"/>
      <c r="E5947" s="100"/>
      <c r="F5947" s="5"/>
      <c r="G5947" s="3"/>
      <c r="H5947" s="2"/>
    </row>
    <row r="5948" spans="1:8" ht="15" customHeight="1" x14ac:dyDescent="0.35">
      <c r="A5948" s="2"/>
      <c r="B5948" s="96" t="s">
        <v>25</v>
      </c>
      <c r="C5948" s="1"/>
      <c r="D5948" s="4"/>
      <c r="E5948" s="100"/>
      <c r="F5948" s="4"/>
      <c r="G5948" s="2"/>
      <c r="H5948" s="2"/>
    </row>
    <row r="5949" spans="1:8" ht="16.5" customHeight="1" x14ac:dyDescent="0.35">
      <c r="A5949" s="2"/>
      <c r="B5949" s="96" t="s">
        <v>25</v>
      </c>
      <c r="C5949" s="1"/>
      <c r="D5949" s="4"/>
      <c r="E5949" s="100"/>
      <c r="F5949" s="4"/>
      <c r="G5949" s="2"/>
      <c r="H5949" s="2"/>
    </row>
    <row r="5950" spans="1:8" x14ac:dyDescent="0.35">
      <c r="A5950" s="2"/>
      <c r="B5950" s="96" t="s">
        <v>25</v>
      </c>
      <c r="C5950" s="1"/>
      <c r="D5950" s="4"/>
      <c r="E5950" s="100"/>
      <c r="F5950" s="4"/>
      <c r="G5950" s="2"/>
      <c r="H5950" s="2"/>
    </row>
    <row r="5951" spans="1:8" x14ac:dyDescent="0.35">
      <c r="A5951" s="2"/>
      <c r="B5951" s="96" t="s">
        <v>25</v>
      </c>
      <c r="C5951" s="1"/>
      <c r="D5951" s="4"/>
      <c r="E5951" s="100"/>
      <c r="F5951" s="4"/>
      <c r="G5951" s="2"/>
      <c r="H5951" s="2"/>
    </row>
    <row r="5952" spans="1:8" x14ac:dyDescent="0.35">
      <c r="A5952" s="2"/>
      <c r="B5952" s="96" t="s">
        <v>25</v>
      </c>
      <c r="C5952" s="1"/>
      <c r="D5952" s="4"/>
      <c r="E5952" s="100"/>
      <c r="F5952" s="4"/>
      <c r="G5952" s="2"/>
      <c r="H5952" s="2"/>
    </row>
    <row r="5953" spans="1:8" x14ac:dyDescent="0.35">
      <c r="A5953" s="2"/>
      <c r="B5953" s="96" t="s">
        <v>25</v>
      </c>
      <c r="C5953" s="1"/>
      <c r="D5953" s="4"/>
      <c r="E5953" s="100"/>
      <c r="F5953" s="4"/>
      <c r="G5953" s="2"/>
      <c r="H5953" s="2"/>
    </row>
    <row r="5954" spans="1:8" x14ac:dyDescent="0.35">
      <c r="A5954" s="2"/>
      <c r="B5954" s="96" t="s">
        <v>25</v>
      </c>
      <c r="C5954" s="1"/>
      <c r="D5954" s="4"/>
      <c r="E5954" s="100"/>
      <c r="F5954" s="4"/>
      <c r="G5954" s="2"/>
      <c r="H5954" s="2"/>
    </row>
    <row r="5955" spans="1:8" x14ac:dyDescent="0.35">
      <c r="A5955" s="2"/>
      <c r="B5955" s="96" t="s">
        <v>25</v>
      </c>
      <c r="C5955" s="1"/>
      <c r="D5955" s="4"/>
      <c r="E5955" s="100"/>
      <c r="F5955" s="4"/>
      <c r="G5955" s="2"/>
      <c r="H5955" s="2"/>
    </row>
    <row r="5956" spans="1:8" x14ac:dyDescent="0.35">
      <c r="A5956" s="2"/>
      <c r="B5956" s="96" t="s">
        <v>25</v>
      </c>
      <c r="C5956" s="1"/>
      <c r="D5956" s="4"/>
      <c r="E5956" s="100"/>
      <c r="F5956" s="4"/>
      <c r="G5956" s="2"/>
      <c r="H5956" s="2"/>
    </row>
    <row r="5957" spans="1:8" x14ac:dyDescent="0.35">
      <c r="A5957" s="2"/>
      <c r="B5957" s="96" t="s">
        <v>25</v>
      </c>
      <c r="C5957" s="1"/>
      <c r="D5957" s="4"/>
      <c r="E5957" s="100"/>
      <c r="F5957" s="4"/>
      <c r="G5957" s="2"/>
      <c r="H5957" s="2"/>
    </row>
    <row r="5958" spans="1:8" x14ac:dyDescent="0.35">
      <c r="A5958" s="2"/>
      <c r="B5958" s="96" t="s">
        <v>25</v>
      </c>
      <c r="C5958" s="1"/>
      <c r="D5958" s="4"/>
      <c r="E5958" s="100"/>
      <c r="F5958" s="4"/>
      <c r="G5958" s="2"/>
      <c r="H5958" s="2"/>
    </row>
    <row r="5959" spans="1:8" x14ac:dyDescent="0.35">
      <c r="A5959" s="2"/>
      <c r="B5959" s="96" t="s">
        <v>25</v>
      </c>
      <c r="C5959" s="1"/>
      <c r="D5959" s="4"/>
      <c r="E5959" s="100"/>
      <c r="F5959" s="4"/>
      <c r="G5959" s="2"/>
      <c r="H5959" s="2"/>
    </row>
    <row r="5960" spans="1:8" x14ac:dyDescent="0.35">
      <c r="A5960" s="2"/>
      <c r="B5960" s="96" t="s">
        <v>25</v>
      </c>
      <c r="C5960" s="1"/>
      <c r="D5960" s="4"/>
      <c r="E5960" s="100"/>
      <c r="F5960" s="4"/>
      <c r="G5960" s="2"/>
      <c r="H5960" s="2"/>
    </row>
    <row r="5961" spans="1:8" x14ac:dyDescent="0.35">
      <c r="A5961" s="2"/>
      <c r="B5961" s="96" t="s">
        <v>25</v>
      </c>
      <c r="C5961" s="1"/>
      <c r="D5961" s="4"/>
      <c r="E5961" s="100"/>
      <c r="F5961" s="4"/>
      <c r="G5961" s="2"/>
      <c r="H5961" s="2"/>
    </row>
    <row r="5962" spans="1:8" x14ac:dyDescent="0.35">
      <c r="A5962" s="2"/>
      <c r="B5962" s="96" t="s">
        <v>25</v>
      </c>
      <c r="C5962" s="1"/>
      <c r="D5962" s="4"/>
      <c r="E5962" s="100"/>
      <c r="F5962" s="4"/>
      <c r="G5962" s="2"/>
      <c r="H5962" s="2"/>
    </row>
    <row r="5963" spans="1:8" x14ac:dyDescent="0.35">
      <c r="A5963" s="2"/>
      <c r="B5963" s="96" t="s">
        <v>25</v>
      </c>
      <c r="C5963" s="1"/>
      <c r="D5963" s="4"/>
      <c r="E5963" s="100"/>
      <c r="F5963" s="4"/>
      <c r="G5963" s="2"/>
      <c r="H5963" s="2"/>
    </row>
    <row r="5964" spans="1:8" x14ac:dyDescent="0.35">
      <c r="A5964" s="2"/>
      <c r="B5964" s="96" t="s">
        <v>25</v>
      </c>
      <c r="C5964" s="1"/>
      <c r="D5964" s="4"/>
      <c r="E5964" s="100"/>
      <c r="F5964" s="4"/>
      <c r="G5964" s="2"/>
      <c r="H5964" s="2"/>
    </row>
    <row r="5965" spans="1:8" x14ac:dyDescent="0.35">
      <c r="A5965" s="2"/>
      <c r="B5965" s="96" t="s">
        <v>25</v>
      </c>
      <c r="C5965" s="1"/>
      <c r="D5965" s="4"/>
      <c r="E5965" s="100"/>
      <c r="F5965" s="4"/>
      <c r="G5965" s="2"/>
      <c r="H5965" s="2"/>
    </row>
    <row r="5966" spans="1:8" x14ac:dyDescent="0.35">
      <c r="A5966" s="2"/>
      <c r="B5966" s="96" t="s">
        <v>25</v>
      </c>
      <c r="C5966" s="1"/>
      <c r="D5966" s="4"/>
      <c r="E5966" s="100"/>
      <c r="F5966" s="4"/>
      <c r="G5966" s="2"/>
      <c r="H5966" s="2"/>
    </row>
    <row r="5967" spans="1:8" x14ac:dyDescent="0.35">
      <c r="A5967" s="2"/>
      <c r="B5967" s="96" t="s">
        <v>25</v>
      </c>
      <c r="C5967" s="1"/>
      <c r="D5967" s="4"/>
      <c r="E5967" s="100"/>
      <c r="F5967" s="4"/>
      <c r="G5967" s="2"/>
      <c r="H5967" s="2"/>
    </row>
    <row r="5968" spans="1:8" x14ac:dyDescent="0.35">
      <c r="A5968" s="2"/>
      <c r="B5968" s="96" t="s">
        <v>25</v>
      </c>
      <c r="C5968" s="1"/>
      <c r="D5968" s="4"/>
      <c r="E5968" s="100"/>
      <c r="F5968" s="4"/>
      <c r="G5968" s="2"/>
      <c r="H5968" s="2"/>
    </row>
    <row r="5969" spans="1:8" x14ac:dyDescent="0.35">
      <c r="A5969" s="2"/>
      <c r="B5969" s="96" t="s">
        <v>25</v>
      </c>
      <c r="C5969" s="1"/>
      <c r="D5969" s="4"/>
      <c r="E5969" s="100"/>
      <c r="F5969" s="4"/>
      <c r="G5969" s="2"/>
      <c r="H5969" s="2"/>
    </row>
    <row r="5970" spans="1:8" x14ac:dyDescent="0.35">
      <c r="A5970" s="2"/>
      <c r="B5970" s="96" t="s">
        <v>25</v>
      </c>
      <c r="C5970" s="1"/>
      <c r="D5970" s="4"/>
      <c r="E5970" s="100"/>
      <c r="F5970" s="4"/>
      <c r="G5970" s="2"/>
      <c r="H5970" s="2"/>
    </row>
    <row r="5971" spans="1:8" x14ac:dyDescent="0.35">
      <c r="A5971" s="2"/>
      <c r="B5971" s="96" t="s">
        <v>25</v>
      </c>
      <c r="C5971" s="1"/>
      <c r="D5971" s="4"/>
      <c r="E5971" s="100"/>
      <c r="F5971" s="4"/>
      <c r="G5971" s="2"/>
      <c r="H5971" s="2"/>
    </row>
    <row r="5972" spans="1:8" x14ac:dyDescent="0.35">
      <c r="A5972" s="2"/>
      <c r="B5972" s="96" t="s">
        <v>25</v>
      </c>
      <c r="C5972" s="1"/>
      <c r="D5972" s="4"/>
      <c r="E5972" s="100"/>
      <c r="F5972" s="4"/>
      <c r="G5972" s="2"/>
      <c r="H5972" s="2"/>
    </row>
    <row r="5973" spans="1:8" x14ac:dyDescent="0.35">
      <c r="A5973" s="2"/>
      <c r="B5973" s="96" t="s">
        <v>25</v>
      </c>
      <c r="C5973" s="1"/>
      <c r="D5973" s="4"/>
      <c r="E5973" s="100"/>
      <c r="F5973" s="4"/>
      <c r="G5973" s="2"/>
      <c r="H5973" s="2"/>
    </row>
    <row r="5974" spans="1:8" x14ac:dyDescent="0.35">
      <c r="A5974" s="2"/>
      <c r="B5974" s="96" t="s">
        <v>25</v>
      </c>
      <c r="C5974" s="1"/>
      <c r="D5974" s="4"/>
      <c r="E5974" s="100"/>
      <c r="F5974" s="4"/>
      <c r="G5974" s="2"/>
      <c r="H5974" s="2"/>
    </row>
    <row r="5975" spans="1:8" x14ac:dyDescent="0.35">
      <c r="A5975" s="2"/>
      <c r="B5975" s="96" t="s">
        <v>25</v>
      </c>
      <c r="C5975" s="1"/>
      <c r="D5975" s="4"/>
      <c r="E5975" s="100"/>
      <c r="F5975" s="4"/>
      <c r="G5975" s="2"/>
      <c r="H5975" s="2"/>
    </row>
    <row r="5976" spans="1:8" x14ac:dyDescent="0.35">
      <c r="A5976" s="2"/>
      <c r="B5976" s="96" t="s">
        <v>25</v>
      </c>
      <c r="C5976" s="1"/>
      <c r="D5976" s="4"/>
      <c r="E5976" s="100"/>
      <c r="F5976" s="4"/>
      <c r="G5976" s="2"/>
      <c r="H5976" s="2"/>
    </row>
    <row r="5977" spans="1:8" x14ac:dyDescent="0.35">
      <c r="A5977" s="2"/>
      <c r="B5977" s="96" t="s">
        <v>25</v>
      </c>
      <c r="C5977" s="1"/>
      <c r="D5977" s="4"/>
      <c r="E5977" s="100"/>
      <c r="F5977" s="4"/>
      <c r="G5977" s="2"/>
      <c r="H5977" s="2"/>
    </row>
    <row r="5978" spans="1:8" x14ac:dyDescent="0.35">
      <c r="A5978" s="2"/>
      <c r="B5978" s="96" t="s">
        <v>25</v>
      </c>
      <c r="C5978" s="1"/>
      <c r="D5978" s="4"/>
      <c r="E5978" s="100"/>
      <c r="F5978" s="4"/>
      <c r="G5978" s="2"/>
      <c r="H5978" s="2"/>
    </row>
    <row r="5979" spans="1:8" x14ac:dyDescent="0.35">
      <c r="A5979" s="2"/>
      <c r="B5979" s="96" t="s">
        <v>25</v>
      </c>
      <c r="C5979" s="1"/>
      <c r="D5979" s="4"/>
      <c r="E5979" s="100"/>
      <c r="F5979" s="4"/>
      <c r="G5979" s="2"/>
      <c r="H5979" s="2"/>
    </row>
    <row r="5980" spans="1:8" x14ac:dyDescent="0.35">
      <c r="A5980" s="2"/>
      <c r="B5980" s="96" t="s">
        <v>25</v>
      </c>
      <c r="C5980" s="1"/>
      <c r="D5980" s="4"/>
      <c r="E5980" s="100"/>
      <c r="F5980" s="4"/>
      <c r="G5980" s="2"/>
      <c r="H5980" s="2"/>
    </row>
    <row r="5981" spans="1:8" x14ac:dyDescent="0.35">
      <c r="A5981" s="2"/>
      <c r="B5981" s="96" t="s">
        <v>25</v>
      </c>
      <c r="C5981" s="1"/>
      <c r="D5981" s="4"/>
      <c r="E5981" s="100"/>
      <c r="F5981" s="4"/>
      <c r="G5981" s="2"/>
      <c r="H5981" s="2"/>
    </row>
    <row r="5982" spans="1:8" x14ac:dyDescent="0.35">
      <c r="A5982" s="2"/>
      <c r="B5982" s="96" t="s">
        <v>25</v>
      </c>
      <c r="C5982" s="1"/>
      <c r="D5982" s="4"/>
      <c r="E5982" s="100"/>
      <c r="F5982" s="4"/>
      <c r="G5982" s="2"/>
      <c r="H5982" s="2"/>
    </row>
    <row r="5983" spans="1:8" x14ac:dyDescent="0.35">
      <c r="A5983" s="2"/>
      <c r="B5983" s="96" t="s">
        <v>25</v>
      </c>
      <c r="C5983" s="1"/>
      <c r="D5983" s="4"/>
      <c r="E5983" s="100"/>
      <c r="F5983" s="4"/>
      <c r="G5983" s="2"/>
      <c r="H5983" s="2"/>
    </row>
    <row r="5984" spans="1:8" x14ac:dyDescent="0.35">
      <c r="A5984" s="2"/>
      <c r="B5984" s="96" t="s">
        <v>25</v>
      </c>
      <c r="C5984" s="1"/>
      <c r="D5984" s="4"/>
      <c r="E5984" s="100"/>
      <c r="F5984" s="4"/>
      <c r="G5984" s="2"/>
      <c r="H5984" s="2"/>
    </row>
    <row r="5985" spans="1:8" x14ac:dyDescent="0.35">
      <c r="A5985" s="2"/>
      <c r="B5985" s="96" t="s">
        <v>25</v>
      </c>
      <c r="C5985" s="1"/>
      <c r="D5985" s="4"/>
      <c r="E5985" s="100"/>
      <c r="F5985" s="4"/>
      <c r="G5985" s="2"/>
      <c r="H5985" s="2"/>
    </row>
    <row r="5986" spans="1:8" x14ac:dyDescent="0.35">
      <c r="A5986" s="2"/>
      <c r="B5986" s="96" t="s">
        <v>25</v>
      </c>
      <c r="C5986" s="1"/>
      <c r="D5986" s="4"/>
      <c r="E5986" s="100"/>
      <c r="F5986" s="4"/>
      <c r="G5986" s="2"/>
      <c r="H5986" s="2"/>
    </row>
    <row r="5987" spans="1:8" x14ac:dyDescent="0.35">
      <c r="A5987" s="2"/>
      <c r="B5987" s="96" t="s">
        <v>25</v>
      </c>
      <c r="C5987" s="1"/>
      <c r="D5987" s="4"/>
      <c r="E5987" s="100"/>
      <c r="F5987" s="4"/>
      <c r="G5987" s="2"/>
      <c r="H5987" s="2"/>
    </row>
    <row r="5988" spans="1:8" x14ac:dyDescent="0.35">
      <c r="A5988" s="2"/>
      <c r="B5988" s="96" t="s">
        <v>25</v>
      </c>
      <c r="C5988" s="1"/>
      <c r="D5988" s="4"/>
      <c r="E5988" s="100"/>
      <c r="F5988" s="4"/>
      <c r="G5988" s="2"/>
      <c r="H5988" s="2"/>
    </row>
    <row r="5989" spans="1:8" x14ac:dyDescent="0.35">
      <c r="A5989" s="2"/>
      <c r="B5989" s="96" t="s">
        <v>25</v>
      </c>
      <c r="C5989" s="1"/>
      <c r="D5989" s="4"/>
      <c r="E5989" s="100"/>
      <c r="F5989" s="4"/>
      <c r="G5989" s="2"/>
      <c r="H5989" s="2"/>
    </row>
    <row r="5990" spans="1:8" x14ac:dyDescent="0.35">
      <c r="A5990" s="2"/>
      <c r="B5990" s="96" t="s">
        <v>25</v>
      </c>
      <c r="C5990" s="1"/>
      <c r="D5990" s="4"/>
      <c r="E5990" s="100"/>
      <c r="F5990" s="4"/>
      <c r="G5990" s="2"/>
      <c r="H5990" s="2"/>
    </row>
    <row r="5991" spans="1:8" x14ac:dyDescent="0.35">
      <c r="A5991" s="2"/>
      <c r="B5991" s="96" t="s">
        <v>25</v>
      </c>
      <c r="C5991" s="1"/>
      <c r="D5991" s="4"/>
      <c r="E5991" s="100"/>
      <c r="F5991" s="4"/>
      <c r="G5991" s="2"/>
      <c r="H5991" s="2"/>
    </row>
    <row r="5992" spans="1:8" x14ac:dyDescent="0.35">
      <c r="A5992" s="2"/>
      <c r="B5992" s="96" t="s">
        <v>25</v>
      </c>
      <c r="C5992" s="1"/>
      <c r="D5992" s="4"/>
      <c r="E5992" s="100"/>
      <c r="F5992" s="4"/>
      <c r="G5992" s="2"/>
      <c r="H5992" s="2"/>
    </row>
    <row r="5993" spans="1:8" x14ac:dyDescent="0.35">
      <c r="A5993" s="2"/>
      <c r="B5993" s="96" t="s">
        <v>25</v>
      </c>
      <c r="C5993" s="1"/>
      <c r="D5993" s="4"/>
      <c r="E5993" s="100"/>
      <c r="F5993" s="4"/>
      <c r="G5993" s="2"/>
      <c r="H5993" s="2"/>
    </row>
    <row r="5994" spans="1:8" x14ac:dyDescent="0.35">
      <c r="A5994" s="2"/>
      <c r="B5994" s="96" t="s">
        <v>25</v>
      </c>
      <c r="C5994" s="1"/>
      <c r="D5994" s="4"/>
      <c r="E5994" s="100"/>
      <c r="F5994" s="4"/>
      <c r="G5994" s="2"/>
      <c r="H5994" s="2"/>
    </row>
    <row r="5995" spans="1:8" x14ac:dyDescent="0.35">
      <c r="A5995" s="2"/>
      <c r="B5995" s="96" t="s">
        <v>25</v>
      </c>
      <c r="C5995" s="1"/>
      <c r="D5995" s="4"/>
      <c r="E5995" s="100"/>
      <c r="F5995" s="4"/>
      <c r="G5995" s="2"/>
      <c r="H5995" s="2"/>
    </row>
    <row r="5996" spans="1:8" x14ac:dyDescent="0.35">
      <c r="A5996" s="2"/>
      <c r="B5996" s="96" t="s">
        <v>25</v>
      </c>
      <c r="C5996" s="1"/>
      <c r="D5996" s="4"/>
      <c r="E5996" s="100"/>
      <c r="F5996" s="4"/>
      <c r="G5996" s="2"/>
      <c r="H5996" s="2"/>
    </row>
    <row r="5997" spans="1:8" x14ac:dyDescent="0.35">
      <c r="A5997" s="2"/>
      <c r="B5997" s="96" t="s">
        <v>25</v>
      </c>
      <c r="C5997" s="1"/>
      <c r="D5997" s="4"/>
      <c r="E5997" s="100"/>
      <c r="F5997" s="4"/>
      <c r="G5997" s="2"/>
      <c r="H5997" s="2"/>
    </row>
    <row r="5998" spans="1:8" x14ac:dyDescent="0.35">
      <c r="A5998" s="2"/>
      <c r="B5998" s="96" t="s">
        <v>25</v>
      </c>
      <c r="C5998" s="1"/>
      <c r="D5998" s="4"/>
      <c r="E5998" s="100"/>
      <c r="F5998" s="4"/>
      <c r="G5998" s="2"/>
      <c r="H5998" s="2"/>
    </row>
    <row r="5999" spans="1:8" x14ac:dyDescent="0.35">
      <c r="A5999" s="2"/>
      <c r="B5999" s="96" t="s">
        <v>25</v>
      </c>
      <c r="C5999" s="1"/>
      <c r="D5999" s="4"/>
      <c r="E5999" s="100"/>
      <c r="F5999" s="4"/>
      <c r="G5999" s="2"/>
      <c r="H5999" s="2"/>
    </row>
    <row r="6000" spans="1:8" x14ac:dyDescent="0.35">
      <c r="A6000" s="2"/>
      <c r="B6000" s="96" t="s">
        <v>25</v>
      </c>
      <c r="C6000" s="1"/>
      <c r="D6000" s="4"/>
      <c r="E6000" s="100"/>
      <c r="F6000" s="4"/>
      <c r="G6000" s="2"/>
      <c r="H6000" s="2"/>
    </row>
    <row r="6001" spans="1:8" x14ac:dyDescent="0.35">
      <c r="A6001" s="2"/>
      <c r="B6001" s="96" t="s">
        <v>25</v>
      </c>
      <c r="C6001" s="1"/>
      <c r="D6001" s="4"/>
      <c r="E6001" s="100"/>
      <c r="F6001" s="4"/>
      <c r="G6001" s="2"/>
      <c r="H6001" s="2"/>
    </row>
    <row r="6002" spans="1:8" x14ac:dyDescent="0.35">
      <c r="A6002" s="2"/>
      <c r="B6002" s="96" t="s">
        <v>25</v>
      </c>
      <c r="C6002" s="1"/>
      <c r="D6002" s="4"/>
      <c r="E6002" s="100"/>
      <c r="F6002" s="4"/>
      <c r="G6002" s="2"/>
      <c r="H6002" s="2"/>
    </row>
    <row r="6003" spans="1:8" x14ac:dyDescent="0.35">
      <c r="A6003" s="2"/>
      <c r="B6003" s="96" t="s">
        <v>25</v>
      </c>
      <c r="C6003" s="1"/>
      <c r="D6003" s="4"/>
      <c r="E6003" s="100"/>
      <c r="F6003" s="4"/>
      <c r="G6003" s="2"/>
      <c r="H6003" s="2"/>
    </row>
    <row r="6004" spans="1:8" x14ac:dyDescent="0.35">
      <c r="A6004" s="2"/>
      <c r="B6004" s="96" t="s">
        <v>25</v>
      </c>
      <c r="C6004" s="1"/>
      <c r="D6004" s="4"/>
      <c r="E6004" s="100"/>
      <c r="F6004" s="4"/>
      <c r="G6004" s="2"/>
      <c r="H6004" s="2"/>
    </row>
    <row r="6005" spans="1:8" x14ac:dyDescent="0.35">
      <c r="A6005" s="2"/>
      <c r="B6005" s="96" t="s">
        <v>25</v>
      </c>
      <c r="C6005" s="1"/>
      <c r="D6005" s="4"/>
      <c r="E6005" s="100"/>
      <c r="F6005" s="4"/>
      <c r="G6005" s="2"/>
      <c r="H6005" s="2"/>
    </row>
    <row r="6006" spans="1:8" x14ac:dyDescent="0.35">
      <c r="A6006" s="2"/>
      <c r="B6006" s="96" t="s">
        <v>25</v>
      </c>
      <c r="C6006" s="1"/>
      <c r="D6006" s="4"/>
      <c r="E6006" s="100"/>
      <c r="F6006" s="4"/>
      <c r="G6006" s="2"/>
      <c r="H6006" s="2"/>
    </row>
    <row r="6007" spans="1:8" x14ac:dyDescent="0.35">
      <c r="A6007" s="2"/>
      <c r="B6007" s="96" t="s">
        <v>25</v>
      </c>
      <c r="C6007" s="1"/>
      <c r="D6007" s="4"/>
      <c r="E6007" s="100"/>
      <c r="F6007" s="4"/>
      <c r="G6007" s="2"/>
      <c r="H6007" s="2"/>
    </row>
    <row r="6008" spans="1:8" x14ac:dyDescent="0.35">
      <c r="A6008" s="2"/>
      <c r="B6008" s="96" t="s">
        <v>25</v>
      </c>
      <c r="C6008" s="1"/>
      <c r="D6008" s="4"/>
      <c r="E6008" s="100"/>
      <c r="F6008" s="4"/>
      <c r="G6008" s="2"/>
      <c r="H6008" s="2"/>
    </row>
    <row r="6009" spans="1:8" x14ac:dyDescent="0.35">
      <c r="A6009" s="2"/>
      <c r="B6009" s="96" t="s">
        <v>25</v>
      </c>
      <c r="C6009" s="1"/>
      <c r="D6009" s="4"/>
      <c r="E6009" s="100"/>
      <c r="F6009" s="4"/>
      <c r="G6009" s="2"/>
      <c r="H6009" s="2"/>
    </row>
    <row r="6010" spans="1:8" x14ac:dyDescent="0.35">
      <c r="A6010" s="2"/>
      <c r="B6010" s="96" t="s">
        <v>25</v>
      </c>
      <c r="C6010" s="1"/>
      <c r="D6010" s="4"/>
      <c r="E6010" s="100"/>
      <c r="F6010" s="4"/>
      <c r="G6010" s="2"/>
      <c r="H6010" s="2"/>
    </row>
    <row r="6011" spans="1:8" x14ac:dyDescent="0.35">
      <c r="A6011" s="2"/>
      <c r="B6011" s="96" t="s">
        <v>25</v>
      </c>
      <c r="C6011" s="1"/>
      <c r="D6011" s="4"/>
      <c r="E6011" s="100"/>
      <c r="F6011" s="4"/>
      <c r="G6011" s="2"/>
      <c r="H6011" s="2"/>
    </row>
    <row r="6012" spans="1:8" x14ac:dyDescent="0.35">
      <c r="A6012" s="2"/>
      <c r="B6012" s="96" t="s">
        <v>25</v>
      </c>
      <c r="C6012" s="1"/>
      <c r="D6012" s="4"/>
      <c r="E6012" s="100"/>
      <c r="F6012" s="4"/>
      <c r="G6012" s="2"/>
      <c r="H6012" s="2"/>
    </row>
    <row r="6013" spans="1:8" x14ac:dyDescent="0.35">
      <c r="A6013" s="2"/>
      <c r="B6013" s="96" t="s">
        <v>25</v>
      </c>
      <c r="C6013" s="1"/>
      <c r="D6013" s="4"/>
      <c r="E6013" s="100"/>
      <c r="F6013" s="4"/>
      <c r="G6013" s="2"/>
      <c r="H6013" s="2"/>
    </row>
    <row r="6014" spans="1:8" x14ac:dyDescent="0.35">
      <c r="A6014" s="2"/>
      <c r="B6014" s="96" t="s">
        <v>25</v>
      </c>
      <c r="C6014" s="1"/>
      <c r="D6014" s="4"/>
      <c r="E6014" s="100"/>
      <c r="F6014" s="4"/>
      <c r="G6014" s="2"/>
      <c r="H6014" s="2"/>
    </row>
    <row r="6015" spans="1:8" x14ac:dyDescent="0.35">
      <c r="A6015" s="2"/>
      <c r="B6015" s="96" t="s">
        <v>25</v>
      </c>
      <c r="C6015" s="1"/>
      <c r="D6015" s="4"/>
      <c r="E6015" s="100"/>
      <c r="F6015" s="4"/>
      <c r="G6015" s="2"/>
      <c r="H6015" s="2"/>
    </row>
    <row r="6016" spans="1:8" x14ac:dyDescent="0.35">
      <c r="A6016" s="2"/>
      <c r="B6016" s="96" t="s">
        <v>25</v>
      </c>
      <c r="C6016" s="1"/>
      <c r="D6016" s="4"/>
      <c r="E6016" s="100"/>
      <c r="F6016" s="4"/>
      <c r="G6016" s="2"/>
      <c r="H6016" s="2"/>
    </row>
    <row r="6017" spans="1:8" x14ac:dyDescent="0.35">
      <c r="A6017" s="2"/>
      <c r="B6017" s="96" t="s">
        <v>25</v>
      </c>
      <c r="C6017" s="1"/>
      <c r="D6017" s="4"/>
      <c r="E6017" s="100"/>
      <c r="F6017" s="4"/>
      <c r="G6017" s="2"/>
      <c r="H6017" s="2"/>
    </row>
    <row r="6018" spans="1:8" x14ac:dyDescent="0.35">
      <c r="A6018" s="2"/>
      <c r="B6018" s="96" t="s">
        <v>25</v>
      </c>
      <c r="C6018" s="1"/>
      <c r="D6018" s="4"/>
      <c r="E6018" s="100"/>
      <c r="F6018" s="4"/>
      <c r="G6018" s="2"/>
      <c r="H6018" s="2"/>
    </row>
    <row r="6019" spans="1:8" x14ac:dyDescent="0.35">
      <c r="A6019" s="2"/>
      <c r="B6019" s="96" t="s">
        <v>25</v>
      </c>
      <c r="C6019" s="1"/>
      <c r="D6019" s="4"/>
      <c r="E6019" s="100"/>
      <c r="F6019" s="4"/>
      <c r="G6019" s="2"/>
      <c r="H6019" s="2"/>
    </row>
    <row r="6020" spans="1:8" x14ac:dyDescent="0.35">
      <c r="A6020" s="2"/>
      <c r="B6020" s="96" t="s">
        <v>25</v>
      </c>
      <c r="C6020" s="1"/>
      <c r="D6020" s="4"/>
      <c r="E6020" s="100"/>
      <c r="F6020" s="4"/>
      <c r="G6020" s="2"/>
      <c r="H6020" s="2"/>
    </row>
    <row r="6021" spans="1:8" x14ac:dyDescent="0.35">
      <c r="A6021" s="2"/>
      <c r="B6021" s="96" t="s">
        <v>25</v>
      </c>
      <c r="C6021" s="1"/>
      <c r="D6021" s="4"/>
      <c r="E6021" s="100"/>
      <c r="F6021" s="4"/>
      <c r="G6021" s="2"/>
      <c r="H6021" s="2"/>
    </row>
    <row r="6022" spans="1:8" x14ac:dyDescent="0.35">
      <c r="A6022" s="2"/>
      <c r="B6022" s="96" t="s">
        <v>25</v>
      </c>
      <c r="C6022" s="1"/>
      <c r="D6022" s="4"/>
      <c r="E6022" s="100"/>
      <c r="F6022" s="4"/>
      <c r="G6022" s="2"/>
      <c r="H6022" s="2"/>
    </row>
    <row r="6023" spans="1:8" x14ac:dyDescent="0.35">
      <c r="A6023" s="2"/>
      <c r="B6023" s="96" t="s">
        <v>25</v>
      </c>
      <c r="C6023" s="1"/>
      <c r="D6023" s="4"/>
      <c r="E6023" s="100"/>
      <c r="F6023" s="4"/>
      <c r="G6023" s="2"/>
      <c r="H6023" s="2"/>
    </row>
    <row r="6024" spans="1:8" x14ac:dyDescent="0.35">
      <c r="A6024" s="2"/>
      <c r="B6024" s="96" t="s">
        <v>25</v>
      </c>
      <c r="C6024" s="1"/>
      <c r="D6024" s="4"/>
      <c r="E6024" s="100"/>
      <c r="F6024" s="4"/>
      <c r="G6024" s="2"/>
      <c r="H6024" s="2"/>
    </row>
    <row r="6025" spans="1:8" x14ac:dyDescent="0.35">
      <c r="A6025" s="2"/>
      <c r="B6025" s="96" t="s">
        <v>25</v>
      </c>
      <c r="C6025" s="1"/>
      <c r="D6025" s="4"/>
      <c r="E6025" s="100"/>
      <c r="F6025" s="4"/>
      <c r="G6025" s="2"/>
      <c r="H6025" s="2"/>
    </row>
    <row r="6026" spans="1:8" x14ac:dyDescent="0.35">
      <c r="A6026" s="2"/>
      <c r="B6026" s="96" t="s">
        <v>25</v>
      </c>
      <c r="C6026" s="1"/>
      <c r="D6026" s="4"/>
      <c r="E6026" s="100"/>
      <c r="F6026" s="4"/>
      <c r="G6026" s="2"/>
      <c r="H6026" s="2"/>
    </row>
    <row r="6027" spans="1:8" x14ac:dyDescent="0.35">
      <c r="A6027" s="2"/>
      <c r="B6027" s="96" t="s">
        <v>25</v>
      </c>
      <c r="C6027" s="1"/>
      <c r="D6027" s="4"/>
      <c r="E6027" s="100"/>
      <c r="F6027" s="4"/>
      <c r="G6027" s="2"/>
      <c r="H6027" s="2"/>
    </row>
    <row r="6028" spans="1:8" x14ac:dyDescent="0.35">
      <c r="A6028" s="2"/>
      <c r="B6028" s="96" t="s">
        <v>25</v>
      </c>
      <c r="C6028" s="1"/>
      <c r="D6028" s="4"/>
      <c r="E6028" s="100"/>
      <c r="F6028" s="4"/>
      <c r="G6028" s="2"/>
      <c r="H6028" s="2"/>
    </row>
    <row r="6029" spans="1:8" x14ac:dyDescent="0.35">
      <c r="A6029" s="2"/>
      <c r="B6029" s="96" t="s">
        <v>25</v>
      </c>
      <c r="C6029" s="1"/>
      <c r="D6029" s="4"/>
      <c r="E6029" s="100"/>
      <c r="F6029" s="4"/>
      <c r="G6029" s="2"/>
      <c r="H6029" s="2"/>
    </row>
    <row r="6030" spans="1:8" x14ac:dyDescent="0.35">
      <c r="A6030" s="2"/>
      <c r="B6030" s="96" t="s">
        <v>25</v>
      </c>
      <c r="C6030" s="1"/>
      <c r="D6030" s="4"/>
      <c r="E6030" s="100"/>
      <c r="F6030" s="4"/>
      <c r="G6030" s="2"/>
      <c r="H6030" s="2"/>
    </row>
    <row r="6031" spans="1:8" x14ac:dyDescent="0.35">
      <c r="A6031" s="2"/>
      <c r="B6031" s="96" t="s">
        <v>25</v>
      </c>
      <c r="C6031" s="1"/>
      <c r="D6031" s="4"/>
      <c r="E6031" s="100"/>
      <c r="F6031" s="4"/>
      <c r="G6031" s="2"/>
      <c r="H6031" s="2"/>
    </row>
    <row r="6032" spans="1:8" x14ac:dyDescent="0.35">
      <c r="A6032" s="2"/>
      <c r="B6032" s="96" t="s">
        <v>25</v>
      </c>
      <c r="C6032" s="1"/>
      <c r="D6032" s="4"/>
      <c r="E6032" s="100"/>
      <c r="F6032" s="4"/>
      <c r="G6032" s="2"/>
      <c r="H6032" s="2"/>
    </row>
    <row r="6033" spans="1:8" x14ac:dyDescent="0.35">
      <c r="A6033" s="2"/>
      <c r="B6033" s="96" t="s">
        <v>25</v>
      </c>
      <c r="C6033" s="1"/>
      <c r="D6033" s="4"/>
      <c r="E6033" s="100"/>
      <c r="F6033" s="4"/>
      <c r="G6033" s="2"/>
      <c r="H6033" s="2"/>
    </row>
    <row r="6034" spans="1:8" x14ac:dyDescent="0.35">
      <c r="A6034" s="2"/>
      <c r="B6034" s="96" t="s">
        <v>25</v>
      </c>
      <c r="C6034" s="1"/>
      <c r="D6034" s="4"/>
      <c r="E6034" s="100"/>
      <c r="F6034" s="4"/>
      <c r="G6034" s="2"/>
      <c r="H6034" s="2"/>
    </row>
    <row r="6035" spans="1:8" x14ac:dyDescent="0.35">
      <c r="A6035" s="2"/>
      <c r="B6035" s="96" t="s">
        <v>25</v>
      </c>
      <c r="C6035" s="1"/>
      <c r="D6035" s="4"/>
      <c r="E6035" s="100"/>
      <c r="F6035" s="4"/>
      <c r="G6035" s="2"/>
      <c r="H6035" s="2"/>
    </row>
    <row r="6036" spans="1:8" x14ac:dyDescent="0.35">
      <c r="A6036" s="2"/>
      <c r="B6036" s="96" t="s">
        <v>25</v>
      </c>
      <c r="C6036" s="1"/>
      <c r="D6036" s="4"/>
      <c r="E6036" s="100"/>
      <c r="F6036" s="4"/>
      <c r="G6036" s="2"/>
      <c r="H6036" s="2"/>
    </row>
    <row r="6037" spans="1:8" x14ac:dyDescent="0.35">
      <c r="A6037" s="2"/>
      <c r="B6037" s="96" t="s">
        <v>25</v>
      </c>
      <c r="C6037" s="1"/>
      <c r="D6037" s="4"/>
      <c r="E6037" s="100"/>
      <c r="F6037" s="4"/>
      <c r="G6037" s="2"/>
      <c r="H6037" s="2"/>
    </row>
    <row r="6038" spans="1:8" x14ac:dyDescent="0.35">
      <c r="A6038" s="2"/>
      <c r="B6038" s="96" t="s">
        <v>25</v>
      </c>
      <c r="C6038" s="1"/>
      <c r="D6038" s="4"/>
      <c r="E6038" s="100"/>
      <c r="F6038" s="4"/>
      <c r="G6038" s="2"/>
      <c r="H6038" s="2"/>
    </row>
    <row r="6039" spans="1:8" x14ac:dyDescent="0.35">
      <c r="A6039" s="2"/>
      <c r="B6039" s="96" t="s">
        <v>25</v>
      </c>
      <c r="C6039" s="1"/>
      <c r="D6039" s="4"/>
      <c r="E6039" s="100"/>
      <c r="F6039" s="4"/>
      <c r="G6039" s="2"/>
      <c r="H6039" s="2"/>
    </row>
    <row r="6040" spans="1:8" x14ac:dyDescent="0.35">
      <c r="A6040" s="2"/>
      <c r="B6040" s="96" t="s">
        <v>25</v>
      </c>
      <c r="C6040" s="1"/>
      <c r="D6040" s="4"/>
      <c r="E6040" s="100"/>
      <c r="F6040" s="4"/>
      <c r="G6040" s="2"/>
      <c r="H6040" s="2"/>
    </row>
    <row r="6041" spans="1:8" x14ac:dyDescent="0.35">
      <c r="A6041" s="2"/>
      <c r="B6041" s="96" t="s">
        <v>25</v>
      </c>
      <c r="C6041" s="1"/>
      <c r="D6041" s="4"/>
      <c r="E6041" s="100"/>
      <c r="F6041" s="4"/>
      <c r="G6041" s="2"/>
      <c r="H6041" s="2"/>
    </row>
    <row r="6042" spans="1:8" x14ac:dyDescent="0.35">
      <c r="A6042" s="2"/>
      <c r="B6042" s="96" t="s">
        <v>25</v>
      </c>
      <c r="C6042" s="1"/>
      <c r="D6042" s="4"/>
      <c r="E6042" s="100"/>
      <c r="F6042" s="4"/>
      <c r="G6042" s="2"/>
      <c r="H6042" s="2"/>
    </row>
    <row r="6043" spans="1:8" x14ac:dyDescent="0.35">
      <c r="A6043" s="2"/>
      <c r="B6043" s="96" t="s">
        <v>25</v>
      </c>
      <c r="C6043" s="1"/>
      <c r="D6043" s="4"/>
      <c r="E6043" s="100"/>
      <c r="F6043" s="4"/>
      <c r="G6043" s="2"/>
      <c r="H6043" s="2"/>
    </row>
    <row r="6044" spans="1:8" x14ac:dyDescent="0.35">
      <c r="A6044" s="2"/>
      <c r="B6044" s="96" t="s">
        <v>25</v>
      </c>
      <c r="C6044" s="1"/>
      <c r="D6044" s="4"/>
      <c r="E6044" s="100"/>
      <c r="F6044" s="4"/>
      <c r="G6044" s="2"/>
      <c r="H6044" s="2"/>
    </row>
    <row r="6045" spans="1:8" x14ac:dyDescent="0.35">
      <c r="A6045" s="2"/>
      <c r="B6045" s="96" t="s">
        <v>25</v>
      </c>
      <c r="C6045" s="1"/>
      <c r="D6045" s="4"/>
      <c r="E6045" s="100"/>
      <c r="F6045" s="4"/>
      <c r="G6045" s="2"/>
      <c r="H6045" s="2"/>
    </row>
    <row r="6046" spans="1:8" x14ac:dyDescent="0.35">
      <c r="A6046" s="2"/>
      <c r="B6046" s="96" t="s">
        <v>25</v>
      </c>
      <c r="C6046" s="1"/>
      <c r="D6046" s="4"/>
      <c r="E6046" s="100"/>
      <c r="F6046" s="4"/>
      <c r="G6046" s="2"/>
      <c r="H6046" s="2"/>
    </row>
    <row r="6047" spans="1:8" x14ac:dyDescent="0.35">
      <c r="A6047" s="2"/>
      <c r="B6047" s="96" t="s">
        <v>25</v>
      </c>
      <c r="C6047" s="1"/>
      <c r="D6047" s="4"/>
      <c r="E6047" s="100"/>
      <c r="F6047" s="4"/>
      <c r="G6047" s="2"/>
      <c r="H6047" s="2"/>
    </row>
    <row r="6048" spans="1:8" x14ac:dyDescent="0.35">
      <c r="A6048" s="2"/>
      <c r="B6048" s="96" t="s">
        <v>25</v>
      </c>
      <c r="C6048" s="1"/>
      <c r="D6048" s="4"/>
      <c r="E6048" s="100"/>
      <c r="F6048" s="4"/>
      <c r="G6048" s="2"/>
      <c r="H6048" s="2"/>
    </row>
    <row r="6049" spans="1:8" x14ac:dyDescent="0.35">
      <c r="A6049" s="2"/>
      <c r="B6049" s="96" t="s">
        <v>25</v>
      </c>
      <c r="C6049" s="1"/>
      <c r="D6049" s="4"/>
      <c r="E6049" s="100"/>
      <c r="F6049" s="4"/>
      <c r="G6049" s="2"/>
      <c r="H6049" s="2"/>
    </row>
    <row r="6050" spans="1:8" x14ac:dyDescent="0.35">
      <c r="A6050" s="2"/>
      <c r="B6050" s="96" t="s">
        <v>25</v>
      </c>
      <c r="C6050" s="1"/>
      <c r="D6050" s="4"/>
      <c r="E6050" s="100"/>
      <c r="F6050" s="4"/>
      <c r="G6050" s="2"/>
      <c r="H6050" s="2"/>
    </row>
    <row r="6051" spans="1:8" x14ac:dyDescent="0.35">
      <c r="A6051" s="2"/>
      <c r="B6051" s="96" t="s">
        <v>25</v>
      </c>
      <c r="C6051" s="1"/>
      <c r="D6051" s="4"/>
      <c r="E6051" s="100"/>
      <c r="F6051" s="4"/>
      <c r="G6051" s="2"/>
      <c r="H6051" s="2"/>
    </row>
    <row r="6052" spans="1:8" x14ac:dyDescent="0.35">
      <c r="A6052" s="2"/>
      <c r="B6052" s="96" t="s">
        <v>25</v>
      </c>
      <c r="C6052" s="1"/>
      <c r="D6052" s="4"/>
      <c r="E6052" s="100"/>
      <c r="F6052" s="4"/>
      <c r="G6052" s="2"/>
      <c r="H6052" s="2"/>
    </row>
    <row r="6053" spans="1:8" x14ac:dyDescent="0.35">
      <c r="A6053" s="2"/>
      <c r="B6053" s="96" t="s">
        <v>25</v>
      </c>
      <c r="C6053" s="1"/>
      <c r="D6053" s="4"/>
      <c r="E6053" s="100"/>
      <c r="F6053" s="4"/>
      <c r="G6053" s="2"/>
      <c r="H6053" s="2"/>
    </row>
    <row r="6054" spans="1:8" x14ac:dyDescent="0.35">
      <c r="A6054" s="2"/>
      <c r="B6054" s="96" t="s">
        <v>25</v>
      </c>
      <c r="C6054" s="1"/>
      <c r="D6054" s="4"/>
      <c r="E6054" s="100"/>
      <c r="F6054" s="4"/>
      <c r="G6054" s="2"/>
      <c r="H6054" s="2"/>
    </row>
    <row r="6055" spans="1:8" x14ac:dyDescent="0.35">
      <c r="A6055" s="2"/>
      <c r="B6055" s="96" t="s">
        <v>25</v>
      </c>
      <c r="C6055" s="1"/>
      <c r="D6055" s="4"/>
      <c r="E6055" s="100"/>
      <c r="F6055" s="4"/>
      <c r="G6055" s="2"/>
      <c r="H6055" s="2"/>
    </row>
    <row r="6056" spans="1:8" x14ac:dyDescent="0.35">
      <c r="A6056" s="2"/>
      <c r="B6056" s="96" t="s">
        <v>25</v>
      </c>
      <c r="C6056" s="1"/>
      <c r="D6056" s="4"/>
      <c r="E6056" s="100"/>
      <c r="F6056" s="4"/>
      <c r="G6056" s="2"/>
      <c r="H6056" s="2"/>
    </row>
    <row r="6057" spans="1:8" x14ac:dyDescent="0.35">
      <c r="A6057" s="2"/>
      <c r="B6057" s="96" t="s">
        <v>25</v>
      </c>
      <c r="C6057" s="1"/>
      <c r="D6057" s="4"/>
      <c r="E6057" s="100"/>
      <c r="F6057" s="4"/>
      <c r="G6057" s="2"/>
      <c r="H6057" s="2"/>
    </row>
    <row r="6058" spans="1:8" x14ac:dyDescent="0.35">
      <c r="A6058" s="2"/>
      <c r="B6058" s="96" t="s">
        <v>25</v>
      </c>
      <c r="C6058" s="1"/>
      <c r="D6058" s="4"/>
      <c r="E6058" s="100"/>
      <c r="F6058" s="4"/>
      <c r="G6058" s="2"/>
      <c r="H6058" s="2"/>
    </row>
    <row r="6059" spans="1:8" x14ac:dyDescent="0.35">
      <c r="A6059" s="2"/>
      <c r="B6059" s="96" t="s">
        <v>25</v>
      </c>
      <c r="C6059" s="1"/>
      <c r="D6059" s="4"/>
      <c r="E6059" s="100"/>
      <c r="F6059" s="4"/>
      <c r="G6059" s="2"/>
      <c r="H6059" s="2"/>
    </row>
    <row r="6060" spans="1:8" x14ac:dyDescent="0.35">
      <c r="A6060" s="2"/>
      <c r="B6060" s="96" t="s">
        <v>25</v>
      </c>
      <c r="C6060" s="1"/>
      <c r="D6060" s="4"/>
      <c r="E6060" s="100"/>
      <c r="F6060" s="4"/>
      <c r="G6060" s="2"/>
      <c r="H6060" s="2"/>
    </row>
    <row r="6061" spans="1:8" x14ac:dyDescent="0.35">
      <c r="A6061" s="2"/>
      <c r="B6061" s="96" t="s">
        <v>25</v>
      </c>
      <c r="C6061" s="1"/>
      <c r="D6061" s="4"/>
      <c r="E6061" s="100"/>
      <c r="F6061" s="4"/>
      <c r="G6061" s="2"/>
      <c r="H6061" s="2"/>
    </row>
    <row r="6062" spans="1:8" x14ac:dyDescent="0.35">
      <c r="A6062" s="2"/>
      <c r="B6062" s="96" t="s">
        <v>25</v>
      </c>
      <c r="C6062" s="1"/>
      <c r="D6062" s="4"/>
      <c r="E6062" s="100"/>
      <c r="F6062" s="4"/>
      <c r="G6062" s="2"/>
      <c r="H6062" s="2"/>
    </row>
    <row r="6063" spans="1:8" x14ac:dyDescent="0.35">
      <c r="A6063" s="2"/>
      <c r="B6063" s="96" t="s">
        <v>25</v>
      </c>
      <c r="C6063" s="1"/>
      <c r="D6063" s="4"/>
      <c r="E6063" s="100"/>
      <c r="F6063" s="4"/>
      <c r="G6063" s="2"/>
      <c r="H6063" s="2"/>
    </row>
    <row r="6064" spans="1:8" x14ac:dyDescent="0.35">
      <c r="A6064" s="2"/>
      <c r="B6064" s="96" t="s">
        <v>25</v>
      </c>
      <c r="C6064" s="1"/>
      <c r="D6064" s="4"/>
      <c r="E6064" s="100"/>
      <c r="F6064" s="4"/>
      <c r="G6064" s="2"/>
      <c r="H6064" s="2"/>
    </row>
    <row r="6065" spans="1:8" x14ac:dyDescent="0.35">
      <c r="A6065" s="2"/>
      <c r="B6065" s="96" t="s">
        <v>25</v>
      </c>
      <c r="C6065" s="1"/>
      <c r="D6065" s="4"/>
      <c r="E6065" s="100"/>
      <c r="F6065" s="4"/>
      <c r="G6065" s="2"/>
      <c r="H6065" s="2"/>
    </row>
    <row r="6066" spans="1:8" x14ac:dyDescent="0.35">
      <c r="A6066" s="2"/>
      <c r="B6066" s="96" t="s">
        <v>25</v>
      </c>
      <c r="C6066" s="1"/>
      <c r="D6066" s="4"/>
      <c r="E6066" s="100"/>
      <c r="F6066" s="4"/>
      <c r="G6066" s="2"/>
      <c r="H6066" s="2"/>
    </row>
    <row r="6067" spans="1:8" x14ac:dyDescent="0.35">
      <c r="A6067" s="2"/>
      <c r="B6067" s="96" t="s">
        <v>25</v>
      </c>
      <c r="C6067" s="1"/>
      <c r="D6067" s="4"/>
      <c r="E6067" s="100"/>
      <c r="F6067" s="4"/>
      <c r="G6067" s="2"/>
      <c r="H6067" s="2"/>
    </row>
    <row r="6068" spans="1:8" x14ac:dyDescent="0.35">
      <c r="A6068" s="2"/>
      <c r="B6068" s="96" t="s">
        <v>25</v>
      </c>
      <c r="C6068" s="1"/>
      <c r="D6068" s="4"/>
      <c r="E6068" s="100"/>
      <c r="F6068" s="4"/>
      <c r="G6068" s="2"/>
      <c r="H6068" s="2"/>
    </row>
    <row r="6069" spans="1:8" x14ac:dyDescent="0.35">
      <c r="A6069" s="2"/>
      <c r="B6069" s="96" t="s">
        <v>25</v>
      </c>
      <c r="C6069" s="1"/>
      <c r="D6069" s="4"/>
      <c r="E6069" s="100"/>
      <c r="F6069" s="4"/>
      <c r="G6069" s="2"/>
      <c r="H6069" s="2"/>
    </row>
    <row r="6070" spans="1:8" x14ac:dyDescent="0.35">
      <c r="A6070" s="2"/>
      <c r="B6070" s="96" t="s">
        <v>25</v>
      </c>
      <c r="C6070" s="1"/>
      <c r="D6070" s="4"/>
      <c r="E6070" s="100"/>
      <c r="F6070" s="4"/>
      <c r="G6070" s="2"/>
      <c r="H6070" s="2"/>
    </row>
    <row r="6071" spans="1:8" x14ac:dyDescent="0.35">
      <c r="A6071" s="2"/>
      <c r="B6071" s="96" t="s">
        <v>25</v>
      </c>
      <c r="C6071" s="1"/>
      <c r="D6071" s="4"/>
      <c r="E6071" s="100"/>
      <c r="F6071" s="4"/>
      <c r="G6071" s="2"/>
      <c r="H6071" s="2"/>
    </row>
    <row r="6072" spans="1:8" x14ac:dyDescent="0.35">
      <c r="A6072" s="2"/>
      <c r="B6072" s="96" t="s">
        <v>25</v>
      </c>
      <c r="C6072" s="1"/>
      <c r="D6072" s="4"/>
      <c r="E6072" s="100"/>
      <c r="F6072" s="4"/>
      <c r="G6072" s="2"/>
      <c r="H6072" s="2"/>
    </row>
    <row r="6073" spans="1:8" x14ac:dyDescent="0.35">
      <c r="A6073" s="2"/>
      <c r="B6073" s="96" t="s">
        <v>25</v>
      </c>
      <c r="C6073" s="1"/>
      <c r="D6073" s="4"/>
      <c r="E6073" s="100"/>
      <c r="F6073" s="4"/>
      <c r="G6073" s="2"/>
      <c r="H6073" s="2"/>
    </row>
    <row r="6074" spans="1:8" x14ac:dyDescent="0.35">
      <c r="A6074" s="2"/>
      <c r="B6074" s="96" t="s">
        <v>25</v>
      </c>
      <c r="C6074" s="1"/>
      <c r="D6074" s="4"/>
      <c r="E6074" s="100"/>
      <c r="F6074" s="4"/>
      <c r="G6074" s="2"/>
      <c r="H6074" s="2"/>
    </row>
    <row r="6075" spans="1:8" x14ac:dyDescent="0.35">
      <c r="A6075" s="2"/>
      <c r="B6075" s="96" t="s">
        <v>25</v>
      </c>
      <c r="C6075" s="1"/>
      <c r="D6075" s="4"/>
      <c r="E6075" s="100"/>
      <c r="F6075" s="4"/>
      <c r="G6075" s="2"/>
      <c r="H6075" s="2"/>
    </row>
    <row r="6076" spans="1:8" x14ac:dyDescent="0.35">
      <c r="A6076" s="2"/>
      <c r="B6076" s="96" t="s">
        <v>25</v>
      </c>
      <c r="C6076" s="1"/>
      <c r="D6076" s="4"/>
      <c r="E6076" s="100"/>
      <c r="F6076" s="4"/>
      <c r="G6076" s="2"/>
      <c r="H6076" s="2"/>
    </row>
    <row r="6077" spans="1:8" x14ac:dyDescent="0.35">
      <c r="A6077" s="2"/>
      <c r="B6077" s="96" t="s">
        <v>25</v>
      </c>
      <c r="C6077" s="1"/>
      <c r="D6077" s="4"/>
      <c r="E6077" s="100"/>
      <c r="F6077" s="4"/>
      <c r="G6077" s="2"/>
      <c r="H6077" s="2"/>
    </row>
    <row r="6078" spans="1:8" x14ac:dyDescent="0.35">
      <c r="A6078" s="2"/>
      <c r="B6078" s="96" t="s">
        <v>25</v>
      </c>
      <c r="C6078" s="1"/>
      <c r="D6078" s="4"/>
      <c r="E6078" s="100"/>
      <c r="F6078" s="4"/>
      <c r="G6078" s="2"/>
      <c r="H6078" s="2"/>
    </row>
    <row r="6079" spans="1:8" x14ac:dyDescent="0.35">
      <c r="A6079" s="2"/>
      <c r="B6079" s="96" t="s">
        <v>25</v>
      </c>
      <c r="C6079" s="1"/>
      <c r="D6079" s="4"/>
      <c r="E6079" s="100"/>
      <c r="F6079" s="4"/>
      <c r="G6079" s="2"/>
      <c r="H6079" s="2"/>
    </row>
    <row r="6080" spans="1:8" x14ac:dyDescent="0.35">
      <c r="A6080" s="2"/>
      <c r="B6080" s="96" t="s">
        <v>25</v>
      </c>
      <c r="C6080" s="1"/>
      <c r="D6080" s="4"/>
      <c r="E6080" s="100"/>
      <c r="F6080" s="4"/>
      <c r="G6080" s="2"/>
      <c r="H6080" s="2"/>
    </row>
    <row r="6081" spans="1:8" x14ac:dyDescent="0.35">
      <c r="A6081" s="2"/>
      <c r="B6081" s="96" t="s">
        <v>25</v>
      </c>
      <c r="C6081" s="1"/>
      <c r="D6081" s="4"/>
      <c r="E6081" s="100"/>
      <c r="F6081" s="4"/>
      <c r="G6081" s="2"/>
      <c r="H6081" s="2"/>
    </row>
    <row r="6082" spans="1:8" x14ac:dyDescent="0.35">
      <c r="A6082" s="2"/>
      <c r="B6082" s="96" t="s">
        <v>25</v>
      </c>
      <c r="C6082" s="1"/>
      <c r="D6082" s="4"/>
      <c r="E6082" s="100"/>
      <c r="F6082" s="4"/>
      <c r="G6082" s="2"/>
      <c r="H6082" s="2"/>
    </row>
    <row r="6083" spans="1:8" x14ac:dyDescent="0.35">
      <c r="A6083" s="2"/>
      <c r="B6083" s="96" t="s">
        <v>25</v>
      </c>
      <c r="C6083" s="1"/>
      <c r="D6083" s="4"/>
      <c r="E6083" s="100"/>
      <c r="F6083" s="4"/>
      <c r="G6083" s="2"/>
      <c r="H6083" s="2"/>
    </row>
    <row r="6084" spans="1:8" x14ac:dyDescent="0.35">
      <c r="A6084" s="2"/>
      <c r="B6084" s="96" t="s">
        <v>25</v>
      </c>
      <c r="C6084" s="1"/>
      <c r="D6084" s="4"/>
      <c r="E6084" s="100"/>
      <c r="F6084" s="4"/>
      <c r="G6084" s="2"/>
      <c r="H6084" s="2"/>
    </row>
    <row r="6085" spans="1:8" x14ac:dyDescent="0.35">
      <c r="A6085" s="2"/>
      <c r="B6085" s="96" t="s">
        <v>25</v>
      </c>
      <c r="C6085" s="1"/>
      <c r="D6085" s="4"/>
      <c r="E6085" s="100"/>
      <c r="F6085" s="4"/>
      <c r="G6085" s="2"/>
      <c r="H6085" s="2"/>
    </row>
    <row r="6086" spans="1:8" x14ac:dyDescent="0.35">
      <c r="A6086" s="2"/>
      <c r="B6086" s="96" t="s">
        <v>25</v>
      </c>
      <c r="C6086" s="1"/>
      <c r="D6086" s="4"/>
      <c r="E6086" s="100"/>
      <c r="F6086" s="4"/>
      <c r="G6086" s="2"/>
      <c r="H6086" s="2"/>
    </row>
    <row r="6087" spans="1:8" x14ac:dyDescent="0.35">
      <c r="A6087" s="2"/>
      <c r="B6087" s="96" t="s">
        <v>25</v>
      </c>
      <c r="C6087" s="1"/>
      <c r="D6087" s="4"/>
      <c r="E6087" s="100"/>
      <c r="F6087" s="4"/>
      <c r="G6087" s="2"/>
      <c r="H6087" s="2"/>
    </row>
    <row r="6088" spans="1:8" x14ac:dyDescent="0.35">
      <c r="A6088" s="2"/>
      <c r="B6088" s="96" t="s">
        <v>25</v>
      </c>
      <c r="C6088" s="1"/>
      <c r="D6088" s="4"/>
      <c r="E6088" s="100"/>
      <c r="F6088" s="4"/>
      <c r="G6088" s="2"/>
      <c r="H6088" s="2"/>
    </row>
    <row r="6089" spans="1:8" x14ac:dyDescent="0.35">
      <c r="A6089" s="2"/>
      <c r="B6089" s="96" t="s">
        <v>25</v>
      </c>
      <c r="C6089" s="1"/>
      <c r="D6089" s="4"/>
      <c r="E6089" s="100"/>
      <c r="F6089" s="4"/>
      <c r="G6089" s="2"/>
      <c r="H6089" s="2"/>
    </row>
    <row r="6090" spans="1:8" x14ac:dyDescent="0.35">
      <c r="A6090" s="2"/>
      <c r="B6090" s="96" t="s">
        <v>25</v>
      </c>
      <c r="C6090" s="1"/>
      <c r="D6090" s="4"/>
      <c r="E6090" s="100"/>
      <c r="F6090" s="4"/>
      <c r="G6090" s="2"/>
      <c r="H6090" s="2"/>
    </row>
    <row r="6091" spans="1:8" x14ac:dyDescent="0.35">
      <c r="A6091" s="2"/>
      <c r="B6091" s="96" t="s">
        <v>25</v>
      </c>
      <c r="C6091" s="1"/>
      <c r="D6091" s="4"/>
      <c r="E6091" s="100"/>
      <c r="F6091" s="4"/>
      <c r="G6091" s="2"/>
      <c r="H6091" s="2"/>
    </row>
    <row r="6092" spans="1:8" x14ac:dyDescent="0.35">
      <c r="A6092" s="2"/>
      <c r="B6092" s="96" t="s">
        <v>25</v>
      </c>
      <c r="C6092" s="1"/>
      <c r="D6092" s="4"/>
      <c r="E6092" s="100"/>
      <c r="F6092" s="4"/>
      <c r="G6092" s="2"/>
      <c r="H6092" s="2"/>
    </row>
    <row r="6093" spans="1:8" x14ac:dyDescent="0.35">
      <c r="A6093" s="2"/>
      <c r="B6093" s="96" t="s">
        <v>25</v>
      </c>
      <c r="C6093" s="1"/>
      <c r="D6093" s="4"/>
      <c r="E6093" s="100"/>
      <c r="F6093" s="4"/>
      <c r="G6093" s="2"/>
      <c r="H6093" s="2"/>
    </row>
    <row r="6094" spans="1:8" x14ac:dyDescent="0.35">
      <c r="A6094" s="2"/>
      <c r="B6094" s="96" t="s">
        <v>25</v>
      </c>
      <c r="C6094" s="1"/>
      <c r="D6094" s="4"/>
      <c r="E6094" s="100"/>
      <c r="F6094" s="4"/>
      <c r="G6094" s="2"/>
      <c r="H6094" s="2"/>
    </row>
    <row r="6095" spans="1:8" x14ac:dyDescent="0.35">
      <c r="A6095" s="2"/>
      <c r="B6095" s="96" t="s">
        <v>25</v>
      </c>
      <c r="C6095" s="1"/>
      <c r="D6095" s="4"/>
      <c r="E6095" s="100"/>
      <c r="F6095" s="4"/>
      <c r="G6095" s="2"/>
      <c r="H6095" s="2"/>
    </row>
    <row r="6096" spans="1:8" x14ac:dyDescent="0.35">
      <c r="A6096" s="2"/>
      <c r="B6096" s="96" t="s">
        <v>25</v>
      </c>
      <c r="C6096" s="1"/>
      <c r="D6096" s="4"/>
      <c r="E6096" s="100"/>
      <c r="F6096" s="4"/>
      <c r="G6096" s="2"/>
      <c r="H6096" s="2"/>
    </row>
    <row r="6097" spans="1:8" x14ac:dyDescent="0.35">
      <c r="A6097" s="2"/>
      <c r="B6097" s="96" t="s">
        <v>25</v>
      </c>
      <c r="C6097" s="1"/>
      <c r="D6097" s="4"/>
      <c r="E6097" s="100"/>
      <c r="F6097" s="4"/>
      <c r="G6097" s="2"/>
      <c r="H6097" s="2"/>
    </row>
    <row r="6098" spans="1:8" x14ac:dyDescent="0.35">
      <c r="A6098" s="2"/>
      <c r="B6098" s="96" t="s">
        <v>25</v>
      </c>
      <c r="C6098" s="1"/>
      <c r="D6098" s="4"/>
      <c r="E6098" s="100"/>
      <c r="F6098" s="4"/>
      <c r="G6098" s="2"/>
      <c r="H6098" s="2"/>
    </row>
    <row r="6099" spans="1:8" x14ac:dyDescent="0.35">
      <c r="A6099" s="2"/>
      <c r="B6099" s="96" t="s">
        <v>25</v>
      </c>
      <c r="C6099" s="1"/>
      <c r="D6099" s="4"/>
      <c r="E6099" s="100"/>
      <c r="F6099" s="4"/>
      <c r="G6099" s="2"/>
      <c r="H6099" s="2"/>
    </row>
    <row r="6100" spans="1:8" x14ac:dyDescent="0.35">
      <c r="A6100" s="2"/>
      <c r="B6100" s="96" t="s">
        <v>25</v>
      </c>
      <c r="C6100" s="1"/>
      <c r="D6100" s="4"/>
      <c r="E6100" s="100"/>
      <c r="F6100" s="4"/>
      <c r="G6100" s="2"/>
      <c r="H6100" s="2"/>
    </row>
    <row r="6101" spans="1:8" x14ac:dyDescent="0.35">
      <c r="A6101" s="2"/>
      <c r="B6101" s="96" t="s">
        <v>25</v>
      </c>
      <c r="C6101" s="1"/>
      <c r="D6101" s="4"/>
      <c r="E6101" s="100"/>
      <c r="F6101" s="4"/>
      <c r="G6101" s="2"/>
      <c r="H6101" s="2"/>
    </row>
    <row r="6102" spans="1:8" x14ac:dyDescent="0.35">
      <c r="A6102" s="2"/>
      <c r="B6102" s="96" t="s">
        <v>25</v>
      </c>
      <c r="C6102" s="1"/>
      <c r="D6102" s="4"/>
      <c r="E6102" s="100"/>
      <c r="F6102" s="4"/>
      <c r="G6102" s="2"/>
      <c r="H6102" s="2"/>
    </row>
    <row r="6103" spans="1:8" x14ac:dyDescent="0.35">
      <c r="A6103" s="2"/>
      <c r="B6103" s="96" t="s">
        <v>25</v>
      </c>
      <c r="C6103" s="1"/>
      <c r="D6103" s="4"/>
      <c r="E6103" s="100"/>
      <c r="F6103" s="4"/>
      <c r="G6103" s="2"/>
      <c r="H6103" s="2"/>
    </row>
    <row r="6104" spans="1:8" x14ac:dyDescent="0.35">
      <c r="A6104" s="2"/>
      <c r="B6104" s="96" t="s">
        <v>25</v>
      </c>
      <c r="C6104" s="1"/>
      <c r="D6104" s="4"/>
      <c r="E6104" s="100"/>
      <c r="F6104" s="4"/>
      <c r="G6104" s="2"/>
      <c r="H6104" s="2"/>
    </row>
    <row r="6105" spans="1:8" x14ac:dyDescent="0.35">
      <c r="A6105" s="2"/>
      <c r="B6105" s="96" t="s">
        <v>25</v>
      </c>
      <c r="C6105" s="1"/>
      <c r="D6105" s="4"/>
      <c r="E6105" s="100"/>
      <c r="F6105" s="4"/>
      <c r="G6105" s="2"/>
      <c r="H6105" s="2"/>
    </row>
    <row r="6106" spans="1:8" x14ac:dyDescent="0.35">
      <c r="A6106" s="2"/>
      <c r="B6106" s="96" t="s">
        <v>25</v>
      </c>
      <c r="C6106" s="1"/>
      <c r="D6106" s="4"/>
      <c r="E6106" s="100"/>
      <c r="F6106" s="4"/>
      <c r="G6106" s="2"/>
      <c r="H6106" s="2"/>
    </row>
    <row r="6107" spans="1:8" x14ac:dyDescent="0.35">
      <c r="A6107" s="2"/>
      <c r="B6107" s="96" t="s">
        <v>25</v>
      </c>
      <c r="C6107" s="1"/>
      <c r="D6107" s="4"/>
      <c r="E6107" s="100"/>
      <c r="F6107" s="4"/>
      <c r="G6107" s="2"/>
      <c r="H6107" s="2"/>
    </row>
    <row r="6108" spans="1:8" x14ac:dyDescent="0.35">
      <c r="A6108" s="2"/>
      <c r="B6108" s="96" t="s">
        <v>25</v>
      </c>
      <c r="C6108" s="1"/>
      <c r="D6108" s="4"/>
      <c r="E6108" s="100"/>
      <c r="F6108" s="4"/>
      <c r="G6108" s="2"/>
      <c r="H6108" s="2"/>
    </row>
    <row r="6109" spans="1:8" x14ac:dyDescent="0.35">
      <c r="A6109" s="2"/>
      <c r="B6109" s="96" t="s">
        <v>25</v>
      </c>
      <c r="C6109" s="1"/>
      <c r="D6109" s="4"/>
      <c r="E6109" s="100"/>
      <c r="F6109" s="4"/>
      <c r="G6109" s="2"/>
      <c r="H6109" s="2"/>
    </row>
    <row r="6110" spans="1:8" x14ac:dyDescent="0.35">
      <c r="A6110" s="2"/>
      <c r="B6110" s="96" t="s">
        <v>25</v>
      </c>
      <c r="C6110" s="1"/>
      <c r="D6110" s="4"/>
      <c r="E6110" s="100"/>
      <c r="F6110" s="4"/>
      <c r="G6110" s="2"/>
      <c r="H6110" s="2"/>
    </row>
    <row r="6111" spans="1:8" x14ac:dyDescent="0.35">
      <c r="A6111" s="2"/>
      <c r="B6111" s="96" t="s">
        <v>25</v>
      </c>
      <c r="C6111" s="1"/>
      <c r="D6111" s="4"/>
      <c r="E6111" s="100"/>
      <c r="F6111" s="4"/>
      <c r="G6111" s="2"/>
      <c r="H6111" s="2"/>
    </row>
    <row r="6112" spans="1:8" x14ac:dyDescent="0.35">
      <c r="A6112" s="2"/>
      <c r="B6112" s="96" t="s">
        <v>25</v>
      </c>
      <c r="C6112" s="1"/>
      <c r="D6112" s="4"/>
      <c r="E6112" s="100"/>
      <c r="F6112" s="4"/>
      <c r="G6112" s="2"/>
      <c r="H6112" s="2"/>
    </row>
    <row r="6113" spans="1:8" x14ac:dyDescent="0.35">
      <c r="A6113" s="2"/>
      <c r="B6113" s="96" t="s">
        <v>25</v>
      </c>
      <c r="C6113" s="1"/>
      <c r="D6113" s="4"/>
      <c r="E6113" s="100"/>
      <c r="F6113" s="4"/>
      <c r="G6113" s="2"/>
      <c r="H6113" s="2"/>
    </row>
    <row r="6114" spans="1:8" x14ac:dyDescent="0.35">
      <c r="A6114" s="2"/>
      <c r="B6114" s="96" t="s">
        <v>25</v>
      </c>
      <c r="C6114" s="1"/>
      <c r="D6114" s="4"/>
      <c r="E6114" s="100"/>
      <c r="F6114" s="4"/>
      <c r="G6114" s="2"/>
      <c r="H6114" s="2"/>
    </row>
    <row r="6115" spans="1:8" x14ac:dyDescent="0.35">
      <c r="A6115" s="2"/>
      <c r="B6115" s="96" t="s">
        <v>25</v>
      </c>
      <c r="C6115" s="1"/>
      <c r="D6115" s="4"/>
      <c r="E6115" s="100"/>
      <c r="F6115" s="4"/>
      <c r="G6115" s="2"/>
      <c r="H6115" s="2"/>
    </row>
    <row r="6116" spans="1:8" x14ac:dyDescent="0.35">
      <c r="A6116" s="2"/>
      <c r="B6116" s="96" t="s">
        <v>25</v>
      </c>
      <c r="C6116" s="1"/>
      <c r="D6116" s="4"/>
      <c r="E6116" s="100"/>
      <c r="F6116" s="4"/>
      <c r="G6116" s="2"/>
      <c r="H6116" s="2"/>
    </row>
    <row r="6117" spans="1:8" x14ac:dyDescent="0.35">
      <c r="A6117" s="2"/>
      <c r="B6117" s="96" t="s">
        <v>25</v>
      </c>
      <c r="C6117" s="1"/>
      <c r="D6117" s="4"/>
      <c r="E6117" s="100"/>
      <c r="F6117" s="4"/>
      <c r="G6117" s="2"/>
      <c r="H6117" s="2"/>
    </row>
    <row r="6118" spans="1:8" x14ac:dyDescent="0.35">
      <c r="A6118" s="2"/>
      <c r="B6118" s="96" t="s">
        <v>25</v>
      </c>
      <c r="C6118" s="1"/>
      <c r="D6118" s="4"/>
      <c r="E6118" s="100"/>
      <c r="F6118" s="4"/>
      <c r="G6118" s="2"/>
      <c r="H6118" s="2"/>
    </row>
    <row r="6119" spans="1:8" x14ac:dyDescent="0.35">
      <c r="A6119" s="2"/>
      <c r="B6119" s="96" t="s">
        <v>25</v>
      </c>
      <c r="C6119" s="1"/>
      <c r="D6119" s="4"/>
      <c r="E6119" s="100"/>
      <c r="F6119" s="4"/>
      <c r="G6119" s="2"/>
      <c r="H6119" s="2"/>
    </row>
    <row r="6120" spans="1:8" x14ac:dyDescent="0.35">
      <c r="A6120" s="2"/>
      <c r="B6120" s="96" t="s">
        <v>25</v>
      </c>
      <c r="C6120" s="1"/>
      <c r="D6120" s="4"/>
      <c r="E6120" s="100"/>
      <c r="F6120" s="4"/>
      <c r="G6120" s="2"/>
      <c r="H6120" s="2"/>
    </row>
    <row r="6121" spans="1:8" x14ac:dyDescent="0.35">
      <c r="A6121" s="2"/>
      <c r="B6121" s="96" t="s">
        <v>25</v>
      </c>
      <c r="C6121" s="1"/>
      <c r="D6121" s="4"/>
      <c r="E6121" s="100"/>
      <c r="F6121" s="4"/>
      <c r="G6121" s="2"/>
      <c r="H6121" s="2"/>
    </row>
    <row r="6122" spans="1:8" x14ac:dyDescent="0.35">
      <c r="A6122" s="2"/>
      <c r="B6122" s="96" t="s">
        <v>25</v>
      </c>
      <c r="C6122" s="1"/>
      <c r="D6122" s="4"/>
      <c r="E6122" s="100"/>
      <c r="F6122" s="4"/>
      <c r="G6122" s="2"/>
      <c r="H6122" s="2"/>
    </row>
    <row r="6123" spans="1:8" x14ac:dyDescent="0.35">
      <c r="A6123" s="2"/>
      <c r="B6123" s="96" t="s">
        <v>25</v>
      </c>
      <c r="C6123" s="1"/>
      <c r="D6123" s="4"/>
      <c r="E6123" s="100"/>
      <c r="F6123" s="4"/>
      <c r="G6123" s="2"/>
      <c r="H6123" s="2"/>
    </row>
    <row r="6124" spans="1:8" x14ac:dyDescent="0.35">
      <c r="A6124" s="2"/>
      <c r="B6124" s="96" t="s">
        <v>25</v>
      </c>
      <c r="C6124" s="1"/>
      <c r="D6124" s="4"/>
      <c r="E6124" s="100"/>
      <c r="F6124" s="4"/>
      <c r="G6124" s="2"/>
      <c r="H6124" s="2"/>
    </row>
    <row r="6125" spans="1:8" x14ac:dyDescent="0.35">
      <c r="A6125" s="2"/>
      <c r="B6125" s="96" t="s">
        <v>25</v>
      </c>
      <c r="C6125" s="1"/>
      <c r="D6125" s="4"/>
      <c r="E6125" s="100"/>
      <c r="F6125" s="4"/>
      <c r="G6125" s="2"/>
      <c r="H6125" s="2"/>
    </row>
    <row r="6126" spans="1:8" x14ac:dyDescent="0.35">
      <c r="A6126" s="2"/>
      <c r="B6126" s="96" t="s">
        <v>25</v>
      </c>
      <c r="C6126" s="1"/>
      <c r="D6126" s="4"/>
      <c r="E6126" s="100"/>
      <c r="F6126" s="4"/>
      <c r="G6126" s="2"/>
      <c r="H6126" s="2"/>
    </row>
    <row r="6127" spans="1:8" x14ac:dyDescent="0.35">
      <c r="A6127" s="2"/>
      <c r="B6127" s="96" t="s">
        <v>25</v>
      </c>
      <c r="C6127" s="1"/>
      <c r="D6127" s="4"/>
      <c r="E6127" s="100"/>
      <c r="F6127" s="4"/>
      <c r="G6127" s="2"/>
      <c r="H6127" s="2"/>
    </row>
    <row r="6128" spans="1:8" x14ac:dyDescent="0.35">
      <c r="A6128" s="2"/>
      <c r="B6128" s="96" t="s">
        <v>25</v>
      </c>
      <c r="C6128" s="1"/>
      <c r="D6128" s="4"/>
      <c r="E6128" s="100"/>
      <c r="F6128" s="4"/>
      <c r="G6128" s="2"/>
      <c r="H6128" s="2"/>
    </row>
    <row r="6129" spans="1:8" x14ac:dyDescent="0.35">
      <c r="A6129" s="2"/>
      <c r="B6129" s="96" t="s">
        <v>25</v>
      </c>
      <c r="C6129" s="1"/>
      <c r="D6129" s="4"/>
      <c r="E6129" s="100"/>
      <c r="F6129" s="4"/>
      <c r="G6129" s="2"/>
      <c r="H6129" s="2"/>
    </row>
    <row r="6130" spans="1:8" x14ac:dyDescent="0.35">
      <c r="A6130" s="2"/>
      <c r="B6130" s="96" t="s">
        <v>25</v>
      </c>
      <c r="C6130" s="1"/>
      <c r="D6130" s="4"/>
      <c r="E6130" s="100"/>
      <c r="F6130" s="4"/>
      <c r="G6130" s="2"/>
      <c r="H6130" s="2"/>
    </row>
    <row r="6131" spans="1:8" x14ac:dyDescent="0.35">
      <c r="A6131" s="2"/>
      <c r="B6131" s="96" t="s">
        <v>25</v>
      </c>
      <c r="C6131" s="1"/>
      <c r="D6131" s="4"/>
      <c r="E6131" s="100"/>
      <c r="F6131" s="4"/>
      <c r="G6131" s="2"/>
      <c r="H6131" s="2"/>
    </row>
    <row r="6132" spans="1:8" x14ac:dyDescent="0.35">
      <c r="A6132" s="2"/>
      <c r="B6132" s="96" t="s">
        <v>25</v>
      </c>
      <c r="C6132" s="1"/>
      <c r="D6132" s="4"/>
      <c r="E6132" s="100"/>
      <c r="F6132" s="4"/>
      <c r="G6132" s="2"/>
      <c r="H6132" s="2"/>
    </row>
    <row r="6133" spans="1:8" x14ac:dyDescent="0.35">
      <c r="A6133" s="2"/>
      <c r="B6133" s="96" t="s">
        <v>25</v>
      </c>
      <c r="C6133" s="1"/>
      <c r="D6133" s="4"/>
      <c r="E6133" s="100"/>
      <c r="F6133" s="4"/>
      <c r="G6133" s="2"/>
      <c r="H6133" s="2"/>
    </row>
    <row r="6134" spans="1:8" x14ac:dyDescent="0.35">
      <c r="A6134" s="2"/>
      <c r="B6134" s="96" t="s">
        <v>25</v>
      </c>
      <c r="C6134" s="1"/>
      <c r="D6134" s="4"/>
      <c r="E6134" s="100"/>
      <c r="F6134" s="4"/>
      <c r="G6134" s="2"/>
      <c r="H6134" s="2"/>
    </row>
    <row r="6135" spans="1:8" x14ac:dyDescent="0.35">
      <c r="A6135" s="2"/>
      <c r="B6135" s="96" t="s">
        <v>25</v>
      </c>
      <c r="C6135" s="1"/>
      <c r="D6135" s="4"/>
      <c r="E6135" s="100"/>
      <c r="F6135" s="4"/>
      <c r="G6135" s="2"/>
      <c r="H6135" s="2"/>
    </row>
    <row r="6136" spans="1:8" x14ac:dyDescent="0.35">
      <c r="A6136" s="2"/>
      <c r="B6136" s="96" t="s">
        <v>25</v>
      </c>
      <c r="C6136" s="1"/>
      <c r="D6136" s="4"/>
      <c r="E6136" s="100"/>
      <c r="F6136" s="4"/>
      <c r="G6136" s="2"/>
      <c r="H6136" s="2"/>
    </row>
    <row r="6137" spans="1:8" x14ac:dyDescent="0.35">
      <c r="A6137" s="2"/>
      <c r="B6137" s="96" t="s">
        <v>25</v>
      </c>
      <c r="C6137" s="1"/>
      <c r="D6137" s="4"/>
      <c r="E6137" s="100"/>
      <c r="F6137" s="4"/>
      <c r="G6137" s="2"/>
      <c r="H6137" s="2"/>
    </row>
    <row r="6138" spans="1:8" x14ac:dyDescent="0.35">
      <c r="A6138" s="2"/>
      <c r="B6138" s="96" t="s">
        <v>25</v>
      </c>
      <c r="C6138" s="1"/>
      <c r="D6138" s="4"/>
      <c r="E6138" s="100"/>
      <c r="F6138" s="4"/>
      <c r="G6138" s="2"/>
      <c r="H6138" s="2"/>
    </row>
    <row r="6139" spans="1:8" x14ac:dyDescent="0.35">
      <c r="A6139" s="2"/>
      <c r="B6139" s="96" t="s">
        <v>25</v>
      </c>
      <c r="C6139" s="1"/>
      <c r="D6139" s="4"/>
      <c r="E6139" s="100"/>
      <c r="F6139" s="4"/>
      <c r="G6139" s="2"/>
      <c r="H6139" s="2"/>
    </row>
    <row r="6140" spans="1:8" x14ac:dyDescent="0.35">
      <c r="A6140" s="2"/>
      <c r="B6140" s="96" t="s">
        <v>25</v>
      </c>
      <c r="C6140" s="1"/>
      <c r="D6140" s="4"/>
      <c r="E6140" s="100"/>
      <c r="F6140" s="4"/>
      <c r="G6140" s="2"/>
      <c r="H6140" s="2"/>
    </row>
    <row r="6141" spans="1:8" x14ac:dyDescent="0.35">
      <c r="A6141" s="2"/>
      <c r="B6141" s="96" t="s">
        <v>25</v>
      </c>
      <c r="C6141" s="1"/>
      <c r="D6141" s="4"/>
      <c r="E6141" s="100"/>
      <c r="F6141" s="4"/>
      <c r="G6141" s="2"/>
      <c r="H6141" s="2"/>
    </row>
    <row r="6142" spans="1:8" x14ac:dyDescent="0.35">
      <c r="A6142" s="2"/>
      <c r="B6142" s="96" t="s">
        <v>25</v>
      </c>
      <c r="C6142" s="1"/>
      <c r="D6142" s="4"/>
      <c r="E6142" s="100"/>
      <c r="F6142" s="4"/>
      <c r="G6142" s="2"/>
      <c r="H6142" s="2"/>
    </row>
    <row r="6143" spans="1:8" x14ac:dyDescent="0.35">
      <c r="A6143" s="2"/>
      <c r="B6143" s="96" t="s">
        <v>25</v>
      </c>
      <c r="C6143" s="1"/>
      <c r="D6143" s="4"/>
      <c r="E6143" s="100"/>
      <c r="F6143" s="4"/>
      <c r="G6143" s="2"/>
      <c r="H6143" s="2"/>
    </row>
    <row r="6144" spans="1:8" x14ac:dyDescent="0.35">
      <c r="A6144" s="2"/>
      <c r="B6144" s="96" t="s">
        <v>25</v>
      </c>
      <c r="C6144" s="1"/>
      <c r="D6144" s="4"/>
      <c r="E6144" s="100"/>
      <c r="F6144" s="4"/>
      <c r="G6144" s="2"/>
      <c r="H6144" s="2"/>
    </row>
    <row r="6145" spans="1:8" x14ac:dyDescent="0.35">
      <c r="A6145" s="2"/>
      <c r="B6145" s="96" t="s">
        <v>25</v>
      </c>
      <c r="C6145" s="1"/>
      <c r="D6145" s="4"/>
      <c r="E6145" s="100"/>
      <c r="F6145" s="4"/>
      <c r="G6145" s="2"/>
      <c r="H6145" s="2"/>
    </row>
    <row r="6146" spans="1:8" x14ac:dyDescent="0.35">
      <c r="A6146" s="2"/>
      <c r="B6146" s="96" t="s">
        <v>25</v>
      </c>
      <c r="C6146" s="1"/>
      <c r="D6146" s="4"/>
      <c r="E6146" s="100"/>
      <c r="F6146" s="4"/>
      <c r="G6146" s="2"/>
      <c r="H6146" s="2"/>
    </row>
    <row r="6147" spans="1:8" x14ac:dyDescent="0.35">
      <c r="A6147" s="2"/>
      <c r="B6147" s="96" t="s">
        <v>25</v>
      </c>
      <c r="C6147" s="1"/>
      <c r="D6147" s="4"/>
      <c r="E6147" s="100"/>
      <c r="F6147" s="4"/>
      <c r="G6147" s="2"/>
      <c r="H6147" s="2"/>
    </row>
    <row r="6148" spans="1:8" x14ac:dyDescent="0.35">
      <c r="A6148" s="2"/>
      <c r="B6148" s="96" t="s">
        <v>25</v>
      </c>
      <c r="C6148" s="1"/>
      <c r="D6148" s="4"/>
      <c r="E6148" s="100"/>
      <c r="F6148" s="4"/>
      <c r="G6148" s="2"/>
      <c r="H6148" s="2"/>
    </row>
    <row r="6149" spans="1:8" x14ac:dyDescent="0.35">
      <c r="A6149" s="2"/>
      <c r="B6149" s="96" t="s">
        <v>25</v>
      </c>
      <c r="C6149" s="1"/>
      <c r="D6149" s="4"/>
      <c r="E6149" s="100"/>
      <c r="F6149" s="4"/>
      <c r="G6149" s="2"/>
      <c r="H6149" s="2"/>
    </row>
    <row r="6150" spans="1:8" x14ac:dyDescent="0.35">
      <c r="A6150" s="2"/>
      <c r="B6150" s="96" t="s">
        <v>25</v>
      </c>
      <c r="C6150" s="1"/>
      <c r="D6150" s="4"/>
      <c r="E6150" s="100"/>
      <c r="F6150" s="4"/>
      <c r="G6150" s="2"/>
      <c r="H6150" s="2"/>
    </row>
    <row r="6151" spans="1:8" x14ac:dyDescent="0.35">
      <c r="A6151" s="2"/>
      <c r="B6151" s="96" t="s">
        <v>25</v>
      </c>
      <c r="C6151" s="1"/>
      <c r="D6151" s="4"/>
      <c r="E6151" s="100"/>
      <c r="F6151" s="4"/>
      <c r="G6151" s="2"/>
      <c r="H6151" s="2"/>
    </row>
    <row r="6152" spans="1:8" x14ac:dyDescent="0.35">
      <c r="A6152" s="2"/>
      <c r="B6152" s="96" t="s">
        <v>25</v>
      </c>
      <c r="C6152" s="1"/>
      <c r="D6152" s="4"/>
      <c r="E6152" s="100"/>
      <c r="F6152" s="4"/>
      <c r="G6152" s="2"/>
      <c r="H6152" s="2"/>
    </row>
    <row r="6153" spans="1:8" x14ac:dyDescent="0.35">
      <c r="A6153" s="2"/>
      <c r="B6153" s="96" t="s">
        <v>25</v>
      </c>
      <c r="C6153" s="1"/>
      <c r="D6153" s="4"/>
      <c r="E6153" s="100"/>
      <c r="F6153" s="4"/>
      <c r="G6153" s="2"/>
      <c r="H6153" s="2"/>
    </row>
    <row r="6154" spans="1:8" x14ac:dyDescent="0.35">
      <c r="A6154" s="2"/>
      <c r="B6154" s="96" t="s">
        <v>25</v>
      </c>
      <c r="C6154" s="1"/>
      <c r="D6154" s="4"/>
      <c r="E6154" s="100"/>
      <c r="F6154" s="4"/>
      <c r="G6154" s="2"/>
      <c r="H6154" s="2"/>
    </row>
    <row r="6155" spans="1:8" x14ac:dyDescent="0.35">
      <c r="A6155" s="2"/>
      <c r="B6155" s="96" t="s">
        <v>25</v>
      </c>
      <c r="C6155" s="1"/>
      <c r="D6155" s="4"/>
      <c r="E6155" s="100"/>
      <c r="F6155" s="4"/>
      <c r="G6155" s="2"/>
      <c r="H6155" s="2"/>
    </row>
    <row r="6156" spans="1:8" x14ac:dyDescent="0.35">
      <c r="A6156" s="2"/>
      <c r="B6156" s="96" t="s">
        <v>25</v>
      </c>
      <c r="C6156" s="1"/>
      <c r="D6156" s="4"/>
      <c r="E6156" s="100"/>
      <c r="F6156" s="4"/>
      <c r="G6156" s="2"/>
      <c r="H6156" s="2"/>
    </row>
    <row r="6157" spans="1:8" x14ac:dyDescent="0.35">
      <c r="A6157" s="2"/>
      <c r="B6157" s="96" t="s">
        <v>25</v>
      </c>
      <c r="C6157" s="1"/>
      <c r="D6157" s="4"/>
      <c r="E6157" s="100"/>
      <c r="F6157" s="4"/>
      <c r="G6157" s="2"/>
      <c r="H6157" s="2"/>
    </row>
    <row r="6158" spans="1:8" x14ac:dyDescent="0.35">
      <c r="A6158" s="2"/>
      <c r="B6158" s="96" t="s">
        <v>25</v>
      </c>
      <c r="C6158" s="1"/>
      <c r="D6158" s="4"/>
      <c r="E6158" s="100"/>
      <c r="F6158" s="4"/>
      <c r="G6158" s="2"/>
      <c r="H6158" s="2"/>
    </row>
    <row r="6159" spans="1:8" x14ac:dyDescent="0.35">
      <c r="A6159" s="2"/>
      <c r="B6159" s="96" t="s">
        <v>25</v>
      </c>
      <c r="C6159" s="1"/>
      <c r="D6159" s="4"/>
      <c r="E6159" s="100"/>
      <c r="F6159" s="4"/>
      <c r="G6159" s="2"/>
      <c r="H6159" s="2"/>
    </row>
    <row r="6160" spans="1:8" x14ac:dyDescent="0.35">
      <c r="A6160" s="2"/>
      <c r="B6160" s="96" t="s">
        <v>25</v>
      </c>
      <c r="C6160" s="1"/>
      <c r="D6160" s="4"/>
      <c r="E6160" s="100"/>
      <c r="F6160" s="4"/>
      <c r="G6160" s="2"/>
      <c r="H6160" s="2"/>
    </row>
    <row r="6161" spans="1:8" x14ac:dyDescent="0.35">
      <c r="A6161" s="2"/>
      <c r="B6161" s="96" t="s">
        <v>25</v>
      </c>
      <c r="C6161" s="1"/>
      <c r="D6161" s="4"/>
      <c r="E6161" s="100"/>
      <c r="F6161" s="4"/>
      <c r="G6161" s="2"/>
      <c r="H6161" s="2"/>
    </row>
    <row r="6162" spans="1:8" x14ac:dyDescent="0.35">
      <c r="A6162" s="2"/>
      <c r="B6162" s="96" t="s">
        <v>25</v>
      </c>
      <c r="C6162" s="1"/>
      <c r="D6162" s="4"/>
      <c r="E6162" s="100"/>
      <c r="F6162" s="4"/>
      <c r="G6162" s="2"/>
      <c r="H6162" s="2"/>
    </row>
    <row r="6163" spans="1:8" x14ac:dyDescent="0.35">
      <c r="A6163" s="2"/>
      <c r="B6163" s="96" t="s">
        <v>25</v>
      </c>
      <c r="C6163" s="1"/>
      <c r="D6163" s="4"/>
      <c r="E6163" s="100"/>
      <c r="F6163" s="4"/>
      <c r="G6163" s="2"/>
      <c r="H6163" s="2"/>
    </row>
    <row r="6164" spans="1:8" x14ac:dyDescent="0.35">
      <c r="A6164" s="2"/>
      <c r="B6164" s="96" t="s">
        <v>25</v>
      </c>
      <c r="C6164" s="1"/>
      <c r="D6164" s="4"/>
      <c r="E6164" s="100"/>
      <c r="F6164" s="4"/>
      <c r="G6164" s="2"/>
      <c r="H6164" s="2"/>
    </row>
    <row r="6165" spans="1:8" x14ac:dyDescent="0.35">
      <c r="A6165" s="2"/>
      <c r="B6165" s="96" t="s">
        <v>25</v>
      </c>
      <c r="C6165" s="1"/>
      <c r="D6165" s="4"/>
      <c r="E6165" s="100"/>
      <c r="F6165" s="4"/>
      <c r="G6165" s="2"/>
      <c r="H6165" s="2"/>
    </row>
    <row r="6166" spans="1:8" x14ac:dyDescent="0.35">
      <c r="A6166" s="2"/>
      <c r="B6166" s="96" t="s">
        <v>25</v>
      </c>
      <c r="C6166" s="1"/>
      <c r="D6166" s="4"/>
      <c r="E6166" s="100"/>
      <c r="F6166" s="4"/>
      <c r="G6166" s="2"/>
      <c r="H6166" s="2"/>
    </row>
    <row r="6167" spans="1:8" x14ac:dyDescent="0.35">
      <c r="A6167" s="2"/>
      <c r="B6167" s="96" t="s">
        <v>25</v>
      </c>
      <c r="C6167" s="1"/>
      <c r="D6167" s="4"/>
      <c r="E6167" s="100"/>
      <c r="F6167" s="4"/>
      <c r="G6167" s="2"/>
      <c r="H6167" s="2"/>
    </row>
    <row r="6168" spans="1:8" x14ac:dyDescent="0.35">
      <c r="A6168" s="2"/>
      <c r="B6168" s="96" t="s">
        <v>25</v>
      </c>
      <c r="C6168" s="1"/>
      <c r="D6168" s="4"/>
      <c r="E6168" s="100"/>
      <c r="F6168" s="4"/>
      <c r="G6168" s="2"/>
      <c r="H6168" s="2"/>
    </row>
    <row r="6169" spans="1:8" x14ac:dyDescent="0.35">
      <c r="A6169" s="2"/>
      <c r="B6169" s="96" t="s">
        <v>25</v>
      </c>
      <c r="C6169" s="1"/>
      <c r="D6169" s="4"/>
      <c r="E6169" s="100"/>
      <c r="F6169" s="4"/>
      <c r="G6169" s="2"/>
      <c r="H6169" s="2"/>
    </row>
    <row r="6170" spans="1:8" x14ac:dyDescent="0.35">
      <c r="A6170" s="2"/>
      <c r="B6170" s="96" t="s">
        <v>25</v>
      </c>
      <c r="C6170" s="1"/>
      <c r="D6170" s="4"/>
      <c r="E6170" s="100"/>
      <c r="F6170" s="4"/>
      <c r="G6170" s="2"/>
      <c r="H6170" s="2"/>
    </row>
    <row r="6171" spans="1:8" x14ac:dyDescent="0.35">
      <c r="A6171" s="2"/>
      <c r="B6171" s="96" t="s">
        <v>25</v>
      </c>
      <c r="C6171" s="1"/>
      <c r="D6171" s="4"/>
      <c r="E6171" s="100"/>
      <c r="F6171" s="4"/>
      <c r="G6171" s="2"/>
      <c r="H6171" s="2"/>
    </row>
    <row r="6172" spans="1:8" x14ac:dyDescent="0.35">
      <c r="A6172" s="2"/>
      <c r="B6172" s="96" t="s">
        <v>25</v>
      </c>
      <c r="C6172" s="1"/>
      <c r="D6172" s="4"/>
      <c r="E6172" s="100"/>
      <c r="F6172" s="4"/>
      <c r="G6172" s="2"/>
      <c r="H6172" s="2"/>
    </row>
    <row r="6173" spans="1:8" x14ac:dyDescent="0.35">
      <c r="A6173" s="2"/>
      <c r="B6173" s="96" t="s">
        <v>25</v>
      </c>
      <c r="C6173" s="1"/>
      <c r="D6173" s="4"/>
      <c r="E6173" s="100"/>
      <c r="F6173" s="4"/>
      <c r="G6173" s="2"/>
      <c r="H6173" s="2"/>
    </row>
    <row r="6174" spans="1:8" x14ac:dyDescent="0.35">
      <c r="A6174" s="2"/>
      <c r="B6174" s="96" t="s">
        <v>25</v>
      </c>
      <c r="C6174" s="1"/>
      <c r="D6174" s="4"/>
      <c r="E6174" s="100"/>
      <c r="F6174" s="4"/>
      <c r="G6174" s="2"/>
      <c r="H6174" s="2"/>
    </row>
    <row r="6175" spans="1:8" x14ac:dyDescent="0.35">
      <c r="A6175" s="2"/>
      <c r="B6175" s="96" t="s">
        <v>25</v>
      </c>
      <c r="C6175" s="1"/>
      <c r="D6175" s="4"/>
      <c r="E6175" s="100"/>
      <c r="F6175" s="4"/>
      <c r="G6175" s="2"/>
      <c r="H6175" s="2"/>
    </row>
    <row r="6176" spans="1:8" x14ac:dyDescent="0.35">
      <c r="A6176" s="2"/>
      <c r="B6176" s="96" t="s">
        <v>25</v>
      </c>
      <c r="C6176" s="1"/>
      <c r="D6176" s="4"/>
      <c r="E6176" s="100"/>
      <c r="F6176" s="4"/>
      <c r="G6176" s="2"/>
      <c r="H6176" s="2"/>
    </row>
    <row r="6177" spans="1:8" x14ac:dyDescent="0.35">
      <c r="A6177" s="2"/>
      <c r="B6177" s="96" t="s">
        <v>25</v>
      </c>
      <c r="C6177" s="1"/>
      <c r="D6177" s="4"/>
      <c r="E6177" s="100"/>
      <c r="F6177" s="4"/>
      <c r="G6177" s="2"/>
      <c r="H6177" s="2"/>
    </row>
    <row r="6178" spans="1:8" x14ac:dyDescent="0.35">
      <c r="A6178" s="2"/>
      <c r="B6178" s="96" t="s">
        <v>25</v>
      </c>
      <c r="C6178" s="1"/>
      <c r="D6178" s="4"/>
      <c r="E6178" s="100"/>
      <c r="F6178" s="4"/>
      <c r="G6178" s="2"/>
      <c r="H6178" s="2"/>
    </row>
    <row r="6179" spans="1:8" x14ac:dyDescent="0.35">
      <c r="A6179" s="2"/>
      <c r="B6179" s="96" t="s">
        <v>25</v>
      </c>
      <c r="C6179" s="1"/>
      <c r="D6179" s="4"/>
      <c r="E6179" s="100"/>
      <c r="F6179" s="4"/>
      <c r="G6179" s="2"/>
      <c r="H6179" s="2"/>
    </row>
    <row r="6180" spans="1:8" x14ac:dyDescent="0.35">
      <c r="A6180" s="2"/>
      <c r="B6180" s="96" t="s">
        <v>25</v>
      </c>
      <c r="C6180" s="1"/>
      <c r="D6180" s="4"/>
      <c r="E6180" s="100"/>
      <c r="F6180" s="4"/>
      <c r="G6180" s="2"/>
      <c r="H6180" s="2"/>
    </row>
    <row r="6181" spans="1:8" x14ac:dyDescent="0.35">
      <c r="A6181" s="2"/>
      <c r="B6181" s="96" t="s">
        <v>25</v>
      </c>
      <c r="C6181" s="1"/>
      <c r="D6181" s="4"/>
      <c r="E6181" s="100"/>
      <c r="F6181" s="4"/>
      <c r="G6181" s="2"/>
      <c r="H6181" s="2"/>
    </row>
    <row r="6182" spans="1:8" x14ac:dyDescent="0.35">
      <c r="A6182" s="2"/>
      <c r="B6182" s="96" t="s">
        <v>25</v>
      </c>
      <c r="C6182" s="1"/>
      <c r="D6182" s="4"/>
      <c r="E6182" s="100"/>
      <c r="F6182" s="4"/>
      <c r="G6182" s="2"/>
      <c r="H6182" s="2"/>
    </row>
    <row r="6183" spans="1:8" x14ac:dyDescent="0.35">
      <c r="A6183" s="2"/>
      <c r="B6183" s="96" t="s">
        <v>25</v>
      </c>
      <c r="C6183" s="1"/>
      <c r="D6183" s="4"/>
      <c r="E6183" s="100"/>
      <c r="F6183" s="4"/>
      <c r="G6183" s="2"/>
      <c r="H6183" s="2"/>
    </row>
    <row r="6184" spans="1:8" x14ac:dyDescent="0.35">
      <c r="A6184" s="2"/>
      <c r="B6184" s="96" t="s">
        <v>25</v>
      </c>
      <c r="C6184" s="1"/>
      <c r="D6184" s="4"/>
      <c r="E6184" s="100"/>
      <c r="F6184" s="4"/>
      <c r="G6184" s="2"/>
      <c r="H6184" s="2"/>
    </row>
    <row r="6185" spans="1:8" x14ac:dyDescent="0.35">
      <c r="A6185" s="2"/>
      <c r="B6185" s="96" t="s">
        <v>25</v>
      </c>
      <c r="C6185" s="1"/>
      <c r="D6185" s="4"/>
      <c r="E6185" s="100"/>
      <c r="F6185" s="4"/>
      <c r="G6185" s="2"/>
      <c r="H6185" s="2"/>
    </row>
    <row r="6186" spans="1:8" x14ac:dyDescent="0.35">
      <c r="A6186" s="2"/>
      <c r="B6186" s="96" t="s">
        <v>25</v>
      </c>
      <c r="C6186" s="1"/>
      <c r="D6186" s="4"/>
      <c r="E6186" s="100"/>
      <c r="F6186" s="4"/>
      <c r="G6186" s="2"/>
      <c r="H6186" s="2"/>
    </row>
    <row r="6187" spans="1:8" x14ac:dyDescent="0.35">
      <c r="A6187" s="2"/>
      <c r="B6187" s="96" t="s">
        <v>25</v>
      </c>
      <c r="C6187" s="1"/>
      <c r="D6187" s="4"/>
      <c r="E6187" s="100"/>
      <c r="F6187" s="4"/>
      <c r="G6187" s="2"/>
      <c r="H6187" s="2"/>
    </row>
    <row r="6188" spans="1:8" x14ac:dyDescent="0.35">
      <c r="A6188" s="2"/>
      <c r="B6188" s="96" t="s">
        <v>25</v>
      </c>
      <c r="C6188" s="1"/>
      <c r="D6188" s="4"/>
      <c r="E6188" s="100"/>
      <c r="F6188" s="4"/>
      <c r="G6188" s="2"/>
      <c r="H6188" s="2"/>
    </row>
    <row r="6189" spans="1:8" x14ac:dyDescent="0.35">
      <c r="A6189" s="2"/>
      <c r="B6189" s="96" t="s">
        <v>25</v>
      </c>
      <c r="C6189" s="1"/>
      <c r="D6189" s="4"/>
      <c r="E6189" s="100"/>
      <c r="F6189" s="4"/>
      <c r="G6189" s="2"/>
      <c r="H6189" s="2"/>
    </row>
    <row r="6190" spans="1:8" x14ac:dyDescent="0.35">
      <c r="A6190" s="2"/>
      <c r="B6190" s="96" t="s">
        <v>25</v>
      </c>
      <c r="C6190" s="1"/>
      <c r="D6190" s="4"/>
      <c r="E6190" s="100"/>
      <c r="F6190" s="4"/>
      <c r="G6190" s="2"/>
      <c r="H6190" s="2"/>
    </row>
    <row r="6191" spans="1:8" x14ac:dyDescent="0.35">
      <c r="A6191" s="2"/>
      <c r="B6191" s="96" t="s">
        <v>25</v>
      </c>
      <c r="C6191" s="1"/>
      <c r="D6191" s="4"/>
      <c r="E6191" s="100"/>
      <c r="F6191" s="4"/>
      <c r="G6191" s="2"/>
      <c r="H6191" s="2"/>
    </row>
    <row r="6192" spans="1:8" x14ac:dyDescent="0.35">
      <c r="A6192" s="2"/>
      <c r="B6192" s="96" t="s">
        <v>25</v>
      </c>
      <c r="C6192" s="1"/>
      <c r="D6192" s="4"/>
      <c r="E6192" s="100"/>
      <c r="F6192" s="4"/>
      <c r="G6192" s="2"/>
      <c r="H6192" s="2"/>
    </row>
    <row r="6193" spans="1:8" x14ac:dyDescent="0.35">
      <c r="A6193" s="2"/>
      <c r="B6193" s="96" t="s">
        <v>25</v>
      </c>
      <c r="C6193" s="1"/>
      <c r="D6193" s="4"/>
      <c r="E6193" s="100"/>
      <c r="F6193" s="4"/>
      <c r="G6193" s="2"/>
      <c r="H6193" s="2"/>
    </row>
    <row r="6194" spans="1:8" x14ac:dyDescent="0.35">
      <c r="A6194" s="2"/>
      <c r="B6194" s="96" t="s">
        <v>25</v>
      </c>
      <c r="C6194" s="1"/>
      <c r="D6194" s="4"/>
      <c r="E6194" s="100"/>
      <c r="F6194" s="4"/>
      <c r="G6194" s="2"/>
      <c r="H6194" s="2"/>
    </row>
    <row r="6195" spans="1:8" x14ac:dyDescent="0.35">
      <c r="A6195" s="2"/>
      <c r="B6195" s="96" t="s">
        <v>25</v>
      </c>
      <c r="C6195" s="1"/>
      <c r="D6195" s="4"/>
      <c r="E6195" s="100"/>
      <c r="F6195" s="4"/>
      <c r="G6195" s="2"/>
      <c r="H6195" s="2"/>
    </row>
    <row r="6196" spans="1:8" x14ac:dyDescent="0.35">
      <c r="A6196" s="2"/>
      <c r="B6196" s="96" t="s">
        <v>25</v>
      </c>
      <c r="C6196" s="1"/>
      <c r="D6196" s="4"/>
      <c r="E6196" s="100"/>
      <c r="F6196" s="4"/>
      <c r="G6196" s="2"/>
      <c r="H6196" s="2"/>
    </row>
    <row r="6197" spans="1:8" x14ac:dyDescent="0.35">
      <c r="A6197" s="2"/>
      <c r="B6197" s="96" t="s">
        <v>25</v>
      </c>
      <c r="C6197" s="1"/>
      <c r="D6197" s="4"/>
      <c r="E6197" s="100"/>
      <c r="F6197" s="4"/>
      <c r="G6197" s="2"/>
      <c r="H6197" s="2"/>
    </row>
    <row r="6198" spans="1:8" x14ac:dyDescent="0.35">
      <c r="A6198" s="2"/>
      <c r="B6198" s="96" t="s">
        <v>25</v>
      </c>
      <c r="C6198" s="1"/>
      <c r="D6198" s="4"/>
      <c r="E6198" s="100"/>
      <c r="F6198" s="4"/>
      <c r="G6198" s="2"/>
      <c r="H6198" s="2"/>
    </row>
    <row r="6199" spans="1:8" x14ac:dyDescent="0.35">
      <c r="A6199" s="2"/>
      <c r="B6199" s="96" t="s">
        <v>25</v>
      </c>
      <c r="C6199" s="1"/>
      <c r="D6199" s="4"/>
      <c r="E6199" s="100"/>
      <c r="F6199" s="4"/>
      <c r="G6199" s="2"/>
      <c r="H6199" s="2"/>
    </row>
    <row r="6200" spans="1:8" x14ac:dyDescent="0.35">
      <c r="A6200" s="2"/>
      <c r="B6200" s="96" t="s">
        <v>25</v>
      </c>
      <c r="C6200" s="1"/>
      <c r="D6200" s="4"/>
      <c r="E6200" s="100"/>
      <c r="F6200" s="4"/>
      <c r="G6200" s="2"/>
      <c r="H6200" s="2"/>
    </row>
    <row r="6201" spans="1:8" x14ac:dyDescent="0.35">
      <c r="A6201" s="2"/>
      <c r="B6201" s="96" t="s">
        <v>25</v>
      </c>
      <c r="C6201" s="1"/>
      <c r="D6201" s="4"/>
      <c r="E6201" s="100"/>
      <c r="F6201" s="4"/>
      <c r="G6201" s="2"/>
      <c r="H6201" s="2"/>
    </row>
    <row r="6202" spans="1:8" x14ac:dyDescent="0.35">
      <c r="B6202" s="1"/>
      <c r="C6202" s="1"/>
      <c r="D6202" s="246"/>
      <c r="E6202" s="100"/>
      <c r="F6202" s="5"/>
      <c r="G6202" s="3"/>
    </row>
    <row r="6203" spans="1:8" x14ac:dyDescent="0.35">
      <c r="B6203" s="1"/>
      <c r="C6203" s="1"/>
      <c r="D6203" s="246"/>
      <c r="E6203" s="100"/>
      <c r="F6203" s="5"/>
      <c r="G6203" s="3"/>
    </row>
    <row r="6204" spans="1:8" x14ac:dyDescent="0.35">
      <c r="B6204" s="1"/>
      <c r="C6204" s="1"/>
      <c r="D6204" s="246"/>
      <c r="E6204" s="100"/>
      <c r="F6204" s="5"/>
      <c r="G6204" s="3"/>
    </row>
    <row r="6205" spans="1:8" x14ac:dyDescent="0.35">
      <c r="B6205" s="1"/>
      <c r="C6205" s="1"/>
      <c r="D6205" s="246"/>
      <c r="E6205" s="100"/>
      <c r="F6205" s="5"/>
      <c r="G6205" s="3"/>
    </row>
    <row r="6206" spans="1:8" x14ac:dyDescent="0.35">
      <c r="B6206" s="1"/>
      <c r="C6206" s="1"/>
      <c r="D6206" s="246"/>
      <c r="E6206" s="100"/>
      <c r="F6206" s="5"/>
      <c r="G6206" s="3"/>
    </row>
    <row r="6207" spans="1:8" x14ac:dyDescent="0.35">
      <c r="B6207" s="1"/>
      <c r="C6207" s="1"/>
      <c r="D6207" s="246"/>
      <c r="E6207" s="100"/>
      <c r="F6207" s="5"/>
      <c r="G6207" s="3"/>
    </row>
    <row r="6208" spans="1:8" x14ac:dyDescent="0.35">
      <c r="B6208" s="1"/>
      <c r="C6208" s="1"/>
      <c r="D6208" s="246"/>
      <c r="E6208" s="100"/>
      <c r="F6208" s="5"/>
      <c r="G6208" s="3"/>
    </row>
    <row r="6209" spans="2:7" x14ac:dyDescent="0.35">
      <c r="B6209" s="1"/>
      <c r="C6209" s="1"/>
      <c r="D6209" s="99"/>
      <c r="E6209" s="100"/>
      <c r="F6209" s="5"/>
      <c r="G6209" s="3"/>
    </row>
    <row r="6210" spans="2:7" x14ac:dyDescent="0.35">
      <c r="B6210" s="1"/>
      <c r="C6210" s="1"/>
      <c r="D6210" s="246"/>
      <c r="E6210" s="100"/>
      <c r="F6210" s="5"/>
      <c r="G6210" s="3"/>
    </row>
    <row r="6211" spans="2:7" x14ac:dyDescent="0.35">
      <c r="B6211" s="1"/>
      <c r="C6211" s="1"/>
      <c r="D6211" s="246"/>
      <c r="E6211" s="100"/>
      <c r="F6211" s="5"/>
      <c r="G6211" s="3"/>
    </row>
    <row r="6212" spans="2:7" ht="21" customHeight="1" x14ac:dyDescent="0.35">
      <c r="B6212" s="1"/>
      <c r="C6212" s="1"/>
      <c r="D6212" s="246"/>
      <c r="E6212" s="100"/>
      <c r="F6212" s="5"/>
      <c r="G6212" s="3"/>
    </row>
    <row r="6213" spans="2:7" x14ac:dyDescent="0.35">
      <c r="B6213" s="1"/>
      <c r="C6213" s="1"/>
      <c r="D6213" s="246"/>
      <c r="E6213" s="100"/>
      <c r="F6213" s="5"/>
      <c r="G6213" s="3"/>
    </row>
    <row r="6214" spans="2:7" x14ac:dyDescent="0.35">
      <c r="B6214" s="1"/>
      <c r="C6214" s="1"/>
      <c r="D6214" s="99"/>
      <c r="E6214" s="100"/>
      <c r="F6214" s="5"/>
      <c r="G6214" s="3"/>
    </row>
    <row r="6215" spans="2:7" x14ac:dyDescent="0.35">
      <c r="B6215" s="1"/>
      <c r="C6215" s="1"/>
      <c r="D6215" s="246"/>
      <c r="E6215" s="100"/>
      <c r="F6215" s="5"/>
      <c r="G6215" s="3"/>
    </row>
    <row r="6216" spans="2:7" x14ac:dyDescent="0.35">
      <c r="B6216" s="1"/>
      <c r="C6216" s="1"/>
      <c r="D6216" s="246"/>
      <c r="E6216" s="100"/>
      <c r="F6216" s="5"/>
      <c r="G6216" s="3"/>
    </row>
    <row r="6217" spans="2:7" x14ac:dyDescent="0.35">
      <c r="B6217" s="1"/>
      <c r="C6217" s="1"/>
      <c r="D6217" s="246"/>
      <c r="E6217" s="100"/>
      <c r="F6217" s="5"/>
      <c r="G6217" s="3"/>
    </row>
    <row r="6218" spans="2:7" x14ac:dyDescent="0.35">
      <c r="B6218" s="1"/>
      <c r="C6218" s="1"/>
      <c r="D6218" s="246"/>
      <c r="E6218" s="100"/>
      <c r="F6218" s="5"/>
      <c r="G6218" s="3"/>
    </row>
    <row r="6219" spans="2:7" x14ac:dyDescent="0.35">
      <c r="B6219" s="1"/>
      <c r="C6219" s="1"/>
      <c r="D6219" s="246"/>
      <c r="E6219" s="100"/>
      <c r="F6219" s="5"/>
      <c r="G6219" s="3"/>
    </row>
    <row r="6220" spans="2:7" x14ac:dyDescent="0.35">
      <c r="B6220" s="1"/>
      <c r="C6220" s="1"/>
      <c r="D6220" s="99"/>
      <c r="E6220" s="100"/>
      <c r="F6220" s="5"/>
      <c r="G6220" s="3"/>
    </row>
    <row r="6221" spans="2:7" x14ac:dyDescent="0.35">
      <c r="B6221" s="1"/>
      <c r="C6221" s="1"/>
      <c r="D6221" s="246"/>
      <c r="E6221" s="100"/>
      <c r="F6221" s="5"/>
      <c r="G6221" s="3"/>
    </row>
    <row r="6222" spans="2:7" x14ac:dyDescent="0.35">
      <c r="B6222" s="1"/>
      <c r="C6222" s="1"/>
      <c r="D6222" s="246"/>
      <c r="E6222" s="100"/>
      <c r="F6222" s="5"/>
      <c r="G6222" s="3"/>
    </row>
    <row r="6223" spans="2:7" x14ac:dyDescent="0.35">
      <c r="B6223" s="1"/>
      <c r="C6223" s="1"/>
      <c r="D6223" s="246"/>
      <c r="E6223" s="100"/>
      <c r="F6223" s="5"/>
      <c r="G6223" s="3"/>
    </row>
    <row r="6224" spans="2:7" x14ac:dyDescent="0.35">
      <c r="B6224" s="1"/>
      <c r="C6224" s="1"/>
      <c r="D6224" s="246"/>
      <c r="E6224" s="100"/>
      <c r="F6224" s="5"/>
      <c r="G6224" s="3"/>
    </row>
    <row r="6225" spans="2:7" x14ac:dyDescent="0.35">
      <c r="B6225" s="1"/>
      <c r="C6225" s="1"/>
      <c r="D6225" s="246"/>
      <c r="E6225" s="100"/>
      <c r="F6225" s="5"/>
      <c r="G6225" s="3"/>
    </row>
    <row r="6226" spans="2:7" x14ac:dyDescent="0.35">
      <c r="B6226" s="1"/>
      <c r="C6226" s="1"/>
      <c r="D6226" s="246"/>
      <c r="E6226" s="100"/>
      <c r="F6226" s="5"/>
      <c r="G6226" s="3"/>
    </row>
    <row r="6227" spans="2:7" x14ac:dyDescent="0.35">
      <c r="B6227" s="1"/>
      <c r="C6227" s="1"/>
      <c r="D6227" s="246"/>
      <c r="E6227" s="100"/>
      <c r="F6227" s="5"/>
      <c r="G6227" s="3"/>
    </row>
    <row r="6228" spans="2:7" x14ac:dyDescent="0.35">
      <c r="B6228" s="1"/>
      <c r="C6228" s="1"/>
      <c r="D6228" s="246"/>
      <c r="E6228" s="100"/>
      <c r="F6228" s="5"/>
      <c r="G6228" s="3"/>
    </row>
    <row r="6229" spans="2:7" x14ac:dyDescent="0.35">
      <c r="B6229" s="1"/>
      <c r="C6229" s="1"/>
      <c r="D6229" s="99"/>
      <c r="E6229" s="100"/>
      <c r="F6229" s="5"/>
      <c r="G6229" s="3"/>
    </row>
    <row r="6230" spans="2:7" x14ac:dyDescent="0.35">
      <c r="B6230" s="1"/>
      <c r="C6230" s="1"/>
      <c r="D6230" s="246"/>
      <c r="E6230" s="100"/>
      <c r="F6230" s="5"/>
      <c r="G6230" s="3"/>
    </row>
    <row r="6231" spans="2:7" x14ac:dyDescent="0.35">
      <c r="B6231" s="1"/>
      <c r="C6231" s="1"/>
      <c r="D6231" s="99"/>
      <c r="E6231" s="100"/>
      <c r="F6231" s="5"/>
      <c r="G6231" s="3"/>
    </row>
    <row r="6232" spans="2:7" x14ac:dyDescent="0.35">
      <c r="B6232" s="1"/>
      <c r="C6232" s="1"/>
      <c r="D6232" s="99"/>
      <c r="E6232" s="100"/>
      <c r="F6232" s="5"/>
      <c r="G6232" s="3"/>
    </row>
    <row r="6233" spans="2:7" x14ac:dyDescent="0.35">
      <c r="B6233" s="1"/>
      <c r="C6233" s="1"/>
      <c r="D6233" s="99"/>
      <c r="E6233" s="100"/>
      <c r="F6233" s="5"/>
      <c r="G6233" s="3"/>
    </row>
    <row r="6234" spans="2:7" x14ac:dyDescent="0.35">
      <c r="B6234" s="1"/>
      <c r="C6234" s="1"/>
      <c r="D6234" s="99"/>
      <c r="E6234" s="100"/>
      <c r="F6234" s="5"/>
      <c r="G6234" s="3"/>
    </row>
    <row r="6235" spans="2:7" x14ac:dyDescent="0.35">
      <c r="B6235" s="1"/>
      <c r="C6235" s="1"/>
      <c r="D6235" s="99"/>
      <c r="E6235" s="100"/>
      <c r="F6235" s="5"/>
      <c r="G6235" s="3"/>
    </row>
    <row r="6236" spans="2:7" x14ac:dyDescent="0.35">
      <c r="B6236" s="1"/>
      <c r="C6236" s="1"/>
      <c r="D6236" s="99"/>
      <c r="E6236" s="100"/>
      <c r="F6236" s="5"/>
      <c r="G6236" s="3"/>
    </row>
    <row r="6237" spans="2:7" x14ac:dyDescent="0.35">
      <c r="B6237" s="1"/>
      <c r="C6237" s="1"/>
      <c r="D6237" s="99"/>
      <c r="E6237" s="100"/>
      <c r="F6237" s="5"/>
      <c r="G6237" s="3"/>
    </row>
    <row r="6238" spans="2:7" x14ac:dyDescent="0.35">
      <c r="B6238" s="1"/>
      <c r="C6238" s="1"/>
      <c r="D6238" s="99"/>
      <c r="E6238" s="100"/>
      <c r="F6238" s="5"/>
      <c r="G6238" s="3"/>
    </row>
    <row r="6239" spans="2:7" x14ac:dyDescent="0.35">
      <c r="B6239" s="1"/>
      <c r="C6239" s="1"/>
      <c r="D6239" s="99"/>
      <c r="E6239" s="100"/>
      <c r="F6239" s="5"/>
      <c r="G6239" s="3"/>
    </row>
    <row r="6240" spans="2:7" x14ac:dyDescent="0.35">
      <c r="B6240" s="1"/>
      <c r="C6240" s="1"/>
      <c r="D6240" s="99"/>
      <c r="E6240" s="100"/>
      <c r="F6240" s="5"/>
      <c r="G6240" s="3"/>
    </row>
    <row r="6241" spans="2:7" x14ac:dyDescent="0.35">
      <c r="B6241" s="1"/>
      <c r="C6241" s="1"/>
      <c r="D6241" s="99"/>
      <c r="E6241" s="100"/>
      <c r="F6241" s="5"/>
      <c r="G6241" s="3"/>
    </row>
    <row r="6242" spans="2:7" x14ac:dyDescent="0.35">
      <c r="B6242" s="1"/>
      <c r="C6242" s="1"/>
      <c r="D6242" s="99"/>
      <c r="E6242" s="100"/>
      <c r="F6242" s="5"/>
      <c r="G6242" s="3"/>
    </row>
    <row r="6243" spans="2:7" x14ac:dyDescent="0.35">
      <c r="B6243" s="1"/>
      <c r="C6243" s="1"/>
      <c r="D6243" s="99"/>
      <c r="E6243" s="100"/>
      <c r="F6243" s="5"/>
      <c r="G6243" s="3"/>
    </row>
    <row r="6244" spans="2:7" x14ac:dyDescent="0.35">
      <c r="B6244" s="1"/>
      <c r="C6244" s="1"/>
      <c r="D6244" s="99"/>
      <c r="E6244" s="100"/>
      <c r="F6244" s="5"/>
      <c r="G6244" s="3"/>
    </row>
    <row r="6245" spans="2:7" x14ac:dyDescent="0.35">
      <c r="B6245" s="1"/>
      <c r="C6245" s="1"/>
      <c r="D6245" s="99"/>
      <c r="E6245" s="100"/>
      <c r="F6245" s="5"/>
      <c r="G6245" s="3"/>
    </row>
    <row r="6246" spans="2:7" x14ac:dyDescent="0.35">
      <c r="B6246" s="1"/>
      <c r="C6246" s="1"/>
      <c r="D6246" s="99"/>
      <c r="E6246" s="100"/>
      <c r="F6246" s="5"/>
      <c r="G6246" s="3"/>
    </row>
    <row r="6247" spans="2:7" x14ac:dyDescent="0.35">
      <c r="B6247" s="1"/>
      <c r="C6247" s="1"/>
      <c r="D6247" s="99"/>
      <c r="E6247" s="100"/>
      <c r="F6247" s="5"/>
      <c r="G6247" s="3"/>
    </row>
    <row r="6248" spans="2:7" x14ac:dyDescent="0.35">
      <c r="B6248" s="96"/>
      <c r="C6248" s="1"/>
      <c r="D6248" s="99"/>
      <c r="E6248" s="100"/>
      <c r="F6248" s="97"/>
      <c r="G6248" s="98"/>
    </row>
    <row r="6249" spans="2:7" x14ac:dyDescent="0.35">
      <c r="B6249" s="1"/>
      <c r="C6249" s="1"/>
      <c r="D6249" s="99"/>
      <c r="E6249" s="100"/>
      <c r="F6249" s="5"/>
      <c r="G6249" s="3"/>
    </row>
    <row r="6250" spans="2:7" x14ac:dyDescent="0.35">
      <c r="B6250" s="1"/>
      <c r="C6250" s="1"/>
      <c r="D6250" s="99"/>
      <c r="E6250" s="100"/>
      <c r="F6250" s="5"/>
      <c r="G6250" s="3"/>
    </row>
    <row r="6251" spans="2:7" x14ac:dyDescent="0.35">
      <c r="B6251" s="1"/>
      <c r="C6251" s="1"/>
      <c r="D6251" s="99"/>
      <c r="E6251" s="100"/>
      <c r="F6251" s="5"/>
      <c r="G6251" s="3"/>
    </row>
    <row r="6252" spans="2:7" x14ac:dyDescent="0.35">
      <c r="B6252" s="1"/>
      <c r="C6252" s="1"/>
      <c r="D6252" s="99"/>
      <c r="E6252" s="100"/>
      <c r="F6252" s="5"/>
      <c r="G6252" s="3"/>
    </row>
    <row r="6253" spans="2:7" x14ac:dyDescent="0.35">
      <c r="B6253" s="1"/>
      <c r="C6253" s="1"/>
      <c r="D6253" s="99"/>
      <c r="E6253" s="100"/>
      <c r="F6253" s="5"/>
      <c r="G6253" s="3"/>
    </row>
    <row r="6254" spans="2:7" x14ac:dyDescent="0.35">
      <c r="B6254" s="1"/>
      <c r="C6254" s="1"/>
      <c r="D6254" s="99"/>
      <c r="E6254" s="100"/>
      <c r="F6254" s="5"/>
      <c r="G6254" s="3"/>
    </row>
    <row r="6255" spans="2:7" x14ac:dyDescent="0.35">
      <c r="B6255" s="1"/>
      <c r="C6255" s="1"/>
      <c r="D6255" s="99"/>
      <c r="E6255" s="100"/>
      <c r="F6255" s="5"/>
      <c r="G6255" s="3"/>
    </row>
    <row r="6256" spans="2:7" x14ac:dyDescent="0.35">
      <c r="B6256" s="1"/>
      <c r="C6256" s="1"/>
      <c r="D6256" s="99"/>
      <c r="E6256" s="100"/>
      <c r="F6256" s="5"/>
      <c r="G6256" s="3"/>
    </row>
    <row r="6257" spans="2:7" x14ac:dyDescent="0.35">
      <c r="B6257" s="1"/>
      <c r="C6257" s="1"/>
      <c r="D6257" s="99"/>
      <c r="E6257" s="100"/>
      <c r="F6257" s="5"/>
      <c r="G6257" s="3"/>
    </row>
    <row r="6258" spans="2:7" x14ac:dyDescent="0.35">
      <c r="B6258" s="1"/>
      <c r="C6258" s="1"/>
      <c r="D6258" s="99"/>
      <c r="E6258" s="100"/>
      <c r="F6258" s="5"/>
      <c r="G6258" s="3"/>
    </row>
    <row r="6259" spans="2:7" x14ac:dyDescent="0.35">
      <c r="B6259" s="1"/>
      <c r="C6259" s="1"/>
      <c r="D6259" s="99"/>
      <c r="E6259" s="100"/>
      <c r="F6259" s="5"/>
      <c r="G6259" s="3"/>
    </row>
    <row r="6260" spans="2:7" x14ac:dyDescent="0.35">
      <c r="B6260" s="1"/>
      <c r="C6260" s="1"/>
      <c r="D6260" s="99"/>
      <c r="E6260" s="100"/>
      <c r="F6260" s="5"/>
      <c r="G6260" s="3"/>
    </row>
    <row r="6261" spans="2:7" x14ac:dyDescent="0.35">
      <c r="B6261" s="1"/>
      <c r="C6261" s="1"/>
      <c r="D6261" s="99"/>
      <c r="E6261" s="100"/>
      <c r="F6261" s="5"/>
      <c r="G6261" s="3"/>
    </row>
    <row r="6262" spans="2:7" x14ac:dyDescent="0.35">
      <c r="B6262" s="1"/>
      <c r="C6262" s="1"/>
      <c r="D6262" s="246"/>
      <c r="E6262" s="100"/>
      <c r="F6262" s="5"/>
      <c r="G6262" s="3"/>
    </row>
    <row r="6263" spans="2:7" x14ac:dyDescent="0.35">
      <c r="B6263" s="1"/>
      <c r="C6263" s="1"/>
      <c r="D6263" s="246"/>
      <c r="E6263" s="100"/>
      <c r="F6263" s="5"/>
      <c r="G6263" s="3"/>
    </row>
    <row r="6264" spans="2:7" x14ac:dyDescent="0.35">
      <c r="B6264" s="1"/>
      <c r="C6264" s="1"/>
      <c r="D6264" s="246"/>
      <c r="E6264" s="100"/>
      <c r="F6264" s="5"/>
      <c r="G6264" s="3"/>
    </row>
    <row r="6265" spans="2:7" x14ac:dyDescent="0.35">
      <c r="B6265" s="1"/>
      <c r="C6265" s="1"/>
      <c r="D6265" s="99"/>
      <c r="E6265" s="100"/>
      <c r="F6265" s="5"/>
      <c r="G6265" s="3"/>
    </row>
    <row r="6266" spans="2:7" x14ac:dyDescent="0.35">
      <c r="B6266" s="1"/>
      <c r="C6266" s="1"/>
      <c r="D6266" s="246"/>
      <c r="E6266" s="100"/>
      <c r="F6266" s="5"/>
      <c r="G6266" s="3"/>
    </row>
    <row r="6267" spans="2:7" x14ac:dyDescent="0.35">
      <c r="B6267" s="1"/>
      <c r="C6267" s="1"/>
      <c r="D6267" s="246"/>
      <c r="E6267" s="100"/>
      <c r="F6267" s="5"/>
      <c r="G6267" s="3"/>
    </row>
    <row r="6268" spans="2:7" x14ac:dyDescent="0.35">
      <c r="B6268" s="1"/>
      <c r="C6268" s="1"/>
      <c r="D6268" s="99"/>
      <c r="E6268" s="100"/>
      <c r="F6268" s="5"/>
      <c r="G6268" s="3"/>
    </row>
    <row r="6269" spans="2:7" x14ac:dyDescent="0.35">
      <c r="B6269" s="1"/>
      <c r="C6269" s="1"/>
      <c r="D6269" s="246"/>
      <c r="E6269" s="100"/>
      <c r="F6269" s="5"/>
      <c r="G6269" s="3"/>
    </row>
    <row r="6270" spans="2:7" x14ac:dyDescent="0.35">
      <c r="B6270" s="1"/>
      <c r="C6270" s="1"/>
      <c r="D6270" s="246"/>
      <c r="E6270" s="100"/>
      <c r="F6270" s="5"/>
      <c r="G6270" s="3"/>
    </row>
    <row r="6271" spans="2:7" x14ac:dyDescent="0.35">
      <c r="B6271" s="1"/>
      <c r="C6271" s="1"/>
      <c r="D6271" s="246"/>
      <c r="E6271" s="100"/>
      <c r="F6271" s="5"/>
      <c r="G6271" s="3"/>
    </row>
    <row r="6272" spans="2:7" x14ac:dyDescent="0.35">
      <c r="B6272" s="1"/>
      <c r="C6272" s="1"/>
      <c r="D6272" s="246"/>
      <c r="E6272" s="100"/>
      <c r="F6272" s="5"/>
      <c r="G6272" s="3"/>
    </row>
    <row r="6273" spans="2:7" x14ac:dyDescent="0.35">
      <c r="B6273" s="1"/>
      <c r="C6273" s="1"/>
      <c r="D6273" s="246"/>
      <c r="E6273" s="100"/>
      <c r="F6273" s="5"/>
      <c r="G6273" s="3"/>
    </row>
    <row r="6274" spans="2:7" x14ac:dyDescent="0.35">
      <c r="B6274" s="1"/>
      <c r="C6274" s="1"/>
      <c r="D6274" s="246"/>
      <c r="E6274" s="100"/>
      <c r="F6274" s="5"/>
      <c r="G6274" s="3"/>
    </row>
    <row r="6275" spans="2:7" x14ac:dyDescent="0.35">
      <c r="B6275" s="1"/>
      <c r="C6275" s="1"/>
      <c r="D6275" s="246"/>
      <c r="E6275" s="100"/>
      <c r="F6275" s="5"/>
      <c r="G6275" s="3"/>
    </row>
    <row r="6276" spans="2:7" x14ac:dyDescent="0.35">
      <c r="B6276" s="1"/>
      <c r="C6276" s="1"/>
      <c r="D6276" s="246"/>
      <c r="E6276" s="100"/>
      <c r="F6276" s="5"/>
      <c r="G6276" s="3"/>
    </row>
    <row r="6277" spans="2:7" x14ac:dyDescent="0.35">
      <c r="B6277" s="1"/>
      <c r="C6277" s="1"/>
      <c r="D6277" s="99"/>
      <c r="E6277" s="100"/>
      <c r="F6277" s="5"/>
      <c r="G6277" s="3"/>
    </row>
    <row r="6278" spans="2:7" x14ac:dyDescent="0.35">
      <c r="B6278" s="1"/>
      <c r="C6278" s="1"/>
      <c r="D6278" s="99"/>
      <c r="E6278" s="100"/>
      <c r="F6278" s="5"/>
      <c r="G6278" s="3"/>
    </row>
    <row r="6279" spans="2:7" x14ac:dyDescent="0.35">
      <c r="B6279" s="1"/>
      <c r="C6279" s="1"/>
      <c r="D6279" s="99"/>
      <c r="E6279" s="100"/>
      <c r="F6279" s="5"/>
      <c r="G6279" s="3"/>
    </row>
    <row r="6280" spans="2:7" x14ac:dyDescent="0.35">
      <c r="B6280" s="1"/>
      <c r="C6280" s="1"/>
      <c r="D6280" s="99"/>
      <c r="E6280" s="100"/>
      <c r="F6280" s="5"/>
      <c r="G6280" s="3"/>
    </row>
    <row r="6281" spans="2:7" x14ac:dyDescent="0.35">
      <c r="B6281" s="1"/>
      <c r="C6281" s="1"/>
      <c r="D6281" s="99"/>
      <c r="E6281" s="100"/>
      <c r="F6281" s="5"/>
      <c r="G6281" s="3"/>
    </row>
    <row r="6282" spans="2:7" x14ac:dyDescent="0.35">
      <c r="B6282" s="1"/>
      <c r="C6282" s="1"/>
      <c r="D6282" s="99"/>
      <c r="E6282" s="100"/>
      <c r="F6282" s="5"/>
      <c r="G6282" s="3"/>
    </row>
    <row r="6283" spans="2:7" x14ac:dyDescent="0.35">
      <c r="B6283" s="1"/>
      <c r="C6283" s="1"/>
      <c r="D6283" s="99"/>
      <c r="E6283" s="100"/>
      <c r="F6283" s="5"/>
      <c r="G6283" s="3"/>
    </row>
    <row r="6284" spans="2:7" x14ac:dyDescent="0.35">
      <c r="B6284" s="1"/>
      <c r="C6284" s="1"/>
      <c r="D6284" s="99"/>
      <c r="E6284" s="100"/>
      <c r="F6284" s="5"/>
      <c r="G6284" s="3"/>
    </row>
    <row r="6285" spans="2:7" x14ac:dyDescent="0.35">
      <c r="B6285" s="1"/>
      <c r="C6285" s="1"/>
      <c r="D6285" s="99"/>
      <c r="E6285" s="100"/>
      <c r="F6285" s="5"/>
      <c r="G6285" s="3"/>
    </row>
    <row r="6286" spans="2:7" x14ac:dyDescent="0.35">
      <c r="B6286" s="1"/>
      <c r="C6286" s="1"/>
      <c r="D6286" s="99"/>
      <c r="E6286" s="100"/>
      <c r="F6286" s="5"/>
      <c r="G6286" s="3"/>
    </row>
    <row r="6287" spans="2:7" x14ac:dyDescent="0.35">
      <c r="B6287" s="1"/>
      <c r="C6287" s="1"/>
      <c r="D6287" s="99"/>
      <c r="E6287" s="100"/>
      <c r="F6287" s="5"/>
      <c r="G6287" s="3"/>
    </row>
    <row r="6288" spans="2:7" x14ac:dyDescent="0.35">
      <c r="B6288" s="1"/>
      <c r="C6288" s="1"/>
      <c r="D6288" s="99"/>
      <c r="E6288" s="100"/>
      <c r="F6288" s="5"/>
      <c r="G6288" s="3"/>
    </row>
    <row r="6289" spans="2:7" x14ac:dyDescent="0.35">
      <c r="B6289" s="1"/>
      <c r="C6289" s="1"/>
      <c r="D6289" s="99"/>
      <c r="E6289" s="100"/>
      <c r="F6289" s="5"/>
      <c r="G6289" s="3"/>
    </row>
    <row r="6290" spans="2:7" x14ac:dyDescent="0.35">
      <c r="B6290" s="1"/>
      <c r="C6290" s="1"/>
      <c r="D6290" s="99"/>
      <c r="E6290" s="100"/>
      <c r="F6290" s="5"/>
      <c r="G6290" s="3"/>
    </row>
    <row r="6291" spans="2:7" x14ac:dyDescent="0.35">
      <c r="B6291" s="1"/>
      <c r="C6291" s="1"/>
      <c r="D6291" s="99"/>
      <c r="E6291" s="100"/>
      <c r="F6291" s="5"/>
      <c r="G6291" s="3"/>
    </row>
    <row r="6292" spans="2:7" x14ac:dyDescent="0.35">
      <c r="B6292" s="1"/>
      <c r="C6292" s="1"/>
      <c r="D6292" s="99"/>
      <c r="E6292" s="100"/>
      <c r="F6292" s="5"/>
      <c r="G6292" s="3"/>
    </row>
    <row r="6293" spans="2:7" x14ac:dyDescent="0.35">
      <c r="B6293" s="1"/>
      <c r="C6293" s="1"/>
      <c r="D6293" s="99"/>
      <c r="E6293" s="100"/>
      <c r="F6293" s="5"/>
      <c r="G6293" s="3"/>
    </row>
    <row r="6294" spans="2:7" x14ac:dyDescent="0.35">
      <c r="B6294" s="1"/>
      <c r="C6294" s="1"/>
      <c r="D6294" s="99"/>
      <c r="E6294" s="100"/>
      <c r="F6294" s="5"/>
      <c r="G6294" s="3"/>
    </row>
    <row r="6295" spans="2:7" x14ac:dyDescent="0.35">
      <c r="B6295" s="1"/>
      <c r="C6295" s="1"/>
      <c r="D6295" s="99"/>
      <c r="E6295" s="100"/>
      <c r="F6295" s="5"/>
      <c r="G6295" s="3"/>
    </row>
    <row r="6296" spans="2:7" x14ac:dyDescent="0.35">
      <c r="B6296" s="1"/>
      <c r="C6296" s="1"/>
      <c r="D6296" s="99"/>
      <c r="E6296" s="100"/>
      <c r="F6296" s="5"/>
      <c r="G6296" s="3"/>
    </row>
    <row r="6297" spans="2:7" x14ac:dyDescent="0.35">
      <c r="B6297" s="1"/>
      <c r="C6297" s="1"/>
      <c r="D6297" s="99"/>
      <c r="E6297" s="100"/>
      <c r="F6297" s="5"/>
      <c r="G6297" s="3"/>
    </row>
    <row r="6298" spans="2:7" x14ac:dyDescent="0.35">
      <c r="B6298" s="1"/>
      <c r="C6298" s="1"/>
      <c r="D6298" s="99"/>
      <c r="E6298" s="100"/>
      <c r="F6298" s="5"/>
      <c r="G6298" s="3"/>
    </row>
    <row r="6299" spans="2:7" x14ac:dyDescent="0.35">
      <c r="B6299" s="96"/>
      <c r="C6299" s="1"/>
      <c r="D6299" s="99"/>
      <c r="E6299" s="100"/>
      <c r="F6299" s="97"/>
      <c r="G6299" s="98"/>
    </row>
    <row r="6300" spans="2:7" x14ac:dyDescent="0.35">
      <c r="B6300" s="1"/>
      <c r="C6300" s="1"/>
      <c r="D6300" s="246"/>
      <c r="E6300" s="100"/>
      <c r="F6300" s="5"/>
      <c r="G6300" s="3"/>
    </row>
    <row r="6301" spans="2:7" x14ac:dyDescent="0.35">
      <c r="B6301" s="1"/>
      <c r="C6301" s="1"/>
      <c r="D6301" s="246"/>
      <c r="E6301" s="100"/>
      <c r="F6301" s="5"/>
      <c r="G6301" s="3"/>
    </row>
    <row r="6302" spans="2:7" x14ac:dyDescent="0.35">
      <c r="B6302" s="1"/>
      <c r="C6302" s="1"/>
      <c r="D6302" s="246"/>
      <c r="E6302" s="100"/>
      <c r="F6302" s="5"/>
      <c r="G6302" s="3"/>
    </row>
    <row r="6303" spans="2:7" x14ac:dyDescent="0.35">
      <c r="B6303" s="1"/>
      <c r="C6303" s="1"/>
      <c r="D6303" s="246"/>
      <c r="E6303" s="100"/>
      <c r="F6303" s="5"/>
      <c r="G6303" s="3"/>
    </row>
    <row r="6304" spans="2:7" x14ac:dyDescent="0.35">
      <c r="B6304" s="1"/>
      <c r="C6304" s="1"/>
      <c r="D6304" s="99"/>
      <c r="E6304" s="100"/>
      <c r="F6304" s="5"/>
      <c r="G6304" s="3"/>
    </row>
    <row r="6305" spans="2:7" x14ac:dyDescent="0.35">
      <c r="B6305" s="1"/>
      <c r="C6305" s="1"/>
      <c r="D6305" s="99"/>
      <c r="E6305" s="100"/>
      <c r="F6305" s="5"/>
      <c r="G6305" s="3"/>
    </row>
    <row r="6306" spans="2:7" x14ac:dyDescent="0.35">
      <c r="B6306" s="1"/>
      <c r="C6306" s="1"/>
      <c r="D6306" s="99"/>
      <c r="E6306" s="100"/>
      <c r="F6306" s="5"/>
      <c r="G6306" s="3"/>
    </row>
    <row r="6307" spans="2:7" x14ac:dyDescent="0.35">
      <c r="B6307" s="1"/>
      <c r="C6307" s="1"/>
      <c r="D6307" s="99"/>
      <c r="E6307" s="100"/>
      <c r="F6307" s="5"/>
      <c r="G6307" s="3"/>
    </row>
    <row r="6308" spans="2:7" x14ac:dyDescent="0.35">
      <c r="B6308" s="1"/>
      <c r="C6308" s="1"/>
      <c r="D6308" s="99"/>
      <c r="E6308" s="100"/>
      <c r="F6308" s="5"/>
      <c r="G6308" s="3"/>
    </row>
    <row r="6309" spans="2:7" x14ac:dyDescent="0.35">
      <c r="B6309" s="1"/>
      <c r="C6309" s="1"/>
      <c r="D6309" s="99"/>
      <c r="E6309" s="100"/>
      <c r="F6309" s="5"/>
      <c r="G6309" s="3"/>
    </row>
    <row r="6310" spans="2:7" x14ac:dyDescent="0.35">
      <c r="B6310" s="1"/>
      <c r="C6310" s="1"/>
      <c r="D6310" s="99"/>
      <c r="E6310" s="100"/>
      <c r="F6310" s="5"/>
      <c r="G6310" s="3"/>
    </row>
    <row r="6311" spans="2:7" x14ac:dyDescent="0.35">
      <c r="B6311" s="1"/>
      <c r="C6311" s="1"/>
      <c r="D6311" s="99"/>
      <c r="E6311" s="100"/>
      <c r="F6311" s="5"/>
      <c r="G6311" s="3"/>
    </row>
    <row r="6312" spans="2:7" x14ac:dyDescent="0.35">
      <c r="B6312" s="1"/>
      <c r="C6312" s="1"/>
      <c r="D6312" s="99"/>
      <c r="E6312" s="100"/>
      <c r="F6312" s="5"/>
      <c r="G6312" s="3"/>
    </row>
    <row r="6313" spans="2:7" x14ac:dyDescent="0.35">
      <c r="B6313" s="1"/>
      <c r="C6313" s="1"/>
      <c r="D6313" s="99"/>
      <c r="E6313" s="100"/>
      <c r="F6313" s="5"/>
      <c r="G6313" s="3"/>
    </row>
    <row r="6314" spans="2:7" x14ac:dyDescent="0.35">
      <c r="B6314" s="1"/>
      <c r="C6314" s="1"/>
      <c r="D6314" s="99"/>
      <c r="E6314" s="100"/>
      <c r="F6314" s="5"/>
      <c r="G6314" s="3"/>
    </row>
    <row r="6315" spans="2:7" x14ac:dyDescent="0.35">
      <c r="B6315" s="1"/>
      <c r="C6315" s="1"/>
      <c r="D6315" s="99"/>
      <c r="E6315" s="100"/>
      <c r="F6315" s="5"/>
      <c r="G6315" s="3"/>
    </row>
    <row r="6316" spans="2:7" x14ac:dyDescent="0.35">
      <c r="B6316" s="1"/>
      <c r="C6316" s="1"/>
      <c r="D6316" s="99"/>
      <c r="E6316" s="100"/>
      <c r="F6316" s="5"/>
      <c r="G6316" s="3"/>
    </row>
    <row r="6317" spans="2:7" x14ac:dyDescent="0.35">
      <c r="B6317" s="1"/>
      <c r="C6317" s="1"/>
      <c r="D6317" s="99"/>
      <c r="E6317" s="100"/>
      <c r="F6317" s="5"/>
      <c r="G6317" s="3"/>
    </row>
    <row r="6318" spans="2:7" x14ac:dyDescent="0.35">
      <c r="B6318" s="1"/>
      <c r="C6318" s="1"/>
      <c r="D6318" s="99"/>
      <c r="E6318" s="100"/>
      <c r="F6318" s="5"/>
      <c r="G6318" s="3"/>
    </row>
    <row r="6319" spans="2:7" x14ac:dyDescent="0.35">
      <c r="B6319" s="1"/>
      <c r="C6319" s="1"/>
      <c r="D6319" s="99"/>
      <c r="E6319" s="100"/>
      <c r="F6319" s="5"/>
      <c r="G6319" s="3"/>
    </row>
    <row r="6320" spans="2:7" x14ac:dyDescent="0.35">
      <c r="B6320" s="1"/>
      <c r="C6320" s="1"/>
      <c r="D6320" s="99"/>
      <c r="E6320" s="100"/>
      <c r="F6320" s="5"/>
      <c r="G6320" s="3"/>
    </row>
    <row r="6321" spans="2:7" x14ac:dyDescent="0.35">
      <c r="B6321" s="1"/>
      <c r="C6321" s="1"/>
      <c r="D6321" s="99"/>
      <c r="E6321" s="100"/>
      <c r="F6321" s="5"/>
      <c r="G6321" s="3"/>
    </row>
    <row r="6322" spans="2:7" x14ac:dyDescent="0.35">
      <c r="B6322" s="1"/>
      <c r="C6322" s="1"/>
      <c r="D6322" s="99"/>
      <c r="E6322" s="100"/>
      <c r="F6322" s="5"/>
      <c r="G6322" s="3"/>
    </row>
    <row r="6323" spans="2:7" x14ac:dyDescent="0.35">
      <c r="B6323" s="1"/>
      <c r="C6323" s="1"/>
      <c r="D6323" s="99"/>
      <c r="E6323" s="100"/>
      <c r="F6323" s="5"/>
      <c r="G6323" s="3"/>
    </row>
    <row r="6324" spans="2:7" x14ac:dyDescent="0.35">
      <c r="B6324" s="1"/>
      <c r="C6324" s="1"/>
      <c r="D6324" s="99"/>
      <c r="E6324" s="100"/>
      <c r="F6324" s="5"/>
      <c r="G6324" s="3"/>
    </row>
    <row r="6325" spans="2:7" x14ac:dyDescent="0.35">
      <c r="B6325" s="1"/>
      <c r="C6325" s="1"/>
      <c r="D6325" s="99"/>
      <c r="E6325" s="100"/>
      <c r="F6325" s="5"/>
      <c r="G6325" s="3"/>
    </row>
    <row r="6326" spans="2:7" x14ac:dyDescent="0.35">
      <c r="B6326" s="1"/>
      <c r="C6326" s="1"/>
      <c r="D6326" s="99"/>
      <c r="E6326" s="100"/>
      <c r="F6326" s="5"/>
      <c r="G6326" s="3"/>
    </row>
    <row r="6327" spans="2:7" x14ac:dyDescent="0.35">
      <c r="B6327" s="1"/>
      <c r="C6327" s="1"/>
      <c r="D6327" s="99"/>
      <c r="E6327" s="100"/>
      <c r="F6327" s="5"/>
      <c r="G6327" s="3"/>
    </row>
    <row r="6328" spans="2:7" x14ac:dyDescent="0.35">
      <c r="B6328" s="1"/>
      <c r="C6328" s="1"/>
      <c r="D6328" s="99"/>
      <c r="E6328" s="100"/>
      <c r="F6328" s="5"/>
      <c r="G6328" s="3"/>
    </row>
    <row r="6329" spans="2:7" x14ac:dyDescent="0.35">
      <c r="B6329" s="1"/>
      <c r="C6329" s="1"/>
      <c r="D6329" s="99"/>
      <c r="E6329" s="100"/>
      <c r="F6329" s="5"/>
      <c r="G6329" s="3"/>
    </row>
    <row r="6330" spans="2:7" x14ac:dyDescent="0.35">
      <c r="B6330" s="1"/>
      <c r="C6330" s="1"/>
      <c r="D6330" s="99"/>
      <c r="E6330" s="100"/>
      <c r="F6330" s="5"/>
      <c r="G6330" s="3"/>
    </row>
    <row r="6331" spans="2:7" x14ac:dyDescent="0.35">
      <c r="B6331" s="1"/>
      <c r="C6331" s="1"/>
      <c r="D6331" s="99"/>
      <c r="E6331" s="100"/>
      <c r="F6331" s="5"/>
      <c r="G6331" s="3"/>
    </row>
    <row r="6332" spans="2:7" x14ac:dyDescent="0.35">
      <c r="B6332" s="1"/>
      <c r="C6332" s="1"/>
      <c r="D6332" s="99"/>
      <c r="E6332" s="100"/>
      <c r="F6332" s="5"/>
      <c r="G6332" s="3"/>
    </row>
    <row r="6333" spans="2:7" x14ac:dyDescent="0.35">
      <c r="B6333" s="1"/>
      <c r="C6333" s="1"/>
      <c r="D6333" s="99"/>
      <c r="E6333" s="100"/>
      <c r="F6333" s="5"/>
      <c r="G6333" s="3"/>
    </row>
    <row r="6334" spans="2:7" x14ac:dyDescent="0.35">
      <c r="B6334" s="1"/>
      <c r="C6334" s="1"/>
      <c r="D6334" s="99"/>
      <c r="E6334" s="100"/>
      <c r="F6334" s="5"/>
      <c r="G6334" s="3"/>
    </row>
    <row r="6335" spans="2:7" x14ac:dyDescent="0.35">
      <c r="B6335" s="1"/>
      <c r="C6335" s="1"/>
      <c r="D6335" s="99"/>
      <c r="E6335" s="100"/>
      <c r="F6335" s="5"/>
      <c r="G6335" s="3"/>
    </row>
    <row r="6336" spans="2:7" x14ac:dyDescent="0.35">
      <c r="B6336" s="1"/>
      <c r="C6336" s="1"/>
      <c r="D6336" s="99"/>
      <c r="E6336" s="100"/>
      <c r="F6336" s="5"/>
      <c r="G6336" s="3"/>
    </row>
    <row r="6337" spans="2:7" x14ac:dyDescent="0.35">
      <c r="B6337" s="1"/>
      <c r="C6337" s="1"/>
      <c r="D6337" s="99"/>
      <c r="E6337" s="100"/>
      <c r="F6337" s="5"/>
      <c r="G6337" s="3"/>
    </row>
    <row r="6338" spans="2:7" x14ac:dyDescent="0.35">
      <c r="B6338" s="1"/>
      <c r="C6338" s="1"/>
      <c r="D6338" s="99"/>
      <c r="E6338" s="100"/>
      <c r="F6338" s="5"/>
      <c r="G6338" s="3"/>
    </row>
    <row r="6339" spans="2:7" x14ac:dyDescent="0.35">
      <c r="B6339" s="1"/>
      <c r="C6339" s="1"/>
      <c r="D6339" s="99"/>
      <c r="E6339" s="100"/>
      <c r="F6339" s="5"/>
      <c r="G6339" s="3"/>
    </row>
    <row r="6340" spans="2:7" x14ac:dyDescent="0.35">
      <c r="B6340" s="1"/>
      <c r="C6340" s="1"/>
      <c r="D6340" s="99"/>
      <c r="E6340" s="100"/>
      <c r="F6340" s="5"/>
      <c r="G6340" s="3"/>
    </row>
    <row r="6341" spans="2:7" x14ac:dyDescent="0.35">
      <c r="B6341" s="1"/>
      <c r="C6341" s="1"/>
      <c r="D6341" s="99"/>
      <c r="E6341" s="100"/>
      <c r="F6341" s="5"/>
      <c r="G6341" s="3"/>
    </row>
    <row r="6342" spans="2:7" x14ac:dyDescent="0.35">
      <c r="B6342" s="1"/>
      <c r="C6342" s="1"/>
      <c r="D6342" s="99"/>
      <c r="E6342" s="100"/>
      <c r="F6342" s="5"/>
      <c r="G6342" s="3"/>
    </row>
    <row r="6343" spans="2:7" x14ac:dyDescent="0.35">
      <c r="B6343" s="1"/>
      <c r="C6343" s="1"/>
      <c r="D6343" s="99"/>
      <c r="E6343" s="100"/>
      <c r="F6343" s="5"/>
      <c r="G6343" s="3"/>
    </row>
    <row r="6344" spans="2:7" x14ac:dyDescent="0.35">
      <c r="B6344" s="1"/>
      <c r="C6344" s="1"/>
      <c r="D6344" s="99"/>
      <c r="E6344" s="100"/>
      <c r="F6344" s="5"/>
      <c r="G6344" s="3"/>
    </row>
    <row r="6345" spans="2:7" x14ac:dyDescent="0.35">
      <c r="B6345" s="1"/>
      <c r="C6345" s="1"/>
      <c r="D6345" s="99"/>
      <c r="E6345" s="100"/>
      <c r="F6345" s="5"/>
      <c r="G6345" s="3"/>
    </row>
    <row r="6346" spans="2:7" x14ac:dyDescent="0.35">
      <c r="B6346" s="1"/>
      <c r="C6346" s="1"/>
      <c r="D6346" s="99"/>
      <c r="E6346" s="100"/>
      <c r="F6346" s="5"/>
      <c r="G6346" s="3"/>
    </row>
    <row r="6347" spans="2:7" x14ac:dyDescent="0.35">
      <c r="B6347" s="1"/>
      <c r="C6347" s="1"/>
      <c r="D6347" s="99"/>
      <c r="E6347" s="100"/>
      <c r="F6347" s="5"/>
      <c r="G6347" s="3"/>
    </row>
    <row r="6348" spans="2:7" x14ac:dyDescent="0.35">
      <c r="B6348" s="1"/>
      <c r="C6348" s="1"/>
      <c r="D6348" s="99"/>
      <c r="E6348" s="100"/>
      <c r="F6348" s="5"/>
      <c r="G6348" s="3"/>
    </row>
    <row r="6349" spans="2:7" x14ac:dyDescent="0.35">
      <c r="B6349" s="1"/>
      <c r="C6349" s="1"/>
      <c r="D6349" s="99"/>
      <c r="E6349" s="100"/>
      <c r="F6349" s="5"/>
      <c r="G6349" s="3"/>
    </row>
    <row r="6350" spans="2:7" x14ac:dyDescent="0.35">
      <c r="B6350" s="1"/>
      <c r="C6350" s="1"/>
      <c r="D6350" s="99"/>
      <c r="E6350" s="100"/>
      <c r="F6350" s="5"/>
      <c r="G6350" s="3"/>
    </row>
    <row r="6351" spans="2:7" x14ac:dyDescent="0.35">
      <c r="B6351" s="1"/>
      <c r="C6351" s="1"/>
      <c r="D6351" s="99"/>
      <c r="E6351" s="100"/>
      <c r="F6351" s="5"/>
      <c r="G6351" s="3"/>
    </row>
    <row r="6352" spans="2:7" x14ac:dyDescent="0.35">
      <c r="B6352" s="1"/>
      <c r="C6352" s="1"/>
      <c r="D6352" s="99"/>
      <c r="E6352" s="100"/>
      <c r="F6352" s="5"/>
      <c r="G6352" s="3"/>
    </row>
    <row r="6353" spans="2:7" x14ac:dyDescent="0.35">
      <c r="B6353" s="1"/>
      <c r="C6353" s="1"/>
      <c r="D6353" s="99"/>
      <c r="E6353" s="100"/>
      <c r="F6353" s="5"/>
      <c r="G6353" s="3"/>
    </row>
    <row r="6354" spans="2:7" x14ac:dyDescent="0.35">
      <c r="B6354" s="1"/>
      <c r="C6354" s="1"/>
      <c r="D6354" s="99"/>
      <c r="E6354" s="100"/>
      <c r="F6354" s="5"/>
      <c r="G6354" s="3"/>
    </row>
    <row r="6355" spans="2:7" x14ac:dyDescent="0.35">
      <c r="B6355" s="1"/>
      <c r="C6355" s="1"/>
      <c r="D6355" s="99"/>
      <c r="E6355" s="100"/>
      <c r="F6355" s="5"/>
      <c r="G6355" s="3"/>
    </row>
    <row r="6356" spans="2:7" x14ac:dyDescent="0.35">
      <c r="B6356" s="1"/>
      <c r="C6356" s="1"/>
      <c r="D6356" s="99"/>
      <c r="E6356" s="100"/>
      <c r="F6356" s="5"/>
      <c r="G6356" s="3"/>
    </row>
    <row r="6357" spans="2:7" x14ac:dyDescent="0.35">
      <c r="B6357" s="1"/>
      <c r="C6357" s="1"/>
      <c r="D6357" s="99"/>
      <c r="E6357" s="100"/>
      <c r="F6357" s="5"/>
      <c r="G6357" s="3"/>
    </row>
  </sheetData>
  <sortState xmlns:xlrd2="http://schemas.microsoft.com/office/spreadsheetml/2017/richdata2" ref="B5:G6357">
    <sortCondition descending="1" ref="E5:E6357"/>
  </sortState>
  <mergeCells count="1">
    <mergeCell ref="B2:G2"/>
  </mergeCells>
  <conditionalFormatting sqref="G5:G5947 G6202:G6357">
    <cfRule type="cellIs" dxfId="90" priority="44" operator="equal">
      <formula>"Recebido"</formula>
    </cfRule>
    <cfRule type="cellIs" dxfId="89" priority="45" operator="equal">
      <formula>"Previsto"</formula>
    </cfRule>
    <cfRule type="cellIs" dxfId="88" priority="49" operator="equal">
      <formula>"Previsão"</formula>
    </cfRule>
    <cfRule type="cellIs" dxfId="87" priority="50" operator="equal">
      <formula>"Pago"</formula>
    </cfRule>
    <cfRule type="cellIs" dxfId="86" priority="51" operator="equal">
      <formula>"Agendada"</formula>
    </cfRule>
  </conditionalFormatting>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1:XFD5184"/>
  <sheetViews>
    <sheetView showGridLines="0" topLeftCell="B1" zoomScale="90" zoomScaleNormal="90" workbookViewId="0">
      <pane ySplit="4" topLeftCell="A5" activePane="bottomLeft" state="frozen"/>
      <selection pane="bottomLeft" activeCell="I5150" sqref="I5150"/>
    </sheetView>
  </sheetViews>
  <sheetFormatPr defaultColWidth="0" defaultRowHeight="15" x14ac:dyDescent="0.25"/>
  <cols>
    <col min="1" max="1" width="3.25" style="6" customWidth="1"/>
    <col min="2" max="2" width="40.25" style="6" bestFit="1" customWidth="1"/>
    <col min="3" max="3" width="9.5" style="6" customWidth="1"/>
    <col min="4" max="4" width="64.75" style="7" bestFit="1" customWidth="1"/>
    <col min="5" max="5" width="10.625" style="7" customWidth="1"/>
    <col min="6" max="6" width="12.25" style="7" customWidth="1"/>
    <col min="7" max="7" width="14.875" style="7" bestFit="1" customWidth="1"/>
    <col min="8" max="8" width="10.375" style="7" customWidth="1"/>
    <col min="9" max="9" width="14.375" style="58" bestFit="1" customWidth="1"/>
    <col min="10" max="10" width="17" style="6" customWidth="1"/>
    <col min="11" max="11" width="14.125" style="6" customWidth="1"/>
    <col min="12" max="12" width="10.875" style="6" bestFit="1" customWidth="1"/>
    <col min="13" max="13" width="12.375" style="6" bestFit="1" customWidth="1"/>
    <col min="14" max="14" width="3.625" style="6" customWidth="1"/>
    <col min="15" max="16384" width="9" style="6" hidden="1"/>
  </cols>
  <sheetData>
    <row r="1" spans="2:13" ht="8.25" customHeight="1" thickBot="1" x14ac:dyDescent="0.3">
      <c r="B1" s="259"/>
      <c r="C1" s="259"/>
      <c r="D1" s="260"/>
      <c r="E1" s="260"/>
      <c r="F1" s="260"/>
      <c r="G1" s="261"/>
      <c r="H1" s="262"/>
      <c r="I1" s="263"/>
      <c r="J1" s="259"/>
      <c r="K1" s="259"/>
      <c r="L1" s="259"/>
      <c r="M1" s="259"/>
    </row>
    <row r="2" spans="2:13" ht="22.5" customHeight="1" thickBot="1" x14ac:dyDescent="0.3">
      <c r="B2" s="340" t="s">
        <v>27</v>
      </c>
      <c r="C2" s="341"/>
      <c r="D2" s="342"/>
      <c r="E2" s="341"/>
      <c r="F2" s="341"/>
      <c r="G2" s="341"/>
      <c r="H2" s="341"/>
      <c r="I2" s="343"/>
      <c r="J2" s="344"/>
      <c r="K2" s="259"/>
      <c r="L2" s="259"/>
      <c r="M2" s="259"/>
    </row>
    <row r="3" spans="2:13" ht="7.5" customHeight="1" x14ac:dyDescent="0.25">
      <c r="B3" s="259"/>
      <c r="C3" s="259"/>
      <c r="D3" s="260"/>
      <c r="E3" s="261"/>
      <c r="F3" s="261"/>
      <c r="G3" s="261"/>
      <c r="H3" s="262"/>
      <c r="I3" s="263"/>
      <c r="J3" s="259"/>
      <c r="K3" s="259"/>
      <c r="L3" s="259"/>
      <c r="M3" s="259"/>
    </row>
    <row r="4" spans="2:13" ht="15.75" x14ac:dyDescent="0.25">
      <c r="B4" s="78" t="s">
        <v>20</v>
      </c>
      <c r="C4" s="78" t="s">
        <v>28</v>
      </c>
      <c r="D4" s="79" t="s">
        <v>29</v>
      </c>
      <c r="E4" s="79" t="s">
        <v>30</v>
      </c>
      <c r="F4" s="79" t="s">
        <v>31</v>
      </c>
      <c r="G4" s="80" t="s">
        <v>22</v>
      </c>
      <c r="H4" s="80" t="s">
        <v>4</v>
      </c>
      <c r="I4" s="81" t="s">
        <v>23</v>
      </c>
      <c r="J4" s="82" t="s">
        <v>32</v>
      </c>
      <c r="K4" s="259"/>
      <c r="L4" s="264"/>
      <c r="M4" s="264"/>
    </row>
    <row r="5" spans="2:13" ht="15.75" x14ac:dyDescent="0.25">
      <c r="B5" s="252"/>
      <c r="C5" s="254"/>
      <c r="D5" s="251"/>
      <c r="E5" s="265"/>
      <c r="F5" s="265"/>
      <c r="G5" s="253"/>
      <c r="H5" s="266">
        <f t="shared" ref="H5:H68" si="0">DATE(YEAR(G5),MONTH(G5),DAY(1))</f>
        <v>1</v>
      </c>
      <c r="I5" s="267"/>
      <c r="J5" s="268" t="s">
        <v>33</v>
      </c>
      <c r="K5" s="259"/>
      <c r="L5" s="259"/>
      <c r="M5" s="259"/>
    </row>
    <row r="6" spans="2:13" ht="15.75" x14ac:dyDescent="0.25">
      <c r="B6" s="252"/>
      <c r="C6" s="254"/>
      <c r="D6" s="251"/>
      <c r="E6" s="265"/>
      <c r="F6" s="265"/>
      <c r="G6" s="253"/>
      <c r="H6" s="266">
        <f t="shared" si="0"/>
        <v>1</v>
      </c>
      <c r="I6" s="267"/>
      <c r="J6" s="268" t="s">
        <v>33</v>
      </c>
      <c r="K6" s="259"/>
      <c r="L6" s="259"/>
      <c r="M6" s="259"/>
    </row>
    <row r="7" spans="2:13" ht="15.75" x14ac:dyDescent="0.25">
      <c r="B7" s="252"/>
      <c r="C7" s="254"/>
      <c r="D7" s="251"/>
      <c r="E7" s="265"/>
      <c r="F7" s="265"/>
      <c r="G7" s="253"/>
      <c r="H7" s="266">
        <f t="shared" si="0"/>
        <v>1</v>
      </c>
      <c r="I7" s="267"/>
      <c r="J7" s="268" t="s">
        <v>33</v>
      </c>
      <c r="K7" s="259"/>
      <c r="L7" s="259"/>
      <c r="M7" s="259"/>
    </row>
    <row r="8" spans="2:13" ht="15.75" x14ac:dyDescent="0.25">
      <c r="B8" s="252"/>
      <c r="C8" s="254"/>
      <c r="D8" s="251"/>
      <c r="E8" s="265"/>
      <c r="F8" s="265"/>
      <c r="G8" s="253"/>
      <c r="H8" s="266">
        <f t="shared" si="0"/>
        <v>1</v>
      </c>
      <c r="I8" s="267"/>
      <c r="J8" s="268" t="s">
        <v>33</v>
      </c>
      <c r="K8" s="259"/>
      <c r="L8" s="259"/>
      <c r="M8" s="259"/>
    </row>
    <row r="9" spans="2:13" ht="15.75" x14ac:dyDescent="0.25">
      <c r="B9" s="252"/>
      <c r="C9" s="254"/>
      <c r="D9" s="251"/>
      <c r="E9" s="265"/>
      <c r="F9" s="265"/>
      <c r="G9" s="253"/>
      <c r="H9" s="266">
        <f t="shared" si="0"/>
        <v>1</v>
      </c>
      <c r="I9" s="267"/>
      <c r="J9" s="268" t="s">
        <v>33</v>
      </c>
      <c r="K9" s="259"/>
      <c r="L9" s="259"/>
      <c r="M9" s="259"/>
    </row>
    <row r="10" spans="2:13" ht="15.75" x14ac:dyDescent="0.25">
      <c r="B10" s="252"/>
      <c r="C10" s="254"/>
      <c r="D10" s="251"/>
      <c r="E10" s="265"/>
      <c r="F10" s="265"/>
      <c r="G10" s="253"/>
      <c r="H10" s="266">
        <f t="shared" si="0"/>
        <v>1</v>
      </c>
      <c r="I10" s="267"/>
      <c r="J10" s="268" t="s">
        <v>33</v>
      </c>
      <c r="K10" s="259"/>
      <c r="L10" s="259"/>
      <c r="M10" s="259"/>
    </row>
    <row r="11" spans="2:13" ht="15.75" x14ac:dyDescent="0.25">
      <c r="B11" s="252"/>
      <c r="C11" s="254"/>
      <c r="D11" s="251"/>
      <c r="E11" s="265"/>
      <c r="F11" s="265"/>
      <c r="G11" s="253"/>
      <c r="H11" s="266">
        <f t="shared" si="0"/>
        <v>1</v>
      </c>
      <c r="I11" s="267"/>
      <c r="J11" s="268" t="s">
        <v>33</v>
      </c>
      <c r="K11" s="259"/>
      <c r="L11" s="259"/>
      <c r="M11" s="259"/>
    </row>
    <row r="12" spans="2:13" ht="15.75" x14ac:dyDescent="0.25">
      <c r="B12" s="252"/>
      <c r="C12" s="254"/>
      <c r="D12" s="251"/>
      <c r="E12" s="265"/>
      <c r="F12" s="265"/>
      <c r="G12" s="253"/>
      <c r="H12" s="266">
        <f t="shared" si="0"/>
        <v>1</v>
      </c>
      <c r="I12" s="267"/>
      <c r="J12" s="268" t="s">
        <v>33</v>
      </c>
      <c r="K12" s="259"/>
      <c r="L12" s="259"/>
      <c r="M12" s="259"/>
    </row>
    <row r="13" spans="2:13" ht="15.75" x14ac:dyDescent="0.25">
      <c r="B13" s="252"/>
      <c r="C13" s="254"/>
      <c r="D13" s="251"/>
      <c r="E13" s="265"/>
      <c r="F13" s="265"/>
      <c r="G13" s="253"/>
      <c r="H13" s="266">
        <f t="shared" si="0"/>
        <v>1</v>
      </c>
      <c r="I13" s="267"/>
      <c r="J13" s="268" t="s">
        <v>33</v>
      </c>
      <c r="K13" s="259"/>
      <c r="L13" s="259"/>
      <c r="M13" s="259"/>
    </row>
    <row r="14" spans="2:13" ht="15.75" x14ac:dyDescent="0.25">
      <c r="B14" s="252"/>
      <c r="C14" s="254"/>
      <c r="D14" s="251"/>
      <c r="E14" s="265"/>
      <c r="F14" s="265"/>
      <c r="G14" s="253"/>
      <c r="H14" s="266">
        <f t="shared" si="0"/>
        <v>1</v>
      </c>
      <c r="I14" s="267"/>
      <c r="J14" s="268" t="s">
        <v>33</v>
      </c>
      <c r="K14" s="259"/>
      <c r="L14" s="259"/>
      <c r="M14" s="259"/>
    </row>
    <row r="15" spans="2:13" ht="15.75" x14ac:dyDescent="0.25">
      <c r="B15" s="252"/>
      <c r="C15" s="254"/>
      <c r="D15" s="251"/>
      <c r="E15" s="265"/>
      <c r="F15" s="265"/>
      <c r="G15" s="253"/>
      <c r="H15" s="266">
        <f t="shared" si="0"/>
        <v>1</v>
      </c>
      <c r="I15" s="267"/>
      <c r="J15" s="268" t="s">
        <v>33</v>
      </c>
      <c r="K15" s="259"/>
      <c r="L15" s="259"/>
      <c r="M15" s="259"/>
    </row>
    <row r="16" spans="2:13" ht="15.75" x14ac:dyDescent="0.25">
      <c r="B16" s="252"/>
      <c r="C16" s="254"/>
      <c r="D16" s="251"/>
      <c r="E16" s="265"/>
      <c r="F16" s="265"/>
      <c r="G16" s="253"/>
      <c r="H16" s="266">
        <f t="shared" si="0"/>
        <v>1</v>
      </c>
      <c r="I16" s="267"/>
      <c r="J16" s="268" t="s">
        <v>33</v>
      </c>
      <c r="K16" s="259"/>
      <c r="L16" s="259"/>
      <c r="M16" s="259"/>
    </row>
    <row r="17" spans="2:10" ht="15.75" x14ac:dyDescent="0.25">
      <c r="B17" s="252"/>
      <c r="C17" s="254"/>
      <c r="D17" s="251"/>
      <c r="E17" s="265"/>
      <c r="F17" s="265"/>
      <c r="G17" s="253"/>
      <c r="H17" s="266">
        <f t="shared" si="0"/>
        <v>1</v>
      </c>
      <c r="I17" s="267"/>
      <c r="J17" s="268" t="s">
        <v>33</v>
      </c>
    </row>
    <row r="18" spans="2:10" ht="15.75" x14ac:dyDescent="0.25">
      <c r="B18" s="252"/>
      <c r="C18" s="254"/>
      <c r="D18" s="251"/>
      <c r="E18" s="265"/>
      <c r="F18" s="265"/>
      <c r="G18" s="253"/>
      <c r="H18" s="266">
        <f t="shared" si="0"/>
        <v>1</v>
      </c>
      <c r="I18" s="267"/>
      <c r="J18" s="268" t="s">
        <v>33</v>
      </c>
    </row>
    <row r="19" spans="2:10" ht="15.75" x14ac:dyDescent="0.25">
      <c r="B19" s="252"/>
      <c r="C19" s="254"/>
      <c r="D19" s="251"/>
      <c r="E19" s="265"/>
      <c r="F19" s="265"/>
      <c r="G19" s="253"/>
      <c r="H19" s="266">
        <f t="shared" si="0"/>
        <v>1</v>
      </c>
      <c r="I19" s="267"/>
      <c r="J19" s="268" t="s">
        <v>33</v>
      </c>
    </row>
    <row r="20" spans="2:10" ht="15.75" x14ac:dyDescent="0.25">
      <c r="B20" s="252"/>
      <c r="C20" s="254"/>
      <c r="D20" s="251"/>
      <c r="E20" s="265"/>
      <c r="F20" s="265"/>
      <c r="G20" s="253"/>
      <c r="H20" s="266">
        <f t="shared" si="0"/>
        <v>1</v>
      </c>
      <c r="I20" s="267"/>
      <c r="J20" s="268" t="s">
        <v>33</v>
      </c>
    </row>
    <row r="21" spans="2:10" ht="15.75" x14ac:dyDescent="0.25">
      <c r="B21" s="252"/>
      <c r="C21" s="254"/>
      <c r="D21" s="251"/>
      <c r="E21" s="265"/>
      <c r="F21" s="265"/>
      <c r="G21" s="253"/>
      <c r="H21" s="266">
        <f t="shared" si="0"/>
        <v>1</v>
      </c>
      <c r="I21" s="267"/>
      <c r="J21" s="268" t="s">
        <v>33</v>
      </c>
    </row>
    <row r="22" spans="2:10" ht="15.75" x14ac:dyDescent="0.25">
      <c r="B22" s="252"/>
      <c r="C22" s="254"/>
      <c r="D22" s="251"/>
      <c r="E22" s="265"/>
      <c r="F22" s="265"/>
      <c r="G22" s="253"/>
      <c r="H22" s="266">
        <f t="shared" si="0"/>
        <v>1</v>
      </c>
      <c r="I22" s="267"/>
      <c r="J22" s="268" t="s">
        <v>33</v>
      </c>
    </row>
    <row r="23" spans="2:10" ht="15.75" x14ac:dyDescent="0.25">
      <c r="B23" s="252"/>
      <c r="C23" s="254"/>
      <c r="D23" s="251"/>
      <c r="E23" s="265"/>
      <c r="F23" s="265"/>
      <c r="G23" s="253"/>
      <c r="H23" s="266">
        <f t="shared" si="0"/>
        <v>1</v>
      </c>
      <c r="I23" s="267"/>
      <c r="J23" s="268" t="s">
        <v>33</v>
      </c>
    </row>
    <row r="24" spans="2:10" ht="15.75" x14ac:dyDescent="0.25">
      <c r="B24" s="252"/>
      <c r="C24" s="254"/>
      <c r="D24" s="251"/>
      <c r="E24" s="265"/>
      <c r="F24" s="265"/>
      <c r="G24" s="253"/>
      <c r="H24" s="266">
        <f t="shared" si="0"/>
        <v>1</v>
      </c>
      <c r="I24" s="267"/>
      <c r="J24" s="268" t="s">
        <v>33</v>
      </c>
    </row>
    <row r="25" spans="2:10" ht="15.75" x14ac:dyDescent="0.25">
      <c r="B25" s="252"/>
      <c r="C25" s="254"/>
      <c r="D25" s="251"/>
      <c r="E25" s="265"/>
      <c r="F25" s="265"/>
      <c r="G25" s="253"/>
      <c r="H25" s="266">
        <f t="shared" si="0"/>
        <v>1</v>
      </c>
      <c r="I25" s="267"/>
      <c r="J25" s="268" t="s">
        <v>33</v>
      </c>
    </row>
    <row r="26" spans="2:10" ht="15.75" x14ac:dyDescent="0.25">
      <c r="B26" s="252"/>
      <c r="C26" s="254"/>
      <c r="D26" s="251"/>
      <c r="E26" s="265"/>
      <c r="F26" s="265"/>
      <c r="G26" s="253"/>
      <c r="H26" s="266">
        <f t="shared" si="0"/>
        <v>1</v>
      </c>
      <c r="I26" s="267"/>
      <c r="J26" s="268" t="s">
        <v>33</v>
      </c>
    </row>
    <row r="27" spans="2:10" ht="15.75" x14ac:dyDescent="0.25">
      <c r="B27" s="252"/>
      <c r="C27" s="254"/>
      <c r="D27" s="251"/>
      <c r="E27" s="265"/>
      <c r="F27" s="265"/>
      <c r="G27" s="253"/>
      <c r="H27" s="266">
        <f t="shared" si="0"/>
        <v>1</v>
      </c>
      <c r="I27" s="267"/>
      <c r="J27" s="268" t="s">
        <v>33</v>
      </c>
    </row>
    <row r="28" spans="2:10" ht="15.75" x14ac:dyDescent="0.25">
      <c r="B28" s="252"/>
      <c r="C28" s="254"/>
      <c r="D28" s="251"/>
      <c r="E28" s="265"/>
      <c r="F28" s="265"/>
      <c r="G28" s="253"/>
      <c r="H28" s="266">
        <f t="shared" si="0"/>
        <v>1</v>
      </c>
      <c r="I28" s="267"/>
      <c r="J28" s="268" t="s">
        <v>33</v>
      </c>
    </row>
    <row r="29" spans="2:10" ht="15.75" x14ac:dyDescent="0.25">
      <c r="B29" s="252"/>
      <c r="C29" s="254"/>
      <c r="D29" s="251"/>
      <c r="E29" s="265"/>
      <c r="F29" s="265"/>
      <c r="G29" s="253"/>
      <c r="H29" s="266">
        <f t="shared" si="0"/>
        <v>1</v>
      </c>
      <c r="I29" s="267"/>
      <c r="J29" s="268" t="s">
        <v>33</v>
      </c>
    </row>
    <row r="30" spans="2:10" ht="15.75" x14ac:dyDescent="0.25">
      <c r="B30" s="252"/>
      <c r="C30" s="254"/>
      <c r="D30" s="251"/>
      <c r="E30" s="265"/>
      <c r="F30" s="265"/>
      <c r="G30" s="253"/>
      <c r="H30" s="266">
        <f t="shared" si="0"/>
        <v>1</v>
      </c>
      <c r="I30" s="267"/>
      <c r="J30" s="268" t="s">
        <v>33</v>
      </c>
    </row>
    <row r="31" spans="2:10" ht="15.75" x14ac:dyDescent="0.25">
      <c r="B31" s="252"/>
      <c r="C31" s="254"/>
      <c r="D31" s="251"/>
      <c r="E31" s="265"/>
      <c r="F31" s="265"/>
      <c r="G31" s="253"/>
      <c r="H31" s="266">
        <f t="shared" si="0"/>
        <v>1</v>
      </c>
      <c r="I31" s="267"/>
      <c r="J31" s="268" t="s">
        <v>33</v>
      </c>
    </row>
    <row r="32" spans="2:10" ht="15.75" x14ac:dyDescent="0.25">
      <c r="B32" s="252"/>
      <c r="C32" s="254"/>
      <c r="D32" s="251"/>
      <c r="E32" s="265"/>
      <c r="F32" s="265"/>
      <c r="G32" s="253"/>
      <c r="H32" s="266">
        <f t="shared" si="0"/>
        <v>1</v>
      </c>
      <c r="I32" s="267"/>
      <c r="J32" s="268" t="s">
        <v>33</v>
      </c>
    </row>
    <row r="33" spans="2:11" ht="15.75" x14ac:dyDescent="0.25">
      <c r="B33" s="252"/>
      <c r="C33" s="254"/>
      <c r="D33" s="251"/>
      <c r="E33" s="265"/>
      <c r="F33" s="265"/>
      <c r="G33" s="253"/>
      <c r="H33" s="266">
        <f t="shared" si="0"/>
        <v>1</v>
      </c>
      <c r="I33" s="267"/>
      <c r="J33" s="268" t="s">
        <v>33</v>
      </c>
      <c r="K33" s="259"/>
    </row>
    <row r="34" spans="2:11" ht="15.75" x14ac:dyDescent="0.25">
      <c r="B34" s="252"/>
      <c r="C34" s="254"/>
      <c r="D34" s="251"/>
      <c r="E34" s="265"/>
      <c r="F34" s="265"/>
      <c r="G34" s="253"/>
      <c r="H34" s="266">
        <f t="shared" si="0"/>
        <v>1</v>
      </c>
      <c r="I34" s="267"/>
      <c r="J34" s="268" t="s">
        <v>33</v>
      </c>
      <c r="K34" s="259"/>
    </row>
    <row r="35" spans="2:11" ht="15.75" x14ac:dyDescent="0.25">
      <c r="B35" s="252"/>
      <c r="C35" s="254"/>
      <c r="D35" s="251"/>
      <c r="E35" s="265"/>
      <c r="F35" s="265"/>
      <c r="G35" s="253"/>
      <c r="H35" s="266">
        <f t="shared" si="0"/>
        <v>1</v>
      </c>
      <c r="I35" s="267"/>
      <c r="J35" s="268" t="s">
        <v>33</v>
      </c>
      <c r="K35" s="259"/>
    </row>
    <row r="36" spans="2:11" ht="15.75" x14ac:dyDescent="0.25">
      <c r="B36" s="252"/>
      <c r="C36" s="254"/>
      <c r="D36" s="251"/>
      <c r="E36" s="265"/>
      <c r="F36" s="265"/>
      <c r="G36" s="253"/>
      <c r="H36" s="266">
        <f t="shared" si="0"/>
        <v>1</v>
      </c>
      <c r="I36" s="267"/>
      <c r="J36" s="268" t="s">
        <v>33</v>
      </c>
      <c r="K36" s="259"/>
    </row>
    <row r="37" spans="2:11" ht="15.75" x14ac:dyDescent="0.25">
      <c r="B37" s="252"/>
      <c r="C37" s="254"/>
      <c r="D37" s="251"/>
      <c r="E37" s="265"/>
      <c r="F37" s="265"/>
      <c r="G37" s="253"/>
      <c r="H37" s="266">
        <f t="shared" si="0"/>
        <v>1</v>
      </c>
      <c r="I37" s="267"/>
      <c r="J37" s="268" t="s">
        <v>33</v>
      </c>
      <c r="K37" s="259"/>
    </row>
    <row r="38" spans="2:11" ht="15.75" x14ac:dyDescent="0.25">
      <c r="B38" s="252"/>
      <c r="C38" s="254"/>
      <c r="D38" s="251"/>
      <c r="E38" s="265"/>
      <c r="F38" s="265"/>
      <c r="G38" s="253"/>
      <c r="H38" s="266">
        <f t="shared" si="0"/>
        <v>1</v>
      </c>
      <c r="I38" s="267"/>
      <c r="J38" s="268" t="s">
        <v>33</v>
      </c>
      <c r="K38" s="259"/>
    </row>
    <row r="39" spans="2:11" ht="15.75" x14ac:dyDescent="0.25">
      <c r="B39" s="252"/>
      <c r="C39" s="254"/>
      <c r="D39" s="251"/>
      <c r="E39" s="265"/>
      <c r="F39" s="265"/>
      <c r="G39" s="253"/>
      <c r="H39" s="266">
        <f t="shared" si="0"/>
        <v>1</v>
      </c>
      <c r="I39" s="267"/>
      <c r="J39" s="268" t="s">
        <v>33</v>
      </c>
      <c r="K39" s="259"/>
    </row>
    <row r="40" spans="2:11" ht="15.75" x14ac:dyDescent="0.25">
      <c r="B40" s="252"/>
      <c r="C40" s="254"/>
      <c r="D40" s="251"/>
      <c r="E40" s="265"/>
      <c r="F40" s="265"/>
      <c r="G40" s="253"/>
      <c r="H40" s="266">
        <f t="shared" si="0"/>
        <v>1</v>
      </c>
      <c r="I40" s="267"/>
      <c r="J40" s="268" t="s">
        <v>33</v>
      </c>
      <c r="K40" s="259"/>
    </row>
    <row r="41" spans="2:11" ht="15.75" x14ac:dyDescent="0.25">
      <c r="B41" s="252"/>
      <c r="C41" s="254"/>
      <c r="D41" s="251"/>
      <c r="E41" s="265"/>
      <c r="F41" s="265"/>
      <c r="G41" s="253"/>
      <c r="H41" s="266">
        <f t="shared" si="0"/>
        <v>1</v>
      </c>
      <c r="I41" s="267"/>
      <c r="J41" s="268" t="s">
        <v>33</v>
      </c>
      <c r="K41" s="259"/>
    </row>
    <row r="42" spans="2:11" ht="15.75" x14ac:dyDescent="0.25">
      <c r="B42" s="252"/>
      <c r="C42" s="254"/>
      <c r="D42" s="251"/>
      <c r="E42" s="265"/>
      <c r="F42" s="265"/>
      <c r="G42" s="253"/>
      <c r="H42" s="266">
        <f t="shared" si="0"/>
        <v>1</v>
      </c>
      <c r="I42" s="267"/>
      <c r="J42" s="268" t="s">
        <v>33</v>
      </c>
      <c r="K42" s="259"/>
    </row>
    <row r="43" spans="2:11" ht="15.75" x14ac:dyDescent="0.25">
      <c r="B43" s="252"/>
      <c r="C43" s="254"/>
      <c r="D43" s="251"/>
      <c r="E43" s="265"/>
      <c r="F43" s="265"/>
      <c r="G43" s="253"/>
      <c r="H43" s="266">
        <f t="shared" si="0"/>
        <v>1</v>
      </c>
      <c r="I43" s="267"/>
      <c r="J43" s="268" t="s">
        <v>33</v>
      </c>
      <c r="K43" s="259"/>
    </row>
    <row r="44" spans="2:11" ht="15.75" x14ac:dyDescent="0.25">
      <c r="B44" s="252"/>
      <c r="C44" s="254"/>
      <c r="D44" s="251"/>
      <c r="E44" s="265"/>
      <c r="F44" s="265"/>
      <c r="G44" s="253"/>
      <c r="H44" s="266">
        <f t="shared" si="0"/>
        <v>1</v>
      </c>
      <c r="I44" s="267"/>
      <c r="J44" s="268" t="s">
        <v>33</v>
      </c>
      <c r="K44" s="264"/>
    </row>
    <row r="45" spans="2:11" ht="15.75" x14ac:dyDescent="0.25">
      <c r="B45" s="252"/>
      <c r="C45" s="254"/>
      <c r="D45" s="251"/>
      <c r="E45" s="265"/>
      <c r="F45" s="265"/>
      <c r="G45" s="253"/>
      <c r="H45" s="266">
        <f t="shared" si="0"/>
        <v>1</v>
      </c>
      <c r="I45" s="267"/>
      <c r="J45" s="268" t="s">
        <v>33</v>
      </c>
      <c r="K45" s="259"/>
    </row>
    <row r="46" spans="2:11" ht="15.75" x14ac:dyDescent="0.25">
      <c r="B46" s="252"/>
      <c r="C46" s="254"/>
      <c r="D46" s="251"/>
      <c r="E46" s="265"/>
      <c r="F46" s="265"/>
      <c r="G46" s="253"/>
      <c r="H46" s="266">
        <f t="shared" si="0"/>
        <v>1</v>
      </c>
      <c r="I46" s="267"/>
      <c r="J46" s="268" t="s">
        <v>33</v>
      </c>
      <c r="K46" s="259"/>
    </row>
    <row r="47" spans="2:11" ht="15.75" x14ac:dyDescent="0.25">
      <c r="B47" s="252"/>
      <c r="C47" s="254"/>
      <c r="D47" s="251"/>
      <c r="E47" s="265"/>
      <c r="F47" s="265"/>
      <c r="G47" s="253"/>
      <c r="H47" s="266">
        <f t="shared" si="0"/>
        <v>1</v>
      </c>
      <c r="I47" s="267"/>
      <c r="J47" s="268" t="s">
        <v>33</v>
      </c>
      <c r="K47" s="259"/>
    </row>
    <row r="48" spans="2:11" ht="15.75" x14ac:dyDescent="0.25">
      <c r="B48" s="252"/>
      <c r="C48" s="254"/>
      <c r="D48" s="251"/>
      <c r="E48" s="265"/>
      <c r="F48" s="265"/>
      <c r="G48" s="253"/>
      <c r="H48" s="266">
        <f t="shared" si="0"/>
        <v>1</v>
      </c>
      <c r="I48" s="267"/>
      <c r="J48" s="268" t="s">
        <v>33</v>
      </c>
      <c r="K48" s="259"/>
    </row>
    <row r="49" spans="2:10" ht="15.75" x14ac:dyDescent="0.25">
      <c r="B49" s="252"/>
      <c r="C49" s="254"/>
      <c r="D49" s="251"/>
      <c r="E49" s="265"/>
      <c r="F49" s="265"/>
      <c r="G49" s="253"/>
      <c r="H49" s="266">
        <f t="shared" si="0"/>
        <v>1</v>
      </c>
      <c r="I49" s="267"/>
      <c r="J49" s="268" t="s">
        <v>33</v>
      </c>
    </row>
    <row r="50" spans="2:10" ht="15.75" x14ac:dyDescent="0.25">
      <c r="B50" s="252"/>
      <c r="C50" s="254"/>
      <c r="D50" s="251"/>
      <c r="E50" s="265"/>
      <c r="F50" s="265"/>
      <c r="G50" s="253"/>
      <c r="H50" s="266">
        <f t="shared" si="0"/>
        <v>1</v>
      </c>
      <c r="I50" s="267"/>
      <c r="J50" s="268" t="s">
        <v>33</v>
      </c>
    </row>
    <row r="51" spans="2:10" ht="15.75" x14ac:dyDescent="0.25">
      <c r="B51" s="252"/>
      <c r="C51" s="254"/>
      <c r="D51" s="251"/>
      <c r="E51" s="265"/>
      <c r="F51" s="265"/>
      <c r="G51" s="253"/>
      <c r="H51" s="266">
        <f t="shared" si="0"/>
        <v>1</v>
      </c>
      <c r="I51" s="267"/>
      <c r="J51" s="268" t="s">
        <v>33</v>
      </c>
    </row>
    <row r="52" spans="2:10" ht="15.75" x14ac:dyDescent="0.25">
      <c r="B52" s="252"/>
      <c r="C52" s="254"/>
      <c r="D52" s="251"/>
      <c r="E52" s="265"/>
      <c r="F52" s="265"/>
      <c r="G52" s="253"/>
      <c r="H52" s="266">
        <f t="shared" si="0"/>
        <v>1</v>
      </c>
      <c r="I52" s="267"/>
      <c r="J52" s="268" t="s">
        <v>33</v>
      </c>
    </row>
    <row r="53" spans="2:10" ht="15.75" x14ac:dyDescent="0.25">
      <c r="B53" s="252"/>
      <c r="C53" s="254"/>
      <c r="D53" s="251"/>
      <c r="E53" s="265"/>
      <c r="F53" s="265"/>
      <c r="G53" s="253"/>
      <c r="H53" s="266">
        <f t="shared" si="0"/>
        <v>1</v>
      </c>
      <c r="I53" s="267"/>
      <c r="J53" s="268" t="s">
        <v>33</v>
      </c>
    </row>
    <row r="54" spans="2:10" ht="15.75" x14ac:dyDescent="0.25">
      <c r="B54" s="252"/>
      <c r="C54" s="254"/>
      <c r="D54" s="251"/>
      <c r="E54" s="265"/>
      <c r="F54" s="265"/>
      <c r="G54" s="253"/>
      <c r="H54" s="266">
        <f t="shared" si="0"/>
        <v>1</v>
      </c>
      <c r="I54" s="267"/>
      <c r="J54" s="268" t="s">
        <v>33</v>
      </c>
    </row>
    <row r="55" spans="2:10" ht="15.75" x14ac:dyDescent="0.25">
      <c r="B55" s="252"/>
      <c r="C55" s="254"/>
      <c r="D55" s="251"/>
      <c r="E55" s="265"/>
      <c r="F55" s="265"/>
      <c r="G55" s="253"/>
      <c r="H55" s="266">
        <f t="shared" si="0"/>
        <v>1</v>
      </c>
      <c r="I55" s="267"/>
      <c r="J55" s="268" t="s">
        <v>33</v>
      </c>
    </row>
    <row r="56" spans="2:10" ht="15.75" x14ac:dyDescent="0.25">
      <c r="B56" s="252"/>
      <c r="C56" s="254"/>
      <c r="D56" s="251"/>
      <c r="E56" s="265"/>
      <c r="F56" s="265"/>
      <c r="G56" s="253"/>
      <c r="H56" s="266">
        <f t="shared" si="0"/>
        <v>1</v>
      </c>
      <c r="I56" s="267"/>
      <c r="J56" s="268" t="s">
        <v>33</v>
      </c>
    </row>
    <row r="57" spans="2:10" ht="15.75" x14ac:dyDescent="0.25">
      <c r="B57" s="252"/>
      <c r="C57" s="254"/>
      <c r="D57" s="251"/>
      <c r="E57" s="265"/>
      <c r="F57" s="265"/>
      <c r="G57" s="253"/>
      <c r="H57" s="266">
        <f t="shared" si="0"/>
        <v>1</v>
      </c>
      <c r="I57" s="267"/>
      <c r="J57" s="268" t="s">
        <v>33</v>
      </c>
    </row>
    <row r="58" spans="2:10" ht="15.75" x14ac:dyDescent="0.25">
      <c r="B58" s="252"/>
      <c r="C58" s="254"/>
      <c r="D58" s="251"/>
      <c r="E58" s="265"/>
      <c r="F58" s="265"/>
      <c r="G58" s="253"/>
      <c r="H58" s="266">
        <f t="shared" si="0"/>
        <v>1</v>
      </c>
      <c r="I58" s="267"/>
      <c r="J58" s="268" t="s">
        <v>33</v>
      </c>
    </row>
    <row r="59" spans="2:10" ht="15.75" x14ac:dyDescent="0.25">
      <c r="B59" s="252"/>
      <c r="C59" s="254"/>
      <c r="D59" s="251"/>
      <c r="E59" s="265"/>
      <c r="F59" s="265"/>
      <c r="G59" s="253"/>
      <c r="H59" s="266">
        <f t="shared" si="0"/>
        <v>1</v>
      </c>
      <c r="I59" s="267"/>
      <c r="J59" s="268" t="s">
        <v>33</v>
      </c>
    </row>
    <row r="60" spans="2:10" ht="15.75" x14ac:dyDescent="0.25">
      <c r="B60" s="252"/>
      <c r="C60" s="254"/>
      <c r="D60" s="251"/>
      <c r="E60" s="265"/>
      <c r="F60" s="265"/>
      <c r="G60" s="253"/>
      <c r="H60" s="266">
        <f t="shared" si="0"/>
        <v>1</v>
      </c>
      <c r="I60" s="267"/>
      <c r="J60" s="268" t="s">
        <v>33</v>
      </c>
    </row>
    <row r="61" spans="2:10" ht="15.75" x14ac:dyDescent="0.25">
      <c r="B61" s="252"/>
      <c r="C61" s="254"/>
      <c r="D61" s="251"/>
      <c r="E61" s="265"/>
      <c r="F61" s="265"/>
      <c r="G61" s="253"/>
      <c r="H61" s="266">
        <f t="shared" si="0"/>
        <v>1</v>
      </c>
      <c r="I61" s="267"/>
      <c r="J61" s="268" t="s">
        <v>33</v>
      </c>
    </row>
    <row r="62" spans="2:10" ht="15.75" x14ac:dyDescent="0.25">
      <c r="B62" s="252"/>
      <c r="C62" s="254"/>
      <c r="D62" s="251"/>
      <c r="E62" s="265"/>
      <c r="F62" s="265"/>
      <c r="G62" s="253"/>
      <c r="H62" s="266">
        <f t="shared" si="0"/>
        <v>1</v>
      </c>
      <c r="I62" s="267"/>
      <c r="J62" s="268" t="s">
        <v>33</v>
      </c>
    </row>
    <row r="63" spans="2:10" ht="15.75" x14ac:dyDescent="0.25">
      <c r="B63" s="252"/>
      <c r="C63" s="254"/>
      <c r="D63" s="251"/>
      <c r="E63" s="265"/>
      <c r="F63" s="265"/>
      <c r="G63" s="253"/>
      <c r="H63" s="266">
        <f t="shared" si="0"/>
        <v>1</v>
      </c>
      <c r="I63" s="267"/>
      <c r="J63" s="268" t="s">
        <v>33</v>
      </c>
    </row>
    <row r="64" spans="2:10" ht="15.75" x14ac:dyDescent="0.25">
      <c r="B64" s="252"/>
      <c r="C64" s="254"/>
      <c r="D64" s="251"/>
      <c r="E64" s="265"/>
      <c r="F64" s="265"/>
      <c r="G64" s="253"/>
      <c r="H64" s="266">
        <f t="shared" si="0"/>
        <v>1</v>
      </c>
      <c r="I64" s="267"/>
      <c r="J64" s="268" t="s">
        <v>33</v>
      </c>
    </row>
    <row r="65" spans="2:11" ht="15.75" x14ac:dyDescent="0.25">
      <c r="B65" s="252"/>
      <c r="C65" s="254"/>
      <c r="D65" s="251"/>
      <c r="E65" s="265"/>
      <c r="F65" s="265"/>
      <c r="G65" s="253"/>
      <c r="H65" s="266">
        <f t="shared" si="0"/>
        <v>1</v>
      </c>
      <c r="I65" s="267"/>
      <c r="J65" s="268" t="s">
        <v>33</v>
      </c>
      <c r="K65" s="259"/>
    </row>
    <row r="66" spans="2:11" ht="15.75" x14ac:dyDescent="0.25">
      <c r="B66" s="252"/>
      <c r="C66" s="254"/>
      <c r="D66" s="251"/>
      <c r="E66" s="265"/>
      <c r="F66" s="265"/>
      <c r="G66" s="253"/>
      <c r="H66" s="266">
        <f t="shared" si="0"/>
        <v>1</v>
      </c>
      <c r="I66" s="267"/>
      <c r="J66" s="268" t="s">
        <v>33</v>
      </c>
      <c r="K66" s="259"/>
    </row>
    <row r="67" spans="2:11" ht="15.75" x14ac:dyDescent="0.25">
      <c r="B67" s="252"/>
      <c r="C67" s="254"/>
      <c r="D67" s="251"/>
      <c r="E67" s="265"/>
      <c r="F67" s="265"/>
      <c r="G67" s="253"/>
      <c r="H67" s="266">
        <f t="shared" si="0"/>
        <v>1</v>
      </c>
      <c r="I67" s="267"/>
      <c r="J67" s="268" t="s">
        <v>33</v>
      </c>
      <c r="K67" s="259"/>
    </row>
    <row r="68" spans="2:11" ht="15.75" x14ac:dyDescent="0.25">
      <c r="B68" s="252"/>
      <c r="C68" s="254"/>
      <c r="D68" s="251"/>
      <c r="E68" s="265"/>
      <c r="F68" s="265"/>
      <c r="G68" s="253"/>
      <c r="H68" s="266">
        <f t="shared" si="0"/>
        <v>1</v>
      </c>
      <c r="I68" s="267"/>
      <c r="J68" s="268" t="s">
        <v>33</v>
      </c>
      <c r="K68" s="269"/>
    </row>
    <row r="69" spans="2:11" ht="15.75" x14ac:dyDescent="0.25">
      <c r="B69" s="252"/>
      <c r="C69" s="254"/>
      <c r="D69" s="251"/>
      <c r="E69" s="265"/>
      <c r="F69" s="265"/>
      <c r="G69" s="253"/>
      <c r="H69" s="266">
        <f t="shared" ref="H69:H132" si="1">DATE(YEAR(G69),MONTH(G69),DAY(1))</f>
        <v>1</v>
      </c>
      <c r="I69" s="267"/>
      <c r="J69" s="268" t="s">
        <v>33</v>
      </c>
      <c r="K69" s="259"/>
    </row>
    <row r="70" spans="2:11" ht="15.75" x14ac:dyDescent="0.25">
      <c r="B70" s="252"/>
      <c r="C70" s="254"/>
      <c r="D70" s="251"/>
      <c r="E70" s="265"/>
      <c r="F70" s="265"/>
      <c r="G70" s="253"/>
      <c r="H70" s="266">
        <f t="shared" si="1"/>
        <v>1</v>
      </c>
      <c r="I70" s="267"/>
      <c r="J70" s="268" t="s">
        <v>33</v>
      </c>
      <c r="K70" s="259"/>
    </row>
    <row r="71" spans="2:11" ht="15.75" x14ac:dyDescent="0.25">
      <c r="B71" s="252"/>
      <c r="C71" s="254"/>
      <c r="D71" s="251"/>
      <c r="E71" s="265"/>
      <c r="F71" s="265"/>
      <c r="G71" s="253"/>
      <c r="H71" s="266">
        <f t="shared" si="1"/>
        <v>1</v>
      </c>
      <c r="I71" s="267"/>
      <c r="J71" s="268" t="s">
        <v>33</v>
      </c>
      <c r="K71" s="259"/>
    </row>
    <row r="72" spans="2:11" ht="15.75" x14ac:dyDescent="0.25">
      <c r="B72" s="252"/>
      <c r="C72" s="254"/>
      <c r="D72" s="251"/>
      <c r="E72" s="265"/>
      <c r="F72" s="265"/>
      <c r="G72" s="253"/>
      <c r="H72" s="266">
        <f t="shared" si="1"/>
        <v>1</v>
      </c>
      <c r="I72" s="267"/>
      <c r="J72" s="268" t="s">
        <v>33</v>
      </c>
      <c r="K72" s="259"/>
    </row>
    <row r="73" spans="2:11" ht="15.75" x14ac:dyDescent="0.25">
      <c r="B73" s="252"/>
      <c r="C73" s="254"/>
      <c r="D73" s="251"/>
      <c r="E73" s="265"/>
      <c r="F73" s="265"/>
      <c r="G73" s="253"/>
      <c r="H73" s="266">
        <f t="shared" si="1"/>
        <v>1</v>
      </c>
      <c r="I73" s="267"/>
      <c r="J73" s="268" t="s">
        <v>33</v>
      </c>
      <c r="K73" s="259"/>
    </row>
    <row r="74" spans="2:11" ht="15.75" x14ac:dyDescent="0.25">
      <c r="B74" s="252"/>
      <c r="C74" s="254"/>
      <c r="D74" s="251"/>
      <c r="E74" s="265"/>
      <c r="F74" s="265"/>
      <c r="G74" s="253"/>
      <c r="H74" s="266">
        <f t="shared" si="1"/>
        <v>1</v>
      </c>
      <c r="I74" s="267"/>
      <c r="J74" s="268" t="s">
        <v>33</v>
      </c>
      <c r="K74" s="259"/>
    </row>
    <row r="75" spans="2:11" ht="15.75" x14ac:dyDescent="0.25">
      <c r="B75" s="252"/>
      <c r="C75" s="254"/>
      <c r="D75" s="251"/>
      <c r="E75" s="265"/>
      <c r="F75" s="265"/>
      <c r="G75" s="253"/>
      <c r="H75" s="266">
        <f t="shared" si="1"/>
        <v>1</v>
      </c>
      <c r="I75" s="267"/>
      <c r="J75" s="268" t="s">
        <v>33</v>
      </c>
      <c r="K75" s="259"/>
    </row>
    <row r="76" spans="2:11" ht="15.75" x14ac:dyDescent="0.25">
      <c r="B76" s="252"/>
      <c r="C76" s="254"/>
      <c r="D76" s="251"/>
      <c r="E76" s="265"/>
      <c r="F76" s="265"/>
      <c r="G76" s="253"/>
      <c r="H76" s="266">
        <f t="shared" si="1"/>
        <v>1</v>
      </c>
      <c r="I76" s="267"/>
      <c r="J76" s="268" t="s">
        <v>33</v>
      </c>
      <c r="K76" s="259"/>
    </row>
    <row r="77" spans="2:11" ht="15.75" x14ac:dyDescent="0.25">
      <c r="B77" s="252"/>
      <c r="C77" s="254"/>
      <c r="D77" s="251"/>
      <c r="E77" s="265"/>
      <c r="F77" s="265"/>
      <c r="G77" s="253"/>
      <c r="H77" s="266">
        <f t="shared" si="1"/>
        <v>1</v>
      </c>
      <c r="I77" s="267"/>
      <c r="J77" s="268" t="s">
        <v>33</v>
      </c>
      <c r="K77" s="259"/>
    </row>
    <row r="78" spans="2:11" ht="15.75" x14ac:dyDescent="0.25">
      <c r="B78" s="252"/>
      <c r="C78" s="254"/>
      <c r="D78" s="251"/>
      <c r="E78" s="265"/>
      <c r="F78" s="265"/>
      <c r="G78" s="253"/>
      <c r="H78" s="266">
        <f t="shared" si="1"/>
        <v>1</v>
      </c>
      <c r="I78" s="267"/>
      <c r="J78" s="268" t="s">
        <v>33</v>
      </c>
      <c r="K78" s="259"/>
    </row>
    <row r="79" spans="2:11" ht="15.75" x14ac:dyDescent="0.25">
      <c r="B79" s="252"/>
      <c r="C79" s="254"/>
      <c r="D79" s="251"/>
      <c r="E79" s="265"/>
      <c r="F79" s="265"/>
      <c r="G79" s="253"/>
      <c r="H79" s="266">
        <f t="shared" si="1"/>
        <v>1</v>
      </c>
      <c r="I79" s="267"/>
      <c r="J79" s="268" t="s">
        <v>33</v>
      </c>
      <c r="K79" s="259"/>
    </row>
    <row r="80" spans="2:11" ht="15.75" x14ac:dyDescent="0.25">
      <c r="B80" s="252"/>
      <c r="C80" s="254"/>
      <c r="D80" s="251"/>
      <c r="E80" s="265"/>
      <c r="F80" s="265"/>
      <c r="G80" s="253"/>
      <c r="H80" s="266">
        <f t="shared" si="1"/>
        <v>1</v>
      </c>
      <c r="I80" s="267"/>
      <c r="J80" s="268" t="s">
        <v>33</v>
      </c>
      <c r="K80" s="259"/>
    </row>
    <row r="81" spans="2:10" ht="15.75" x14ac:dyDescent="0.25">
      <c r="B81" s="252"/>
      <c r="C81" s="254"/>
      <c r="D81" s="251"/>
      <c r="E81" s="265"/>
      <c r="F81" s="265"/>
      <c r="G81" s="253"/>
      <c r="H81" s="266">
        <f t="shared" si="1"/>
        <v>1</v>
      </c>
      <c r="I81" s="267"/>
      <c r="J81" s="268" t="s">
        <v>33</v>
      </c>
    </row>
    <row r="82" spans="2:10" ht="15.75" x14ac:dyDescent="0.25">
      <c r="B82" s="252"/>
      <c r="C82" s="254"/>
      <c r="D82" s="251"/>
      <c r="E82" s="265"/>
      <c r="F82" s="265"/>
      <c r="G82" s="253"/>
      <c r="H82" s="266">
        <f t="shared" si="1"/>
        <v>1</v>
      </c>
      <c r="I82" s="267"/>
      <c r="J82" s="268" t="s">
        <v>33</v>
      </c>
    </row>
    <row r="83" spans="2:10" ht="15.75" x14ac:dyDescent="0.25">
      <c r="B83" s="252"/>
      <c r="C83" s="254"/>
      <c r="D83" s="251"/>
      <c r="E83" s="265"/>
      <c r="F83" s="265"/>
      <c r="G83" s="253"/>
      <c r="H83" s="266">
        <f t="shared" si="1"/>
        <v>1</v>
      </c>
      <c r="I83" s="267"/>
      <c r="J83" s="268" t="s">
        <v>33</v>
      </c>
    </row>
    <row r="84" spans="2:10" ht="15.75" x14ac:dyDescent="0.25">
      <c r="B84" s="252"/>
      <c r="C84" s="254"/>
      <c r="D84" s="251"/>
      <c r="E84" s="265"/>
      <c r="F84" s="265"/>
      <c r="G84" s="253"/>
      <c r="H84" s="266">
        <f t="shared" si="1"/>
        <v>1</v>
      </c>
      <c r="I84" s="267"/>
      <c r="J84" s="268" t="s">
        <v>33</v>
      </c>
    </row>
    <row r="85" spans="2:10" ht="15.75" x14ac:dyDescent="0.25">
      <c r="B85" s="252"/>
      <c r="C85" s="254"/>
      <c r="D85" s="251"/>
      <c r="E85" s="265"/>
      <c r="F85" s="265"/>
      <c r="G85" s="253"/>
      <c r="H85" s="266">
        <f t="shared" si="1"/>
        <v>1</v>
      </c>
      <c r="I85" s="267"/>
      <c r="J85" s="268" t="s">
        <v>33</v>
      </c>
    </row>
    <row r="86" spans="2:10" ht="15.75" x14ac:dyDescent="0.25">
      <c r="B86" s="252"/>
      <c r="C86" s="254"/>
      <c r="D86" s="251"/>
      <c r="E86" s="265"/>
      <c r="F86" s="265"/>
      <c r="G86" s="253"/>
      <c r="H86" s="266">
        <f t="shared" si="1"/>
        <v>1</v>
      </c>
      <c r="I86" s="267"/>
      <c r="J86" s="268" t="s">
        <v>33</v>
      </c>
    </row>
    <row r="87" spans="2:10" ht="15.75" x14ac:dyDescent="0.25">
      <c r="B87" s="252"/>
      <c r="C87" s="254"/>
      <c r="D87" s="251"/>
      <c r="E87" s="265"/>
      <c r="F87" s="265"/>
      <c r="G87" s="253"/>
      <c r="H87" s="266">
        <f t="shared" si="1"/>
        <v>1</v>
      </c>
      <c r="I87" s="267"/>
      <c r="J87" s="268" t="s">
        <v>33</v>
      </c>
    </row>
    <row r="88" spans="2:10" ht="15.75" x14ac:dyDescent="0.25">
      <c r="B88" s="252"/>
      <c r="C88" s="254"/>
      <c r="D88" s="251"/>
      <c r="E88" s="265"/>
      <c r="F88" s="265"/>
      <c r="G88" s="253"/>
      <c r="H88" s="266">
        <f t="shared" si="1"/>
        <v>1</v>
      </c>
      <c r="I88" s="267"/>
      <c r="J88" s="268" t="s">
        <v>33</v>
      </c>
    </row>
    <row r="89" spans="2:10" ht="15.75" x14ac:dyDescent="0.25">
      <c r="B89" s="252"/>
      <c r="C89" s="254"/>
      <c r="D89" s="251"/>
      <c r="E89" s="265"/>
      <c r="F89" s="265"/>
      <c r="G89" s="253"/>
      <c r="H89" s="266">
        <f t="shared" si="1"/>
        <v>1</v>
      </c>
      <c r="I89" s="267"/>
      <c r="J89" s="268" t="s">
        <v>33</v>
      </c>
    </row>
    <row r="90" spans="2:10" ht="15.75" x14ac:dyDescent="0.25">
      <c r="B90" s="252"/>
      <c r="C90" s="254"/>
      <c r="D90" s="251"/>
      <c r="E90" s="265"/>
      <c r="F90" s="265"/>
      <c r="G90" s="253"/>
      <c r="H90" s="266">
        <f t="shared" si="1"/>
        <v>1</v>
      </c>
      <c r="I90" s="267"/>
      <c r="J90" s="268" t="s">
        <v>33</v>
      </c>
    </row>
    <row r="91" spans="2:10" ht="15.75" x14ac:dyDescent="0.25">
      <c r="B91" s="252"/>
      <c r="C91" s="254"/>
      <c r="D91" s="251"/>
      <c r="E91" s="265"/>
      <c r="F91" s="265"/>
      <c r="G91" s="253"/>
      <c r="H91" s="266">
        <f t="shared" si="1"/>
        <v>1</v>
      </c>
      <c r="I91" s="267"/>
      <c r="J91" s="268" t="s">
        <v>33</v>
      </c>
    </row>
    <row r="92" spans="2:10" ht="15.75" x14ac:dyDescent="0.25">
      <c r="B92" s="252"/>
      <c r="C92" s="254"/>
      <c r="D92" s="251"/>
      <c r="E92" s="265"/>
      <c r="F92" s="265"/>
      <c r="G92" s="253"/>
      <c r="H92" s="266">
        <f t="shared" si="1"/>
        <v>1</v>
      </c>
      <c r="I92" s="267"/>
      <c r="J92" s="268" t="s">
        <v>33</v>
      </c>
    </row>
    <row r="93" spans="2:10" ht="15.75" x14ac:dyDescent="0.25">
      <c r="B93" s="252"/>
      <c r="C93" s="254"/>
      <c r="D93" s="251"/>
      <c r="E93" s="265"/>
      <c r="F93" s="265"/>
      <c r="G93" s="253"/>
      <c r="H93" s="266">
        <f t="shared" si="1"/>
        <v>1</v>
      </c>
      <c r="I93" s="267"/>
      <c r="J93" s="268" t="s">
        <v>33</v>
      </c>
    </row>
    <row r="94" spans="2:10" ht="15.75" x14ac:dyDescent="0.25">
      <c r="B94" s="252"/>
      <c r="C94" s="254"/>
      <c r="D94" s="251"/>
      <c r="E94" s="265"/>
      <c r="F94" s="265"/>
      <c r="G94" s="253"/>
      <c r="H94" s="266">
        <f t="shared" si="1"/>
        <v>1</v>
      </c>
      <c r="I94" s="267"/>
      <c r="J94" s="268" t="s">
        <v>33</v>
      </c>
    </row>
    <row r="95" spans="2:10" ht="15.75" x14ac:dyDescent="0.25">
      <c r="B95" s="252"/>
      <c r="C95" s="254"/>
      <c r="D95" s="251"/>
      <c r="E95" s="265"/>
      <c r="F95" s="265"/>
      <c r="G95" s="253"/>
      <c r="H95" s="266">
        <f t="shared" si="1"/>
        <v>1</v>
      </c>
      <c r="I95" s="267"/>
      <c r="J95" s="268" t="s">
        <v>33</v>
      </c>
    </row>
    <row r="96" spans="2:10" ht="15.75" x14ac:dyDescent="0.25">
      <c r="B96" s="252"/>
      <c r="C96" s="254"/>
      <c r="D96" s="251"/>
      <c r="E96" s="265"/>
      <c r="F96" s="265"/>
      <c r="G96" s="253"/>
      <c r="H96" s="266">
        <f t="shared" si="1"/>
        <v>1</v>
      </c>
      <c r="I96" s="267"/>
      <c r="J96" s="268" t="s">
        <v>33</v>
      </c>
    </row>
    <row r="97" spans="2:11" ht="15.75" x14ac:dyDescent="0.25">
      <c r="B97" s="252"/>
      <c r="C97" s="254"/>
      <c r="D97" s="251"/>
      <c r="E97" s="265"/>
      <c r="F97" s="265"/>
      <c r="G97" s="253"/>
      <c r="H97" s="266">
        <f t="shared" si="1"/>
        <v>1</v>
      </c>
      <c r="I97" s="267"/>
      <c r="J97" s="268" t="s">
        <v>33</v>
      </c>
      <c r="K97" s="259"/>
    </row>
    <row r="98" spans="2:11" ht="15.75" x14ac:dyDescent="0.25">
      <c r="B98" s="252"/>
      <c r="C98" s="254"/>
      <c r="D98" s="251"/>
      <c r="E98" s="265"/>
      <c r="F98" s="265"/>
      <c r="G98" s="253"/>
      <c r="H98" s="266">
        <f t="shared" si="1"/>
        <v>1</v>
      </c>
      <c r="I98" s="267"/>
      <c r="J98" s="268" t="s">
        <v>33</v>
      </c>
      <c r="K98" s="73"/>
    </row>
    <row r="99" spans="2:11" ht="15.75" x14ac:dyDescent="0.25">
      <c r="B99" s="252"/>
      <c r="C99" s="254"/>
      <c r="D99" s="251"/>
      <c r="E99" s="265"/>
      <c r="F99" s="265"/>
      <c r="G99" s="253"/>
      <c r="H99" s="266">
        <f t="shared" si="1"/>
        <v>1</v>
      </c>
      <c r="I99" s="267"/>
      <c r="J99" s="268" t="s">
        <v>33</v>
      </c>
      <c r="K99" s="259"/>
    </row>
    <row r="100" spans="2:11" ht="15.75" x14ac:dyDescent="0.25">
      <c r="B100" s="252"/>
      <c r="C100" s="254"/>
      <c r="D100" s="251"/>
      <c r="E100" s="265"/>
      <c r="F100" s="265"/>
      <c r="G100" s="253"/>
      <c r="H100" s="266">
        <f t="shared" si="1"/>
        <v>1</v>
      </c>
      <c r="I100" s="267"/>
      <c r="J100" s="268" t="s">
        <v>33</v>
      </c>
      <c r="K100" s="259"/>
    </row>
    <row r="101" spans="2:11" ht="15.75" x14ac:dyDescent="0.25">
      <c r="B101" s="252"/>
      <c r="C101" s="254"/>
      <c r="D101" s="251"/>
      <c r="E101" s="265"/>
      <c r="F101" s="265"/>
      <c r="G101" s="253"/>
      <c r="H101" s="266">
        <f t="shared" si="1"/>
        <v>1</v>
      </c>
      <c r="I101" s="267"/>
      <c r="J101" s="268" t="s">
        <v>33</v>
      </c>
      <c r="K101" s="259"/>
    </row>
    <row r="102" spans="2:11" ht="15.75" x14ac:dyDescent="0.25">
      <c r="B102" s="252"/>
      <c r="C102" s="254"/>
      <c r="D102" s="251"/>
      <c r="E102" s="265"/>
      <c r="F102" s="265"/>
      <c r="G102" s="253"/>
      <c r="H102" s="266">
        <f t="shared" si="1"/>
        <v>1</v>
      </c>
      <c r="I102" s="267"/>
      <c r="J102" s="268" t="s">
        <v>33</v>
      </c>
      <c r="K102" s="259"/>
    </row>
    <row r="103" spans="2:11" ht="15.75" x14ac:dyDescent="0.25">
      <c r="B103" s="252"/>
      <c r="C103" s="254"/>
      <c r="D103" s="251"/>
      <c r="E103" s="265"/>
      <c r="F103" s="265"/>
      <c r="G103" s="253"/>
      <c r="H103" s="266">
        <f t="shared" si="1"/>
        <v>1</v>
      </c>
      <c r="I103" s="267"/>
      <c r="J103" s="268" t="s">
        <v>33</v>
      </c>
      <c r="K103" s="259"/>
    </row>
    <row r="104" spans="2:11" ht="15.75" x14ac:dyDescent="0.25">
      <c r="B104" s="252"/>
      <c r="C104" s="254"/>
      <c r="D104" s="251"/>
      <c r="E104" s="265"/>
      <c r="F104" s="265"/>
      <c r="G104" s="253"/>
      <c r="H104" s="266">
        <f t="shared" si="1"/>
        <v>1</v>
      </c>
      <c r="I104" s="267"/>
      <c r="J104" s="268" t="s">
        <v>33</v>
      </c>
      <c r="K104" s="259"/>
    </row>
    <row r="105" spans="2:11" ht="15.75" x14ac:dyDescent="0.25">
      <c r="B105" s="252"/>
      <c r="C105" s="254"/>
      <c r="D105" s="251"/>
      <c r="E105" s="265"/>
      <c r="F105" s="265"/>
      <c r="G105" s="253"/>
      <c r="H105" s="266">
        <f t="shared" si="1"/>
        <v>1</v>
      </c>
      <c r="I105" s="267"/>
      <c r="J105" s="268" t="s">
        <v>33</v>
      </c>
      <c r="K105" s="259"/>
    </row>
    <row r="106" spans="2:11" ht="15.75" x14ac:dyDescent="0.25">
      <c r="B106" s="252"/>
      <c r="C106" s="254"/>
      <c r="D106" s="251"/>
      <c r="E106" s="265"/>
      <c r="F106" s="265"/>
      <c r="G106" s="253"/>
      <c r="H106" s="266">
        <f t="shared" si="1"/>
        <v>1</v>
      </c>
      <c r="I106" s="267"/>
      <c r="J106" s="268" t="s">
        <v>33</v>
      </c>
      <c r="K106" s="259"/>
    </row>
    <row r="107" spans="2:11" ht="15.75" x14ac:dyDescent="0.25">
      <c r="B107" s="252"/>
      <c r="C107" s="254"/>
      <c r="D107" s="251"/>
      <c r="E107" s="265"/>
      <c r="F107" s="265"/>
      <c r="G107" s="253"/>
      <c r="H107" s="266">
        <f t="shared" si="1"/>
        <v>1</v>
      </c>
      <c r="I107" s="267"/>
      <c r="J107" s="268" t="s">
        <v>33</v>
      </c>
      <c r="K107" s="259"/>
    </row>
    <row r="108" spans="2:11" ht="15.75" x14ac:dyDescent="0.25">
      <c r="B108" s="252"/>
      <c r="C108" s="254"/>
      <c r="D108" s="251"/>
      <c r="E108" s="265"/>
      <c r="F108" s="265"/>
      <c r="G108" s="253"/>
      <c r="H108" s="266">
        <f t="shared" si="1"/>
        <v>1</v>
      </c>
      <c r="I108" s="267"/>
      <c r="J108" s="268" t="s">
        <v>33</v>
      </c>
      <c r="K108" s="259"/>
    </row>
    <row r="109" spans="2:11" ht="15.75" x14ac:dyDescent="0.25">
      <c r="B109" s="252"/>
      <c r="C109" s="254"/>
      <c r="D109" s="251"/>
      <c r="E109" s="265"/>
      <c r="F109" s="265"/>
      <c r="G109" s="253"/>
      <c r="H109" s="266">
        <f t="shared" si="1"/>
        <v>1</v>
      </c>
      <c r="I109" s="267"/>
      <c r="J109" s="268" t="s">
        <v>33</v>
      </c>
      <c r="K109" s="73"/>
    </row>
    <row r="110" spans="2:11" ht="15.75" x14ac:dyDescent="0.25">
      <c r="B110" s="252"/>
      <c r="C110" s="254"/>
      <c r="D110" s="251"/>
      <c r="E110" s="265"/>
      <c r="F110" s="265"/>
      <c r="G110" s="253"/>
      <c r="H110" s="266">
        <f t="shared" si="1"/>
        <v>1</v>
      </c>
      <c r="I110" s="267"/>
      <c r="J110" s="268" t="s">
        <v>33</v>
      </c>
      <c r="K110" s="259"/>
    </row>
    <row r="111" spans="2:11" ht="15.75" x14ac:dyDescent="0.25">
      <c r="B111" s="252"/>
      <c r="C111" s="254"/>
      <c r="D111" s="251"/>
      <c r="E111" s="265"/>
      <c r="F111" s="265"/>
      <c r="G111" s="253"/>
      <c r="H111" s="266">
        <f t="shared" si="1"/>
        <v>1</v>
      </c>
      <c r="I111" s="267"/>
      <c r="J111" s="268" t="s">
        <v>33</v>
      </c>
      <c r="K111" s="259"/>
    </row>
    <row r="112" spans="2:11" ht="15.75" x14ac:dyDescent="0.25">
      <c r="B112" s="252"/>
      <c r="C112" s="254"/>
      <c r="D112" s="251"/>
      <c r="E112" s="265"/>
      <c r="F112" s="265"/>
      <c r="G112" s="253"/>
      <c r="H112" s="266">
        <f t="shared" si="1"/>
        <v>1</v>
      </c>
      <c r="I112" s="267"/>
      <c r="J112" s="268" t="s">
        <v>33</v>
      </c>
      <c r="K112" s="259"/>
    </row>
    <row r="113" spans="2:10" ht="15.75" x14ac:dyDescent="0.25">
      <c r="B113" s="252"/>
      <c r="C113" s="254"/>
      <c r="D113" s="251"/>
      <c r="E113" s="265"/>
      <c r="F113" s="265"/>
      <c r="G113" s="253"/>
      <c r="H113" s="266">
        <f t="shared" si="1"/>
        <v>1</v>
      </c>
      <c r="I113" s="267"/>
      <c r="J113" s="268" t="s">
        <v>33</v>
      </c>
    </row>
    <row r="114" spans="2:10" ht="15.75" x14ac:dyDescent="0.25">
      <c r="B114" s="252"/>
      <c r="C114" s="254"/>
      <c r="D114" s="251"/>
      <c r="E114" s="265"/>
      <c r="F114" s="265"/>
      <c r="G114" s="253"/>
      <c r="H114" s="266">
        <f t="shared" si="1"/>
        <v>1</v>
      </c>
      <c r="I114" s="267"/>
      <c r="J114" s="268" t="s">
        <v>33</v>
      </c>
    </row>
    <row r="115" spans="2:10" ht="15.75" x14ac:dyDescent="0.25">
      <c r="B115" s="252"/>
      <c r="C115" s="254"/>
      <c r="D115" s="251"/>
      <c r="E115" s="265"/>
      <c r="F115" s="265"/>
      <c r="G115" s="253"/>
      <c r="H115" s="266">
        <f t="shared" si="1"/>
        <v>1</v>
      </c>
      <c r="I115" s="267"/>
      <c r="J115" s="268" t="s">
        <v>33</v>
      </c>
    </row>
    <row r="116" spans="2:10" ht="15.75" x14ac:dyDescent="0.25">
      <c r="B116" s="252"/>
      <c r="C116" s="254"/>
      <c r="D116" s="251"/>
      <c r="E116" s="265"/>
      <c r="F116" s="265"/>
      <c r="G116" s="253"/>
      <c r="H116" s="266">
        <f t="shared" si="1"/>
        <v>1</v>
      </c>
      <c r="I116" s="267"/>
      <c r="J116" s="268" t="s">
        <v>33</v>
      </c>
    </row>
    <row r="117" spans="2:10" ht="15.75" x14ac:dyDescent="0.25">
      <c r="B117" s="252"/>
      <c r="C117" s="254"/>
      <c r="D117" s="251"/>
      <c r="E117" s="265"/>
      <c r="F117" s="265"/>
      <c r="G117" s="253"/>
      <c r="H117" s="266">
        <f t="shared" si="1"/>
        <v>1</v>
      </c>
      <c r="I117" s="267"/>
      <c r="J117" s="268" t="s">
        <v>33</v>
      </c>
    </row>
    <row r="118" spans="2:10" ht="15.75" x14ac:dyDescent="0.25">
      <c r="B118" s="252"/>
      <c r="C118" s="254"/>
      <c r="D118" s="251"/>
      <c r="E118" s="265"/>
      <c r="F118" s="265"/>
      <c r="G118" s="253"/>
      <c r="H118" s="266">
        <f t="shared" si="1"/>
        <v>1</v>
      </c>
      <c r="I118" s="267"/>
      <c r="J118" s="268" t="s">
        <v>33</v>
      </c>
    </row>
    <row r="119" spans="2:10" ht="15.75" x14ac:dyDescent="0.25">
      <c r="B119" s="252"/>
      <c r="C119" s="254"/>
      <c r="D119" s="251"/>
      <c r="E119" s="265"/>
      <c r="F119" s="265"/>
      <c r="G119" s="253"/>
      <c r="H119" s="266">
        <f t="shared" si="1"/>
        <v>1</v>
      </c>
      <c r="I119" s="267"/>
      <c r="J119" s="268" t="s">
        <v>33</v>
      </c>
    </row>
    <row r="120" spans="2:10" ht="15.75" x14ac:dyDescent="0.25">
      <c r="B120" s="252"/>
      <c r="C120" s="254"/>
      <c r="D120" s="251"/>
      <c r="E120" s="265"/>
      <c r="F120" s="265"/>
      <c r="G120" s="253"/>
      <c r="H120" s="266">
        <f t="shared" si="1"/>
        <v>1</v>
      </c>
      <c r="I120" s="267"/>
      <c r="J120" s="268" t="s">
        <v>33</v>
      </c>
    </row>
    <row r="121" spans="2:10" ht="15.75" x14ac:dyDescent="0.25">
      <c r="B121" s="252"/>
      <c r="C121" s="254"/>
      <c r="D121" s="251"/>
      <c r="E121" s="265"/>
      <c r="F121" s="265"/>
      <c r="G121" s="253"/>
      <c r="H121" s="266">
        <f t="shared" si="1"/>
        <v>1</v>
      </c>
      <c r="I121" s="267"/>
      <c r="J121" s="268" t="s">
        <v>33</v>
      </c>
    </row>
    <row r="122" spans="2:10" ht="15.75" x14ac:dyDescent="0.25">
      <c r="B122" s="252"/>
      <c r="C122" s="254"/>
      <c r="D122" s="251"/>
      <c r="E122" s="265"/>
      <c r="F122" s="265"/>
      <c r="G122" s="253"/>
      <c r="H122" s="266">
        <f t="shared" si="1"/>
        <v>1</v>
      </c>
      <c r="I122" s="267"/>
      <c r="J122" s="268" t="s">
        <v>33</v>
      </c>
    </row>
    <row r="123" spans="2:10" ht="15.75" x14ac:dyDescent="0.25">
      <c r="B123" s="252"/>
      <c r="C123" s="254"/>
      <c r="D123" s="251"/>
      <c r="E123" s="265"/>
      <c r="F123" s="265"/>
      <c r="G123" s="253"/>
      <c r="H123" s="266">
        <f t="shared" si="1"/>
        <v>1</v>
      </c>
      <c r="I123" s="267"/>
      <c r="J123" s="268" t="s">
        <v>33</v>
      </c>
    </row>
    <row r="124" spans="2:10" ht="15.75" x14ac:dyDescent="0.25">
      <c r="B124" s="252"/>
      <c r="C124" s="254"/>
      <c r="D124" s="251"/>
      <c r="E124" s="265"/>
      <c r="F124" s="265"/>
      <c r="G124" s="253"/>
      <c r="H124" s="266">
        <f t="shared" si="1"/>
        <v>1</v>
      </c>
      <c r="I124" s="267"/>
      <c r="J124" s="268" t="s">
        <v>33</v>
      </c>
    </row>
    <row r="125" spans="2:10" ht="15.75" x14ac:dyDescent="0.25">
      <c r="B125" s="252"/>
      <c r="C125" s="254"/>
      <c r="D125" s="251"/>
      <c r="E125" s="265"/>
      <c r="F125" s="265"/>
      <c r="G125" s="253"/>
      <c r="H125" s="266">
        <f t="shared" si="1"/>
        <v>1</v>
      </c>
      <c r="I125" s="267"/>
      <c r="J125" s="268" t="s">
        <v>33</v>
      </c>
    </row>
    <row r="126" spans="2:10" ht="15.75" x14ac:dyDescent="0.25">
      <c r="B126" s="252"/>
      <c r="C126" s="254"/>
      <c r="D126" s="251"/>
      <c r="E126" s="265"/>
      <c r="F126" s="265"/>
      <c r="G126" s="253"/>
      <c r="H126" s="266">
        <f t="shared" si="1"/>
        <v>1</v>
      </c>
      <c r="I126" s="267"/>
      <c r="J126" s="268" t="s">
        <v>33</v>
      </c>
    </row>
    <row r="127" spans="2:10" ht="15.75" x14ac:dyDescent="0.25">
      <c r="B127" s="252"/>
      <c r="C127" s="254"/>
      <c r="D127" s="251"/>
      <c r="E127" s="265"/>
      <c r="F127" s="265"/>
      <c r="G127" s="253"/>
      <c r="H127" s="266">
        <f t="shared" si="1"/>
        <v>1</v>
      </c>
      <c r="I127" s="267"/>
      <c r="J127" s="268" t="s">
        <v>33</v>
      </c>
    </row>
    <row r="128" spans="2:10" ht="15.75" x14ac:dyDescent="0.25">
      <c r="B128" s="252"/>
      <c r="C128" s="254"/>
      <c r="D128" s="251"/>
      <c r="E128" s="265"/>
      <c r="F128" s="265"/>
      <c r="G128" s="253"/>
      <c r="H128" s="266">
        <f t="shared" si="1"/>
        <v>1</v>
      </c>
      <c r="I128" s="267"/>
      <c r="J128" s="268" t="s">
        <v>33</v>
      </c>
    </row>
    <row r="129" spans="2:10" ht="15.75" x14ac:dyDescent="0.25">
      <c r="B129" s="252"/>
      <c r="C129" s="254"/>
      <c r="D129" s="251"/>
      <c r="E129" s="265"/>
      <c r="F129" s="265"/>
      <c r="G129" s="253"/>
      <c r="H129" s="266">
        <f t="shared" si="1"/>
        <v>1</v>
      </c>
      <c r="I129" s="267"/>
      <c r="J129" s="268" t="s">
        <v>33</v>
      </c>
    </row>
    <row r="130" spans="2:10" ht="15.75" x14ac:dyDescent="0.25">
      <c r="B130" s="252"/>
      <c r="C130" s="254"/>
      <c r="D130" s="251"/>
      <c r="E130" s="265"/>
      <c r="F130" s="265"/>
      <c r="G130" s="253"/>
      <c r="H130" s="266">
        <f t="shared" si="1"/>
        <v>1</v>
      </c>
      <c r="I130" s="267"/>
      <c r="J130" s="268" t="s">
        <v>33</v>
      </c>
    </row>
    <row r="131" spans="2:10" ht="15.75" x14ac:dyDescent="0.25">
      <c r="B131" s="252"/>
      <c r="C131" s="254"/>
      <c r="D131" s="251"/>
      <c r="E131" s="265"/>
      <c r="F131" s="265"/>
      <c r="G131" s="253"/>
      <c r="H131" s="266">
        <f t="shared" si="1"/>
        <v>1</v>
      </c>
      <c r="I131" s="267"/>
      <c r="J131" s="268" t="s">
        <v>33</v>
      </c>
    </row>
    <row r="132" spans="2:10" ht="15.75" x14ac:dyDescent="0.25">
      <c r="B132" s="252"/>
      <c r="C132" s="254"/>
      <c r="D132" s="251"/>
      <c r="E132" s="265"/>
      <c r="F132" s="265"/>
      <c r="G132" s="253"/>
      <c r="H132" s="266">
        <f t="shared" si="1"/>
        <v>1</v>
      </c>
      <c r="I132" s="267"/>
      <c r="J132" s="268" t="s">
        <v>33</v>
      </c>
    </row>
    <row r="133" spans="2:10" ht="15.75" x14ac:dyDescent="0.25">
      <c r="B133" s="252"/>
      <c r="C133" s="254"/>
      <c r="D133" s="251"/>
      <c r="E133" s="265"/>
      <c r="F133" s="265"/>
      <c r="G133" s="253"/>
      <c r="H133" s="266">
        <f t="shared" ref="H133:H196" si="2">DATE(YEAR(G133),MONTH(G133),DAY(1))</f>
        <v>1</v>
      </c>
      <c r="I133" s="267"/>
      <c r="J133" s="268" t="s">
        <v>33</v>
      </c>
    </row>
    <row r="134" spans="2:10" ht="15.75" x14ac:dyDescent="0.25">
      <c r="B134" s="252"/>
      <c r="C134" s="254"/>
      <c r="D134" s="251"/>
      <c r="E134" s="265"/>
      <c r="F134" s="265"/>
      <c r="G134" s="253"/>
      <c r="H134" s="266">
        <f t="shared" si="2"/>
        <v>1</v>
      </c>
      <c r="I134" s="267"/>
      <c r="J134" s="268" t="s">
        <v>33</v>
      </c>
    </row>
    <row r="135" spans="2:10" ht="15.75" x14ac:dyDescent="0.25">
      <c r="B135" s="252"/>
      <c r="C135" s="254"/>
      <c r="D135" s="251"/>
      <c r="E135" s="265"/>
      <c r="F135" s="265"/>
      <c r="G135" s="253"/>
      <c r="H135" s="266">
        <f t="shared" si="2"/>
        <v>1</v>
      </c>
      <c r="I135" s="267"/>
      <c r="J135" s="268" t="s">
        <v>33</v>
      </c>
    </row>
    <row r="136" spans="2:10" ht="15.75" x14ac:dyDescent="0.25">
      <c r="B136" s="252"/>
      <c r="C136" s="254"/>
      <c r="D136" s="251"/>
      <c r="E136" s="265"/>
      <c r="F136" s="265"/>
      <c r="G136" s="253"/>
      <c r="H136" s="266">
        <f t="shared" si="2"/>
        <v>1</v>
      </c>
      <c r="I136" s="267"/>
      <c r="J136" s="268" t="s">
        <v>33</v>
      </c>
    </row>
    <row r="137" spans="2:10" ht="15.75" x14ac:dyDescent="0.25">
      <c r="B137" s="252"/>
      <c r="C137" s="254"/>
      <c r="D137" s="251"/>
      <c r="E137" s="265"/>
      <c r="F137" s="265"/>
      <c r="G137" s="253"/>
      <c r="H137" s="266">
        <f t="shared" si="2"/>
        <v>1</v>
      </c>
      <c r="I137" s="267"/>
      <c r="J137" s="268" t="s">
        <v>33</v>
      </c>
    </row>
    <row r="138" spans="2:10" ht="15.75" x14ac:dyDescent="0.25">
      <c r="B138" s="252"/>
      <c r="C138" s="254"/>
      <c r="D138" s="251"/>
      <c r="E138" s="265"/>
      <c r="F138" s="265"/>
      <c r="G138" s="253"/>
      <c r="H138" s="266">
        <f t="shared" si="2"/>
        <v>1</v>
      </c>
      <c r="I138" s="267"/>
      <c r="J138" s="268" t="s">
        <v>33</v>
      </c>
    </row>
    <row r="139" spans="2:10" ht="15.75" x14ac:dyDescent="0.25">
      <c r="B139" s="252"/>
      <c r="C139" s="254"/>
      <c r="D139" s="251"/>
      <c r="E139" s="265"/>
      <c r="F139" s="265"/>
      <c r="G139" s="253"/>
      <c r="H139" s="266">
        <f t="shared" si="2"/>
        <v>1</v>
      </c>
      <c r="I139" s="267"/>
      <c r="J139" s="268" t="s">
        <v>33</v>
      </c>
    </row>
    <row r="140" spans="2:10" ht="15.75" x14ac:dyDescent="0.25">
      <c r="B140" s="252"/>
      <c r="C140" s="254"/>
      <c r="D140" s="251"/>
      <c r="E140" s="265"/>
      <c r="F140" s="265"/>
      <c r="G140" s="253"/>
      <c r="H140" s="266">
        <f t="shared" si="2"/>
        <v>1</v>
      </c>
      <c r="I140" s="267"/>
      <c r="J140" s="268" t="s">
        <v>33</v>
      </c>
    </row>
    <row r="141" spans="2:10" ht="15.75" x14ac:dyDescent="0.25">
      <c r="B141" s="252"/>
      <c r="C141" s="254"/>
      <c r="D141" s="251"/>
      <c r="E141" s="265"/>
      <c r="F141" s="265"/>
      <c r="G141" s="253"/>
      <c r="H141" s="266">
        <f t="shared" si="2"/>
        <v>1</v>
      </c>
      <c r="I141" s="267"/>
      <c r="J141" s="268" t="s">
        <v>33</v>
      </c>
    </row>
    <row r="142" spans="2:10" ht="15.75" x14ac:dyDescent="0.25">
      <c r="B142" s="252"/>
      <c r="C142" s="254"/>
      <c r="D142" s="251"/>
      <c r="E142" s="265"/>
      <c r="F142" s="265"/>
      <c r="G142" s="253"/>
      <c r="H142" s="266">
        <f t="shared" si="2"/>
        <v>1</v>
      </c>
      <c r="I142" s="267"/>
      <c r="J142" s="268" t="s">
        <v>33</v>
      </c>
    </row>
    <row r="143" spans="2:10" ht="15.75" x14ac:dyDescent="0.25">
      <c r="B143" s="252"/>
      <c r="C143" s="254"/>
      <c r="D143" s="251"/>
      <c r="E143" s="265"/>
      <c r="F143" s="265"/>
      <c r="G143" s="253"/>
      <c r="H143" s="266">
        <f t="shared" si="2"/>
        <v>1</v>
      </c>
      <c r="I143" s="267"/>
      <c r="J143" s="268" t="s">
        <v>33</v>
      </c>
    </row>
    <row r="144" spans="2:10" ht="15.75" x14ac:dyDescent="0.25">
      <c r="B144" s="252"/>
      <c r="C144" s="254"/>
      <c r="D144" s="251"/>
      <c r="E144" s="265"/>
      <c r="F144" s="265"/>
      <c r="G144" s="253"/>
      <c r="H144" s="266">
        <f t="shared" si="2"/>
        <v>1</v>
      </c>
      <c r="I144" s="267"/>
      <c r="J144" s="268" t="s">
        <v>33</v>
      </c>
    </row>
    <row r="145" spans="2:13" ht="15.75" x14ac:dyDescent="0.25">
      <c r="B145" s="252"/>
      <c r="C145" s="254"/>
      <c r="D145" s="251"/>
      <c r="E145" s="265"/>
      <c r="F145" s="265"/>
      <c r="G145" s="253"/>
      <c r="H145" s="266">
        <f t="shared" si="2"/>
        <v>1</v>
      </c>
      <c r="I145" s="267"/>
      <c r="J145" s="268" t="s">
        <v>33</v>
      </c>
      <c r="K145" s="264"/>
      <c r="L145" s="259"/>
      <c r="M145" s="259"/>
    </row>
    <row r="146" spans="2:13" ht="15.75" x14ac:dyDescent="0.25">
      <c r="B146" s="252"/>
      <c r="C146" s="254"/>
      <c r="D146" s="251"/>
      <c r="E146" s="265"/>
      <c r="F146" s="265"/>
      <c r="G146" s="253"/>
      <c r="H146" s="266">
        <f t="shared" si="2"/>
        <v>1</v>
      </c>
      <c r="I146" s="267"/>
      <c r="J146" s="268" t="s">
        <v>33</v>
      </c>
      <c r="K146" s="259"/>
      <c r="L146" s="259"/>
      <c r="M146" s="259"/>
    </row>
    <row r="147" spans="2:13" ht="15.75" x14ac:dyDescent="0.25">
      <c r="B147" s="252"/>
      <c r="C147" s="254"/>
      <c r="D147" s="251"/>
      <c r="E147" s="265"/>
      <c r="F147" s="265"/>
      <c r="G147" s="253"/>
      <c r="H147" s="266">
        <f t="shared" si="2"/>
        <v>1</v>
      </c>
      <c r="I147" s="267"/>
      <c r="J147" s="268" t="s">
        <v>33</v>
      </c>
      <c r="K147" s="259"/>
      <c r="L147" s="259"/>
      <c r="M147" s="259"/>
    </row>
    <row r="148" spans="2:13" ht="15.75" x14ac:dyDescent="0.25">
      <c r="B148" s="252"/>
      <c r="C148" s="254"/>
      <c r="D148" s="251"/>
      <c r="E148" s="265"/>
      <c r="F148" s="265"/>
      <c r="G148" s="253"/>
      <c r="H148" s="266">
        <f t="shared" si="2"/>
        <v>1</v>
      </c>
      <c r="I148" s="267"/>
      <c r="J148" s="268" t="s">
        <v>33</v>
      </c>
      <c r="K148" s="259"/>
      <c r="L148" s="259"/>
      <c r="M148" s="259"/>
    </row>
    <row r="149" spans="2:13" ht="15.75" x14ac:dyDescent="0.25">
      <c r="B149" s="252"/>
      <c r="C149" s="254"/>
      <c r="D149" s="251"/>
      <c r="E149" s="265"/>
      <c r="F149" s="265"/>
      <c r="G149" s="253"/>
      <c r="H149" s="266">
        <f t="shared" si="2"/>
        <v>1</v>
      </c>
      <c r="I149" s="267"/>
      <c r="J149" s="268" t="s">
        <v>33</v>
      </c>
      <c r="K149" s="259"/>
      <c r="L149" s="259"/>
      <c r="M149" s="259"/>
    </row>
    <row r="150" spans="2:13" ht="15.75" x14ac:dyDescent="0.25">
      <c r="B150" s="252"/>
      <c r="C150" s="254"/>
      <c r="D150" s="251"/>
      <c r="E150" s="265"/>
      <c r="F150" s="265"/>
      <c r="G150" s="253"/>
      <c r="H150" s="266">
        <f t="shared" si="2"/>
        <v>1</v>
      </c>
      <c r="I150" s="267"/>
      <c r="J150" s="268" t="s">
        <v>33</v>
      </c>
      <c r="K150" s="259"/>
      <c r="L150" s="259"/>
      <c r="M150" s="259"/>
    </row>
    <row r="151" spans="2:13" ht="15.75" x14ac:dyDescent="0.25">
      <c r="B151" s="252"/>
      <c r="C151" s="254"/>
      <c r="D151" s="251"/>
      <c r="E151" s="265"/>
      <c r="F151" s="265"/>
      <c r="G151" s="253"/>
      <c r="H151" s="266">
        <f t="shared" si="2"/>
        <v>1</v>
      </c>
      <c r="I151" s="267"/>
      <c r="J151" s="268" t="s">
        <v>33</v>
      </c>
      <c r="K151" s="259"/>
      <c r="L151" s="259"/>
      <c r="M151" s="259"/>
    </row>
    <row r="152" spans="2:13" ht="15.75" x14ac:dyDescent="0.25">
      <c r="B152" s="252"/>
      <c r="C152" s="254"/>
      <c r="D152" s="251"/>
      <c r="E152" s="265"/>
      <c r="F152" s="265"/>
      <c r="G152" s="253"/>
      <c r="H152" s="266">
        <f t="shared" si="2"/>
        <v>1</v>
      </c>
      <c r="I152" s="267"/>
      <c r="J152" s="268" t="s">
        <v>33</v>
      </c>
      <c r="K152" s="259"/>
      <c r="L152" s="259"/>
      <c r="M152" s="259"/>
    </row>
    <row r="153" spans="2:13" ht="15.75" x14ac:dyDescent="0.25">
      <c r="B153" s="252"/>
      <c r="C153" s="254"/>
      <c r="D153" s="251"/>
      <c r="E153" s="265"/>
      <c r="F153" s="265"/>
      <c r="G153" s="253"/>
      <c r="H153" s="266">
        <f t="shared" si="2"/>
        <v>1</v>
      </c>
      <c r="I153" s="267"/>
      <c r="J153" s="268" t="s">
        <v>33</v>
      </c>
      <c r="K153" s="259"/>
      <c r="L153" s="259"/>
      <c r="M153" s="259"/>
    </row>
    <row r="154" spans="2:13" ht="15.75" x14ac:dyDescent="0.25">
      <c r="B154" s="252"/>
      <c r="C154" s="254"/>
      <c r="D154" s="251"/>
      <c r="E154" s="265"/>
      <c r="F154" s="265"/>
      <c r="G154" s="253"/>
      <c r="H154" s="266">
        <f t="shared" si="2"/>
        <v>1</v>
      </c>
      <c r="I154" s="267"/>
      <c r="J154" s="268" t="s">
        <v>33</v>
      </c>
      <c r="K154" s="74"/>
      <c r="L154" s="264"/>
      <c r="M154" s="264"/>
    </row>
    <row r="155" spans="2:13" ht="15.75" x14ac:dyDescent="0.25">
      <c r="B155" s="252"/>
      <c r="C155" s="254"/>
      <c r="D155" s="251"/>
      <c r="E155" s="265"/>
      <c r="F155" s="265"/>
      <c r="G155" s="253"/>
      <c r="H155" s="266">
        <f t="shared" si="2"/>
        <v>1</v>
      </c>
      <c r="I155" s="267"/>
      <c r="J155" s="268" t="s">
        <v>33</v>
      </c>
      <c r="K155" s="259"/>
      <c r="L155" s="259"/>
      <c r="M155" s="259"/>
    </row>
    <row r="156" spans="2:13" ht="15.75" x14ac:dyDescent="0.25">
      <c r="B156" s="252"/>
      <c r="C156" s="254"/>
      <c r="D156" s="251"/>
      <c r="E156" s="265"/>
      <c r="F156" s="265"/>
      <c r="G156" s="253"/>
      <c r="H156" s="266">
        <f t="shared" si="2"/>
        <v>1</v>
      </c>
      <c r="I156" s="267"/>
      <c r="J156" s="268" t="s">
        <v>33</v>
      </c>
      <c r="K156" s="259"/>
      <c r="L156" s="259"/>
      <c r="M156" s="259"/>
    </row>
    <row r="157" spans="2:13" ht="15.75" x14ac:dyDescent="0.25">
      <c r="B157" s="252"/>
      <c r="C157" s="254"/>
      <c r="D157" s="251"/>
      <c r="E157" s="265"/>
      <c r="F157" s="265"/>
      <c r="G157" s="253"/>
      <c r="H157" s="266">
        <f t="shared" si="2"/>
        <v>1</v>
      </c>
      <c r="I157" s="267"/>
      <c r="J157" s="268" t="s">
        <v>33</v>
      </c>
      <c r="K157" s="259"/>
      <c r="L157" s="259"/>
      <c r="M157" s="259"/>
    </row>
    <row r="158" spans="2:13" ht="15.75" x14ac:dyDescent="0.25">
      <c r="B158" s="252"/>
      <c r="C158" s="254"/>
      <c r="D158" s="251"/>
      <c r="E158" s="265"/>
      <c r="F158" s="265"/>
      <c r="G158" s="253"/>
      <c r="H158" s="266">
        <f t="shared" si="2"/>
        <v>1</v>
      </c>
      <c r="I158" s="267"/>
      <c r="J158" s="268" t="s">
        <v>33</v>
      </c>
      <c r="K158" s="259"/>
      <c r="L158" s="259"/>
      <c r="M158" s="259"/>
    </row>
    <row r="159" spans="2:13" ht="15.75" x14ac:dyDescent="0.25">
      <c r="B159" s="252"/>
      <c r="C159" s="254"/>
      <c r="D159" s="251"/>
      <c r="E159" s="265"/>
      <c r="F159" s="265"/>
      <c r="G159" s="253"/>
      <c r="H159" s="266">
        <f t="shared" si="2"/>
        <v>1</v>
      </c>
      <c r="I159" s="267"/>
      <c r="J159" s="268" t="s">
        <v>33</v>
      </c>
      <c r="K159" s="259"/>
      <c r="L159" s="259"/>
      <c r="M159" s="259"/>
    </row>
    <row r="160" spans="2:13" ht="15.75" x14ac:dyDescent="0.25">
      <c r="B160" s="252"/>
      <c r="C160" s="254"/>
      <c r="D160" s="251"/>
      <c r="E160" s="265"/>
      <c r="F160" s="265"/>
      <c r="G160" s="253"/>
      <c r="H160" s="266">
        <f t="shared" si="2"/>
        <v>1</v>
      </c>
      <c r="I160" s="267"/>
      <c r="J160" s="268" t="s">
        <v>33</v>
      </c>
      <c r="K160" s="259"/>
      <c r="L160" s="259"/>
      <c r="M160" s="259"/>
    </row>
    <row r="161" spans="2:13" ht="15.75" x14ac:dyDescent="0.25">
      <c r="B161" s="252"/>
      <c r="C161" s="254"/>
      <c r="D161" s="251"/>
      <c r="E161" s="265"/>
      <c r="F161" s="265"/>
      <c r="G161" s="253"/>
      <c r="H161" s="266">
        <f t="shared" si="2"/>
        <v>1</v>
      </c>
      <c r="I161" s="267"/>
      <c r="J161" s="268" t="s">
        <v>33</v>
      </c>
      <c r="K161" s="259"/>
      <c r="L161" s="259"/>
      <c r="M161" s="259"/>
    </row>
    <row r="162" spans="2:13" ht="15.75" x14ac:dyDescent="0.25">
      <c r="B162" s="252"/>
      <c r="C162" s="254"/>
      <c r="D162" s="251"/>
      <c r="E162" s="265"/>
      <c r="F162" s="265"/>
      <c r="G162" s="253"/>
      <c r="H162" s="266">
        <f t="shared" si="2"/>
        <v>1</v>
      </c>
      <c r="I162" s="267"/>
      <c r="J162" s="268" t="s">
        <v>33</v>
      </c>
      <c r="K162" s="259"/>
      <c r="L162" s="259"/>
      <c r="M162" s="259"/>
    </row>
    <row r="163" spans="2:13" ht="15.75" x14ac:dyDescent="0.25">
      <c r="B163" s="252"/>
      <c r="C163" s="254"/>
      <c r="D163" s="251"/>
      <c r="E163" s="265"/>
      <c r="F163" s="265"/>
      <c r="G163" s="253"/>
      <c r="H163" s="266">
        <f t="shared" si="2"/>
        <v>1</v>
      </c>
      <c r="I163" s="267"/>
      <c r="J163" s="268" t="s">
        <v>33</v>
      </c>
      <c r="K163" s="259"/>
      <c r="L163" s="259"/>
      <c r="M163" s="259"/>
    </row>
    <row r="164" spans="2:13" ht="15.75" x14ac:dyDescent="0.25">
      <c r="B164" s="252"/>
      <c r="C164" s="254"/>
      <c r="D164" s="251"/>
      <c r="E164" s="265"/>
      <c r="F164" s="265"/>
      <c r="G164" s="253"/>
      <c r="H164" s="266">
        <f t="shared" si="2"/>
        <v>1</v>
      </c>
      <c r="I164" s="267"/>
      <c r="J164" s="268" t="s">
        <v>33</v>
      </c>
      <c r="K164" s="259"/>
      <c r="L164" s="259"/>
      <c r="M164" s="259"/>
    </row>
    <row r="165" spans="2:13" ht="15.75" x14ac:dyDescent="0.25">
      <c r="B165" s="252"/>
      <c r="C165" s="254"/>
      <c r="D165" s="251"/>
      <c r="E165" s="265"/>
      <c r="F165" s="265"/>
      <c r="G165" s="253"/>
      <c r="H165" s="266">
        <f t="shared" si="2"/>
        <v>1</v>
      </c>
      <c r="I165" s="267"/>
      <c r="J165" s="268" t="s">
        <v>33</v>
      </c>
      <c r="K165" s="259"/>
      <c r="L165" s="259"/>
      <c r="M165" s="259"/>
    </row>
    <row r="166" spans="2:13" ht="15.75" x14ac:dyDescent="0.25">
      <c r="B166" s="252"/>
      <c r="C166" s="254"/>
      <c r="D166" s="251"/>
      <c r="E166" s="265"/>
      <c r="F166" s="265"/>
      <c r="G166" s="253"/>
      <c r="H166" s="266">
        <f t="shared" si="2"/>
        <v>1</v>
      </c>
      <c r="I166" s="267"/>
      <c r="J166" s="268" t="s">
        <v>33</v>
      </c>
      <c r="K166" s="74"/>
      <c r="L166" s="264"/>
      <c r="M166" s="264"/>
    </row>
    <row r="167" spans="2:13" ht="15.75" x14ac:dyDescent="0.25">
      <c r="B167" s="252"/>
      <c r="C167" s="254"/>
      <c r="D167" s="251"/>
      <c r="E167" s="265"/>
      <c r="F167" s="265"/>
      <c r="G167" s="253"/>
      <c r="H167" s="266">
        <f t="shared" si="2"/>
        <v>1</v>
      </c>
      <c r="I167" s="267"/>
      <c r="J167" s="268" t="s">
        <v>33</v>
      </c>
      <c r="K167" s="259"/>
      <c r="L167" s="259"/>
      <c r="M167" s="259"/>
    </row>
    <row r="168" spans="2:13" ht="15.75" x14ac:dyDescent="0.25">
      <c r="B168" s="252"/>
      <c r="C168" s="254"/>
      <c r="D168" s="251"/>
      <c r="E168" s="265"/>
      <c r="F168" s="265"/>
      <c r="G168" s="253"/>
      <c r="H168" s="266">
        <f t="shared" si="2"/>
        <v>1</v>
      </c>
      <c r="I168" s="267"/>
      <c r="J168" s="268" t="s">
        <v>33</v>
      </c>
      <c r="K168" s="259"/>
      <c r="L168" s="259"/>
      <c r="M168" s="259"/>
    </row>
    <row r="169" spans="2:13" ht="15.75" x14ac:dyDescent="0.25">
      <c r="B169" s="252"/>
      <c r="C169" s="254"/>
      <c r="D169" s="251"/>
      <c r="E169" s="265"/>
      <c r="F169" s="265"/>
      <c r="G169" s="253"/>
      <c r="H169" s="266">
        <f t="shared" si="2"/>
        <v>1</v>
      </c>
      <c r="I169" s="267"/>
      <c r="J169" s="268" t="s">
        <v>33</v>
      </c>
      <c r="K169" s="264"/>
      <c r="L169" s="259"/>
      <c r="M169" s="259"/>
    </row>
    <row r="170" spans="2:13" ht="15.75" x14ac:dyDescent="0.25">
      <c r="B170" s="252"/>
      <c r="C170" s="254"/>
      <c r="D170" s="251"/>
      <c r="E170" s="265"/>
      <c r="F170" s="265"/>
      <c r="G170" s="253"/>
      <c r="H170" s="266">
        <f t="shared" si="2"/>
        <v>1</v>
      </c>
      <c r="I170" s="267"/>
      <c r="J170" s="268" t="s">
        <v>33</v>
      </c>
      <c r="K170" s="259"/>
      <c r="L170" s="259"/>
      <c r="M170" s="259"/>
    </row>
    <row r="171" spans="2:13" ht="15.75" x14ac:dyDescent="0.25">
      <c r="B171" s="252"/>
      <c r="C171" s="254"/>
      <c r="D171" s="251"/>
      <c r="E171" s="265"/>
      <c r="F171" s="265"/>
      <c r="G171" s="253"/>
      <c r="H171" s="266">
        <f t="shared" si="2"/>
        <v>1</v>
      </c>
      <c r="I171" s="267"/>
      <c r="J171" s="268" t="s">
        <v>33</v>
      </c>
      <c r="K171" s="259"/>
      <c r="L171" s="259"/>
      <c r="M171" s="259"/>
    </row>
    <row r="172" spans="2:13" ht="15.75" x14ac:dyDescent="0.25">
      <c r="B172" s="252"/>
      <c r="C172" s="254"/>
      <c r="D172" s="251"/>
      <c r="E172" s="265"/>
      <c r="F172" s="265"/>
      <c r="G172" s="253"/>
      <c r="H172" s="266">
        <f t="shared" si="2"/>
        <v>1</v>
      </c>
      <c r="I172" s="267"/>
      <c r="J172" s="268" t="s">
        <v>33</v>
      </c>
      <c r="K172" s="259"/>
      <c r="L172" s="259"/>
      <c r="M172" s="259"/>
    </row>
    <row r="173" spans="2:13" ht="15.75" x14ac:dyDescent="0.25">
      <c r="B173" s="252"/>
      <c r="C173" s="254"/>
      <c r="D173" s="251"/>
      <c r="E173" s="265"/>
      <c r="F173" s="265"/>
      <c r="G173" s="253"/>
      <c r="H173" s="266">
        <f t="shared" si="2"/>
        <v>1</v>
      </c>
      <c r="I173" s="267"/>
      <c r="J173" s="268" t="s">
        <v>33</v>
      </c>
      <c r="K173" s="259"/>
      <c r="L173" s="259"/>
      <c r="M173" s="259"/>
    </row>
    <row r="174" spans="2:13" ht="15.75" x14ac:dyDescent="0.25">
      <c r="B174" s="252"/>
      <c r="C174" s="254"/>
      <c r="D174" s="251"/>
      <c r="E174" s="265"/>
      <c r="F174" s="265"/>
      <c r="G174" s="253"/>
      <c r="H174" s="266">
        <f t="shared" si="2"/>
        <v>1</v>
      </c>
      <c r="I174" s="267"/>
      <c r="J174" s="268" t="s">
        <v>33</v>
      </c>
      <c r="K174" s="259"/>
      <c r="L174" s="259"/>
      <c r="M174" s="259"/>
    </row>
    <row r="175" spans="2:13" ht="15.75" x14ac:dyDescent="0.25">
      <c r="B175" s="252"/>
      <c r="C175" s="254"/>
      <c r="D175" s="251"/>
      <c r="E175" s="265"/>
      <c r="F175" s="265"/>
      <c r="G175" s="253"/>
      <c r="H175" s="266">
        <f t="shared" si="2"/>
        <v>1</v>
      </c>
      <c r="I175" s="267"/>
      <c r="J175" s="268" t="s">
        <v>33</v>
      </c>
      <c r="K175" s="259"/>
      <c r="L175" s="259"/>
      <c r="M175" s="259"/>
    </row>
    <row r="176" spans="2:13" ht="15.75" x14ac:dyDescent="0.25">
      <c r="B176" s="252"/>
      <c r="C176" s="254"/>
      <c r="D176" s="251"/>
      <c r="E176" s="265"/>
      <c r="F176" s="265"/>
      <c r="G176" s="253"/>
      <c r="H176" s="266">
        <f t="shared" si="2"/>
        <v>1</v>
      </c>
      <c r="I176" s="267"/>
      <c r="J176" s="268" t="s">
        <v>33</v>
      </c>
      <c r="K176" s="259"/>
      <c r="L176" s="259"/>
      <c r="M176" s="259"/>
    </row>
    <row r="177" spans="2:13" ht="15.75" x14ac:dyDescent="0.25">
      <c r="B177" s="252"/>
      <c r="C177" s="254"/>
      <c r="D177" s="251"/>
      <c r="E177" s="265"/>
      <c r="F177" s="265"/>
      <c r="G177" s="253"/>
      <c r="H177" s="266">
        <f t="shared" si="2"/>
        <v>1</v>
      </c>
      <c r="I177" s="267"/>
      <c r="J177" s="268" t="s">
        <v>33</v>
      </c>
      <c r="K177" s="259"/>
      <c r="L177" s="259"/>
      <c r="M177" s="259"/>
    </row>
    <row r="178" spans="2:13" ht="15.75" x14ac:dyDescent="0.25">
      <c r="B178" s="252"/>
      <c r="C178" s="254"/>
      <c r="D178" s="251"/>
      <c r="E178" s="265"/>
      <c r="F178" s="265"/>
      <c r="G178" s="253"/>
      <c r="H178" s="266">
        <f t="shared" si="2"/>
        <v>1</v>
      </c>
      <c r="I178" s="267"/>
      <c r="J178" s="268" t="s">
        <v>33</v>
      </c>
      <c r="K178" s="259"/>
      <c r="L178" s="259"/>
      <c r="M178" s="259"/>
    </row>
    <row r="179" spans="2:13" ht="15.75" x14ac:dyDescent="0.25">
      <c r="B179" s="252"/>
      <c r="C179" s="254"/>
      <c r="D179" s="251"/>
      <c r="E179" s="265"/>
      <c r="F179" s="265"/>
      <c r="G179" s="253"/>
      <c r="H179" s="266">
        <f t="shared" si="2"/>
        <v>1</v>
      </c>
      <c r="I179" s="267"/>
      <c r="J179" s="268" t="s">
        <v>33</v>
      </c>
      <c r="K179" s="259"/>
      <c r="L179" s="259"/>
      <c r="M179" s="259"/>
    </row>
    <row r="180" spans="2:13" ht="15.75" x14ac:dyDescent="0.25">
      <c r="B180" s="252"/>
      <c r="C180" s="254"/>
      <c r="D180" s="251"/>
      <c r="E180" s="265"/>
      <c r="F180" s="265"/>
      <c r="G180" s="253"/>
      <c r="H180" s="266">
        <f t="shared" si="2"/>
        <v>1</v>
      </c>
      <c r="I180" s="267"/>
      <c r="J180" s="268" t="s">
        <v>33</v>
      </c>
      <c r="K180" s="259"/>
      <c r="L180" s="259"/>
      <c r="M180" s="259"/>
    </row>
    <row r="181" spans="2:13" ht="15.75" x14ac:dyDescent="0.25">
      <c r="B181" s="252"/>
      <c r="C181" s="254"/>
      <c r="D181" s="251"/>
      <c r="E181" s="265"/>
      <c r="F181" s="265"/>
      <c r="G181" s="253"/>
      <c r="H181" s="266">
        <f t="shared" si="2"/>
        <v>1</v>
      </c>
      <c r="I181" s="267"/>
      <c r="J181" s="268" t="s">
        <v>33</v>
      </c>
      <c r="K181" s="259"/>
      <c r="L181" s="259"/>
      <c r="M181" s="259"/>
    </row>
    <row r="182" spans="2:13" ht="15.75" x14ac:dyDescent="0.25">
      <c r="B182" s="252"/>
      <c r="C182" s="254"/>
      <c r="D182" s="251"/>
      <c r="E182" s="265"/>
      <c r="F182" s="265"/>
      <c r="G182" s="253"/>
      <c r="H182" s="266">
        <f t="shared" si="2"/>
        <v>1</v>
      </c>
      <c r="I182" s="267"/>
      <c r="J182" s="268" t="s">
        <v>33</v>
      </c>
      <c r="K182" s="259"/>
      <c r="L182" s="259"/>
      <c r="M182" s="259"/>
    </row>
    <row r="183" spans="2:13" ht="15.75" x14ac:dyDescent="0.25">
      <c r="B183" s="252"/>
      <c r="C183" s="254"/>
      <c r="D183" s="251"/>
      <c r="E183" s="265"/>
      <c r="F183" s="265"/>
      <c r="G183" s="253"/>
      <c r="H183" s="266">
        <f t="shared" si="2"/>
        <v>1</v>
      </c>
      <c r="I183" s="267"/>
      <c r="J183" s="268" t="s">
        <v>33</v>
      </c>
      <c r="K183" s="259"/>
      <c r="L183" s="259"/>
      <c r="M183" s="259"/>
    </row>
    <row r="184" spans="2:13" ht="15.75" x14ac:dyDescent="0.25">
      <c r="B184" s="252"/>
      <c r="C184" s="254"/>
      <c r="D184" s="251"/>
      <c r="E184" s="265"/>
      <c r="F184" s="265"/>
      <c r="G184" s="253"/>
      <c r="H184" s="266">
        <f t="shared" si="2"/>
        <v>1</v>
      </c>
      <c r="I184" s="267"/>
      <c r="J184" s="268" t="s">
        <v>33</v>
      </c>
      <c r="K184" s="259"/>
      <c r="L184" s="259"/>
      <c r="M184" s="259"/>
    </row>
    <row r="185" spans="2:13" ht="15.75" x14ac:dyDescent="0.25">
      <c r="B185" s="252"/>
      <c r="C185" s="254"/>
      <c r="D185" s="251"/>
      <c r="E185" s="265"/>
      <c r="F185" s="265"/>
      <c r="G185" s="253"/>
      <c r="H185" s="266">
        <f t="shared" si="2"/>
        <v>1</v>
      </c>
      <c r="I185" s="267"/>
      <c r="J185" s="268" t="s">
        <v>33</v>
      </c>
      <c r="K185" s="259"/>
      <c r="L185" s="259"/>
      <c r="M185" s="259"/>
    </row>
    <row r="186" spans="2:13" ht="15.75" x14ac:dyDescent="0.25">
      <c r="B186" s="252"/>
      <c r="C186" s="254"/>
      <c r="D186" s="251"/>
      <c r="E186" s="265"/>
      <c r="F186" s="265"/>
      <c r="G186" s="253"/>
      <c r="H186" s="266">
        <f t="shared" si="2"/>
        <v>1</v>
      </c>
      <c r="I186" s="267"/>
      <c r="J186" s="268" t="s">
        <v>33</v>
      </c>
      <c r="K186" s="259"/>
      <c r="L186" s="259"/>
      <c r="M186" s="259"/>
    </row>
    <row r="187" spans="2:13" ht="15.75" x14ac:dyDescent="0.25">
      <c r="B187" s="252"/>
      <c r="C187" s="254"/>
      <c r="D187" s="251"/>
      <c r="E187" s="265"/>
      <c r="F187" s="265"/>
      <c r="G187" s="253"/>
      <c r="H187" s="266">
        <f t="shared" si="2"/>
        <v>1</v>
      </c>
      <c r="I187" s="267"/>
      <c r="J187" s="268" t="s">
        <v>33</v>
      </c>
      <c r="K187" s="259"/>
      <c r="L187" s="259"/>
      <c r="M187" s="259"/>
    </row>
    <row r="188" spans="2:13" ht="15.75" x14ac:dyDescent="0.25">
      <c r="B188" s="252"/>
      <c r="C188" s="254"/>
      <c r="D188" s="251"/>
      <c r="E188" s="265"/>
      <c r="F188" s="265"/>
      <c r="G188" s="253"/>
      <c r="H188" s="266">
        <f t="shared" si="2"/>
        <v>1</v>
      </c>
      <c r="I188" s="267"/>
      <c r="J188" s="268" t="s">
        <v>33</v>
      </c>
      <c r="K188" s="259"/>
      <c r="L188" s="259"/>
      <c r="M188" s="259"/>
    </row>
    <row r="189" spans="2:13" ht="15.75" x14ac:dyDescent="0.25">
      <c r="B189" s="252"/>
      <c r="C189" s="254"/>
      <c r="D189" s="251"/>
      <c r="E189" s="265"/>
      <c r="F189" s="265"/>
      <c r="G189" s="253"/>
      <c r="H189" s="266">
        <f t="shared" si="2"/>
        <v>1</v>
      </c>
      <c r="I189" s="267"/>
      <c r="J189" s="268" t="s">
        <v>33</v>
      </c>
      <c r="K189" s="259"/>
      <c r="L189" s="259"/>
      <c r="M189" s="259"/>
    </row>
    <row r="190" spans="2:13" ht="15.75" x14ac:dyDescent="0.25">
      <c r="B190" s="252"/>
      <c r="C190" s="254"/>
      <c r="D190" s="251"/>
      <c r="E190" s="265"/>
      <c r="F190" s="265"/>
      <c r="G190" s="253"/>
      <c r="H190" s="266">
        <f t="shared" si="2"/>
        <v>1</v>
      </c>
      <c r="I190" s="267"/>
      <c r="J190" s="268" t="s">
        <v>33</v>
      </c>
      <c r="K190" s="259"/>
      <c r="L190" s="259"/>
      <c r="M190" s="259"/>
    </row>
    <row r="191" spans="2:13" ht="15.75" x14ac:dyDescent="0.25">
      <c r="B191" s="252"/>
      <c r="C191" s="254"/>
      <c r="D191" s="251"/>
      <c r="E191" s="265"/>
      <c r="F191" s="265"/>
      <c r="G191" s="253"/>
      <c r="H191" s="266">
        <f t="shared" si="2"/>
        <v>1</v>
      </c>
      <c r="I191" s="267"/>
      <c r="J191" s="268" t="s">
        <v>33</v>
      </c>
      <c r="K191" s="259"/>
      <c r="L191" s="259"/>
      <c r="M191" s="259"/>
    </row>
    <row r="192" spans="2:13" ht="15.75" x14ac:dyDescent="0.25">
      <c r="B192" s="252"/>
      <c r="C192" s="254"/>
      <c r="D192" s="251"/>
      <c r="E192" s="265"/>
      <c r="F192" s="265"/>
      <c r="G192" s="253"/>
      <c r="H192" s="266">
        <f t="shared" si="2"/>
        <v>1</v>
      </c>
      <c r="I192" s="267"/>
      <c r="J192" s="268" t="s">
        <v>33</v>
      </c>
      <c r="K192" s="259"/>
      <c r="L192" s="264"/>
      <c r="M192" s="264"/>
    </row>
    <row r="193" spans="2:10" ht="15.75" x14ac:dyDescent="0.25">
      <c r="B193" s="252"/>
      <c r="C193" s="254"/>
      <c r="D193" s="251"/>
      <c r="E193" s="265"/>
      <c r="F193" s="265"/>
      <c r="G193" s="253"/>
      <c r="H193" s="266">
        <f t="shared" si="2"/>
        <v>1</v>
      </c>
      <c r="I193" s="267"/>
      <c r="J193" s="268" t="s">
        <v>33</v>
      </c>
    </row>
    <row r="194" spans="2:10" ht="15.75" x14ac:dyDescent="0.25">
      <c r="B194" s="252"/>
      <c r="C194" s="254"/>
      <c r="D194" s="251"/>
      <c r="E194" s="265"/>
      <c r="F194" s="265"/>
      <c r="G194" s="253"/>
      <c r="H194" s="266">
        <f t="shared" si="2"/>
        <v>1</v>
      </c>
      <c r="I194" s="267"/>
      <c r="J194" s="268" t="s">
        <v>33</v>
      </c>
    </row>
    <row r="195" spans="2:10" ht="15.75" x14ac:dyDescent="0.25">
      <c r="B195" s="252"/>
      <c r="C195" s="254"/>
      <c r="D195" s="251"/>
      <c r="E195" s="265"/>
      <c r="F195" s="265"/>
      <c r="G195" s="253"/>
      <c r="H195" s="266">
        <f t="shared" si="2"/>
        <v>1</v>
      </c>
      <c r="I195" s="267"/>
      <c r="J195" s="268" t="s">
        <v>33</v>
      </c>
    </row>
    <row r="196" spans="2:10" ht="15.75" x14ac:dyDescent="0.25">
      <c r="B196" s="252"/>
      <c r="C196" s="254"/>
      <c r="D196" s="251"/>
      <c r="E196" s="265"/>
      <c r="F196" s="265"/>
      <c r="G196" s="253"/>
      <c r="H196" s="266">
        <f t="shared" si="2"/>
        <v>1</v>
      </c>
      <c r="I196" s="267"/>
      <c r="J196" s="268" t="s">
        <v>33</v>
      </c>
    </row>
    <row r="197" spans="2:10" ht="15.75" x14ac:dyDescent="0.25">
      <c r="B197" s="252"/>
      <c r="C197" s="254"/>
      <c r="D197" s="251"/>
      <c r="E197" s="265"/>
      <c r="F197" s="265"/>
      <c r="G197" s="253"/>
      <c r="H197" s="266">
        <f t="shared" ref="H197:H260" si="3">DATE(YEAR(G197),MONTH(G197),DAY(1))</f>
        <v>1</v>
      </c>
      <c r="I197" s="267"/>
      <c r="J197" s="268" t="s">
        <v>33</v>
      </c>
    </row>
    <row r="198" spans="2:10" ht="15.75" x14ac:dyDescent="0.25">
      <c r="B198" s="252"/>
      <c r="C198" s="254"/>
      <c r="D198" s="251"/>
      <c r="E198" s="265"/>
      <c r="F198" s="265"/>
      <c r="G198" s="253"/>
      <c r="H198" s="266">
        <f t="shared" si="3"/>
        <v>1</v>
      </c>
      <c r="I198" s="267"/>
      <c r="J198" s="268" t="s">
        <v>33</v>
      </c>
    </row>
    <row r="199" spans="2:10" ht="15.75" x14ac:dyDescent="0.25">
      <c r="B199" s="252"/>
      <c r="C199" s="254"/>
      <c r="D199" s="251"/>
      <c r="E199" s="265"/>
      <c r="F199" s="265"/>
      <c r="G199" s="253"/>
      <c r="H199" s="266">
        <f t="shared" si="3"/>
        <v>1</v>
      </c>
      <c r="I199" s="267"/>
      <c r="J199" s="268" t="s">
        <v>33</v>
      </c>
    </row>
    <row r="200" spans="2:10" ht="15.75" x14ac:dyDescent="0.25">
      <c r="B200" s="252"/>
      <c r="C200" s="254"/>
      <c r="D200" s="251"/>
      <c r="E200" s="265"/>
      <c r="F200" s="265"/>
      <c r="G200" s="253"/>
      <c r="H200" s="266">
        <f t="shared" si="3"/>
        <v>1</v>
      </c>
      <c r="I200" s="267"/>
      <c r="J200" s="268" t="s">
        <v>33</v>
      </c>
    </row>
    <row r="201" spans="2:10" ht="15.75" x14ac:dyDescent="0.25">
      <c r="B201" s="252"/>
      <c r="C201" s="254"/>
      <c r="D201" s="251"/>
      <c r="E201" s="265"/>
      <c r="F201" s="265"/>
      <c r="G201" s="253"/>
      <c r="H201" s="266">
        <f t="shared" si="3"/>
        <v>1</v>
      </c>
      <c r="I201" s="267"/>
      <c r="J201" s="268" t="s">
        <v>33</v>
      </c>
    </row>
    <row r="202" spans="2:10" ht="15.75" x14ac:dyDescent="0.25">
      <c r="B202" s="252"/>
      <c r="C202" s="254"/>
      <c r="D202" s="251"/>
      <c r="E202" s="265"/>
      <c r="F202" s="265"/>
      <c r="G202" s="253"/>
      <c r="H202" s="266">
        <f t="shared" si="3"/>
        <v>1</v>
      </c>
      <c r="I202" s="267"/>
      <c r="J202" s="268" t="s">
        <v>33</v>
      </c>
    </row>
    <row r="203" spans="2:10" ht="15.75" x14ac:dyDescent="0.25">
      <c r="B203" s="252"/>
      <c r="C203" s="254"/>
      <c r="D203" s="251"/>
      <c r="E203" s="265"/>
      <c r="F203" s="265"/>
      <c r="G203" s="253"/>
      <c r="H203" s="266">
        <f t="shared" si="3"/>
        <v>1</v>
      </c>
      <c r="I203" s="267"/>
      <c r="J203" s="268" t="s">
        <v>33</v>
      </c>
    </row>
    <row r="204" spans="2:10" ht="15.75" x14ac:dyDescent="0.25">
      <c r="B204" s="252"/>
      <c r="C204" s="254"/>
      <c r="D204" s="251"/>
      <c r="E204" s="265"/>
      <c r="F204" s="265"/>
      <c r="G204" s="253"/>
      <c r="H204" s="266">
        <f t="shared" si="3"/>
        <v>1</v>
      </c>
      <c r="I204" s="267"/>
      <c r="J204" s="268" t="s">
        <v>33</v>
      </c>
    </row>
    <row r="205" spans="2:10" ht="15.75" x14ac:dyDescent="0.25">
      <c r="B205" s="252"/>
      <c r="C205" s="254"/>
      <c r="D205" s="251"/>
      <c r="E205" s="265"/>
      <c r="F205" s="265"/>
      <c r="G205" s="253"/>
      <c r="H205" s="266">
        <f t="shared" si="3"/>
        <v>1</v>
      </c>
      <c r="I205" s="267"/>
      <c r="J205" s="268" t="s">
        <v>33</v>
      </c>
    </row>
    <row r="206" spans="2:10" ht="15.75" x14ac:dyDescent="0.25">
      <c r="B206" s="252"/>
      <c r="C206" s="254"/>
      <c r="D206" s="251"/>
      <c r="E206" s="265"/>
      <c r="F206" s="265"/>
      <c r="G206" s="253"/>
      <c r="H206" s="266">
        <f t="shared" si="3"/>
        <v>1</v>
      </c>
      <c r="I206" s="267"/>
      <c r="J206" s="268" t="s">
        <v>33</v>
      </c>
    </row>
    <row r="207" spans="2:10" ht="15.75" x14ac:dyDescent="0.25">
      <c r="B207" s="252"/>
      <c r="C207" s="254"/>
      <c r="D207" s="251"/>
      <c r="E207" s="265"/>
      <c r="F207" s="265"/>
      <c r="G207" s="253"/>
      <c r="H207" s="266">
        <f t="shared" si="3"/>
        <v>1</v>
      </c>
      <c r="I207" s="267"/>
      <c r="J207" s="268" t="s">
        <v>33</v>
      </c>
    </row>
    <row r="208" spans="2:10" ht="15.75" x14ac:dyDescent="0.25">
      <c r="B208" s="252"/>
      <c r="C208" s="254"/>
      <c r="D208" s="251"/>
      <c r="E208" s="265"/>
      <c r="F208" s="265"/>
      <c r="G208" s="253"/>
      <c r="H208" s="266">
        <f t="shared" si="3"/>
        <v>1</v>
      </c>
      <c r="I208" s="267"/>
      <c r="J208" s="268" t="s">
        <v>33</v>
      </c>
    </row>
    <row r="209" spans="2:10" ht="15.75" x14ac:dyDescent="0.25">
      <c r="B209" s="252"/>
      <c r="C209" s="254"/>
      <c r="D209" s="251"/>
      <c r="E209" s="265"/>
      <c r="F209" s="265"/>
      <c r="G209" s="253"/>
      <c r="H209" s="266">
        <f t="shared" si="3"/>
        <v>1</v>
      </c>
      <c r="I209" s="267"/>
      <c r="J209" s="268" t="s">
        <v>33</v>
      </c>
    </row>
    <row r="210" spans="2:10" ht="15.75" x14ac:dyDescent="0.25">
      <c r="B210" s="252"/>
      <c r="C210" s="254"/>
      <c r="D210" s="251"/>
      <c r="E210" s="265"/>
      <c r="F210" s="265"/>
      <c r="G210" s="253"/>
      <c r="H210" s="266">
        <f t="shared" si="3"/>
        <v>1</v>
      </c>
      <c r="I210" s="267"/>
      <c r="J210" s="268" t="s">
        <v>33</v>
      </c>
    </row>
    <row r="211" spans="2:10" ht="15.75" x14ac:dyDescent="0.25">
      <c r="B211" s="252"/>
      <c r="C211" s="254"/>
      <c r="D211" s="251"/>
      <c r="E211" s="265"/>
      <c r="F211" s="265"/>
      <c r="G211" s="253"/>
      <c r="H211" s="266">
        <f t="shared" si="3"/>
        <v>1</v>
      </c>
      <c r="I211" s="267"/>
      <c r="J211" s="268" t="s">
        <v>33</v>
      </c>
    </row>
    <row r="212" spans="2:10" ht="15.75" x14ac:dyDescent="0.25">
      <c r="B212" s="252"/>
      <c r="C212" s="254"/>
      <c r="D212" s="251"/>
      <c r="E212" s="265"/>
      <c r="F212" s="265"/>
      <c r="G212" s="253"/>
      <c r="H212" s="266">
        <f t="shared" si="3"/>
        <v>1</v>
      </c>
      <c r="I212" s="267"/>
      <c r="J212" s="268" t="s">
        <v>33</v>
      </c>
    </row>
    <row r="213" spans="2:10" ht="15.75" x14ac:dyDescent="0.25">
      <c r="B213" s="252"/>
      <c r="C213" s="254"/>
      <c r="D213" s="251"/>
      <c r="E213" s="265"/>
      <c r="F213" s="265"/>
      <c r="G213" s="253"/>
      <c r="H213" s="266">
        <f t="shared" si="3"/>
        <v>1</v>
      </c>
      <c r="I213" s="267"/>
      <c r="J213" s="268" t="s">
        <v>33</v>
      </c>
    </row>
    <row r="214" spans="2:10" ht="15.75" x14ac:dyDescent="0.25">
      <c r="B214" s="252"/>
      <c r="C214" s="254"/>
      <c r="D214" s="251"/>
      <c r="E214" s="265"/>
      <c r="F214" s="265"/>
      <c r="G214" s="253"/>
      <c r="H214" s="266">
        <f t="shared" si="3"/>
        <v>1</v>
      </c>
      <c r="I214" s="267"/>
      <c r="J214" s="268" t="s">
        <v>33</v>
      </c>
    </row>
    <row r="215" spans="2:10" ht="15.75" x14ac:dyDescent="0.25">
      <c r="B215" s="252"/>
      <c r="C215" s="254"/>
      <c r="D215" s="251"/>
      <c r="E215" s="265"/>
      <c r="F215" s="265"/>
      <c r="G215" s="253"/>
      <c r="H215" s="266">
        <f t="shared" si="3"/>
        <v>1</v>
      </c>
      <c r="I215" s="267"/>
      <c r="J215" s="268" t="s">
        <v>33</v>
      </c>
    </row>
    <row r="216" spans="2:10" ht="15.75" x14ac:dyDescent="0.25">
      <c r="B216" s="252"/>
      <c r="C216" s="254"/>
      <c r="D216" s="251"/>
      <c r="E216" s="265"/>
      <c r="F216" s="265"/>
      <c r="G216" s="253"/>
      <c r="H216" s="266">
        <f t="shared" si="3"/>
        <v>1</v>
      </c>
      <c r="I216" s="267"/>
      <c r="J216" s="268" t="s">
        <v>33</v>
      </c>
    </row>
    <row r="217" spans="2:10" ht="15.75" x14ac:dyDescent="0.25">
      <c r="B217" s="252"/>
      <c r="C217" s="254"/>
      <c r="D217" s="251"/>
      <c r="E217" s="265"/>
      <c r="F217" s="265"/>
      <c r="G217" s="253"/>
      <c r="H217" s="266">
        <f t="shared" si="3"/>
        <v>1</v>
      </c>
      <c r="I217" s="267"/>
      <c r="J217" s="268" t="s">
        <v>33</v>
      </c>
    </row>
    <row r="218" spans="2:10" ht="15.75" x14ac:dyDescent="0.25">
      <c r="B218" s="252"/>
      <c r="C218" s="254"/>
      <c r="D218" s="251"/>
      <c r="E218" s="265"/>
      <c r="F218" s="265"/>
      <c r="G218" s="253"/>
      <c r="H218" s="266">
        <f t="shared" si="3"/>
        <v>1</v>
      </c>
      <c r="I218" s="267"/>
      <c r="J218" s="268" t="s">
        <v>33</v>
      </c>
    </row>
    <row r="219" spans="2:10" ht="15.75" x14ac:dyDescent="0.25">
      <c r="B219" s="252"/>
      <c r="C219" s="254"/>
      <c r="D219" s="251"/>
      <c r="E219" s="265"/>
      <c r="F219" s="265"/>
      <c r="G219" s="253"/>
      <c r="H219" s="266">
        <f t="shared" si="3"/>
        <v>1</v>
      </c>
      <c r="I219" s="267"/>
      <c r="J219" s="268" t="s">
        <v>33</v>
      </c>
    </row>
    <row r="220" spans="2:10" ht="15.75" x14ac:dyDescent="0.25">
      <c r="B220" s="252"/>
      <c r="C220" s="254"/>
      <c r="D220" s="251"/>
      <c r="E220" s="265"/>
      <c r="F220" s="265"/>
      <c r="G220" s="253"/>
      <c r="H220" s="266">
        <f t="shared" si="3"/>
        <v>1</v>
      </c>
      <c r="I220" s="267"/>
      <c r="J220" s="268" t="s">
        <v>33</v>
      </c>
    </row>
    <row r="221" spans="2:10" ht="15.75" x14ac:dyDescent="0.25">
      <c r="B221" s="252"/>
      <c r="C221" s="254"/>
      <c r="D221" s="251"/>
      <c r="E221" s="265"/>
      <c r="F221" s="265"/>
      <c r="G221" s="253"/>
      <c r="H221" s="266">
        <f t="shared" si="3"/>
        <v>1</v>
      </c>
      <c r="I221" s="267"/>
      <c r="J221" s="268" t="s">
        <v>33</v>
      </c>
    </row>
    <row r="222" spans="2:10" ht="15.75" x14ac:dyDescent="0.25">
      <c r="B222" s="252"/>
      <c r="C222" s="254"/>
      <c r="D222" s="251"/>
      <c r="E222" s="265"/>
      <c r="F222" s="265"/>
      <c r="G222" s="253"/>
      <c r="H222" s="266">
        <f t="shared" si="3"/>
        <v>1</v>
      </c>
      <c r="I222" s="267"/>
      <c r="J222" s="268" t="s">
        <v>33</v>
      </c>
    </row>
    <row r="223" spans="2:10" ht="15.75" x14ac:dyDescent="0.25">
      <c r="B223" s="252"/>
      <c r="C223" s="254"/>
      <c r="D223" s="251"/>
      <c r="E223" s="265"/>
      <c r="F223" s="265"/>
      <c r="G223" s="253"/>
      <c r="H223" s="266">
        <f t="shared" si="3"/>
        <v>1</v>
      </c>
      <c r="I223" s="267"/>
      <c r="J223" s="268" t="s">
        <v>33</v>
      </c>
    </row>
    <row r="224" spans="2:10" ht="15.75" x14ac:dyDescent="0.25">
      <c r="B224" s="252"/>
      <c r="C224" s="254"/>
      <c r="D224" s="251"/>
      <c r="E224" s="265"/>
      <c r="F224" s="265"/>
      <c r="G224" s="253"/>
      <c r="H224" s="266">
        <f t="shared" si="3"/>
        <v>1</v>
      </c>
      <c r="I224" s="267"/>
      <c r="J224" s="268" t="s">
        <v>33</v>
      </c>
    </row>
    <row r="225" spans="2:13" ht="15.75" x14ac:dyDescent="0.25">
      <c r="B225" s="252"/>
      <c r="C225" s="254"/>
      <c r="D225" s="251"/>
      <c r="E225" s="265"/>
      <c r="F225" s="265"/>
      <c r="G225" s="253"/>
      <c r="H225" s="266">
        <f t="shared" si="3"/>
        <v>1</v>
      </c>
      <c r="I225" s="267"/>
      <c r="J225" s="268" t="s">
        <v>33</v>
      </c>
      <c r="K225" s="259"/>
      <c r="L225" s="264"/>
      <c r="M225" s="264"/>
    </row>
    <row r="226" spans="2:13" ht="15.75" x14ac:dyDescent="0.25">
      <c r="B226" s="252"/>
      <c r="C226" s="254"/>
      <c r="D226" s="251"/>
      <c r="E226" s="265"/>
      <c r="F226" s="265"/>
      <c r="G226" s="253"/>
      <c r="H226" s="266">
        <f t="shared" si="3"/>
        <v>1</v>
      </c>
      <c r="I226" s="267"/>
      <c r="J226" s="268" t="s">
        <v>33</v>
      </c>
      <c r="K226" s="259"/>
      <c r="L226" s="259"/>
      <c r="M226" s="259"/>
    </row>
    <row r="227" spans="2:13" ht="15.75" x14ac:dyDescent="0.25">
      <c r="B227" s="252"/>
      <c r="C227" s="254"/>
      <c r="D227" s="251"/>
      <c r="E227" s="265"/>
      <c r="F227" s="265"/>
      <c r="G227" s="253"/>
      <c r="H227" s="266">
        <f t="shared" si="3"/>
        <v>1</v>
      </c>
      <c r="I227" s="267"/>
      <c r="J227" s="268" t="s">
        <v>33</v>
      </c>
      <c r="K227" s="259"/>
      <c r="L227" s="259"/>
      <c r="M227" s="259"/>
    </row>
    <row r="228" spans="2:13" ht="15.75" x14ac:dyDescent="0.25">
      <c r="B228" s="252"/>
      <c r="C228" s="254"/>
      <c r="D228" s="251"/>
      <c r="E228" s="265"/>
      <c r="F228" s="265"/>
      <c r="G228" s="253"/>
      <c r="H228" s="266">
        <f t="shared" si="3"/>
        <v>1</v>
      </c>
      <c r="I228" s="267"/>
      <c r="J228" s="268" t="s">
        <v>33</v>
      </c>
      <c r="K228" s="259"/>
      <c r="L228" s="259"/>
      <c r="M228" s="259"/>
    </row>
    <row r="229" spans="2:13" ht="15.75" x14ac:dyDescent="0.25">
      <c r="B229" s="252"/>
      <c r="C229" s="254"/>
      <c r="D229" s="251"/>
      <c r="E229" s="265"/>
      <c r="F229" s="265"/>
      <c r="G229" s="253"/>
      <c r="H229" s="266">
        <f t="shared" si="3"/>
        <v>1</v>
      </c>
      <c r="I229" s="267"/>
      <c r="J229" s="268" t="s">
        <v>33</v>
      </c>
      <c r="K229" s="259"/>
      <c r="L229" s="259"/>
      <c r="M229" s="259"/>
    </row>
    <row r="230" spans="2:13" ht="15.75" x14ac:dyDescent="0.25">
      <c r="B230" s="252"/>
      <c r="C230" s="254"/>
      <c r="D230" s="251"/>
      <c r="E230" s="265"/>
      <c r="F230" s="265"/>
      <c r="G230" s="253"/>
      <c r="H230" s="266">
        <f t="shared" si="3"/>
        <v>1</v>
      </c>
      <c r="I230" s="267"/>
      <c r="J230" s="268" t="s">
        <v>33</v>
      </c>
      <c r="K230" s="259"/>
      <c r="L230" s="259"/>
      <c r="M230" s="259"/>
    </row>
    <row r="231" spans="2:13" ht="15.75" x14ac:dyDescent="0.25">
      <c r="B231" s="252"/>
      <c r="C231" s="254"/>
      <c r="D231" s="251"/>
      <c r="E231" s="265"/>
      <c r="F231" s="265"/>
      <c r="G231" s="253"/>
      <c r="H231" s="266">
        <f t="shared" si="3"/>
        <v>1</v>
      </c>
      <c r="I231" s="267"/>
      <c r="J231" s="268" t="s">
        <v>33</v>
      </c>
      <c r="K231" s="259"/>
      <c r="L231" s="259"/>
      <c r="M231" s="259"/>
    </row>
    <row r="232" spans="2:13" ht="15.75" x14ac:dyDescent="0.25">
      <c r="B232" s="252"/>
      <c r="C232" s="254"/>
      <c r="D232" s="251"/>
      <c r="E232" s="265"/>
      <c r="F232" s="265"/>
      <c r="G232" s="253"/>
      <c r="H232" s="266">
        <f t="shared" si="3"/>
        <v>1</v>
      </c>
      <c r="I232" s="267"/>
      <c r="J232" s="268" t="s">
        <v>33</v>
      </c>
      <c r="K232" s="259"/>
      <c r="L232" s="259"/>
      <c r="M232" s="259"/>
    </row>
    <row r="233" spans="2:13" ht="15.75" x14ac:dyDescent="0.25">
      <c r="B233" s="252"/>
      <c r="C233" s="254"/>
      <c r="D233" s="251"/>
      <c r="E233" s="265"/>
      <c r="F233" s="265"/>
      <c r="G233" s="253"/>
      <c r="H233" s="266">
        <f t="shared" si="3"/>
        <v>1</v>
      </c>
      <c r="I233" s="267"/>
      <c r="J233" s="268" t="s">
        <v>33</v>
      </c>
      <c r="K233" s="259"/>
      <c r="L233" s="259"/>
      <c r="M233" s="259"/>
    </row>
    <row r="234" spans="2:13" ht="15.75" x14ac:dyDescent="0.25">
      <c r="B234" s="252"/>
      <c r="C234" s="254"/>
      <c r="D234" s="251"/>
      <c r="E234" s="265"/>
      <c r="F234" s="265"/>
      <c r="G234" s="253"/>
      <c r="H234" s="266">
        <f t="shared" si="3"/>
        <v>1</v>
      </c>
      <c r="I234" s="267"/>
      <c r="J234" s="268" t="s">
        <v>33</v>
      </c>
      <c r="K234" s="259"/>
      <c r="L234" s="259"/>
      <c r="M234" s="259"/>
    </row>
    <row r="235" spans="2:13" ht="15.75" x14ac:dyDescent="0.25">
      <c r="B235" s="252"/>
      <c r="C235" s="254"/>
      <c r="D235" s="251"/>
      <c r="E235" s="265"/>
      <c r="F235" s="265"/>
      <c r="G235" s="253"/>
      <c r="H235" s="266">
        <f t="shared" si="3"/>
        <v>1</v>
      </c>
      <c r="I235" s="267"/>
      <c r="J235" s="268" t="s">
        <v>33</v>
      </c>
      <c r="K235" s="259"/>
      <c r="L235" s="259"/>
      <c r="M235" s="259"/>
    </row>
    <row r="236" spans="2:13" ht="15.75" x14ac:dyDescent="0.25">
      <c r="B236" s="252"/>
      <c r="C236" s="254"/>
      <c r="D236" s="251"/>
      <c r="E236" s="265"/>
      <c r="F236" s="265"/>
      <c r="G236" s="253"/>
      <c r="H236" s="266">
        <f t="shared" si="3"/>
        <v>1</v>
      </c>
      <c r="I236" s="267"/>
      <c r="J236" s="268" t="s">
        <v>33</v>
      </c>
      <c r="K236" s="259"/>
      <c r="L236" s="259"/>
      <c r="M236" s="259"/>
    </row>
    <row r="237" spans="2:13" ht="15.75" x14ac:dyDescent="0.25">
      <c r="B237" s="252"/>
      <c r="C237" s="254"/>
      <c r="D237" s="251"/>
      <c r="E237" s="265"/>
      <c r="F237" s="265"/>
      <c r="G237" s="253"/>
      <c r="H237" s="266">
        <f t="shared" si="3"/>
        <v>1</v>
      </c>
      <c r="I237" s="267"/>
      <c r="J237" s="268" t="s">
        <v>33</v>
      </c>
      <c r="K237" s="259"/>
      <c r="L237" s="259"/>
      <c r="M237" s="259"/>
    </row>
    <row r="238" spans="2:13" ht="15.75" x14ac:dyDescent="0.25">
      <c r="B238" s="252"/>
      <c r="C238" s="254"/>
      <c r="D238" s="251"/>
      <c r="E238" s="265"/>
      <c r="F238" s="265"/>
      <c r="G238" s="253"/>
      <c r="H238" s="266">
        <f t="shared" si="3"/>
        <v>1</v>
      </c>
      <c r="I238" s="267"/>
      <c r="J238" s="268" t="s">
        <v>33</v>
      </c>
      <c r="K238" s="259"/>
      <c r="L238" s="259"/>
      <c r="M238" s="259"/>
    </row>
    <row r="239" spans="2:13" ht="15.75" x14ac:dyDescent="0.25">
      <c r="B239" s="252"/>
      <c r="C239" s="254"/>
      <c r="D239" s="251"/>
      <c r="E239" s="265"/>
      <c r="F239" s="265"/>
      <c r="G239" s="253"/>
      <c r="H239" s="266">
        <f t="shared" si="3"/>
        <v>1</v>
      </c>
      <c r="I239" s="267"/>
      <c r="J239" s="268" t="s">
        <v>33</v>
      </c>
      <c r="K239" s="259"/>
      <c r="L239" s="259"/>
      <c r="M239" s="259"/>
    </row>
    <row r="240" spans="2:13" ht="15.75" x14ac:dyDescent="0.25">
      <c r="B240" s="252"/>
      <c r="C240" s="254"/>
      <c r="D240" s="251"/>
      <c r="E240" s="265"/>
      <c r="F240" s="265"/>
      <c r="G240" s="253"/>
      <c r="H240" s="266">
        <f t="shared" si="3"/>
        <v>1</v>
      </c>
      <c r="I240" s="267"/>
      <c r="J240" s="268" t="s">
        <v>33</v>
      </c>
      <c r="K240" s="259"/>
      <c r="L240" s="259"/>
      <c r="M240" s="259"/>
    </row>
    <row r="241" spans="2:10" ht="15.75" x14ac:dyDescent="0.25">
      <c r="B241" s="252"/>
      <c r="C241" s="254"/>
      <c r="D241" s="251"/>
      <c r="E241" s="265"/>
      <c r="F241" s="265"/>
      <c r="G241" s="253"/>
      <c r="H241" s="266">
        <f t="shared" si="3"/>
        <v>1</v>
      </c>
      <c r="I241" s="267"/>
      <c r="J241" s="268" t="s">
        <v>33</v>
      </c>
    </row>
    <row r="242" spans="2:10" ht="15.75" x14ac:dyDescent="0.25">
      <c r="B242" s="252"/>
      <c r="C242" s="254"/>
      <c r="D242" s="251"/>
      <c r="E242" s="265"/>
      <c r="F242" s="265"/>
      <c r="G242" s="253"/>
      <c r="H242" s="266">
        <f t="shared" si="3"/>
        <v>1</v>
      </c>
      <c r="I242" s="267"/>
      <c r="J242" s="268" t="s">
        <v>33</v>
      </c>
    </row>
    <row r="243" spans="2:10" ht="15.75" x14ac:dyDescent="0.25">
      <c r="B243" s="252"/>
      <c r="C243" s="254"/>
      <c r="D243" s="251"/>
      <c r="E243" s="265"/>
      <c r="F243" s="265"/>
      <c r="G243" s="253"/>
      <c r="H243" s="266">
        <f t="shared" si="3"/>
        <v>1</v>
      </c>
      <c r="I243" s="267"/>
      <c r="J243" s="268" t="s">
        <v>33</v>
      </c>
    </row>
    <row r="244" spans="2:10" ht="15.75" x14ac:dyDescent="0.25">
      <c r="B244" s="252"/>
      <c r="C244" s="254"/>
      <c r="D244" s="251"/>
      <c r="E244" s="265"/>
      <c r="F244" s="265"/>
      <c r="G244" s="253"/>
      <c r="H244" s="266">
        <f t="shared" si="3"/>
        <v>1</v>
      </c>
      <c r="I244" s="267"/>
      <c r="J244" s="268" t="s">
        <v>33</v>
      </c>
    </row>
    <row r="245" spans="2:10" ht="15.75" x14ac:dyDescent="0.25">
      <c r="B245" s="252"/>
      <c r="C245" s="254"/>
      <c r="D245" s="251"/>
      <c r="E245" s="265"/>
      <c r="F245" s="265"/>
      <c r="G245" s="253"/>
      <c r="H245" s="266">
        <f t="shared" si="3"/>
        <v>1</v>
      </c>
      <c r="I245" s="267"/>
      <c r="J245" s="268" t="s">
        <v>33</v>
      </c>
    </row>
    <row r="246" spans="2:10" ht="15.75" x14ac:dyDescent="0.25">
      <c r="B246" s="252"/>
      <c r="C246" s="254"/>
      <c r="D246" s="251"/>
      <c r="E246" s="265"/>
      <c r="F246" s="265"/>
      <c r="G246" s="253"/>
      <c r="H246" s="266">
        <f t="shared" si="3"/>
        <v>1</v>
      </c>
      <c r="I246" s="267"/>
      <c r="J246" s="268" t="s">
        <v>33</v>
      </c>
    </row>
    <row r="247" spans="2:10" ht="15.75" x14ac:dyDescent="0.25">
      <c r="B247" s="252"/>
      <c r="C247" s="254"/>
      <c r="D247" s="251"/>
      <c r="E247" s="265"/>
      <c r="F247" s="265"/>
      <c r="G247" s="253"/>
      <c r="H247" s="266">
        <f t="shared" si="3"/>
        <v>1</v>
      </c>
      <c r="I247" s="267"/>
      <c r="J247" s="268" t="s">
        <v>33</v>
      </c>
    </row>
    <row r="248" spans="2:10" ht="15.75" x14ac:dyDescent="0.25">
      <c r="B248" s="252"/>
      <c r="C248" s="254"/>
      <c r="D248" s="251"/>
      <c r="E248" s="265"/>
      <c r="F248" s="265"/>
      <c r="G248" s="253"/>
      <c r="H248" s="266">
        <f t="shared" si="3"/>
        <v>1</v>
      </c>
      <c r="I248" s="267"/>
      <c r="J248" s="268" t="s">
        <v>33</v>
      </c>
    </row>
    <row r="249" spans="2:10" ht="15.75" x14ac:dyDescent="0.25">
      <c r="B249" s="252"/>
      <c r="C249" s="254"/>
      <c r="D249" s="251"/>
      <c r="E249" s="265"/>
      <c r="F249" s="265"/>
      <c r="G249" s="253"/>
      <c r="H249" s="266">
        <f t="shared" si="3"/>
        <v>1</v>
      </c>
      <c r="I249" s="267"/>
      <c r="J249" s="268" t="s">
        <v>33</v>
      </c>
    </row>
    <row r="250" spans="2:10" ht="15.75" x14ac:dyDescent="0.25">
      <c r="B250" s="252"/>
      <c r="C250" s="254"/>
      <c r="D250" s="251"/>
      <c r="E250" s="265"/>
      <c r="F250" s="265"/>
      <c r="G250" s="253"/>
      <c r="H250" s="266">
        <f t="shared" si="3"/>
        <v>1</v>
      </c>
      <c r="I250" s="267"/>
      <c r="J250" s="268" t="s">
        <v>33</v>
      </c>
    </row>
    <row r="251" spans="2:10" ht="15.75" x14ac:dyDescent="0.25">
      <c r="B251" s="252"/>
      <c r="C251" s="254"/>
      <c r="D251" s="251"/>
      <c r="E251" s="265"/>
      <c r="F251" s="265"/>
      <c r="G251" s="253"/>
      <c r="H251" s="266">
        <f t="shared" si="3"/>
        <v>1</v>
      </c>
      <c r="I251" s="267"/>
      <c r="J251" s="268" t="s">
        <v>33</v>
      </c>
    </row>
    <row r="252" spans="2:10" ht="15.75" x14ac:dyDescent="0.25">
      <c r="B252" s="252"/>
      <c r="C252" s="254"/>
      <c r="D252" s="251"/>
      <c r="E252" s="265"/>
      <c r="F252" s="265"/>
      <c r="G252" s="253"/>
      <c r="H252" s="266">
        <f t="shared" si="3"/>
        <v>1</v>
      </c>
      <c r="I252" s="267"/>
      <c r="J252" s="268" t="s">
        <v>33</v>
      </c>
    </row>
    <row r="253" spans="2:10" ht="15.75" x14ac:dyDescent="0.25">
      <c r="B253" s="252"/>
      <c r="C253" s="254"/>
      <c r="D253" s="251"/>
      <c r="E253" s="265"/>
      <c r="F253" s="265"/>
      <c r="G253" s="253"/>
      <c r="H253" s="266">
        <f t="shared" si="3"/>
        <v>1</v>
      </c>
      <c r="I253" s="267"/>
      <c r="J253" s="268" t="s">
        <v>33</v>
      </c>
    </row>
    <row r="254" spans="2:10" ht="15.75" x14ac:dyDescent="0.25">
      <c r="B254" s="252"/>
      <c r="C254" s="254"/>
      <c r="D254" s="251"/>
      <c r="E254" s="265"/>
      <c r="F254" s="265"/>
      <c r="G254" s="253"/>
      <c r="H254" s="266">
        <f t="shared" si="3"/>
        <v>1</v>
      </c>
      <c r="I254" s="267"/>
      <c r="J254" s="268" t="s">
        <v>33</v>
      </c>
    </row>
    <row r="255" spans="2:10" ht="15.75" x14ac:dyDescent="0.25">
      <c r="B255" s="252"/>
      <c r="C255" s="254"/>
      <c r="D255" s="251"/>
      <c r="E255" s="265"/>
      <c r="F255" s="265"/>
      <c r="G255" s="253"/>
      <c r="H255" s="266">
        <f t="shared" si="3"/>
        <v>1</v>
      </c>
      <c r="I255" s="267"/>
      <c r="J255" s="268" t="s">
        <v>33</v>
      </c>
    </row>
    <row r="256" spans="2:10" ht="15.75" x14ac:dyDescent="0.25">
      <c r="B256" s="252"/>
      <c r="C256" s="254"/>
      <c r="D256" s="251"/>
      <c r="E256" s="265"/>
      <c r="F256" s="265"/>
      <c r="G256" s="253"/>
      <c r="H256" s="266">
        <f t="shared" si="3"/>
        <v>1</v>
      </c>
      <c r="I256" s="267"/>
      <c r="J256" s="268" t="s">
        <v>33</v>
      </c>
    </row>
    <row r="257" spans="2:10" ht="15.75" x14ac:dyDescent="0.25">
      <c r="B257" s="252"/>
      <c r="C257" s="254"/>
      <c r="D257" s="251"/>
      <c r="E257" s="265"/>
      <c r="F257" s="265"/>
      <c r="G257" s="253"/>
      <c r="H257" s="266">
        <f t="shared" si="3"/>
        <v>1</v>
      </c>
      <c r="I257" s="267"/>
      <c r="J257" s="268" t="s">
        <v>33</v>
      </c>
    </row>
    <row r="258" spans="2:10" ht="15.75" x14ac:dyDescent="0.25">
      <c r="B258" s="252"/>
      <c r="C258" s="254"/>
      <c r="D258" s="251"/>
      <c r="E258" s="265"/>
      <c r="F258" s="265"/>
      <c r="G258" s="253"/>
      <c r="H258" s="266">
        <f t="shared" si="3"/>
        <v>1</v>
      </c>
      <c r="I258" s="267"/>
      <c r="J258" s="268" t="s">
        <v>33</v>
      </c>
    </row>
    <row r="259" spans="2:10" ht="15.75" x14ac:dyDescent="0.25">
      <c r="B259" s="252"/>
      <c r="C259" s="254"/>
      <c r="D259" s="251"/>
      <c r="E259" s="265"/>
      <c r="F259" s="265"/>
      <c r="G259" s="253"/>
      <c r="H259" s="266">
        <f t="shared" si="3"/>
        <v>1</v>
      </c>
      <c r="I259" s="267"/>
      <c r="J259" s="268" t="s">
        <v>33</v>
      </c>
    </row>
    <row r="260" spans="2:10" ht="15.75" x14ac:dyDescent="0.25">
      <c r="B260" s="252"/>
      <c r="C260" s="254"/>
      <c r="D260" s="251"/>
      <c r="E260" s="265"/>
      <c r="F260" s="265"/>
      <c r="G260" s="253"/>
      <c r="H260" s="266">
        <f t="shared" si="3"/>
        <v>1</v>
      </c>
      <c r="I260" s="267"/>
      <c r="J260" s="268" t="s">
        <v>33</v>
      </c>
    </row>
    <row r="261" spans="2:10" ht="15.75" x14ac:dyDescent="0.25">
      <c r="B261" s="252"/>
      <c r="C261" s="254"/>
      <c r="D261" s="251"/>
      <c r="E261" s="265"/>
      <c r="F261" s="265"/>
      <c r="G261" s="253"/>
      <c r="H261" s="266">
        <f t="shared" ref="H261:H263" si="4">DATE(YEAR(G261),MONTH(G261),DAY(1))</f>
        <v>1</v>
      </c>
      <c r="I261" s="267"/>
      <c r="J261" s="268" t="s">
        <v>33</v>
      </c>
    </row>
    <row r="262" spans="2:10" ht="15.75" x14ac:dyDescent="0.25">
      <c r="B262" s="252"/>
      <c r="C262" s="254"/>
      <c r="D262" s="251"/>
      <c r="E262" s="265"/>
      <c r="F262" s="265"/>
      <c r="G262" s="253"/>
      <c r="H262" s="266">
        <f t="shared" si="4"/>
        <v>1</v>
      </c>
      <c r="I262" s="267"/>
      <c r="J262" s="268" t="s">
        <v>33</v>
      </c>
    </row>
    <row r="263" spans="2:10" ht="15.75" x14ac:dyDescent="0.25">
      <c r="B263" s="252"/>
      <c r="C263" s="254"/>
      <c r="D263" s="251"/>
      <c r="E263" s="265"/>
      <c r="F263" s="265"/>
      <c r="G263" s="253"/>
      <c r="H263" s="266">
        <f t="shared" si="4"/>
        <v>1</v>
      </c>
      <c r="I263" s="267"/>
      <c r="J263" s="268" t="s">
        <v>33</v>
      </c>
    </row>
    <row r="264" spans="2:10" ht="15.75" x14ac:dyDescent="0.25">
      <c r="B264" s="252"/>
      <c r="C264" s="254"/>
      <c r="D264" s="251"/>
      <c r="E264" s="265"/>
      <c r="F264" s="265"/>
      <c r="G264" s="253"/>
      <c r="H264" s="266">
        <f t="shared" ref="H264:H322" si="5">DATE(YEAR(G264),MONTH(G264),DAY(1))</f>
        <v>1</v>
      </c>
      <c r="I264" s="267"/>
      <c r="J264" s="268" t="s">
        <v>33</v>
      </c>
    </row>
    <row r="265" spans="2:10" ht="15.75" x14ac:dyDescent="0.25">
      <c r="B265" s="252"/>
      <c r="C265" s="254"/>
      <c r="D265" s="251"/>
      <c r="E265" s="265"/>
      <c r="F265" s="265"/>
      <c r="G265" s="253"/>
      <c r="H265" s="266">
        <f t="shared" si="5"/>
        <v>1</v>
      </c>
      <c r="I265" s="267"/>
      <c r="J265" s="268" t="s">
        <v>33</v>
      </c>
    </row>
    <row r="266" spans="2:10" ht="15.75" x14ac:dyDescent="0.25">
      <c r="B266" s="252"/>
      <c r="C266" s="254"/>
      <c r="D266" s="251"/>
      <c r="E266" s="265"/>
      <c r="F266" s="265"/>
      <c r="G266" s="253"/>
      <c r="H266" s="266">
        <f t="shared" si="5"/>
        <v>1</v>
      </c>
      <c r="I266" s="267"/>
      <c r="J266" s="268" t="s">
        <v>33</v>
      </c>
    </row>
    <row r="267" spans="2:10" ht="15.75" x14ac:dyDescent="0.25">
      <c r="B267" s="252"/>
      <c r="C267" s="254"/>
      <c r="D267" s="251"/>
      <c r="E267" s="265"/>
      <c r="F267" s="265"/>
      <c r="G267" s="253"/>
      <c r="H267" s="266">
        <f t="shared" si="5"/>
        <v>1</v>
      </c>
      <c r="I267" s="267"/>
      <c r="J267" s="268" t="s">
        <v>33</v>
      </c>
    </row>
    <row r="268" spans="2:10" ht="15.75" x14ac:dyDescent="0.25">
      <c r="B268" s="252"/>
      <c r="C268" s="254"/>
      <c r="D268" s="251"/>
      <c r="E268" s="265"/>
      <c r="F268" s="265"/>
      <c r="G268" s="253"/>
      <c r="H268" s="266">
        <f t="shared" si="5"/>
        <v>1</v>
      </c>
      <c r="I268" s="267"/>
      <c r="J268" s="268" t="s">
        <v>33</v>
      </c>
    </row>
    <row r="269" spans="2:10" ht="15.75" x14ac:dyDescent="0.25">
      <c r="B269" s="252"/>
      <c r="C269" s="254"/>
      <c r="D269" s="251"/>
      <c r="E269" s="265"/>
      <c r="F269" s="265"/>
      <c r="G269" s="253"/>
      <c r="H269" s="266">
        <f t="shared" si="5"/>
        <v>1</v>
      </c>
      <c r="I269" s="267"/>
      <c r="J269" s="268" t="s">
        <v>33</v>
      </c>
    </row>
    <row r="270" spans="2:10" ht="15.75" x14ac:dyDescent="0.25">
      <c r="B270" s="252"/>
      <c r="C270" s="254"/>
      <c r="D270" s="251"/>
      <c r="E270" s="265"/>
      <c r="F270" s="265"/>
      <c r="G270" s="253"/>
      <c r="H270" s="266">
        <f t="shared" si="5"/>
        <v>1</v>
      </c>
      <c r="I270" s="267"/>
      <c r="J270" s="268" t="s">
        <v>33</v>
      </c>
    </row>
    <row r="271" spans="2:10" ht="15.75" x14ac:dyDescent="0.25">
      <c r="B271" s="252"/>
      <c r="C271" s="254"/>
      <c r="D271" s="251"/>
      <c r="E271" s="265"/>
      <c r="F271" s="265"/>
      <c r="G271" s="253"/>
      <c r="H271" s="266">
        <f t="shared" si="5"/>
        <v>1</v>
      </c>
      <c r="I271" s="267"/>
      <c r="J271" s="268" t="s">
        <v>33</v>
      </c>
    </row>
    <row r="272" spans="2:10" ht="15.75" x14ac:dyDescent="0.25">
      <c r="B272" s="252"/>
      <c r="C272" s="254"/>
      <c r="D272" s="251"/>
      <c r="E272" s="265"/>
      <c r="F272" s="265"/>
      <c r="G272" s="253"/>
      <c r="H272" s="266">
        <f t="shared" si="5"/>
        <v>1</v>
      </c>
      <c r="I272" s="267"/>
      <c r="J272" s="268" t="s">
        <v>33</v>
      </c>
    </row>
    <row r="273" spans="2:13" ht="15.75" x14ac:dyDescent="0.25">
      <c r="B273" s="252"/>
      <c r="C273" s="254"/>
      <c r="D273" s="251"/>
      <c r="E273" s="265"/>
      <c r="F273" s="265"/>
      <c r="G273" s="253"/>
      <c r="H273" s="266">
        <f t="shared" si="5"/>
        <v>1</v>
      </c>
      <c r="I273" s="267"/>
      <c r="J273" s="268" t="s">
        <v>33</v>
      </c>
      <c r="K273" s="259"/>
      <c r="L273" s="259"/>
      <c r="M273" s="259"/>
    </row>
    <row r="274" spans="2:13" ht="15.75" x14ac:dyDescent="0.25">
      <c r="B274" s="252"/>
      <c r="C274" s="254"/>
      <c r="D274" s="251"/>
      <c r="E274" s="265"/>
      <c r="F274" s="265"/>
      <c r="G274" s="253"/>
      <c r="H274" s="266">
        <f t="shared" si="5"/>
        <v>1</v>
      </c>
      <c r="I274" s="267"/>
      <c r="J274" s="268" t="s">
        <v>33</v>
      </c>
      <c r="K274" s="259"/>
      <c r="L274" s="259"/>
      <c r="M274" s="259"/>
    </row>
    <row r="275" spans="2:13" ht="15.75" x14ac:dyDescent="0.25">
      <c r="B275" s="252"/>
      <c r="C275" s="254"/>
      <c r="D275" s="251"/>
      <c r="E275" s="265"/>
      <c r="F275" s="265"/>
      <c r="G275" s="253"/>
      <c r="H275" s="266">
        <f t="shared" si="5"/>
        <v>1</v>
      </c>
      <c r="I275" s="267"/>
      <c r="J275" s="268" t="s">
        <v>33</v>
      </c>
      <c r="K275" s="259"/>
      <c r="L275" s="259"/>
      <c r="M275" s="259"/>
    </row>
    <row r="276" spans="2:13" ht="15.75" x14ac:dyDescent="0.25">
      <c r="B276" s="252"/>
      <c r="C276" s="254"/>
      <c r="D276" s="251"/>
      <c r="E276" s="265"/>
      <c r="F276" s="265"/>
      <c r="G276" s="253"/>
      <c r="H276" s="266">
        <f t="shared" si="5"/>
        <v>1</v>
      </c>
      <c r="I276" s="267"/>
      <c r="J276" s="268" t="s">
        <v>33</v>
      </c>
      <c r="K276" s="259"/>
      <c r="L276" s="259"/>
      <c r="M276" s="259"/>
    </row>
    <row r="277" spans="2:13" ht="15.75" x14ac:dyDescent="0.25">
      <c r="B277" s="252"/>
      <c r="C277" s="254"/>
      <c r="D277" s="251"/>
      <c r="E277" s="265"/>
      <c r="F277" s="265"/>
      <c r="G277" s="253"/>
      <c r="H277" s="266">
        <f t="shared" si="5"/>
        <v>1</v>
      </c>
      <c r="I277" s="267"/>
      <c r="J277" s="268" t="s">
        <v>33</v>
      </c>
      <c r="K277" s="259"/>
      <c r="L277" s="259"/>
      <c r="M277" s="259"/>
    </row>
    <row r="278" spans="2:13" ht="15.75" x14ac:dyDescent="0.25">
      <c r="B278" s="252"/>
      <c r="C278" s="254"/>
      <c r="D278" s="251"/>
      <c r="E278" s="265"/>
      <c r="F278" s="265"/>
      <c r="G278" s="253"/>
      <c r="H278" s="266">
        <f t="shared" si="5"/>
        <v>1</v>
      </c>
      <c r="I278" s="267"/>
      <c r="J278" s="268" t="s">
        <v>33</v>
      </c>
      <c r="K278" s="259"/>
      <c r="L278" s="259"/>
      <c r="M278" s="259"/>
    </row>
    <row r="279" spans="2:13" ht="15.75" x14ac:dyDescent="0.25">
      <c r="B279" s="252"/>
      <c r="C279" s="254"/>
      <c r="D279" s="251"/>
      <c r="E279" s="265"/>
      <c r="F279" s="265"/>
      <c r="G279" s="253"/>
      <c r="H279" s="266">
        <f t="shared" si="5"/>
        <v>1</v>
      </c>
      <c r="I279" s="267"/>
      <c r="J279" s="268" t="s">
        <v>33</v>
      </c>
      <c r="K279" s="259"/>
      <c r="L279" s="259"/>
      <c r="M279" s="259"/>
    </row>
    <row r="280" spans="2:13" ht="15.75" x14ac:dyDescent="0.25">
      <c r="B280" s="252"/>
      <c r="C280" s="254"/>
      <c r="D280" s="251"/>
      <c r="E280" s="265"/>
      <c r="F280" s="265"/>
      <c r="G280" s="253"/>
      <c r="H280" s="266">
        <f t="shared" si="5"/>
        <v>1</v>
      </c>
      <c r="I280" s="267"/>
      <c r="J280" s="268" t="s">
        <v>33</v>
      </c>
      <c r="K280" s="259"/>
      <c r="L280" s="259"/>
      <c r="M280" s="259"/>
    </row>
    <row r="281" spans="2:13" ht="15.75" x14ac:dyDescent="0.25">
      <c r="B281" s="252"/>
      <c r="C281" s="254"/>
      <c r="D281" s="251"/>
      <c r="E281" s="265"/>
      <c r="F281" s="265"/>
      <c r="G281" s="253"/>
      <c r="H281" s="266">
        <f t="shared" si="5"/>
        <v>1</v>
      </c>
      <c r="I281" s="267"/>
      <c r="J281" s="268" t="s">
        <v>33</v>
      </c>
      <c r="K281" s="259"/>
      <c r="L281" s="259"/>
      <c r="M281" s="259"/>
    </row>
    <row r="282" spans="2:13" ht="15.75" x14ac:dyDescent="0.25">
      <c r="B282" s="252"/>
      <c r="C282" s="254"/>
      <c r="D282" s="251"/>
      <c r="E282" s="265"/>
      <c r="F282" s="265"/>
      <c r="G282" s="253"/>
      <c r="H282" s="266">
        <f t="shared" si="5"/>
        <v>1</v>
      </c>
      <c r="I282" s="267"/>
      <c r="J282" s="268" t="s">
        <v>33</v>
      </c>
      <c r="K282" s="259"/>
      <c r="L282" s="259"/>
      <c r="M282" s="264"/>
    </row>
    <row r="283" spans="2:13" ht="15.75" x14ac:dyDescent="0.25">
      <c r="B283" s="252"/>
      <c r="C283" s="254"/>
      <c r="D283" s="251"/>
      <c r="E283" s="265"/>
      <c r="F283" s="265"/>
      <c r="G283" s="253"/>
      <c r="H283" s="266">
        <f t="shared" si="5"/>
        <v>1</v>
      </c>
      <c r="I283" s="267"/>
      <c r="J283" s="268" t="s">
        <v>33</v>
      </c>
      <c r="K283" s="259"/>
      <c r="L283" s="259"/>
      <c r="M283" s="259"/>
    </row>
    <row r="284" spans="2:13" ht="15.75" x14ac:dyDescent="0.25">
      <c r="B284" s="252"/>
      <c r="C284" s="254"/>
      <c r="D284" s="251"/>
      <c r="E284" s="265"/>
      <c r="F284" s="265"/>
      <c r="G284" s="253"/>
      <c r="H284" s="266">
        <f t="shared" si="5"/>
        <v>1</v>
      </c>
      <c r="I284" s="267"/>
      <c r="J284" s="268" t="s">
        <v>33</v>
      </c>
      <c r="K284" s="259"/>
      <c r="L284" s="259"/>
      <c r="M284" s="259"/>
    </row>
    <row r="285" spans="2:13" ht="15.75" x14ac:dyDescent="0.25">
      <c r="B285" s="252"/>
      <c r="C285" s="254"/>
      <c r="D285" s="251"/>
      <c r="E285" s="265"/>
      <c r="F285" s="265"/>
      <c r="G285" s="253"/>
      <c r="H285" s="266">
        <f t="shared" si="5"/>
        <v>1</v>
      </c>
      <c r="I285" s="267"/>
      <c r="J285" s="268" t="s">
        <v>33</v>
      </c>
      <c r="K285" s="259"/>
      <c r="L285" s="259"/>
      <c r="M285" s="259"/>
    </row>
    <row r="286" spans="2:13" ht="15.75" x14ac:dyDescent="0.25">
      <c r="B286" s="252"/>
      <c r="C286" s="254"/>
      <c r="D286" s="251"/>
      <c r="E286" s="265"/>
      <c r="F286" s="265"/>
      <c r="G286" s="253"/>
      <c r="H286" s="266">
        <f t="shared" si="5"/>
        <v>1</v>
      </c>
      <c r="I286" s="267"/>
      <c r="J286" s="268" t="s">
        <v>33</v>
      </c>
      <c r="K286" s="259"/>
      <c r="L286" s="259"/>
      <c r="M286" s="259"/>
    </row>
    <row r="287" spans="2:13" ht="15.75" x14ac:dyDescent="0.25">
      <c r="B287" s="252"/>
      <c r="C287" s="254"/>
      <c r="D287" s="251"/>
      <c r="E287" s="265"/>
      <c r="F287" s="265"/>
      <c r="G287" s="253"/>
      <c r="H287" s="266">
        <f t="shared" si="5"/>
        <v>1</v>
      </c>
      <c r="I287" s="267"/>
      <c r="J287" s="268" t="s">
        <v>33</v>
      </c>
      <c r="K287" s="282"/>
      <c r="L287" s="282"/>
      <c r="M287" s="259"/>
    </row>
    <row r="288" spans="2:13" ht="15.75" x14ac:dyDescent="0.25">
      <c r="B288" s="252"/>
      <c r="C288" s="254"/>
      <c r="D288" s="251"/>
      <c r="E288" s="265"/>
      <c r="F288" s="265"/>
      <c r="G288" s="253"/>
      <c r="H288" s="266">
        <f t="shared" si="5"/>
        <v>1</v>
      </c>
      <c r="I288" s="267"/>
      <c r="J288" s="268" t="s">
        <v>33</v>
      </c>
      <c r="K288" s="259"/>
      <c r="L288" s="259"/>
      <c r="M288" s="259"/>
    </row>
    <row r="289" spans="2:11" ht="15.75" x14ac:dyDescent="0.25">
      <c r="B289" s="252"/>
      <c r="C289" s="254"/>
      <c r="D289" s="251"/>
      <c r="E289" s="265"/>
      <c r="F289" s="265"/>
      <c r="G289" s="253"/>
      <c r="H289" s="266">
        <f t="shared" si="5"/>
        <v>1</v>
      </c>
      <c r="I289" s="267"/>
      <c r="J289" s="268" t="s">
        <v>33</v>
      </c>
      <c r="K289" s="259"/>
    </row>
    <row r="290" spans="2:11" ht="15.75" x14ac:dyDescent="0.25">
      <c r="B290" s="252"/>
      <c r="C290" s="254"/>
      <c r="D290" s="251"/>
      <c r="E290" s="265"/>
      <c r="F290" s="265"/>
      <c r="G290" s="253"/>
      <c r="H290" s="266">
        <f t="shared" si="5"/>
        <v>1</v>
      </c>
      <c r="I290" s="267"/>
      <c r="J290" s="268" t="s">
        <v>33</v>
      </c>
      <c r="K290" s="259"/>
    </row>
    <row r="291" spans="2:11" ht="15.75" x14ac:dyDescent="0.25">
      <c r="B291" s="252"/>
      <c r="C291" s="254"/>
      <c r="D291" s="251"/>
      <c r="E291" s="265"/>
      <c r="F291" s="265"/>
      <c r="G291" s="253"/>
      <c r="H291" s="266">
        <f t="shared" si="5"/>
        <v>1</v>
      </c>
      <c r="I291" s="267"/>
      <c r="J291" s="268" t="s">
        <v>33</v>
      </c>
      <c r="K291" s="259"/>
    </row>
    <row r="292" spans="2:11" ht="15.75" x14ac:dyDescent="0.25">
      <c r="B292" s="252"/>
      <c r="C292" s="254"/>
      <c r="D292" s="251"/>
      <c r="E292" s="265"/>
      <c r="F292" s="265"/>
      <c r="G292" s="253"/>
      <c r="H292" s="266">
        <f t="shared" si="5"/>
        <v>1</v>
      </c>
      <c r="I292" s="267"/>
      <c r="J292" s="268" t="s">
        <v>33</v>
      </c>
      <c r="K292" s="259"/>
    </row>
    <row r="293" spans="2:11" ht="15.75" x14ac:dyDescent="0.25">
      <c r="B293" s="252"/>
      <c r="C293" s="254"/>
      <c r="D293" s="251"/>
      <c r="E293" s="265"/>
      <c r="F293" s="265"/>
      <c r="G293" s="253"/>
      <c r="H293" s="266">
        <f t="shared" si="5"/>
        <v>1</v>
      </c>
      <c r="I293" s="267"/>
      <c r="J293" s="268" t="s">
        <v>33</v>
      </c>
      <c r="K293" s="259"/>
    </row>
    <row r="294" spans="2:11" ht="15.75" x14ac:dyDescent="0.25">
      <c r="B294" s="252"/>
      <c r="C294" s="254"/>
      <c r="D294" s="251"/>
      <c r="E294" s="265"/>
      <c r="F294" s="265"/>
      <c r="G294" s="253"/>
      <c r="H294" s="266">
        <f t="shared" si="5"/>
        <v>1</v>
      </c>
      <c r="I294" s="267"/>
      <c r="J294" s="268" t="s">
        <v>33</v>
      </c>
      <c r="K294" s="259"/>
    </row>
    <row r="295" spans="2:11" ht="15.75" x14ac:dyDescent="0.25">
      <c r="B295" s="252"/>
      <c r="C295" s="254"/>
      <c r="D295" s="251"/>
      <c r="E295" s="265"/>
      <c r="F295" s="265"/>
      <c r="G295" s="253"/>
      <c r="H295" s="266">
        <f t="shared" si="5"/>
        <v>1</v>
      </c>
      <c r="I295" s="267"/>
      <c r="J295" s="268" t="s">
        <v>33</v>
      </c>
      <c r="K295" s="259"/>
    </row>
    <row r="296" spans="2:11" ht="15.75" x14ac:dyDescent="0.25">
      <c r="B296" s="252"/>
      <c r="C296" s="254"/>
      <c r="D296" s="251"/>
      <c r="E296" s="265"/>
      <c r="F296" s="265"/>
      <c r="G296" s="253"/>
      <c r="H296" s="266">
        <f t="shared" si="5"/>
        <v>1</v>
      </c>
      <c r="I296" s="267"/>
      <c r="J296" s="268" t="s">
        <v>33</v>
      </c>
      <c r="K296" s="259"/>
    </row>
    <row r="297" spans="2:11" ht="15.75" x14ac:dyDescent="0.25">
      <c r="B297" s="252"/>
      <c r="C297" s="254"/>
      <c r="D297" s="251"/>
      <c r="E297" s="265"/>
      <c r="F297" s="265"/>
      <c r="G297" s="253"/>
      <c r="H297" s="266">
        <f t="shared" si="5"/>
        <v>1</v>
      </c>
      <c r="I297" s="267"/>
      <c r="J297" s="268" t="s">
        <v>33</v>
      </c>
      <c r="K297" s="282"/>
    </row>
    <row r="298" spans="2:11" ht="15.75" x14ac:dyDescent="0.25">
      <c r="B298" s="252"/>
      <c r="C298" s="254"/>
      <c r="D298" s="251"/>
      <c r="E298" s="265"/>
      <c r="F298" s="265"/>
      <c r="G298" s="253"/>
      <c r="H298" s="266">
        <f t="shared" si="5"/>
        <v>1</v>
      </c>
      <c r="I298" s="267"/>
      <c r="J298" s="268" t="s">
        <v>33</v>
      </c>
      <c r="K298" s="259"/>
    </row>
    <row r="299" spans="2:11" ht="15.75" x14ac:dyDescent="0.25">
      <c r="B299" s="252"/>
      <c r="C299" s="254"/>
      <c r="D299" s="251"/>
      <c r="E299" s="265"/>
      <c r="F299" s="265"/>
      <c r="G299" s="253"/>
      <c r="H299" s="266">
        <f t="shared" si="5"/>
        <v>1</v>
      </c>
      <c r="I299" s="267"/>
      <c r="J299" s="268" t="s">
        <v>33</v>
      </c>
      <c r="K299" s="259"/>
    </row>
    <row r="300" spans="2:11" ht="15.75" x14ac:dyDescent="0.25">
      <c r="B300" s="252"/>
      <c r="C300" s="254"/>
      <c r="D300" s="251"/>
      <c r="E300" s="265"/>
      <c r="F300" s="265"/>
      <c r="G300" s="253"/>
      <c r="H300" s="266">
        <f t="shared" si="5"/>
        <v>1</v>
      </c>
      <c r="I300" s="267"/>
      <c r="J300" s="268" t="s">
        <v>33</v>
      </c>
      <c r="K300" s="259"/>
    </row>
    <row r="301" spans="2:11" ht="15.75" x14ac:dyDescent="0.25">
      <c r="B301" s="252"/>
      <c r="C301" s="254"/>
      <c r="D301" s="251"/>
      <c r="E301" s="265"/>
      <c r="F301" s="265"/>
      <c r="G301" s="253"/>
      <c r="H301" s="266">
        <f t="shared" si="5"/>
        <v>1</v>
      </c>
      <c r="I301" s="267"/>
      <c r="J301" s="268" t="s">
        <v>33</v>
      </c>
      <c r="K301" s="259"/>
    </row>
    <row r="302" spans="2:11" ht="15.75" x14ac:dyDescent="0.25">
      <c r="B302" s="252"/>
      <c r="C302" s="254"/>
      <c r="D302" s="251"/>
      <c r="E302" s="265"/>
      <c r="F302" s="265"/>
      <c r="G302" s="253"/>
      <c r="H302" s="266">
        <f t="shared" si="5"/>
        <v>1</v>
      </c>
      <c r="I302" s="267"/>
      <c r="J302" s="268" t="s">
        <v>33</v>
      </c>
      <c r="K302" s="259"/>
    </row>
    <row r="303" spans="2:11" ht="15.75" x14ac:dyDescent="0.25">
      <c r="B303" s="252"/>
      <c r="C303" s="254"/>
      <c r="D303" s="251"/>
      <c r="E303" s="265"/>
      <c r="F303" s="265"/>
      <c r="G303" s="253"/>
      <c r="H303" s="266">
        <f t="shared" si="5"/>
        <v>1</v>
      </c>
      <c r="I303" s="267"/>
      <c r="J303" s="268" t="s">
        <v>33</v>
      </c>
      <c r="K303" s="259"/>
    </row>
    <row r="304" spans="2:11" ht="15.75" x14ac:dyDescent="0.25">
      <c r="B304" s="252"/>
      <c r="C304" s="254"/>
      <c r="D304" s="251"/>
      <c r="E304" s="265"/>
      <c r="F304" s="265"/>
      <c r="G304" s="253"/>
      <c r="H304" s="266">
        <f t="shared" si="5"/>
        <v>1</v>
      </c>
      <c r="I304" s="267"/>
      <c r="J304" s="268" t="s">
        <v>33</v>
      </c>
      <c r="K304" s="259"/>
    </row>
    <row r="305" spans="2:10" ht="15.75" x14ac:dyDescent="0.25">
      <c r="B305" s="252"/>
      <c r="C305" s="254"/>
      <c r="D305" s="251"/>
      <c r="E305" s="265"/>
      <c r="F305" s="265"/>
      <c r="G305" s="253"/>
      <c r="H305" s="266">
        <f t="shared" si="5"/>
        <v>1</v>
      </c>
      <c r="I305" s="267"/>
      <c r="J305" s="268" t="s">
        <v>33</v>
      </c>
    </row>
    <row r="306" spans="2:10" ht="15.75" x14ac:dyDescent="0.25">
      <c r="B306" s="252"/>
      <c r="C306" s="254"/>
      <c r="D306" s="251"/>
      <c r="E306" s="265"/>
      <c r="F306" s="265"/>
      <c r="G306" s="253"/>
      <c r="H306" s="266">
        <f t="shared" si="5"/>
        <v>1</v>
      </c>
      <c r="I306" s="267"/>
      <c r="J306" s="268" t="s">
        <v>33</v>
      </c>
    </row>
    <row r="307" spans="2:10" ht="15.75" x14ac:dyDescent="0.25">
      <c r="B307" s="252"/>
      <c r="C307" s="254"/>
      <c r="D307" s="251"/>
      <c r="E307" s="265"/>
      <c r="F307" s="265"/>
      <c r="G307" s="253"/>
      <c r="H307" s="266">
        <f t="shared" si="5"/>
        <v>1</v>
      </c>
      <c r="I307" s="267"/>
      <c r="J307" s="268" t="s">
        <v>33</v>
      </c>
    </row>
    <row r="308" spans="2:10" ht="15.75" x14ac:dyDescent="0.25">
      <c r="B308" s="252"/>
      <c r="C308" s="254"/>
      <c r="D308" s="251"/>
      <c r="E308" s="265"/>
      <c r="F308" s="265"/>
      <c r="G308" s="253"/>
      <c r="H308" s="266">
        <f t="shared" si="5"/>
        <v>1</v>
      </c>
      <c r="I308" s="267"/>
      <c r="J308" s="268" t="s">
        <v>33</v>
      </c>
    </row>
    <row r="309" spans="2:10" ht="15.75" x14ac:dyDescent="0.25">
      <c r="B309" s="252"/>
      <c r="C309" s="254"/>
      <c r="D309" s="251"/>
      <c r="E309" s="265"/>
      <c r="F309" s="265"/>
      <c r="G309" s="253"/>
      <c r="H309" s="266">
        <f t="shared" si="5"/>
        <v>1</v>
      </c>
      <c r="I309" s="267"/>
      <c r="J309" s="268" t="s">
        <v>33</v>
      </c>
    </row>
    <row r="310" spans="2:10" ht="15.75" x14ac:dyDescent="0.25">
      <c r="B310" s="252"/>
      <c r="C310" s="254"/>
      <c r="D310" s="251"/>
      <c r="E310" s="265"/>
      <c r="F310" s="265"/>
      <c r="G310" s="253"/>
      <c r="H310" s="266">
        <f t="shared" si="5"/>
        <v>1</v>
      </c>
      <c r="I310" s="267"/>
      <c r="J310" s="268" t="s">
        <v>33</v>
      </c>
    </row>
    <row r="311" spans="2:10" ht="15.75" x14ac:dyDescent="0.25">
      <c r="B311" s="252"/>
      <c r="C311" s="254"/>
      <c r="D311" s="251"/>
      <c r="E311" s="265"/>
      <c r="F311" s="265"/>
      <c r="G311" s="253"/>
      <c r="H311" s="266">
        <f t="shared" si="5"/>
        <v>1</v>
      </c>
      <c r="I311" s="267"/>
      <c r="J311" s="268" t="s">
        <v>33</v>
      </c>
    </row>
    <row r="312" spans="2:10" ht="15.75" x14ac:dyDescent="0.25">
      <c r="B312" s="252"/>
      <c r="C312" s="254"/>
      <c r="D312" s="251"/>
      <c r="E312" s="265"/>
      <c r="F312" s="265"/>
      <c r="G312" s="253"/>
      <c r="H312" s="266">
        <f t="shared" si="5"/>
        <v>1</v>
      </c>
      <c r="I312" s="267"/>
      <c r="J312" s="268" t="s">
        <v>33</v>
      </c>
    </row>
    <row r="313" spans="2:10" ht="15.75" x14ac:dyDescent="0.25">
      <c r="B313" s="252"/>
      <c r="C313" s="254"/>
      <c r="D313" s="251"/>
      <c r="E313" s="265"/>
      <c r="F313" s="265"/>
      <c r="G313" s="253"/>
      <c r="H313" s="266">
        <f t="shared" si="5"/>
        <v>1</v>
      </c>
      <c r="I313" s="267"/>
      <c r="J313" s="268" t="s">
        <v>33</v>
      </c>
    </row>
    <row r="314" spans="2:10" ht="15.75" x14ac:dyDescent="0.25">
      <c r="B314" s="252"/>
      <c r="C314" s="254"/>
      <c r="D314" s="251"/>
      <c r="E314" s="265"/>
      <c r="F314" s="265"/>
      <c r="G314" s="253"/>
      <c r="H314" s="266">
        <f t="shared" si="5"/>
        <v>1</v>
      </c>
      <c r="I314" s="267"/>
      <c r="J314" s="268" t="s">
        <v>33</v>
      </c>
    </row>
    <row r="315" spans="2:10" ht="15.75" x14ac:dyDescent="0.25">
      <c r="B315" s="252"/>
      <c r="C315" s="254"/>
      <c r="D315" s="251"/>
      <c r="E315" s="265"/>
      <c r="F315" s="265"/>
      <c r="G315" s="253"/>
      <c r="H315" s="266">
        <f t="shared" si="5"/>
        <v>1</v>
      </c>
      <c r="I315" s="267"/>
      <c r="J315" s="268" t="s">
        <v>33</v>
      </c>
    </row>
    <row r="316" spans="2:10" ht="15.75" x14ac:dyDescent="0.25">
      <c r="B316" s="252"/>
      <c r="C316" s="254"/>
      <c r="D316" s="251"/>
      <c r="E316" s="265"/>
      <c r="F316" s="265"/>
      <c r="G316" s="253"/>
      <c r="H316" s="266">
        <f t="shared" si="5"/>
        <v>1</v>
      </c>
      <c r="I316" s="267"/>
      <c r="J316" s="268" t="s">
        <v>33</v>
      </c>
    </row>
    <row r="317" spans="2:10" ht="15.75" x14ac:dyDescent="0.25">
      <c r="B317" s="252"/>
      <c r="C317" s="254"/>
      <c r="D317" s="251"/>
      <c r="E317" s="265"/>
      <c r="F317" s="265"/>
      <c r="G317" s="253"/>
      <c r="H317" s="266">
        <f t="shared" si="5"/>
        <v>1</v>
      </c>
      <c r="I317" s="267"/>
      <c r="J317" s="268" t="s">
        <v>33</v>
      </c>
    </row>
    <row r="318" spans="2:10" ht="15.75" x14ac:dyDescent="0.25">
      <c r="B318" s="252"/>
      <c r="C318" s="254"/>
      <c r="D318" s="251"/>
      <c r="E318" s="265"/>
      <c r="F318" s="265"/>
      <c r="G318" s="253"/>
      <c r="H318" s="266">
        <f t="shared" si="5"/>
        <v>1</v>
      </c>
      <c r="I318" s="267"/>
      <c r="J318" s="268" t="s">
        <v>33</v>
      </c>
    </row>
    <row r="319" spans="2:10" ht="15.75" x14ac:dyDescent="0.25">
      <c r="B319" s="252"/>
      <c r="C319" s="254"/>
      <c r="D319" s="251"/>
      <c r="E319" s="265"/>
      <c r="F319" s="265"/>
      <c r="G319" s="253"/>
      <c r="H319" s="266">
        <f t="shared" si="5"/>
        <v>1</v>
      </c>
      <c r="I319" s="267"/>
      <c r="J319" s="268" t="s">
        <v>33</v>
      </c>
    </row>
    <row r="320" spans="2:10" ht="15.75" x14ac:dyDescent="0.25">
      <c r="B320" s="252"/>
      <c r="C320" s="254"/>
      <c r="D320" s="251"/>
      <c r="E320" s="265"/>
      <c r="F320" s="265"/>
      <c r="G320" s="253"/>
      <c r="H320" s="266">
        <f t="shared" si="5"/>
        <v>1</v>
      </c>
      <c r="I320" s="267"/>
      <c r="J320" s="268" t="s">
        <v>33</v>
      </c>
    </row>
    <row r="321" spans="2:10" ht="15.75" x14ac:dyDescent="0.25">
      <c r="B321" s="252"/>
      <c r="C321" s="254"/>
      <c r="D321" s="251"/>
      <c r="E321" s="265"/>
      <c r="F321" s="265"/>
      <c r="G321" s="253"/>
      <c r="H321" s="266">
        <f t="shared" si="5"/>
        <v>1</v>
      </c>
      <c r="I321" s="267"/>
      <c r="J321" s="268" t="s">
        <v>33</v>
      </c>
    </row>
    <row r="322" spans="2:10" ht="15.75" x14ac:dyDescent="0.25">
      <c r="B322" s="252"/>
      <c r="C322" s="254"/>
      <c r="D322" s="251"/>
      <c r="E322" s="265"/>
      <c r="F322" s="265"/>
      <c r="G322" s="253"/>
      <c r="H322" s="266">
        <f t="shared" si="5"/>
        <v>1</v>
      </c>
      <c r="I322" s="267"/>
      <c r="J322" s="268" t="s">
        <v>33</v>
      </c>
    </row>
    <row r="323" spans="2:10" ht="15.75" x14ac:dyDescent="0.25">
      <c r="B323" s="252"/>
      <c r="C323" s="254"/>
      <c r="D323" s="251"/>
      <c r="E323" s="265"/>
      <c r="F323" s="265"/>
      <c r="G323" s="253"/>
      <c r="H323" s="266">
        <f t="shared" ref="H323:H386" si="6">DATE(YEAR(G323),MONTH(G323),DAY(1))</f>
        <v>1</v>
      </c>
      <c r="I323" s="267"/>
      <c r="J323" s="268" t="s">
        <v>33</v>
      </c>
    </row>
    <row r="324" spans="2:10" ht="15.75" x14ac:dyDescent="0.25">
      <c r="B324" s="252"/>
      <c r="C324" s="254"/>
      <c r="D324" s="251"/>
      <c r="E324" s="265"/>
      <c r="F324" s="265"/>
      <c r="G324" s="253"/>
      <c r="H324" s="266">
        <f t="shared" si="6"/>
        <v>1</v>
      </c>
      <c r="I324" s="267"/>
      <c r="J324" s="268" t="s">
        <v>33</v>
      </c>
    </row>
    <row r="325" spans="2:10" ht="15.75" x14ac:dyDescent="0.25">
      <c r="B325" s="252"/>
      <c r="C325" s="254"/>
      <c r="D325" s="251"/>
      <c r="E325" s="265"/>
      <c r="F325" s="265"/>
      <c r="G325" s="253"/>
      <c r="H325" s="266">
        <f t="shared" si="6"/>
        <v>1</v>
      </c>
      <c r="I325" s="267"/>
      <c r="J325" s="268" t="s">
        <v>33</v>
      </c>
    </row>
    <row r="326" spans="2:10" ht="15.75" x14ac:dyDescent="0.25">
      <c r="B326" s="252"/>
      <c r="C326" s="254"/>
      <c r="D326" s="251"/>
      <c r="E326" s="265"/>
      <c r="F326" s="265"/>
      <c r="G326" s="253"/>
      <c r="H326" s="266">
        <f t="shared" si="6"/>
        <v>1</v>
      </c>
      <c r="I326" s="267"/>
      <c r="J326" s="268" t="s">
        <v>33</v>
      </c>
    </row>
    <row r="327" spans="2:10" x14ac:dyDescent="0.25">
      <c r="B327" s="273"/>
      <c r="C327" s="274"/>
      <c r="D327" s="275"/>
      <c r="E327" s="276"/>
      <c r="F327" s="276"/>
      <c r="G327" s="277"/>
      <c r="H327" s="266">
        <f t="shared" si="6"/>
        <v>1</v>
      </c>
      <c r="I327" s="267"/>
      <c r="J327" s="268" t="s">
        <v>33</v>
      </c>
    </row>
    <row r="328" spans="2:10" x14ac:dyDescent="0.25">
      <c r="B328" s="273"/>
      <c r="C328" s="274"/>
      <c r="D328" s="275"/>
      <c r="E328" s="276"/>
      <c r="F328" s="276"/>
      <c r="G328" s="277"/>
      <c r="H328" s="266">
        <f t="shared" si="6"/>
        <v>1</v>
      </c>
      <c r="I328" s="267"/>
      <c r="J328" s="268" t="s">
        <v>33</v>
      </c>
    </row>
    <row r="329" spans="2:10" x14ac:dyDescent="0.25">
      <c r="B329" s="273"/>
      <c r="C329" s="274"/>
      <c r="D329" s="275"/>
      <c r="E329" s="276"/>
      <c r="F329" s="276"/>
      <c r="G329" s="277"/>
      <c r="H329" s="266">
        <f t="shared" si="6"/>
        <v>1</v>
      </c>
      <c r="I329" s="267"/>
      <c r="J329" s="268" t="s">
        <v>33</v>
      </c>
    </row>
    <row r="330" spans="2:10" x14ac:dyDescent="0.25">
      <c r="B330" s="273"/>
      <c r="C330" s="254"/>
      <c r="D330" s="251"/>
      <c r="E330" s="270"/>
      <c r="F330" s="270"/>
      <c r="G330" s="271"/>
      <c r="H330" s="266">
        <f t="shared" si="6"/>
        <v>1</v>
      </c>
      <c r="I330" s="267"/>
      <c r="J330" s="268" t="s">
        <v>33</v>
      </c>
    </row>
    <row r="331" spans="2:10" x14ac:dyDescent="0.25">
      <c r="B331" s="283"/>
      <c r="C331" s="254"/>
      <c r="D331" s="251"/>
      <c r="E331" s="270"/>
      <c r="F331" s="270"/>
      <c r="G331" s="272"/>
      <c r="H331" s="266">
        <f t="shared" si="6"/>
        <v>1</v>
      </c>
      <c r="I331" s="267"/>
      <c r="J331" s="268" t="s">
        <v>33</v>
      </c>
    </row>
    <row r="332" spans="2:10" x14ac:dyDescent="0.25">
      <c r="B332" s="252"/>
      <c r="C332" s="254"/>
      <c r="D332" s="251"/>
      <c r="E332" s="270"/>
      <c r="F332" s="270"/>
      <c r="G332" s="272"/>
      <c r="H332" s="266">
        <f t="shared" si="6"/>
        <v>1</v>
      </c>
      <c r="I332" s="267"/>
      <c r="J332" s="268" t="s">
        <v>33</v>
      </c>
    </row>
    <row r="333" spans="2:10" x14ac:dyDescent="0.25">
      <c r="B333" s="252"/>
      <c r="C333" s="254"/>
      <c r="D333" s="251"/>
      <c r="E333" s="270"/>
      <c r="F333" s="270"/>
      <c r="G333" s="272"/>
      <c r="H333" s="266">
        <f t="shared" si="6"/>
        <v>1</v>
      </c>
      <c r="I333" s="267"/>
      <c r="J333" s="268" t="s">
        <v>33</v>
      </c>
    </row>
    <row r="334" spans="2:10" x14ac:dyDescent="0.25">
      <c r="B334" s="252"/>
      <c r="C334" s="254"/>
      <c r="D334" s="251"/>
      <c r="E334" s="270"/>
      <c r="F334" s="270"/>
      <c r="G334" s="272"/>
      <c r="H334" s="266">
        <f t="shared" si="6"/>
        <v>1</v>
      </c>
      <c r="I334" s="267"/>
      <c r="J334" s="268" t="s">
        <v>33</v>
      </c>
    </row>
    <row r="335" spans="2:10" x14ac:dyDescent="0.25">
      <c r="B335" s="273"/>
      <c r="C335" s="254"/>
      <c r="D335" s="251"/>
      <c r="E335" s="265"/>
      <c r="F335" s="265"/>
      <c r="G335" s="272"/>
      <c r="H335" s="266">
        <f t="shared" si="6"/>
        <v>1</v>
      </c>
      <c r="I335" s="267"/>
      <c r="J335" s="268" t="s">
        <v>33</v>
      </c>
    </row>
    <row r="336" spans="2:10" x14ac:dyDescent="0.25">
      <c r="B336" s="273"/>
      <c r="C336" s="280"/>
      <c r="D336" s="281"/>
      <c r="E336" s="265"/>
      <c r="F336" s="265"/>
      <c r="G336" s="272"/>
      <c r="H336" s="266">
        <f t="shared" si="6"/>
        <v>1</v>
      </c>
      <c r="I336" s="267"/>
      <c r="J336" s="268" t="s">
        <v>33</v>
      </c>
    </row>
    <row r="337" spans="2:10" x14ac:dyDescent="0.25">
      <c r="B337" s="273"/>
      <c r="C337" s="280"/>
      <c r="D337" s="281"/>
      <c r="E337" s="265"/>
      <c r="F337" s="265"/>
      <c r="G337" s="272"/>
      <c r="H337" s="266">
        <f t="shared" si="6"/>
        <v>1</v>
      </c>
      <c r="I337" s="267"/>
      <c r="J337" s="268" t="s">
        <v>33</v>
      </c>
    </row>
    <row r="338" spans="2:10" x14ac:dyDescent="0.25">
      <c r="B338" s="273"/>
      <c r="C338" s="280"/>
      <c r="D338" s="281"/>
      <c r="E338" s="265"/>
      <c r="F338" s="265"/>
      <c r="G338" s="272"/>
      <c r="H338" s="266">
        <f t="shared" si="6"/>
        <v>1</v>
      </c>
      <c r="I338" s="267"/>
      <c r="J338" s="268" t="s">
        <v>33</v>
      </c>
    </row>
    <row r="339" spans="2:10" x14ac:dyDescent="0.25">
      <c r="B339" s="252"/>
      <c r="C339" s="254"/>
      <c r="D339" s="251"/>
      <c r="E339" s="270"/>
      <c r="F339" s="270"/>
      <c r="G339" s="272"/>
      <c r="H339" s="266">
        <f t="shared" si="6"/>
        <v>1</v>
      </c>
      <c r="I339" s="267"/>
      <c r="J339" s="268" t="s">
        <v>33</v>
      </c>
    </row>
    <row r="340" spans="2:10" x14ac:dyDescent="0.25">
      <c r="B340" s="273"/>
      <c r="C340" s="280"/>
      <c r="D340" s="281"/>
      <c r="E340" s="265"/>
      <c r="F340" s="265"/>
      <c r="G340" s="272"/>
      <c r="H340" s="266">
        <f t="shared" si="6"/>
        <v>1</v>
      </c>
      <c r="I340" s="267"/>
      <c r="J340" s="268" t="s">
        <v>33</v>
      </c>
    </row>
    <row r="341" spans="2:10" x14ac:dyDescent="0.25">
      <c r="B341" s="273"/>
      <c r="C341" s="280"/>
      <c r="D341" s="281"/>
      <c r="E341" s="265"/>
      <c r="F341" s="265"/>
      <c r="G341" s="272"/>
      <c r="H341" s="266">
        <f t="shared" si="6"/>
        <v>1</v>
      </c>
      <c r="I341" s="267"/>
      <c r="J341" s="268" t="s">
        <v>33</v>
      </c>
    </row>
    <row r="342" spans="2:10" x14ac:dyDescent="0.25">
      <c r="B342" s="273"/>
      <c r="C342" s="251"/>
      <c r="D342" s="251"/>
      <c r="E342" s="270"/>
      <c r="F342" s="270"/>
      <c r="G342" s="271"/>
      <c r="H342" s="266">
        <f t="shared" si="6"/>
        <v>1</v>
      </c>
      <c r="I342" s="267"/>
      <c r="J342" s="268" t="s">
        <v>33</v>
      </c>
    </row>
    <row r="343" spans="2:10" x14ac:dyDescent="0.25">
      <c r="B343" s="273"/>
      <c r="C343" s="254"/>
      <c r="D343" s="251"/>
      <c r="E343" s="270"/>
      <c r="F343" s="270"/>
      <c r="G343" s="272"/>
      <c r="H343" s="266">
        <f t="shared" si="6"/>
        <v>1</v>
      </c>
      <c r="I343" s="267"/>
      <c r="J343" s="268" t="s">
        <v>33</v>
      </c>
    </row>
    <row r="344" spans="2:10" x14ac:dyDescent="0.25">
      <c r="B344" s="252"/>
      <c r="C344" s="280"/>
      <c r="D344" s="281"/>
      <c r="E344" s="265"/>
      <c r="F344" s="270"/>
      <c r="G344" s="272"/>
      <c r="H344" s="266">
        <f t="shared" si="6"/>
        <v>1</v>
      </c>
      <c r="I344" s="267"/>
      <c r="J344" s="268" t="s">
        <v>33</v>
      </c>
    </row>
    <row r="345" spans="2:10" x14ac:dyDescent="0.25">
      <c r="B345" s="273"/>
      <c r="C345" s="254"/>
      <c r="D345" s="251"/>
      <c r="E345" s="270"/>
      <c r="F345" s="270"/>
      <c r="G345" s="271"/>
      <c r="H345" s="266">
        <f t="shared" si="6"/>
        <v>1</v>
      </c>
      <c r="I345" s="267"/>
      <c r="J345" s="268" t="s">
        <v>33</v>
      </c>
    </row>
    <row r="346" spans="2:10" x14ac:dyDescent="0.25">
      <c r="B346" s="252"/>
      <c r="C346" s="254"/>
      <c r="D346" s="251"/>
      <c r="E346" s="270"/>
      <c r="F346" s="270"/>
      <c r="G346" s="272"/>
      <c r="H346" s="266">
        <f t="shared" si="6"/>
        <v>1</v>
      </c>
      <c r="I346" s="267"/>
      <c r="J346" s="268" t="s">
        <v>33</v>
      </c>
    </row>
    <row r="347" spans="2:10" x14ac:dyDescent="0.25">
      <c r="B347" s="252"/>
      <c r="C347" s="254"/>
      <c r="D347" s="251"/>
      <c r="E347" s="265"/>
      <c r="F347" s="265"/>
      <c r="G347" s="272"/>
      <c r="H347" s="266">
        <f t="shared" si="6"/>
        <v>1</v>
      </c>
      <c r="I347" s="267"/>
      <c r="J347" s="268" t="s">
        <v>33</v>
      </c>
    </row>
    <row r="348" spans="2:10" x14ac:dyDescent="0.25">
      <c r="B348" s="273"/>
      <c r="C348" s="254"/>
      <c r="D348" s="251"/>
      <c r="E348" s="270"/>
      <c r="F348" s="270"/>
      <c r="G348" s="272"/>
      <c r="H348" s="266">
        <f t="shared" si="6"/>
        <v>1</v>
      </c>
      <c r="I348" s="267"/>
      <c r="J348" s="268" t="s">
        <v>33</v>
      </c>
    </row>
    <row r="349" spans="2:10" x14ac:dyDescent="0.25">
      <c r="B349" s="273"/>
      <c r="C349" s="254"/>
      <c r="D349" s="251"/>
      <c r="E349" s="270"/>
      <c r="F349" s="270"/>
      <c r="G349" s="272"/>
      <c r="H349" s="266">
        <f t="shared" si="6"/>
        <v>1</v>
      </c>
      <c r="I349" s="267"/>
      <c r="J349" s="268" t="s">
        <v>33</v>
      </c>
    </row>
    <row r="350" spans="2:10" x14ac:dyDescent="0.25">
      <c r="B350" s="252"/>
      <c r="C350" s="280"/>
      <c r="D350" s="281"/>
      <c r="E350" s="265"/>
      <c r="F350" s="265"/>
      <c r="G350" s="272"/>
      <c r="H350" s="266">
        <f t="shared" si="6"/>
        <v>1</v>
      </c>
      <c r="I350" s="267"/>
      <c r="J350" s="268" t="s">
        <v>33</v>
      </c>
    </row>
    <row r="351" spans="2:10" x14ac:dyDescent="0.25">
      <c r="B351" s="252"/>
      <c r="C351" s="280"/>
      <c r="D351" s="281"/>
      <c r="E351" s="265"/>
      <c r="F351" s="265"/>
      <c r="G351" s="272"/>
      <c r="H351" s="266">
        <f t="shared" si="6"/>
        <v>1</v>
      </c>
      <c r="I351" s="267"/>
      <c r="J351" s="268" t="s">
        <v>33</v>
      </c>
    </row>
    <row r="352" spans="2:10" x14ac:dyDescent="0.25">
      <c r="B352" s="252"/>
      <c r="C352" s="254"/>
      <c r="D352" s="251"/>
      <c r="E352" s="270"/>
      <c r="F352" s="270"/>
      <c r="G352" s="271"/>
      <c r="H352" s="266">
        <f t="shared" si="6"/>
        <v>1</v>
      </c>
      <c r="I352" s="267"/>
      <c r="J352" s="268" t="s">
        <v>33</v>
      </c>
    </row>
    <row r="353" spans="2:10" x14ac:dyDescent="0.25">
      <c r="B353" s="252"/>
      <c r="C353" s="254"/>
      <c r="D353" s="251"/>
      <c r="E353" s="270"/>
      <c r="F353" s="270"/>
      <c r="G353" s="271"/>
      <c r="H353" s="266">
        <f t="shared" si="6"/>
        <v>1</v>
      </c>
      <c r="I353" s="267"/>
      <c r="J353" s="268" t="s">
        <v>33</v>
      </c>
    </row>
    <row r="354" spans="2:10" x14ac:dyDescent="0.25">
      <c r="B354" s="252"/>
      <c r="C354" s="254"/>
      <c r="D354" s="251"/>
      <c r="E354" s="270"/>
      <c r="F354" s="270"/>
      <c r="G354" s="271"/>
      <c r="H354" s="266">
        <f t="shared" si="6"/>
        <v>1</v>
      </c>
      <c r="I354" s="267"/>
      <c r="J354" s="268" t="s">
        <v>33</v>
      </c>
    </row>
    <row r="355" spans="2:10" x14ac:dyDescent="0.25">
      <c r="B355" s="273"/>
      <c r="C355" s="254"/>
      <c r="D355" s="251"/>
      <c r="E355" s="270"/>
      <c r="F355" s="270"/>
      <c r="G355" s="271"/>
      <c r="H355" s="266">
        <f t="shared" si="6"/>
        <v>1</v>
      </c>
      <c r="I355" s="267"/>
      <c r="J355" s="268" t="s">
        <v>33</v>
      </c>
    </row>
    <row r="356" spans="2:10" x14ac:dyDescent="0.25">
      <c r="B356" s="273"/>
      <c r="C356" s="254"/>
      <c r="D356" s="251"/>
      <c r="E356" s="270"/>
      <c r="F356" s="270"/>
      <c r="G356" s="271"/>
      <c r="H356" s="266">
        <f t="shared" si="6"/>
        <v>1</v>
      </c>
      <c r="I356" s="267"/>
      <c r="J356" s="268" t="s">
        <v>33</v>
      </c>
    </row>
    <row r="357" spans="2:10" x14ac:dyDescent="0.25">
      <c r="B357" s="283"/>
      <c r="C357" s="254"/>
      <c r="D357" s="251"/>
      <c r="E357" s="270"/>
      <c r="F357" s="270"/>
      <c r="G357" s="271"/>
      <c r="H357" s="266">
        <f t="shared" si="6"/>
        <v>1</v>
      </c>
      <c r="I357" s="267"/>
      <c r="J357" s="268" t="s">
        <v>33</v>
      </c>
    </row>
    <row r="358" spans="2:10" x14ac:dyDescent="0.25">
      <c r="B358" s="252"/>
      <c r="C358" s="254"/>
      <c r="D358" s="251"/>
      <c r="E358" s="270"/>
      <c r="F358" s="270"/>
      <c r="G358" s="271"/>
      <c r="H358" s="266">
        <f t="shared" si="6"/>
        <v>1</v>
      </c>
      <c r="I358" s="267"/>
      <c r="J358" s="268" t="s">
        <v>33</v>
      </c>
    </row>
    <row r="359" spans="2:10" x14ac:dyDescent="0.25">
      <c r="B359" s="252"/>
      <c r="C359" s="254"/>
      <c r="D359" s="251"/>
      <c r="E359" s="270"/>
      <c r="F359" s="284"/>
      <c r="G359" s="271"/>
      <c r="H359" s="266">
        <f t="shared" si="6"/>
        <v>1</v>
      </c>
      <c r="I359" s="267"/>
      <c r="J359" s="268" t="s">
        <v>33</v>
      </c>
    </row>
    <row r="360" spans="2:10" x14ac:dyDescent="0.25">
      <c r="B360" s="252"/>
      <c r="C360" s="254"/>
      <c r="D360" s="251"/>
      <c r="E360" s="270"/>
      <c r="F360" s="270"/>
      <c r="G360" s="271"/>
      <c r="H360" s="266">
        <f t="shared" si="6"/>
        <v>1</v>
      </c>
      <c r="I360" s="267"/>
      <c r="J360" s="268" t="s">
        <v>33</v>
      </c>
    </row>
    <row r="361" spans="2:10" x14ac:dyDescent="0.25">
      <c r="B361" s="252"/>
      <c r="C361" s="254"/>
      <c r="D361" s="251"/>
      <c r="E361" s="270"/>
      <c r="F361" s="270"/>
      <c r="G361" s="271"/>
      <c r="H361" s="266">
        <f t="shared" si="6"/>
        <v>1</v>
      </c>
      <c r="I361" s="267"/>
      <c r="J361" s="268" t="s">
        <v>33</v>
      </c>
    </row>
    <row r="362" spans="2:10" x14ac:dyDescent="0.25">
      <c r="B362" s="252"/>
      <c r="C362" s="254"/>
      <c r="D362" s="251"/>
      <c r="E362" s="270"/>
      <c r="F362" s="270"/>
      <c r="G362" s="271"/>
      <c r="H362" s="266">
        <f t="shared" si="6"/>
        <v>1</v>
      </c>
      <c r="I362" s="267"/>
      <c r="J362" s="268" t="s">
        <v>33</v>
      </c>
    </row>
    <row r="363" spans="2:10" x14ac:dyDescent="0.25">
      <c r="B363" s="252"/>
      <c r="C363" s="254"/>
      <c r="D363" s="251"/>
      <c r="E363" s="270"/>
      <c r="F363" s="270"/>
      <c r="G363" s="271"/>
      <c r="H363" s="266">
        <f t="shared" si="6"/>
        <v>1</v>
      </c>
      <c r="I363" s="267"/>
      <c r="J363" s="268" t="s">
        <v>33</v>
      </c>
    </row>
    <row r="364" spans="2:10" x14ac:dyDescent="0.25">
      <c r="B364" s="252"/>
      <c r="C364" s="254"/>
      <c r="D364" s="251"/>
      <c r="E364" s="270"/>
      <c r="F364" s="270"/>
      <c r="G364" s="271"/>
      <c r="H364" s="266">
        <f t="shared" si="6"/>
        <v>1</v>
      </c>
      <c r="I364" s="267"/>
      <c r="J364" s="268" t="s">
        <v>33</v>
      </c>
    </row>
    <row r="365" spans="2:10" x14ac:dyDescent="0.25">
      <c r="B365" s="273"/>
      <c r="C365" s="254"/>
      <c r="D365" s="251"/>
      <c r="E365" s="270"/>
      <c r="F365" s="270"/>
      <c r="G365" s="271"/>
      <c r="H365" s="266">
        <f t="shared" si="6"/>
        <v>1</v>
      </c>
      <c r="I365" s="267"/>
      <c r="J365" s="268" t="s">
        <v>33</v>
      </c>
    </row>
    <row r="366" spans="2:10" x14ac:dyDescent="0.25">
      <c r="B366" s="273"/>
      <c r="C366" s="254"/>
      <c r="D366" s="251"/>
      <c r="E366" s="270"/>
      <c r="F366" s="270"/>
      <c r="G366" s="271"/>
      <c r="H366" s="266">
        <f t="shared" si="6"/>
        <v>1</v>
      </c>
      <c r="I366" s="267"/>
      <c r="J366" s="268" t="s">
        <v>33</v>
      </c>
    </row>
    <row r="367" spans="2:10" x14ac:dyDescent="0.25">
      <c r="B367" s="273"/>
      <c r="C367" s="254"/>
      <c r="D367" s="251"/>
      <c r="E367" s="270"/>
      <c r="F367" s="270"/>
      <c r="G367" s="271"/>
      <c r="H367" s="266">
        <f t="shared" si="6"/>
        <v>1</v>
      </c>
      <c r="I367" s="267"/>
      <c r="J367" s="268" t="s">
        <v>33</v>
      </c>
    </row>
    <row r="368" spans="2:10" x14ac:dyDescent="0.25">
      <c r="B368" s="252"/>
      <c r="C368" s="254"/>
      <c r="D368" s="251"/>
      <c r="E368" s="270"/>
      <c r="F368" s="270"/>
      <c r="G368" s="271"/>
      <c r="H368" s="266">
        <f t="shared" si="6"/>
        <v>1</v>
      </c>
      <c r="I368" s="267"/>
      <c r="J368" s="268" t="s">
        <v>33</v>
      </c>
    </row>
    <row r="369" spans="2:10" x14ac:dyDescent="0.25">
      <c r="B369" s="252"/>
      <c r="C369" s="254"/>
      <c r="D369" s="251"/>
      <c r="E369" s="270"/>
      <c r="F369" s="270"/>
      <c r="G369" s="271"/>
      <c r="H369" s="266">
        <f t="shared" si="6"/>
        <v>1</v>
      </c>
      <c r="I369" s="267"/>
      <c r="J369" s="268" t="s">
        <v>33</v>
      </c>
    </row>
    <row r="370" spans="2:10" x14ac:dyDescent="0.25">
      <c r="B370" s="252"/>
      <c r="C370" s="254"/>
      <c r="D370" s="251"/>
      <c r="E370" s="270"/>
      <c r="F370" s="270"/>
      <c r="G370" s="271"/>
      <c r="H370" s="266">
        <f t="shared" si="6"/>
        <v>1</v>
      </c>
      <c r="I370" s="267"/>
      <c r="J370" s="268" t="s">
        <v>33</v>
      </c>
    </row>
    <row r="371" spans="2:10" x14ac:dyDescent="0.25">
      <c r="B371" s="252"/>
      <c r="C371" s="254"/>
      <c r="D371" s="251"/>
      <c r="E371" s="270"/>
      <c r="F371" s="270"/>
      <c r="G371" s="271"/>
      <c r="H371" s="266">
        <f t="shared" si="6"/>
        <v>1</v>
      </c>
      <c r="I371" s="267"/>
      <c r="J371" s="268" t="s">
        <v>33</v>
      </c>
    </row>
    <row r="372" spans="2:10" x14ac:dyDescent="0.25">
      <c r="B372" s="273"/>
      <c r="C372" s="254"/>
      <c r="D372" s="251"/>
      <c r="E372" s="270"/>
      <c r="F372" s="270"/>
      <c r="G372" s="271"/>
      <c r="H372" s="266">
        <f t="shared" si="6"/>
        <v>1</v>
      </c>
      <c r="I372" s="267"/>
      <c r="J372" s="268" t="s">
        <v>33</v>
      </c>
    </row>
    <row r="373" spans="2:10" x14ac:dyDescent="0.25">
      <c r="B373" s="273"/>
      <c r="C373" s="254"/>
      <c r="D373" s="251"/>
      <c r="E373" s="270"/>
      <c r="F373" s="270"/>
      <c r="G373" s="271"/>
      <c r="H373" s="266">
        <f t="shared" si="6"/>
        <v>1</v>
      </c>
      <c r="I373" s="267"/>
      <c r="J373" s="268" t="s">
        <v>33</v>
      </c>
    </row>
    <row r="374" spans="2:10" x14ac:dyDescent="0.25">
      <c r="B374" s="273"/>
      <c r="C374" s="254"/>
      <c r="D374" s="251"/>
      <c r="E374" s="270"/>
      <c r="F374" s="270"/>
      <c r="G374" s="271"/>
      <c r="H374" s="266">
        <f t="shared" si="6"/>
        <v>1</v>
      </c>
      <c r="I374" s="267"/>
      <c r="J374" s="268" t="s">
        <v>33</v>
      </c>
    </row>
    <row r="375" spans="2:10" x14ac:dyDescent="0.25">
      <c r="B375" s="273"/>
      <c r="C375" s="254"/>
      <c r="D375" s="251"/>
      <c r="E375" s="270"/>
      <c r="F375" s="270"/>
      <c r="G375" s="271"/>
      <c r="H375" s="266">
        <f t="shared" si="6"/>
        <v>1</v>
      </c>
      <c r="I375" s="267"/>
      <c r="J375" s="268" t="s">
        <v>33</v>
      </c>
    </row>
    <row r="376" spans="2:10" x14ac:dyDescent="0.25">
      <c r="B376" s="273"/>
      <c r="C376" s="254"/>
      <c r="D376" s="251"/>
      <c r="E376" s="270"/>
      <c r="F376" s="270"/>
      <c r="G376" s="271"/>
      <c r="H376" s="266">
        <f t="shared" si="6"/>
        <v>1</v>
      </c>
      <c r="I376" s="267"/>
      <c r="J376" s="268" t="s">
        <v>33</v>
      </c>
    </row>
    <row r="377" spans="2:10" x14ac:dyDescent="0.25">
      <c r="B377" s="252"/>
      <c r="C377" s="254"/>
      <c r="D377" s="251"/>
      <c r="E377" s="270"/>
      <c r="F377" s="270"/>
      <c r="G377" s="271"/>
      <c r="H377" s="266">
        <f t="shared" si="6"/>
        <v>1</v>
      </c>
      <c r="I377" s="267"/>
      <c r="J377" s="268" t="s">
        <v>33</v>
      </c>
    </row>
    <row r="378" spans="2:10" x14ac:dyDescent="0.25">
      <c r="B378" s="252"/>
      <c r="C378" s="254"/>
      <c r="D378" s="251"/>
      <c r="E378" s="270"/>
      <c r="F378" s="270"/>
      <c r="G378" s="271"/>
      <c r="H378" s="266">
        <f t="shared" si="6"/>
        <v>1</v>
      </c>
      <c r="I378" s="267"/>
      <c r="J378" s="268" t="s">
        <v>33</v>
      </c>
    </row>
    <row r="379" spans="2:10" x14ac:dyDescent="0.25">
      <c r="B379" s="252"/>
      <c r="C379" s="254"/>
      <c r="D379" s="251"/>
      <c r="E379" s="270"/>
      <c r="F379" s="270"/>
      <c r="G379" s="271"/>
      <c r="H379" s="266">
        <f t="shared" si="6"/>
        <v>1</v>
      </c>
      <c r="I379" s="267"/>
      <c r="J379" s="268" t="s">
        <v>33</v>
      </c>
    </row>
    <row r="380" spans="2:10" x14ac:dyDescent="0.25">
      <c r="B380" s="252"/>
      <c r="C380" s="254"/>
      <c r="D380" s="251"/>
      <c r="E380" s="270"/>
      <c r="F380" s="270"/>
      <c r="G380" s="271"/>
      <c r="H380" s="266">
        <f t="shared" si="6"/>
        <v>1</v>
      </c>
      <c r="I380" s="267"/>
      <c r="J380" s="268" t="s">
        <v>33</v>
      </c>
    </row>
    <row r="381" spans="2:10" x14ac:dyDescent="0.25">
      <c r="B381" s="252"/>
      <c r="C381" s="254"/>
      <c r="D381" s="251"/>
      <c r="E381" s="270"/>
      <c r="F381" s="270"/>
      <c r="G381" s="271"/>
      <c r="H381" s="266">
        <f t="shared" si="6"/>
        <v>1</v>
      </c>
      <c r="I381" s="267"/>
      <c r="J381" s="268" t="s">
        <v>33</v>
      </c>
    </row>
    <row r="382" spans="2:10" x14ac:dyDescent="0.25">
      <c r="B382" s="252"/>
      <c r="C382" s="254"/>
      <c r="D382" s="251"/>
      <c r="E382" s="270"/>
      <c r="F382" s="270"/>
      <c r="G382" s="271"/>
      <c r="H382" s="266">
        <f t="shared" si="6"/>
        <v>1</v>
      </c>
      <c r="I382" s="267"/>
      <c r="J382" s="268" t="s">
        <v>33</v>
      </c>
    </row>
    <row r="383" spans="2:10" x14ac:dyDescent="0.25">
      <c r="B383" s="252"/>
      <c r="C383" s="254"/>
      <c r="D383" s="251"/>
      <c r="E383" s="270"/>
      <c r="F383" s="270"/>
      <c r="G383" s="271"/>
      <c r="H383" s="266">
        <f t="shared" si="6"/>
        <v>1</v>
      </c>
      <c r="I383" s="267"/>
      <c r="J383" s="268" t="s">
        <v>33</v>
      </c>
    </row>
    <row r="384" spans="2:10" x14ac:dyDescent="0.25">
      <c r="B384" s="252"/>
      <c r="C384" s="254"/>
      <c r="D384" s="251"/>
      <c r="E384" s="270"/>
      <c r="F384" s="270"/>
      <c r="G384" s="271"/>
      <c r="H384" s="266">
        <f t="shared" si="6"/>
        <v>1</v>
      </c>
      <c r="I384" s="267"/>
      <c r="J384" s="268" t="s">
        <v>33</v>
      </c>
    </row>
    <row r="385" spans="2:10" x14ac:dyDescent="0.25">
      <c r="B385" s="273"/>
      <c r="C385" s="254"/>
      <c r="D385" s="251"/>
      <c r="E385" s="270"/>
      <c r="F385" s="270"/>
      <c r="G385" s="271"/>
      <c r="H385" s="266">
        <f t="shared" si="6"/>
        <v>1</v>
      </c>
      <c r="I385" s="267"/>
      <c r="J385" s="268" t="s">
        <v>33</v>
      </c>
    </row>
    <row r="386" spans="2:10" x14ac:dyDescent="0.25">
      <c r="B386" s="252"/>
      <c r="C386" s="254"/>
      <c r="D386" s="251"/>
      <c r="E386" s="270"/>
      <c r="F386" s="270"/>
      <c r="G386" s="271"/>
      <c r="H386" s="266">
        <f t="shared" si="6"/>
        <v>1</v>
      </c>
      <c r="I386" s="267"/>
      <c r="J386" s="268" t="s">
        <v>33</v>
      </c>
    </row>
    <row r="387" spans="2:10" x14ac:dyDescent="0.25">
      <c r="B387" s="252"/>
      <c r="C387" s="254"/>
      <c r="D387" s="251"/>
      <c r="E387" s="270"/>
      <c r="F387" s="270"/>
      <c r="G387" s="271"/>
      <c r="H387" s="266">
        <f t="shared" ref="H387:H450" si="7">DATE(YEAR(G387),MONTH(G387),DAY(1))</f>
        <v>1</v>
      </c>
      <c r="I387" s="267"/>
      <c r="J387" s="268" t="s">
        <v>33</v>
      </c>
    </row>
    <row r="388" spans="2:10" x14ac:dyDescent="0.25">
      <c r="B388" s="252"/>
      <c r="C388" s="254"/>
      <c r="D388" s="251"/>
      <c r="E388" s="270"/>
      <c r="F388" s="270"/>
      <c r="G388" s="271"/>
      <c r="H388" s="266">
        <f t="shared" si="7"/>
        <v>1</v>
      </c>
      <c r="I388" s="267"/>
      <c r="J388" s="268" t="s">
        <v>33</v>
      </c>
    </row>
    <row r="389" spans="2:10" x14ac:dyDescent="0.25">
      <c r="B389" s="252"/>
      <c r="C389" s="254"/>
      <c r="D389" s="251"/>
      <c r="E389" s="270"/>
      <c r="F389" s="270"/>
      <c r="G389" s="271"/>
      <c r="H389" s="266">
        <f t="shared" si="7"/>
        <v>1</v>
      </c>
      <c r="I389" s="267"/>
      <c r="J389" s="268" t="s">
        <v>33</v>
      </c>
    </row>
    <row r="390" spans="2:10" x14ac:dyDescent="0.25">
      <c r="B390" s="273"/>
      <c r="C390" s="254"/>
      <c r="D390" s="251"/>
      <c r="E390" s="270"/>
      <c r="F390" s="270"/>
      <c r="G390" s="271"/>
      <c r="H390" s="266">
        <f t="shared" si="7"/>
        <v>1</v>
      </c>
      <c r="I390" s="267"/>
      <c r="J390" s="268" t="s">
        <v>33</v>
      </c>
    </row>
    <row r="391" spans="2:10" x14ac:dyDescent="0.25">
      <c r="B391" s="252"/>
      <c r="C391" s="254"/>
      <c r="D391" s="251"/>
      <c r="E391" s="270"/>
      <c r="F391" s="270"/>
      <c r="G391" s="271"/>
      <c r="H391" s="266">
        <f t="shared" si="7"/>
        <v>1</v>
      </c>
      <c r="I391" s="267"/>
      <c r="J391" s="268" t="s">
        <v>33</v>
      </c>
    </row>
    <row r="392" spans="2:10" x14ac:dyDescent="0.25">
      <c r="B392" s="252"/>
      <c r="C392" s="254"/>
      <c r="D392" s="251"/>
      <c r="E392" s="270"/>
      <c r="F392" s="270"/>
      <c r="G392" s="271"/>
      <c r="H392" s="266">
        <f t="shared" si="7"/>
        <v>1</v>
      </c>
      <c r="I392" s="267"/>
      <c r="J392" s="268" t="s">
        <v>33</v>
      </c>
    </row>
    <row r="393" spans="2:10" x14ac:dyDescent="0.25">
      <c r="B393" s="252"/>
      <c r="C393" s="254"/>
      <c r="D393" s="251"/>
      <c r="E393" s="270"/>
      <c r="F393" s="270"/>
      <c r="G393" s="271"/>
      <c r="H393" s="266">
        <f t="shared" si="7"/>
        <v>1</v>
      </c>
      <c r="I393" s="267"/>
      <c r="J393" s="268" t="s">
        <v>33</v>
      </c>
    </row>
    <row r="394" spans="2:10" x14ac:dyDescent="0.25">
      <c r="B394" s="273"/>
      <c r="C394" s="254"/>
      <c r="D394" s="251"/>
      <c r="E394" s="270"/>
      <c r="F394" s="270"/>
      <c r="G394" s="271"/>
      <c r="H394" s="266">
        <f t="shared" si="7"/>
        <v>1</v>
      </c>
      <c r="I394" s="267"/>
      <c r="J394" s="268" t="s">
        <v>33</v>
      </c>
    </row>
    <row r="395" spans="2:10" x14ac:dyDescent="0.25">
      <c r="B395" s="252"/>
      <c r="C395" s="254"/>
      <c r="D395" s="251"/>
      <c r="E395" s="270"/>
      <c r="F395" s="270"/>
      <c r="G395" s="271"/>
      <c r="H395" s="266">
        <f t="shared" si="7"/>
        <v>1</v>
      </c>
      <c r="I395" s="267"/>
      <c r="J395" s="268" t="s">
        <v>33</v>
      </c>
    </row>
    <row r="396" spans="2:10" x14ac:dyDescent="0.25">
      <c r="B396" s="252"/>
      <c r="C396" s="254"/>
      <c r="D396" s="251"/>
      <c r="E396" s="270"/>
      <c r="F396" s="270"/>
      <c r="G396" s="271"/>
      <c r="H396" s="266">
        <f t="shared" si="7"/>
        <v>1</v>
      </c>
      <c r="I396" s="267"/>
      <c r="J396" s="268" t="s">
        <v>33</v>
      </c>
    </row>
    <row r="397" spans="2:10" x14ac:dyDescent="0.25">
      <c r="B397" s="273"/>
      <c r="C397" s="254"/>
      <c r="D397" s="251"/>
      <c r="E397" s="270"/>
      <c r="F397" s="270"/>
      <c r="G397" s="271"/>
      <c r="H397" s="266">
        <f t="shared" si="7"/>
        <v>1</v>
      </c>
      <c r="I397" s="267"/>
      <c r="J397" s="268" t="s">
        <v>33</v>
      </c>
    </row>
    <row r="398" spans="2:10" x14ac:dyDescent="0.25">
      <c r="B398" s="273"/>
      <c r="C398" s="254"/>
      <c r="D398" s="251"/>
      <c r="E398" s="270"/>
      <c r="F398" s="270"/>
      <c r="G398" s="271"/>
      <c r="H398" s="266">
        <f t="shared" si="7"/>
        <v>1</v>
      </c>
      <c r="I398" s="267"/>
      <c r="J398" s="268" t="s">
        <v>33</v>
      </c>
    </row>
    <row r="399" spans="2:10" x14ac:dyDescent="0.25">
      <c r="B399" s="252"/>
      <c r="C399" s="254"/>
      <c r="D399" s="251"/>
      <c r="E399" s="270"/>
      <c r="F399" s="270"/>
      <c r="G399" s="271"/>
      <c r="H399" s="266">
        <f t="shared" si="7"/>
        <v>1</v>
      </c>
      <c r="I399" s="267"/>
      <c r="J399" s="268" t="s">
        <v>33</v>
      </c>
    </row>
    <row r="400" spans="2:10" x14ac:dyDescent="0.25">
      <c r="B400" s="252"/>
      <c r="C400" s="254"/>
      <c r="D400" s="251"/>
      <c r="E400" s="270"/>
      <c r="F400" s="270"/>
      <c r="G400" s="271"/>
      <c r="H400" s="266">
        <f t="shared" si="7"/>
        <v>1</v>
      </c>
      <c r="I400" s="267"/>
      <c r="J400" s="268" t="s">
        <v>33</v>
      </c>
    </row>
    <row r="401" spans="2:10" x14ac:dyDescent="0.25">
      <c r="B401" s="252"/>
      <c r="C401" s="254"/>
      <c r="D401" s="251"/>
      <c r="E401" s="270"/>
      <c r="F401" s="270"/>
      <c r="G401" s="271"/>
      <c r="H401" s="266">
        <f t="shared" si="7"/>
        <v>1</v>
      </c>
      <c r="I401" s="267"/>
      <c r="J401" s="268" t="s">
        <v>33</v>
      </c>
    </row>
    <row r="402" spans="2:10" x14ac:dyDescent="0.25">
      <c r="B402" s="278"/>
      <c r="C402" s="254"/>
      <c r="D402" s="251"/>
      <c r="E402" s="270"/>
      <c r="F402" s="270"/>
      <c r="G402" s="271"/>
      <c r="H402" s="266">
        <f t="shared" si="7"/>
        <v>1</v>
      </c>
      <c r="I402" s="267"/>
      <c r="J402" s="268" t="s">
        <v>33</v>
      </c>
    </row>
    <row r="403" spans="2:10" x14ac:dyDescent="0.25">
      <c r="B403" s="252"/>
      <c r="C403" s="254"/>
      <c r="D403" s="251"/>
      <c r="E403" s="270"/>
      <c r="F403" s="270"/>
      <c r="G403" s="271"/>
      <c r="H403" s="266">
        <f t="shared" si="7"/>
        <v>1</v>
      </c>
      <c r="I403" s="267"/>
      <c r="J403" s="268" t="s">
        <v>33</v>
      </c>
    </row>
    <row r="404" spans="2:10" x14ac:dyDescent="0.25">
      <c r="B404" s="252"/>
      <c r="C404" s="254"/>
      <c r="D404" s="251"/>
      <c r="E404" s="270"/>
      <c r="F404" s="270"/>
      <c r="G404" s="271"/>
      <c r="H404" s="266">
        <f t="shared" si="7"/>
        <v>1</v>
      </c>
      <c r="I404" s="267"/>
      <c r="J404" s="268" t="s">
        <v>33</v>
      </c>
    </row>
    <row r="405" spans="2:10" x14ac:dyDescent="0.25">
      <c r="B405" s="273"/>
      <c r="C405" s="254"/>
      <c r="D405" s="251"/>
      <c r="E405" s="270"/>
      <c r="F405" s="270"/>
      <c r="G405" s="271"/>
      <c r="H405" s="266">
        <f t="shared" si="7"/>
        <v>1</v>
      </c>
      <c r="I405" s="267"/>
      <c r="J405" s="268" t="s">
        <v>33</v>
      </c>
    </row>
    <row r="406" spans="2:10" x14ac:dyDescent="0.25">
      <c r="B406" s="273"/>
      <c r="C406" s="254"/>
      <c r="D406" s="251"/>
      <c r="E406" s="270"/>
      <c r="F406" s="270"/>
      <c r="G406" s="271"/>
      <c r="H406" s="266">
        <f t="shared" si="7"/>
        <v>1</v>
      </c>
      <c r="I406" s="267"/>
      <c r="J406" s="268" t="s">
        <v>33</v>
      </c>
    </row>
    <row r="407" spans="2:10" x14ac:dyDescent="0.25">
      <c r="B407" s="252"/>
      <c r="C407" s="254"/>
      <c r="D407" s="251"/>
      <c r="E407" s="270"/>
      <c r="F407" s="270"/>
      <c r="G407" s="271"/>
      <c r="H407" s="266">
        <f t="shared" si="7"/>
        <v>1</v>
      </c>
      <c r="I407" s="267"/>
      <c r="J407" s="268" t="s">
        <v>33</v>
      </c>
    </row>
    <row r="408" spans="2:10" x14ac:dyDescent="0.25">
      <c r="B408" s="252"/>
      <c r="C408" s="254"/>
      <c r="D408" s="251"/>
      <c r="E408" s="270"/>
      <c r="F408" s="270"/>
      <c r="G408" s="271"/>
      <c r="H408" s="266">
        <f t="shared" si="7"/>
        <v>1</v>
      </c>
      <c r="I408" s="267"/>
      <c r="J408" s="268" t="s">
        <v>33</v>
      </c>
    </row>
    <row r="409" spans="2:10" x14ac:dyDescent="0.25">
      <c r="B409" s="273"/>
      <c r="C409" s="254"/>
      <c r="D409" s="251"/>
      <c r="E409" s="270"/>
      <c r="F409" s="270"/>
      <c r="G409" s="271"/>
      <c r="H409" s="266">
        <f t="shared" si="7"/>
        <v>1</v>
      </c>
      <c r="I409" s="267"/>
      <c r="J409" s="268" t="s">
        <v>33</v>
      </c>
    </row>
    <row r="410" spans="2:10" x14ac:dyDescent="0.25">
      <c r="B410" s="252"/>
      <c r="C410" s="254"/>
      <c r="D410" s="251"/>
      <c r="E410" s="270"/>
      <c r="F410" s="270"/>
      <c r="G410" s="271"/>
      <c r="H410" s="266">
        <f t="shared" si="7"/>
        <v>1</v>
      </c>
      <c r="I410" s="267"/>
      <c r="J410" s="268" t="s">
        <v>33</v>
      </c>
    </row>
    <row r="411" spans="2:10" x14ac:dyDescent="0.25">
      <c r="B411" s="252"/>
      <c r="C411" s="254"/>
      <c r="D411" s="251"/>
      <c r="E411" s="270"/>
      <c r="F411" s="270"/>
      <c r="G411" s="271"/>
      <c r="H411" s="266">
        <f t="shared" si="7"/>
        <v>1</v>
      </c>
      <c r="I411" s="267"/>
      <c r="J411" s="268" t="s">
        <v>33</v>
      </c>
    </row>
    <row r="412" spans="2:10" x14ac:dyDescent="0.25">
      <c r="B412" s="252"/>
      <c r="C412" s="254"/>
      <c r="D412" s="251"/>
      <c r="E412" s="270"/>
      <c r="F412" s="270"/>
      <c r="G412" s="271"/>
      <c r="H412" s="266">
        <f t="shared" si="7"/>
        <v>1</v>
      </c>
      <c r="I412" s="267"/>
      <c r="J412" s="268" t="s">
        <v>33</v>
      </c>
    </row>
    <row r="413" spans="2:10" x14ac:dyDescent="0.25">
      <c r="B413" s="252"/>
      <c r="C413" s="254"/>
      <c r="D413" s="251"/>
      <c r="E413" s="270"/>
      <c r="F413" s="270"/>
      <c r="G413" s="271"/>
      <c r="H413" s="266">
        <f t="shared" si="7"/>
        <v>1</v>
      </c>
      <c r="I413" s="267"/>
      <c r="J413" s="268" t="s">
        <v>33</v>
      </c>
    </row>
    <row r="414" spans="2:10" x14ac:dyDescent="0.25">
      <c r="B414" s="273"/>
      <c r="C414" s="254"/>
      <c r="D414" s="251"/>
      <c r="E414" s="270"/>
      <c r="F414" s="270"/>
      <c r="G414" s="271"/>
      <c r="H414" s="266">
        <f t="shared" si="7"/>
        <v>1</v>
      </c>
      <c r="I414" s="267"/>
      <c r="J414" s="268" t="s">
        <v>33</v>
      </c>
    </row>
    <row r="415" spans="2:10" x14ac:dyDescent="0.25">
      <c r="B415" s="252"/>
      <c r="C415" s="254"/>
      <c r="D415" s="251"/>
      <c r="E415" s="270"/>
      <c r="F415" s="270"/>
      <c r="G415" s="271"/>
      <c r="H415" s="266">
        <f t="shared" si="7"/>
        <v>1</v>
      </c>
      <c r="I415" s="267"/>
      <c r="J415" s="268" t="s">
        <v>33</v>
      </c>
    </row>
    <row r="416" spans="2:10" x14ac:dyDescent="0.25">
      <c r="B416" s="252"/>
      <c r="C416" s="254"/>
      <c r="D416" s="251"/>
      <c r="E416" s="270"/>
      <c r="F416" s="270"/>
      <c r="G416" s="271"/>
      <c r="H416" s="266">
        <f t="shared" si="7"/>
        <v>1</v>
      </c>
      <c r="I416" s="267"/>
      <c r="J416" s="268" t="s">
        <v>33</v>
      </c>
    </row>
    <row r="417" spans="2:13" x14ac:dyDescent="0.25">
      <c r="B417" s="252"/>
      <c r="C417" s="254"/>
      <c r="D417" s="251"/>
      <c r="E417" s="270"/>
      <c r="F417" s="270"/>
      <c r="G417" s="271"/>
      <c r="H417" s="266">
        <f t="shared" si="7"/>
        <v>1</v>
      </c>
      <c r="I417" s="267"/>
      <c r="J417" s="268" t="s">
        <v>33</v>
      </c>
      <c r="K417" s="259"/>
      <c r="L417" s="259"/>
      <c r="M417" s="259"/>
    </row>
    <row r="418" spans="2:13" x14ac:dyDescent="0.25">
      <c r="B418" s="252"/>
      <c r="C418" s="254"/>
      <c r="D418" s="251"/>
      <c r="E418" s="270"/>
      <c r="F418" s="270"/>
      <c r="G418" s="271"/>
      <c r="H418" s="266">
        <f t="shared" si="7"/>
        <v>1</v>
      </c>
      <c r="I418" s="267"/>
      <c r="J418" s="268" t="s">
        <v>33</v>
      </c>
      <c r="K418" s="259"/>
      <c r="L418" s="259"/>
      <c r="M418" s="259"/>
    </row>
    <row r="419" spans="2:13" x14ac:dyDescent="0.25">
      <c r="B419" s="252"/>
      <c r="C419" s="254"/>
      <c r="D419" s="251"/>
      <c r="E419" s="270"/>
      <c r="F419" s="270"/>
      <c r="G419" s="271"/>
      <c r="H419" s="266">
        <f t="shared" si="7"/>
        <v>1</v>
      </c>
      <c r="I419" s="267"/>
      <c r="J419" s="268" t="s">
        <v>33</v>
      </c>
      <c r="K419" s="259"/>
      <c r="L419" s="259"/>
      <c r="M419" s="259"/>
    </row>
    <row r="420" spans="2:13" x14ac:dyDescent="0.25">
      <c r="B420" s="252"/>
      <c r="C420" s="254"/>
      <c r="D420" s="251"/>
      <c r="E420" s="270"/>
      <c r="F420" s="270"/>
      <c r="G420" s="271"/>
      <c r="H420" s="266">
        <f t="shared" si="7"/>
        <v>1</v>
      </c>
      <c r="I420" s="267"/>
      <c r="J420" s="268" t="s">
        <v>33</v>
      </c>
      <c r="K420" s="259"/>
      <c r="L420" s="259"/>
      <c r="M420" s="264"/>
    </row>
    <row r="421" spans="2:13" x14ac:dyDescent="0.25">
      <c r="B421" s="252"/>
      <c r="C421" s="254"/>
      <c r="D421" s="251"/>
      <c r="E421" s="270"/>
      <c r="F421" s="284"/>
      <c r="G421" s="271"/>
      <c r="H421" s="266">
        <f t="shared" si="7"/>
        <v>1</v>
      </c>
      <c r="I421" s="267"/>
      <c r="J421" s="268" t="s">
        <v>33</v>
      </c>
      <c r="K421" s="259"/>
      <c r="L421" s="259"/>
      <c r="M421" s="259"/>
    </row>
    <row r="422" spans="2:13" x14ac:dyDescent="0.25">
      <c r="B422" s="273"/>
      <c r="C422" s="254"/>
      <c r="D422" s="251"/>
      <c r="E422" s="270"/>
      <c r="F422" s="270"/>
      <c r="G422" s="271"/>
      <c r="H422" s="266">
        <f t="shared" si="7"/>
        <v>1</v>
      </c>
      <c r="I422" s="267"/>
      <c r="J422" s="268" t="s">
        <v>33</v>
      </c>
      <c r="K422" s="259"/>
      <c r="L422" s="259"/>
      <c r="M422" s="259"/>
    </row>
    <row r="423" spans="2:13" x14ac:dyDescent="0.25">
      <c r="B423" s="252"/>
      <c r="C423" s="254"/>
      <c r="D423" s="251"/>
      <c r="E423" s="270"/>
      <c r="F423" s="270"/>
      <c r="G423" s="271"/>
      <c r="H423" s="266">
        <f t="shared" si="7"/>
        <v>1</v>
      </c>
      <c r="I423" s="267"/>
      <c r="J423" s="268" t="s">
        <v>33</v>
      </c>
      <c r="K423" s="259"/>
      <c r="L423" s="259"/>
      <c r="M423" s="259"/>
    </row>
    <row r="424" spans="2:13" x14ac:dyDescent="0.25">
      <c r="B424" s="252"/>
      <c r="C424" s="254"/>
      <c r="D424" s="251"/>
      <c r="E424" s="270"/>
      <c r="F424" s="270"/>
      <c r="G424" s="271"/>
      <c r="H424" s="266">
        <f t="shared" si="7"/>
        <v>1</v>
      </c>
      <c r="I424" s="267"/>
      <c r="J424" s="268" t="s">
        <v>33</v>
      </c>
      <c r="K424" s="259"/>
      <c r="L424" s="259"/>
      <c r="M424" s="259"/>
    </row>
    <row r="425" spans="2:13" x14ac:dyDescent="0.25">
      <c r="B425" s="252"/>
      <c r="C425" s="254"/>
      <c r="D425" s="251"/>
      <c r="E425" s="270"/>
      <c r="F425" s="270"/>
      <c r="G425" s="271"/>
      <c r="H425" s="266">
        <f t="shared" si="7"/>
        <v>1</v>
      </c>
      <c r="I425" s="267"/>
      <c r="J425" s="268" t="s">
        <v>33</v>
      </c>
      <c r="K425" s="259"/>
      <c r="L425" s="259"/>
      <c r="M425" s="259"/>
    </row>
    <row r="426" spans="2:13" x14ac:dyDescent="0.25">
      <c r="B426" s="252"/>
      <c r="C426" s="254"/>
      <c r="D426" s="251"/>
      <c r="E426" s="270"/>
      <c r="F426" s="270"/>
      <c r="G426" s="271"/>
      <c r="H426" s="266">
        <f t="shared" si="7"/>
        <v>1</v>
      </c>
      <c r="I426" s="267"/>
      <c r="J426" s="268" t="s">
        <v>33</v>
      </c>
      <c r="K426" s="259"/>
      <c r="L426" s="259"/>
      <c r="M426" s="259"/>
    </row>
    <row r="427" spans="2:13" x14ac:dyDescent="0.25">
      <c r="B427" s="252"/>
      <c r="C427" s="254"/>
      <c r="D427" s="251"/>
      <c r="E427" s="270"/>
      <c r="F427" s="270"/>
      <c r="G427" s="271"/>
      <c r="H427" s="266">
        <f t="shared" si="7"/>
        <v>1</v>
      </c>
      <c r="I427" s="267"/>
      <c r="J427" s="268" t="s">
        <v>33</v>
      </c>
      <c r="K427" s="264"/>
      <c r="L427" s="259"/>
      <c r="M427" s="259"/>
    </row>
    <row r="428" spans="2:13" x14ac:dyDescent="0.25">
      <c r="B428" s="273"/>
      <c r="C428" s="254"/>
      <c r="D428" s="251"/>
      <c r="E428" s="270"/>
      <c r="F428" s="270"/>
      <c r="G428" s="271"/>
      <c r="H428" s="266">
        <f t="shared" si="7"/>
        <v>1</v>
      </c>
      <c r="I428" s="267"/>
      <c r="J428" s="268" t="s">
        <v>33</v>
      </c>
      <c r="K428" s="259"/>
      <c r="L428" s="259"/>
      <c r="M428" s="259"/>
    </row>
    <row r="429" spans="2:13" x14ac:dyDescent="0.25">
      <c r="B429" s="273"/>
      <c r="C429" s="254"/>
      <c r="D429" s="251"/>
      <c r="E429" s="270"/>
      <c r="F429" s="270"/>
      <c r="G429" s="271"/>
      <c r="H429" s="266">
        <f t="shared" si="7"/>
        <v>1</v>
      </c>
      <c r="I429" s="267"/>
      <c r="J429" s="268" t="s">
        <v>33</v>
      </c>
      <c r="K429" s="259"/>
      <c r="L429" s="259"/>
      <c r="M429" s="259"/>
    </row>
    <row r="430" spans="2:13" x14ac:dyDescent="0.25">
      <c r="B430" s="273"/>
      <c r="C430" s="254"/>
      <c r="D430" s="251"/>
      <c r="E430" s="270"/>
      <c r="F430" s="270"/>
      <c r="G430" s="271"/>
      <c r="H430" s="266">
        <f t="shared" si="7"/>
        <v>1</v>
      </c>
      <c r="I430" s="267"/>
      <c r="J430" s="268" t="s">
        <v>33</v>
      </c>
      <c r="K430" s="259"/>
      <c r="L430" s="259"/>
      <c r="M430" s="259"/>
    </row>
    <row r="431" spans="2:13" x14ac:dyDescent="0.25">
      <c r="B431" s="252"/>
      <c r="C431" s="254"/>
      <c r="D431" s="251"/>
      <c r="E431" s="270"/>
      <c r="F431" s="270"/>
      <c r="G431" s="271"/>
      <c r="H431" s="266">
        <f t="shared" si="7"/>
        <v>1</v>
      </c>
      <c r="I431" s="267"/>
      <c r="J431" s="268" t="s">
        <v>33</v>
      </c>
      <c r="K431" s="259"/>
      <c r="L431" s="259"/>
      <c r="M431" s="259"/>
    </row>
    <row r="432" spans="2:13" x14ac:dyDescent="0.25">
      <c r="B432" s="252"/>
      <c r="C432" s="254"/>
      <c r="D432" s="251"/>
      <c r="E432" s="270"/>
      <c r="F432" s="270"/>
      <c r="G432" s="271"/>
      <c r="H432" s="266">
        <f t="shared" si="7"/>
        <v>1</v>
      </c>
      <c r="I432" s="267"/>
      <c r="J432" s="268" t="s">
        <v>33</v>
      </c>
      <c r="K432" s="259"/>
      <c r="L432" s="259"/>
      <c r="M432" s="259"/>
    </row>
    <row r="433" spans="2:10" x14ac:dyDescent="0.25">
      <c r="B433" s="252"/>
      <c r="C433" s="254"/>
      <c r="D433" s="251"/>
      <c r="E433" s="270"/>
      <c r="F433" s="270"/>
      <c r="G433" s="271"/>
      <c r="H433" s="266">
        <f t="shared" si="7"/>
        <v>1</v>
      </c>
      <c r="I433" s="267"/>
      <c r="J433" s="268" t="s">
        <v>33</v>
      </c>
    </row>
    <row r="434" spans="2:10" x14ac:dyDescent="0.25">
      <c r="B434" s="252"/>
      <c r="C434" s="254"/>
      <c r="D434" s="251"/>
      <c r="E434" s="270"/>
      <c r="F434" s="270"/>
      <c r="G434" s="271"/>
      <c r="H434" s="266">
        <f t="shared" si="7"/>
        <v>1</v>
      </c>
      <c r="I434" s="267"/>
      <c r="J434" s="268" t="s">
        <v>33</v>
      </c>
    </row>
    <row r="435" spans="2:10" x14ac:dyDescent="0.25">
      <c r="B435" s="252"/>
      <c r="C435" s="254"/>
      <c r="D435" s="251"/>
      <c r="E435" s="270"/>
      <c r="F435" s="270"/>
      <c r="G435" s="271"/>
      <c r="H435" s="266">
        <f t="shared" si="7"/>
        <v>1</v>
      </c>
      <c r="I435" s="267"/>
      <c r="J435" s="268" t="s">
        <v>33</v>
      </c>
    </row>
    <row r="436" spans="2:10" x14ac:dyDescent="0.25">
      <c r="B436" s="273"/>
      <c r="C436" s="254"/>
      <c r="D436" s="275"/>
      <c r="E436" s="270"/>
      <c r="F436" s="270"/>
      <c r="G436" s="271"/>
      <c r="H436" s="266">
        <f t="shared" si="7"/>
        <v>1</v>
      </c>
      <c r="I436" s="267"/>
      <c r="J436" s="268" t="s">
        <v>33</v>
      </c>
    </row>
    <row r="437" spans="2:10" x14ac:dyDescent="0.25">
      <c r="B437" s="273"/>
      <c r="C437" s="254"/>
      <c r="D437" s="251"/>
      <c r="E437" s="270"/>
      <c r="F437" s="270"/>
      <c r="G437" s="271"/>
      <c r="H437" s="266">
        <f t="shared" si="7"/>
        <v>1</v>
      </c>
      <c r="I437" s="267"/>
      <c r="J437" s="268" t="s">
        <v>33</v>
      </c>
    </row>
    <row r="438" spans="2:10" x14ac:dyDescent="0.25">
      <c r="B438" s="273"/>
      <c r="C438" s="254"/>
      <c r="D438" s="251"/>
      <c r="E438" s="270"/>
      <c r="F438" s="270"/>
      <c r="G438" s="271"/>
      <c r="H438" s="266">
        <f t="shared" si="7"/>
        <v>1</v>
      </c>
      <c r="I438" s="267"/>
      <c r="J438" s="268" t="s">
        <v>33</v>
      </c>
    </row>
    <row r="439" spans="2:10" x14ac:dyDescent="0.25">
      <c r="B439" s="273"/>
      <c r="C439" s="254"/>
      <c r="D439" s="251"/>
      <c r="E439" s="270"/>
      <c r="F439" s="270"/>
      <c r="G439" s="271"/>
      <c r="H439" s="266">
        <f t="shared" si="7"/>
        <v>1</v>
      </c>
      <c r="I439" s="267"/>
      <c r="J439" s="268" t="s">
        <v>33</v>
      </c>
    </row>
    <row r="440" spans="2:10" x14ac:dyDescent="0.25">
      <c r="B440" s="252"/>
      <c r="C440" s="254"/>
      <c r="D440" s="251"/>
      <c r="E440" s="270"/>
      <c r="F440" s="270"/>
      <c r="G440" s="271"/>
      <c r="H440" s="266">
        <f t="shared" si="7"/>
        <v>1</v>
      </c>
      <c r="I440" s="267"/>
      <c r="J440" s="268" t="s">
        <v>33</v>
      </c>
    </row>
    <row r="441" spans="2:10" x14ac:dyDescent="0.25">
      <c r="B441" s="252"/>
      <c r="C441" s="254"/>
      <c r="D441" s="251"/>
      <c r="E441" s="270"/>
      <c r="F441" s="270"/>
      <c r="G441" s="271"/>
      <c r="H441" s="266">
        <f t="shared" si="7"/>
        <v>1</v>
      </c>
      <c r="I441" s="267"/>
      <c r="J441" s="268" t="s">
        <v>33</v>
      </c>
    </row>
    <row r="442" spans="2:10" x14ac:dyDescent="0.25">
      <c r="B442" s="273"/>
      <c r="C442" s="254"/>
      <c r="D442" s="251"/>
      <c r="E442" s="270"/>
      <c r="F442" s="270"/>
      <c r="G442" s="271"/>
      <c r="H442" s="266">
        <f t="shared" si="7"/>
        <v>1</v>
      </c>
      <c r="I442" s="267"/>
      <c r="J442" s="268" t="s">
        <v>33</v>
      </c>
    </row>
    <row r="443" spans="2:10" x14ac:dyDescent="0.25">
      <c r="B443" s="273"/>
      <c r="C443" s="254"/>
      <c r="D443" s="251"/>
      <c r="E443" s="270"/>
      <c r="F443" s="270"/>
      <c r="G443" s="271"/>
      <c r="H443" s="266">
        <f t="shared" si="7"/>
        <v>1</v>
      </c>
      <c r="I443" s="267"/>
      <c r="J443" s="268" t="s">
        <v>33</v>
      </c>
    </row>
    <row r="444" spans="2:10" x14ac:dyDescent="0.25">
      <c r="B444" s="252"/>
      <c r="C444" s="254"/>
      <c r="D444" s="251"/>
      <c r="E444" s="270"/>
      <c r="F444" s="270"/>
      <c r="G444" s="271"/>
      <c r="H444" s="266">
        <f t="shared" si="7"/>
        <v>1</v>
      </c>
      <c r="I444" s="267"/>
      <c r="J444" s="268" t="s">
        <v>33</v>
      </c>
    </row>
    <row r="445" spans="2:10" x14ac:dyDescent="0.25">
      <c r="B445" s="252"/>
      <c r="C445" s="254"/>
      <c r="D445" s="251"/>
      <c r="E445" s="270"/>
      <c r="F445" s="270"/>
      <c r="G445" s="271"/>
      <c r="H445" s="266">
        <f t="shared" si="7"/>
        <v>1</v>
      </c>
      <c r="I445" s="267"/>
      <c r="J445" s="268" t="s">
        <v>33</v>
      </c>
    </row>
    <row r="446" spans="2:10" x14ac:dyDescent="0.25">
      <c r="B446" s="252"/>
      <c r="C446" s="254"/>
      <c r="D446" s="251"/>
      <c r="E446" s="270"/>
      <c r="F446" s="270"/>
      <c r="G446" s="271"/>
      <c r="H446" s="266">
        <f t="shared" si="7"/>
        <v>1</v>
      </c>
      <c r="I446" s="267"/>
      <c r="J446" s="268" t="s">
        <v>33</v>
      </c>
    </row>
    <row r="447" spans="2:10" x14ac:dyDescent="0.25">
      <c r="B447" s="252"/>
      <c r="C447" s="254"/>
      <c r="D447" s="251"/>
      <c r="E447" s="270"/>
      <c r="F447" s="270"/>
      <c r="G447" s="271"/>
      <c r="H447" s="266">
        <f t="shared" si="7"/>
        <v>1</v>
      </c>
      <c r="I447" s="267"/>
      <c r="J447" s="268" t="s">
        <v>33</v>
      </c>
    </row>
    <row r="448" spans="2:10" x14ac:dyDescent="0.25">
      <c r="B448" s="252"/>
      <c r="C448" s="254"/>
      <c r="D448" s="251"/>
      <c r="E448" s="270"/>
      <c r="F448" s="270"/>
      <c r="G448" s="271"/>
      <c r="H448" s="266">
        <f t="shared" si="7"/>
        <v>1</v>
      </c>
      <c r="I448" s="267"/>
      <c r="J448" s="268" t="s">
        <v>33</v>
      </c>
    </row>
    <row r="449" spans="2:11" x14ac:dyDescent="0.25">
      <c r="B449" s="252"/>
      <c r="C449" s="254"/>
      <c r="D449" s="251"/>
      <c r="E449" s="270"/>
      <c r="F449" s="270"/>
      <c r="G449" s="271"/>
      <c r="H449" s="266">
        <f t="shared" si="7"/>
        <v>1</v>
      </c>
      <c r="I449" s="267"/>
      <c r="J449" s="268" t="s">
        <v>33</v>
      </c>
      <c r="K449" s="259"/>
    </row>
    <row r="450" spans="2:11" x14ac:dyDescent="0.25">
      <c r="B450" s="252"/>
      <c r="C450" s="254"/>
      <c r="D450" s="251"/>
      <c r="E450" s="270"/>
      <c r="F450" s="270"/>
      <c r="G450" s="271"/>
      <c r="H450" s="266">
        <f t="shared" si="7"/>
        <v>1</v>
      </c>
      <c r="I450" s="267"/>
      <c r="J450" s="268" t="s">
        <v>33</v>
      </c>
      <c r="K450" s="259"/>
    </row>
    <row r="451" spans="2:11" x14ac:dyDescent="0.25">
      <c r="B451" s="252"/>
      <c r="C451" s="254"/>
      <c r="D451" s="251"/>
      <c r="E451" s="270"/>
      <c r="F451" s="270"/>
      <c r="G451" s="271"/>
      <c r="H451" s="266">
        <f t="shared" ref="H451:H514" si="8">DATE(YEAR(G451),MONTH(G451),DAY(1))</f>
        <v>1</v>
      </c>
      <c r="I451" s="267"/>
      <c r="J451" s="268" t="s">
        <v>33</v>
      </c>
      <c r="K451" s="259"/>
    </row>
    <row r="452" spans="2:11" x14ac:dyDescent="0.25">
      <c r="B452" s="252"/>
      <c r="C452" s="254"/>
      <c r="D452" s="251"/>
      <c r="E452" s="270"/>
      <c r="F452" s="270"/>
      <c r="G452" s="271"/>
      <c r="H452" s="266">
        <f t="shared" si="8"/>
        <v>1</v>
      </c>
      <c r="I452" s="267"/>
      <c r="J452" s="268" t="s">
        <v>33</v>
      </c>
      <c r="K452" s="259"/>
    </row>
    <row r="453" spans="2:11" x14ac:dyDescent="0.25">
      <c r="B453" s="273"/>
      <c r="C453" s="254"/>
      <c r="D453" s="251"/>
      <c r="E453" s="270"/>
      <c r="F453" s="270"/>
      <c r="G453" s="271"/>
      <c r="H453" s="266">
        <f t="shared" si="8"/>
        <v>1</v>
      </c>
      <c r="I453" s="267"/>
      <c r="J453" s="268" t="s">
        <v>33</v>
      </c>
      <c r="K453" s="259"/>
    </row>
    <row r="454" spans="2:11" x14ac:dyDescent="0.25">
      <c r="B454" s="252"/>
      <c r="C454" s="254"/>
      <c r="D454" s="251"/>
      <c r="E454" s="270"/>
      <c r="F454" s="270"/>
      <c r="G454" s="271"/>
      <c r="H454" s="266">
        <f t="shared" si="8"/>
        <v>1</v>
      </c>
      <c r="I454" s="267"/>
      <c r="J454" s="268" t="s">
        <v>33</v>
      </c>
      <c r="K454" s="259"/>
    </row>
    <row r="455" spans="2:11" x14ac:dyDescent="0.25">
      <c r="B455" s="273"/>
      <c r="C455" s="254"/>
      <c r="D455" s="251"/>
      <c r="E455" s="270"/>
      <c r="F455" s="270"/>
      <c r="G455" s="271"/>
      <c r="H455" s="266">
        <f t="shared" si="8"/>
        <v>1</v>
      </c>
      <c r="I455" s="267"/>
      <c r="J455" s="268" t="s">
        <v>33</v>
      </c>
      <c r="K455" s="259"/>
    </row>
    <row r="456" spans="2:11" x14ac:dyDescent="0.25">
      <c r="B456" s="273"/>
      <c r="C456" s="254"/>
      <c r="D456" s="251"/>
      <c r="E456" s="270"/>
      <c r="F456" s="270"/>
      <c r="G456" s="271"/>
      <c r="H456" s="266">
        <f t="shared" si="8"/>
        <v>1</v>
      </c>
      <c r="I456" s="267"/>
      <c r="J456" s="268" t="s">
        <v>33</v>
      </c>
      <c r="K456" s="282"/>
    </row>
    <row r="457" spans="2:11" x14ac:dyDescent="0.25">
      <c r="B457" s="273"/>
      <c r="C457" s="254"/>
      <c r="D457" s="251"/>
      <c r="E457" s="270"/>
      <c r="F457" s="270"/>
      <c r="G457" s="271"/>
      <c r="H457" s="266">
        <f t="shared" si="8"/>
        <v>1</v>
      </c>
      <c r="I457" s="267"/>
      <c r="J457" s="268" t="s">
        <v>33</v>
      </c>
      <c r="K457" s="259"/>
    </row>
    <row r="458" spans="2:11" x14ac:dyDescent="0.25">
      <c r="B458" s="283"/>
      <c r="C458" s="254"/>
      <c r="D458" s="251"/>
      <c r="E458" s="270"/>
      <c r="F458" s="270"/>
      <c r="G458" s="271"/>
      <c r="H458" s="266">
        <f t="shared" si="8"/>
        <v>1</v>
      </c>
      <c r="I458" s="267"/>
      <c r="J458" s="268" t="s">
        <v>33</v>
      </c>
      <c r="K458" s="259"/>
    </row>
    <row r="459" spans="2:11" x14ac:dyDescent="0.25">
      <c r="B459" s="252"/>
      <c r="C459" s="254"/>
      <c r="D459" s="251"/>
      <c r="E459" s="270"/>
      <c r="F459" s="270"/>
      <c r="G459" s="271"/>
      <c r="H459" s="266">
        <f t="shared" si="8"/>
        <v>1</v>
      </c>
      <c r="I459" s="267"/>
      <c r="J459" s="268" t="s">
        <v>33</v>
      </c>
      <c r="K459" s="259"/>
    </row>
    <row r="460" spans="2:11" x14ac:dyDescent="0.25">
      <c r="B460" s="273"/>
      <c r="C460" s="254"/>
      <c r="D460" s="251"/>
      <c r="E460" s="270"/>
      <c r="F460" s="270"/>
      <c r="G460" s="271"/>
      <c r="H460" s="266">
        <f t="shared" si="8"/>
        <v>1</v>
      </c>
      <c r="I460" s="267"/>
      <c r="J460" s="268" t="s">
        <v>33</v>
      </c>
      <c r="K460" s="259"/>
    </row>
    <row r="461" spans="2:11" x14ac:dyDescent="0.25">
      <c r="B461" s="273"/>
      <c r="C461" s="254"/>
      <c r="D461" s="251"/>
      <c r="E461" s="270"/>
      <c r="F461" s="270"/>
      <c r="G461" s="271"/>
      <c r="H461" s="266">
        <f t="shared" si="8"/>
        <v>1</v>
      </c>
      <c r="I461" s="267"/>
      <c r="J461" s="268" t="s">
        <v>33</v>
      </c>
      <c r="K461" s="259"/>
    </row>
    <row r="462" spans="2:11" x14ac:dyDescent="0.25">
      <c r="B462" s="273"/>
      <c r="C462" s="254"/>
      <c r="D462" s="251"/>
      <c r="E462" s="270"/>
      <c r="F462" s="270"/>
      <c r="G462" s="271"/>
      <c r="H462" s="266">
        <f t="shared" si="8"/>
        <v>1</v>
      </c>
      <c r="I462" s="267"/>
      <c r="J462" s="268" t="s">
        <v>33</v>
      </c>
      <c r="K462" s="259"/>
    </row>
    <row r="463" spans="2:11" x14ac:dyDescent="0.25">
      <c r="B463" s="252"/>
      <c r="C463" s="254"/>
      <c r="D463" s="251"/>
      <c r="E463" s="270"/>
      <c r="F463" s="270"/>
      <c r="G463" s="271"/>
      <c r="H463" s="266">
        <f t="shared" si="8"/>
        <v>1</v>
      </c>
      <c r="I463" s="267"/>
      <c r="J463" s="268" t="s">
        <v>33</v>
      </c>
      <c r="K463" s="259"/>
    </row>
    <row r="464" spans="2:11" x14ac:dyDescent="0.25">
      <c r="B464" s="252"/>
      <c r="C464" s="254"/>
      <c r="D464" s="251"/>
      <c r="E464" s="270"/>
      <c r="F464" s="270"/>
      <c r="G464" s="271"/>
      <c r="H464" s="266">
        <f t="shared" si="8"/>
        <v>1</v>
      </c>
      <c r="I464" s="267"/>
      <c r="J464" s="268" t="s">
        <v>33</v>
      </c>
      <c r="K464" s="259"/>
    </row>
    <row r="465" spans="2:10" x14ac:dyDescent="0.25">
      <c r="B465" s="252"/>
      <c r="C465" s="254"/>
      <c r="D465" s="251"/>
      <c r="E465" s="270"/>
      <c r="F465" s="270"/>
      <c r="G465" s="271"/>
      <c r="H465" s="266">
        <f t="shared" si="8"/>
        <v>1</v>
      </c>
      <c r="I465" s="267"/>
      <c r="J465" s="268" t="s">
        <v>33</v>
      </c>
    </row>
    <row r="466" spans="2:10" x14ac:dyDescent="0.25">
      <c r="B466" s="273"/>
      <c r="C466" s="254"/>
      <c r="D466" s="251"/>
      <c r="E466" s="270"/>
      <c r="F466" s="270"/>
      <c r="G466" s="271"/>
      <c r="H466" s="266">
        <f t="shared" si="8"/>
        <v>1</v>
      </c>
      <c r="I466" s="267"/>
      <c r="J466" s="268" t="s">
        <v>33</v>
      </c>
    </row>
    <row r="467" spans="2:10" x14ac:dyDescent="0.25">
      <c r="B467" s="252"/>
      <c r="C467" s="254"/>
      <c r="D467" s="251"/>
      <c r="E467" s="270"/>
      <c r="F467" s="270"/>
      <c r="G467" s="271"/>
      <c r="H467" s="266">
        <f t="shared" si="8"/>
        <v>1</v>
      </c>
      <c r="I467" s="267"/>
      <c r="J467" s="268" t="s">
        <v>33</v>
      </c>
    </row>
    <row r="468" spans="2:10" x14ac:dyDescent="0.25">
      <c r="B468" s="273"/>
      <c r="C468" s="254"/>
      <c r="D468" s="251"/>
      <c r="E468" s="270"/>
      <c r="F468" s="270"/>
      <c r="G468" s="271"/>
      <c r="H468" s="266">
        <f t="shared" si="8"/>
        <v>1</v>
      </c>
      <c r="I468" s="267"/>
      <c r="J468" s="268" t="s">
        <v>33</v>
      </c>
    </row>
    <row r="469" spans="2:10" x14ac:dyDescent="0.25">
      <c r="B469" s="252"/>
      <c r="C469" s="254"/>
      <c r="D469" s="251"/>
      <c r="E469" s="270"/>
      <c r="F469" s="270"/>
      <c r="G469" s="271"/>
      <c r="H469" s="266">
        <f t="shared" si="8"/>
        <v>1</v>
      </c>
      <c r="I469" s="267"/>
      <c r="J469" s="268" t="s">
        <v>33</v>
      </c>
    </row>
    <row r="470" spans="2:10" x14ac:dyDescent="0.25">
      <c r="B470" s="252"/>
      <c r="C470" s="254"/>
      <c r="D470" s="251"/>
      <c r="E470" s="270"/>
      <c r="F470" s="270"/>
      <c r="G470" s="271"/>
      <c r="H470" s="266">
        <f t="shared" si="8"/>
        <v>1</v>
      </c>
      <c r="I470" s="267"/>
      <c r="J470" s="268" t="s">
        <v>33</v>
      </c>
    </row>
    <row r="471" spans="2:10" x14ac:dyDescent="0.25">
      <c r="B471" s="252"/>
      <c r="C471" s="254"/>
      <c r="D471" s="251"/>
      <c r="E471" s="270"/>
      <c r="F471" s="270"/>
      <c r="G471" s="271"/>
      <c r="H471" s="266">
        <f t="shared" si="8"/>
        <v>1</v>
      </c>
      <c r="I471" s="267"/>
      <c r="J471" s="268" t="s">
        <v>33</v>
      </c>
    </row>
    <row r="472" spans="2:10" x14ac:dyDescent="0.25">
      <c r="B472" s="252"/>
      <c r="C472" s="254"/>
      <c r="D472" s="281"/>
      <c r="E472" s="270"/>
      <c r="F472" s="270"/>
      <c r="G472" s="271"/>
      <c r="H472" s="266">
        <f t="shared" si="8"/>
        <v>1</v>
      </c>
      <c r="I472" s="267"/>
      <c r="J472" s="268" t="s">
        <v>33</v>
      </c>
    </row>
    <row r="473" spans="2:10" x14ac:dyDescent="0.25">
      <c r="B473" s="273"/>
      <c r="C473" s="254"/>
      <c r="D473" s="251"/>
      <c r="E473" s="270"/>
      <c r="F473" s="270"/>
      <c r="G473" s="271"/>
      <c r="H473" s="266">
        <f t="shared" si="8"/>
        <v>1</v>
      </c>
      <c r="I473" s="267"/>
      <c r="J473" s="268" t="s">
        <v>33</v>
      </c>
    </row>
    <row r="474" spans="2:10" x14ac:dyDescent="0.25">
      <c r="B474" s="252"/>
      <c r="C474" s="254"/>
      <c r="D474" s="251"/>
      <c r="E474" s="270"/>
      <c r="F474" s="270"/>
      <c r="G474" s="271"/>
      <c r="H474" s="266">
        <f t="shared" si="8"/>
        <v>1</v>
      </c>
      <c r="I474" s="267"/>
      <c r="J474" s="268" t="s">
        <v>33</v>
      </c>
    </row>
    <row r="475" spans="2:10" x14ac:dyDescent="0.25">
      <c r="B475" s="252"/>
      <c r="C475" s="254"/>
      <c r="D475" s="251"/>
      <c r="E475" s="270"/>
      <c r="F475" s="270"/>
      <c r="G475" s="271"/>
      <c r="H475" s="266">
        <f t="shared" si="8"/>
        <v>1</v>
      </c>
      <c r="I475" s="267"/>
      <c r="J475" s="268" t="s">
        <v>33</v>
      </c>
    </row>
    <row r="476" spans="2:10" x14ac:dyDescent="0.25">
      <c r="B476" s="273"/>
      <c r="C476" s="254"/>
      <c r="D476" s="251"/>
      <c r="E476" s="270"/>
      <c r="F476" s="270"/>
      <c r="G476" s="271"/>
      <c r="H476" s="266">
        <f t="shared" si="8"/>
        <v>1</v>
      </c>
      <c r="I476" s="267"/>
      <c r="J476" s="268" t="s">
        <v>33</v>
      </c>
    </row>
    <row r="477" spans="2:10" x14ac:dyDescent="0.25">
      <c r="B477" s="273"/>
      <c r="C477" s="254"/>
      <c r="D477" s="251"/>
      <c r="E477" s="270"/>
      <c r="F477" s="270"/>
      <c r="G477" s="271"/>
      <c r="H477" s="266">
        <f t="shared" si="8"/>
        <v>1</v>
      </c>
      <c r="I477" s="267"/>
      <c r="J477" s="268" t="s">
        <v>33</v>
      </c>
    </row>
    <row r="478" spans="2:10" x14ac:dyDescent="0.25">
      <c r="B478" s="252"/>
      <c r="C478" s="254"/>
      <c r="D478" s="251"/>
      <c r="E478" s="270"/>
      <c r="F478" s="270"/>
      <c r="G478" s="271"/>
      <c r="H478" s="266">
        <f t="shared" si="8"/>
        <v>1</v>
      </c>
      <c r="I478" s="267"/>
      <c r="J478" s="268" t="s">
        <v>33</v>
      </c>
    </row>
    <row r="479" spans="2:10" x14ac:dyDescent="0.25">
      <c r="B479" s="252"/>
      <c r="C479" s="254"/>
      <c r="D479" s="251"/>
      <c r="E479" s="270"/>
      <c r="F479" s="270"/>
      <c r="G479" s="271"/>
      <c r="H479" s="266">
        <f t="shared" si="8"/>
        <v>1</v>
      </c>
      <c r="I479" s="267"/>
      <c r="J479" s="268" t="s">
        <v>33</v>
      </c>
    </row>
    <row r="480" spans="2:10" x14ac:dyDescent="0.25">
      <c r="B480" s="273"/>
      <c r="C480" s="254"/>
      <c r="D480" s="251"/>
      <c r="E480" s="270"/>
      <c r="F480" s="270"/>
      <c r="G480" s="271"/>
      <c r="H480" s="266">
        <f t="shared" si="8"/>
        <v>1</v>
      </c>
      <c r="I480" s="267"/>
      <c r="J480" s="268" t="s">
        <v>33</v>
      </c>
    </row>
    <row r="481" spans="2:11" x14ac:dyDescent="0.25">
      <c r="B481" s="252"/>
      <c r="C481" s="254"/>
      <c r="D481" s="251"/>
      <c r="E481" s="270"/>
      <c r="F481" s="270"/>
      <c r="G481" s="271"/>
      <c r="H481" s="266">
        <f t="shared" si="8"/>
        <v>1</v>
      </c>
      <c r="I481" s="267"/>
      <c r="J481" s="268" t="s">
        <v>33</v>
      </c>
      <c r="K481" s="259"/>
    </row>
    <row r="482" spans="2:11" x14ac:dyDescent="0.25">
      <c r="B482" s="252"/>
      <c r="C482" s="254"/>
      <c r="D482" s="251"/>
      <c r="E482" s="270"/>
      <c r="F482" s="270"/>
      <c r="G482" s="271"/>
      <c r="H482" s="266">
        <f t="shared" si="8"/>
        <v>1</v>
      </c>
      <c r="I482" s="267"/>
      <c r="J482" s="268" t="s">
        <v>33</v>
      </c>
      <c r="K482" s="259"/>
    </row>
    <row r="483" spans="2:11" x14ac:dyDescent="0.25">
      <c r="B483" s="252"/>
      <c r="C483" s="254"/>
      <c r="D483" s="251"/>
      <c r="E483" s="270"/>
      <c r="F483" s="270"/>
      <c r="G483" s="271"/>
      <c r="H483" s="266">
        <f t="shared" si="8"/>
        <v>1</v>
      </c>
      <c r="I483" s="267"/>
      <c r="J483" s="268" t="s">
        <v>33</v>
      </c>
      <c r="K483" s="259"/>
    </row>
    <row r="484" spans="2:11" x14ac:dyDescent="0.25">
      <c r="B484" s="252"/>
      <c r="C484" s="254"/>
      <c r="D484" s="251"/>
      <c r="E484" s="270"/>
      <c r="F484" s="270"/>
      <c r="G484" s="271"/>
      <c r="H484" s="266">
        <f t="shared" si="8"/>
        <v>1</v>
      </c>
      <c r="I484" s="267"/>
      <c r="J484" s="268" t="s">
        <v>33</v>
      </c>
      <c r="K484" s="259"/>
    </row>
    <row r="485" spans="2:11" x14ac:dyDescent="0.25">
      <c r="B485" s="273"/>
      <c r="C485" s="254"/>
      <c r="D485" s="251"/>
      <c r="E485" s="270"/>
      <c r="F485" s="270"/>
      <c r="G485" s="271"/>
      <c r="H485" s="266">
        <f t="shared" si="8"/>
        <v>1</v>
      </c>
      <c r="I485" s="267"/>
      <c r="J485" s="268" t="s">
        <v>33</v>
      </c>
      <c r="K485" s="264"/>
    </row>
    <row r="486" spans="2:11" x14ac:dyDescent="0.25">
      <c r="B486" s="273"/>
      <c r="C486" s="254"/>
      <c r="D486" s="251"/>
      <c r="E486" s="270"/>
      <c r="F486" s="270"/>
      <c r="G486" s="271"/>
      <c r="H486" s="266">
        <f t="shared" si="8"/>
        <v>1</v>
      </c>
      <c r="I486" s="267"/>
      <c r="J486" s="268" t="s">
        <v>33</v>
      </c>
      <c r="K486" s="259"/>
    </row>
    <row r="487" spans="2:11" x14ac:dyDescent="0.25">
      <c r="B487" s="273"/>
      <c r="C487" s="254"/>
      <c r="D487" s="251"/>
      <c r="E487" s="270"/>
      <c r="F487" s="270"/>
      <c r="G487" s="271"/>
      <c r="H487" s="266">
        <f t="shared" si="8"/>
        <v>1</v>
      </c>
      <c r="I487" s="267"/>
      <c r="J487" s="268" t="s">
        <v>33</v>
      </c>
      <c r="K487" s="259"/>
    </row>
    <row r="488" spans="2:11" x14ac:dyDescent="0.25">
      <c r="B488" s="273"/>
      <c r="C488" s="251"/>
      <c r="D488" s="251"/>
      <c r="E488" s="270"/>
      <c r="F488" s="270"/>
      <c r="G488" s="271"/>
      <c r="H488" s="266">
        <f t="shared" si="8"/>
        <v>1</v>
      </c>
      <c r="I488" s="267"/>
      <c r="J488" s="268" t="s">
        <v>33</v>
      </c>
      <c r="K488" s="259"/>
    </row>
    <row r="489" spans="2:11" x14ac:dyDescent="0.25">
      <c r="B489" s="273"/>
      <c r="C489" s="254"/>
      <c r="D489" s="251"/>
      <c r="E489" s="270"/>
      <c r="F489" s="270"/>
      <c r="G489" s="271"/>
      <c r="H489" s="266">
        <f t="shared" si="8"/>
        <v>1</v>
      </c>
      <c r="I489" s="267"/>
      <c r="J489" s="268" t="s">
        <v>33</v>
      </c>
      <c r="K489" s="259"/>
    </row>
    <row r="490" spans="2:11" x14ac:dyDescent="0.25">
      <c r="B490" s="273"/>
      <c r="C490" s="254"/>
      <c r="D490" s="251"/>
      <c r="E490" s="270"/>
      <c r="F490" s="270"/>
      <c r="G490" s="271"/>
      <c r="H490" s="266">
        <f t="shared" si="8"/>
        <v>1</v>
      </c>
      <c r="I490" s="267"/>
      <c r="J490" s="268" t="s">
        <v>33</v>
      </c>
      <c r="K490" s="259"/>
    </row>
    <row r="491" spans="2:11" x14ac:dyDescent="0.25">
      <c r="B491" s="273"/>
      <c r="C491" s="254"/>
      <c r="D491" s="251"/>
      <c r="E491" s="270"/>
      <c r="F491" s="270"/>
      <c r="G491" s="271"/>
      <c r="H491" s="266">
        <f t="shared" si="8"/>
        <v>1</v>
      </c>
      <c r="I491" s="267"/>
      <c r="J491" s="268" t="s">
        <v>33</v>
      </c>
      <c r="K491" s="259"/>
    </row>
    <row r="492" spans="2:11" x14ac:dyDescent="0.25">
      <c r="B492" s="252"/>
      <c r="C492" s="254"/>
      <c r="D492" s="251"/>
      <c r="E492" s="270"/>
      <c r="F492" s="270"/>
      <c r="G492" s="271"/>
      <c r="H492" s="266">
        <f t="shared" si="8"/>
        <v>1</v>
      </c>
      <c r="I492" s="267"/>
      <c r="J492" s="268" t="s">
        <v>33</v>
      </c>
      <c r="K492" s="259"/>
    </row>
    <row r="493" spans="2:11" x14ac:dyDescent="0.25">
      <c r="B493" s="283"/>
      <c r="C493" s="254"/>
      <c r="D493" s="251"/>
      <c r="E493" s="270"/>
      <c r="F493" s="270"/>
      <c r="G493" s="271"/>
      <c r="H493" s="266">
        <f t="shared" si="8"/>
        <v>1</v>
      </c>
      <c r="I493" s="267"/>
      <c r="J493" s="268" t="s">
        <v>33</v>
      </c>
      <c r="K493" s="259"/>
    </row>
    <row r="494" spans="2:11" x14ac:dyDescent="0.25">
      <c r="B494" s="252"/>
      <c r="C494" s="254"/>
      <c r="D494" s="251"/>
      <c r="E494" s="270"/>
      <c r="F494" s="270"/>
      <c r="G494" s="271"/>
      <c r="H494" s="266">
        <f t="shared" si="8"/>
        <v>1</v>
      </c>
      <c r="I494" s="267"/>
      <c r="J494" s="268" t="s">
        <v>33</v>
      </c>
      <c r="K494" s="259"/>
    </row>
    <row r="495" spans="2:11" x14ac:dyDescent="0.25">
      <c r="B495" s="252"/>
      <c r="C495" s="254"/>
      <c r="D495" s="251"/>
      <c r="E495" s="270"/>
      <c r="F495" s="270"/>
      <c r="G495" s="271"/>
      <c r="H495" s="266">
        <f t="shared" si="8"/>
        <v>1</v>
      </c>
      <c r="I495" s="267"/>
      <c r="J495" s="268" t="s">
        <v>33</v>
      </c>
      <c r="K495" s="259"/>
    </row>
    <row r="496" spans="2:11" x14ac:dyDescent="0.25">
      <c r="B496" s="273"/>
      <c r="C496" s="254"/>
      <c r="D496" s="251"/>
      <c r="E496" s="270"/>
      <c r="F496" s="270"/>
      <c r="G496" s="271"/>
      <c r="H496" s="266">
        <f t="shared" si="8"/>
        <v>1</v>
      </c>
      <c r="I496" s="267"/>
      <c r="J496" s="268" t="s">
        <v>33</v>
      </c>
      <c r="K496" s="259"/>
    </row>
    <row r="497" spans="2:10" x14ac:dyDescent="0.25">
      <c r="B497" s="273"/>
      <c r="C497" s="254"/>
      <c r="D497" s="251"/>
      <c r="E497" s="270"/>
      <c r="F497" s="270"/>
      <c r="G497" s="271"/>
      <c r="H497" s="266">
        <f t="shared" si="8"/>
        <v>1</v>
      </c>
      <c r="I497" s="267"/>
      <c r="J497" s="268" t="s">
        <v>33</v>
      </c>
    </row>
    <row r="498" spans="2:10" x14ac:dyDescent="0.25">
      <c r="B498" s="273"/>
      <c r="C498" s="254"/>
      <c r="D498" s="251"/>
      <c r="E498" s="270"/>
      <c r="F498" s="270"/>
      <c r="G498" s="271"/>
      <c r="H498" s="266">
        <f t="shared" si="8"/>
        <v>1</v>
      </c>
      <c r="I498" s="267"/>
      <c r="J498" s="268" t="s">
        <v>33</v>
      </c>
    </row>
    <row r="499" spans="2:10" x14ac:dyDescent="0.25">
      <c r="B499" s="252"/>
      <c r="C499" s="254"/>
      <c r="D499" s="251"/>
      <c r="E499" s="270"/>
      <c r="F499" s="270"/>
      <c r="G499" s="271"/>
      <c r="H499" s="266">
        <f t="shared" si="8"/>
        <v>1</v>
      </c>
      <c r="I499" s="267"/>
      <c r="J499" s="268" t="s">
        <v>33</v>
      </c>
    </row>
    <row r="500" spans="2:10" x14ac:dyDescent="0.25">
      <c r="B500" s="252"/>
      <c r="C500" s="254"/>
      <c r="D500" s="251"/>
      <c r="E500" s="270"/>
      <c r="F500" s="15"/>
      <c r="G500" s="271"/>
      <c r="H500" s="266">
        <f t="shared" si="8"/>
        <v>1</v>
      </c>
      <c r="I500" s="267"/>
      <c r="J500" s="268" t="s">
        <v>33</v>
      </c>
    </row>
    <row r="501" spans="2:10" x14ac:dyDescent="0.25">
      <c r="B501" s="252"/>
      <c r="C501" s="254"/>
      <c r="D501" s="251"/>
      <c r="E501" s="270"/>
      <c r="F501" s="270"/>
      <c r="G501" s="271"/>
      <c r="H501" s="266">
        <f t="shared" si="8"/>
        <v>1</v>
      </c>
      <c r="I501" s="267"/>
      <c r="J501" s="268" t="s">
        <v>33</v>
      </c>
    </row>
    <row r="502" spans="2:10" x14ac:dyDescent="0.25">
      <c r="B502" s="252"/>
      <c r="C502" s="254"/>
      <c r="D502" s="251"/>
      <c r="E502" s="270"/>
      <c r="F502" s="270"/>
      <c r="G502" s="277"/>
      <c r="H502" s="266">
        <f t="shared" si="8"/>
        <v>1</v>
      </c>
      <c r="I502" s="267"/>
      <c r="J502" s="268" t="s">
        <v>33</v>
      </c>
    </row>
    <row r="503" spans="2:10" x14ac:dyDescent="0.25">
      <c r="B503" s="273"/>
      <c r="C503" s="254"/>
      <c r="D503" s="251"/>
      <c r="E503" s="270"/>
      <c r="F503" s="270"/>
      <c r="G503" s="271"/>
      <c r="H503" s="266">
        <f t="shared" si="8"/>
        <v>1</v>
      </c>
      <c r="I503" s="267"/>
      <c r="J503" s="268" t="s">
        <v>33</v>
      </c>
    </row>
    <row r="504" spans="2:10" x14ac:dyDescent="0.25">
      <c r="B504" s="273"/>
      <c r="C504" s="254"/>
      <c r="D504" s="251"/>
      <c r="E504" s="270"/>
      <c r="F504" s="270"/>
      <c r="G504" s="271"/>
      <c r="H504" s="266">
        <f t="shared" si="8"/>
        <v>1</v>
      </c>
      <c r="I504" s="267"/>
      <c r="J504" s="268" t="s">
        <v>33</v>
      </c>
    </row>
    <row r="505" spans="2:10" x14ac:dyDescent="0.25">
      <c r="B505" s="273"/>
      <c r="C505" s="254"/>
      <c r="D505" s="251"/>
      <c r="E505" s="270"/>
      <c r="F505" s="270"/>
      <c r="G505" s="271"/>
      <c r="H505" s="266">
        <f t="shared" si="8"/>
        <v>1</v>
      </c>
      <c r="I505" s="267"/>
      <c r="J505" s="268" t="s">
        <v>33</v>
      </c>
    </row>
    <row r="506" spans="2:10" x14ac:dyDescent="0.25">
      <c r="B506" s="252"/>
      <c r="C506" s="254"/>
      <c r="D506" s="251"/>
      <c r="E506" s="270"/>
      <c r="F506" s="270"/>
      <c r="G506" s="271"/>
      <c r="H506" s="266">
        <f t="shared" si="8"/>
        <v>1</v>
      </c>
      <c r="I506" s="267"/>
      <c r="J506" s="268" t="s">
        <v>33</v>
      </c>
    </row>
    <row r="507" spans="2:10" x14ac:dyDescent="0.25">
      <c r="B507" s="252"/>
      <c r="C507" s="254"/>
      <c r="D507" s="251"/>
      <c r="E507" s="270"/>
      <c r="F507" s="270"/>
      <c r="G507" s="271"/>
      <c r="H507" s="266">
        <f t="shared" si="8"/>
        <v>1</v>
      </c>
      <c r="I507" s="267"/>
      <c r="J507" s="268" t="s">
        <v>33</v>
      </c>
    </row>
    <row r="508" spans="2:10" x14ac:dyDescent="0.25">
      <c r="B508" s="252"/>
      <c r="C508" s="254"/>
      <c r="D508" s="251"/>
      <c r="E508" s="270"/>
      <c r="F508" s="270"/>
      <c r="G508" s="271"/>
      <c r="H508" s="266">
        <f t="shared" si="8"/>
        <v>1</v>
      </c>
      <c r="I508" s="267"/>
      <c r="J508" s="268" t="s">
        <v>33</v>
      </c>
    </row>
    <row r="509" spans="2:10" x14ac:dyDescent="0.25">
      <c r="B509" s="252"/>
      <c r="C509" s="254"/>
      <c r="D509" s="251"/>
      <c r="E509" s="270"/>
      <c r="F509" s="270"/>
      <c r="G509" s="271"/>
      <c r="H509" s="266">
        <f t="shared" si="8"/>
        <v>1</v>
      </c>
      <c r="I509" s="267"/>
      <c r="J509" s="268" t="s">
        <v>33</v>
      </c>
    </row>
    <row r="510" spans="2:10" x14ac:dyDescent="0.25">
      <c r="B510" s="252"/>
      <c r="C510" s="254"/>
      <c r="D510" s="251"/>
      <c r="E510" s="270"/>
      <c r="F510" s="265"/>
      <c r="G510" s="271"/>
      <c r="H510" s="266">
        <f t="shared" si="8"/>
        <v>1</v>
      </c>
      <c r="I510" s="267"/>
      <c r="J510" s="268" t="s">
        <v>33</v>
      </c>
    </row>
    <row r="511" spans="2:10" x14ac:dyDescent="0.25">
      <c r="B511" s="273"/>
      <c r="C511" s="280"/>
      <c r="D511" s="281"/>
      <c r="E511" s="265"/>
      <c r="F511" s="265"/>
      <c r="G511" s="272"/>
      <c r="H511" s="266">
        <f t="shared" si="8"/>
        <v>1</v>
      </c>
      <c r="I511" s="267"/>
      <c r="J511" s="268" t="s">
        <v>33</v>
      </c>
    </row>
    <row r="512" spans="2:10" x14ac:dyDescent="0.25">
      <c r="B512" s="252"/>
      <c r="C512" s="280"/>
      <c r="D512" s="281"/>
      <c r="E512" s="265"/>
      <c r="F512" s="265"/>
      <c r="G512" s="272"/>
      <c r="H512" s="266">
        <f t="shared" si="8"/>
        <v>1</v>
      </c>
      <c r="I512" s="267"/>
      <c r="J512" s="268" t="s">
        <v>33</v>
      </c>
    </row>
    <row r="513" spans="2:11" x14ac:dyDescent="0.25">
      <c r="B513" s="252"/>
      <c r="C513" s="254"/>
      <c r="D513" s="251"/>
      <c r="E513" s="270"/>
      <c r="F513" s="270"/>
      <c r="G513" s="271"/>
      <c r="H513" s="266">
        <f t="shared" si="8"/>
        <v>1</v>
      </c>
      <c r="I513" s="267"/>
      <c r="J513" s="268" t="s">
        <v>33</v>
      </c>
      <c r="K513" s="259"/>
    </row>
    <row r="514" spans="2:11" x14ac:dyDescent="0.25">
      <c r="B514" s="273"/>
      <c r="C514" s="254"/>
      <c r="D514" s="251"/>
      <c r="E514" s="270"/>
      <c r="F514" s="270"/>
      <c r="G514" s="271"/>
      <c r="H514" s="266">
        <f t="shared" si="8"/>
        <v>1</v>
      </c>
      <c r="I514" s="267"/>
      <c r="J514" s="268" t="s">
        <v>33</v>
      </c>
      <c r="K514" s="259"/>
    </row>
    <row r="515" spans="2:11" x14ac:dyDescent="0.25">
      <c r="B515" s="252"/>
      <c r="C515" s="274"/>
      <c r="D515" s="275"/>
      <c r="E515" s="276"/>
      <c r="F515" s="276"/>
      <c r="G515" s="271"/>
      <c r="H515" s="266">
        <f t="shared" ref="H515:H578" si="9">DATE(YEAR(G515),MONTH(G515),DAY(1))</f>
        <v>1</v>
      </c>
      <c r="I515" s="267"/>
      <c r="J515" s="268" t="s">
        <v>33</v>
      </c>
      <c r="K515" s="259"/>
    </row>
    <row r="516" spans="2:11" x14ac:dyDescent="0.25">
      <c r="B516" s="252"/>
      <c r="C516" s="254"/>
      <c r="D516" s="251"/>
      <c r="E516" s="270"/>
      <c r="F516" s="270"/>
      <c r="G516" s="271"/>
      <c r="H516" s="266">
        <f t="shared" si="9"/>
        <v>1</v>
      </c>
      <c r="I516" s="267"/>
      <c r="J516" s="268" t="s">
        <v>33</v>
      </c>
      <c r="K516" s="259"/>
    </row>
    <row r="517" spans="2:11" x14ac:dyDescent="0.25">
      <c r="B517" s="252"/>
      <c r="C517" s="254"/>
      <c r="D517" s="251"/>
      <c r="E517" s="270"/>
      <c r="F517" s="270"/>
      <c r="G517" s="271"/>
      <c r="H517" s="266">
        <f t="shared" si="9"/>
        <v>1</v>
      </c>
      <c r="I517" s="267"/>
      <c r="J517" s="268" t="s">
        <v>33</v>
      </c>
      <c r="K517" s="259"/>
    </row>
    <row r="518" spans="2:11" x14ac:dyDescent="0.25">
      <c r="B518" s="252"/>
      <c r="C518" s="280"/>
      <c r="D518" s="281"/>
      <c r="E518" s="265"/>
      <c r="F518" s="265"/>
      <c r="G518" s="272"/>
      <c r="H518" s="266">
        <f t="shared" si="9"/>
        <v>1</v>
      </c>
      <c r="I518" s="267"/>
      <c r="J518" s="268" t="s">
        <v>33</v>
      </c>
      <c r="K518" s="259"/>
    </row>
    <row r="519" spans="2:11" x14ac:dyDescent="0.25">
      <c r="B519" s="252"/>
      <c r="C519" s="254"/>
      <c r="D519" s="251"/>
      <c r="E519" s="270"/>
      <c r="F519" s="270"/>
      <c r="G519" s="271"/>
      <c r="H519" s="266">
        <f t="shared" si="9"/>
        <v>1</v>
      </c>
      <c r="I519" s="267"/>
      <c r="J519" s="268" t="s">
        <v>33</v>
      </c>
      <c r="K519" s="259"/>
    </row>
    <row r="520" spans="2:11" x14ac:dyDescent="0.25">
      <c r="B520" s="252"/>
      <c r="C520" s="254"/>
      <c r="D520" s="251"/>
      <c r="E520" s="270"/>
      <c r="F520" s="270"/>
      <c r="G520" s="271"/>
      <c r="H520" s="266">
        <f t="shared" si="9"/>
        <v>1</v>
      </c>
      <c r="I520" s="267"/>
      <c r="J520" s="268" t="s">
        <v>33</v>
      </c>
      <c r="K520" s="259"/>
    </row>
    <row r="521" spans="2:11" x14ac:dyDescent="0.25">
      <c r="B521" s="252"/>
      <c r="C521" s="254"/>
      <c r="D521" s="251"/>
      <c r="E521" s="270"/>
      <c r="F521" s="270"/>
      <c r="G521" s="271"/>
      <c r="H521" s="266">
        <f t="shared" si="9"/>
        <v>1</v>
      </c>
      <c r="I521" s="267"/>
      <c r="J521" s="268" t="s">
        <v>33</v>
      </c>
      <c r="K521" s="259"/>
    </row>
    <row r="522" spans="2:11" x14ac:dyDescent="0.25">
      <c r="B522" s="252"/>
      <c r="C522" s="254"/>
      <c r="D522" s="251"/>
      <c r="E522" s="270"/>
      <c r="F522" s="270"/>
      <c r="G522" s="271"/>
      <c r="H522" s="266">
        <f t="shared" si="9"/>
        <v>1</v>
      </c>
      <c r="I522" s="267"/>
      <c r="J522" s="268" t="s">
        <v>33</v>
      </c>
      <c r="K522" s="282"/>
    </row>
    <row r="523" spans="2:11" x14ac:dyDescent="0.25">
      <c r="B523" s="252"/>
      <c r="C523" s="254"/>
      <c r="D523" s="251"/>
      <c r="E523" s="270"/>
      <c r="F523" s="270"/>
      <c r="G523" s="271"/>
      <c r="H523" s="266">
        <f t="shared" si="9"/>
        <v>1</v>
      </c>
      <c r="I523" s="267"/>
      <c r="J523" s="268" t="s">
        <v>33</v>
      </c>
      <c r="K523" s="259"/>
    </row>
    <row r="524" spans="2:11" x14ac:dyDescent="0.25">
      <c r="B524" s="252"/>
      <c r="C524" s="254"/>
      <c r="D524" s="251"/>
      <c r="E524" s="270"/>
      <c r="F524" s="270"/>
      <c r="G524" s="271"/>
      <c r="H524" s="266">
        <f t="shared" si="9"/>
        <v>1</v>
      </c>
      <c r="I524" s="267"/>
      <c r="J524" s="268" t="s">
        <v>33</v>
      </c>
      <c r="K524" s="259"/>
    </row>
    <row r="525" spans="2:11" x14ac:dyDescent="0.25">
      <c r="B525" s="273"/>
      <c r="C525" s="274"/>
      <c r="D525" s="275"/>
      <c r="E525" s="276"/>
      <c r="F525" s="276"/>
      <c r="G525" s="277"/>
      <c r="H525" s="266">
        <f t="shared" si="9"/>
        <v>1</v>
      </c>
      <c r="I525" s="267"/>
      <c r="J525" s="268" t="s">
        <v>33</v>
      </c>
      <c r="K525" s="259"/>
    </row>
    <row r="526" spans="2:11" x14ac:dyDescent="0.25">
      <c r="B526" s="252"/>
      <c r="C526" s="254"/>
      <c r="D526" s="251"/>
      <c r="E526" s="270"/>
      <c r="F526" s="270"/>
      <c r="G526" s="271"/>
      <c r="H526" s="266">
        <f t="shared" si="9"/>
        <v>1</v>
      </c>
      <c r="I526" s="267"/>
      <c r="J526" s="268" t="s">
        <v>33</v>
      </c>
      <c r="K526" s="259"/>
    </row>
    <row r="527" spans="2:11" x14ac:dyDescent="0.25">
      <c r="B527" s="252"/>
      <c r="C527" s="274"/>
      <c r="D527" s="275"/>
      <c r="E527" s="276"/>
      <c r="F527" s="276"/>
      <c r="G527" s="271"/>
      <c r="H527" s="266">
        <f t="shared" si="9"/>
        <v>1</v>
      </c>
      <c r="I527" s="267"/>
      <c r="J527" s="268" t="s">
        <v>33</v>
      </c>
      <c r="K527" s="259"/>
    </row>
    <row r="528" spans="2:11" x14ac:dyDescent="0.25">
      <c r="B528" s="252"/>
      <c r="C528" s="274"/>
      <c r="D528" s="275"/>
      <c r="E528" s="276"/>
      <c r="F528" s="276"/>
      <c r="G528" s="277"/>
      <c r="H528" s="266">
        <f t="shared" si="9"/>
        <v>1</v>
      </c>
      <c r="I528" s="267"/>
      <c r="J528" s="268" t="s">
        <v>33</v>
      </c>
      <c r="K528" s="259"/>
    </row>
    <row r="529" spans="2:10" x14ac:dyDescent="0.25">
      <c r="B529" s="273"/>
      <c r="C529" s="254"/>
      <c r="D529" s="251"/>
      <c r="E529" s="270"/>
      <c r="F529" s="270"/>
      <c r="G529" s="271"/>
      <c r="H529" s="266">
        <f t="shared" si="9"/>
        <v>1</v>
      </c>
      <c r="I529" s="267"/>
      <c r="J529" s="268" t="s">
        <v>33</v>
      </c>
    </row>
    <row r="530" spans="2:10" x14ac:dyDescent="0.25">
      <c r="B530" s="273"/>
      <c r="C530" s="254"/>
      <c r="D530" s="251"/>
      <c r="E530" s="270"/>
      <c r="F530" s="270"/>
      <c r="G530" s="271"/>
      <c r="H530" s="266">
        <f t="shared" si="9"/>
        <v>1</v>
      </c>
      <c r="I530" s="267"/>
      <c r="J530" s="268" t="s">
        <v>33</v>
      </c>
    </row>
    <row r="531" spans="2:10" x14ac:dyDescent="0.25">
      <c r="B531" s="273"/>
      <c r="C531" s="254"/>
      <c r="D531" s="251"/>
      <c r="E531" s="270"/>
      <c r="F531" s="270"/>
      <c r="G531" s="271"/>
      <c r="H531" s="266">
        <f t="shared" si="9"/>
        <v>1</v>
      </c>
      <c r="I531" s="267"/>
      <c r="J531" s="268" t="s">
        <v>33</v>
      </c>
    </row>
    <row r="532" spans="2:10" x14ac:dyDescent="0.25">
      <c r="B532" s="273"/>
      <c r="C532" s="274"/>
      <c r="D532" s="275"/>
      <c r="E532" s="276"/>
      <c r="F532" s="276"/>
      <c r="G532" s="271"/>
      <c r="H532" s="266">
        <f t="shared" si="9"/>
        <v>1</v>
      </c>
      <c r="I532" s="267"/>
      <c r="J532" s="268" t="s">
        <v>33</v>
      </c>
    </row>
    <row r="533" spans="2:10" x14ac:dyDescent="0.25">
      <c r="B533" s="252"/>
      <c r="C533" s="254"/>
      <c r="D533" s="251"/>
      <c r="E533" s="270"/>
      <c r="F533" s="270"/>
      <c r="G533" s="271"/>
      <c r="H533" s="266">
        <f t="shared" si="9"/>
        <v>1</v>
      </c>
      <c r="I533" s="267"/>
      <c r="J533" s="268" t="s">
        <v>33</v>
      </c>
    </row>
    <row r="534" spans="2:10" x14ac:dyDescent="0.25">
      <c r="B534" s="252"/>
      <c r="C534" s="254"/>
      <c r="D534" s="251"/>
      <c r="E534" s="270"/>
      <c r="F534" s="270"/>
      <c r="G534" s="271"/>
      <c r="H534" s="266">
        <f t="shared" si="9"/>
        <v>1</v>
      </c>
      <c r="I534" s="267"/>
      <c r="J534" s="268" t="s">
        <v>33</v>
      </c>
    </row>
    <row r="535" spans="2:10" x14ac:dyDescent="0.25">
      <c r="B535" s="252"/>
      <c r="C535" s="254"/>
      <c r="D535" s="251"/>
      <c r="E535" s="270"/>
      <c r="F535" s="270"/>
      <c r="G535" s="271"/>
      <c r="H535" s="266">
        <f t="shared" si="9"/>
        <v>1</v>
      </c>
      <c r="I535" s="267"/>
      <c r="J535" s="268" t="s">
        <v>33</v>
      </c>
    </row>
    <row r="536" spans="2:10" x14ac:dyDescent="0.25">
      <c r="B536" s="273"/>
      <c r="C536" s="254"/>
      <c r="D536" s="251"/>
      <c r="E536" s="270"/>
      <c r="F536" s="270"/>
      <c r="G536" s="272"/>
      <c r="H536" s="266">
        <f t="shared" si="9"/>
        <v>1</v>
      </c>
      <c r="I536" s="267"/>
      <c r="J536" s="268" t="s">
        <v>33</v>
      </c>
    </row>
    <row r="537" spans="2:10" x14ac:dyDescent="0.25">
      <c r="B537" s="252"/>
      <c r="C537" s="254"/>
      <c r="D537" s="251"/>
      <c r="E537" s="270"/>
      <c r="F537" s="270"/>
      <c r="G537" s="272"/>
      <c r="H537" s="266">
        <f t="shared" si="9"/>
        <v>1</v>
      </c>
      <c r="I537" s="267"/>
      <c r="J537" s="268" t="s">
        <v>33</v>
      </c>
    </row>
    <row r="538" spans="2:10" x14ac:dyDescent="0.25">
      <c r="B538" s="252"/>
      <c r="C538" s="254"/>
      <c r="D538" s="251"/>
      <c r="E538" s="270"/>
      <c r="F538" s="270"/>
      <c r="G538" s="272"/>
      <c r="H538" s="266">
        <f t="shared" si="9"/>
        <v>1</v>
      </c>
      <c r="I538" s="267"/>
      <c r="J538" s="268" t="s">
        <v>33</v>
      </c>
    </row>
    <row r="539" spans="2:10" x14ac:dyDescent="0.25">
      <c r="B539" s="252"/>
      <c r="C539" s="254"/>
      <c r="D539" s="251"/>
      <c r="E539" s="270"/>
      <c r="F539" s="270"/>
      <c r="G539" s="272"/>
      <c r="H539" s="266">
        <f t="shared" si="9"/>
        <v>1</v>
      </c>
      <c r="I539" s="267"/>
      <c r="J539" s="268" t="s">
        <v>33</v>
      </c>
    </row>
    <row r="540" spans="2:10" x14ac:dyDescent="0.25">
      <c r="B540" s="252"/>
      <c r="C540" s="280"/>
      <c r="D540" s="281"/>
      <c r="E540" s="265"/>
      <c r="F540" s="270"/>
      <c r="G540" s="272"/>
      <c r="H540" s="266">
        <f t="shared" si="9"/>
        <v>1</v>
      </c>
      <c r="I540" s="267"/>
      <c r="J540" s="268" t="s">
        <v>33</v>
      </c>
    </row>
    <row r="541" spans="2:10" x14ac:dyDescent="0.25">
      <c r="B541" s="273"/>
      <c r="C541" s="254"/>
      <c r="D541" s="251"/>
      <c r="E541" s="270"/>
      <c r="F541" s="270"/>
      <c r="G541" s="272"/>
      <c r="H541" s="266">
        <f t="shared" si="9"/>
        <v>1</v>
      </c>
      <c r="I541" s="267"/>
      <c r="J541" s="268" t="s">
        <v>33</v>
      </c>
    </row>
    <row r="542" spans="2:10" x14ac:dyDescent="0.25">
      <c r="B542" s="252"/>
      <c r="C542" s="254"/>
      <c r="D542" s="275"/>
      <c r="E542" s="270"/>
      <c r="F542" s="270"/>
      <c r="G542" s="277"/>
      <c r="H542" s="266">
        <f t="shared" si="9"/>
        <v>1</v>
      </c>
      <c r="I542" s="267"/>
      <c r="J542" s="268" t="s">
        <v>33</v>
      </c>
    </row>
    <row r="543" spans="2:10" x14ac:dyDescent="0.25">
      <c r="B543" s="252"/>
      <c r="C543" s="274"/>
      <c r="D543" s="275"/>
      <c r="E543" s="276"/>
      <c r="F543" s="276"/>
      <c r="G543" s="277"/>
      <c r="H543" s="266">
        <f t="shared" si="9"/>
        <v>1</v>
      </c>
      <c r="I543" s="267"/>
      <c r="J543" s="268" t="s">
        <v>33</v>
      </c>
    </row>
    <row r="544" spans="2:10" x14ac:dyDescent="0.25">
      <c r="B544" s="252"/>
      <c r="C544" s="254"/>
      <c r="D544" s="251"/>
      <c r="E544" s="270"/>
      <c r="F544" s="270"/>
      <c r="G544" s="271"/>
      <c r="H544" s="266">
        <f t="shared" si="9"/>
        <v>1</v>
      </c>
      <c r="I544" s="267"/>
      <c r="J544" s="268" t="s">
        <v>33</v>
      </c>
    </row>
    <row r="545" spans="2:10" x14ac:dyDescent="0.25">
      <c r="B545" s="252"/>
      <c r="C545" s="280"/>
      <c r="D545" s="281"/>
      <c r="E545" s="265"/>
      <c r="F545" s="265"/>
      <c r="G545" s="272"/>
      <c r="H545" s="266">
        <f t="shared" si="9"/>
        <v>1</v>
      </c>
      <c r="I545" s="267"/>
      <c r="J545" s="268" t="s">
        <v>33</v>
      </c>
    </row>
    <row r="546" spans="2:10" x14ac:dyDescent="0.25">
      <c r="B546" s="252"/>
      <c r="C546" s="280"/>
      <c r="D546" s="281"/>
      <c r="E546" s="265"/>
      <c r="F546" s="265"/>
      <c r="G546" s="272"/>
      <c r="H546" s="266">
        <f t="shared" si="9"/>
        <v>1</v>
      </c>
      <c r="I546" s="267"/>
      <c r="J546" s="268" t="s">
        <v>33</v>
      </c>
    </row>
    <row r="547" spans="2:10" x14ac:dyDescent="0.25">
      <c r="B547" s="252"/>
      <c r="C547" s="254"/>
      <c r="D547" s="251"/>
      <c r="E547" s="270"/>
      <c r="F547" s="270"/>
      <c r="G547" s="271"/>
      <c r="H547" s="266">
        <f t="shared" si="9"/>
        <v>1</v>
      </c>
      <c r="I547" s="267"/>
      <c r="J547" s="268" t="s">
        <v>33</v>
      </c>
    </row>
    <row r="548" spans="2:10" x14ac:dyDescent="0.25">
      <c r="B548" s="252"/>
      <c r="C548" s="254"/>
      <c r="D548" s="251"/>
      <c r="E548" s="270"/>
      <c r="F548" s="270"/>
      <c r="G548" s="271"/>
      <c r="H548" s="266">
        <f t="shared" si="9"/>
        <v>1</v>
      </c>
      <c r="I548" s="267"/>
      <c r="J548" s="268" t="s">
        <v>33</v>
      </c>
    </row>
    <row r="549" spans="2:10" x14ac:dyDescent="0.25">
      <c r="B549" s="252"/>
      <c r="C549" s="254"/>
      <c r="D549" s="251"/>
      <c r="E549" s="270"/>
      <c r="F549" s="270"/>
      <c r="G549" s="271"/>
      <c r="H549" s="266">
        <f t="shared" si="9"/>
        <v>1</v>
      </c>
      <c r="I549" s="267"/>
      <c r="J549" s="268" t="s">
        <v>33</v>
      </c>
    </row>
    <row r="550" spans="2:10" x14ac:dyDescent="0.25">
      <c r="B550" s="252"/>
      <c r="C550" s="254"/>
      <c r="D550" s="251"/>
      <c r="E550" s="270"/>
      <c r="F550" s="270"/>
      <c r="G550" s="271"/>
      <c r="H550" s="266">
        <f t="shared" si="9"/>
        <v>1</v>
      </c>
      <c r="I550" s="267"/>
      <c r="J550" s="268" t="s">
        <v>33</v>
      </c>
    </row>
    <row r="551" spans="2:10" x14ac:dyDescent="0.25">
      <c r="B551" s="252"/>
      <c r="C551" s="254"/>
      <c r="D551" s="251"/>
      <c r="E551" s="270"/>
      <c r="F551" s="270"/>
      <c r="G551" s="271"/>
      <c r="H551" s="266">
        <f t="shared" si="9"/>
        <v>1</v>
      </c>
      <c r="I551" s="267"/>
      <c r="J551" s="268" t="s">
        <v>33</v>
      </c>
    </row>
    <row r="552" spans="2:10" x14ac:dyDescent="0.25">
      <c r="B552" s="273"/>
      <c r="C552" s="254"/>
      <c r="D552" s="251"/>
      <c r="E552" s="270"/>
      <c r="F552" s="270"/>
      <c r="G552" s="271"/>
      <c r="H552" s="266">
        <f t="shared" si="9"/>
        <v>1</v>
      </c>
      <c r="I552" s="267"/>
      <c r="J552" s="268" t="s">
        <v>33</v>
      </c>
    </row>
    <row r="553" spans="2:10" x14ac:dyDescent="0.25">
      <c r="B553" s="273"/>
      <c r="C553" s="254"/>
      <c r="D553" s="251"/>
      <c r="E553" s="270"/>
      <c r="F553" s="270"/>
      <c r="G553" s="271"/>
      <c r="H553" s="266">
        <f t="shared" si="9"/>
        <v>1</v>
      </c>
      <c r="I553" s="267"/>
      <c r="J553" s="268" t="s">
        <v>33</v>
      </c>
    </row>
    <row r="554" spans="2:10" x14ac:dyDescent="0.25">
      <c r="B554" s="273"/>
      <c r="C554" s="254"/>
      <c r="D554" s="251"/>
      <c r="E554" s="270"/>
      <c r="F554" s="270"/>
      <c r="G554" s="271"/>
      <c r="H554" s="266">
        <f t="shared" si="9"/>
        <v>1</v>
      </c>
      <c r="I554" s="267"/>
      <c r="J554" s="268" t="s">
        <v>33</v>
      </c>
    </row>
    <row r="555" spans="2:10" x14ac:dyDescent="0.25">
      <c r="B555" s="252"/>
      <c r="C555" s="280"/>
      <c r="D555" s="281"/>
      <c r="E555" s="265"/>
      <c r="F555" s="265"/>
      <c r="G555" s="271"/>
      <c r="H555" s="266">
        <f t="shared" si="9"/>
        <v>1</v>
      </c>
      <c r="I555" s="267"/>
      <c r="J555" s="268" t="s">
        <v>33</v>
      </c>
    </row>
    <row r="556" spans="2:10" x14ac:dyDescent="0.25">
      <c r="B556" s="273"/>
      <c r="C556" s="274"/>
      <c r="D556" s="275"/>
      <c r="E556" s="276"/>
      <c r="F556" s="276"/>
      <c r="G556" s="271"/>
      <c r="H556" s="266">
        <f t="shared" si="9"/>
        <v>1</v>
      </c>
      <c r="I556" s="267"/>
      <c r="J556" s="268" t="s">
        <v>33</v>
      </c>
    </row>
    <row r="557" spans="2:10" x14ac:dyDescent="0.25">
      <c r="B557" s="273"/>
      <c r="C557" s="254"/>
      <c r="D557" s="251"/>
      <c r="E557" s="270"/>
      <c r="F557" s="270"/>
      <c r="G557" s="271"/>
      <c r="H557" s="266">
        <f t="shared" si="9"/>
        <v>1</v>
      </c>
      <c r="I557" s="267"/>
      <c r="J557" s="268" t="s">
        <v>33</v>
      </c>
    </row>
    <row r="558" spans="2:10" x14ac:dyDescent="0.25">
      <c r="B558" s="252"/>
      <c r="C558" s="254"/>
      <c r="D558" s="251"/>
      <c r="E558" s="270"/>
      <c r="F558" s="270"/>
      <c r="G558" s="272"/>
      <c r="H558" s="266">
        <f t="shared" si="9"/>
        <v>1</v>
      </c>
      <c r="I558" s="267"/>
      <c r="J558" s="268" t="s">
        <v>33</v>
      </c>
    </row>
    <row r="559" spans="2:10" x14ac:dyDescent="0.25">
      <c r="B559" s="252"/>
      <c r="C559" s="274"/>
      <c r="D559" s="275"/>
      <c r="E559" s="276"/>
      <c r="F559" s="276"/>
      <c r="G559" s="272"/>
      <c r="H559" s="266">
        <f t="shared" si="9"/>
        <v>1</v>
      </c>
      <c r="I559" s="267"/>
      <c r="J559" s="268" t="s">
        <v>33</v>
      </c>
    </row>
    <row r="560" spans="2:10" x14ac:dyDescent="0.25">
      <c r="B560" s="252"/>
      <c r="C560" s="254"/>
      <c r="D560" s="251"/>
      <c r="E560" s="270"/>
      <c r="F560" s="270"/>
      <c r="G560" s="272"/>
      <c r="H560" s="266">
        <f t="shared" si="9"/>
        <v>1</v>
      </c>
      <c r="I560" s="267"/>
      <c r="J560" s="268" t="s">
        <v>33</v>
      </c>
    </row>
    <row r="561" spans="2:11" x14ac:dyDescent="0.25">
      <c r="B561" s="252"/>
      <c r="C561" s="254"/>
      <c r="D561" s="251"/>
      <c r="E561" s="270"/>
      <c r="F561" s="270"/>
      <c r="G561" s="272"/>
      <c r="H561" s="266">
        <f t="shared" si="9"/>
        <v>1</v>
      </c>
      <c r="I561" s="267"/>
      <c r="J561" s="268" t="s">
        <v>33</v>
      </c>
      <c r="K561" s="259"/>
    </row>
    <row r="562" spans="2:11" x14ac:dyDescent="0.25">
      <c r="B562" s="252"/>
      <c r="C562" s="254"/>
      <c r="D562" s="251"/>
      <c r="E562" s="270"/>
      <c r="F562" s="270"/>
      <c r="G562" s="272"/>
      <c r="H562" s="266">
        <f t="shared" si="9"/>
        <v>1</v>
      </c>
      <c r="I562" s="267"/>
      <c r="J562" s="268" t="s">
        <v>33</v>
      </c>
      <c r="K562" s="259"/>
    </row>
    <row r="563" spans="2:11" x14ac:dyDescent="0.25">
      <c r="B563" s="252"/>
      <c r="C563" s="254"/>
      <c r="D563" s="251"/>
      <c r="E563" s="270"/>
      <c r="F563" s="270"/>
      <c r="G563" s="272"/>
      <c r="H563" s="266">
        <f t="shared" si="9"/>
        <v>1</v>
      </c>
      <c r="I563" s="267"/>
      <c r="J563" s="268" t="s">
        <v>33</v>
      </c>
      <c r="K563" s="259"/>
    </row>
    <row r="564" spans="2:11" x14ac:dyDescent="0.25">
      <c r="B564" s="252"/>
      <c r="C564" s="254"/>
      <c r="D564" s="251"/>
      <c r="E564" s="270"/>
      <c r="F564" s="270"/>
      <c r="G564" s="272"/>
      <c r="H564" s="266">
        <f t="shared" si="9"/>
        <v>1</v>
      </c>
      <c r="I564" s="267"/>
      <c r="J564" s="268" t="s">
        <v>33</v>
      </c>
      <c r="K564" s="259"/>
    </row>
    <row r="565" spans="2:11" x14ac:dyDescent="0.25">
      <c r="B565" s="252"/>
      <c r="C565" s="254"/>
      <c r="D565" s="251"/>
      <c r="E565" s="270"/>
      <c r="F565" s="270"/>
      <c r="G565" s="272"/>
      <c r="H565" s="266">
        <f t="shared" si="9"/>
        <v>1</v>
      </c>
      <c r="I565" s="267"/>
      <c r="J565" s="268" t="s">
        <v>33</v>
      </c>
      <c r="K565" s="259"/>
    </row>
    <row r="566" spans="2:11" x14ac:dyDescent="0.25">
      <c r="B566" s="252"/>
      <c r="C566" s="254"/>
      <c r="D566" s="251"/>
      <c r="E566" s="270"/>
      <c r="F566" s="270"/>
      <c r="G566" s="272"/>
      <c r="H566" s="266">
        <f t="shared" si="9"/>
        <v>1</v>
      </c>
      <c r="I566" s="267"/>
      <c r="J566" s="268" t="s">
        <v>33</v>
      </c>
      <c r="K566" s="259"/>
    </row>
    <row r="567" spans="2:11" x14ac:dyDescent="0.25">
      <c r="B567" s="273"/>
      <c r="C567" s="254"/>
      <c r="D567" s="251"/>
      <c r="E567" s="270"/>
      <c r="F567" s="270"/>
      <c r="G567" s="272"/>
      <c r="H567" s="266">
        <f t="shared" si="9"/>
        <v>1</v>
      </c>
      <c r="I567" s="267"/>
      <c r="J567" s="268" t="s">
        <v>33</v>
      </c>
      <c r="K567" s="264"/>
    </row>
    <row r="568" spans="2:11" x14ac:dyDescent="0.25">
      <c r="B568" s="273"/>
      <c r="C568" s="254"/>
      <c r="D568" s="251"/>
      <c r="E568" s="270"/>
      <c r="F568" s="270"/>
      <c r="G568" s="272"/>
      <c r="H568" s="266">
        <f t="shared" si="9"/>
        <v>1</v>
      </c>
      <c r="I568" s="267"/>
      <c r="J568" s="268" t="s">
        <v>33</v>
      </c>
      <c r="K568" s="259"/>
    </row>
    <row r="569" spans="2:11" x14ac:dyDescent="0.25">
      <c r="B569" s="252"/>
      <c r="C569" s="254"/>
      <c r="D569" s="251"/>
      <c r="E569" s="270"/>
      <c r="F569" s="270"/>
      <c r="G569" s="272"/>
      <c r="H569" s="266">
        <f t="shared" si="9"/>
        <v>1</v>
      </c>
      <c r="I569" s="267"/>
      <c r="J569" s="268" t="s">
        <v>33</v>
      </c>
      <c r="K569" s="259"/>
    </row>
    <row r="570" spans="2:11" x14ac:dyDescent="0.25">
      <c r="B570" s="273"/>
      <c r="C570" s="254"/>
      <c r="D570" s="251"/>
      <c r="E570" s="270"/>
      <c r="F570" s="270"/>
      <c r="G570" s="271"/>
      <c r="H570" s="266">
        <f t="shared" si="9"/>
        <v>1</v>
      </c>
      <c r="I570" s="267"/>
      <c r="J570" s="268" t="s">
        <v>33</v>
      </c>
      <c r="K570" s="259"/>
    </row>
    <row r="571" spans="2:11" x14ac:dyDescent="0.25">
      <c r="B571" s="273"/>
      <c r="C571" s="254"/>
      <c r="D571" s="251"/>
      <c r="E571" s="270"/>
      <c r="F571" s="270"/>
      <c r="G571" s="271"/>
      <c r="H571" s="266">
        <f t="shared" si="9"/>
        <v>1</v>
      </c>
      <c r="I571" s="267"/>
      <c r="J571" s="268" t="s">
        <v>33</v>
      </c>
      <c r="K571" s="285"/>
    </row>
    <row r="572" spans="2:11" x14ac:dyDescent="0.25">
      <c r="B572" s="273"/>
      <c r="C572" s="254"/>
      <c r="D572" s="251"/>
      <c r="E572" s="270"/>
      <c r="F572" s="270"/>
      <c r="G572" s="271"/>
      <c r="H572" s="266">
        <f t="shared" si="9"/>
        <v>1</v>
      </c>
      <c r="I572" s="267"/>
      <c r="J572" s="268" t="s">
        <v>33</v>
      </c>
      <c r="K572" s="259"/>
    </row>
    <row r="573" spans="2:11" x14ac:dyDescent="0.25">
      <c r="B573" s="283"/>
      <c r="C573" s="254"/>
      <c r="D573" s="251"/>
      <c r="E573" s="270"/>
      <c r="F573" s="270"/>
      <c r="G573" s="271"/>
      <c r="H573" s="266">
        <f t="shared" si="9"/>
        <v>1</v>
      </c>
      <c r="I573" s="267"/>
      <c r="J573" s="268" t="s">
        <v>33</v>
      </c>
      <c r="K573" s="259"/>
    </row>
    <row r="574" spans="2:11" x14ac:dyDescent="0.25">
      <c r="B574" s="252"/>
      <c r="C574" s="254"/>
      <c r="D574" s="251"/>
      <c r="E574" s="270"/>
      <c r="F574" s="270"/>
      <c r="G574" s="271"/>
      <c r="H574" s="266">
        <f t="shared" si="9"/>
        <v>1</v>
      </c>
      <c r="I574" s="267"/>
      <c r="J574" s="268" t="s">
        <v>33</v>
      </c>
      <c r="K574" s="259"/>
    </row>
    <row r="575" spans="2:11" x14ac:dyDescent="0.25">
      <c r="B575" s="273"/>
      <c r="C575" s="274"/>
      <c r="D575" s="275"/>
      <c r="E575" s="276"/>
      <c r="F575" s="276"/>
      <c r="G575" s="271"/>
      <c r="H575" s="266">
        <f t="shared" si="9"/>
        <v>1</v>
      </c>
      <c r="I575" s="267"/>
      <c r="J575" s="268" t="s">
        <v>33</v>
      </c>
      <c r="K575" s="259"/>
    </row>
    <row r="576" spans="2:11" x14ac:dyDescent="0.25">
      <c r="B576" s="252"/>
      <c r="C576" s="254"/>
      <c r="D576" s="251"/>
      <c r="E576" s="270"/>
      <c r="F576" s="270"/>
      <c r="G576" s="271"/>
      <c r="H576" s="266">
        <f t="shared" si="9"/>
        <v>1</v>
      </c>
      <c r="I576" s="267"/>
      <c r="J576" s="268" t="s">
        <v>33</v>
      </c>
      <c r="K576" s="259"/>
    </row>
    <row r="577" spans="2:10" x14ac:dyDescent="0.25">
      <c r="B577" s="252"/>
      <c r="C577" s="274"/>
      <c r="D577" s="275"/>
      <c r="E577" s="270"/>
      <c r="F577" s="270"/>
      <c r="G577" s="272"/>
      <c r="H577" s="266">
        <f t="shared" si="9"/>
        <v>1</v>
      </c>
      <c r="I577" s="267"/>
      <c r="J577" s="268" t="s">
        <v>33</v>
      </c>
    </row>
    <row r="578" spans="2:10" x14ac:dyDescent="0.25">
      <c r="B578" s="273"/>
      <c r="C578" s="274"/>
      <c r="D578" s="275"/>
      <c r="E578" s="276"/>
      <c r="F578" s="276"/>
      <c r="G578" s="277"/>
      <c r="H578" s="266">
        <f t="shared" si="9"/>
        <v>1</v>
      </c>
      <c r="I578" s="267"/>
      <c r="J578" s="268" t="s">
        <v>33</v>
      </c>
    </row>
    <row r="579" spans="2:10" x14ac:dyDescent="0.25">
      <c r="B579" s="273"/>
      <c r="C579" s="274"/>
      <c r="D579" s="275"/>
      <c r="E579" s="276"/>
      <c r="F579" s="276"/>
      <c r="G579" s="277"/>
      <c r="H579" s="266">
        <f t="shared" ref="H579:H642" si="10">DATE(YEAR(G579),MONTH(G579),DAY(1))</f>
        <v>1</v>
      </c>
      <c r="I579" s="267"/>
      <c r="J579" s="268" t="s">
        <v>33</v>
      </c>
    </row>
    <row r="580" spans="2:10" x14ac:dyDescent="0.25">
      <c r="B580" s="273"/>
      <c r="C580" s="274"/>
      <c r="D580" s="275"/>
      <c r="E580" s="276"/>
      <c r="F580" s="276"/>
      <c r="G580" s="277"/>
      <c r="H580" s="266">
        <f t="shared" si="10"/>
        <v>1</v>
      </c>
      <c r="I580" s="267"/>
      <c r="J580" s="268" t="s">
        <v>33</v>
      </c>
    </row>
    <row r="581" spans="2:10" x14ac:dyDescent="0.25">
      <c r="B581" s="252"/>
      <c r="C581" s="280"/>
      <c r="D581" s="281"/>
      <c r="E581" s="265"/>
      <c r="F581" s="265"/>
      <c r="G581" s="272"/>
      <c r="H581" s="266">
        <f t="shared" si="10"/>
        <v>1</v>
      </c>
      <c r="I581" s="267"/>
      <c r="J581" s="268" t="s">
        <v>33</v>
      </c>
    </row>
    <row r="582" spans="2:10" x14ac:dyDescent="0.25">
      <c r="B582" s="252"/>
      <c r="C582" s="280"/>
      <c r="D582" s="281"/>
      <c r="E582" s="265"/>
      <c r="F582" s="265"/>
      <c r="G582" s="272"/>
      <c r="H582" s="266">
        <f t="shared" si="10"/>
        <v>1</v>
      </c>
      <c r="I582" s="267"/>
      <c r="J582" s="268" t="s">
        <v>33</v>
      </c>
    </row>
    <row r="583" spans="2:10" x14ac:dyDescent="0.25">
      <c r="B583" s="252"/>
      <c r="C583" s="254"/>
      <c r="D583" s="251"/>
      <c r="E583" s="270"/>
      <c r="F583" s="270"/>
      <c r="G583" s="271"/>
      <c r="H583" s="266">
        <f t="shared" si="10"/>
        <v>1</v>
      </c>
      <c r="I583" s="267"/>
      <c r="J583" s="268" t="s">
        <v>33</v>
      </c>
    </row>
    <row r="584" spans="2:10" x14ac:dyDescent="0.25">
      <c r="B584" s="273"/>
      <c r="C584" s="254"/>
      <c r="D584" s="251"/>
      <c r="E584" s="270"/>
      <c r="F584" s="270"/>
      <c r="G584" s="271"/>
      <c r="H584" s="266">
        <f t="shared" si="10"/>
        <v>1</v>
      </c>
      <c r="I584" s="267"/>
      <c r="J584" s="268" t="s">
        <v>33</v>
      </c>
    </row>
    <row r="585" spans="2:10" x14ac:dyDescent="0.25">
      <c r="B585" s="273"/>
      <c r="C585" s="254"/>
      <c r="D585" s="251"/>
      <c r="E585" s="270"/>
      <c r="F585" s="270"/>
      <c r="G585" s="271"/>
      <c r="H585" s="266">
        <f t="shared" si="10"/>
        <v>1</v>
      </c>
      <c r="I585" s="267"/>
      <c r="J585" s="268" t="s">
        <v>33</v>
      </c>
    </row>
    <row r="586" spans="2:10" x14ac:dyDescent="0.25">
      <c r="B586" s="252"/>
      <c r="C586" s="254"/>
      <c r="D586" s="251"/>
      <c r="E586" s="270"/>
      <c r="F586" s="270"/>
      <c r="G586" s="271"/>
      <c r="H586" s="266">
        <f t="shared" si="10"/>
        <v>1</v>
      </c>
      <c r="I586" s="267"/>
      <c r="J586" s="268" t="s">
        <v>33</v>
      </c>
    </row>
    <row r="587" spans="2:10" x14ac:dyDescent="0.25">
      <c r="B587" s="273"/>
      <c r="C587" s="274"/>
      <c r="D587" s="275"/>
      <c r="E587" s="270"/>
      <c r="F587" s="270"/>
      <c r="G587" s="277"/>
      <c r="H587" s="266">
        <f t="shared" si="10"/>
        <v>1</v>
      </c>
      <c r="I587" s="267"/>
      <c r="J587" s="268" t="s">
        <v>33</v>
      </c>
    </row>
    <row r="588" spans="2:10" x14ac:dyDescent="0.25">
      <c r="B588" s="273"/>
      <c r="C588" s="274"/>
      <c r="D588" s="275"/>
      <c r="E588" s="270"/>
      <c r="F588" s="270"/>
      <c r="G588" s="277"/>
      <c r="H588" s="266">
        <f t="shared" si="10"/>
        <v>1</v>
      </c>
      <c r="I588" s="267"/>
      <c r="J588" s="268" t="s">
        <v>33</v>
      </c>
    </row>
    <row r="589" spans="2:10" x14ac:dyDescent="0.25">
      <c r="B589" s="273"/>
      <c r="C589" s="274"/>
      <c r="D589" s="275"/>
      <c r="E589" s="270"/>
      <c r="F589" s="270"/>
      <c r="G589" s="277"/>
      <c r="H589" s="266">
        <f t="shared" si="10"/>
        <v>1</v>
      </c>
      <c r="I589" s="267"/>
      <c r="J589" s="268" t="s">
        <v>33</v>
      </c>
    </row>
    <row r="590" spans="2:10" x14ac:dyDescent="0.25">
      <c r="B590" s="273"/>
      <c r="C590" s="274"/>
      <c r="D590" s="275"/>
      <c r="E590" s="270"/>
      <c r="F590" s="270"/>
      <c r="G590" s="277"/>
      <c r="H590" s="266">
        <f t="shared" si="10"/>
        <v>1</v>
      </c>
      <c r="I590" s="267"/>
      <c r="J590" s="268" t="s">
        <v>33</v>
      </c>
    </row>
    <row r="591" spans="2:10" x14ac:dyDescent="0.25">
      <c r="B591" s="252"/>
      <c r="C591" s="254"/>
      <c r="D591" s="251"/>
      <c r="E591" s="270"/>
      <c r="F591" s="270"/>
      <c r="G591" s="277"/>
      <c r="H591" s="266">
        <f t="shared" si="10"/>
        <v>1</v>
      </c>
      <c r="I591" s="267"/>
      <c r="J591" s="268" t="s">
        <v>33</v>
      </c>
    </row>
    <row r="592" spans="2:10" x14ac:dyDescent="0.25">
      <c r="B592" s="252"/>
      <c r="C592" s="254"/>
      <c r="D592" s="251"/>
      <c r="E592" s="270"/>
      <c r="F592" s="270"/>
      <c r="G592" s="277"/>
      <c r="H592" s="266">
        <f t="shared" si="10"/>
        <v>1</v>
      </c>
      <c r="I592" s="267"/>
      <c r="J592" s="268" t="s">
        <v>33</v>
      </c>
    </row>
    <row r="593" spans="2:11" x14ac:dyDescent="0.25">
      <c r="B593" s="252"/>
      <c r="C593" s="254"/>
      <c r="D593" s="251"/>
      <c r="E593" s="270"/>
      <c r="F593" s="270"/>
      <c r="G593" s="277"/>
      <c r="H593" s="266">
        <f t="shared" si="10"/>
        <v>1</v>
      </c>
      <c r="I593" s="267"/>
      <c r="J593" s="268" t="s">
        <v>33</v>
      </c>
      <c r="K593" s="259"/>
    </row>
    <row r="594" spans="2:11" x14ac:dyDescent="0.25">
      <c r="B594" s="252"/>
      <c r="C594" s="254"/>
      <c r="D594" s="251"/>
      <c r="E594" s="270"/>
      <c r="F594" s="270"/>
      <c r="G594" s="277"/>
      <c r="H594" s="266">
        <f t="shared" si="10"/>
        <v>1</v>
      </c>
      <c r="I594" s="267"/>
      <c r="J594" s="268" t="s">
        <v>33</v>
      </c>
      <c r="K594" s="259"/>
    </row>
    <row r="595" spans="2:11" x14ac:dyDescent="0.25">
      <c r="B595" s="252"/>
      <c r="C595" s="254"/>
      <c r="D595" s="251"/>
      <c r="E595" s="270"/>
      <c r="F595" s="270"/>
      <c r="G595" s="277"/>
      <c r="H595" s="266">
        <f t="shared" si="10"/>
        <v>1</v>
      </c>
      <c r="I595" s="267"/>
      <c r="J595" s="268" t="s">
        <v>33</v>
      </c>
      <c r="K595" s="259"/>
    </row>
    <row r="596" spans="2:11" x14ac:dyDescent="0.25">
      <c r="B596" s="252"/>
      <c r="C596" s="254"/>
      <c r="D596" s="251"/>
      <c r="E596" s="270"/>
      <c r="F596" s="270"/>
      <c r="G596" s="277"/>
      <c r="H596" s="266">
        <f t="shared" si="10"/>
        <v>1</v>
      </c>
      <c r="I596" s="267"/>
      <c r="J596" s="268" t="s">
        <v>33</v>
      </c>
      <c r="K596" s="259"/>
    </row>
    <row r="597" spans="2:11" x14ac:dyDescent="0.25">
      <c r="B597" s="273"/>
      <c r="C597" s="274"/>
      <c r="D597" s="275"/>
      <c r="E597" s="270"/>
      <c r="F597" s="270"/>
      <c r="G597" s="277"/>
      <c r="H597" s="266">
        <f t="shared" si="10"/>
        <v>1</v>
      </c>
      <c r="I597" s="267"/>
      <c r="J597" s="268" t="s">
        <v>33</v>
      </c>
      <c r="K597" s="259"/>
    </row>
    <row r="598" spans="2:11" x14ac:dyDescent="0.25">
      <c r="B598" s="252"/>
      <c r="C598" s="274"/>
      <c r="D598" s="275"/>
      <c r="E598" s="270"/>
      <c r="F598" s="270"/>
      <c r="G598" s="277"/>
      <c r="H598" s="266">
        <f t="shared" si="10"/>
        <v>1</v>
      </c>
      <c r="I598" s="267"/>
      <c r="J598" s="268" t="s">
        <v>33</v>
      </c>
      <c r="K598" s="259"/>
    </row>
    <row r="599" spans="2:11" x14ac:dyDescent="0.25">
      <c r="B599" s="273"/>
      <c r="C599" s="254"/>
      <c r="D599" s="251"/>
      <c r="E599" s="270"/>
      <c r="F599" s="270"/>
      <c r="G599" s="272"/>
      <c r="H599" s="266">
        <f t="shared" si="10"/>
        <v>1</v>
      </c>
      <c r="I599" s="267"/>
      <c r="J599" s="268" t="s">
        <v>33</v>
      </c>
      <c r="K599" s="259"/>
    </row>
    <row r="600" spans="2:11" x14ac:dyDescent="0.25">
      <c r="B600" s="252"/>
      <c r="C600" s="280"/>
      <c r="D600" s="281"/>
      <c r="E600" s="265"/>
      <c r="F600" s="265"/>
      <c r="G600" s="272"/>
      <c r="H600" s="266">
        <f t="shared" si="10"/>
        <v>1</v>
      </c>
      <c r="I600" s="267"/>
      <c r="J600" s="268" t="s">
        <v>33</v>
      </c>
      <c r="K600" s="259"/>
    </row>
    <row r="601" spans="2:11" x14ac:dyDescent="0.25">
      <c r="B601" s="273"/>
      <c r="C601" s="280"/>
      <c r="D601" s="281"/>
      <c r="E601" s="265"/>
      <c r="F601" s="265"/>
      <c r="G601" s="272"/>
      <c r="H601" s="266">
        <f t="shared" si="10"/>
        <v>1</v>
      </c>
      <c r="I601" s="267"/>
      <c r="J601" s="268" t="s">
        <v>33</v>
      </c>
      <c r="K601" s="259"/>
    </row>
    <row r="602" spans="2:11" x14ac:dyDescent="0.25">
      <c r="B602" s="273"/>
      <c r="C602" s="280"/>
      <c r="D602" s="281"/>
      <c r="E602" s="265"/>
      <c r="F602" s="265"/>
      <c r="G602" s="272"/>
      <c r="H602" s="266">
        <f t="shared" si="10"/>
        <v>1</v>
      </c>
      <c r="I602" s="267"/>
      <c r="J602" s="268" t="s">
        <v>33</v>
      </c>
      <c r="K602" s="259"/>
    </row>
    <row r="603" spans="2:11" x14ac:dyDescent="0.25">
      <c r="B603" s="252"/>
      <c r="C603" s="254"/>
      <c r="D603" s="251"/>
      <c r="E603" s="270"/>
      <c r="F603" s="270"/>
      <c r="G603" s="277"/>
      <c r="H603" s="266">
        <f t="shared" si="10"/>
        <v>1</v>
      </c>
      <c r="I603" s="267"/>
      <c r="J603" s="268" t="s">
        <v>33</v>
      </c>
      <c r="K603" s="259"/>
    </row>
    <row r="604" spans="2:11" x14ac:dyDescent="0.25">
      <c r="B604" s="252"/>
      <c r="C604" s="254"/>
      <c r="D604" s="251"/>
      <c r="E604" s="270"/>
      <c r="F604" s="270"/>
      <c r="G604" s="271"/>
      <c r="H604" s="266">
        <f t="shared" si="10"/>
        <v>1</v>
      </c>
      <c r="I604" s="267"/>
      <c r="J604" s="268" t="s">
        <v>33</v>
      </c>
      <c r="K604" s="259"/>
    </row>
    <row r="605" spans="2:11" x14ac:dyDescent="0.25">
      <c r="B605" s="252"/>
      <c r="C605" s="280"/>
      <c r="D605" s="281"/>
      <c r="E605" s="265"/>
      <c r="F605" s="265"/>
      <c r="G605" s="272"/>
      <c r="H605" s="266">
        <f t="shared" si="10"/>
        <v>1</v>
      </c>
      <c r="I605" s="267"/>
      <c r="J605" s="268" t="s">
        <v>33</v>
      </c>
      <c r="K605" s="259"/>
    </row>
    <row r="606" spans="2:11" x14ac:dyDescent="0.25">
      <c r="B606" s="252"/>
      <c r="C606" s="254"/>
      <c r="D606" s="251"/>
      <c r="E606" s="270"/>
      <c r="F606" s="270"/>
      <c r="G606" s="271"/>
      <c r="H606" s="266">
        <f t="shared" si="10"/>
        <v>1</v>
      </c>
      <c r="I606" s="267"/>
      <c r="J606" s="268" t="s">
        <v>33</v>
      </c>
      <c r="K606" s="259"/>
    </row>
    <row r="607" spans="2:11" x14ac:dyDescent="0.25">
      <c r="B607" s="252"/>
      <c r="C607" s="254"/>
      <c r="D607" s="251"/>
      <c r="E607" s="276"/>
      <c r="F607" s="276"/>
      <c r="G607" s="271"/>
      <c r="H607" s="266">
        <f t="shared" si="10"/>
        <v>1</v>
      </c>
      <c r="I607" s="267"/>
      <c r="J607" s="268" t="s">
        <v>33</v>
      </c>
      <c r="K607" s="259"/>
    </row>
    <row r="608" spans="2:11" x14ac:dyDescent="0.25">
      <c r="B608" s="273"/>
      <c r="C608" s="254"/>
      <c r="D608" s="251"/>
      <c r="E608" s="270"/>
      <c r="F608" s="270"/>
      <c r="G608" s="271"/>
      <c r="H608" s="266">
        <f t="shared" si="10"/>
        <v>1</v>
      </c>
      <c r="I608" s="267"/>
      <c r="J608" s="268" t="s">
        <v>33</v>
      </c>
      <c r="K608" s="264"/>
    </row>
    <row r="609" spans="2:10" x14ac:dyDescent="0.25">
      <c r="B609" s="273"/>
      <c r="C609" s="274"/>
      <c r="D609" s="275"/>
      <c r="E609" s="276"/>
      <c r="F609" s="276"/>
      <c r="G609" s="271"/>
      <c r="H609" s="266">
        <f t="shared" si="10"/>
        <v>1</v>
      </c>
      <c r="I609" s="267"/>
      <c r="J609" s="268" t="s">
        <v>33</v>
      </c>
    </row>
    <row r="610" spans="2:10" x14ac:dyDescent="0.25">
      <c r="B610" s="252"/>
      <c r="C610" s="254"/>
      <c r="D610" s="251"/>
      <c r="E610" s="270"/>
      <c r="F610" s="270"/>
      <c r="G610" s="271"/>
      <c r="H610" s="266">
        <f t="shared" si="10"/>
        <v>1</v>
      </c>
      <c r="I610" s="267"/>
      <c r="J610" s="268" t="s">
        <v>33</v>
      </c>
    </row>
    <row r="611" spans="2:10" x14ac:dyDescent="0.25">
      <c r="B611" s="252"/>
      <c r="C611" s="274"/>
      <c r="D611" s="275"/>
      <c r="E611" s="270"/>
      <c r="F611" s="270"/>
      <c r="G611" s="277"/>
      <c r="H611" s="266">
        <f t="shared" si="10"/>
        <v>1</v>
      </c>
      <c r="I611" s="267"/>
      <c r="J611" s="268" t="s">
        <v>33</v>
      </c>
    </row>
    <row r="612" spans="2:10" x14ac:dyDescent="0.25">
      <c r="B612" s="273"/>
      <c r="C612" s="254"/>
      <c r="D612" s="251"/>
      <c r="E612" s="270"/>
      <c r="F612" s="270"/>
      <c r="G612" s="277"/>
      <c r="H612" s="266">
        <f t="shared" si="10"/>
        <v>1</v>
      </c>
      <c r="I612" s="267"/>
      <c r="J612" s="268" t="s">
        <v>33</v>
      </c>
    </row>
    <row r="613" spans="2:10" x14ac:dyDescent="0.25">
      <c r="B613" s="252"/>
      <c r="C613" s="254"/>
      <c r="D613" s="251"/>
      <c r="E613" s="270"/>
      <c r="F613" s="270"/>
      <c r="G613" s="271"/>
      <c r="H613" s="266">
        <f t="shared" si="10"/>
        <v>1</v>
      </c>
      <c r="I613" s="267"/>
      <c r="J613" s="268" t="s">
        <v>33</v>
      </c>
    </row>
    <row r="614" spans="2:10" x14ac:dyDescent="0.25">
      <c r="B614" s="273"/>
      <c r="C614" s="254"/>
      <c r="D614" s="251"/>
      <c r="E614" s="276"/>
      <c r="F614" s="276"/>
      <c r="G614" s="271"/>
      <c r="H614" s="266">
        <f t="shared" si="10"/>
        <v>1</v>
      </c>
      <c r="I614" s="267"/>
      <c r="J614" s="268" t="s">
        <v>33</v>
      </c>
    </row>
    <row r="615" spans="2:10" x14ac:dyDescent="0.25">
      <c r="B615" s="273"/>
      <c r="C615" s="254"/>
      <c r="D615" s="251"/>
      <c r="E615" s="265"/>
      <c r="F615" s="265"/>
      <c r="G615" s="272"/>
      <c r="H615" s="266">
        <f t="shared" si="10"/>
        <v>1</v>
      </c>
      <c r="I615" s="267"/>
      <c r="J615" s="268" t="s">
        <v>33</v>
      </c>
    </row>
    <row r="616" spans="2:10" x14ac:dyDescent="0.25">
      <c r="B616" s="273"/>
      <c r="C616" s="274"/>
      <c r="D616" s="18"/>
      <c r="E616" s="276"/>
      <c r="F616" s="276"/>
      <c r="G616" s="271"/>
      <c r="H616" s="266">
        <f t="shared" si="10"/>
        <v>1</v>
      </c>
      <c r="I616" s="267"/>
      <c r="J616" s="268" t="s">
        <v>33</v>
      </c>
    </row>
    <row r="617" spans="2:10" x14ac:dyDescent="0.25">
      <c r="B617" s="273"/>
      <c r="C617" s="280"/>
      <c r="D617" s="251"/>
      <c r="E617" s="265"/>
      <c r="F617" s="265"/>
      <c r="G617" s="272"/>
      <c r="H617" s="266">
        <f t="shared" si="10"/>
        <v>1</v>
      </c>
      <c r="I617" s="267"/>
      <c r="J617" s="268" t="s">
        <v>33</v>
      </c>
    </row>
    <row r="618" spans="2:10" x14ac:dyDescent="0.25">
      <c r="B618" s="273"/>
      <c r="C618" s="280"/>
      <c r="D618" s="275"/>
      <c r="E618" s="265"/>
      <c r="F618" s="265"/>
      <c r="G618" s="272"/>
      <c r="H618" s="266">
        <f t="shared" si="10"/>
        <v>1</v>
      </c>
      <c r="I618" s="267"/>
      <c r="J618" s="268" t="s">
        <v>33</v>
      </c>
    </row>
    <row r="619" spans="2:10" x14ac:dyDescent="0.25">
      <c r="B619" s="252"/>
      <c r="C619" s="280"/>
      <c r="D619" s="275"/>
      <c r="E619" s="265"/>
      <c r="F619" s="265"/>
      <c r="G619" s="272"/>
      <c r="H619" s="266">
        <f t="shared" si="10"/>
        <v>1</v>
      </c>
      <c r="I619" s="267"/>
      <c r="J619" s="268" t="s">
        <v>33</v>
      </c>
    </row>
    <row r="620" spans="2:10" x14ac:dyDescent="0.25">
      <c r="B620" s="252"/>
      <c r="C620" s="280"/>
      <c r="D620" s="275"/>
      <c r="E620" s="265"/>
      <c r="F620" s="265"/>
      <c r="G620" s="272"/>
      <c r="H620" s="266">
        <f t="shared" si="10"/>
        <v>1</v>
      </c>
      <c r="I620" s="267"/>
      <c r="J620" s="268" t="s">
        <v>33</v>
      </c>
    </row>
    <row r="621" spans="2:10" x14ac:dyDescent="0.25">
      <c r="B621" s="252"/>
      <c r="C621" s="280"/>
      <c r="D621" s="251"/>
      <c r="E621" s="265"/>
      <c r="F621" s="265"/>
      <c r="G621" s="272"/>
      <c r="H621" s="266">
        <f t="shared" si="10"/>
        <v>1</v>
      </c>
      <c r="I621" s="267"/>
      <c r="J621" s="268" t="s">
        <v>33</v>
      </c>
    </row>
    <row r="622" spans="2:10" x14ac:dyDescent="0.25">
      <c r="B622" s="252"/>
      <c r="C622" s="280"/>
      <c r="D622" s="251"/>
      <c r="E622" s="265"/>
      <c r="F622" s="265"/>
      <c r="G622" s="272"/>
      <c r="H622" s="266">
        <f t="shared" si="10"/>
        <v>1</v>
      </c>
      <c r="I622" s="267"/>
      <c r="J622" s="268" t="s">
        <v>33</v>
      </c>
    </row>
    <row r="623" spans="2:10" x14ac:dyDescent="0.25">
      <c r="B623" s="252"/>
      <c r="C623" s="280"/>
      <c r="D623" s="251"/>
      <c r="E623" s="265"/>
      <c r="F623" s="265"/>
      <c r="G623" s="272"/>
      <c r="H623" s="266">
        <f t="shared" si="10"/>
        <v>1</v>
      </c>
      <c r="I623" s="267"/>
      <c r="J623" s="268" t="s">
        <v>33</v>
      </c>
    </row>
    <row r="624" spans="2:10" x14ac:dyDescent="0.25">
      <c r="B624" s="252"/>
      <c r="C624" s="280"/>
      <c r="D624" s="251"/>
      <c r="E624" s="265"/>
      <c r="F624" s="265"/>
      <c r="G624" s="272"/>
      <c r="H624" s="266">
        <f t="shared" si="10"/>
        <v>1</v>
      </c>
      <c r="I624" s="267"/>
      <c r="J624" s="268" t="s">
        <v>33</v>
      </c>
    </row>
    <row r="625" spans="2:10" x14ac:dyDescent="0.25">
      <c r="B625" s="252"/>
      <c r="C625" s="280"/>
      <c r="D625" s="251"/>
      <c r="E625" s="265"/>
      <c r="F625" s="265"/>
      <c r="G625" s="272"/>
      <c r="H625" s="266">
        <f t="shared" si="10"/>
        <v>1</v>
      </c>
      <c r="I625" s="267"/>
      <c r="J625" s="268" t="s">
        <v>33</v>
      </c>
    </row>
    <row r="626" spans="2:10" x14ac:dyDescent="0.25">
      <c r="B626" s="252"/>
      <c r="C626" s="280"/>
      <c r="D626" s="251"/>
      <c r="E626" s="265"/>
      <c r="F626" s="265"/>
      <c r="G626" s="272"/>
      <c r="H626" s="266">
        <f t="shared" si="10"/>
        <v>1</v>
      </c>
      <c r="I626" s="267"/>
      <c r="J626" s="268" t="s">
        <v>33</v>
      </c>
    </row>
    <row r="627" spans="2:10" x14ac:dyDescent="0.25">
      <c r="B627" s="252"/>
      <c r="C627" s="280"/>
      <c r="D627" s="251"/>
      <c r="E627" s="265"/>
      <c r="F627" s="265"/>
      <c r="G627" s="272"/>
      <c r="H627" s="266">
        <f t="shared" si="10"/>
        <v>1</v>
      </c>
      <c r="I627" s="267"/>
      <c r="J627" s="268" t="s">
        <v>33</v>
      </c>
    </row>
    <row r="628" spans="2:10" x14ac:dyDescent="0.25">
      <c r="B628" s="252"/>
      <c r="C628" s="280"/>
      <c r="D628" s="251"/>
      <c r="E628" s="265"/>
      <c r="F628" s="265"/>
      <c r="G628" s="272"/>
      <c r="H628" s="266">
        <f t="shared" si="10"/>
        <v>1</v>
      </c>
      <c r="I628" s="267"/>
      <c r="J628" s="268" t="s">
        <v>33</v>
      </c>
    </row>
    <row r="629" spans="2:10" x14ac:dyDescent="0.25">
      <c r="B629" s="252"/>
      <c r="C629" s="280"/>
      <c r="D629" s="251"/>
      <c r="E629" s="265"/>
      <c r="F629" s="265"/>
      <c r="G629" s="272"/>
      <c r="H629" s="266">
        <f t="shared" si="10"/>
        <v>1</v>
      </c>
      <c r="I629" s="267"/>
      <c r="J629" s="268" t="s">
        <v>33</v>
      </c>
    </row>
    <row r="630" spans="2:10" x14ac:dyDescent="0.25">
      <c r="B630" s="252"/>
      <c r="C630" s="280"/>
      <c r="D630" s="251"/>
      <c r="E630" s="265"/>
      <c r="F630" s="265"/>
      <c r="G630" s="272"/>
      <c r="H630" s="266">
        <f t="shared" si="10"/>
        <v>1</v>
      </c>
      <c r="I630" s="267"/>
      <c r="J630" s="268" t="s">
        <v>33</v>
      </c>
    </row>
    <row r="631" spans="2:10" x14ac:dyDescent="0.25">
      <c r="B631" s="252"/>
      <c r="C631" s="280"/>
      <c r="D631" s="251"/>
      <c r="E631" s="265"/>
      <c r="F631" s="265"/>
      <c r="G631" s="272"/>
      <c r="H631" s="266">
        <f t="shared" si="10"/>
        <v>1</v>
      </c>
      <c r="I631" s="267"/>
      <c r="J631" s="268" t="s">
        <v>33</v>
      </c>
    </row>
    <row r="632" spans="2:10" x14ac:dyDescent="0.25">
      <c r="B632" s="273"/>
      <c r="C632" s="280"/>
      <c r="D632" s="251"/>
      <c r="E632" s="265"/>
      <c r="F632" s="265"/>
      <c r="G632" s="272"/>
      <c r="H632" s="266">
        <f t="shared" si="10"/>
        <v>1</v>
      </c>
      <c r="I632" s="267"/>
      <c r="J632" s="268" t="s">
        <v>33</v>
      </c>
    </row>
    <row r="633" spans="2:10" x14ac:dyDescent="0.25">
      <c r="B633" s="252"/>
      <c r="C633" s="280"/>
      <c r="D633" s="251"/>
      <c r="E633" s="265"/>
      <c r="F633" s="265"/>
      <c r="G633" s="272"/>
      <c r="H633" s="266">
        <f t="shared" si="10"/>
        <v>1</v>
      </c>
      <c r="I633" s="267"/>
      <c r="J633" s="268" t="s">
        <v>33</v>
      </c>
    </row>
    <row r="634" spans="2:10" x14ac:dyDescent="0.25">
      <c r="B634" s="273"/>
      <c r="C634" s="280"/>
      <c r="D634" s="251"/>
      <c r="E634" s="265"/>
      <c r="F634" s="265"/>
      <c r="G634" s="272"/>
      <c r="H634" s="266">
        <f t="shared" si="10"/>
        <v>1</v>
      </c>
      <c r="I634" s="267"/>
      <c r="J634" s="268" t="s">
        <v>33</v>
      </c>
    </row>
    <row r="635" spans="2:10" x14ac:dyDescent="0.25">
      <c r="B635" s="273"/>
      <c r="C635" s="280"/>
      <c r="D635" s="251"/>
      <c r="E635" s="265"/>
      <c r="F635" s="265"/>
      <c r="G635" s="272"/>
      <c r="H635" s="266">
        <f t="shared" si="10"/>
        <v>1</v>
      </c>
      <c r="I635" s="267"/>
      <c r="J635" s="268" t="s">
        <v>33</v>
      </c>
    </row>
    <row r="636" spans="2:10" x14ac:dyDescent="0.25">
      <c r="B636" s="273"/>
      <c r="C636" s="280"/>
      <c r="D636" s="251"/>
      <c r="E636" s="265"/>
      <c r="F636" s="265"/>
      <c r="G636" s="272"/>
      <c r="H636" s="266">
        <f t="shared" si="10"/>
        <v>1</v>
      </c>
      <c r="I636" s="267"/>
      <c r="J636" s="268" t="s">
        <v>33</v>
      </c>
    </row>
    <row r="637" spans="2:10" x14ac:dyDescent="0.25">
      <c r="B637" s="273"/>
      <c r="C637" s="280"/>
      <c r="D637" s="275"/>
      <c r="E637" s="265"/>
      <c r="F637" s="265"/>
      <c r="G637" s="272"/>
      <c r="H637" s="266">
        <f t="shared" si="10"/>
        <v>1</v>
      </c>
      <c r="I637" s="267"/>
      <c r="J637" s="268" t="s">
        <v>33</v>
      </c>
    </row>
    <row r="638" spans="2:10" x14ac:dyDescent="0.25">
      <c r="B638" s="252"/>
      <c r="C638" s="280"/>
      <c r="D638" s="251"/>
      <c r="E638" s="265"/>
      <c r="F638" s="265"/>
      <c r="G638" s="272"/>
      <c r="H638" s="266">
        <f t="shared" si="10"/>
        <v>1</v>
      </c>
      <c r="I638" s="267"/>
      <c r="J638" s="268" t="s">
        <v>33</v>
      </c>
    </row>
    <row r="639" spans="2:10" x14ac:dyDescent="0.25">
      <c r="B639" s="252"/>
      <c r="C639" s="280"/>
      <c r="D639" s="19"/>
      <c r="E639" s="265"/>
      <c r="F639" s="265"/>
      <c r="G639" s="272"/>
      <c r="H639" s="266">
        <f t="shared" si="10"/>
        <v>1</v>
      </c>
      <c r="I639" s="267"/>
      <c r="J639" s="268" t="s">
        <v>33</v>
      </c>
    </row>
    <row r="640" spans="2:10" x14ac:dyDescent="0.25">
      <c r="B640" s="252"/>
      <c r="C640" s="280"/>
      <c r="D640" s="19"/>
      <c r="E640" s="265"/>
      <c r="F640" s="265"/>
      <c r="G640" s="272"/>
      <c r="H640" s="266">
        <f t="shared" si="10"/>
        <v>1</v>
      </c>
      <c r="I640" s="267"/>
      <c r="J640" s="268" t="s">
        <v>33</v>
      </c>
    </row>
    <row r="641" spans="2:10" x14ac:dyDescent="0.25">
      <c r="B641" s="252"/>
      <c r="C641" s="280"/>
      <c r="D641" s="19"/>
      <c r="E641" s="265"/>
      <c r="F641" s="265"/>
      <c r="G641" s="272"/>
      <c r="H641" s="266">
        <f t="shared" si="10"/>
        <v>1</v>
      </c>
      <c r="I641" s="267"/>
      <c r="J641" s="268" t="s">
        <v>33</v>
      </c>
    </row>
    <row r="642" spans="2:10" x14ac:dyDescent="0.25">
      <c r="B642" s="252"/>
      <c r="C642" s="280"/>
      <c r="D642" s="19"/>
      <c r="E642" s="265"/>
      <c r="F642" s="265"/>
      <c r="G642" s="272"/>
      <c r="H642" s="266">
        <f t="shared" si="10"/>
        <v>1</v>
      </c>
      <c r="I642" s="267"/>
      <c r="J642" s="268" t="s">
        <v>33</v>
      </c>
    </row>
    <row r="643" spans="2:10" x14ac:dyDescent="0.25">
      <c r="B643" s="252"/>
      <c r="C643" s="280"/>
      <c r="D643" s="19"/>
      <c r="E643" s="265"/>
      <c r="F643" s="265"/>
      <c r="G643" s="272"/>
      <c r="H643" s="266">
        <f t="shared" ref="H643:H706" si="11">DATE(YEAR(G643),MONTH(G643),DAY(1))</f>
        <v>1</v>
      </c>
      <c r="I643" s="267"/>
      <c r="J643" s="268" t="s">
        <v>33</v>
      </c>
    </row>
    <row r="644" spans="2:10" x14ac:dyDescent="0.25">
      <c r="B644" s="252"/>
      <c r="C644" s="280"/>
      <c r="D644" s="19"/>
      <c r="E644" s="265"/>
      <c r="F644" s="265"/>
      <c r="G644" s="272"/>
      <c r="H644" s="266">
        <f t="shared" si="11"/>
        <v>1</v>
      </c>
      <c r="I644" s="267"/>
      <c r="J644" s="268" t="s">
        <v>33</v>
      </c>
    </row>
    <row r="645" spans="2:10" x14ac:dyDescent="0.25">
      <c r="B645" s="252"/>
      <c r="C645" s="280"/>
      <c r="D645" s="251"/>
      <c r="E645" s="265"/>
      <c r="F645" s="265"/>
      <c r="G645" s="272"/>
      <c r="H645" s="266">
        <f t="shared" si="11"/>
        <v>1</v>
      </c>
      <c r="I645" s="267"/>
      <c r="J645" s="268" t="s">
        <v>33</v>
      </c>
    </row>
    <row r="646" spans="2:10" x14ac:dyDescent="0.25">
      <c r="B646" s="273"/>
      <c r="C646" s="280"/>
      <c r="D646" s="251"/>
      <c r="E646" s="265"/>
      <c r="F646" s="265"/>
      <c r="G646" s="272"/>
      <c r="H646" s="266">
        <f t="shared" si="11"/>
        <v>1</v>
      </c>
      <c r="I646" s="267"/>
      <c r="J646" s="268" t="s">
        <v>33</v>
      </c>
    </row>
    <row r="647" spans="2:10" x14ac:dyDescent="0.25">
      <c r="B647" s="252"/>
      <c r="C647" s="280"/>
      <c r="D647" s="251"/>
      <c r="E647" s="265"/>
      <c r="F647" s="265"/>
      <c r="G647" s="272"/>
      <c r="H647" s="266">
        <f t="shared" si="11"/>
        <v>1</v>
      </c>
      <c r="I647" s="267"/>
      <c r="J647" s="268" t="s">
        <v>33</v>
      </c>
    </row>
    <row r="648" spans="2:10" x14ac:dyDescent="0.25">
      <c r="B648" s="273"/>
      <c r="C648" s="274"/>
      <c r="D648" s="275"/>
      <c r="E648" s="265"/>
      <c r="F648" s="265"/>
      <c r="G648" s="272"/>
      <c r="H648" s="266">
        <f t="shared" si="11"/>
        <v>1</v>
      </c>
      <c r="I648" s="267"/>
      <c r="J648" s="268" t="s">
        <v>33</v>
      </c>
    </row>
    <row r="649" spans="2:10" x14ac:dyDescent="0.25">
      <c r="B649" s="273"/>
      <c r="C649" s="274"/>
      <c r="D649" s="275"/>
      <c r="E649" s="265"/>
      <c r="F649" s="265"/>
      <c r="G649" s="272"/>
      <c r="H649" s="266">
        <f t="shared" si="11"/>
        <v>1</v>
      </c>
      <c r="I649" s="267"/>
      <c r="J649" s="268" t="s">
        <v>33</v>
      </c>
    </row>
    <row r="650" spans="2:10" x14ac:dyDescent="0.25">
      <c r="B650" s="252"/>
      <c r="C650" s="280"/>
      <c r="D650" s="281"/>
      <c r="E650" s="265"/>
      <c r="F650" s="265"/>
      <c r="G650" s="272"/>
      <c r="H650" s="266">
        <f t="shared" si="11"/>
        <v>1</v>
      </c>
      <c r="I650" s="267"/>
      <c r="J650" s="268" t="s">
        <v>33</v>
      </c>
    </row>
    <row r="651" spans="2:10" x14ac:dyDescent="0.25">
      <c r="B651" s="252"/>
      <c r="C651" s="280"/>
      <c r="D651" s="251"/>
      <c r="E651" s="265"/>
      <c r="F651" s="265"/>
      <c r="G651" s="272"/>
      <c r="H651" s="266">
        <f t="shared" si="11"/>
        <v>1</v>
      </c>
      <c r="I651" s="267"/>
      <c r="J651" s="268" t="s">
        <v>33</v>
      </c>
    </row>
    <row r="652" spans="2:10" x14ac:dyDescent="0.25">
      <c r="B652" s="252"/>
      <c r="C652" s="280"/>
      <c r="D652" s="251"/>
      <c r="E652" s="265"/>
      <c r="F652" s="265"/>
      <c r="G652" s="272"/>
      <c r="H652" s="266">
        <f t="shared" si="11"/>
        <v>1</v>
      </c>
      <c r="I652" s="267"/>
      <c r="J652" s="268" t="s">
        <v>33</v>
      </c>
    </row>
    <row r="653" spans="2:10" x14ac:dyDescent="0.25">
      <c r="B653" s="252"/>
      <c r="C653" s="280"/>
      <c r="D653" s="251"/>
      <c r="E653" s="265"/>
      <c r="F653" s="265"/>
      <c r="G653" s="272"/>
      <c r="H653" s="266">
        <f t="shared" si="11"/>
        <v>1</v>
      </c>
      <c r="I653" s="267"/>
      <c r="J653" s="268" t="s">
        <v>33</v>
      </c>
    </row>
    <row r="654" spans="2:10" x14ac:dyDescent="0.25">
      <c r="B654" s="252"/>
      <c r="C654" s="280"/>
      <c r="D654" s="251"/>
      <c r="E654" s="265"/>
      <c r="F654" s="265"/>
      <c r="G654" s="272"/>
      <c r="H654" s="266">
        <f t="shared" si="11"/>
        <v>1</v>
      </c>
      <c r="I654" s="267"/>
      <c r="J654" s="268" t="s">
        <v>33</v>
      </c>
    </row>
    <row r="655" spans="2:10" x14ac:dyDescent="0.25">
      <c r="B655" s="273"/>
      <c r="C655" s="280"/>
      <c r="D655" s="251"/>
      <c r="E655" s="265"/>
      <c r="F655" s="265"/>
      <c r="G655" s="272"/>
      <c r="H655" s="266">
        <f t="shared" si="11"/>
        <v>1</v>
      </c>
      <c r="I655" s="267"/>
      <c r="J655" s="268" t="s">
        <v>33</v>
      </c>
    </row>
    <row r="656" spans="2:10" x14ac:dyDescent="0.25">
      <c r="B656" s="252"/>
      <c r="C656" s="280"/>
      <c r="D656" s="281"/>
      <c r="E656" s="265"/>
      <c r="F656" s="265"/>
      <c r="G656" s="272"/>
      <c r="H656" s="266">
        <f t="shared" si="11"/>
        <v>1</v>
      </c>
      <c r="I656" s="267"/>
      <c r="J656" s="268" t="s">
        <v>33</v>
      </c>
    </row>
    <row r="657" spans="2:10" x14ac:dyDescent="0.25">
      <c r="B657" s="252"/>
      <c r="C657" s="280"/>
      <c r="D657" s="251"/>
      <c r="E657" s="265"/>
      <c r="F657" s="265"/>
      <c r="G657" s="272"/>
      <c r="H657" s="266">
        <f t="shared" si="11"/>
        <v>1</v>
      </c>
      <c r="I657" s="267"/>
      <c r="J657" s="268" t="s">
        <v>33</v>
      </c>
    </row>
    <row r="658" spans="2:10" x14ac:dyDescent="0.25">
      <c r="B658" s="252"/>
      <c r="C658" s="274"/>
      <c r="D658" s="281"/>
      <c r="E658" s="276"/>
      <c r="F658" s="276"/>
      <c r="G658" s="272"/>
      <c r="H658" s="266">
        <f t="shared" si="11"/>
        <v>1</v>
      </c>
      <c r="I658" s="267"/>
      <c r="J658" s="268" t="s">
        <v>33</v>
      </c>
    </row>
    <row r="659" spans="2:10" x14ac:dyDescent="0.25">
      <c r="B659" s="252"/>
      <c r="C659" s="280"/>
      <c r="D659" s="281"/>
      <c r="E659" s="265"/>
      <c r="F659" s="265"/>
      <c r="G659" s="272"/>
      <c r="H659" s="266">
        <f t="shared" si="11"/>
        <v>1</v>
      </c>
      <c r="I659" s="267"/>
      <c r="J659" s="268" t="s">
        <v>33</v>
      </c>
    </row>
    <row r="660" spans="2:10" x14ac:dyDescent="0.25">
      <c r="B660" s="252"/>
      <c r="C660" s="280"/>
      <c r="D660" s="281"/>
      <c r="E660" s="265"/>
      <c r="F660" s="265"/>
      <c r="G660" s="272"/>
      <c r="H660" s="266">
        <f t="shared" si="11"/>
        <v>1</v>
      </c>
      <c r="I660" s="267"/>
      <c r="J660" s="268" t="s">
        <v>33</v>
      </c>
    </row>
    <row r="661" spans="2:10" x14ac:dyDescent="0.25">
      <c r="B661" s="273"/>
      <c r="C661" s="280"/>
      <c r="D661" s="251"/>
      <c r="E661" s="265"/>
      <c r="F661" s="265"/>
      <c r="G661" s="272"/>
      <c r="H661" s="266">
        <f t="shared" si="11"/>
        <v>1</v>
      </c>
      <c r="I661" s="267"/>
      <c r="J661" s="268" t="s">
        <v>33</v>
      </c>
    </row>
    <row r="662" spans="2:10" x14ac:dyDescent="0.25">
      <c r="B662" s="273"/>
      <c r="C662" s="280"/>
      <c r="D662" s="251"/>
      <c r="E662" s="265"/>
      <c r="F662" s="265"/>
      <c r="G662" s="272"/>
      <c r="H662" s="266">
        <f t="shared" si="11"/>
        <v>1</v>
      </c>
      <c r="I662" s="267"/>
      <c r="J662" s="268" t="s">
        <v>33</v>
      </c>
    </row>
    <row r="663" spans="2:10" x14ac:dyDescent="0.25">
      <c r="B663" s="273"/>
      <c r="C663" s="280"/>
      <c r="D663" s="251"/>
      <c r="E663" s="265"/>
      <c r="F663" s="265"/>
      <c r="G663" s="272"/>
      <c r="H663" s="266">
        <f t="shared" si="11"/>
        <v>1</v>
      </c>
      <c r="I663" s="267"/>
      <c r="J663" s="268" t="s">
        <v>33</v>
      </c>
    </row>
    <row r="664" spans="2:10" x14ac:dyDescent="0.25">
      <c r="B664" s="273"/>
      <c r="C664" s="280"/>
      <c r="D664" s="251"/>
      <c r="E664" s="265"/>
      <c r="F664" s="265"/>
      <c r="G664" s="272"/>
      <c r="H664" s="266">
        <f t="shared" si="11"/>
        <v>1</v>
      </c>
      <c r="I664" s="267"/>
      <c r="J664" s="268" t="s">
        <v>33</v>
      </c>
    </row>
    <row r="665" spans="2:10" x14ac:dyDescent="0.25">
      <c r="B665" s="273"/>
      <c r="C665" s="274"/>
      <c r="D665" s="281"/>
      <c r="E665" s="276"/>
      <c r="F665" s="276"/>
      <c r="G665" s="271"/>
      <c r="H665" s="266">
        <f t="shared" si="11"/>
        <v>1</v>
      </c>
      <c r="I665" s="267"/>
      <c r="J665" s="268" t="s">
        <v>33</v>
      </c>
    </row>
    <row r="666" spans="2:10" x14ac:dyDescent="0.25">
      <c r="B666" s="273"/>
      <c r="C666" s="280"/>
      <c r="D666" s="251"/>
      <c r="E666" s="265"/>
      <c r="F666" s="265"/>
      <c r="G666" s="272"/>
      <c r="H666" s="266">
        <f t="shared" si="11"/>
        <v>1</v>
      </c>
      <c r="I666" s="267"/>
      <c r="J666" s="268" t="s">
        <v>33</v>
      </c>
    </row>
    <row r="667" spans="2:10" x14ac:dyDescent="0.25">
      <c r="B667" s="273"/>
      <c r="C667" s="280"/>
      <c r="D667" s="251"/>
      <c r="E667" s="265"/>
      <c r="F667" s="265"/>
      <c r="G667" s="272"/>
      <c r="H667" s="266">
        <f t="shared" si="11"/>
        <v>1</v>
      </c>
      <c r="I667" s="267"/>
      <c r="J667" s="268" t="s">
        <v>33</v>
      </c>
    </row>
    <row r="668" spans="2:10" x14ac:dyDescent="0.25">
      <c r="B668" s="273"/>
      <c r="C668" s="280"/>
      <c r="D668" s="18"/>
      <c r="E668" s="265"/>
      <c r="F668" s="265"/>
      <c r="G668" s="272"/>
      <c r="H668" s="266">
        <f t="shared" si="11"/>
        <v>1</v>
      </c>
      <c r="I668" s="267"/>
      <c r="J668" s="268" t="s">
        <v>33</v>
      </c>
    </row>
    <row r="669" spans="2:10" x14ac:dyDescent="0.25">
      <c r="B669" s="273"/>
      <c r="C669" s="280"/>
      <c r="D669" s="281"/>
      <c r="E669" s="265"/>
      <c r="F669" s="265"/>
      <c r="G669" s="272"/>
      <c r="H669" s="266">
        <f t="shared" si="11"/>
        <v>1</v>
      </c>
      <c r="I669" s="267"/>
      <c r="J669" s="268" t="s">
        <v>33</v>
      </c>
    </row>
    <row r="670" spans="2:10" x14ac:dyDescent="0.25">
      <c r="B670" s="252"/>
      <c r="C670" s="280"/>
      <c r="D670" s="251"/>
      <c r="E670" s="265"/>
      <c r="F670" s="265"/>
      <c r="G670" s="272"/>
      <c r="H670" s="266">
        <f t="shared" si="11"/>
        <v>1</v>
      </c>
      <c r="I670" s="267"/>
      <c r="J670" s="268" t="s">
        <v>33</v>
      </c>
    </row>
    <row r="671" spans="2:10" x14ac:dyDescent="0.25">
      <c r="B671" s="252"/>
      <c r="C671" s="280"/>
      <c r="D671" s="251"/>
      <c r="E671" s="265"/>
      <c r="F671" s="265"/>
      <c r="G671" s="272"/>
      <c r="H671" s="266">
        <f t="shared" si="11"/>
        <v>1</v>
      </c>
      <c r="I671" s="267"/>
      <c r="J671" s="268" t="s">
        <v>33</v>
      </c>
    </row>
    <row r="672" spans="2:10" x14ac:dyDescent="0.25">
      <c r="B672" s="273"/>
      <c r="C672" s="280"/>
      <c r="D672" s="251"/>
      <c r="E672" s="265"/>
      <c r="F672" s="265"/>
      <c r="G672" s="272"/>
      <c r="H672" s="266">
        <f t="shared" si="11"/>
        <v>1</v>
      </c>
      <c r="I672" s="267"/>
      <c r="J672" s="268" t="s">
        <v>33</v>
      </c>
    </row>
    <row r="673" spans="2:11" x14ac:dyDescent="0.25">
      <c r="B673" s="252"/>
      <c r="C673" s="280"/>
      <c r="D673" s="251"/>
      <c r="E673" s="265"/>
      <c r="F673" s="265"/>
      <c r="G673" s="272"/>
      <c r="H673" s="266">
        <f t="shared" si="11"/>
        <v>1</v>
      </c>
      <c r="I673" s="267"/>
      <c r="J673" s="268" t="s">
        <v>33</v>
      </c>
      <c r="K673" s="259"/>
    </row>
    <row r="674" spans="2:11" x14ac:dyDescent="0.25">
      <c r="B674" s="273"/>
      <c r="C674" s="280"/>
      <c r="D674" s="281"/>
      <c r="E674" s="265"/>
      <c r="F674" s="265"/>
      <c r="G674" s="272"/>
      <c r="H674" s="266">
        <f t="shared" si="11"/>
        <v>1</v>
      </c>
      <c r="I674" s="267"/>
      <c r="J674" s="268" t="s">
        <v>33</v>
      </c>
      <c r="K674" s="259"/>
    </row>
    <row r="675" spans="2:11" x14ac:dyDescent="0.25">
      <c r="B675" s="252"/>
      <c r="C675" s="280"/>
      <c r="D675" s="281"/>
      <c r="E675" s="265"/>
      <c r="F675" s="270"/>
      <c r="G675" s="272"/>
      <c r="H675" s="266">
        <f t="shared" si="11"/>
        <v>1</v>
      </c>
      <c r="I675" s="267"/>
      <c r="J675" s="268" t="s">
        <v>33</v>
      </c>
      <c r="K675" s="259"/>
    </row>
    <row r="676" spans="2:11" x14ac:dyDescent="0.25">
      <c r="B676" s="273"/>
      <c r="C676" s="280"/>
      <c r="D676" s="281"/>
      <c r="E676" s="265"/>
      <c r="F676" s="265"/>
      <c r="G676" s="272"/>
      <c r="H676" s="266">
        <f t="shared" si="11"/>
        <v>1</v>
      </c>
      <c r="I676" s="267"/>
      <c r="J676" s="268" t="s">
        <v>33</v>
      </c>
      <c r="K676" s="259"/>
    </row>
    <row r="677" spans="2:11" x14ac:dyDescent="0.25">
      <c r="B677" s="273"/>
      <c r="C677" s="280"/>
      <c r="D677" s="281"/>
      <c r="E677" s="265"/>
      <c r="F677" s="265"/>
      <c r="G677" s="272"/>
      <c r="H677" s="266">
        <f t="shared" si="11"/>
        <v>1</v>
      </c>
      <c r="I677" s="267"/>
      <c r="J677" s="268" t="s">
        <v>33</v>
      </c>
      <c r="K677" s="259"/>
    </row>
    <row r="678" spans="2:11" x14ac:dyDescent="0.25">
      <c r="B678" s="273"/>
      <c r="C678" s="280"/>
      <c r="D678" s="281"/>
      <c r="E678" s="265"/>
      <c r="F678" s="265"/>
      <c r="G678" s="272"/>
      <c r="H678" s="266">
        <f t="shared" si="11"/>
        <v>1</v>
      </c>
      <c r="I678" s="267"/>
      <c r="J678" s="268" t="s">
        <v>33</v>
      </c>
      <c r="K678" s="259"/>
    </row>
    <row r="679" spans="2:11" x14ac:dyDescent="0.25">
      <c r="B679" s="252"/>
      <c r="C679" s="280"/>
      <c r="D679" s="251"/>
      <c r="E679" s="265"/>
      <c r="F679" s="265"/>
      <c r="G679" s="272"/>
      <c r="H679" s="266">
        <f t="shared" si="11"/>
        <v>1</v>
      </c>
      <c r="I679" s="267"/>
      <c r="J679" s="268" t="s">
        <v>33</v>
      </c>
      <c r="K679" s="259"/>
    </row>
    <row r="680" spans="2:11" x14ac:dyDescent="0.25">
      <c r="B680" s="273"/>
      <c r="C680" s="280"/>
      <c r="D680" s="251"/>
      <c r="E680" s="265"/>
      <c r="F680" s="265"/>
      <c r="G680" s="272"/>
      <c r="H680" s="266">
        <f t="shared" si="11"/>
        <v>1</v>
      </c>
      <c r="I680" s="267"/>
      <c r="J680" s="268" t="s">
        <v>33</v>
      </c>
      <c r="K680" s="282"/>
    </row>
    <row r="681" spans="2:11" x14ac:dyDescent="0.25">
      <c r="B681" s="283"/>
      <c r="C681" s="280"/>
      <c r="D681" s="251"/>
      <c r="E681" s="265"/>
      <c r="F681" s="265"/>
      <c r="G681" s="272"/>
      <c r="H681" s="266">
        <f t="shared" si="11"/>
        <v>1</v>
      </c>
      <c r="I681" s="267"/>
      <c r="J681" s="268" t="s">
        <v>33</v>
      </c>
      <c r="K681" s="259"/>
    </row>
    <row r="682" spans="2:11" x14ac:dyDescent="0.25">
      <c r="B682" s="252"/>
      <c r="C682" s="280"/>
      <c r="D682" s="251"/>
      <c r="E682" s="265"/>
      <c r="F682" s="265"/>
      <c r="G682" s="272"/>
      <c r="H682" s="266">
        <f t="shared" si="11"/>
        <v>1</v>
      </c>
      <c r="I682" s="267"/>
      <c r="J682" s="268" t="s">
        <v>33</v>
      </c>
      <c r="K682" s="259"/>
    </row>
    <row r="683" spans="2:11" x14ac:dyDescent="0.25">
      <c r="B683" s="252"/>
      <c r="C683" s="280"/>
      <c r="D683" s="251"/>
      <c r="E683" s="265"/>
      <c r="F683" s="265"/>
      <c r="G683" s="272"/>
      <c r="H683" s="266">
        <f t="shared" si="11"/>
        <v>1</v>
      </c>
      <c r="I683" s="267"/>
      <c r="J683" s="268" t="s">
        <v>33</v>
      </c>
      <c r="K683" s="259"/>
    </row>
    <row r="684" spans="2:11" x14ac:dyDescent="0.25">
      <c r="B684" s="252"/>
      <c r="C684" s="280"/>
      <c r="D684" s="251"/>
      <c r="E684" s="265"/>
      <c r="F684" s="265"/>
      <c r="G684" s="272"/>
      <c r="H684" s="266">
        <f t="shared" si="11"/>
        <v>1</v>
      </c>
      <c r="I684" s="267"/>
      <c r="J684" s="268" t="s">
        <v>33</v>
      </c>
      <c r="K684" s="259"/>
    </row>
    <row r="685" spans="2:11" x14ac:dyDescent="0.25">
      <c r="B685" s="252"/>
      <c r="C685" s="280"/>
      <c r="D685" s="251"/>
      <c r="E685" s="265"/>
      <c r="F685" s="265"/>
      <c r="G685" s="272"/>
      <c r="H685" s="266">
        <f t="shared" si="11"/>
        <v>1</v>
      </c>
      <c r="I685" s="267"/>
      <c r="J685" s="268" t="s">
        <v>33</v>
      </c>
      <c r="K685" s="259"/>
    </row>
    <row r="686" spans="2:11" x14ac:dyDescent="0.25">
      <c r="B686" s="252"/>
      <c r="C686" s="280"/>
      <c r="D686" s="251"/>
      <c r="E686" s="265"/>
      <c r="F686" s="265"/>
      <c r="G686" s="272"/>
      <c r="H686" s="266">
        <f t="shared" si="11"/>
        <v>1</v>
      </c>
      <c r="I686" s="267"/>
      <c r="J686" s="268" t="s">
        <v>33</v>
      </c>
      <c r="K686" s="259"/>
    </row>
    <row r="687" spans="2:11" x14ac:dyDescent="0.25">
      <c r="B687" s="273"/>
      <c r="C687" s="280"/>
      <c r="D687" s="251"/>
      <c r="E687" s="265"/>
      <c r="F687" s="265"/>
      <c r="G687" s="272"/>
      <c r="H687" s="266">
        <f t="shared" si="11"/>
        <v>1</v>
      </c>
      <c r="I687" s="267"/>
      <c r="J687" s="268" t="s">
        <v>33</v>
      </c>
      <c r="K687" s="259"/>
    </row>
    <row r="688" spans="2:11" x14ac:dyDescent="0.25">
      <c r="B688" s="273"/>
      <c r="C688" s="280"/>
      <c r="D688" s="251"/>
      <c r="E688" s="265"/>
      <c r="F688" s="265"/>
      <c r="G688" s="272"/>
      <c r="H688" s="266">
        <f t="shared" si="11"/>
        <v>1</v>
      </c>
      <c r="I688" s="267"/>
      <c r="J688" s="268" t="s">
        <v>33</v>
      </c>
      <c r="K688" s="259"/>
    </row>
    <row r="689" spans="2:10" x14ac:dyDescent="0.25">
      <c r="B689" s="273"/>
      <c r="C689" s="280"/>
      <c r="D689" s="251"/>
      <c r="E689" s="265"/>
      <c r="F689" s="265"/>
      <c r="G689" s="272"/>
      <c r="H689" s="266">
        <f t="shared" si="11"/>
        <v>1</v>
      </c>
      <c r="I689" s="267"/>
      <c r="J689" s="268" t="s">
        <v>33</v>
      </c>
    </row>
    <row r="690" spans="2:10" x14ac:dyDescent="0.25">
      <c r="B690" s="252"/>
      <c r="C690" s="280"/>
      <c r="D690" s="251"/>
      <c r="E690" s="265"/>
      <c r="F690" s="265"/>
      <c r="G690" s="272"/>
      <c r="H690" s="266">
        <f t="shared" si="11"/>
        <v>1</v>
      </c>
      <c r="I690" s="267"/>
      <c r="J690" s="268" t="s">
        <v>33</v>
      </c>
    </row>
    <row r="691" spans="2:10" x14ac:dyDescent="0.25">
      <c r="B691" s="252"/>
      <c r="C691" s="280"/>
      <c r="D691" s="251"/>
      <c r="E691" s="265"/>
      <c r="F691" s="265"/>
      <c r="G691" s="272"/>
      <c r="H691" s="266">
        <f t="shared" si="11"/>
        <v>1</v>
      </c>
      <c r="I691" s="267"/>
      <c r="J691" s="268" t="s">
        <v>33</v>
      </c>
    </row>
    <row r="692" spans="2:10" x14ac:dyDescent="0.25">
      <c r="B692" s="252"/>
      <c r="C692" s="280"/>
      <c r="D692" s="251"/>
      <c r="E692" s="265"/>
      <c r="F692" s="265"/>
      <c r="G692" s="272"/>
      <c r="H692" s="266">
        <f t="shared" si="11"/>
        <v>1</v>
      </c>
      <c r="I692" s="267"/>
      <c r="J692" s="268" t="s">
        <v>33</v>
      </c>
    </row>
    <row r="693" spans="2:10" x14ac:dyDescent="0.25">
      <c r="B693" s="273"/>
      <c r="C693" s="280"/>
      <c r="D693" s="251"/>
      <c r="E693" s="265"/>
      <c r="F693" s="265"/>
      <c r="G693" s="272"/>
      <c r="H693" s="266">
        <f t="shared" si="11"/>
        <v>1</v>
      </c>
      <c r="I693" s="267"/>
      <c r="J693" s="268" t="s">
        <v>33</v>
      </c>
    </row>
    <row r="694" spans="2:10" x14ac:dyDescent="0.25">
      <c r="B694" s="252"/>
      <c r="C694" s="280"/>
      <c r="D694" s="251"/>
      <c r="E694" s="265"/>
      <c r="F694" s="15"/>
      <c r="G694" s="272"/>
      <c r="H694" s="266">
        <f t="shared" si="11"/>
        <v>1</v>
      </c>
      <c r="I694" s="267"/>
      <c r="J694" s="268" t="s">
        <v>33</v>
      </c>
    </row>
    <row r="695" spans="2:10" x14ac:dyDescent="0.25">
      <c r="B695" s="273"/>
      <c r="C695" s="280"/>
      <c r="D695" s="281"/>
      <c r="E695" s="265"/>
      <c r="F695" s="265"/>
      <c r="G695" s="272"/>
      <c r="H695" s="266">
        <f t="shared" si="11"/>
        <v>1</v>
      </c>
      <c r="I695" s="267"/>
      <c r="J695" s="268" t="s">
        <v>33</v>
      </c>
    </row>
    <row r="696" spans="2:10" x14ac:dyDescent="0.25">
      <c r="B696" s="252"/>
      <c r="C696" s="280"/>
      <c r="D696" s="251"/>
      <c r="E696" s="265"/>
      <c r="F696" s="265"/>
      <c r="G696" s="272"/>
      <c r="H696" s="266">
        <f t="shared" si="11"/>
        <v>1</v>
      </c>
      <c r="I696" s="267"/>
      <c r="J696" s="268" t="s">
        <v>33</v>
      </c>
    </row>
    <row r="697" spans="2:10" x14ac:dyDescent="0.25">
      <c r="B697" s="252"/>
      <c r="C697" s="280"/>
      <c r="D697" s="281"/>
      <c r="E697" s="265"/>
      <c r="F697" s="265"/>
      <c r="G697" s="272"/>
      <c r="H697" s="266">
        <f t="shared" si="11"/>
        <v>1</v>
      </c>
      <c r="I697" s="267"/>
      <c r="J697" s="268" t="s">
        <v>33</v>
      </c>
    </row>
    <row r="698" spans="2:10" x14ac:dyDescent="0.25">
      <c r="B698" s="273"/>
      <c r="C698" s="280"/>
      <c r="D698" s="251"/>
      <c r="E698" s="265"/>
      <c r="F698" s="265"/>
      <c r="G698" s="272"/>
      <c r="H698" s="266">
        <f t="shared" si="11"/>
        <v>1</v>
      </c>
      <c r="I698" s="267"/>
      <c r="J698" s="268" t="s">
        <v>33</v>
      </c>
    </row>
    <row r="699" spans="2:10" x14ac:dyDescent="0.25">
      <c r="B699" s="273"/>
      <c r="C699" s="280"/>
      <c r="D699" s="275"/>
      <c r="E699" s="265"/>
      <c r="F699" s="265"/>
      <c r="G699" s="272"/>
      <c r="H699" s="266">
        <f t="shared" si="11"/>
        <v>1</v>
      </c>
      <c r="I699" s="267"/>
      <c r="J699" s="268" t="s">
        <v>33</v>
      </c>
    </row>
    <row r="700" spans="2:10" x14ac:dyDescent="0.25">
      <c r="B700" s="252"/>
      <c r="C700" s="280"/>
      <c r="D700" s="251"/>
      <c r="E700" s="265"/>
      <c r="F700" s="265"/>
      <c r="G700" s="272"/>
      <c r="H700" s="266">
        <f t="shared" si="11"/>
        <v>1</v>
      </c>
      <c r="I700" s="267"/>
      <c r="J700" s="268" t="s">
        <v>33</v>
      </c>
    </row>
    <row r="701" spans="2:10" x14ac:dyDescent="0.25">
      <c r="B701" s="252"/>
      <c r="C701" s="280"/>
      <c r="D701" s="281"/>
      <c r="E701" s="265"/>
      <c r="F701" s="265"/>
      <c r="G701" s="272"/>
      <c r="H701" s="266">
        <f t="shared" si="11"/>
        <v>1</v>
      </c>
      <c r="I701" s="267"/>
      <c r="J701" s="268" t="s">
        <v>33</v>
      </c>
    </row>
    <row r="702" spans="2:10" x14ac:dyDescent="0.25">
      <c r="B702" s="273"/>
      <c r="C702" s="280"/>
      <c r="D702" s="251"/>
      <c r="E702" s="265"/>
      <c r="F702" s="265"/>
      <c r="G702" s="272"/>
      <c r="H702" s="266">
        <f t="shared" si="11"/>
        <v>1</v>
      </c>
      <c r="I702" s="267"/>
      <c r="J702" s="268" t="s">
        <v>33</v>
      </c>
    </row>
    <row r="703" spans="2:10" x14ac:dyDescent="0.25">
      <c r="B703" s="273"/>
      <c r="C703" s="280"/>
      <c r="D703" s="281"/>
      <c r="E703" s="265"/>
      <c r="F703" s="265"/>
      <c r="G703" s="272"/>
      <c r="H703" s="266">
        <f t="shared" si="11"/>
        <v>1</v>
      </c>
      <c r="I703" s="267"/>
      <c r="J703" s="268" t="s">
        <v>33</v>
      </c>
    </row>
    <row r="704" spans="2:10" x14ac:dyDescent="0.25">
      <c r="B704" s="252"/>
      <c r="C704" s="280"/>
      <c r="D704" s="251"/>
      <c r="E704" s="265"/>
      <c r="F704" s="265"/>
      <c r="G704" s="272"/>
      <c r="H704" s="266">
        <f t="shared" si="11"/>
        <v>1</v>
      </c>
      <c r="I704" s="267"/>
      <c r="J704" s="268" t="s">
        <v>33</v>
      </c>
    </row>
    <row r="705" spans="2:13" x14ac:dyDescent="0.25">
      <c r="B705" s="273"/>
      <c r="C705" s="280"/>
      <c r="D705" s="251"/>
      <c r="E705" s="265"/>
      <c r="F705" s="265"/>
      <c r="G705" s="272"/>
      <c r="H705" s="266">
        <f t="shared" si="11"/>
        <v>1</v>
      </c>
      <c r="I705" s="267"/>
      <c r="J705" s="268" t="s">
        <v>33</v>
      </c>
      <c r="K705" s="259"/>
      <c r="L705" s="259"/>
      <c r="M705" s="259"/>
    </row>
    <row r="706" spans="2:13" x14ac:dyDescent="0.25">
      <c r="B706" s="273"/>
      <c r="C706" s="280"/>
      <c r="D706" s="251"/>
      <c r="E706" s="265"/>
      <c r="F706" s="265"/>
      <c r="G706" s="272"/>
      <c r="H706" s="266">
        <f t="shared" si="11"/>
        <v>1</v>
      </c>
      <c r="I706" s="267"/>
      <c r="J706" s="268" t="s">
        <v>33</v>
      </c>
      <c r="K706" s="259"/>
      <c r="L706" s="259"/>
      <c r="M706" s="259"/>
    </row>
    <row r="707" spans="2:13" x14ac:dyDescent="0.25">
      <c r="B707" s="252"/>
      <c r="C707" s="280"/>
      <c r="D707" s="275"/>
      <c r="E707" s="265"/>
      <c r="F707" s="265"/>
      <c r="G707" s="272"/>
      <c r="H707" s="266">
        <f t="shared" ref="H707:H770" si="12">DATE(YEAR(G707),MONTH(G707),DAY(1))</f>
        <v>1</v>
      </c>
      <c r="I707" s="267"/>
      <c r="J707" s="268" t="s">
        <v>33</v>
      </c>
      <c r="K707" s="259"/>
      <c r="L707" s="259"/>
      <c r="M707" s="259"/>
    </row>
    <row r="708" spans="2:13" x14ac:dyDescent="0.25">
      <c r="B708" s="252"/>
      <c r="C708" s="280"/>
      <c r="D708" s="251"/>
      <c r="E708" s="265"/>
      <c r="F708" s="265"/>
      <c r="G708" s="272"/>
      <c r="H708" s="266">
        <f t="shared" si="12"/>
        <v>1</v>
      </c>
      <c r="I708" s="267"/>
      <c r="J708" s="268" t="s">
        <v>33</v>
      </c>
      <c r="K708" s="259"/>
      <c r="L708" s="259"/>
      <c r="M708" s="259"/>
    </row>
    <row r="709" spans="2:13" x14ac:dyDescent="0.25">
      <c r="B709" s="252"/>
      <c r="C709" s="280"/>
      <c r="D709" s="251"/>
      <c r="E709" s="265"/>
      <c r="F709" s="265"/>
      <c r="G709" s="272"/>
      <c r="H709" s="266">
        <f t="shared" si="12"/>
        <v>1</v>
      </c>
      <c r="I709" s="267"/>
      <c r="J709" s="268" t="s">
        <v>33</v>
      </c>
      <c r="K709" s="259"/>
      <c r="L709" s="264"/>
      <c r="M709" s="264"/>
    </row>
    <row r="710" spans="2:13" x14ac:dyDescent="0.25">
      <c r="B710" s="252"/>
      <c r="C710" s="280"/>
      <c r="D710" s="251"/>
      <c r="E710" s="265"/>
      <c r="F710" s="265"/>
      <c r="G710" s="272"/>
      <c r="H710" s="266">
        <f t="shared" si="12"/>
        <v>1</v>
      </c>
      <c r="I710" s="267"/>
      <c r="J710" s="268" t="s">
        <v>33</v>
      </c>
      <c r="K710" s="259"/>
      <c r="L710" s="264"/>
      <c r="M710" s="264"/>
    </row>
    <row r="711" spans="2:13" x14ac:dyDescent="0.25">
      <c r="B711" s="252"/>
      <c r="C711" s="280"/>
      <c r="D711" s="251"/>
      <c r="E711" s="265"/>
      <c r="F711" s="265"/>
      <c r="G711" s="272"/>
      <c r="H711" s="266">
        <f t="shared" si="12"/>
        <v>1</v>
      </c>
      <c r="I711" s="267"/>
      <c r="J711" s="268" t="s">
        <v>33</v>
      </c>
      <c r="K711" s="259"/>
      <c r="L711" s="259"/>
      <c r="M711" s="259"/>
    </row>
    <row r="712" spans="2:13" x14ac:dyDescent="0.25">
      <c r="B712" s="252"/>
      <c r="C712" s="280"/>
      <c r="D712" s="251"/>
      <c r="E712" s="265"/>
      <c r="F712" s="265"/>
      <c r="G712" s="272"/>
      <c r="H712" s="266">
        <f t="shared" si="12"/>
        <v>1</v>
      </c>
      <c r="I712" s="267"/>
      <c r="J712" s="268" t="s">
        <v>33</v>
      </c>
      <c r="K712" s="259"/>
      <c r="L712" s="259"/>
      <c r="M712" s="259"/>
    </row>
    <row r="713" spans="2:13" x14ac:dyDescent="0.25">
      <c r="B713" s="252"/>
      <c r="C713" s="280"/>
      <c r="D713" s="251"/>
      <c r="E713" s="265"/>
      <c r="F713" s="265"/>
      <c r="G713" s="272"/>
      <c r="H713" s="266">
        <f t="shared" si="12"/>
        <v>1</v>
      </c>
      <c r="I713" s="267"/>
      <c r="J713" s="268" t="s">
        <v>33</v>
      </c>
      <c r="K713" s="259"/>
      <c r="L713" s="264"/>
      <c r="M713" s="264"/>
    </row>
    <row r="714" spans="2:13" x14ac:dyDescent="0.25">
      <c r="B714" s="252"/>
      <c r="C714" s="280"/>
      <c r="D714" s="251"/>
      <c r="E714" s="265"/>
      <c r="F714" s="265"/>
      <c r="G714" s="272"/>
      <c r="H714" s="266">
        <f t="shared" si="12"/>
        <v>1</v>
      </c>
      <c r="I714" s="267"/>
      <c r="J714" s="268" t="s">
        <v>33</v>
      </c>
      <c r="K714" s="259"/>
      <c r="L714" s="264"/>
      <c r="M714" s="264"/>
    </row>
    <row r="715" spans="2:13" x14ac:dyDescent="0.25">
      <c r="B715" s="252"/>
      <c r="C715" s="280"/>
      <c r="D715" s="251"/>
      <c r="E715" s="265"/>
      <c r="F715" s="265"/>
      <c r="G715" s="272"/>
      <c r="H715" s="266">
        <f t="shared" si="12"/>
        <v>1</v>
      </c>
      <c r="I715" s="267"/>
      <c r="J715" s="268" t="s">
        <v>33</v>
      </c>
      <c r="K715" s="259"/>
      <c r="L715" s="259"/>
      <c r="M715" s="259"/>
    </row>
    <row r="716" spans="2:13" x14ac:dyDescent="0.25">
      <c r="B716" s="252"/>
      <c r="C716" s="280"/>
      <c r="D716" s="251"/>
      <c r="E716" s="265"/>
      <c r="F716" s="265"/>
      <c r="G716" s="272"/>
      <c r="H716" s="266">
        <f t="shared" si="12"/>
        <v>1</v>
      </c>
      <c r="I716" s="267"/>
      <c r="J716" s="268" t="s">
        <v>33</v>
      </c>
      <c r="K716" s="259"/>
      <c r="L716" s="259"/>
      <c r="M716" s="264"/>
    </row>
    <row r="717" spans="2:13" x14ac:dyDescent="0.25">
      <c r="B717" s="252"/>
      <c r="C717" s="280"/>
      <c r="D717" s="251"/>
      <c r="E717" s="265"/>
      <c r="F717" s="265"/>
      <c r="G717" s="272"/>
      <c r="H717" s="266">
        <f t="shared" si="12"/>
        <v>1</v>
      </c>
      <c r="I717" s="267"/>
      <c r="J717" s="268" t="s">
        <v>33</v>
      </c>
      <c r="K717" s="259"/>
      <c r="L717" s="259"/>
      <c r="M717" s="259"/>
    </row>
    <row r="718" spans="2:13" x14ac:dyDescent="0.25">
      <c r="B718" s="252"/>
      <c r="C718" s="280"/>
      <c r="D718" s="251"/>
      <c r="E718" s="265"/>
      <c r="F718" s="265"/>
      <c r="G718" s="272"/>
      <c r="H718" s="266">
        <f t="shared" si="12"/>
        <v>1</v>
      </c>
      <c r="I718" s="267"/>
      <c r="J718" s="268" t="s">
        <v>33</v>
      </c>
      <c r="K718" s="259"/>
      <c r="L718" s="259"/>
      <c r="M718" s="259"/>
    </row>
    <row r="719" spans="2:13" x14ac:dyDescent="0.25">
      <c r="B719" s="252"/>
      <c r="C719" s="280"/>
      <c r="D719" s="251"/>
      <c r="E719" s="265"/>
      <c r="F719" s="265"/>
      <c r="G719" s="272"/>
      <c r="H719" s="266">
        <f t="shared" si="12"/>
        <v>1</v>
      </c>
      <c r="I719" s="267"/>
      <c r="J719" s="268" t="s">
        <v>33</v>
      </c>
      <c r="K719" s="259"/>
      <c r="L719" s="259"/>
      <c r="M719" s="259"/>
    </row>
    <row r="720" spans="2:13" x14ac:dyDescent="0.25">
      <c r="B720" s="252"/>
      <c r="C720" s="280"/>
      <c r="D720" s="251"/>
      <c r="E720" s="265"/>
      <c r="F720" s="265"/>
      <c r="G720" s="272"/>
      <c r="H720" s="266">
        <f t="shared" si="12"/>
        <v>1</v>
      </c>
      <c r="I720" s="267"/>
      <c r="J720" s="268" t="s">
        <v>33</v>
      </c>
      <c r="K720" s="259"/>
      <c r="L720" s="259"/>
      <c r="M720" s="264"/>
    </row>
    <row r="721" spans="2:13" x14ac:dyDescent="0.25">
      <c r="B721" s="273"/>
      <c r="C721" s="280"/>
      <c r="D721" s="251"/>
      <c r="E721" s="265"/>
      <c r="F721" s="265"/>
      <c r="G721" s="272"/>
      <c r="H721" s="266">
        <f t="shared" si="12"/>
        <v>1</v>
      </c>
      <c r="I721" s="267"/>
      <c r="J721" s="268" t="s">
        <v>33</v>
      </c>
      <c r="K721" s="259"/>
      <c r="L721" s="259"/>
      <c r="M721" s="264"/>
    </row>
    <row r="722" spans="2:13" x14ac:dyDescent="0.25">
      <c r="B722" s="252"/>
      <c r="C722" s="280"/>
      <c r="D722" s="251"/>
      <c r="E722" s="265"/>
      <c r="F722" s="265"/>
      <c r="G722" s="272"/>
      <c r="H722" s="266">
        <f t="shared" si="12"/>
        <v>1</v>
      </c>
      <c r="I722" s="267"/>
      <c r="J722" s="268" t="s">
        <v>33</v>
      </c>
      <c r="K722" s="259"/>
      <c r="L722" s="264"/>
      <c r="M722" s="264"/>
    </row>
    <row r="723" spans="2:13" x14ac:dyDescent="0.25">
      <c r="B723" s="252"/>
      <c r="C723" s="280"/>
      <c r="D723" s="22"/>
      <c r="E723" s="265"/>
      <c r="F723" s="265"/>
      <c r="G723" s="272"/>
      <c r="H723" s="266">
        <f t="shared" si="12"/>
        <v>1</v>
      </c>
      <c r="I723" s="267"/>
      <c r="J723" s="268" t="s">
        <v>33</v>
      </c>
      <c r="K723" s="259"/>
      <c r="L723" s="259"/>
      <c r="M723" s="259"/>
    </row>
    <row r="724" spans="2:13" x14ac:dyDescent="0.25">
      <c r="B724" s="273"/>
      <c r="C724" s="280"/>
      <c r="D724" s="251"/>
      <c r="E724" s="265"/>
      <c r="F724" s="265"/>
      <c r="G724" s="272"/>
      <c r="H724" s="266">
        <f t="shared" si="12"/>
        <v>1</v>
      </c>
      <c r="I724" s="267"/>
      <c r="J724" s="268" t="s">
        <v>33</v>
      </c>
      <c r="K724" s="259"/>
      <c r="L724" s="259"/>
      <c r="M724" s="259"/>
    </row>
    <row r="725" spans="2:13" x14ac:dyDescent="0.25">
      <c r="B725" s="273"/>
      <c r="C725" s="280"/>
      <c r="D725" s="275"/>
      <c r="E725" s="265"/>
      <c r="F725" s="265"/>
      <c r="G725" s="272"/>
      <c r="H725" s="266">
        <f t="shared" si="12"/>
        <v>1</v>
      </c>
      <c r="I725" s="267"/>
      <c r="J725" s="268" t="s">
        <v>33</v>
      </c>
      <c r="K725" s="259"/>
      <c r="L725" s="259"/>
      <c r="M725" s="259"/>
    </row>
    <row r="726" spans="2:13" x14ac:dyDescent="0.25">
      <c r="B726" s="252"/>
      <c r="C726" s="280"/>
      <c r="D726" s="251"/>
      <c r="E726" s="265"/>
      <c r="F726" s="265"/>
      <c r="G726" s="272"/>
      <c r="H726" s="266">
        <f t="shared" si="12"/>
        <v>1</v>
      </c>
      <c r="I726" s="267"/>
      <c r="J726" s="268" t="s">
        <v>33</v>
      </c>
      <c r="K726" s="259"/>
      <c r="L726" s="264"/>
      <c r="M726" s="264"/>
    </row>
    <row r="727" spans="2:13" x14ac:dyDescent="0.25">
      <c r="B727" s="252"/>
      <c r="C727" s="280"/>
      <c r="D727" s="251"/>
      <c r="E727" s="265"/>
      <c r="F727" s="265"/>
      <c r="G727" s="272"/>
      <c r="H727" s="266">
        <f t="shared" si="12"/>
        <v>1</v>
      </c>
      <c r="I727" s="267"/>
      <c r="J727" s="268" t="s">
        <v>33</v>
      </c>
      <c r="K727" s="259"/>
      <c r="L727" s="259"/>
      <c r="M727" s="259"/>
    </row>
    <row r="728" spans="2:13" x14ac:dyDescent="0.25">
      <c r="B728" s="273"/>
      <c r="C728" s="280"/>
      <c r="D728" s="251"/>
      <c r="E728" s="265"/>
      <c r="F728" s="265"/>
      <c r="G728" s="272"/>
      <c r="H728" s="266">
        <f t="shared" si="12"/>
        <v>1</v>
      </c>
      <c r="I728" s="267"/>
      <c r="J728" s="268" t="s">
        <v>33</v>
      </c>
      <c r="K728" s="259"/>
      <c r="L728" s="259"/>
      <c r="M728" s="259"/>
    </row>
    <row r="729" spans="2:13" x14ac:dyDescent="0.25">
      <c r="B729" s="273"/>
      <c r="C729" s="280"/>
      <c r="D729" s="251"/>
      <c r="E729" s="265"/>
      <c r="F729" s="265"/>
      <c r="G729" s="272"/>
      <c r="H729" s="266">
        <f t="shared" si="12"/>
        <v>1</v>
      </c>
      <c r="I729" s="267"/>
      <c r="J729" s="268" t="s">
        <v>33</v>
      </c>
      <c r="K729" s="259"/>
      <c r="L729" s="259"/>
      <c r="M729" s="259"/>
    </row>
    <row r="730" spans="2:13" x14ac:dyDescent="0.25">
      <c r="B730" s="252"/>
      <c r="C730" s="280"/>
      <c r="D730" s="251"/>
      <c r="E730" s="265"/>
      <c r="F730" s="265"/>
      <c r="G730" s="272"/>
      <c r="H730" s="266">
        <f t="shared" si="12"/>
        <v>1</v>
      </c>
      <c r="I730" s="267"/>
      <c r="J730" s="268" t="s">
        <v>33</v>
      </c>
      <c r="K730" s="259"/>
      <c r="L730" s="259"/>
      <c r="M730" s="259"/>
    </row>
    <row r="731" spans="2:13" x14ac:dyDescent="0.25">
      <c r="B731" s="252"/>
      <c r="C731" s="280"/>
      <c r="D731" s="275"/>
      <c r="E731" s="265"/>
      <c r="F731" s="265"/>
      <c r="G731" s="272"/>
      <c r="H731" s="266">
        <f t="shared" si="12"/>
        <v>1</v>
      </c>
      <c r="I731" s="267"/>
      <c r="J731" s="268" t="s">
        <v>33</v>
      </c>
      <c r="K731" s="259"/>
      <c r="L731" s="259"/>
      <c r="M731" s="259"/>
    </row>
    <row r="732" spans="2:13" x14ac:dyDescent="0.25">
      <c r="B732" s="252"/>
      <c r="C732" s="280"/>
      <c r="D732" s="19"/>
      <c r="E732" s="265"/>
      <c r="F732" s="265"/>
      <c r="G732" s="272"/>
      <c r="H732" s="266">
        <f t="shared" si="12"/>
        <v>1</v>
      </c>
      <c r="I732" s="267"/>
      <c r="J732" s="268" t="s">
        <v>33</v>
      </c>
      <c r="K732" s="259"/>
      <c r="L732" s="259"/>
      <c r="M732" s="259"/>
    </row>
    <row r="733" spans="2:13" x14ac:dyDescent="0.25">
      <c r="B733" s="252"/>
      <c r="C733" s="280"/>
      <c r="D733" s="275"/>
      <c r="E733" s="265"/>
      <c r="F733" s="265"/>
      <c r="G733" s="272"/>
      <c r="H733" s="266">
        <f t="shared" si="12"/>
        <v>1</v>
      </c>
      <c r="I733" s="267"/>
      <c r="J733" s="268" t="s">
        <v>33</v>
      </c>
      <c r="K733" s="259"/>
      <c r="L733" s="259"/>
      <c r="M733" s="259"/>
    </row>
    <row r="734" spans="2:13" x14ac:dyDescent="0.25">
      <c r="B734" s="273"/>
      <c r="C734" s="280"/>
      <c r="D734" s="281"/>
      <c r="E734" s="265"/>
      <c r="F734" s="265"/>
      <c r="G734" s="272"/>
      <c r="H734" s="266">
        <f t="shared" si="12"/>
        <v>1</v>
      </c>
      <c r="I734" s="267"/>
      <c r="J734" s="268" t="s">
        <v>33</v>
      </c>
      <c r="K734" s="259"/>
      <c r="L734" s="259"/>
      <c r="M734" s="259"/>
    </row>
    <row r="735" spans="2:13" x14ac:dyDescent="0.25">
      <c r="B735" s="278"/>
      <c r="C735" s="280"/>
      <c r="D735" s="251"/>
      <c r="E735" s="265"/>
      <c r="F735" s="265"/>
      <c r="G735" s="272"/>
      <c r="H735" s="266">
        <f t="shared" si="12"/>
        <v>1</v>
      </c>
      <c r="I735" s="267"/>
      <c r="J735" s="268" t="s">
        <v>33</v>
      </c>
      <c r="K735" s="259"/>
      <c r="L735" s="259"/>
      <c r="M735" s="259"/>
    </row>
    <row r="736" spans="2:13" x14ac:dyDescent="0.25">
      <c r="B736" s="252"/>
      <c r="C736" s="280"/>
      <c r="D736" s="20"/>
      <c r="E736" s="265"/>
      <c r="F736" s="265"/>
      <c r="G736" s="272"/>
      <c r="H736" s="266">
        <f t="shared" si="12"/>
        <v>1</v>
      </c>
      <c r="I736" s="54"/>
      <c r="J736" s="268" t="s">
        <v>33</v>
      </c>
      <c r="K736" s="259"/>
      <c r="L736" s="259"/>
      <c r="M736" s="259"/>
    </row>
    <row r="737" spans="2:11" x14ac:dyDescent="0.25">
      <c r="B737" s="252"/>
      <c r="C737" s="280"/>
      <c r="D737" s="251"/>
      <c r="E737" s="265"/>
      <c r="F737" s="265"/>
      <c r="G737" s="272"/>
      <c r="H737" s="266">
        <f t="shared" si="12"/>
        <v>1</v>
      </c>
      <c r="I737" s="267"/>
      <c r="J737" s="268" t="s">
        <v>33</v>
      </c>
      <c r="K737" s="259"/>
    </row>
    <row r="738" spans="2:11" x14ac:dyDescent="0.25">
      <c r="B738" s="273"/>
      <c r="C738" s="280"/>
      <c r="D738" s="281"/>
      <c r="E738" s="265"/>
      <c r="F738" s="265"/>
      <c r="G738" s="272"/>
      <c r="H738" s="266">
        <f t="shared" si="12"/>
        <v>1</v>
      </c>
      <c r="I738" s="267"/>
      <c r="J738" s="268" t="s">
        <v>33</v>
      </c>
      <c r="K738" s="259"/>
    </row>
    <row r="739" spans="2:11" x14ac:dyDescent="0.25">
      <c r="B739" s="273"/>
      <c r="C739" s="280"/>
      <c r="D739" s="20"/>
      <c r="E739" s="265"/>
      <c r="F739" s="265"/>
      <c r="G739" s="272"/>
      <c r="H739" s="266">
        <f t="shared" si="12"/>
        <v>1</v>
      </c>
      <c r="I739" s="267"/>
      <c r="J739" s="268" t="s">
        <v>33</v>
      </c>
      <c r="K739" s="259"/>
    </row>
    <row r="740" spans="2:11" x14ac:dyDescent="0.25">
      <c r="B740" s="252"/>
      <c r="C740" s="280"/>
      <c r="D740" s="251"/>
      <c r="E740" s="265"/>
      <c r="F740" s="265"/>
      <c r="G740" s="272"/>
      <c r="H740" s="266">
        <f t="shared" si="12"/>
        <v>1</v>
      </c>
      <c r="I740" s="267"/>
      <c r="J740" s="268" t="s">
        <v>33</v>
      </c>
      <c r="K740" s="259"/>
    </row>
    <row r="741" spans="2:11" x14ac:dyDescent="0.25">
      <c r="B741" s="252"/>
      <c r="C741" s="280"/>
      <c r="D741" s="251"/>
      <c r="E741" s="265"/>
      <c r="F741" s="265"/>
      <c r="G741" s="272"/>
      <c r="H741" s="266">
        <f t="shared" si="12"/>
        <v>1</v>
      </c>
      <c r="I741" s="267"/>
      <c r="J741" s="268" t="s">
        <v>33</v>
      </c>
      <c r="K741" s="259"/>
    </row>
    <row r="742" spans="2:11" x14ac:dyDescent="0.25">
      <c r="B742" s="252"/>
      <c r="C742" s="280"/>
      <c r="D742" s="251"/>
      <c r="E742" s="265"/>
      <c r="F742" s="265"/>
      <c r="G742" s="272"/>
      <c r="H742" s="266">
        <f t="shared" si="12"/>
        <v>1</v>
      </c>
      <c r="I742" s="267"/>
      <c r="J742" s="268" t="s">
        <v>33</v>
      </c>
      <c r="K742" s="259"/>
    </row>
    <row r="743" spans="2:11" x14ac:dyDescent="0.25">
      <c r="B743" s="252"/>
      <c r="C743" s="280"/>
      <c r="D743" s="281"/>
      <c r="E743" s="265"/>
      <c r="F743" s="265"/>
      <c r="G743" s="272"/>
      <c r="H743" s="266">
        <f t="shared" si="12"/>
        <v>1</v>
      </c>
      <c r="I743" s="267"/>
      <c r="J743" s="268" t="s">
        <v>33</v>
      </c>
      <c r="K743" s="259"/>
    </row>
    <row r="744" spans="2:11" x14ac:dyDescent="0.25">
      <c r="B744" s="273"/>
      <c r="C744" s="280"/>
      <c r="D744" s="251"/>
      <c r="E744" s="265"/>
      <c r="F744" s="265"/>
      <c r="G744" s="272"/>
      <c r="H744" s="266">
        <f t="shared" si="12"/>
        <v>1</v>
      </c>
      <c r="I744" s="267"/>
      <c r="J744" s="268" t="s">
        <v>33</v>
      </c>
      <c r="K744" s="259"/>
    </row>
    <row r="745" spans="2:11" x14ac:dyDescent="0.25">
      <c r="B745" s="273"/>
      <c r="C745" s="280"/>
      <c r="D745" s="251"/>
      <c r="E745" s="265"/>
      <c r="F745" s="265"/>
      <c r="G745" s="272"/>
      <c r="H745" s="266">
        <f t="shared" si="12"/>
        <v>1</v>
      </c>
      <c r="I745" s="267"/>
      <c r="J745" s="268" t="s">
        <v>33</v>
      </c>
      <c r="K745" s="259"/>
    </row>
    <row r="746" spans="2:11" x14ac:dyDescent="0.25">
      <c r="B746" s="273"/>
      <c r="C746" s="280"/>
      <c r="D746" s="251"/>
      <c r="E746" s="265"/>
      <c r="F746" s="265"/>
      <c r="G746" s="272"/>
      <c r="H746" s="266">
        <f t="shared" si="12"/>
        <v>1</v>
      </c>
      <c r="I746" s="267"/>
      <c r="J746" s="268" t="s">
        <v>33</v>
      </c>
      <c r="K746" s="259"/>
    </row>
    <row r="747" spans="2:11" x14ac:dyDescent="0.25">
      <c r="B747" s="252"/>
      <c r="C747" s="254"/>
      <c r="D747" s="275"/>
      <c r="E747" s="270"/>
      <c r="F747" s="270"/>
      <c r="G747" s="271"/>
      <c r="H747" s="266">
        <f t="shared" si="12"/>
        <v>1</v>
      </c>
      <c r="I747" s="267"/>
      <c r="J747" s="268" t="s">
        <v>33</v>
      </c>
      <c r="K747" s="259"/>
    </row>
    <row r="748" spans="2:11" x14ac:dyDescent="0.25">
      <c r="B748" s="273"/>
      <c r="C748" s="280"/>
      <c r="D748" s="251"/>
      <c r="E748" s="265"/>
      <c r="F748" s="265"/>
      <c r="G748" s="272"/>
      <c r="H748" s="266">
        <f t="shared" si="12"/>
        <v>1</v>
      </c>
      <c r="I748" s="267"/>
      <c r="J748" s="268" t="s">
        <v>33</v>
      </c>
      <c r="K748" s="259"/>
    </row>
    <row r="749" spans="2:11" x14ac:dyDescent="0.25">
      <c r="B749" s="273"/>
      <c r="C749" s="280"/>
      <c r="D749" s="251"/>
      <c r="E749" s="265"/>
      <c r="F749" s="265"/>
      <c r="G749" s="272"/>
      <c r="H749" s="266">
        <f t="shared" si="12"/>
        <v>1</v>
      </c>
      <c r="I749" s="267"/>
      <c r="J749" s="268" t="s">
        <v>33</v>
      </c>
      <c r="K749" s="259"/>
    </row>
    <row r="750" spans="2:11" x14ac:dyDescent="0.25">
      <c r="B750" s="273"/>
      <c r="C750" s="280"/>
      <c r="D750" s="251"/>
      <c r="E750" s="265"/>
      <c r="F750" s="265"/>
      <c r="G750" s="272"/>
      <c r="H750" s="266">
        <f t="shared" si="12"/>
        <v>1</v>
      </c>
      <c r="I750" s="267"/>
      <c r="J750" s="268" t="s">
        <v>33</v>
      </c>
      <c r="K750" s="259"/>
    </row>
    <row r="751" spans="2:11" x14ac:dyDescent="0.25">
      <c r="B751" s="283"/>
      <c r="C751" s="274"/>
      <c r="D751" s="281"/>
      <c r="E751" s="276"/>
      <c r="F751" s="276"/>
      <c r="G751" s="271"/>
      <c r="H751" s="266">
        <f t="shared" si="12"/>
        <v>1</v>
      </c>
      <c r="I751" s="267"/>
      <c r="J751" s="268" t="s">
        <v>33</v>
      </c>
      <c r="K751" s="264"/>
    </row>
    <row r="752" spans="2:11" x14ac:dyDescent="0.25">
      <c r="B752" s="273"/>
      <c r="C752" s="274"/>
      <c r="D752" s="281"/>
      <c r="E752" s="276"/>
      <c r="F752" s="276"/>
      <c r="G752" s="271"/>
      <c r="H752" s="266">
        <f t="shared" si="12"/>
        <v>1</v>
      </c>
      <c r="I752" s="267"/>
      <c r="J752" s="268" t="s">
        <v>33</v>
      </c>
      <c r="K752" s="259"/>
    </row>
    <row r="753" spans="2:10" x14ac:dyDescent="0.25">
      <c r="B753" s="273"/>
      <c r="C753" s="274"/>
      <c r="D753" s="281"/>
      <c r="E753" s="276"/>
      <c r="F753" s="276"/>
      <c r="G753" s="271"/>
      <c r="H753" s="266">
        <f t="shared" si="12"/>
        <v>1</v>
      </c>
      <c r="I753" s="267"/>
      <c r="J753" s="268" t="s">
        <v>33</v>
      </c>
    </row>
    <row r="754" spans="2:10" x14ac:dyDescent="0.25">
      <c r="B754" s="273"/>
      <c r="C754" s="274"/>
      <c r="D754" s="281"/>
      <c r="E754" s="276"/>
      <c r="F754" s="276"/>
      <c r="G754" s="271"/>
      <c r="H754" s="266">
        <f t="shared" si="12"/>
        <v>1</v>
      </c>
      <c r="I754" s="267"/>
      <c r="J754" s="268" t="s">
        <v>33</v>
      </c>
    </row>
    <row r="755" spans="2:10" x14ac:dyDescent="0.25">
      <c r="B755" s="252"/>
      <c r="C755" s="280"/>
      <c r="D755" s="281"/>
      <c r="E755" s="265"/>
      <c r="F755" s="265"/>
      <c r="G755" s="272"/>
      <c r="H755" s="266">
        <f t="shared" si="12"/>
        <v>1</v>
      </c>
      <c r="I755" s="267"/>
      <c r="J755" s="268" t="s">
        <v>33</v>
      </c>
    </row>
    <row r="756" spans="2:10" x14ac:dyDescent="0.25">
      <c r="B756" s="252"/>
      <c r="C756" s="280"/>
      <c r="D756" s="281"/>
      <c r="E756" s="265"/>
      <c r="F756" s="265"/>
      <c r="G756" s="272"/>
      <c r="H756" s="266">
        <f t="shared" si="12"/>
        <v>1</v>
      </c>
      <c r="I756" s="267"/>
      <c r="J756" s="268" t="s">
        <v>33</v>
      </c>
    </row>
    <row r="757" spans="2:10" x14ac:dyDescent="0.25">
      <c r="B757" s="273"/>
      <c r="C757" s="280"/>
      <c r="D757" s="281"/>
      <c r="E757" s="265"/>
      <c r="F757" s="265"/>
      <c r="G757" s="272"/>
      <c r="H757" s="266">
        <f t="shared" si="12"/>
        <v>1</v>
      </c>
      <c r="I757" s="267"/>
      <c r="J757" s="268" t="s">
        <v>33</v>
      </c>
    </row>
    <row r="758" spans="2:10" x14ac:dyDescent="0.25">
      <c r="B758" s="273"/>
      <c r="C758" s="280"/>
      <c r="D758" s="281"/>
      <c r="E758" s="265"/>
      <c r="F758" s="265"/>
      <c r="G758" s="272"/>
      <c r="H758" s="266">
        <f t="shared" si="12"/>
        <v>1</v>
      </c>
      <c r="I758" s="267"/>
      <c r="J758" s="268" t="s">
        <v>33</v>
      </c>
    </row>
    <row r="759" spans="2:10" x14ac:dyDescent="0.25">
      <c r="B759" s="273"/>
      <c r="C759" s="280"/>
      <c r="D759" s="281"/>
      <c r="E759" s="265"/>
      <c r="F759" s="265"/>
      <c r="G759" s="272"/>
      <c r="H759" s="266">
        <f t="shared" si="12"/>
        <v>1</v>
      </c>
      <c r="I759" s="267"/>
      <c r="J759" s="268" t="s">
        <v>33</v>
      </c>
    </row>
    <row r="760" spans="2:10" x14ac:dyDescent="0.25">
      <c r="B760" s="273"/>
      <c r="C760" s="280"/>
      <c r="D760" s="281"/>
      <c r="E760" s="265"/>
      <c r="F760" s="265"/>
      <c r="G760" s="272"/>
      <c r="H760" s="266">
        <f t="shared" si="12"/>
        <v>1</v>
      </c>
      <c r="I760" s="267"/>
      <c r="J760" s="268" t="s">
        <v>33</v>
      </c>
    </row>
    <row r="761" spans="2:10" x14ac:dyDescent="0.25">
      <c r="B761" s="273"/>
      <c r="C761" s="280"/>
      <c r="D761" s="281"/>
      <c r="E761" s="265"/>
      <c r="F761" s="265"/>
      <c r="G761" s="272"/>
      <c r="H761" s="266">
        <f t="shared" si="12"/>
        <v>1</v>
      </c>
      <c r="I761" s="267"/>
      <c r="J761" s="268" t="s">
        <v>33</v>
      </c>
    </row>
    <row r="762" spans="2:10" x14ac:dyDescent="0.25">
      <c r="B762" s="252"/>
      <c r="C762" s="280"/>
      <c r="D762" s="281"/>
      <c r="E762" s="265"/>
      <c r="F762" s="265"/>
      <c r="G762" s="272"/>
      <c r="H762" s="266">
        <f t="shared" si="12"/>
        <v>1</v>
      </c>
      <c r="I762" s="267"/>
      <c r="J762" s="268" t="s">
        <v>33</v>
      </c>
    </row>
    <row r="763" spans="2:10" x14ac:dyDescent="0.25">
      <c r="B763" s="252"/>
      <c r="C763" s="280"/>
      <c r="D763" s="281"/>
      <c r="E763" s="265"/>
      <c r="F763" s="265"/>
      <c r="G763" s="272"/>
      <c r="H763" s="266">
        <f t="shared" si="12"/>
        <v>1</v>
      </c>
      <c r="I763" s="267"/>
      <c r="J763" s="268" t="s">
        <v>33</v>
      </c>
    </row>
    <row r="764" spans="2:10" x14ac:dyDescent="0.25">
      <c r="B764" s="252"/>
      <c r="C764" s="280"/>
      <c r="D764" s="281"/>
      <c r="E764" s="265"/>
      <c r="F764" s="265"/>
      <c r="G764" s="272"/>
      <c r="H764" s="266">
        <f t="shared" si="12"/>
        <v>1</v>
      </c>
      <c r="I764" s="267"/>
      <c r="J764" s="268" t="s">
        <v>33</v>
      </c>
    </row>
    <row r="765" spans="2:10" x14ac:dyDescent="0.25">
      <c r="B765" s="252"/>
      <c r="C765" s="280"/>
      <c r="D765" s="281"/>
      <c r="E765" s="265"/>
      <c r="F765" s="265"/>
      <c r="G765" s="272"/>
      <c r="H765" s="266">
        <f t="shared" si="12"/>
        <v>1</v>
      </c>
      <c r="I765" s="267"/>
      <c r="J765" s="268" t="s">
        <v>33</v>
      </c>
    </row>
    <row r="766" spans="2:10" x14ac:dyDescent="0.25">
      <c r="B766" s="252"/>
      <c r="C766" s="280"/>
      <c r="D766" s="281"/>
      <c r="E766" s="265"/>
      <c r="F766" s="265"/>
      <c r="G766" s="272"/>
      <c r="H766" s="266">
        <f t="shared" si="12"/>
        <v>1</v>
      </c>
      <c r="I766" s="267"/>
      <c r="J766" s="268" t="s">
        <v>33</v>
      </c>
    </row>
    <row r="767" spans="2:10" x14ac:dyDescent="0.25">
      <c r="B767" s="273"/>
      <c r="C767" s="280"/>
      <c r="D767" s="275"/>
      <c r="E767" s="265"/>
      <c r="F767" s="265"/>
      <c r="G767" s="272"/>
      <c r="H767" s="266">
        <f t="shared" si="12"/>
        <v>1</v>
      </c>
      <c r="I767" s="267"/>
      <c r="J767" s="268" t="s">
        <v>33</v>
      </c>
    </row>
    <row r="768" spans="2:10" x14ac:dyDescent="0.25">
      <c r="B768" s="273"/>
      <c r="C768" s="280"/>
      <c r="D768" s="281"/>
      <c r="E768" s="265"/>
      <c r="F768" s="265"/>
      <c r="G768" s="272"/>
      <c r="H768" s="266">
        <f t="shared" si="12"/>
        <v>1</v>
      </c>
      <c r="I768" s="267"/>
      <c r="J768" s="268" t="s">
        <v>33</v>
      </c>
    </row>
    <row r="769" spans="2:10" x14ac:dyDescent="0.25">
      <c r="B769" s="273"/>
      <c r="C769" s="280"/>
      <c r="D769" s="275"/>
      <c r="E769" s="265"/>
      <c r="F769" s="265"/>
      <c r="G769" s="272"/>
      <c r="H769" s="266">
        <f t="shared" si="12"/>
        <v>1</v>
      </c>
      <c r="I769" s="267"/>
      <c r="J769" s="268" t="s">
        <v>33</v>
      </c>
    </row>
    <row r="770" spans="2:10" x14ac:dyDescent="0.25">
      <c r="B770" s="273"/>
      <c r="C770" s="280"/>
      <c r="D770" s="251"/>
      <c r="E770" s="265"/>
      <c r="F770" s="265"/>
      <c r="G770" s="272"/>
      <c r="H770" s="266">
        <f t="shared" si="12"/>
        <v>1</v>
      </c>
      <c r="I770" s="267"/>
      <c r="J770" s="268" t="s">
        <v>33</v>
      </c>
    </row>
    <row r="771" spans="2:10" x14ac:dyDescent="0.25">
      <c r="B771" s="273"/>
      <c r="C771" s="280"/>
      <c r="D771" s="251"/>
      <c r="E771" s="265"/>
      <c r="F771" s="265"/>
      <c r="G771" s="272"/>
      <c r="H771" s="266">
        <f t="shared" ref="H771:H834" si="13">DATE(YEAR(G771),MONTH(G771),DAY(1))</f>
        <v>1</v>
      </c>
      <c r="I771" s="267"/>
      <c r="J771" s="268" t="s">
        <v>33</v>
      </c>
    </row>
    <row r="772" spans="2:10" x14ac:dyDescent="0.25">
      <c r="B772" s="273"/>
      <c r="C772" s="280"/>
      <c r="D772" s="251"/>
      <c r="E772" s="265"/>
      <c r="F772" s="265"/>
      <c r="G772" s="272"/>
      <c r="H772" s="266">
        <f t="shared" si="13"/>
        <v>1</v>
      </c>
      <c r="I772" s="267"/>
      <c r="J772" s="268" t="s">
        <v>33</v>
      </c>
    </row>
    <row r="773" spans="2:10" x14ac:dyDescent="0.25">
      <c r="B773" s="273"/>
      <c r="C773" s="280"/>
      <c r="D773" s="251"/>
      <c r="E773" s="265"/>
      <c r="F773" s="265"/>
      <c r="G773" s="272"/>
      <c r="H773" s="266">
        <f t="shared" si="13"/>
        <v>1</v>
      </c>
      <c r="I773" s="267"/>
      <c r="J773" s="268" t="s">
        <v>33</v>
      </c>
    </row>
    <row r="774" spans="2:10" x14ac:dyDescent="0.25">
      <c r="B774" s="273"/>
      <c r="C774" s="280"/>
      <c r="D774" s="251"/>
      <c r="E774" s="265"/>
      <c r="F774" s="265"/>
      <c r="G774" s="272"/>
      <c r="H774" s="266">
        <f t="shared" si="13"/>
        <v>1</v>
      </c>
      <c r="I774" s="267"/>
      <c r="J774" s="268" t="s">
        <v>33</v>
      </c>
    </row>
    <row r="775" spans="2:10" x14ac:dyDescent="0.25">
      <c r="B775" s="273"/>
      <c r="C775" s="280"/>
      <c r="D775" s="281"/>
      <c r="E775" s="265"/>
      <c r="F775" s="265"/>
      <c r="G775" s="272"/>
      <c r="H775" s="266">
        <f t="shared" si="13"/>
        <v>1</v>
      </c>
      <c r="I775" s="267"/>
      <c r="J775" s="268" t="s">
        <v>33</v>
      </c>
    </row>
    <row r="776" spans="2:10" x14ac:dyDescent="0.25">
      <c r="B776" s="252"/>
      <c r="C776" s="280"/>
      <c r="D776" s="251"/>
      <c r="E776" s="265"/>
      <c r="F776" s="265"/>
      <c r="G776" s="272"/>
      <c r="H776" s="266">
        <f t="shared" si="13"/>
        <v>1</v>
      </c>
      <c r="I776" s="267"/>
      <c r="J776" s="268" t="s">
        <v>33</v>
      </c>
    </row>
    <row r="777" spans="2:10" x14ac:dyDescent="0.25">
      <c r="B777" s="252"/>
      <c r="C777" s="280"/>
      <c r="D777" s="251"/>
      <c r="E777" s="265"/>
      <c r="F777" s="265"/>
      <c r="G777" s="272"/>
      <c r="H777" s="266">
        <f t="shared" si="13"/>
        <v>1</v>
      </c>
      <c r="I777" s="267"/>
      <c r="J777" s="268" t="s">
        <v>33</v>
      </c>
    </row>
    <row r="778" spans="2:10" x14ac:dyDescent="0.25">
      <c r="B778" s="273"/>
      <c r="C778" s="280"/>
      <c r="D778" s="251"/>
      <c r="E778" s="265"/>
      <c r="F778" s="265"/>
      <c r="G778" s="272"/>
      <c r="H778" s="266">
        <f t="shared" si="13"/>
        <v>1</v>
      </c>
      <c r="I778" s="267"/>
      <c r="J778" s="268" t="s">
        <v>33</v>
      </c>
    </row>
    <row r="779" spans="2:10" x14ac:dyDescent="0.25">
      <c r="B779" s="283"/>
      <c r="C779" s="280"/>
      <c r="D779" s="281"/>
      <c r="E779" s="265"/>
      <c r="F779" s="265"/>
      <c r="G779" s="272"/>
      <c r="H779" s="266">
        <f t="shared" si="13"/>
        <v>1</v>
      </c>
      <c r="I779" s="267"/>
      <c r="J779" s="268" t="s">
        <v>33</v>
      </c>
    </row>
    <row r="780" spans="2:10" x14ac:dyDescent="0.25">
      <c r="B780" s="252"/>
      <c r="C780" s="280"/>
      <c r="D780" s="281"/>
      <c r="E780" s="265"/>
      <c r="F780" s="265"/>
      <c r="G780" s="272"/>
      <c r="H780" s="266">
        <f t="shared" si="13"/>
        <v>1</v>
      </c>
      <c r="I780" s="267"/>
      <c r="J780" s="268" t="s">
        <v>33</v>
      </c>
    </row>
    <row r="781" spans="2:10" x14ac:dyDescent="0.25">
      <c r="B781" s="273"/>
      <c r="C781" s="280"/>
      <c r="D781" s="281"/>
      <c r="E781" s="265"/>
      <c r="F781" s="265"/>
      <c r="G781" s="272"/>
      <c r="H781" s="266">
        <f t="shared" si="13"/>
        <v>1</v>
      </c>
      <c r="I781" s="267"/>
      <c r="J781" s="268" t="s">
        <v>33</v>
      </c>
    </row>
    <row r="782" spans="2:10" x14ac:dyDescent="0.25">
      <c r="B782" s="252"/>
      <c r="C782" s="280"/>
      <c r="D782" s="21"/>
      <c r="E782" s="265"/>
      <c r="F782" s="265"/>
      <c r="G782" s="272"/>
      <c r="H782" s="266">
        <f t="shared" si="13"/>
        <v>1</v>
      </c>
      <c r="I782" s="267"/>
      <c r="J782" s="268" t="s">
        <v>33</v>
      </c>
    </row>
    <row r="783" spans="2:10" x14ac:dyDescent="0.25">
      <c r="B783" s="273"/>
      <c r="C783" s="280"/>
      <c r="D783" s="251"/>
      <c r="E783" s="265"/>
      <c r="F783" s="265"/>
      <c r="G783" s="272"/>
      <c r="H783" s="266">
        <f t="shared" si="13"/>
        <v>1</v>
      </c>
      <c r="I783" s="267"/>
      <c r="J783" s="268" t="s">
        <v>33</v>
      </c>
    </row>
    <row r="784" spans="2:10" x14ac:dyDescent="0.25">
      <c r="B784" s="273"/>
      <c r="C784" s="280"/>
      <c r="D784" s="251"/>
      <c r="E784" s="265"/>
      <c r="F784" s="265"/>
      <c r="G784" s="272"/>
      <c r="H784" s="266">
        <f t="shared" si="13"/>
        <v>1</v>
      </c>
      <c r="I784" s="267"/>
      <c r="J784" s="268" t="s">
        <v>33</v>
      </c>
    </row>
    <row r="785" spans="2:10" x14ac:dyDescent="0.25">
      <c r="B785" s="283"/>
      <c r="C785" s="280"/>
      <c r="D785" s="251"/>
      <c r="E785" s="265"/>
      <c r="F785" s="265"/>
      <c r="G785" s="272"/>
      <c r="H785" s="266">
        <f t="shared" si="13"/>
        <v>1</v>
      </c>
      <c r="I785" s="267"/>
      <c r="J785" s="268" t="s">
        <v>33</v>
      </c>
    </row>
    <row r="786" spans="2:10" x14ac:dyDescent="0.25">
      <c r="B786" s="283"/>
      <c r="C786" s="280"/>
      <c r="D786" s="275"/>
      <c r="E786" s="265"/>
      <c r="F786" s="265"/>
      <c r="G786" s="272"/>
      <c r="H786" s="266">
        <f t="shared" si="13"/>
        <v>1</v>
      </c>
      <c r="I786" s="267"/>
      <c r="J786" s="268" t="s">
        <v>33</v>
      </c>
    </row>
    <row r="787" spans="2:10" x14ac:dyDescent="0.25">
      <c r="B787" s="252"/>
      <c r="C787" s="280"/>
      <c r="D787" s="251"/>
      <c r="E787" s="265"/>
      <c r="F787" s="265"/>
      <c r="G787" s="272"/>
      <c r="H787" s="266">
        <f t="shared" si="13"/>
        <v>1</v>
      </c>
      <c r="I787" s="267"/>
      <c r="J787" s="268" t="s">
        <v>33</v>
      </c>
    </row>
    <row r="788" spans="2:10" x14ac:dyDescent="0.25">
      <c r="B788" s="273"/>
      <c r="C788" s="280"/>
      <c r="D788" s="275"/>
      <c r="E788" s="265"/>
      <c r="F788" s="265"/>
      <c r="G788" s="272"/>
      <c r="H788" s="266">
        <f t="shared" si="13"/>
        <v>1</v>
      </c>
      <c r="I788" s="267"/>
      <c r="J788" s="268" t="s">
        <v>33</v>
      </c>
    </row>
    <row r="789" spans="2:10" x14ac:dyDescent="0.25">
      <c r="B789" s="252"/>
      <c r="C789" s="280"/>
      <c r="D789" s="251"/>
      <c r="E789" s="265"/>
      <c r="F789" s="265"/>
      <c r="G789" s="272"/>
      <c r="H789" s="266">
        <f t="shared" si="13"/>
        <v>1</v>
      </c>
      <c r="I789" s="267"/>
      <c r="J789" s="268" t="s">
        <v>33</v>
      </c>
    </row>
    <row r="790" spans="2:10" x14ac:dyDescent="0.25">
      <c r="B790" s="252"/>
      <c r="C790" s="280"/>
      <c r="D790" s="251"/>
      <c r="E790" s="265"/>
      <c r="F790" s="265"/>
      <c r="G790" s="272"/>
      <c r="H790" s="266">
        <f t="shared" si="13"/>
        <v>1</v>
      </c>
      <c r="I790" s="267"/>
      <c r="J790" s="268" t="s">
        <v>33</v>
      </c>
    </row>
    <row r="791" spans="2:10" x14ac:dyDescent="0.25">
      <c r="B791" s="252"/>
      <c r="C791" s="280"/>
      <c r="D791" s="275"/>
      <c r="E791" s="265"/>
      <c r="F791" s="265"/>
      <c r="G791" s="272"/>
      <c r="H791" s="266">
        <f t="shared" si="13"/>
        <v>1</v>
      </c>
      <c r="I791" s="267"/>
      <c r="J791" s="268" t="s">
        <v>33</v>
      </c>
    </row>
    <row r="792" spans="2:10" x14ac:dyDescent="0.25">
      <c r="B792" s="252"/>
      <c r="C792" s="280"/>
      <c r="D792" s="251"/>
      <c r="E792" s="265"/>
      <c r="F792" s="265"/>
      <c r="G792" s="272"/>
      <c r="H792" s="266">
        <f t="shared" si="13"/>
        <v>1</v>
      </c>
      <c r="I792" s="267"/>
      <c r="J792" s="268" t="s">
        <v>33</v>
      </c>
    </row>
    <row r="793" spans="2:10" x14ac:dyDescent="0.25">
      <c r="B793" s="252"/>
      <c r="C793" s="280"/>
      <c r="D793" s="251"/>
      <c r="E793" s="265"/>
      <c r="F793" s="265"/>
      <c r="G793" s="272"/>
      <c r="H793" s="266">
        <f t="shared" si="13"/>
        <v>1</v>
      </c>
      <c r="I793" s="267"/>
      <c r="J793" s="268" t="s">
        <v>33</v>
      </c>
    </row>
    <row r="794" spans="2:10" x14ac:dyDescent="0.25">
      <c r="B794" s="252"/>
      <c r="C794" s="280"/>
      <c r="D794" s="251"/>
      <c r="E794" s="265"/>
      <c r="F794" s="265"/>
      <c r="G794" s="272"/>
      <c r="H794" s="266">
        <f t="shared" si="13"/>
        <v>1</v>
      </c>
      <c r="I794" s="267"/>
      <c r="J794" s="268" t="s">
        <v>33</v>
      </c>
    </row>
    <row r="795" spans="2:10" x14ac:dyDescent="0.25">
      <c r="B795" s="252"/>
      <c r="C795" s="280"/>
      <c r="D795" s="251"/>
      <c r="E795" s="265"/>
      <c r="F795" s="265"/>
      <c r="G795" s="272"/>
      <c r="H795" s="266">
        <f t="shared" si="13"/>
        <v>1</v>
      </c>
      <c r="I795" s="267"/>
      <c r="J795" s="268" t="s">
        <v>33</v>
      </c>
    </row>
    <row r="796" spans="2:10" x14ac:dyDescent="0.25">
      <c r="B796" s="252"/>
      <c r="C796" s="280"/>
      <c r="D796" s="251"/>
      <c r="E796" s="265"/>
      <c r="F796" s="265"/>
      <c r="G796" s="272"/>
      <c r="H796" s="266">
        <f t="shared" si="13"/>
        <v>1</v>
      </c>
      <c r="I796" s="267"/>
      <c r="J796" s="268" t="s">
        <v>33</v>
      </c>
    </row>
    <row r="797" spans="2:10" x14ac:dyDescent="0.25">
      <c r="B797" s="252"/>
      <c r="C797" s="280"/>
      <c r="D797" s="251"/>
      <c r="E797" s="265"/>
      <c r="F797" s="265"/>
      <c r="G797" s="272"/>
      <c r="H797" s="266">
        <f t="shared" si="13"/>
        <v>1</v>
      </c>
      <c r="I797" s="267"/>
      <c r="J797" s="268" t="s">
        <v>33</v>
      </c>
    </row>
    <row r="798" spans="2:10" x14ac:dyDescent="0.25">
      <c r="B798" s="252"/>
      <c r="C798" s="280"/>
      <c r="D798" s="251"/>
      <c r="E798" s="265"/>
      <c r="F798" s="265"/>
      <c r="G798" s="272"/>
      <c r="H798" s="266">
        <f t="shared" si="13"/>
        <v>1</v>
      </c>
      <c r="I798" s="267"/>
      <c r="J798" s="268" t="s">
        <v>33</v>
      </c>
    </row>
    <row r="799" spans="2:10" x14ac:dyDescent="0.25">
      <c r="B799" s="252"/>
      <c r="C799" s="280"/>
      <c r="D799" s="251"/>
      <c r="E799" s="265"/>
      <c r="F799" s="265"/>
      <c r="G799" s="272"/>
      <c r="H799" s="266">
        <f t="shared" si="13"/>
        <v>1</v>
      </c>
      <c r="I799" s="267"/>
      <c r="J799" s="268" t="s">
        <v>33</v>
      </c>
    </row>
    <row r="800" spans="2:10" x14ac:dyDescent="0.25">
      <c r="B800" s="252"/>
      <c r="C800" s="280"/>
      <c r="D800" s="251"/>
      <c r="E800" s="265"/>
      <c r="F800" s="265"/>
      <c r="G800" s="272"/>
      <c r="H800" s="266">
        <f t="shared" si="13"/>
        <v>1</v>
      </c>
      <c r="I800" s="267"/>
      <c r="J800" s="268" t="s">
        <v>33</v>
      </c>
    </row>
    <row r="801" spans="2:11" x14ac:dyDescent="0.25">
      <c r="B801" s="252"/>
      <c r="C801" s="280"/>
      <c r="D801" s="251"/>
      <c r="E801" s="265"/>
      <c r="F801" s="265"/>
      <c r="G801" s="272"/>
      <c r="H801" s="266">
        <f t="shared" si="13"/>
        <v>1</v>
      </c>
      <c r="I801" s="267"/>
      <c r="J801" s="268" t="s">
        <v>33</v>
      </c>
      <c r="K801" s="259"/>
    </row>
    <row r="802" spans="2:11" x14ac:dyDescent="0.25">
      <c r="B802" s="252"/>
      <c r="C802" s="280"/>
      <c r="D802" s="251"/>
      <c r="E802" s="265"/>
      <c r="F802" s="265"/>
      <c r="G802" s="272"/>
      <c r="H802" s="266">
        <f t="shared" si="13"/>
        <v>1</v>
      </c>
      <c r="I802" s="267"/>
      <c r="J802" s="268" t="s">
        <v>33</v>
      </c>
      <c r="K802" s="259"/>
    </row>
    <row r="803" spans="2:11" x14ac:dyDescent="0.25">
      <c r="B803" s="252"/>
      <c r="C803" s="280"/>
      <c r="D803" s="251"/>
      <c r="E803" s="265"/>
      <c r="F803" s="265"/>
      <c r="G803" s="272"/>
      <c r="H803" s="266">
        <f t="shared" si="13"/>
        <v>1</v>
      </c>
      <c r="I803" s="267"/>
      <c r="J803" s="268" t="s">
        <v>33</v>
      </c>
      <c r="K803" s="259"/>
    </row>
    <row r="804" spans="2:11" x14ac:dyDescent="0.25">
      <c r="B804" s="252"/>
      <c r="C804" s="280"/>
      <c r="D804" s="251"/>
      <c r="E804" s="265"/>
      <c r="F804" s="265"/>
      <c r="G804" s="272"/>
      <c r="H804" s="266">
        <f t="shared" si="13"/>
        <v>1</v>
      </c>
      <c r="I804" s="267"/>
      <c r="J804" s="268" t="s">
        <v>33</v>
      </c>
      <c r="K804" s="259"/>
    </row>
    <row r="805" spans="2:11" x14ac:dyDescent="0.25">
      <c r="B805" s="8"/>
      <c r="C805" s="64"/>
      <c r="D805" s="19"/>
      <c r="E805" s="9"/>
      <c r="F805" s="9"/>
      <c r="G805" s="10"/>
      <c r="H805" s="266">
        <f t="shared" si="13"/>
        <v>1</v>
      </c>
      <c r="I805" s="54"/>
      <c r="J805" s="268" t="s">
        <v>33</v>
      </c>
      <c r="K805" s="259"/>
    </row>
    <row r="806" spans="2:11" x14ac:dyDescent="0.25">
      <c r="B806" s="8"/>
      <c r="C806" s="64"/>
      <c r="D806" s="19"/>
      <c r="E806" s="9"/>
      <c r="F806" s="9"/>
      <c r="G806" s="10"/>
      <c r="H806" s="266">
        <f t="shared" si="13"/>
        <v>1</v>
      </c>
      <c r="I806" s="54"/>
      <c r="J806" s="268" t="s">
        <v>33</v>
      </c>
      <c r="K806" s="282"/>
    </row>
    <row r="807" spans="2:11" x14ac:dyDescent="0.25">
      <c r="B807" s="252"/>
      <c r="C807" s="280"/>
      <c r="D807" s="251"/>
      <c r="E807" s="265"/>
      <c r="F807" s="265"/>
      <c r="G807" s="272"/>
      <c r="H807" s="266">
        <f t="shared" si="13"/>
        <v>1</v>
      </c>
      <c r="I807" s="267"/>
      <c r="J807" s="268" t="s">
        <v>33</v>
      </c>
      <c r="K807" s="259"/>
    </row>
    <row r="808" spans="2:11" x14ac:dyDescent="0.25">
      <c r="B808" s="273"/>
      <c r="C808" s="280"/>
      <c r="D808" s="251"/>
      <c r="E808" s="265"/>
      <c r="F808" s="265"/>
      <c r="G808" s="272"/>
      <c r="H808" s="266">
        <f t="shared" si="13"/>
        <v>1</v>
      </c>
      <c r="I808" s="267"/>
      <c r="J808" s="268" t="s">
        <v>33</v>
      </c>
      <c r="K808" s="259"/>
    </row>
    <row r="809" spans="2:11" x14ac:dyDescent="0.25">
      <c r="B809" s="273"/>
      <c r="C809" s="280"/>
      <c r="D809" s="251"/>
      <c r="E809" s="265"/>
      <c r="F809" s="265"/>
      <c r="G809" s="272"/>
      <c r="H809" s="266">
        <f t="shared" si="13"/>
        <v>1</v>
      </c>
      <c r="I809" s="267"/>
      <c r="J809" s="268" t="s">
        <v>33</v>
      </c>
      <c r="K809" s="259"/>
    </row>
    <row r="810" spans="2:11" x14ac:dyDescent="0.25">
      <c r="B810" s="273"/>
      <c r="C810" s="280"/>
      <c r="D810" s="275"/>
      <c r="E810" s="265"/>
      <c r="F810" s="265"/>
      <c r="G810" s="272"/>
      <c r="H810" s="266">
        <f t="shared" si="13"/>
        <v>1</v>
      </c>
      <c r="I810" s="267"/>
      <c r="J810" s="268" t="s">
        <v>33</v>
      </c>
      <c r="K810" s="259"/>
    </row>
    <row r="811" spans="2:11" x14ac:dyDescent="0.25">
      <c r="B811" s="273"/>
      <c r="C811" s="280"/>
      <c r="D811" s="19"/>
      <c r="E811" s="265"/>
      <c r="F811" s="265"/>
      <c r="G811" s="272"/>
      <c r="H811" s="266">
        <f t="shared" si="13"/>
        <v>1</v>
      </c>
      <c r="I811" s="267"/>
      <c r="J811" s="268" t="s">
        <v>33</v>
      </c>
      <c r="K811" s="259"/>
    </row>
    <row r="812" spans="2:11" x14ac:dyDescent="0.25">
      <c r="B812" s="273"/>
      <c r="C812" s="280"/>
      <c r="D812" s="275"/>
      <c r="E812" s="265"/>
      <c r="F812" s="265"/>
      <c r="G812" s="272"/>
      <c r="H812" s="266">
        <f t="shared" si="13"/>
        <v>1</v>
      </c>
      <c r="I812" s="267"/>
      <c r="J812" s="268" t="s">
        <v>33</v>
      </c>
      <c r="K812" s="259"/>
    </row>
    <row r="813" spans="2:11" x14ac:dyDescent="0.25">
      <c r="B813" s="273"/>
      <c r="C813" s="280"/>
      <c r="D813" s="275"/>
      <c r="E813" s="265"/>
      <c r="F813" s="265"/>
      <c r="G813" s="272"/>
      <c r="H813" s="266">
        <f t="shared" si="13"/>
        <v>1</v>
      </c>
      <c r="I813" s="267"/>
      <c r="J813" s="268" t="s">
        <v>33</v>
      </c>
      <c r="K813" s="259"/>
    </row>
    <row r="814" spans="2:11" x14ac:dyDescent="0.25">
      <c r="B814" s="273"/>
      <c r="C814" s="280"/>
      <c r="D814" s="251"/>
      <c r="E814" s="265"/>
      <c r="F814" s="265"/>
      <c r="G814" s="272"/>
      <c r="H814" s="266">
        <f t="shared" si="13"/>
        <v>1</v>
      </c>
      <c r="I814" s="267"/>
      <c r="J814" s="268" t="s">
        <v>33</v>
      </c>
      <c r="K814" s="259"/>
    </row>
    <row r="815" spans="2:11" x14ac:dyDescent="0.25">
      <c r="B815" s="252"/>
      <c r="C815" s="280"/>
      <c r="D815" s="251"/>
      <c r="E815" s="265"/>
      <c r="F815" s="265"/>
      <c r="G815" s="272"/>
      <c r="H815" s="266">
        <f t="shared" si="13"/>
        <v>1</v>
      </c>
      <c r="I815" s="267"/>
      <c r="J815" s="268" t="s">
        <v>33</v>
      </c>
      <c r="K815" s="259"/>
    </row>
    <row r="816" spans="2:11" x14ac:dyDescent="0.25">
      <c r="B816" s="252"/>
      <c r="C816" s="280"/>
      <c r="D816" s="19"/>
      <c r="E816" s="265"/>
      <c r="F816" s="265"/>
      <c r="G816" s="272"/>
      <c r="H816" s="266">
        <f t="shared" si="13"/>
        <v>1</v>
      </c>
      <c r="I816" s="267"/>
      <c r="J816" s="268" t="s">
        <v>33</v>
      </c>
      <c r="K816" s="259"/>
    </row>
    <row r="817" spans="2:10" x14ac:dyDescent="0.25">
      <c r="B817" s="252"/>
      <c r="C817" s="280"/>
      <c r="D817" s="19"/>
      <c r="E817" s="265"/>
      <c r="F817" s="265"/>
      <c r="G817" s="272"/>
      <c r="H817" s="266">
        <f t="shared" si="13"/>
        <v>1</v>
      </c>
      <c r="I817" s="267"/>
      <c r="J817" s="268" t="s">
        <v>33</v>
      </c>
    </row>
    <row r="818" spans="2:10" x14ac:dyDescent="0.25">
      <c r="B818" s="252"/>
      <c r="C818" s="280"/>
      <c r="D818" s="23"/>
      <c r="E818" s="265"/>
      <c r="F818" s="265"/>
      <c r="G818" s="272"/>
      <c r="H818" s="266">
        <f t="shared" si="13"/>
        <v>1</v>
      </c>
      <c r="I818" s="267"/>
      <c r="J818" s="268" t="s">
        <v>33</v>
      </c>
    </row>
    <row r="819" spans="2:10" x14ac:dyDescent="0.25">
      <c r="B819" s="252"/>
      <c r="C819" s="280"/>
      <c r="D819" s="19"/>
      <c r="E819" s="265"/>
      <c r="F819" s="265"/>
      <c r="G819" s="272"/>
      <c r="H819" s="266">
        <f t="shared" si="13"/>
        <v>1</v>
      </c>
      <c r="I819" s="267"/>
      <c r="J819" s="268" t="s">
        <v>33</v>
      </c>
    </row>
    <row r="820" spans="2:10" x14ac:dyDescent="0.25">
      <c r="B820" s="273"/>
      <c r="C820" s="274"/>
      <c r="D820" s="275"/>
      <c r="E820" s="265"/>
      <c r="F820" s="265"/>
      <c r="G820" s="272"/>
      <c r="H820" s="266">
        <f t="shared" si="13"/>
        <v>1</v>
      </c>
      <c r="I820" s="267"/>
      <c r="J820" s="268" t="s">
        <v>33</v>
      </c>
    </row>
    <row r="821" spans="2:10" x14ac:dyDescent="0.25">
      <c r="B821" s="252"/>
      <c r="C821" s="280"/>
      <c r="D821" s="19"/>
      <c r="E821" s="265"/>
      <c r="F821" s="265"/>
      <c r="G821" s="272"/>
      <c r="H821" s="266">
        <f t="shared" si="13"/>
        <v>1</v>
      </c>
      <c r="I821" s="267"/>
      <c r="J821" s="268" t="s">
        <v>33</v>
      </c>
    </row>
    <row r="822" spans="2:10" x14ac:dyDescent="0.25">
      <c r="B822" s="273"/>
      <c r="C822" s="280"/>
      <c r="D822" s="281"/>
      <c r="E822" s="265"/>
      <c r="F822" s="265"/>
      <c r="G822" s="272"/>
      <c r="H822" s="266">
        <f t="shared" si="13"/>
        <v>1</v>
      </c>
      <c r="I822" s="267"/>
      <c r="J822" s="268" t="s">
        <v>33</v>
      </c>
    </row>
    <row r="823" spans="2:10" x14ac:dyDescent="0.25">
      <c r="B823" s="273"/>
      <c r="C823" s="280"/>
      <c r="D823" s="251"/>
      <c r="E823" s="265"/>
      <c r="F823" s="265"/>
      <c r="G823" s="272"/>
      <c r="H823" s="266">
        <f t="shared" si="13"/>
        <v>1</v>
      </c>
      <c r="I823" s="267"/>
      <c r="J823" s="268" t="s">
        <v>33</v>
      </c>
    </row>
    <row r="824" spans="2:10" x14ac:dyDescent="0.25">
      <c r="B824" s="273"/>
      <c r="C824" s="280"/>
      <c r="D824" s="19"/>
      <c r="E824" s="265"/>
      <c r="F824" s="265"/>
      <c r="G824" s="272"/>
      <c r="H824" s="266">
        <f t="shared" si="13"/>
        <v>1</v>
      </c>
      <c r="I824" s="267"/>
      <c r="J824" s="268" t="s">
        <v>33</v>
      </c>
    </row>
    <row r="825" spans="2:10" x14ac:dyDescent="0.25">
      <c r="B825" s="273"/>
      <c r="C825" s="280"/>
      <c r="D825" s="251"/>
      <c r="E825" s="265"/>
      <c r="F825" s="265"/>
      <c r="G825" s="272"/>
      <c r="H825" s="266">
        <f t="shared" si="13"/>
        <v>1</v>
      </c>
      <c r="I825" s="267"/>
      <c r="J825" s="268" t="s">
        <v>33</v>
      </c>
    </row>
    <row r="826" spans="2:10" x14ac:dyDescent="0.25">
      <c r="B826" s="252"/>
      <c r="C826" s="280"/>
      <c r="D826" s="251"/>
      <c r="E826" s="265"/>
      <c r="F826" s="265"/>
      <c r="G826" s="272"/>
      <c r="H826" s="266">
        <f t="shared" si="13"/>
        <v>1</v>
      </c>
      <c r="I826" s="267"/>
      <c r="J826" s="268" t="s">
        <v>33</v>
      </c>
    </row>
    <row r="827" spans="2:10" x14ac:dyDescent="0.25">
      <c r="B827" s="252"/>
      <c r="C827" s="280"/>
      <c r="D827" s="251"/>
      <c r="E827" s="265"/>
      <c r="F827" s="265"/>
      <c r="G827" s="272"/>
      <c r="H827" s="266">
        <f t="shared" si="13"/>
        <v>1</v>
      </c>
      <c r="I827" s="267"/>
      <c r="J827" s="268" t="s">
        <v>33</v>
      </c>
    </row>
    <row r="828" spans="2:10" x14ac:dyDescent="0.25">
      <c r="B828" s="273"/>
      <c r="C828" s="280"/>
      <c r="D828" s="281"/>
      <c r="E828" s="265"/>
      <c r="F828" s="265"/>
      <c r="G828" s="272"/>
      <c r="H828" s="266">
        <f t="shared" si="13"/>
        <v>1</v>
      </c>
      <c r="I828" s="267"/>
      <c r="J828" s="268" t="s">
        <v>33</v>
      </c>
    </row>
    <row r="829" spans="2:10" x14ac:dyDescent="0.25">
      <c r="B829" s="273"/>
      <c r="C829" s="274"/>
      <c r="D829" s="281"/>
      <c r="E829" s="276"/>
      <c r="F829" s="276"/>
      <c r="G829" s="271"/>
      <c r="H829" s="266">
        <f t="shared" si="13"/>
        <v>1</v>
      </c>
      <c r="I829" s="267"/>
      <c r="J829" s="268" t="s">
        <v>33</v>
      </c>
    </row>
    <row r="830" spans="2:10" x14ac:dyDescent="0.25">
      <c r="B830" s="273"/>
      <c r="C830" s="280"/>
      <c r="D830" s="251"/>
      <c r="E830" s="265"/>
      <c r="F830" s="265"/>
      <c r="G830" s="272"/>
      <c r="H830" s="266">
        <f t="shared" si="13"/>
        <v>1</v>
      </c>
      <c r="I830" s="267"/>
      <c r="J830" s="268" t="s">
        <v>33</v>
      </c>
    </row>
    <row r="831" spans="2:10" x14ac:dyDescent="0.25">
      <c r="B831" s="273"/>
      <c r="C831" s="280"/>
      <c r="D831" s="251"/>
      <c r="E831" s="265"/>
      <c r="F831" s="265"/>
      <c r="G831" s="272"/>
      <c r="H831" s="266">
        <f t="shared" si="13"/>
        <v>1</v>
      </c>
      <c r="I831" s="267"/>
      <c r="J831" s="268" t="s">
        <v>33</v>
      </c>
    </row>
    <row r="832" spans="2:10" x14ac:dyDescent="0.25">
      <c r="B832" s="252"/>
      <c r="C832" s="280"/>
      <c r="D832" s="281"/>
      <c r="E832" s="265"/>
      <c r="F832" s="265"/>
      <c r="G832" s="272"/>
      <c r="H832" s="266">
        <f t="shared" si="13"/>
        <v>1</v>
      </c>
      <c r="I832" s="267"/>
      <c r="J832" s="268" t="s">
        <v>33</v>
      </c>
    </row>
    <row r="833" spans="2:11" x14ac:dyDescent="0.25">
      <c r="B833" s="252"/>
      <c r="C833" s="280"/>
      <c r="D833" s="281"/>
      <c r="E833" s="265"/>
      <c r="F833" s="265"/>
      <c r="G833" s="272"/>
      <c r="H833" s="266">
        <f t="shared" si="13"/>
        <v>1</v>
      </c>
      <c r="I833" s="267"/>
      <c r="J833" s="268" t="s">
        <v>33</v>
      </c>
      <c r="K833" s="259"/>
    </row>
    <row r="834" spans="2:11" x14ac:dyDescent="0.25">
      <c r="B834" s="252"/>
      <c r="C834" s="280"/>
      <c r="D834" s="281"/>
      <c r="E834" s="265"/>
      <c r="F834" s="265"/>
      <c r="G834" s="272"/>
      <c r="H834" s="266">
        <f t="shared" si="13"/>
        <v>1</v>
      </c>
      <c r="I834" s="267"/>
      <c r="J834" s="268" t="s">
        <v>33</v>
      </c>
      <c r="K834" s="259"/>
    </row>
    <row r="835" spans="2:11" x14ac:dyDescent="0.25">
      <c r="B835" s="273"/>
      <c r="C835" s="280"/>
      <c r="D835" s="19"/>
      <c r="E835" s="265"/>
      <c r="F835" s="265"/>
      <c r="G835" s="272"/>
      <c r="H835" s="266">
        <f t="shared" ref="H835:H898" si="14">DATE(YEAR(G835),MONTH(G835),DAY(1))</f>
        <v>1</v>
      </c>
      <c r="I835" s="267"/>
      <c r="J835" s="268" t="s">
        <v>33</v>
      </c>
      <c r="K835" s="259"/>
    </row>
    <row r="836" spans="2:11" x14ac:dyDescent="0.25">
      <c r="B836" s="273"/>
      <c r="C836" s="280"/>
      <c r="D836" s="251"/>
      <c r="E836" s="265"/>
      <c r="F836" s="265"/>
      <c r="G836" s="272"/>
      <c r="H836" s="266">
        <f t="shared" si="14"/>
        <v>1</v>
      </c>
      <c r="I836" s="267"/>
      <c r="J836" s="268" t="s">
        <v>33</v>
      </c>
      <c r="K836" s="259"/>
    </row>
    <row r="837" spans="2:11" x14ac:dyDescent="0.25">
      <c r="B837" s="252"/>
      <c r="C837" s="280"/>
      <c r="D837" s="251"/>
      <c r="E837" s="265"/>
      <c r="F837" s="265"/>
      <c r="G837" s="272"/>
      <c r="H837" s="266">
        <f t="shared" si="14"/>
        <v>1</v>
      </c>
      <c r="I837" s="267"/>
      <c r="J837" s="268" t="s">
        <v>33</v>
      </c>
      <c r="K837" s="259"/>
    </row>
    <row r="838" spans="2:11" x14ac:dyDescent="0.25">
      <c r="B838" s="283"/>
      <c r="C838" s="280"/>
      <c r="D838" s="275"/>
      <c r="E838" s="265"/>
      <c r="F838" s="265"/>
      <c r="G838" s="272"/>
      <c r="H838" s="266">
        <f t="shared" si="14"/>
        <v>1</v>
      </c>
      <c r="I838" s="267"/>
      <c r="J838" s="268" t="s">
        <v>33</v>
      </c>
      <c r="K838" s="259"/>
    </row>
    <row r="839" spans="2:11" x14ac:dyDescent="0.25">
      <c r="B839" s="252"/>
      <c r="C839" s="280"/>
      <c r="D839" s="281"/>
      <c r="E839" s="265"/>
      <c r="F839" s="265"/>
      <c r="G839" s="272"/>
      <c r="H839" s="266">
        <f t="shared" si="14"/>
        <v>1</v>
      </c>
      <c r="I839" s="267"/>
      <c r="J839" s="268" t="s">
        <v>33</v>
      </c>
      <c r="K839" s="259"/>
    </row>
    <row r="840" spans="2:11" x14ac:dyDescent="0.25">
      <c r="B840" s="252"/>
      <c r="C840" s="280"/>
      <c r="D840" s="251"/>
      <c r="E840" s="265"/>
      <c r="F840" s="265"/>
      <c r="G840" s="272"/>
      <c r="H840" s="266">
        <f t="shared" si="14"/>
        <v>1</v>
      </c>
      <c r="I840" s="267"/>
      <c r="J840" s="268" t="s">
        <v>33</v>
      </c>
      <c r="K840" s="264"/>
    </row>
    <row r="841" spans="2:11" x14ac:dyDescent="0.25">
      <c r="B841" s="252"/>
      <c r="C841" s="280"/>
      <c r="D841" s="281"/>
      <c r="E841" s="265"/>
      <c r="F841" s="265"/>
      <c r="G841" s="272"/>
      <c r="H841" s="266">
        <f t="shared" si="14"/>
        <v>1</v>
      </c>
      <c r="I841" s="267"/>
      <c r="J841" s="268" t="s">
        <v>33</v>
      </c>
      <c r="K841" s="259"/>
    </row>
    <row r="842" spans="2:11" x14ac:dyDescent="0.25">
      <c r="B842" s="252"/>
      <c r="C842" s="280"/>
      <c r="D842" s="251"/>
      <c r="E842" s="265"/>
      <c r="F842" s="265"/>
      <c r="G842" s="272"/>
      <c r="H842" s="266">
        <f t="shared" si="14"/>
        <v>1</v>
      </c>
      <c r="I842" s="267"/>
      <c r="J842" s="268" t="s">
        <v>33</v>
      </c>
      <c r="K842" s="259"/>
    </row>
    <row r="843" spans="2:11" x14ac:dyDescent="0.25">
      <c r="B843" s="252"/>
      <c r="C843" s="280"/>
      <c r="D843" s="281"/>
      <c r="E843" s="265"/>
      <c r="F843" s="270"/>
      <c r="G843" s="272"/>
      <c r="H843" s="266">
        <f t="shared" si="14"/>
        <v>1</v>
      </c>
      <c r="I843" s="267"/>
      <c r="J843" s="268" t="s">
        <v>33</v>
      </c>
      <c r="K843" s="259"/>
    </row>
    <row r="844" spans="2:11" x14ac:dyDescent="0.25">
      <c r="B844" s="273"/>
      <c r="C844" s="280"/>
      <c r="D844" s="281"/>
      <c r="E844" s="265"/>
      <c r="F844" s="265"/>
      <c r="G844" s="272"/>
      <c r="H844" s="266">
        <f t="shared" si="14"/>
        <v>1</v>
      </c>
      <c r="I844" s="267"/>
      <c r="J844" s="268" t="s">
        <v>33</v>
      </c>
      <c r="K844" s="259"/>
    </row>
    <row r="845" spans="2:11" x14ac:dyDescent="0.25">
      <c r="B845" s="273"/>
      <c r="C845" s="280"/>
      <c r="D845" s="281"/>
      <c r="E845" s="265"/>
      <c r="F845" s="265"/>
      <c r="G845" s="272"/>
      <c r="H845" s="266">
        <f t="shared" si="14"/>
        <v>1</v>
      </c>
      <c r="I845" s="267"/>
      <c r="J845" s="268" t="s">
        <v>33</v>
      </c>
      <c r="K845" s="259"/>
    </row>
    <row r="846" spans="2:11" x14ac:dyDescent="0.25">
      <c r="B846" s="273"/>
      <c r="C846" s="280"/>
      <c r="D846" s="281"/>
      <c r="E846" s="265"/>
      <c r="F846" s="265"/>
      <c r="G846" s="272"/>
      <c r="H846" s="266">
        <f t="shared" si="14"/>
        <v>1</v>
      </c>
      <c r="I846" s="267"/>
      <c r="J846" s="268" t="s">
        <v>33</v>
      </c>
      <c r="K846" s="259"/>
    </row>
    <row r="847" spans="2:11" x14ac:dyDescent="0.25">
      <c r="B847" s="273"/>
      <c r="C847" s="280"/>
      <c r="D847" s="281"/>
      <c r="E847" s="265"/>
      <c r="F847" s="265"/>
      <c r="G847" s="272"/>
      <c r="H847" s="266">
        <f t="shared" si="14"/>
        <v>1</v>
      </c>
      <c r="I847" s="267"/>
      <c r="J847" s="268" t="s">
        <v>33</v>
      </c>
      <c r="K847" s="259"/>
    </row>
    <row r="848" spans="2:11" x14ac:dyDescent="0.25">
      <c r="B848" s="273"/>
      <c r="C848" s="280"/>
      <c r="D848" s="281"/>
      <c r="E848" s="265"/>
      <c r="F848" s="265"/>
      <c r="G848" s="272"/>
      <c r="H848" s="266">
        <f t="shared" si="14"/>
        <v>1</v>
      </c>
      <c r="I848" s="267"/>
      <c r="J848" s="268" t="s">
        <v>33</v>
      </c>
      <c r="K848" s="259"/>
    </row>
    <row r="849" spans="2:13" x14ac:dyDescent="0.25">
      <c r="B849" s="273"/>
      <c r="C849" s="280"/>
      <c r="D849" s="281"/>
      <c r="E849" s="265"/>
      <c r="F849" s="265"/>
      <c r="G849" s="272"/>
      <c r="H849" s="266">
        <f t="shared" si="14"/>
        <v>1</v>
      </c>
      <c r="I849" s="267"/>
      <c r="J849" s="268" t="s">
        <v>33</v>
      </c>
      <c r="K849" s="259"/>
      <c r="L849" s="259"/>
      <c r="M849" s="259"/>
    </row>
    <row r="850" spans="2:13" x14ac:dyDescent="0.25">
      <c r="B850" s="273"/>
      <c r="C850" s="274"/>
      <c r="D850" s="281"/>
      <c r="E850" s="276"/>
      <c r="F850" s="276"/>
      <c r="G850" s="271"/>
      <c r="H850" s="266">
        <f t="shared" si="14"/>
        <v>1</v>
      </c>
      <c r="I850" s="267"/>
      <c r="J850" s="268" t="s">
        <v>33</v>
      </c>
      <c r="K850" s="259"/>
      <c r="L850" s="259"/>
      <c r="M850" s="259"/>
    </row>
    <row r="851" spans="2:13" x14ac:dyDescent="0.25">
      <c r="B851" s="273"/>
      <c r="C851" s="274"/>
      <c r="D851" s="281"/>
      <c r="E851" s="276"/>
      <c r="F851" s="276"/>
      <c r="G851" s="271"/>
      <c r="H851" s="266">
        <f t="shared" si="14"/>
        <v>1</v>
      </c>
      <c r="I851" s="267"/>
      <c r="J851" s="268" t="s">
        <v>33</v>
      </c>
      <c r="K851" s="259"/>
      <c r="L851" s="259"/>
      <c r="M851" s="259"/>
    </row>
    <row r="852" spans="2:13" x14ac:dyDescent="0.25">
      <c r="B852" s="252"/>
      <c r="C852" s="280"/>
      <c r="D852" s="251"/>
      <c r="E852" s="265"/>
      <c r="F852" s="265"/>
      <c r="G852" s="272"/>
      <c r="H852" s="266">
        <f t="shared" si="14"/>
        <v>1</v>
      </c>
      <c r="I852" s="267"/>
      <c r="J852" s="268" t="s">
        <v>33</v>
      </c>
      <c r="K852" s="259"/>
      <c r="L852" s="259"/>
      <c r="M852" s="259"/>
    </row>
    <row r="853" spans="2:13" x14ac:dyDescent="0.25">
      <c r="B853" s="252"/>
      <c r="C853" s="280"/>
      <c r="D853" s="251"/>
      <c r="E853" s="265"/>
      <c r="F853" s="15"/>
      <c r="G853" s="272"/>
      <c r="H853" s="266">
        <f t="shared" si="14"/>
        <v>1</v>
      </c>
      <c r="I853" s="267"/>
      <c r="J853" s="268" t="s">
        <v>33</v>
      </c>
      <c r="K853" s="259"/>
      <c r="L853" s="259"/>
      <c r="M853" s="259"/>
    </row>
    <row r="854" spans="2:13" x14ac:dyDescent="0.25">
      <c r="B854" s="252"/>
      <c r="C854" s="280"/>
      <c r="D854" s="251"/>
      <c r="E854" s="265"/>
      <c r="F854" s="265"/>
      <c r="G854" s="272"/>
      <c r="H854" s="266">
        <f t="shared" si="14"/>
        <v>1</v>
      </c>
      <c r="I854" s="267"/>
      <c r="J854" s="268" t="s">
        <v>33</v>
      </c>
      <c r="K854" s="259"/>
      <c r="L854" s="259"/>
      <c r="M854" s="259"/>
    </row>
    <row r="855" spans="2:13" x14ac:dyDescent="0.25">
      <c r="B855" s="252"/>
      <c r="C855" s="280"/>
      <c r="D855" s="251"/>
      <c r="E855" s="265"/>
      <c r="F855" s="265"/>
      <c r="G855" s="272"/>
      <c r="H855" s="266">
        <f t="shared" si="14"/>
        <v>1</v>
      </c>
      <c r="I855" s="267"/>
      <c r="J855" s="268" t="s">
        <v>33</v>
      </c>
      <c r="K855" s="259"/>
      <c r="L855" s="259"/>
      <c r="M855" s="259"/>
    </row>
    <row r="856" spans="2:13" x14ac:dyDescent="0.25">
      <c r="B856" s="252"/>
      <c r="C856" s="280"/>
      <c r="D856" s="251"/>
      <c r="E856" s="265"/>
      <c r="F856" s="265"/>
      <c r="G856" s="272"/>
      <c r="H856" s="266">
        <f t="shared" si="14"/>
        <v>1</v>
      </c>
      <c r="I856" s="267"/>
      <c r="J856" s="268" t="s">
        <v>33</v>
      </c>
      <c r="K856" s="259"/>
      <c r="L856" s="259"/>
      <c r="M856" s="259"/>
    </row>
    <row r="857" spans="2:13" x14ac:dyDescent="0.25">
      <c r="B857" s="252"/>
      <c r="C857" s="280"/>
      <c r="D857" s="251"/>
      <c r="E857" s="265"/>
      <c r="F857" s="265"/>
      <c r="G857" s="272"/>
      <c r="H857" s="266">
        <f t="shared" si="14"/>
        <v>1</v>
      </c>
      <c r="I857" s="267"/>
      <c r="J857" s="268" t="s">
        <v>33</v>
      </c>
      <c r="K857" s="259"/>
      <c r="L857" s="259"/>
      <c r="M857" s="259"/>
    </row>
    <row r="858" spans="2:13" x14ac:dyDescent="0.25">
      <c r="B858" s="252"/>
      <c r="C858" s="280"/>
      <c r="D858" s="251"/>
      <c r="E858" s="265"/>
      <c r="F858" s="265"/>
      <c r="G858" s="272"/>
      <c r="H858" s="266">
        <f t="shared" si="14"/>
        <v>1</v>
      </c>
      <c r="I858" s="267"/>
      <c r="J858" s="268" t="s">
        <v>33</v>
      </c>
      <c r="K858" s="259"/>
      <c r="L858" s="259"/>
      <c r="M858" s="259"/>
    </row>
    <row r="859" spans="2:13" x14ac:dyDescent="0.25">
      <c r="B859" s="273"/>
      <c r="C859" s="280"/>
      <c r="D859" s="251"/>
      <c r="E859" s="265"/>
      <c r="F859" s="265"/>
      <c r="G859" s="272"/>
      <c r="H859" s="266">
        <f t="shared" si="14"/>
        <v>1</v>
      </c>
      <c r="I859" s="267"/>
      <c r="J859" s="268" t="s">
        <v>33</v>
      </c>
      <c r="K859" s="259"/>
      <c r="L859" s="259"/>
      <c r="M859" s="259"/>
    </row>
    <row r="860" spans="2:13" x14ac:dyDescent="0.25">
      <c r="B860" s="273"/>
      <c r="C860" s="280"/>
      <c r="D860" s="251"/>
      <c r="E860" s="265"/>
      <c r="F860" s="265"/>
      <c r="G860" s="272"/>
      <c r="H860" s="266">
        <f t="shared" si="14"/>
        <v>1</v>
      </c>
      <c r="I860" s="267"/>
      <c r="J860" s="268" t="s">
        <v>33</v>
      </c>
      <c r="K860" s="259"/>
      <c r="L860" s="259"/>
      <c r="M860" s="259"/>
    </row>
    <row r="861" spans="2:13" x14ac:dyDescent="0.25">
      <c r="B861" s="273"/>
      <c r="C861" s="280"/>
      <c r="D861" s="251"/>
      <c r="E861" s="265"/>
      <c r="F861" s="265"/>
      <c r="G861" s="272"/>
      <c r="H861" s="266">
        <f t="shared" si="14"/>
        <v>1</v>
      </c>
      <c r="I861" s="267"/>
      <c r="J861" s="268" t="s">
        <v>33</v>
      </c>
      <c r="K861" s="259"/>
      <c r="L861" s="259"/>
      <c r="M861" s="259"/>
    </row>
    <row r="862" spans="2:13" x14ac:dyDescent="0.25">
      <c r="B862" s="273"/>
      <c r="C862" s="280"/>
      <c r="D862" s="281"/>
      <c r="E862" s="265"/>
      <c r="F862" s="265"/>
      <c r="G862" s="272"/>
      <c r="H862" s="266">
        <f t="shared" si="14"/>
        <v>1</v>
      </c>
      <c r="I862" s="267"/>
      <c r="J862" s="268" t="s">
        <v>33</v>
      </c>
      <c r="K862" s="259"/>
      <c r="L862" s="259"/>
      <c r="M862" s="259"/>
    </row>
    <row r="863" spans="2:13" x14ac:dyDescent="0.25">
      <c r="B863" s="252"/>
      <c r="C863" s="280"/>
      <c r="D863" s="251"/>
      <c r="E863" s="265"/>
      <c r="F863" s="265"/>
      <c r="G863" s="272"/>
      <c r="H863" s="266">
        <f t="shared" si="14"/>
        <v>1</v>
      </c>
      <c r="I863" s="267"/>
      <c r="J863" s="268" t="s">
        <v>33</v>
      </c>
      <c r="K863" s="259"/>
      <c r="L863" s="259"/>
      <c r="M863" s="259"/>
    </row>
    <row r="864" spans="2:13" x14ac:dyDescent="0.25">
      <c r="B864" s="252"/>
      <c r="C864" s="280"/>
      <c r="D864" s="251"/>
      <c r="E864" s="265"/>
      <c r="F864" s="265"/>
      <c r="G864" s="272"/>
      <c r="H864" s="266">
        <f t="shared" si="14"/>
        <v>1</v>
      </c>
      <c r="I864" s="267"/>
      <c r="J864" s="268" t="s">
        <v>33</v>
      </c>
      <c r="K864" s="259"/>
      <c r="L864" s="264"/>
      <c r="M864" s="264"/>
    </row>
    <row r="865" spans="2:13" x14ac:dyDescent="0.25">
      <c r="B865" s="252"/>
      <c r="C865" s="280"/>
      <c r="D865" s="251"/>
      <c r="E865" s="265"/>
      <c r="F865" s="265"/>
      <c r="G865" s="272"/>
      <c r="H865" s="266">
        <f t="shared" si="14"/>
        <v>1</v>
      </c>
      <c r="I865" s="267"/>
      <c r="J865" s="268" t="s">
        <v>33</v>
      </c>
      <c r="K865" s="259"/>
      <c r="L865" s="259"/>
      <c r="M865" s="259"/>
    </row>
    <row r="866" spans="2:13" x14ac:dyDescent="0.25">
      <c r="B866" s="273"/>
      <c r="C866" s="280"/>
      <c r="D866" s="251"/>
      <c r="E866" s="265"/>
      <c r="F866" s="265"/>
      <c r="G866" s="272"/>
      <c r="H866" s="266">
        <f t="shared" si="14"/>
        <v>1</v>
      </c>
      <c r="I866" s="267"/>
      <c r="J866" s="268" t="s">
        <v>33</v>
      </c>
      <c r="K866" s="259"/>
      <c r="L866" s="264"/>
      <c r="M866" s="264"/>
    </row>
    <row r="867" spans="2:13" x14ac:dyDescent="0.25">
      <c r="B867" s="252"/>
      <c r="C867" s="280"/>
      <c r="D867" s="251"/>
      <c r="E867" s="265"/>
      <c r="F867" s="265"/>
      <c r="G867" s="272"/>
      <c r="H867" s="266">
        <f t="shared" si="14"/>
        <v>1</v>
      </c>
      <c r="I867" s="267"/>
      <c r="J867" s="268" t="s">
        <v>33</v>
      </c>
      <c r="K867" s="259"/>
      <c r="L867" s="259"/>
      <c r="M867" s="259"/>
    </row>
    <row r="868" spans="2:13" x14ac:dyDescent="0.25">
      <c r="B868" s="273"/>
      <c r="C868" s="280"/>
      <c r="D868" s="281"/>
      <c r="E868" s="265"/>
      <c r="F868" s="265"/>
      <c r="G868" s="272"/>
      <c r="H868" s="266">
        <f t="shared" si="14"/>
        <v>1</v>
      </c>
      <c r="I868" s="267"/>
      <c r="J868" s="268" t="s">
        <v>33</v>
      </c>
      <c r="K868" s="259"/>
      <c r="L868" s="259"/>
      <c r="M868" s="259"/>
    </row>
    <row r="869" spans="2:13" x14ac:dyDescent="0.25">
      <c r="B869" s="273"/>
      <c r="C869" s="280"/>
      <c r="D869" s="281"/>
      <c r="E869" s="265"/>
      <c r="F869" s="265"/>
      <c r="G869" s="272"/>
      <c r="H869" s="266">
        <f t="shared" si="14"/>
        <v>1</v>
      </c>
      <c r="I869" s="267"/>
      <c r="J869" s="268" t="s">
        <v>33</v>
      </c>
      <c r="K869" s="259"/>
      <c r="L869" s="259"/>
      <c r="M869" s="259"/>
    </row>
    <row r="870" spans="2:13" x14ac:dyDescent="0.25">
      <c r="B870" s="252"/>
      <c r="C870" s="280"/>
      <c r="D870" s="251"/>
      <c r="E870" s="265"/>
      <c r="F870" s="265"/>
      <c r="G870" s="272"/>
      <c r="H870" s="266">
        <f t="shared" si="14"/>
        <v>1</v>
      </c>
      <c r="I870" s="267"/>
      <c r="J870" s="268" t="s">
        <v>33</v>
      </c>
      <c r="K870" s="259"/>
      <c r="L870" s="259"/>
      <c r="M870" s="259"/>
    </row>
    <row r="871" spans="2:13" x14ac:dyDescent="0.25">
      <c r="B871" s="252"/>
      <c r="C871" s="280"/>
      <c r="D871" s="251"/>
      <c r="E871" s="265"/>
      <c r="F871" s="265"/>
      <c r="G871" s="272"/>
      <c r="H871" s="266">
        <f t="shared" si="14"/>
        <v>1</v>
      </c>
      <c r="I871" s="267"/>
      <c r="J871" s="268" t="s">
        <v>33</v>
      </c>
      <c r="K871" s="259"/>
      <c r="L871" s="259"/>
      <c r="M871" s="259"/>
    </row>
    <row r="872" spans="2:13" x14ac:dyDescent="0.25">
      <c r="B872" s="252"/>
      <c r="C872" s="280"/>
      <c r="D872" s="251"/>
      <c r="E872" s="265"/>
      <c r="F872" s="265"/>
      <c r="G872" s="272"/>
      <c r="H872" s="266">
        <f t="shared" si="14"/>
        <v>1</v>
      </c>
      <c r="I872" s="267"/>
      <c r="J872" s="268" t="s">
        <v>33</v>
      </c>
      <c r="K872" s="259"/>
      <c r="L872" s="259"/>
      <c r="M872" s="259"/>
    </row>
    <row r="873" spans="2:13" x14ac:dyDescent="0.25">
      <c r="B873" s="252"/>
      <c r="C873" s="280"/>
      <c r="D873" s="251"/>
      <c r="E873" s="265"/>
      <c r="F873" s="265"/>
      <c r="G873" s="272"/>
      <c r="H873" s="266">
        <f t="shared" si="14"/>
        <v>1</v>
      </c>
      <c r="I873" s="267"/>
      <c r="J873" s="268" t="s">
        <v>33</v>
      </c>
      <c r="K873" s="259"/>
      <c r="L873" s="259"/>
      <c r="M873" s="259"/>
    </row>
    <row r="874" spans="2:13" x14ac:dyDescent="0.25">
      <c r="B874" s="252"/>
      <c r="C874" s="280"/>
      <c r="D874" s="251"/>
      <c r="E874" s="265"/>
      <c r="F874" s="265"/>
      <c r="G874" s="272"/>
      <c r="H874" s="266">
        <f t="shared" si="14"/>
        <v>1</v>
      </c>
      <c r="I874" s="267"/>
      <c r="J874" s="268" t="s">
        <v>33</v>
      </c>
      <c r="K874" s="259"/>
      <c r="L874" s="259"/>
      <c r="M874" s="259"/>
    </row>
    <row r="875" spans="2:13" x14ac:dyDescent="0.25">
      <c r="B875" s="252"/>
      <c r="C875" s="280"/>
      <c r="D875" s="251"/>
      <c r="E875" s="265"/>
      <c r="F875" s="265"/>
      <c r="G875" s="272"/>
      <c r="H875" s="266">
        <f t="shared" si="14"/>
        <v>1</v>
      </c>
      <c r="I875" s="267"/>
      <c r="J875" s="268" t="s">
        <v>33</v>
      </c>
      <c r="K875" s="259"/>
      <c r="L875" s="259"/>
      <c r="M875" s="259"/>
    </row>
    <row r="876" spans="2:13" x14ac:dyDescent="0.25">
      <c r="B876" s="252"/>
      <c r="C876" s="280"/>
      <c r="D876" s="251"/>
      <c r="E876" s="265"/>
      <c r="F876" s="265"/>
      <c r="G876" s="272"/>
      <c r="H876" s="266">
        <f t="shared" si="14"/>
        <v>1</v>
      </c>
      <c r="I876" s="267"/>
      <c r="J876" s="268" t="s">
        <v>33</v>
      </c>
      <c r="K876" s="259"/>
      <c r="L876" s="259"/>
      <c r="M876" s="259"/>
    </row>
    <row r="877" spans="2:13" x14ac:dyDescent="0.25">
      <c r="B877" s="252"/>
      <c r="C877" s="280"/>
      <c r="D877" s="251"/>
      <c r="E877" s="265"/>
      <c r="F877" s="265"/>
      <c r="G877" s="272"/>
      <c r="H877" s="266">
        <f t="shared" si="14"/>
        <v>1</v>
      </c>
      <c r="I877" s="267"/>
      <c r="J877" s="268" t="s">
        <v>33</v>
      </c>
      <c r="K877" s="259"/>
      <c r="L877" s="259"/>
      <c r="M877" s="259"/>
    </row>
    <row r="878" spans="2:13" x14ac:dyDescent="0.25">
      <c r="B878" s="252"/>
      <c r="C878" s="280"/>
      <c r="D878" s="251"/>
      <c r="E878" s="265"/>
      <c r="F878" s="265"/>
      <c r="G878" s="272"/>
      <c r="H878" s="266">
        <f t="shared" si="14"/>
        <v>1</v>
      </c>
      <c r="I878" s="267"/>
      <c r="J878" s="268" t="s">
        <v>33</v>
      </c>
      <c r="K878" s="259"/>
      <c r="L878" s="259"/>
      <c r="M878" s="259"/>
    </row>
    <row r="879" spans="2:13" x14ac:dyDescent="0.25">
      <c r="B879" s="252"/>
      <c r="C879" s="280"/>
      <c r="D879" s="251"/>
      <c r="E879" s="265"/>
      <c r="F879" s="265"/>
      <c r="G879" s="272"/>
      <c r="H879" s="266">
        <f t="shared" si="14"/>
        <v>1</v>
      </c>
      <c r="I879" s="267"/>
      <c r="J879" s="268" t="s">
        <v>33</v>
      </c>
      <c r="K879" s="259"/>
      <c r="L879" s="259"/>
      <c r="M879" s="259"/>
    </row>
    <row r="880" spans="2:13" x14ac:dyDescent="0.25">
      <c r="B880" s="252"/>
      <c r="C880" s="280"/>
      <c r="D880" s="251"/>
      <c r="E880" s="265"/>
      <c r="F880" s="265"/>
      <c r="G880" s="272"/>
      <c r="H880" s="266">
        <f t="shared" si="14"/>
        <v>1</v>
      </c>
      <c r="I880" s="267"/>
      <c r="J880" s="268" t="s">
        <v>33</v>
      </c>
      <c r="K880" s="259"/>
      <c r="L880" s="259"/>
      <c r="M880" s="259"/>
    </row>
    <row r="881" spans="2:13" x14ac:dyDescent="0.25">
      <c r="B881" s="252"/>
      <c r="C881" s="280"/>
      <c r="D881" s="275"/>
      <c r="E881" s="265"/>
      <c r="F881" s="265"/>
      <c r="G881" s="272"/>
      <c r="H881" s="266">
        <f t="shared" si="14"/>
        <v>1</v>
      </c>
      <c r="I881" s="267"/>
      <c r="J881" s="268" t="s">
        <v>33</v>
      </c>
      <c r="K881" s="259"/>
      <c r="L881" s="259"/>
      <c r="M881" s="259"/>
    </row>
    <row r="882" spans="2:13" x14ac:dyDescent="0.25">
      <c r="B882" s="252"/>
      <c r="C882" s="280"/>
      <c r="D882" s="251"/>
      <c r="E882" s="265"/>
      <c r="F882" s="265"/>
      <c r="G882" s="272"/>
      <c r="H882" s="266">
        <f t="shared" si="14"/>
        <v>1</v>
      </c>
      <c r="I882" s="267"/>
      <c r="J882" s="268" t="s">
        <v>33</v>
      </c>
      <c r="K882" s="259"/>
      <c r="L882" s="259"/>
      <c r="M882" s="259"/>
    </row>
    <row r="883" spans="2:13" x14ac:dyDescent="0.25">
      <c r="B883" s="273"/>
      <c r="C883" s="280"/>
      <c r="D883" s="251"/>
      <c r="E883" s="265"/>
      <c r="F883" s="265"/>
      <c r="G883" s="272"/>
      <c r="H883" s="266">
        <f t="shared" si="14"/>
        <v>1</v>
      </c>
      <c r="I883" s="267"/>
      <c r="J883" s="268" t="s">
        <v>33</v>
      </c>
      <c r="K883" s="259"/>
      <c r="L883" s="259"/>
      <c r="M883" s="259"/>
    </row>
    <row r="884" spans="2:13" x14ac:dyDescent="0.25">
      <c r="B884" s="273"/>
      <c r="C884" s="280"/>
      <c r="D884" s="275"/>
      <c r="E884" s="265"/>
      <c r="F884" s="265"/>
      <c r="G884" s="272"/>
      <c r="H884" s="266">
        <f t="shared" si="14"/>
        <v>1</v>
      </c>
      <c r="I884" s="267"/>
      <c r="J884" s="268" t="s">
        <v>33</v>
      </c>
      <c r="K884" s="259"/>
      <c r="L884" s="259"/>
      <c r="M884" s="259"/>
    </row>
    <row r="885" spans="2:13" x14ac:dyDescent="0.25">
      <c r="B885" s="252"/>
      <c r="C885" s="280"/>
      <c r="D885" s="251"/>
      <c r="E885" s="265"/>
      <c r="F885" s="265"/>
      <c r="G885" s="272"/>
      <c r="H885" s="266">
        <f t="shared" si="14"/>
        <v>1</v>
      </c>
      <c r="I885" s="267"/>
      <c r="J885" s="268" t="s">
        <v>33</v>
      </c>
      <c r="K885" s="259"/>
      <c r="L885" s="264"/>
      <c r="M885" s="264"/>
    </row>
    <row r="886" spans="2:13" x14ac:dyDescent="0.25">
      <c r="B886" s="273"/>
      <c r="C886" s="280"/>
      <c r="D886" s="251"/>
      <c r="E886" s="265"/>
      <c r="F886" s="265"/>
      <c r="G886" s="272"/>
      <c r="H886" s="266">
        <f t="shared" si="14"/>
        <v>1</v>
      </c>
      <c r="I886" s="267"/>
      <c r="J886" s="268" t="s">
        <v>33</v>
      </c>
      <c r="K886" s="259"/>
      <c r="L886" s="264"/>
      <c r="M886" s="264"/>
    </row>
    <row r="887" spans="2:13" x14ac:dyDescent="0.25">
      <c r="B887" s="273"/>
      <c r="C887" s="280"/>
      <c r="D887" s="251"/>
      <c r="E887" s="265"/>
      <c r="F887" s="265"/>
      <c r="G887" s="272"/>
      <c r="H887" s="266">
        <f t="shared" si="14"/>
        <v>1</v>
      </c>
      <c r="I887" s="267"/>
      <c r="J887" s="268" t="s">
        <v>33</v>
      </c>
      <c r="K887" s="259"/>
      <c r="L887" s="264"/>
      <c r="M887" s="264"/>
    </row>
    <row r="888" spans="2:13" x14ac:dyDescent="0.25">
      <c r="B888" s="273"/>
      <c r="C888" s="280"/>
      <c r="D888" s="251"/>
      <c r="E888" s="265"/>
      <c r="F888" s="265"/>
      <c r="G888" s="272"/>
      <c r="H888" s="266">
        <f t="shared" si="14"/>
        <v>1</v>
      </c>
      <c r="I888" s="267"/>
      <c r="J888" s="268" t="s">
        <v>33</v>
      </c>
      <c r="K888" s="259"/>
      <c r="L888" s="264"/>
      <c r="M888" s="264"/>
    </row>
    <row r="889" spans="2:13" x14ac:dyDescent="0.25">
      <c r="B889" s="273"/>
      <c r="C889" s="280"/>
      <c r="D889" s="251"/>
      <c r="E889" s="265"/>
      <c r="F889" s="265"/>
      <c r="G889" s="272"/>
      <c r="H889" s="266">
        <f t="shared" si="14"/>
        <v>1</v>
      </c>
      <c r="I889" s="267"/>
      <c r="J889" s="268" t="s">
        <v>33</v>
      </c>
      <c r="K889" s="264"/>
      <c r="L889" s="259"/>
      <c r="M889" s="259"/>
    </row>
    <row r="890" spans="2:13" x14ac:dyDescent="0.25">
      <c r="B890" s="273"/>
      <c r="C890" s="280"/>
      <c r="D890" s="275"/>
      <c r="E890" s="265"/>
      <c r="F890" s="265"/>
      <c r="G890" s="272"/>
      <c r="H890" s="266">
        <f t="shared" si="14"/>
        <v>1</v>
      </c>
      <c r="I890" s="267"/>
      <c r="J890" s="268" t="s">
        <v>33</v>
      </c>
      <c r="K890" s="259"/>
      <c r="L890" s="259"/>
      <c r="M890" s="259"/>
    </row>
    <row r="891" spans="2:13" x14ac:dyDescent="0.25">
      <c r="B891" s="252"/>
      <c r="C891" s="280"/>
      <c r="D891" s="251"/>
      <c r="E891" s="265"/>
      <c r="F891" s="265"/>
      <c r="G891" s="272"/>
      <c r="H891" s="266">
        <f t="shared" si="14"/>
        <v>1</v>
      </c>
      <c r="I891" s="267"/>
      <c r="J891" s="268" t="s">
        <v>33</v>
      </c>
      <c r="K891" s="259"/>
      <c r="L891" s="259"/>
      <c r="M891" s="259"/>
    </row>
    <row r="892" spans="2:13" x14ac:dyDescent="0.25">
      <c r="B892" s="252"/>
      <c r="C892" s="280"/>
      <c r="D892" s="251"/>
      <c r="E892" s="265"/>
      <c r="F892" s="265"/>
      <c r="G892" s="272"/>
      <c r="H892" s="266">
        <f t="shared" si="14"/>
        <v>1</v>
      </c>
      <c r="I892" s="267"/>
      <c r="J892" s="268" t="s">
        <v>33</v>
      </c>
      <c r="K892" s="259"/>
      <c r="L892" s="259"/>
      <c r="M892" s="259"/>
    </row>
    <row r="893" spans="2:13" x14ac:dyDescent="0.25">
      <c r="B893" s="252"/>
      <c r="C893" s="254"/>
      <c r="D893" s="251"/>
      <c r="E893" s="270"/>
      <c r="F893" s="270"/>
      <c r="G893" s="272"/>
      <c r="H893" s="266">
        <f t="shared" si="14"/>
        <v>1</v>
      </c>
      <c r="I893" s="267"/>
      <c r="J893" s="268" t="s">
        <v>33</v>
      </c>
      <c r="K893" s="259"/>
      <c r="L893" s="264"/>
      <c r="M893" s="264"/>
    </row>
    <row r="894" spans="2:13" x14ac:dyDescent="0.25">
      <c r="B894" s="273"/>
      <c r="C894" s="280"/>
      <c r="D894" s="251"/>
      <c r="E894" s="265"/>
      <c r="F894" s="265"/>
      <c r="G894" s="272"/>
      <c r="H894" s="266">
        <f t="shared" si="14"/>
        <v>1</v>
      </c>
      <c r="I894" s="267"/>
      <c r="J894" s="268" t="s">
        <v>33</v>
      </c>
      <c r="K894" s="259"/>
      <c r="L894" s="264"/>
      <c r="M894" s="264"/>
    </row>
    <row r="895" spans="2:13" x14ac:dyDescent="0.25">
      <c r="B895" s="252"/>
      <c r="C895" s="280"/>
      <c r="D895" s="251"/>
      <c r="E895" s="265"/>
      <c r="F895" s="265"/>
      <c r="G895" s="272"/>
      <c r="H895" s="266">
        <f t="shared" si="14"/>
        <v>1</v>
      </c>
      <c r="I895" s="267"/>
      <c r="J895" s="268" t="s">
        <v>33</v>
      </c>
      <c r="K895" s="259"/>
      <c r="L895" s="264"/>
      <c r="M895" s="264"/>
    </row>
    <row r="896" spans="2:13" x14ac:dyDescent="0.25">
      <c r="B896" s="273"/>
      <c r="C896" s="254"/>
      <c r="D896" s="251"/>
      <c r="E896" s="270"/>
      <c r="F896" s="270"/>
      <c r="G896" s="272"/>
      <c r="H896" s="266">
        <f t="shared" si="14"/>
        <v>1</v>
      </c>
      <c r="I896" s="267"/>
      <c r="J896" s="268" t="s">
        <v>33</v>
      </c>
      <c r="K896" s="282"/>
      <c r="L896" s="264"/>
      <c r="M896" s="264"/>
    </row>
    <row r="897" spans="2:13" x14ac:dyDescent="0.25">
      <c r="B897" s="273"/>
      <c r="C897" s="280"/>
      <c r="D897" s="281"/>
      <c r="E897" s="265"/>
      <c r="F897" s="265"/>
      <c r="G897" s="272"/>
      <c r="H897" s="266">
        <f t="shared" si="14"/>
        <v>1</v>
      </c>
      <c r="I897" s="267"/>
      <c r="J897" s="268" t="s">
        <v>33</v>
      </c>
      <c r="K897" s="282"/>
      <c r="L897" s="264"/>
      <c r="M897" s="264"/>
    </row>
    <row r="898" spans="2:13" x14ac:dyDescent="0.25">
      <c r="B898" s="252"/>
      <c r="C898" s="254"/>
      <c r="D898" s="251"/>
      <c r="E898" s="270"/>
      <c r="F898" s="270"/>
      <c r="G898" s="272"/>
      <c r="H898" s="266">
        <f t="shared" si="14"/>
        <v>1</v>
      </c>
      <c r="I898" s="267"/>
      <c r="J898" s="268" t="s">
        <v>33</v>
      </c>
      <c r="K898" s="259"/>
      <c r="L898" s="259"/>
      <c r="M898" s="259"/>
    </row>
    <row r="899" spans="2:13" x14ac:dyDescent="0.25">
      <c r="B899" s="273"/>
      <c r="C899" s="254"/>
      <c r="D899" s="251"/>
      <c r="E899" s="265"/>
      <c r="F899" s="265"/>
      <c r="G899" s="272"/>
      <c r="H899" s="266">
        <f t="shared" ref="H899:H962" si="15">DATE(YEAR(G899),MONTH(G899),DAY(1))</f>
        <v>1</v>
      </c>
      <c r="I899" s="267"/>
      <c r="J899" s="268" t="s">
        <v>33</v>
      </c>
      <c r="K899" s="259"/>
      <c r="L899" s="264"/>
      <c r="M899" s="264"/>
    </row>
    <row r="900" spans="2:13" x14ac:dyDescent="0.25">
      <c r="B900" s="252"/>
      <c r="C900" s="254"/>
      <c r="D900" s="251"/>
      <c r="E900" s="265"/>
      <c r="F900" s="265"/>
      <c r="G900" s="272"/>
      <c r="H900" s="266">
        <f t="shared" si="15"/>
        <v>1</v>
      </c>
      <c r="I900" s="267"/>
      <c r="J900" s="268" t="s">
        <v>33</v>
      </c>
      <c r="K900" s="259"/>
      <c r="L900" s="259"/>
      <c r="M900" s="259"/>
    </row>
    <row r="901" spans="2:13" x14ac:dyDescent="0.25">
      <c r="B901" s="252"/>
      <c r="C901" s="280"/>
      <c r="D901" s="251"/>
      <c r="E901" s="265"/>
      <c r="F901" s="265"/>
      <c r="G901" s="272"/>
      <c r="H901" s="266">
        <f t="shared" si="15"/>
        <v>1</v>
      </c>
      <c r="I901" s="267"/>
      <c r="J901" s="268" t="s">
        <v>33</v>
      </c>
      <c r="K901" s="259"/>
      <c r="L901" s="264"/>
      <c r="M901" s="264"/>
    </row>
    <row r="902" spans="2:13" x14ac:dyDescent="0.25">
      <c r="B902" s="273"/>
      <c r="C902" s="280"/>
      <c r="D902" s="251"/>
      <c r="E902" s="265"/>
      <c r="F902" s="265"/>
      <c r="G902" s="272"/>
      <c r="H902" s="266">
        <f t="shared" si="15"/>
        <v>1</v>
      </c>
      <c r="I902" s="267"/>
      <c r="J902" s="268" t="s">
        <v>33</v>
      </c>
      <c r="K902" s="259"/>
      <c r="L902" s="259"/>
      <c r="M902" s="259"/>
    </row>
    <row r="903" spans="2:13" x14ac:dyDescent="0.25">
      <c r="B903" s="252"/>
      <c r="C903" s="280"/>
      <c r="D903" s="275"/>
      <c r="E903" s="265"/>
      <c r="F903" s="265"/>
      <c r="G903" s="272"/>
      <c r="H903" s="266">
        <f t="shared" si="15"/>
        <v>1</v>
      </c>
      <c r="I903" s="267"/>
      <c r="J903" s="268" t="s">
        <v>33</v>
      </c>
      <c r="K903" s="259"/>
      <c r="L903" s="259"/>
      <c r="M903" s="259"/>
    </row>
    <row r="904" spans="2:13" x14ac:dyDescent="0.25">
      <c r="B904" s="252"/>
      <c r="C904" s="280"/>
      <c r="D904" s="251"/>
      <c r="E904" s="265"/>
      <c r="F904" s="265"/>
      <c r="G904" s="272"/>
      <c r="H904" s="266">
        <f t="shared" si="15"/>
        <v>1</v>
      </c>
      <c r="I904" s="267"/>
      <c r="J904" s="268" t="s">
        <v>33</v>
      </c>
      <c r="K904" s="259"/>
      <c r="L904" s="259"/>
      <c r="M904" s="259"/>
    </row>
    <row r="905" spans="2:13" x14ac:dyDescent="0.25">
      <c r="B905" s="252"/>
      <c r="C905" s="280"/>
      <c r="D905" s="281"/>
      <c r="E905" s="265"/>
      <c r="F905" s="265"/>
      <c r="G905" s="272"/>
      <c r="H905" s="266">
        <f t="shared" si="15"/>
        <v>1</v>
      </c>
      <c r="I905" s="267"/>
      <c r="J905" s="268" t="s">
        <v>33</v>
      </c>
      <c r="K905" s="259"/>
      <c r="L905" s="259"/>
      <c r="M905" s="259"/>
    </row>
    <row r="906" spans="2:13" x14ac:dyDescent="0.25">
      <c r="B906" s="273"/>
      <c r="C906" s="280"/>
      <c r="D906" s="281"/>
      <c r="E906" s="265"/>
      <c r="F906" s="270"/>
      <c r="G906" s="272"/>
      <c r="H906" s="266">
        <f t="shared" si="15"/>
        <v>1</v>
      </c>
      <c r="I906" s="267"/>
      <c r="J906" s="268" t="s">
        <v>33</v>
      </c>
      <c r="K906" s="259"/>
      <c r="L906" s="259"/>
      <c r="M906" s="259"/>
    </row>
    <row r="907" spans="2:13" x14ac:dyDescent="0.25">
      <c r="B907" s="252"/>
      <c r="C907" s="280"/>
      <c r="D907" s="251"/>
      <c r="E907" s="265"/>
      <c r="F907" s="265"/>
      <c r="G907" s="272"/>
      <c r="H907" s="266">
        <f t="shared" si="15"/>
        <v>1</v>
      </c>
      <c r="I907" s="267"/>
      <c r="J907" s="268" t="s">
        <v>33</v>
      </c>
      <c r="K907" s="259"/>
      <c r="L907" s="259"/>
      <c r="M907" s="259"/>
    </row>
    <row r="908" spans="2:13" x14ac:dyDescent="0.25">
      <c r="B908" s="252"/>
      <c r="C908" s="254"/>
      <c r="D908" s="20"/>
      <c r="E908" s="270"/>
      <c r="F908" s="270"/>
      <c r="G908" s="272"/>
      <c r="H908" s="266">
        <f t="shared" si="15"/>
        <v>1</v>
      </c>
      <c r="I908" s="267"/>
      <c r="J908" s="268" t="s">
        <v>33</v>
      </c>
      <c r="K908" s="259"/>
      <c r="L908" s="259"/>
      <c r="M908" s="264"/>
    </row>
    <row r="909" spans="2:13" x14ac:dyDescent="0.25">
      <c r="B909" s="252"/>
      <c r="C909" s="254"/>
      <c r="D909" s="251"/>
      <c r="E909" s="270"/>
      <c r="F909" s="270"/>
      <c r="G909" s="272"/>
      <c r="H909" s="266">
        <f t="shared" si="15"/>
        <v>1</v>
      </c>
      <c r="I909" s="267"/>
      <c r="J909" s="268" t="s">
        <v>33</v>
      </c>
      <c r="K909" s="259"/>
      <c r="L909" s="259"/>
      <c r="M909" s="259"/>
    </row>
    <row r="910" spans="2:13" x14ac:dyDescent="0.25">
      <c r="B910" s="273"/>
      <c r="C910" s="254"/>
      <c r="D910" s="251"/>
      <c r="E910" s="265"/>
      <c r="F910" s="265"/>
      <c r="G910" s="272"/>
      <c r="H910" s="266">
        <f t="shared" si="15"/>
        <v>1</v>
      </c>
      <c r="I910" s="267"/>
      <c r="J910" s="268" t="s">
        <v>33</v>
      </c>
      <c r="K910" s="286"/>
      <c r="L910" s="259"/>
      <c r="M910" s="259"/>
    </row>
    <row r="911" spans="2:13" x14ac:dyDescent="0.25">
      <c r="B911" s="273"/>
      <c r="C911" s="280"/>
      <c r="D911" s="251"/>
      <c r="E911" s="265"/>
      <c r="F911" s="265"/>
      <c r="G911" s="272"/>
      <c r="H911" s="266">
        <f t="shared" si="15"/>
        <v>1</v>
      </c>
      <c r="I911" s="267"/>
      <c r="J911" s="268" t="s">
        <v>33</v>
      </c>
      <c r="K911" s="259"/>
      <c r="L911" s="259"/>
      <c r="M911" s="259"/>
    </row>
    <row r="912" spans="2:13" x14ac:dyDescent="0.25">
      <c r="B912" s="273"/>
      <c r="C912" s="280"/>
      <c r="D912" s="251"/>
      <c r="E912" s="265"/>
      <c r="F912" s="265"/>
      <c r="G912" s="272"/>
      <c r="H912" s="266">
        <f t="shared" si="15"/>
        <v>1</v>
      </c>
      <c r="I912" s="267"/>
      <c r="J912" s="268" t="s">
        <v>33</v>
      </c>
      <c r="K912" s="259"/>
      <c r="L912" s="259"/>
      <c r="M912" s="259"/>
    </row>
    <row r="913" spans="2:13" x14ac:dyDescent="0.25">
      <c r="B913" s="273"/>
      <c r="C913" s="280"/>
      <c r="D913" s="251"/>
      <c r="E913" s="265"/>
      <c r="F913" s="265"/>
      <c r="G913" s="272"/>
      <c r="H913" s="266">
        <f t="shared" si="15"/>
        <v>1</v>
      </c>
      <c r="I913" s="267"/>
      <c r="J913" s="268" t="s">
        <v>33</v>
      </c>
      <c r="K913" s="259"/>
      <c r="L913" s="264"/>
      <c r="M913" s="264"/>
    </row>
    <row r="914" spans="2:13" x14ac:dyDescent="0.25">
      <c r="B914" s="273"/>
      <c r="C914" s="254"/>
      <c r="D914" s="20"/>
      <c r="E914" s="270"/>
      <c r="F914" s="270"/>
      <c r="G914" s="272"/>
      <c r="H914" s="266">
        <f t="shared" si="15"/>
        <v>1</v>
      </c>
      <c r="I914" s="267"/>
      <c r="J914" s="268" t="s">
        <v>33</v>
      </c>
      <c r="K914" s="259"/>
      <c r="L914" s="259"/>
      <c r="M914" s="259"/>
    </row>
    <row r="915" spans="2:13" x14ac:dyDescent="0.25">
      <c r="B915" s="273"/>
      <c r="C915" s="254"/>
      <c r="D915" s="251"/>
      <c r="E915" s="265"/>
      <c r="F915" s="265"/>
      <c r="G915" s="272"/>
      <c r="H915" s="266">
        <f t="shared" si="15"/>
        <v>1</v>
      </c>
      <c r="I915" s="267"/>
      <c r="J915" s="268" t="s">
        <v>33</v>
      </c>
      <c r="K915" s="259"/>
      <c r="L915" s="259"/>
      <c r="M915" s="264"/>
    </row>
    <row r="916" spans="2:13" x14ac:dyDescent="0.25">
      <c r="B916" s="278"/>
      <c r="C916" s="280"/>
      <c r="D916" s="275"/>
      <c r="E916" s="265"/>
      <c r="F916" s="265"/>
      <c r="G916" s="272"/>
      <c r="H916" s="266">
        <f t="shared" si="15"/>
        <v>1</v>
      </c>
      <c r="I916" s="267"/>
      <c r="J916" s="268" t="s">
        <v>33</v>
      </c>
      <c r="K916" s="259"/>
      <c r="L916" s="259"/>
      <c r="M916" s="259"/>
    </row>
    <row r="917" spans="2:13" x14ac:dyDescent="0.25">
      <c r="B917" s="252"/>
      <c r="C917" s="254"/>
      <c r="D917" s="251"/>
      <c r="E917" s="265"/>
      <c r="F917" s="265"/>
      <c r="G917" s="272"/>
      <c r="H917" s="266">
        <f t="shared" si="15"/>
        <v>1</v>
      </c>
      <c r="I917" s="267"/>
      <c r="J917" s="268" t="s">
        <v>33</v>
      </c>
      <c r="K917" s="259"/>
      <c r="L917" s="259"/>
      <c r="M917" s="259"/>
    </row>
    <row r="918" spans="2:13" x14ac:dyDescent="0.25">
      <c r="B918" s="252"/>
      <c r="C918" s="280"/>
      <c r="D918" s="251"/>
      <c r="E918" s="265"/>
      <c r="F918" s="265"/>
      <c r="G918" s="272"/>
      <c r="H918" s="266">
        <f t="shared" si="15"/>
        <v>1</v>
      </c>
      <c r="I918" s="267"/>
      <c r="J918" s="268" t="s">
        <v>33</v>
      </c>
      <c r="K918" s="259"/>
      <c r="L918" s="259"/>
      <c r="M918" s="259"/>
    </row>
    <row r="919" spans="2:13" x14ac:dyDescent="0.25">
      <c r="B919" s="252"/>
      <c r="C919" s="280"/>
      <c r="D919" s="251"/>
      <c r="E919" s="265"/>
      <c r="F919" s="265"/>
      <c r="G919" s="272"/>
      <c r="H919" s="266">
        <f t="shared" si="15"/>
        <v>1</v>
      </c>
      <c r="I919" s="267"/>
      <c r="J919" s="268" t="s">
        <v>33</v>
      </c>
      <c r="K919" s="259"/>
      <c r="L919" s="259"/>
      <c r="M919" s="259"/>
    </row>
    <row r="920" spans="2:13" x14ac:dyDescent="0.25">
      <c r="B920" s="252"/>
      <c r="C920" s="280"/>
      <c r="D920" s="251"/>
      <c r="E920" s="265"/>
      <c r="F920" s="265"/>
      <c r="G920" s="272"/>
      <c r="H920" s="266">
        <f t="shared" si="15"/>
        <v>1</v>
      </c>
      <c r="I920" s="267"/>
      <c r="J920" s="268" t="s">
        <v>33</v>
      </c>
      <c r="K920" s="259"/>
      <c r="L920" s="259"/>
      <c r="M920" s="259"/>
    </row>
    <row r="921" spans="2:13" x14ac:dyDescent="0.25">
      <c r="B921" s="252"/>
      <c r="C921" s="280"/>
      <c r="D921" s="251"/>
      <c r="E921" s="265"/>
      <c r="F921" s="265"/>
      <c r="G921" s="272"/>
      <c r="H921" s="266">
        <f t="shared" si="15"/>
        <v>1</v>
      </c>
      <c r="I921" s="267"/>
      <c r="J921" s="268" t="s">
        <v>33</v>
      </c>
      <c r="K921" s="282"/>
      <c r="L921" s="259"/>
      <c r="M921" s="259"/>
    </row>
    <row r="922" spans="2:13" x14ac:dyDescent="0.25">
      <c r="B922" s="252"/>
      <c r="C922" s="280"/>
      <c r="D922" s="251"/>
      <c r="E922" s="265"/>
      <c r="F922" s="265"/>
      <c r="G922" s="272"/>
      <c r="H922" s="266">
        <f t="shared" si="15"/>
        <v>1</v>
      </c>
      <c r="I922" s="267"/>
      <c r="J922" s="268" t="s">
        <v>33</v>
      </c>
      <c r="K922" s="259"/>
      <c r="L922" s="259"/>
      <c r="M922" s="259"/>
    </row>
    <row r="923" spans="2:13" x14ac:dyDescent="0.25">
      <c r="B923" s="252"/>
      <c r="C923" s="280"/>
      <c r="D923" s="251"/>
      <c r="E923" s="265"/>
      <c r="F923" s="265"/>
      <c r="G923" s="272"/>
      <c r="H923" s="266">
        <f t="shared" si="15"/>
        <v>1</v>
      </c>
      <c r="I923" s="267"/>
      <c r="J923" s="268" t="s">
        <v>33</v>
      </c>
      <c r="K923" s="259"/>
      <c r="L923" s="259"/>
      <c r="M923" s="259"/>
    </row>
    <row r="924" spans="2:13" x14ac:dyDescent="0.25">
      <c r="B924" s="273"/>
      <c r="C924" s="274"/>
      <c r="D924" s="281"/>
      <c r="E924" s="276"/>
      <c r="F924" s="276"/>
      <c r="G924" s="271"/>
      <c r="H924" s="266">
        <f t="shared" si="15"/>
        <v>1</v>
      </c>
      <c r="I924" s="267"/>
      <c r="J924" s="268" t="s">
        <v>33</v>
      </c>
      <c r="K924" s="259"/>
      <c r="L924" s="259"/>
      <c r="M924" s="259"/>
    </row>
    <row r="925" spans="2:13" x14ac:dyDescent="0.25">
      <c r="B925" s="252"/>
      <c r="C925" s="280"/>
      <c r="D925" s="281"/>
      <c r="E925" s="265"/>
      <c r="F925" s="265"/>
      <c r="G925" s="272"/>
      <c r="H925" s="266">
        <f t="shared" si="15"/>
        <v>1</v>
      </c>
      <c r="I925" s="267"/>
      <c r="J925" s="268" t="s">
        <v>33</v>
      </c>
      <c r="K925" s="259"/>
      <c r="L925" s="259"/>
      <c r="M925" s="259"/>
    </row>
    <row r="926" spans="2:13" x14ac:dyDescent="0.25">
      <c r="B926" s="273"/>
      <c r="C926" s="280"/>
      <c r="D926" s="281"/>
      <c r="E926" s="265"/>
      <c r="F926" s="265"/>
      <c r="G926" s="272"/>
      <c r="H926" s="266">
        <f t="shared" si="15"/>
        <v>1</v>
      </c>
      <c r="I926" s="267"/>
      <c r="J926" s="268" t="s">
        <v>33</v>
      </c>
      <c r="K926" s="259"/>
      <c r="L926" s="259"/>
      <c r="M926" s="259"/>
    </row>
    <row r="927" spans="2:13" x14ac:dyDescent="0.25">
      <c r="B927" s="273"/>
      <c r="C927" s="280"/>
      <c r="D927" s="281"/>
      <c r="E927" s="265"/>
      <c r="F927" s="265"/>
      <c r="G927" s="272"/>
      <c r="H927" s="266">
        <f t="shared" si="15"/>
        <v>1</v>
      </c>
      <c r="I927" s="267"/>
      <c r="J927" s="268" t="s">
        <v>33</v>
      </c>
      <c r="K927" s="259"/>
      <c r="L927" s="259"/>
      <c r="M927" s="259"/>
    </row>
    <row r="928" spans="2:13" x14ac:dyDescent="0.25">
      <c r="B928" s="273"/>
      <c r="C928" s="280"/>
      <c r="D928" s="281"/>
      <c r="E928" s="265"/>
      <c r="F928" s="265"/>
      <c r="G928" s="272"/>
      <c r="H928" s="266">
        <f t="shared" si="15"/>
        <v>1</v>
      </c>
      <c r="I928" s="267"/>
      <c r="J928" s="268" t="s">
        <v>33</v>
      </c>
      <c r="K928" s="259"/>
      <c r="L928" s="259"/>
      <c r="M928" s="259"/>
    </row>
    <row r="929" spans="2:10" x14ac:dyDescent="0.25">
      <c r="B929" s="273"/>
      <c r="C929" s="280"/>
      <c r="D929" s="281"/>
      <c r="E929" s="265"/>
      <c r="F929" s="265"/>
      <c r="G929" s="272"/>
      <c r="H929" s="266">
        <f t="shared" si="15"/>
        <v>1</v>
      </c>
      <c r="I929" s="267"/>
      <c r="J929" s="268" t="s">
        <v>33</v>
      </c>
    </row>
    <row r="930" spans="2:10" x14ac:dyDescent="0.25">
      <c r="B930" s="273"/>
      <c r="C930" s="280"/>
      <c r="D930" s="281"/>
      <c r="E930" s="265"/>
      <c r="F930" s="265"/>
      <c r="G930" s="272"/>
      <c r="H930" s="266">
        <f t="shared" si="15"/>
        <v>1</v>
      </c>
      <c r="I930" s="267"/>
      <c r="J930" s="268" t="s">
        <v>33</v>
      </c>
    </row>
    <row r="931" spans="2:10" x14ac:dyDescent="0.25">
      <c r="B931" s="273"/>
      <c r="C931" s="280"/>
      <c r="D931" s="281"/>
      <c r="E931" s="265"/>
      <c r="F931" s="265"/>
      <c r="G931" s="272"/>
      <c r="H931" s="266">
        <f t="shared" si="15"/>
        <v>1</v>
      </c>
      <c r="I931" s="267"/>
      <c r="J931" s="268" t="s">
        <v>33</v>
      </c>
    </row>
    <row r="932" spans="2:10" x14ac:dyDescent="0.25">
      <c r="B932" s="273"/>
      <c r="C932" s="280"/>
      <c r="D932" s="251"/>
      <c r="E932" s="265"/>
      <c r="F932" s="265"/>
      <c r="G932" s="272"/>
      <c r="H932" s="266">
        <f t="shared" si="15"/>
        <v>1</v>
      </c>
      <c r="I932" s="267"/>
      <c r="J932" s="268" t="s">
        <v>33</v>
      </c>
    </row>
    <row r="933" spans="2:10" x14ac:dyDescent="0.25">
      <c r="B933" s="273"/>
      <c r="C933" s="254"/>
      <c r="D933" s="251"/>
      <c r="E933" s="265"/>
      <c r="F933" s="265"/>
      <c r="G933" s="272"/>
      <c r="H933" s="266">
        <f t="shared" si="15"/>
        <v>1</v>
      </c>
      <c r="I933" s="267"/>
      <c r="J933" s="268" t="s">
        <v>33</v>
      </c>
    </row>
    <row r="934" spans="2:10" x14ac:dyDescent="0.25">
      <c r="B934" s="273"/>
      <c r="C934" s="274"/>
      <c r="D934" s="275"/>
      <c r="E934" s="265"/>
      <c r="F934" s="265"/>
      <c r="G934" s="272"/>
      <c r="H934" s="266">
        <f t="shared" si="15"/>
        <v>1</v>
      </c>
      <c r="I934" s="267"/>
      <c r="J934" s="268" t="s">
        <v>33</v>
      </c>
    </row>
    <row r="935" spans="2:10" x14ac:dyDescent="0.25">
      <c r="B935" s="252"/>
      <c r="C935" s="280"/>
      <c r="D935" s="251"/>
      <c r="E935" s="265"/>
      <c r="F935" s="265"/>
      <c r="G935" s="272"/>
      <c r="H935" s="266">
        <f t="shared" si="15"/>
        <v>1</v>
      </c>
      <c r="I935" s="267"/>
      <c r="J935" s="268" t="s">
        <v>33</v>
      </c>
    </row>
    <row r="936" spans="2:10" x14ac:dyDescent="0.25">
      <c r="B936" s="252"/>
      <c r="C936" s="274"/>
      <c r="D936" s="275"/>
      <c r="E936" s="265"/>
      <c r="F936" s="265"/>
      <c r="G936" s="272"/>
      <c r="H936" s="266">
        <f t="shared" si="15"/>
        <v>1</v>
      </c>
      <c r="I936" s="267"/>
      <c r="J936" s="268" t="s">
        <v>33</v>
      </c>
    </row>
    <row r="937" spans="2:10" x14ac:dyDescent="0.25">
      <c r="B937" s="273"/>
      <c r="C937" s="254"/>
      <c r="D937" s="281"/>
      <c r="E937" s="265"/>
      <c r="F937" s="265"/>
      <c r="G937" s="272"/>
      <c r="H937" s="266">
        <f t="shared" si="15"/>
        <v>1</v>
      </c>
      <c r="I937" s="267"/>
      <c r="J937" s="268" t="s">
        <v>33</v>
      </c>
    </row>
    <row r="938" spans="2:10" x14ac:dyDescent="0.25">
      <c r="B938" s="252"/>
      <c r="C938" s="254"/>
      <c r="D938" s="22"/>
      <c r="E938" s="265"/>
      <c r="F938" s="265"/>
      <c r="G938" s="272"/>
      <c r="H938" s="266">
        <f t="shared" si="15"/>
        <v>1</v>
      </c>
      <c r="I938" s="267"/>
      <c r="J938" s="268" t="s">
        <v>33</v>
      </c>
    </row>
    <row r="939" spans="2:10" x14ac:dyDescent="0.25">
      <c r="B939" s="252"/>
      <c r="C939" s="274"/>
      <c r="D939" s="275"/>
      <c r="E939" s="265"/>
      <c r="F939" s="265"/>
      <c r="G939" s="272"/>
      <c r="H939" s="266">
        <f t="shared" si="15"/>
        <v>1</v>
      </c>
      <c r="I939" s="267"/>
      <c r="J939" s="268" t="s">
        <v>33</v>
      </c>
    </row>
    <row r="940" spans="2:10" x14ac:dyDescent="0.25">
      <c r="B940" s="252"/>
      <c r="C940" s="280"/>
      <c r="D940" s="281"/>
      <c r="E940" s="265"/>
      <c r="F940" s="265"/>
      <c r="G940" s="272"/>
      <c r="H940" s="266">
        <f t="shared" si="15"/>
        <v>1</v>
      </c>
      <c r="I940" s="267"/>
      <c r="J940" s="268" t="s">
        <v>33</v>
      </c>
    </row>
    <row r="941" spans="2:10" x14ac:dyDescent="0.25">
      <c r="B941" s="252"/>
      <c r="C941" s="254"/>
      <c r="D941" s="21"/>
      <c r="E941" s="265"/>
      <c r="F941" s="265"/>
      <c r="G941" s="272"/>
      <c r="H941" s="266">
        <f t="shared" si="15"/>
        <v>1</v>
      </c>
      <c r="I941" s="267"/>
      <c r="J941" s="268" t="s">
        <v>33</v>
      </c>
    </row>
    <row r="942" spans="2:10" x14ac:dyDescent="0.25">
      <c r="B942" s="252"/>
      <c r="C942" s="280"/>
      <c r="D942" s="281"/>
      <c r="E942" s="265"/>
      <c r="F942" s="265"/>
      <c r="G942" s="272"/>
      <c r="H942" s="266">
        <f t="shared" si="15"/>
        <v>1</v>
      </c>
      <c r="I942" s="267"/>
      <c r="J942" s="268" t="s">
        <v>33</v>
      </c>
    </row>
    <row r="943" spans="2:10" x14ac:dyDescent="0.25">
      <c r="B943" s="252"/>
      <c r="C943" s="280"/>
      <c r="D943" s="251"/>
      <c r="E943" s="265"/>
      <c r="F943" s="265"/>
      <c r="G943" s="272"/>
      <c r="H943" s="266">
        <f t="shared" si="15"/>
        <v>1</v>
      </c>
      <c r="I943" s="267"/>
      <c r="J943" s="268" t="s">
        <v>33</v>
      </c>
    </row>
    <row r="944" spans="2:10" x14ac:dyDescent="0.25">
      <c r="B944" s="252"/>
      <c r="C944" s="274"/>
      <c r="D944" s="281"/>
      <c r="E944" s="265"/>
      <c r="F944" s="265"/>
      <c r="G944" s="272"/>
      <c r="H944" s="266">
        <f t="shared" si="15"/>
        <v>1</v>
      </c>
      <c r="I944" s="267"/>
      <c r="J944" s="268" t="s">
        <v>33</v>
      </c>
    </row>
    <row r="945" spans="2:10" x14ac:dyDescent="0.25">
      <c r="B945" s="252"/>
      <c r="C945" s="274"/>
      <c r="D945" s="281"/>
      <c r="E945" s="265"/>
      <c r="F945" s="265"/>
      <c r="G945" s="272"/>
      <c r="H945" s="266">
        <f t="shared" si="15"/>
        <v>1</v>
      </c>
      <c r="I945" s="267"/>
      <c r="J945" s="268" t="s">
        <v>33</v>
      </c>
    </row>
    <row r="946" spans="2:10" x14ac:dyDescent="0.25">
      <c r="B946" s="252"/>
      <c r="C946" s="280"/>
      <c r="D946" s="281"/>
      <c r="E946" s="265"/>
      <c r="F946" s="265"/>
      <c r="G946" s="272"/>
      <c r="H946" s="266">
        <f t="shared" si="15"/>
        <v>1</v>
      </c>
      <c r="I946" s="267"/>
      <c r="J946" s="268" t="s">
        <v>33</v>
      </c>
    </row>
    <row r="947" spans="2:10" x14ac:dyDescent="0.25">
      <c r="B947" s="252"/>
      <c r="C947" s="280"/>
      <c r="D947" s="281"/>
      <c r="E947" s="265"/>
      <c r="F947" s="265"/>
      <c r="G947" s="272"/>
      <c r="H947" s="266">
        <f t="shared" si="15"/>
        <v>1</v>
      </c>
      <c r="I947" s="267"/>
      <c r="J947" s="268" t="s">
        <v>33</v>
      </c>
    </row>
    <row r="948" spans="2:10" x14ac:dyDescent="0.25">
      <c r="B948" s="273"/>
      <c r="C948" s="274"/>
      <c r="D948" s="275"/>
      <c r="E948" s="265"/>
      <c r="F948" s="265"/>
      <c r="G948" s="272"/>
      <c r="H948" s="266">
        <f t="shared" si="15"/>
        <v>1</v>
      </c>
      <c r="I948" s="267"/>
      <c r="J948" s="268" t="s">
        <v>33</v>
      </c>
    </row>
    <row r="949" spans="2:10" x14ac:dyDescent="0.25">
      <c r="B949" s="252"/>
      <c r="C949" s="274"/>
      <c r="D949" s="275"/>
      <c r="E949" s="265"/>
      <c r="F949" s="265"/>
      <c r="G949" s="272"/>
      <c r="H949" s="266">
        <f t="shared" si="15"/>
        <v>1</v>
      </c>
      <c r="I949" s="267"/>
      <c r="J949" s="268" t="s">
        <v>33</v>
      </c>
    </row>
    <row r="950" spans="2:10" x14ac:dyDescent="0.25">
      <c r="B950" s="252"/>
      <c r="C950" s="274"/>
      <c r="D950" s="275"/>
      <c r="E950" s="265"/>
      <c r="F950" s="265"/>
      <c r="G950" s="272"/>
      <c r="H950" s="266">
        <f t="shared" si="15"/>
        <v>1</v>
      </c>
      <c r="I950" s="267"/>
      <c r="J950" s="268" t="s">
        <v>33</v>
      </c>
    </row>
    <row r="951" spans="2:10" x14ac:dyDescent="0.25">
      <c r="B951" s="273"/>
      <c r="C951" s="280"/>
      <c r="D951" s="281"/>
      <c r="E951" s="265"/>
      <c r="F951" s="265"/>
      <c r="G951" s="272"/>
      <c r="H951" s="266">
        <f t="shared" si="15"/>
        <v>1</v>
      </c>
      <c r="I951" s="267"/>
      <c r="J951" s="268" t="s">
        <v>33</v>
      </c>
    </row>
    <row r="952" spans="2:10" x14ac:dyDescent="0.25">
      <c r="B952" s="273"/>
      <c r="C952" s="280"/>
      <c r="D952" s="281"/>
      <c r="E952" s="265"/>
      <c r="F952" s="265"/>
      <c r="G952" s="272"/>
      <c r="H952" s="266">
        <f t="shared" si="15"/>
        <v>1</v>
      </c>
      <c r="I952" s="267"/>
      <c r="J952" s="268" t="s">
        <v>33</v>
      </c>
    </row>
    <row r="953" spans="2:10" x14ac:dyDescent="0.25">
      <c r="B953" s="273"/>
      <c r="C953" s="280"/>
      <c r="D953" s="281"/>
      <c r="E953" s="265"/>
      <c r="F953" s="265"/>
      <c r="G953" s="272"/>
      <c r="H953" s="266">
        <f t="shared" si="15"/>
        <v>1</v>
      </c>
      <c r="I953" s="267"/>
      <c r="J953" s="268" t="s">
        <v>33</v>
      </c>
    </row>
    <row r="954" spans="2:10" x14ac:dyDescent="0.25">
      <c r="B954" s="273"/>
      <c r="C954" s="280"/>
      <c r="D954" s="281"/>
      <c r="E954" s="265"/>
      <c r="F954" s="265"/>
      <c r="G954" s="272"/>
      <c r="H954" s="266">
        <f t="shared" si="15"/>
        <v>1</v>
      </c>
      <c r="I954" s="267"/>
      <c r="J954" s="268" t="s">
        <v>33</v>
      </c>
    </row>
    <row r="955" spans="2:10" x14ac:dyDescent="0.25">
      <c r="B955" s="273"/>
      <c r="C955" s="280"/>
      <c r="D955" s="281"/>
      <c r="E955" s="265"/>
      <c r="F955" s="265"/>
      <c r="G955" s="272"/>
      <c r="H955" s="266">
        <f t="shared" si="15"/>
        <v>1</v>
      </c>
      <c r="I955" s="267"/>
      <c r="J955" s="268" t="s">
        <v>33</v>
      </c>
    </row>
    <row r="956" spans="2:10" x14ac:dyDescent="0.25">
      <c r="B956" s="273"/>
      <c r="C956" s="280"/>
      <c r="D956" s="281"/>
      <c r="E956" s="265"/>
      <c r="F956" s="265"/>
      <c r="G956" s="272"/>
      <c r="H956" s="266">
        <f t="shared" si="15"/>
        <v>1</v>
      </c>
      <c r="I956" s="267"/>
      <c r="J956" s="268" t="s">
        <v>33</v>
      </c>
    </row>
    <row r="957" spans="2:10" x14ac:dyDescent="0.25">
      <c r="B957" s="273"/>
      <c r="C957" s="280"/>
      <c r="D957" s="251"/>
      <c r="E957" s="265"/>
      <c r="F957" s="265"/>
      <c r="G957" s="272"/>
      <c r="H957" s="266">
        <f t="shared" si="15"/>
        <v>1</v>
      </c>
      <c r="I957" s="267"/>
      <c r="J957" s="268" t="s">
        <v>33</v>
      </c>
    </row>
    <row r="958" spans="2:10" x14ac:dyDescent="0.25">
      <c r="B958" s="273"/>
      <c r="C958" s="274"/>
      <c r="D958" s="275"/>
      <c r="E958" s="265"/>
      <c r="F958" s="265"/>
      <c r="G958" s="272"/>
      <c r="H958" s="266">
        <f t="shared" si="15"/>
        <v>1</v>
      </c>
      <c r="I958" s="267"/>
      <c r="J958" s="268" t="s">
        <v>33</v>
      </c>
    </row>
    <row r="959" spans="2:10" x14ac:dyDescent="0.25">
      <c r="B959" s="273"/>
      <c r="C959" s="254"/>
      <c r="D959" s="251"/>
      <c r="E959" s="265"/>
      <c r="F959" s="265"/>
      <c r="G959" s="272"/>
      <c r="H959" s="266">
        <f t="shared" si="15"/>
        <v>1</v>
      </c>
      <c r="I959" s="267"/>
      <c r="J959" s="268" t="s">
        <v>33</v>
      </c>
    </row>
    <row r="960" spans="2:10" x14ac:dyDescent="0.25">
      <c r="B960" s="273"/>
      <c r="C960" s="254"/>
      <c r="D960" s="251"/>
      <c r="E960" s="265"/>
      <c r="F960" s="265"/>
      <c r="G960" s="272"/>
      <c r="H960" s="266">
        <f t="shared" si="15"/>
        <v>1</v>
      </c>
      <c r="I960" s="267"/>
      <c r="J960" s="268" t="s">
        <v>33</v>
      </c>
    </row>
    <row r="961" spans="2:11" x14ac:dyDescent="0.25">
      <c r="B961" s="273"/>
      <c r="C961" s="254"/>
      <c r="D961" s="251"/>
      <c r="E961" s="265"/>
      <c r="F961" s="265"/>
      <c r="G961" s="272"/>
      <c r="H961" s="266">
        <f t="shared" si="15"/>
        <v>1</v>
      </c>
      <c r="I961" s="267"/>
      <c r="J961" s="268" t="s">
        <v>33</v>
      </c>
      <c r="K961" s="259"/>
    </row>
    <row r="962" spans="2:11" x14ac:dyDescent="0.25">
      <c r="B962" s="273"/>
      <c r="C962" s="254"/>
      <c r="D962" s="251"/>
      <c r="E962" s="265"/>
      <c r="F962" s="265"/>
      <c r="G962" s="272"/>
      <c r="H962" s="266">
        <f t="shared" si="15"/>
        <v>1</v>
      </c>
      <c r="I962" s="267"/>
      <c r="J962" s="268" t="s">
        <v>33</v>
      </c>
      <c r="K962" s="259"/>
    </row>
    <row r="963" spans="2:11" x14ac:dyDescent="0.25">
      <c r="B963" s="273"/>
      <c r="C963" s="254"/>
      <c r="D963" s="251"/>
      <c r="E963" s="265"/>
      <c r="F963" s="265"/>
      <c r="G963" s="272"/>
      <c r="H963" s="266">
        <f t="shared" ref="H963:H1026" si="16">DATE(YEAR(G963),MONTH(G963),DAY(1))</f>
        <v>1</v>
      </c>
      <c r="I963" s="267"/>
      <c r="J963" s="268" t="s">
        <v>33</v>
      </c>
      <c r="K963" s="259"/>
    </row>
    <row r="964" spans="2:11" x14ac:dyDescent="0.25">
      <c r="B964" s="252"/>
      <c r="C964" s="280"/>
      <c r="D964" s="281"/>
      <c r="E964" s="265"/>
      <c r="F964" s="265"/>
      <c r="G964" s="272"/>
      <c r="H964" s="266">
        <f t="shared" si="16"/>
        <v>1</v>
      </c>
      <c r="I964" s="267"/>
      <c r="J964" s="268" t="s">
        <v>33</v>
      </c>
      <c r="K964" s="259"/>
    </row>
    <row r="965" spans="2:11" x14ac:dyDescent="0.25">
      <c r="B965" s="8"/>
      <c r="C965" s="64"/>
      <c r="D965" s="19"/>
      <c r="E965" s="9"/>
      <c r="F965" s="9"/>
      <c r="G965" s="10"/>
      <c r="H965" s="266">
        <f t="shared" si="16"/>
        <v>1</v>
      </c>
      <c r="I965" s="54"/>
      <c r="J965" s="268" t="s">
        <v>33</v>
      </c>
      <c r="K965" s="259"/>
    </row>
    <row r="966" spans="2:11" x14ac:dyDescent="0.25">
      <c r="B966" s="8"/>
      <c r="C966" s="64"/>
      <c r="D966" s="19"/>
      <c r="E966" s="9"/>
      <c r="F966" s="9"/>
      <c r="G966" s="10"/>
      <c r="H966" s="266">
        <f t="shared" si="16"/>
        <v>1</v>
      </c>
      <c r="I966" s="54"/>
      <c r="J966" s="268" t="s">
        <v>33</v>
      </c>
      <c r="K966" s="259"/>
    </row>
    <row r="967" spans="2:11" x14ac:dyDescent="0.25">
      <c r="B967" s="273"/>
      <c r="C967" s="64"/>
      <c r="D967" s="19"/>
      <c r="E967" s="9"/>
      <c r="F967" s="9"/>
      <c r="G967" s="10"/>
      <c r="H967" s="266">
        <f t="shared" si="16"/>
        <v>1</v>
      </c>
      <c r="I967" s="54"/>
      <c r="J967" s="268" t="s">
        <v>33</v>
      </c>
      <c r="K967" s="259"/>
    </row>
    <row r="968" spans="2:11" x14ac:dyDescent="0.25">
      <c r="B968" s="273"/>
      <c r="C968" s="64"/>
      <c r="D968" s="19"/>
      <c r="E968" s="9"/>
      <c r="F968" s="9"/>
      <c r="G968" s="10"/>
      <c r="H968" s="266">
        <f t="shared" si="16"/>
        <v>1</v>
      </c>
      <c r="I968" s="54"/>
      <c r="J968" s="268" t="s">
        <v>33</v>
      </c>
      <c r="K968" s="259"/>
    </row>
    <row r="969" spans="2:11" x14ac:dyDescent="0.25">
      <c r="B969" s="273"/>
      <c r="C969" s="64"/>
      <c r="D969" s="19"/>
      <c r="E969" s="9"/>
      <c r="F969" s="9"/>
      <c r="G969" s="10"/>
      <c r="H969" s="266">
        <f t="shared" si="16"/>
        <v>1</v>
      </c>
      <c r="I969" s="54"/>
      <c r="J969" s="268" t="s">
        <v>33</v>
      </c>
      <c r="K969" s="259"/>
    </row>
    <row r="970" spans="2:11" x14ac:dyDescent="0.25">
      <c r="B970" s="273"/>
      <c r="C970" s="64"/>
      <c r="D970" s="19"/>
      <c r="E970" s="9"/>
      <c r="F970" s="9"/>
      <c r="G970" s="10"/>
      <c r="H970" s="266">
        <f t="shared" si="16"/>
        <v>1</v>
      </c>
      <c r="I970" s="54"/>
      <c r="J970" s="268" t="s">
        <v>33</v>
      </c>
      <c r="K970" s="259"/>
    </row>
    <row r="971" spans="2:11" x14ac:dyDescent="0.25">
      <c r="B971" s="273"/>
      <c r="C971" s="64"/>
      <c r="D971" s="19"/>
      <c r="E971" s="9"/>
      <c r="F971" s="9"/>
      <c r="G971" s="10"/>
      <c r="H971" s="266">
        <f t="shared" si="16"/>
        <v>1</v>
      </c>
      <c r="I971" s="54"/>
      <c r="J971" s="268" t="s">
        <v>33</v>
      </c>
      <c r="K971" s="259"/>
    </row>
    <row r="972" spans="2:11" x14ac:dyDescent="0.25">
      <c r="B972" s="273"/>
      <c r="C972" s="254"/>
      <c r="D972" s="251"/>
      <c r="E972" s="265"/>
      <c r="F972" s="265"/>
      <c r="G972" s="272"/>
      <c r="H972" s="266">
        <f t="shared" si="16"/>
        <v>1</v>
      </c>
      <c r="I972" s="267"/>
      <c r="J972" s="268" t="s">
        <v>33</v>
      </c>
      <c r="K972" s="259"/>
    </row>
    <row r="973" spans="2:11" x14ac:dyDescent="0.25">
      <c r="B973" s="273"/>
      <c r="C973" s="280"/>
      <c r="D973" s="281"/>
      <c r="E973" s="265"/>
      <c r="F973" s="265"/>
      <c r="G973" s="272"/>
      <c r="H973" s="266">
        <f t="shared" si="16"/>
        <v>1</v>
      </c>
      <c r="I973" s="267"/>
      <c r="J973" s="268" t="s">
        <v>33</v>
      </c>
      <c r="K973" s="259"/>
    </row>
    <row r="974" spans="2:11" x14ac:dyDescent="0.25">
      <c r="B974" s="273"/>
      <c r="C974" s="254"/>
      <c r="D974" s="251"/>
      <c r="E974" s="265"/>
      <c r="F974" s="265"/>
      <c r="G974" s="272"/>
      <c r="H974" s="266">
        <f t="shared" si="16"/>
        <v>1</v>
      </c>
      <c r="I974" s="267"/>
      <c r="J974" s="268" t="s">
        <v>33</v>
      </c>
      <c r="K974" s="259"/>
    </row>
    <row r="975" spans="2:11" x14ac:dyDescent="0.25">
      <c r="B975" s="273"/>
      <c r="C975" s="254"/>
      <c r="D975" s="251"/>
      <c r="E975" s="265"/>
      <c r="F975" s="265"/>
      <c r="G975" s="272"/>
      <c r="H975" s="266">
        <f t="shared" si="16"/>
        <v>1</v>
      </c>
      <c r="I975" s="267"/>
      <c r="J975" s="268" t="s">
        <v>33</v>
      </c>
      <c r="K975" s="259"/>
    </row>
    <row r="976" spans="2:11" x14ac:dyDescent="0.25">
      <c r="B976" s="283"/>
      <c r="C976" s="280"/>
      <c r="D976" s="251"/>
      <c r="E976" s="265"/>
      <c r="F976" s="265"/>
      <c r="G976" s="272"/>
      <c r="H976" s="266">
        <f t="shared" si="16"/>
        <v>1</v>
      </c>
      <c r="I976" s="267"/>
      <c r="J976" s="268" t="s">
        <v>33</v>
      </c>
      <c r="K976" s="259"/>
    </row>
    <row r="977" spans="2:11" x14ac:dyDescent="0.25">
      <c r="B977" s="252"/>
      <c r="C977" s="254"/>
      <c r="D977" s="251"/>
      <c r="E977" s="265"/>
      <c r="F977" s="265"/>
      <c r="G977" s="272"/>
      <c r="H977" s="266">
        <f t="shared" si="16"/>
        <v>1</v>
      </c>
      <c r="I977" s="267"/>
      <c r="J977" s="268" t="s">
        <v>33</v>
      </c>
      <c r="K977" s="259"/>
    </row>
    <row r="978" spans="2:11" x14ac:dyDescent="0.25">
      <c r="B978" s="252"/>
      <c r="C978" s="254"/>
      <c r="D978" s="251"/>
      <c r="E978" s="265"/>
      <c r="F978" s="265"/>
      <c r="G978" s="272"/>
      <c r="H978" s="266">
        <f t="shared" si="16"/>
        <v>1</v>
      </c>
      <c r="I978" s="267"/>
      <c r="J978" s="268" t="s">
        <v>33</v>
      </c>
      <c r="K978" s="259"/>
    </row>
    <row r="979" spans="2:11" x14ac:dyDescent="0.25">
      <c r="B979" s="252"/>
      <c r="C979" s="254"/>
      <c r="D979" s="251"/>
      <c r="E979" s="265"/>
      <c r="F979" s="265"/>
      <c r="G979" s="272"/>
      <c r="H979" s="266">
        <f t="shared" si="16"/>
        <v>1</v>
      </c>
      <c r="I979" s="267"/>
      <c r="J979" s="268" t="s">
        <v>33</v>
      </c>
      <c r="K979" s="259"/>
    </row>
    <row r="980" spans="2:11" x14ac:dyDescent="0.25">
      <c r="B980" s="252"/>
      <c r="C980" s="254"/>
      <c r="D980" s="251"/>
      <c r="E980" s="265"/>
      <c r="F980" s="265"/>
      <c r="G980" s="272"/>
      <c r="H980" s="266">
        <f t="shared" si="16"/>
        <v>1</v>
      </c>
      <c r="I980" s="267"/>
      <c r="J980" s="268" t="s">
        <v>33</v>
      </c>
      <c r="K980" s="259"/>
    </row>
    <row r="981" spans="2:11" x14ac:dyDescent="0.25">
      <c r="B981" s="252"/>
      <c r="C981" s="254"/>
      <c r="D981" s="251"/>
      <c r="E981" s="265"/>
      <c r="F981" s="265"/>
      <c r="G981" s="272"/>
      <c r="H981" s="266">
        <f t="shared" si="16"/>
        <v>1</v>
      </c>
      <c r="I981" s="267"/>
      <c r="J981" s="268" t="s">
        <v>33</v>
      </c>
      <c r="K981" s="259"/>
    </row>
    <row r="982" spans="2:11" x14ac:dyDescent="0.25">
      <c r="B982" s="252"/>
      <c r="C982" s="254"/>
      <c r="D982" s="251"/>
      <c r="E982" s="265"/>
      <c r="F982" s="265"/>
      <c r="G982" s="272"/>
      <c r="H982" s="266">
        <f t="shared" si="16"/>
        <v>1</v>
      </c>
      <c r="I982" s="267"/>
      <c r="J982" s="268" t="s">
        <v>33</v>
      </c>
      <c r="K982" s="259"/>
    </row>
    <row r="983" spans="2:11" x14ac:dyDescent="0.25">
      <c r="B983" s="252"/>
      <c r="C983" s="280"/>
      <c r="D983" s="251"/>
      <c r="E983" s="265"/>
      <c r="F983" s="265"/>
      <c r="G983" s="272"/>
      <c r="H983" s="266">
        <f t="shared" si="16"/>
        <v>1</v>
      </c>
      <c r="I983" s="267"/>
      <c r="J983" s="268" t="s">
        <v>33</v>
      </c>
      <c r="K983" s="259"/>
    </row>
    <row r="984" spans="2:11" x14ac:dyDescent="0.25">
      <c r="B984" s="252"/>
      <c r="C984" s="254"/>
      <c r="D984" s="251"/>
      <c r="E984" s="265"/>
      <c r="F984" s="265"/>
      <c r="G984" s="272"/>
      <c r="H984" s="266">
        <f t="shared" si="16"/>
        <v>1</v>
      </c>
      <c r="I984" s="267"/>
      <c r="J984" s="268" t="s">
        <v>33</v>
      </c>
      <c r="K984" s="259"/>
    </row>
    <row r="985" spans="2:11" x14ac:dyDescent="0.25">
      <c r="B985" s="252"/>
      <c r="C985" s="254"/>
      <c r="D985" s="251"/>
      <c r="E985" s="265"/>
      <c r="F985" s="265"/>
      <c r="G985" s="272"/>
      <c r="H985" s="266">
        <f t="shared" si="16"/>
        <v>1</v>
      </c>
      <c r="I985" s="267"/>
      <c r="J985" s="268" t="s">
        <v>33</v>
      </c>
      <c r="K985" s="259"/>
    </row>
    <row r="986" spans="2:11" x14ac:dyDescent="0.25">
      <c r="B986" s="252"/>
      <c r="C986" s="254"/>
      <c r="D986" s="251"/>
      <c r="E986" s="265"/>
      <c r="F986" s="265"/>
      <c r="G986" s="272"/>
      <c r="H986" s="266">
        <f t="shared" si="16"/>
        <v>1</v>
      </c>
      <c r="I986" s="267"/>
      <c r="J986" s="268" t="s">
        <v>33</v>
      </c>
      <c r="K986" s="259"/>
    </row>
    <row r="987" spans="2:11" x14ac:dyDescent="0.25">
      <c r="B987" s="252"/>
      <c r="C987" s="280"/>
      <c r="D987" s="251"/>
      <c r="E987" s="265"/>
      <c r="F987" s="265"/>
      <c r="G987" s="272"/>
      <c r="H987" s="266">
        <f t="shared" si="16"/>
        <v>1</v>
      </c>
      <c r="I987" s="267"/>
      <c r="J987" s="268" t="s">
        <v>33</v>
      </c>
      <c r="K987" s="259"/>
    </row>
    <row r="988" spans="2:11" x14ac:dyDescent="0.25">
      <c r="B988" s="252"/>
      <c r="C988" s="274"/>
      <c r="D988" s="275"/>
      <c r="E988" s="265"/>
      <c r="F988" s="265"/>
      <c r="G988" s="272"/>
      <c r="H988" s="266">
        <f t="shared" si="16"/>
        <v>1</v>
      </c>
      <c r="I988" s="267"/>
      <c r="J988" s="268" t="s">
        <v>33</v>
      </c>
      <c r="K988" s="259"/>
    </row>
    <row r="989" spans="2:11" x14ac:dyDescent="0.25">
      <c r="B989" s="252"/>
      <c r="C989" s="254"/>
      <c r="D989" s="251"/>
      <c r="E989" s="265"/>
      <c r="F989" s="265"/>
      <c r="G989" s="272"/>
      <c r="H989" s="266">
        <f t="shared" si="16"/>
        <v>1</v>
      </c>
      <c r="I989" s="267"/>
      <c r="J989" s="268" t="s">
        <v>33</v>
      </c>
      <c r="K989" s="259"/>
    </row>
    <row r="990" spans="2:11" x14ac:dyDescent="0.25">
      <c r="B990" s="273"/>
      <c r="C990" s="254"/>
      <c r="D990" s="251"/>
      <c r="E990" s="265"/>
      <c r="F990" s="265"/>
      <c r="G990" s="272"/>
      <c r="H990" s="266">
        <f t="shared" si="16"/>
        <v>1</v>
      </c>
      <c r="I990" s="267"/>
      <c r="J990" s="268" t="s">
        <v>33</v>
      </c>
      <c r="K990" s="259"/>
    </row>
    <row r="991" spans="2:11" x14ac:dyDescent="0.25">
      <c r="B991" s="273"/>
      <c r="C991" s="254"/>
      <c r="D991" s="251"/>
      <c r="E991" s="265"/>
      <c r="F991" s="265"/>
      <c r="G991" s="271"/>
      <c r="H991" s="266">
        <f t="shared" si="16"/>
        <v>1</v>
      </c>
      <c r="I991" s="267"/>
      <c r="J991" s="268" t="s">
        <v>33</v>
      </c>
      <c r="K991" s="259"/>
    </row>
    <row r="992" spans="2:11" x14ac:dyDescent="0.25">
      <c r="B992" s="252"/>
      <c r="C992" s="254"/>
      <c r="D992" s="251"/>
      <c r="E992" s="265"/>
      <c r="F992" s="265"/>
      <c r="G992" s="271"/>
      <c r="H992" s="266">
        <f t="shared" si="16"/>
        <v>1</v>
      </c>
      <c r="I992" s="267"/>
      <c r="J992" s="268" t="s">
        <v>33</v>
      </c>
      <c r="K992" s="259"/>
    </row>
    <row r="993" spans="2:10" x14ac:dyDescent="0.25">
      <c r="B993" s="273"/>
      <c r="C993" s="254"/>
      <c r="D993" s="251"/>
      <c r="E993" s="265"/>
      <c r="F993" s="265"/>
      <c r="G993" s="272"/>
      <c r="H993" s="266">
        <f t="shared" si="16"/>
        <v>1</v>
      </c>
      <c r="I993" s="267"/>
      <c r="J993" s="268" t="s">
        <v>33</v>
      </c>
    </row>
    <row r="994" spans="2:10" x14ac:dyDescent="0.25">
      <c r="B994" s="273"/>
      <c r="C994" s="274"/>
      <c r="D994" s="275"/>
      <c r="E994" s="265"/>
      <c r="F994" s="265"/>
      <c r="G994" s="272"/>
      <c r="H994" s="266">
        <f t="shared" si="16"/>
        <v>1</v>
      </c>
      <c r="I994" s="267"/>
      <c r="J994" s="268" t="s">
        <v>33</v>
      </c>
    </row>
    <row r="995" spans="2:10" x14ac:dyDescent="0.25">
      <c r="B995" s="273"/>
      <c r="C995" s="274"/>
      <c r="D995" s="275"/>
      <c r="E995" s="265"/>
      <c r="F995" s="265"/>
      <c r="G995" s="272"/>
      <c r="H995" s="266">
        <f t="shared" si="16"/>
        <v>1</v>
      </c>
      <c r="I995" s="267"/>
      <c r="J995" s="268" t="s">
        <v>33</v>
      </c>
    </row>
    <row r="996" spans="2:10" x14ac:dyDescent="0.25">
      <c r="B996" s="273"/>
      <c r="C996" s="274"/>
      <c r="D996" s="275"/>
      <c r="E996" s="265"/>
      <c r="F996" s="265"/>
      <c r="G996" s="272"/>
      <c r="H996" s="266">
        <f t="shared" si="16"/>
        <v>1</v>
      </c>
      <c r="I996" s="267"/>
      <c r="J996" s="268" t="s">
        <v>33</v>
      </c>
    </row>
    <row r="997" spans="2:10" x14ac:dyDescent="0.25">
      <c r="B997" s="273"/>
      <c r="C997" s="254"/>
      <c r="D997" s="251"/>
      <c r="E997" s="265"/>
      <c r="F997" s="265"/>
      <c r="G997" s="272"/>
      <c r="H997" s="266">
        <f t="shared" si="16"/>
        <v>1</v>
      </c>
      <c r="I997" s="267"/>
      <c r="J997" s="268" t="s">
        <v>33</v>
      </c>
    </row>
    <row r="998" spans="2:10" x14ac:dyDescent="0.25">
      <c r="B998" s="273"/>
      <c r="C998" s="280"/>
      <c r="D998" s="281"/>
      <c r="E998" s="265"/>
      <c r="F998" s="265"/>
      <c r="G998" s="272"/>
      <c r="H998" s="266">
        <f t="shared" si="16"/>
        <v>1</v>
      </c>
      <c r="I998" s="267"/>
      <c r="J998" s="268" t="s">
        <v>33</v>
      </c>
    </row>
    <row r="999" spans="2:10" x14ac:dyDescent="0.25">
      <c r="B999" s="273"/>
      <c r="C999" s="254"/>
      <c r="D999" s="281"/>
      <c r="E999" s="265"/>
      <c r="F999" s="265"/>
      <c r="G999" s="272"/>
      <c r="H999" s="266">
        <f t="shared" si="16"/>
        <v>1</v>
      </c>
      <c r="I999" s="267"/>
      <c r="J999" s="268" t="s">
        <v>33</v>
      </c>
    </row>
    <row r="1000" spans="2:10" x14ac:dyDescent="0.25">
      <c r="B1000" s="252"/>
      <c r="C1000" s="254"/>
      <c r="D1000" s="251"/>
      <c r="E1000" s="265"/>
      <c r="F1000" s="265"/>
      <c r="G1000" s="272"/>
      <c r="H1000" s="266">
        <f t="shared" si="16"/>
        <v>1</v>
      </c>
      <c r="I1000" s="267"/>
      <c r="J1000" s="268" t="s">
        <v>33</v>
      </c>
    </row>
    <row r="1001" spans="2:10" x14ac:dyDescent="0.25">
      <c r="B1001" s="252"/>
      <c r="C1001" s="254"/>
      <c r="D1001" s="275"/>
      <c r="E1001" s="265"/>
      <c r="F1001" s="265"/>
      <c r="G1001" s="272"/>
      <c r="H1001" s="266">
        <f t="shared" si="16"/>
        <v>1</v>
      </c>
      <c r="I1001" s="267"/>
      <c r="J1001" s="268" t="s">
        <v>33</v>
      </c>
    </row>
    <row r="1002" spans="2:10" x14ac:dyDescent="0.25">
      <c r="B1002" s="252"/>
      <c r="C1002" s="254"/>
      <c r="D1002" s="275"/>
      <c r="E1002" s="265"/>
      <c r="F1002" s="265"/>
      <c r="G1002" s="272"/>
      <c r="H1002" s="266">
        <f t="shared" si="16"/>
        <v>1</v>
      </c>
      <c r="I1002" s="267"/>
      <c r="J1002" s="268" t="s">
        <v>33</v>
      </c>
    </row>
    <row r="1003" spans="2:10" x14ac:dyDescent="0.25">
      <c r="B1003" s="252"/>
      <c r="C1003" s="254"/>
      <c r="D1003" s="251"/>
      <c r="E1003" s="265"/>
      <c r="F1003" s="265"/>
      <c r="G1003" s="272"/>
      <c r="H1003" s="266">
        <f t="shared" si="16"/>
        <v>1</v>
      </c>
      <c r="I1003" s="267"/>
      <c r="J1003" s="268" t="s">
        <v>33</v>
      </c>
    </row>
    <row r="1004" spans="2:10" x14ac:dyDescent="0.25">
      <c r="B1004" s="252"/>
      <c r="C1004" s="254"/>
      <c r="D1004" s="251"/>
      <c r="E1004" s="265"/>
      <c r="F1004" s="265"/>
      <c r="G1004" s="272"/>
      <c r="H1004" s="266">
        <f t="shared" si="16"/>
        <v>1</v>
      </c>
      <c r="I1004" s="267"/>
      <c r="J1004" s="268" t="s">
        <v>33</v>
      </c>
    </row>
    <row r="1005" spans="2:10" x14ac:dyDescent="0.25">
      <c r="B1005" s="273"/>
      <c r="C1005" s="274"/>
      <c r="D1005" s="275"/>
      <c r="E1005" s="265"/>
      <c r="F1005" s="265"/>
      <c r="G1005" s="272"/>
      <c r="H1005" s="266">
        <f t="shared" si="16"/>
        <v>1</v>
      </c>
      <c r="I1005" s="267"/>
      <c r="J1005" s="268" t="s">
        <v>33</v>
      </c>
    </row>
    <row r="1006" spans="2:10" x14ac:dyDescent="0.25">
      <c r="B1006" s="252"/>
      <c r="C1006" s="254"/>
      <c r="D1006" s="251"/>
      <c r="E1006" s="265"/>
      <c r="F1006" s="265"/>
      <c r="G1006" s="272"/>
      <c r="H1006" s="266">
        <f t="shared" si="16"/>
        <v>1</v>
      </c>
      <c r="I1006" s="267"/>
      <c r="J1006" s="268" t="s">
        <v>33</v>
      </c>
    </row>
    <row r="1007" spans="2:10" x14ac:dyDescent="0.25">
      <c r="B1007" s="273"/>
      <c r="C1007" s="280"/>
      <c r="D1007" s="281"/>
      <c r="E1007" s="265"/>
      <c r="F1007" s="265"/>
      <c r="G1007" s="272"/>
      <c r="H1007" s="266">
        <f t="shared" si="16"/>
        <v>1</v>
      </c>
      <c r="I1007" s="267"/>
      <c r="J1007" s="268" t="s">
        <v>33</v>
      </c>
    </row>
    <row r="1008" spans="2:10" x14ac:dyDescent="0.25">
      <c r="B1008" s="273"/>
      <c r="C1008" s="254"/>
      <c r="D1008" s="251"/>
      <c r="E1008" s="265"/>
      <c r="F1008" s="265"/>
      <c r="G1008" s="272"/>
      <c r="H1008" s="266">
        <f t="shared" si="16"/>
        <v>1</v>
      </c>
      <c r="I1008" s="267"/>
      <c r="J1008" s="268" t="s">
        <v>33</v>
      </c>
    </row>
    <row r="1009" spans="2:11" x14ac:dyDescent="0.25">
      <c r="B1009" s="273"/>
      <c r="C1009" s="254"/>
      <c r="D1009" s="251"/>
      <c r="E1009" s="265"/>
      <c r="F1009" s="265"/>
      <c r="G1009" s="272"/>
      <c r="H1009" s="266">
        <f t="shared" si="16"/>
        <v>1</v>
      </c>
      <c r="I1009" s="267"/>
      <c r="J1009" s="268" t="s">
        <v>33</v>
      </c>
      <c r="K1009" s="259"/>
    </row>
    <row r="1010" spans="2:11" x14ac:dyDescent="0.25">
      <c r="B1010" s="273"/>
      <c r="C1010" s="64"/>
      <c r="D1010" s="18"/>
      <c r="E1010" s="9"/>
      <c r="F1010" s="9"/>
      <c r="G1010" s="10"/>
      <c r="H1010" s="266">
        <f t="shared" si="16"/>
        <v>1</v>
      </c>
      <c r="I1010" s="54"/>
      <c r="J1010" s="268" t="s">
        <v>33</v>
      </c>
      <c r="K1010" s="259"/>
    </row>
    <row r="1011" spans="2:11" x14ac:dyDescent="0.25">
      <c r="B1011" s="252"/>
      <c r="C1011" s="254"/>
      <c r="D1011" s="251"/>
      <c r="E1011" s="265"/>
      <c r="F1011" s="265"/>
      <c r="G1011" s="272"/>
      <c r="H1011" s="266">
        <f t="shared" si="16"/>
        <v>1</v>
      </c>
      <c r="I1011" s="267"/>
      <c r="J1011" s="268" t="s">
        <v>33</v>
      </c>
      <c r="K1011" s="259"/>
    </row>
    <row r="1012" spans="2:11" x14ac:dyDescent="0.25">
      <c r="B1012" s="252"/>
      <c r="C1012" s="254"/>
      <c r="D1012" s="251"/>
      <c r="E1012" s="265"/>
      <c r="F1012" s="265"/>
      <c r="G1012" s="272"/>
      <c r="H1012" s="266">
        <f t="shared" si="16"/>
        <v>1</v>
      </c>
      <c r="I1012" s="267"/>
      <c r="J1012" s="268" t="s">
        <v>33</v>
      </c>
      <c r="K1012" s="259"/>
    </row>
    <row r="1013" spans="2:11" x14ac:dyDescent="0.25">
      <c r="B1013" s="252"/>
      <c r="C1013" s="280"/>
      <c r="D1013" s="281"/>
      <c r="E1013" s="265"/>
      <c r="F1013" s="265"/>
      <c r="G1013" s="272"/>
      <c r="H1013" s="266">
        <f t="shared" si="16"/>
        <v>1</v>
      </c>
      <c r="I1013" s="267"/>
      <c r="J1013" s="268" t="s">
        <v>33</v>
      </c>
      <c r="K1013" s="264"/>
    </row>
    <row r="1014" spans="2:11" x14ac:dyDescent="0.25">
      <c r="B1014" s="273"/>
      <c r="C1014" s="280"/>
      <c r="D1014" s="281"/>
      <c r="E1014" s="265"/>
      <c r="F1014" s="265"/>
      <c r="G1014" s="272"/>
      <c r="H1014" s="266">
        <f t="shared" si="16"/>
        <v>1</v>
      </c>
      <c r="I1014" s="267"/>
      <c r="J1014" s="268" t="s">
        <v>33</v>
      </c>
      <c r="K1014" s="259"/>
    </row>
    <row r="1015" spans="2:11" x14ac:dyDescent="0.25">
      <c r="B1015" s="273"/>
      <c r="C1015" s="280"/>
      <c r="D1015" s="251"/>
      <c r="E1015" s="265"/>
      <c r="F1015" s="265"/>
      <c r="G1015" s="272"/>
      <c r="H1015" s="266">
        <f t="shared" si="16"/>
        <v>1</v>
      </c>
      <c r="I1015" s="267"/>
      <c r="J1015" s="268" t="s">
        <v>33</v>
      </c>
      <c r="K1015" s="259"/>
    </row>
    <row r="1016" spans="2:11" x14ac:dyDescent="0.25">
      <c r="B1016" s="252"/>
      <c r="C1016" s="254"/>
      <c r="D1016" s="251"/>
      <c r="E1016" s="265"/>
      <c r="F1016" s="265"/>
      <c r="G1016" s="272"/>
      <c r="H1016" s="266">
        <f t="shared" si="16"/>
        <v>1</v>
      </c>
      <c r="I1016" s="267"/>
      <c r="J1016" s="268" t="s">
        <v>33</v>
      </c>
      <c r="K1016" s="259"/>
    </row>
    <row r="1017" spans="2:11" x14ac:dyDescent="0.25">
      <c r="B1017" s="273"/>
      <c r="C1017" s="280"/>
      <c r="D1017" s="281"/>
      <c r="E1017" s="265"/>
      <c r="F1017" s="265"/>
      <c r="G1017" s="272"/>
      <c r="H1017" s="266">
        <f t="shared" si="16"/>
        <v>1</v>
      </c>
      <c r="I1017" s="267"/>
      <c r="J1017" s="268" t="s">
        <v>33</v>
      </c>
      <c r="K1017" s="259"/>
    </row>
    <row r="1018" spans="2:11" x14ac:dyDescent="0.25">
      <c r="B1018" s="273"/>
      <c r="C1018" s="280"/>
      <c r="D1018" s="281"/>
      <c r="E1018" s="265"/>
      <c r="F1018" s="265"/>
      <c r="G1018" s="272"/>
      <c r="H1018" s="266">
        <f t="shared" si="16"/>
        <v>1</v>
      </c>
      <c r="I1018" s="267"/>
      <c r="J1018" s="268" t="s">
        <v>33</v>
      </c>
      <c r="K1018" s="259"/>
    </row>
    <row r="1019" spans="2:11" x14ac:dyDescent="0.25">
      <c r="B1019" s="273"/>
      <c r="C1019" s="280"/>
      <c r="D1019" s="281"/>
      <c r="E1019" s="265"/>
      <c r="F1019" s="265"/>
      <c r="G1019" s="272"/>
      <c r="H1019" s="266">
        <f t="shared" si="16"/>
        <v>1</v>
      </c>
      <c r="I1019" s="267"/>
      <c r="J1019" s="268" t="s">
        <v>33</v>
      </c>
      <c r="K1019" s="259"/>
    </row>
    <row r="1020" spans="2:11" x14ac:dyDescent="0.25">
      <c r="B1020" s="273"/>
      <c r="C1020" s="280"/>
      <c r="D1020" s="251"/>
      <c r="E1020" s="265"/>
      <c r="F1020" s="265"/>
      <c r="G1020" s="272"/>
      <c r="H1020" s="266">
        <f t="shared" si="16"/>
        <v>1</v>
      </c>
      <c r="I1020" s="267"/>
      <c r="J1020" s="268" t="s">
        <v>33</v>
      </c>
      <c r="K1020" s="259"/>
    </row>
    <row r="1021" spans="2:11" x14ac:dyDescent="0.25">
      <c r="B1021" s="252"/>
      <c r="C1021" s="280"/>
      <c r="D1021" s="21"/>
      <c r="E1021" s="265"/>
      <c r="F1021" s="265"/>
      <c r="G1021" s="272"/>
      <c r="H1021" s="266">
        <f t="shared" si="16"/>
        <v>1</v>
      </c>
      <c r="I1021" s="267"/>
      <c r="J1021" s="268" t="s">
        <v>33</v>
      </c>
      <c r="K1021" s="259"/>
    </row>
    <row r="1022" spans="2:11" x14ac:dyDescent="0.25">
      <c r="B1022" s="273"/>
      <c r="C1022" s="254"/>
      <c r="D1022" s="251"/>
      <c r="E1022" s="265"/>
      <c r="F1022" s="265"/>
      <c r="G1022" s="272"/>
      <c r="H1022" s="266">
        <f t="shared" si="16"/>
        <v>1</v>
      </c>
      <c r="I1022" s="267"/>
      <c r="J1022" s="268" t="s">
        <v>33</v>
      </c>
      <c r="K1022" s="259"/>
    </row>
    <row r="1023" spans="2:11" x14ac:dyDescent="0.25">
      <c r="B1023" s="273"/>
      <c r="C1023" s="280"/>
      <c r="D1023" s="281"/>
      <c r="E1023" s="265"/>
      <c r="F1023" s="265"/>
      <c r="G1023" s="272"/>
      <c r="H1023" s="266">
        <f t="shared" si="16"/>
        <v>1</v>
      </c>
      <c r="I1023" s="267"/>
      <c r="J1023" s="268" t="s">
        <v>33</v>
      </c>
      <c r="K1023" s="259"/>
    </row>
    <row r="1024" spans="2:11" x14ac:dyDescent="0.25">
      <c r="B1024" s="252"/>
      <c r="C1024" s="280"/>
      <c r="D1024" s="281"/>
      <c r="E1024" s="265"/>
      <c r="F1024" s="265"/>
      <c r="G1024" s="272"/>
      <c r="H1024" s="266">
        <f t="shared" si="16"/>
        <v>1</v>
      </c>
      <c r="I1024" s="267"/>
      <c r="J1024" s="268" t="s">
        <v>33</v>
      </c>
      <c r="K1024" s="259"/>
    </row>
    <row r="1025" spans="2:10" x14ac:dyDescent="0.25">
      <c r="B1025" s="252"/>
      <c r="C1025" s="254"/>
      <c r="D1025" s="251"/>
      <c r="E1025" s="265"/>
      <c r="F1025" s="265"/>
      <c r="G1025" s="272"/>
      <c r="H1025" s="266">
        <f t="shared" si="16"/>
        <v>1</v>
      </c>
      <c r="I1025" s="267"/>
      <c r="J1025" s="268" t="s">
        <v>33</v>
      </c>
    </row>
    <row r="1026" spans="2:10" x14ac:dyDescent="0.25">
      <c r="B1026" s="252"/>
      <c r="C1026" s="254"/>
      <c r="D1026" s="251"/>
      <c r="E1026" s="265"/>
      <c r="F1026" s="265"/>
      <c r="G1026" s="272"/>
      <c r="H1026" s="266">
        <f t="shared" si="16"/>
        <v>1</v>
      </c>
      <c r="I1026" s="267"/>
      <c r="J1026" s="268" t="s">
        <v>33</v>
      </c>
    </row>
    <row r="1027" spans="2:10" x14ac:dyDescent="0.25">
      <c r="B1027" s="273"/>
      <c r="C1027" s="280"/>
      <c r="D1027" s="251"/>
      <c r="E1027" s="265"/>
      <c r="F1027" s="265"/>
      <c r="G1027" s="272"/>
      <c r="H1027" s="266">
        <f t="shared" ref="H1027:H1090" si="17">DATE(YEAR(G1027),MONTH(G1027),DAY(1))</f>
        <v>1</v>
      </c>
      <c r="I1027" s="267"/>
      <c r="J1027" s="268" t="s">
        <v>33</v>
      </c>
    </row>
    <row r="1028" spans="2:10" x14ac:dyDescent="0.25">
      <c r="B1028" s="283"/>
      <c r="C1028" s="274"/>
      <c r="D1028" s="275"/>
      <c r="E1028" s="265"/>
      <c r="F1028" s="265"/>
      <c r="G1028" s="272"/>
      <c r="H1028" s="266">
        <f t="shared" si="17"/>
        <v>1</v>
      </c>
      <c r="I1028" s="267"/>
      <c r="J1028" s="268" t="s">
        <v>33</v>
      </c>
    </row>
    <row r="1029" spans="2:10" x14ac:dyDescent="0.25">
      <c r="B1029" s="252"/>
      <c r="C1029" s="280"/>
      <c r="D1029" s="251"/>
      <c r="E1029" s="265"/>
      <c r="F1029" s="265"/>
      <c r="G1029" s="272"/>
      <c r="H1029" s="266">
        <f t="shared" si="17"/>
        <v>1</v>
      </c>
      <c r="I1029" s="267"/>
      <c r="J1029" s="268" t="s">
        <v>33</v>
      </c>
    </row>
    <row r="1030" spans="2:10" x14ac:dyDescent="0.25">
      <c r="B1030" s="252"/>
      <c r="C1030" s="280"/>
      <c r="D1030" s="281"/>
      <c r="E1030" s="265"/>
      <c r="F1030" s="270"/>
      <c r="G1030" s="272"/>
      <c r="H1030" s="266">
        <f t="shared" si="17"/>
        <v>1</v>
      </c>
      <c r="I1030" s="267"/>
      <c r="J1030" s="268" t="s">
        <v>33</v>
      </c>
    </row>
    <row r="1031" spans="2:10" x14ac:dyDescent="0.25">
      <c r="B1031" s="273"/>
      <c r="C1031" s="280"/>
      <c r="D1031" s="281"/>
      <c r="E1031" s="265"/>
      <c r="F1031" s="265"/>
      <c r="G1031" s="272"/>
      <c r="H1031" s="266">
        <f t="shared" si="17"/>
        <v>1</v>
      </c>
      <c r="I1031" s="267"/>
      <c r="J1031" s="268" t="s">
        <v>33</v>
      </c>
    </row>
    <row r="1032" spans="2:10" x14ac:dyDescent="0.25">
      <c r="B1032" s="273"/>
      <c r="C1032" s="280"/>
      <c r="D1032" s="281"/>
      <c r="E1032" s="265"/>
      <c r="F1032" s="265"/>
      <c r="G1032" s="272"/>
      <c r="H1032" s="266">
        <f t="shared" si="17"/>
        <v>1</v>
      </c>
      <c r="I1032" s="267"/>
      <c r="J1032" s="268" t="s">
        <v>33</v>
      </c>
    </row>
    <row r="1033" spans="2:10" x14ac:dyDescent="0.25">
      <c r="B1033" s="273"/>
      <c r="C1033" s="280"/>
      <c r="D1033" s="281"/>
      <c r="E1033" s="265"/>
      <c r="F1033" s="265"/>
      <c r="G1033" s="272"/>
      <c r="H1033" s="266">
        <f t="shared" si="17"/>
        <v>1</v>
      </c>
      <c r="I1033" s="267"/>
      <c r="J1033" s="268" t="s">
        <v>33</v>
      </c>
    </row>
    <row r="1034" spans="2:10" x14ac:dyDescent="0.25">
      <c r="B1034" s="252"/>
      <c r="C1034" s="254"/>
      <c r="D1034" s="251"/>
      <c r="E1034" s="265"/>
      <c r="F1034" s="265"/>
      <c r="G1034" s="272"/>
      <c r="H1034" s="266">
        <f t="shared" si="17"/>
        <v>1</v>
      </c>
      <c r="I1034" s="267"/>
      <c r="J1034" s="268" t="s">
        <v>33</v>
      </c>
    </row>
    <row r="1035" spans="2:10" x14ac:dyDescent="0.25">
      <c r="B1035" s="252"/>
      <c r="C1035" s="280"/>
      <c r="D1035" s="251"/>
      <c r="E1035" s="265"/>
      <c r="F1035" s="265"/>
      <c r="G1035" s="272"/>
      <c r="H1035" s="266">
        <f t="shared" si="17"/>
        <v>1</v>
      </c>
      <c r="I1035" s="267"/>
      <c r="J1035" s="268" t="s">
        <v>33</v>
      </c>
    </row>
    <row r="1036" spans="2:10" x14ac:dyDescent="0.25">
      <c r="B1036" s="252"/>
      <c r="C1036" s="280"/>
      <c r="D1036" s="251"/>
      <c r="E1036" s="265"/>
      <c r="F1036" s="265"/>
      <c r="G1036" s="272"/>
      <c r="H1036" s="266">
        <f t="shared" si="17"/>
        <v>1</v>
      </c>
      <c r="I1036" s="267"/>
      <c r="J1036" s="268" t="s">
        <v>33</v>
      </c>
    </row>
    <row r="1037" spans="2:10" x14ac:dyDescent="0.25">
      <c r="B1037" s="252"/>
      <c r="C1037" s="254"/>
      <c r="D1037" s="251"/>
      <c r="E1037" s="265"/>
      <c r="F1037" s="265"/>
      <c r="G1037" s="272"/>
      <c r="H1037" s="266">
        <f t="shared" si="17"/>
        <v>1</v>
      </c>
      <c r="I1037" s="267"/>
      <c r="J1037" s="268" t="s">
        <v>33</v>
      </c>
    </row>
    <row r="1038" spans="2:10" x14ac:dyDescent="0.25">
      <c r="B1038" s="252"/>
      <c r="C1038" s="254"/>
      <c r="D1038" s="251"/>
      <c r="E1038" s="265"/>
      <c r="F1038" s="15"/>
      <c r="G1038" s="272"/>
      <c r="H1038" s="266">
        <f t="shared" si="17"/>
        <v>1</v>
      </c>
      <c r="I1038" s="267"/>
      <c r="J1038" s="268" t="s">
        <v>33</v>
      </c>
    </row>
    <row r="1039" spans="2:10" x14ac:dyDescent="0.25">
      <c r="B1039" s="252"/>
      <c r="C1039" s="280"/>
      <c r="D1039" s="251"/>
      <c r="E1039" s="265"/>
      <c r="F1039" s="265"/>
      <c r="G1039" s="272"/>
      <c r="H1039" s="266">
        <f t="shared" si="17"/>
        <v>1</v>
      </c>
      <c r="I1039" s="267"/>
      <c r="J1039" s="268" t="s">
        <v>33</v>
      </c>
    </row>
    <row r="1040" spans="2:10" x14ac:dyDescent="0.25">
      <c r="B1040" s="252"/>
      <c r="C1040" s="254"/>
      <c r="D1040" s="251"/>
      <c r="E1040" s="265"/>
      <c r="F1040" s="265"/>
      <c r="G1040" s="272"/>
      <c r="H1040" s="266">
        <f t="shared" si="17"/>
        <v>1</v>
      </c>
      <c r="I1040" s="267"/>
      <c r="J1040" s="268" t="s">
        <v>33</v>
      </c>
    </row>
    <row r="1041" spans="2:11" x14ac:dyDescent="0.25">
      <c r="B1041" s="252"/>
      <c r="C1041" s="280"/>
      <c r="D1041" s="251"/>
      <c r="E1041" s="265"/>
      <c r="F1041" s="265"/>
      <c r="G1041" s="272"/>
      <c r="H1041" s="266">
        <f t="shared" si="17"/>
        <v>1</v>
      </c>
      <c r="I1041" s="267"/>
      <c r="J1041" s="268" t="s">
        <v>33</v>
      </c>
      <c r="K1041" s="259"/>
    </row>
    <row r="1042" spans="2:11" x14ac:dyDescent="0.25">
      <c r="B1042" s="252"/>
      <c r="C1042" s="280"/>
      <c r="D1042" s="251"/>
      <c r="E1042" s="265"/>
      <c r="F1042" s="265"/>
      <c r="G1042" s="272"/>
      <c r="H1042" s="266">
        <f t="shared" si="17"/>
        <v>1</v>
      </c>
      <c r="I1042" s="267"/>
      <c r="J1042" s="268" t="s">
        <v>33</v>
      </c>
      <c r="K1042" s="259"/>
    </row>
    <row r="1043" spans="2:11" x14ac:dyDescent="0.25">
      <c r="B1043" s="252"/>
      <c r="C1043" s="254"/>
      <c r="D1043" s="251"/>
      <c r="E1043" s="265"/>
      <c r="F1043" s="265"/>
      <c r="G1043" s="272"/>
      <c r="H1043" s="266">
        <f t="shared" si="17"/>
        <v>1</v>
      </c>
      <c r="I1043" s="267"/>
      <c r="J1043" s="268" t="s">
        <v>33</v>
      </c>
      <c r="K1043" s="259"/>
    </row>
    <row r="1044" spans="2:11" x14ac:dyDescent="0.25">
      <c r="B1044" s="273"/>
      <c r="C1044" s="254"/>
      <c r="D1044" s="251"/>
      <c r="E1044" s="265"/>
      <c r="F1044" s="265"/>
      <c r="G1044" s="272"/>
      <c r="H1044" s="266">
        <f t="shared" si="17"/>
        <v>1</v>
      </c>
      <c r="I1044" s="267"/>
      <c r="J1044" s="268" t="s">
        <v>33</v>
      </c>
      <c r="K1044" s="259"/>
    </row>
    <row r="1045" spans="2:11" x14ac:dyDescent="0.25">
      <c r="B1045" s="273"/>
      <c r="C1045" s="254"/>
      <c r="D1045" s="251"/>
      <c r="E1045" s="265"/>
      <c r="F1045" s="265"/>
      <c r="G1045" s="272"/>
      <c r="H1045" s="266">
        <f t="shared" si="17"/>
        <v>1</v>
      </c>
      <c r="I1045" s="267"/>
      <c r="J1045" s="268" t="s">
        <v>33</v>
      </c>
      <c r="K1045" s="259"/>
    </row>
    <row r="1046" spans="2:11" x14ac:dyDescent="0.25">
      <c r="B1046" s="273"/>
      <c r="C1046" s="254"/>
      <c r="D1046" s="251"/>
      <c r="E1046" s="265"/>
      <c r="F1046" s="265"/>
      <c r="G1046" s="272"/>
      <c r="H1046" s="266">
        <f t="shared" si="17"/>
        <v>1</v>
      </c>
      <c r="I1046" s="267"/>
      <c r="J1046" s="268" t="s">
        <v>33</v>
      </c>
      <c r="K1046" s="259"/>
    </row>
    <row r="1047" spans="2:11" x14ac:dyDescent="0.25">
      <c r="B1047" s="252"/>
      <c r="C1047" s="280"/>
      <c r="D1047" s="251"/>
      <c r="E1047" s="265"/>
      <c r="F1047" s="265"/>
      <c r="G1047" s="272"/>
      <c r="H1047" s="266">
        <f t="shared" si="17"/>
        <v>1</v>
      </c>
      <c r="I1047" s="267"/>
      <c r="J1047" s="268" t="s">
        <v>33</v>
      </c>
      <c r="K1047" s="282"/>
    </row>
    <row r="1048" spans="2:11" x14ac:dyDescent="0.25">
      <c r="B1048" s="252"/>
      <c r="C1048" s="280"/>
      <c r="D1048" s="251"/>
      <c r="E1048" s="265"/>
      <c r="F1048" s="265"/>
      <c r="G1048" s="272"/>
      <c r="H1048" s="266">
        <f t="shared" si="17"/>
        <v>1</v>
      </c>
      <c r="I1048" s="267"/>
      <c r="J1048" s="268" t="s">
        <v>33</v>
      </c>
      <c r="K1048" s="259"/>
    </row>
    <row r="1049" spans="2:11" x14ac:dyDescent="0.25">
      <c r="B1049" s="252"/>
      <c r="C1049" s="254"/>
      <c r="D1049" s="251"/>
      <c r="E1049" s="265"/>
      <c r="F1049" s="265"/>
      <c r="G1049" s="272"/>
      <c r="H1049" s="266">
        <f t="shared" si="17"/>
        <v>1</v>
      </c>
      <c r="I1049" s="267"/>
      <c r="J1049" s="268" t="s">
        <v>33</v>
      </c>
      <c r="K1049" s="259"/>
    </row>
    <row r="1050" spans="2:11" x14ac:dyDescent="0.25">
      <c r="B1050" s="252"/>
      <c r="C1050" s="254"/>
      <c r="D1050" s="251"/>
      <c r="E1050" s="265"/>
      <c r="F1050" s="265"/>
      <c r="G1050" s="272"/>
      <c r="H1050" s="266">
        <f t="shared" si="17"/>
        <v>1</v>
      </c>
      <c r="I1050" s="267"/>
      <c r="J1050" s="268" t="s">
        <v>33</v>
      </c>
      <c r="K1050" s="259"/>
    </row>
    <row r="1051" spans="2:11" x14ac:dyDescent="0.25">
      <c r="B1051" s="252"/>
      <c r="C1051" s="254"/>
      <c r="D1051" s="251"/>
      <c r="E1051" s="265"/>
      <c r="F1051" s="265"/>
      <c r="G1051" s="272"/>
      <c r="H1051" s="266">
        <f t="shared" si="17"/>
        <v>1</v>
      </c>
      <c r="I1051" s="267"/>
      <c r="J1051" s="268" t="s">
        <v>33</v>
      </c>
      <c r="K1051" s="259"/>
    </row>
    <row r="1052" spans="2:11" x14ac:dyDescent="0.25">
      <c r="B1052" s="273"/>
      <c r="C1052" s="65"/>
      <c r="D1052" s="19"/>
      <c r="E1052" s="9"/>
      <c r="F1052" s="9"/>
      <c r="G1052" s="10"/>
      <c r="H1052" s="266">
        <f t="shared" si="17"/>
        <v>1</v>
      </c>
      <c r="I1052" s="54"/>
      <c r="J1052" s="268" t="s">
        <v>33</v>
      </c>
      <c r="K1052" s="259"/>
    </row>
    <row r="1053" spans="2:11" x14ac:dyDescent="0.25">
      <c r="B1053" s="273"/>
      <c r="C1053" s="274"/>
      <c r="D1053" s="275"/>
      <c r="E1053" s="265"/>
      <c r="F1053" s="265"/>
      <c r="G1053" s="272"/>
      <c r="H1053" s="266">
        <f t="shared" si="17"/>
        <v>1</v>
      </c>
      <c r="I1053" s="267"/>
      <c r="J1053" s="268" t="s">
        <v>33</v>
      </c>
      <c r="K1053" s="259"/>
    </row>
    <row r="1054" spans="2:11" x14ac:dyDescent="0.25">
      <c r="B1054" s="252"/>
      <c r="C1054" s="280"/>
      <c r="D1054" s="281"/>
      <c r="E1054" s="265"/>
      <c r="F1054" s="265"/>
      <c r="G1054" s="272"/>
      <c r="H1054" s="266">
        <f t="shared" si="17"/>
        <v>1</v>
      </c>
      <c r="I1054" s="267"/>
      <c r="J1054" s="268" t="s">
        <v>33</v>
      </c>
      <c r="K1054" s="264"/>
    </row>
    <row r="1055" spans="2:11" x14ac:dyDescent="0.25">
      <c r="B1055" s="252"/>
      <c r="C1055" s="280"/>
      <c r="D1055" s="281"/>
      <c r="E1055" s="265"/>
      <c r="F1055" s="265"/>
      <c r="G1055" s="272"/>
      <c r="H1055" s="266">
        <f t="shared" si="17"/>
        <v>1</v>
      </c>
      <c r="I1055" s="267"/>
      <c r="J1055" s="268" t="s">
        <v>33</v>
      </c>
      <c r="K1055" s="259"/>
    </row>
    <row r="1056" spans="2:11" x14ac:dyDescent="0.25">
      <c r="B1056" s="273"/>
      <c r="C1056" s="254"/>
      <c r="D1056" s="251"/>
      <c r="E1056" s="270"/>
      <c r="F1056" s="270"/>
      <c r="G1056" s="272"/>
      <c r="H1056" s="266">
        <f t="shared" si="17"/>
        <v>1</v>
      </c>
      <c r="I1056" s="267"/>
      <c r="J1056" s="268" t="s">
        <v>33</v>
      </c>
      <c r="K1056" s="259"/>
    </row>
    <row r="1057" spans="2:10" x14ac:dyDescent="0.25">
      <c r="B1057" s="252"/>
      <c r="C1057" s="254"/>
      <c r="D1057" s="251"/>
      <c r="E1057" s="265"/>
      <c r="F1057" s="265"/>
      <c r="G1057" s="272"/>
      <c r="H1057" s="266">
        <f t="shared" si="17"/>
        <v>1</v>
      </c>
      <c r="I1057" s="267"/>
      <c r="J1057" s="268" t="s">
        <v>33</v>
      </c>
    </row>
    <row r="1058" spans="2:10" x14ac:dyDescent="0.25">
      <c r="B1058" s="252"/>
      <c r="C1058" s="254"/>
      <c r="D1058" s="251"/>
      <c r="E1058" s="265"/>
      <c r="F1058" s="265"/>
      <c r="G1058" s="272"/>
      <c r="H1058" s="266">
        <f t="shared" si="17"/>
        <v>1</v>
      </c>
      <c r="I1058" s="267"/>
      <c r="J1058" s="268" t="s">
        <v>33</v>
      </c>
    </row>
    <row r="1059" spans="2:10" x14ac:dyDescent="0.25">
      <c r="B1059" s="273"/>
      <c r="C1059" s="254"/>
      <c r="D1059" s="251"/>
      <c r="E1059" s="265"/>
      <c r="F1059" s="265"/>
      <c r="G1059" s="272"/>
      <c r="H1059" s="266">
        <f t="shared" si="17"/>
        <v>1</v>
      </c>
      <c r="I1059" s="267"/>
      <c r="J1059" s="268" t="s">
        <v>33</v>
      </c>
    </row>
    <row r="1060" spans="2:10" x14ac:dyDescent="0.25">
      <c r="B1060" s="252"/>
      <c r="C1060" s="280"/>
      <c r="D1060" s="281"/>
      <c r="E1060" s="265"/>
      <c r="F1060" s="265"/>
      <c r="G1060" s="272"/>
      <c r="H1060" s="266">
        <f t="shared" si="17"/>
        <v>1</v>
      </c>
      <c r="I1060" s="267"/>
      <c r="J1060" s="268" t="s">
        <v>33</v>
      </c>
    </row>
    <row r="1061" spans="2:10" x14ac:dyDescent="0.25">
      <c r="B1061" s="273"/>
      <c r="C1061" s="280"/>
      <c r="D1061" s="281"/>
      <c r="E1061" s="265"/>
      <c r="F1061" s="265"/>
      <c r="G1061" s="272"/>
      <c r="H1061" s="266">
        <f t="shared" si="17"/>
        <v>1</v>
      </c>
      <c r="I1061" s="267"/>
      <c r="J1061" s="268" t="s">
        <v>33</v>
      </c>
    </row>
    <row r="1062" spans="2:10" x14ac:dyDescent="0.25">
      <c r="B1062" s="252"/>
      <c r="C1062" s="280"/>
      <c r="D1062" s="281"/>
      <c r="E1062" s="265"/>
      <c r="F1062" s="265"/>
      <c r="G1062" s="272"/>
      <c r="H1062" s="266">
        <f t="shared" si="17"/>
        <v>1</v>
      </c>
      <c r="I1062" s="267"/>
      <c r="J1062" s="268" t="s">
        <v>33</v>
      </c>
    </row>
    <row r="1063" spans="2:10" x14ac:dyDescent="0.25">
      <c r="B1063" s="252"/>
      <c r="C1063" s="254"/>
      <c r="D1063" s="251"/>
      <c r="E1063" s="265"/>
      <c r="F1063" s="265"/>
      <c r="G1063" s="272"/>
      <c r="H1063" s="266">
        <f t="shared" si="17"/>
        <v>1</v>
      </c>
      <c r="I1063" s="267"/>
      <c r="J1063" s="268" t="s">
        <v>33</v>
      </c>
    </row>
    <row r="1064" spans="2:10" x14ac:dyDescent="0.25">
      <c r="B1064" s="252"/>
      <c r="C1064" s="254"/>
      <c r="D1064" s="251"/>
      <c r="E1064" s="265"/>
      <c r="F1064" s="265"/>
      <c r="G1064" s="272"/>
      <c r="H1064" s="266">
        <f t="shared" si="17"/>
        <v>1</v>
      </c>
      <c r="I1064" s="267"/>
      <c r="J1064" s="268" t="s">
        <v>33</v>
      </c>
    </row>
    <row r="1065" spans="2:10" x14ac:dyDescent="0.25">
      <c r="B1065" s="252"/>
      <c r="C1065" s="254"/>
      <c r="D1065" s="251"/>
      <c r="E1065" s="265"/>
      <c r="F1065" s="265"/>
      <c r="G1065" s="272"/>
      <c r="H1065" s="266">
        <f t="shared" si="17"/>
        <v>1</v>
      </c>
      <c r="I1065" s="267"/>
      <c r="J1065" s="268" t="s">
        <v>33</v>
      </c>
    </row>
    <row r="1066" spans="2:10" x14ac:dyDescent="0.25">
      <c r="B1066" s="252"/>
      <c r="C1066" s="274"/>
      <c r="D1066" s="251"/>
      <c r="E1066" s="265"/>
      <c r="F1066" s="265"/>
      <c r="G1066" s="277"/>
      <c r="H1066" s="266">
        <f t="shared" si="17"/>
        <v>1</v>
      </c>
      <c r="I1066" s="267"/>
      <c r="J1066" s="268" t="s">
        <v>33</v>
      </c>
    </row>
    <row r="1067" spans="2:10" x14ac:dyDescent="0.25">
      <c r="B1067" s="252"/>
      <c r="C1067" s="254"/>
      <c r="D1067" s="251"/>
      <c r="E1067" s="265"/>
      <c r="F1067" s="265"/>
      <c r="G1067" s="272"/>
      <c r="H1067" s="266">
        <f t="shared" si="17"/>
        <v>1</v>
      </c>
      <c r="I1067" s="267"/>
      <c r="J1067" s="268" t="s">
        <v>33</v>
      </c>
    </row>
    <row r="1068" spans="2:10" x14ac:dyDescent="0.25">
      <c r="B1068" s="252"/>
      <c r="C1068" s="254"/>
      <c r="D1068" s="251"/>
      <c r="E1068" s="265"/>
      <c r="F1068" s="265"/>
      <c r="G1068" s="272"/>
      <c r="H1068" s="266">
        <f t="shared" si="17"/>
        <v>1</v>
      </c>
      <c r="I1068" s="267"/>
      <c r="J1068" s="268" t="s">
        <v>33</v>
      </c>
    </row>
    <row r="1069" spans="2:10" x14ac:dyDescent="0.25">
      <c r="B1069" s="252"/>
      <c r="C1069" s="254"/>
      <c r="D1069" s="251"/>
      <c r="E1069" s="265"/>
      <c r="F1069" s="265"/>
      <c r="G1069" s="272"/>
      <c r="H1069" s="266">
        <f t="shared" si="17"/>
        <v>1</v>
      </c>
      <c r="I1069" s="267"/>
      <c r="J1069" s="268" t="s">
        <v>33</v>
      </c>
    </row>
    <row r="1070" spans="2:10" x14ac:dyDescent="0.25">
      <c r="B1070" s="252"/>
      <c r="C1070" s="254"/>
      <c r="D1070" s="251"/>
      <c r="E1070" s="265"/>
      <c r="F1070" s="265"/>
      <c r="G1070" s="272"/>
      <c r="H1070" s="266">
        <f t="shared" si="17"/>
        <v>1</v>
      </c>
      <c r="I1070" s="267"/>
      <c r="J1070" s="268" t="s">
        <v>33</v>
      </c>
    </row>
    <row r="1071" spans="2:10" x14ac:dyDescent="0.25">
      <c r="B1071" s="252"/>
      <c r="C1071" s="254"/>
      <c r="D1071" s="251"/>
      <c r="E1071" s="265"/>
      <c r="F1071" s="265"/>
      <c r="G1071" s="272"/>
      <c r="H1071" s="266">
        <f t="shared" si="17"/>
        <v>1</v>
      </c>
      <c r="I1071" s="267"/>
      <c r="J1071" s="268" t="s">
        <v>33</v>
      </c>
    </row>
    <row r="1072" spans="2:10" x14ac:dyDescent="0.25">
      <c r="B1072" s="252"/>
      <c r="C1072" s="280"/>
      <c r="D1072" s="251"/>
      <c r="E1072" s="265"/>
      <c r="F1072" s="265"/>
      <c r="G1072" s="272"/>
      <c r="H1072" s="266">
        <f t="shared" si="17"/>
        <v>1</v>
      </c>
      <c r="I1072" s="267"/>
      <c r="J1072" s="268" t="s">
        <v>33</v>
      </c>
    </row>
    <row r="1073" spans="2:11" x14ac:dyDescent="0.25">
      <c r="B1073" s="252"/>
      <c r="C1073" s="274"/>
      <c r="D1073" s="275"/>
      <c r="E1073" s="265"/>
      <c r="F1073" s="265"/>
      <c r="G1073" s="272"/>
      <c r="H1073" s="266">
        <f t="shared" si="17"/>
        <v>1</v>
      </c>
      <c r="I1073" s="267"/>
      <c r="J1073" s="268" t="s">
        <v>33</v>
      </c>
      <c r="K1073" s="282"/>
    </row>
    <row r="1074" spans="2:11" x14ac:dyDescent="0.25">
      <c r="B1074" s="252"/>
      <c r="C1074" s="254"/>
      <c r="D1074" s="251"/>
      <c r="E1074" s="265"/>
      <c r="F1074" s="265"/>
      <c r="G1074" s="272"/>
      <c r="H1074" s="266">
        <f t="shared" si="17"/>
        <v>1</v>
      </c>
      <c r="I1074" s="267"/>
      <c r="J1074" s="268" t="s">
        <v>33</v>
      </c>
      <c r="K1074" s="259"/>
    </row>
    <row r="1075" spans="2:11" x14ac:dyDescent="0.25">
      <c r="B1075" s="252"/>
      <c r="C1075" s="274"/>
      <c r="D1075" s="251"/>
      <c r="E1075" s="265"/>
      <c r="F1075" s="265"/>
      <c r="G1075" s="277"/>
      <c r="H1075" s="266">
        <f t="shared" si="17"/>
        <v>1</v>
      </c>
      <c r="I1075" s="267"/>
      <c r="J1075" s="268" t="s">
        <v>33</v>
      </c>
      <c r="K1075" s="259"/>
    </row>
    <row r="1076" spans="2:11" x14ac:dyDescent="0.25">
      <c r="B1076" s="273"/>
      <c r="C1076" s="254"/>
      <c r="D1076" s="251"/>
      <c r="E1076" s="265"/>
      <c r="F1076" s="265"/>
      <c r="G1076" s="272"/>
      <c r="H1076" s="266">
        <f t="shared" si="17"/>
        <v>1</v>
      </c>
      <c r="I1076" s="267"/>
      <c r="J1076" s="268" t="s">
        <v>33</v>
      </c>
      <c r="K1076" s="259"/>
    </row>
    <row r="1077" spans="2:11" x14ac:dyDescent="0.25">
      <c r="B1077" s="252"/>
      <c r="C1077" s="280"/>
      <c r="D1077" s="281"/>
      <c r="E1077" s="265"/>
      <c r="F1077" s="265"/>
      <c r="G1077" s="272"/>
      <c r="H1077" s="266">
        <f t="shared" si="17"/>
        <v>1</v>
      </c>
      <c r="I1077" s="267"/>
      <c r="J1077" s="268" t="s">
        <v>33</v>
      </c>
      <c r="K1077" s="259"/>
    </row>
    <row r="1078" spans="2:11" x14ac:dyDescent="0.25">
      <c r="B1078" s="252"/>
      <c r="C1078" s="254"/>
      <c r="D1078" s="251"/>
      <c r="E1078" s="270"/>
      <c r="F1078" s="270"/>
      <c r="G1078" s="271"/>
      <c r="H1078" s="266">
        <f t="shared" si="17"/>
        <v>1</v>
      </c>
      <c r="I1078" s="267"/>
      <c r="J1078" s="268" t="s">
        <v>33</v>
      </c>
      <c r="K1078" s="259"/>
    </row>
    <row r="1079" spans="2:11" x14ac:dyDescent="0.25">
      <c r="B1079" s="273"/>
      <c r="C1079" s="280"/>
      <c r="D1079" s="281"/>
      <c r="E1079" s="265"/>
      <c r="F1079" s="265"/>
      <c r="G1079" s="272"/>
      <c r="H1079" s="266">
        <f t="shared" si="17"/>
        <v>1</v>
      </c>
      <c r="I1079" s="267"/>
      <c r="J1079" s="268" t="s">
        <v>33</v>
      </c>
      <c r="K1079" s="264"/>
    </row>
    <row r="1080" spans="2:11" x14ac:dyDescent="0.25">
      <c r="B1080" s="252"/>
      <c r="C1080" s="274"/>
      <c r="D1080" s="22"/>
      <c r="E1080" s="265"/>
      <c r="F1080" s="265"/>
      <c r="G1080" s="272"/>
      <c r="H1080" s="266">
        <f t="shared" si="17"/>
        <v>1</v>
      </c>
      <c r="I1080" s="267"/>
      <c r="J1080" s="268" t="s">
        <v>33</v>
      </c>
      <c r="K1080" s="259"/>
    </row>
    <row r="1081" spans="2:11" x14ac:dyDescent="0.25">
      <c r="B1081" s="273"/>
      <c r="C1081" s="274"/>
      <c r="D1081" s="275"/>
      <c r="E1081" s="265"/>
      <c r="F1081" s="265"/>
      <c r="G1081" s="272"/>
      <c r="H1081" s="266">
        <f t="shared" si="17"/>
        <v>1</v>
      </c>
      <c r="I1081" s="267"/>
      <c r="J1081" s="268" t="s">
        <v>33</v>
      </c>
      <c r="K1081" s="259"/>
    </row>
    <row r="1082" spans="2:11" x14ac:dyDescent="0.25">
      <c r="B1082" s="252"/>
      <c r="C1082" s="254"/>
      <c r="D1082" s="251"/>
      <c r="E1082" s="265"/>
      <c r="F1082" s="265"/>
      <c r="G1082" s="272"/>
      <c r="H1082" s="266">
        <f t="shared" si="17"/>
        <v>1</v>
      </c>
      <c r="I1082" s="267"/>
      <c r="J1082" s="268" t="s">
        <v>33</v>
      </c>
      <c r="K1082" s="259"/>
    </row>
    <row r="1083" spans="2:11" x14ac:dyDescent="0.25">
      <c r="B1083" s="252"/>
      <c r="C1083" s="274"/>
      <c r="D1083" s="251"/>
      <c r="E1083" s="265"/>
      <c r="F1083" s="265"/>
      <c r="G1083" s="277"/>
      <c r="H1083" s="266">
        <f t="shared" si="17"/>
        <v>1</v>
      </c>
      <c r="I1083" s="267"/>
      <c r="J1083" s="268" t="s">
        <v>33</v>
      </c>
      <c r="K1083" s="259"/>
    </row>
    <row r="1084" spans="2:11" x14ac:dyDescent="0.25">
      <c r="B1084" s="252"/>
      <c r="C1084" s="66"/>
      <c r="D1084" s="251"/>
      <c r="E1084" s="265"/>
      <c r="F1084" s="265"/>
      <c r="G1084" s="277"/>
      <c r="H1084" s="266">
        <f t="shared" si="17"/>
        <v>1</v>
      </c>
      <c r="I1084" s="267"/>
      <c r="J1084" s="268" t="s">
        <v>33</v>
      </c>
      <c r="K1084" s="259"/>
    </row>
    <row r="1085" spans="2:11" x14ac:dyDescent="0.25">
      <c r="B1085" s="252"/>
      <c r="C1085" s="280"/>
      <c r="D1085" s="251"/>
      <c r="E1085" s="265"/>
      <c r="F1085" s="265"/>
      <c r="G1085" s="272"/>
      <c r="H1085" s="266">
        <f t="shared" si="17"/>
        <v>1</v>
      </c>
      <c r="I1085" s="267"/>
      <c r="J1085" s="268" t="s">
        <v>33</v>
      </c>
      <c r="K1085" s="259"/>
    </row>
    <row r="1086" spans="2:11" x14ac:dyDescent="0.25">
      <c r="B1086" s="252"/>
      <c r="C1086" s="254"/>
      <c r="D1086" s="251"/>
      <c r="E1086" s="265"/>
      <c r="F1086" s="265"/>
      <c r="G1086" s="272"/>
      <c r="H1086" s="266">
        <f t="shared" si="17"/>
        <v>1</v>
      </c>
      <c r="I1086" s="267"/>
      <c r="J1086" s="268" t="s">
        <v>33</v>
      </c>
      <c r="K1086" s="259"/>
    </row>
    <row r="1087" spans="2:11" x14ac:dyDescent="0.25">
      <c r="B1087" s="252"/>
      <c r="C1087" s="254"/>
      <c r="D1087" s="251"/>
      <c r="E1087" s="265"/>
      <c r="F1087" s="265"/>
      <c r="G1087" s="272"/>
      <c r="H1087" s="266">
        <f t="shared" si="17"/>
        <v>1</v>
      </c>
      <c r="I1087" s="267"/>
      <c r="J1087" s="268" t="s">
        <v>33</v>
      </c>
      <c r="K1087" s="259"/>
    </row>
    <row r="1088" spans="2:11" x14ac:dyDescent="0.25">
      <c r="B1088" s="252"/>
      <c r="C1088" s="254"/>
      <c r="D1088" s="251"/>
      <c r="E1088" s="265"/>
      <c r="F1088" s="265"/>
      <c r="G1088" s="272"/>
      <c r="H1088" s="266">
        <f t="shared" si="17"/>
        <v>1</v>
      </c>
      <c r="I1088" s="267"/>
      <c r="J1088" s="268" t="s">
        <v>33</v>
      </c>
      <c r="K1088" s="259"/>
    </row>
    <row r="1089" spans="2:11" x14ac:dyDescent="0.25">
      <c r="B1089" s="252"/>
      <c r="C1089" s="254"/>
      <c r="D1089" s="251"/>
      <c r="E1089" s="265"/>
      <c r="F1089" s="265"/>
      <c r="G1089" s="272"/>
      <c r="H1089" s="266">
        <f t="shared" si="17"/>
        <v>1</v>
      </c>
      <c r="I1089" s="267"/>
      <c r="J1089" s="268" t="s">
        <v>33</v>
      </c>
      <c r="K1089" s="264"/>
    </row>
    <row r="1090" spans="2:11" x14ac:dyDescent="0.25">
      <c r="B1090" s="278"/>
      <c r="C1090" s="274"/>
      <c r="D1090" s="275"/>
      <c r="E1090" s="265"/>
      <c r="F1090" s="265"/>
      <c r="G1090" s="272"/>
      <c r="H1090" s="266">
        <f t="shared" si="17"/>
        <v>1</v>
      </c>
      <c r="I1090" s="267"/>
      <c r="J1090" s="268" t="s">
        <v>33</v>
      </c>
      <c r="K1090" s="259"/>
    </row>
    <row r="1091" spans="2:11" x14ac:dyDescent="0.25">
      <c r="B1091" s="252"/>
      <c r="C1091" s="280"/>
      <c r="D1091" s="20"/>
      <c r="E1091" s="265"/>
      <c r="F1091" s="265"/>
      <c r="G1091" s="272"/>
      <c r="H1091" s="266">
        <f t="shared" ref="H1091:H1154" si="18">DATE(YEAR(G1091),MONTH(G1091),DAY(1))</f>
        <v>1</v>
      </c>
      <c r="I1091" s="267"/>
      <c r="J1091" s="268" t="s">
        <v>33</v>
      </c>
      <c r="K1091" s="259"/>
    </row>
    <row r="1092" spans="2:11" x14ac:dyDescent="0.25">
      <c r="B1092" s="273"/>
      <c r="C1092" s="254"/>
      <c r="D1092" s="251"/>
      <c r="E1092" s="265"/>
      <c r="F1092" s="265"/>
      <c r="G1092" s="272"/>
      <c r="H1092" s="266">
        <f t="shared" si="18"/>
        <v>1</v>
      </c>
      <c r="I1092" s="267"/>
      <c r="J1092" s="268" t="s">
        <v>33</v>
      </c>
      <c r="K1092" s="259"/>
    </row>
    <row r="1093" spans="2:11" x14ac:dyDescent="0.25">
      <c r="B1093" s="273"/>
      <c r="C1093" s="274"/>
      <c r="D1093" s="281"/>
      <c r="E1093" s="276"/>
      <c r="F1093" s="276"/>
      <c r="G1093" s="271"/>
      <c r="H1093" s="266">
        <f t="shared" si="18"/>
        <v>1</v>
      </c>
      <c r="I1093" s="267"/>
      <c r="J1093" s="268" t="s">
        <v>33</v>
      </c>
      <c r="K1093" s="259"/>
    </row>
    <row r="1094" spans="2:11" x14ac:dyDescent="0.25">
      <c r="B1094" s="252"/>
      <c r="C1094" s="254"/>
      <c r="D1094" s="251"/>
      <c r="E1094" s="270"/>
      <c r="F1094" s="270"/>
      <c r="G1094" s="271"/>
      <c r="H1094" s="266">
        <f t="shared" si="18"/>
        <v>1</v>
      </c>
      <c r="I1094" s="267"/>
      <c r="J1094" s="268" t="s">
        <v>33</v>
      </c>
      <c r="K1094" s="259"/>
    </row>
    <row r="1095" spans="2:11" x14ac:dyDescent="0.25">
      <c r="B1095" s="273"/>
      <c r="C1095" s="280"/>
      <c r="D1095" s="251"/>
      <c r="E1095" s="265"/>
      <c r="F1095" s="265"/>
      <c r="G1095" s="272"/>
      <c r="H1095" s="266">
        <f t="shared" si="18"/>
        <v>1</v>
      </c>
      <c r="I1095" s="267"/>
      <c r="J1095" s="268" t="s">
        <v>33</v>
      </c>
      <c r="K1095" s="259"/>
    </row>
    <row r="1096" spans="2:11" x14ac:dyDescent="0.25">
      <c r="B1096" s="273"/>
      <c r="C1096" s="280"/>
      <c r="D1096" s="251"/>
      <c r="E1096" s="265"/>
      <c r="F1096" s="265"/>
      <c r="G1096" s="272"/>
      <c r="H1096" s="266">
        <f t="shared" si="18"/>
        <v>1</v>
      </c>
      <c r="I1096" s="267"/>
      <c r="J1096" s="268" t="s">
        <v>33</v>
      </c>
      <c r="K1096" s="259"/>
    </row>
    <row r="1097" spans="2:11" x14ac:dyDescent="0.25">
      <c r="B1097" s="273"/>
      <c r="C1097" s="280"/>
      <c r="D1097" s="251"/>
      <c r="E1097" s="265"/>
      <c r="F1097" s="265"/>
      <c r="G1097" s="272"/>
      <c r="H1097" s="266">
        <f t="shared" si="18"/>
        <v>1</v>
      </c>
      <c r="I1097" s="267"/>
      <c r="J1097" s="268" t="s">
        <v>33</v>
      </c>
      <c r="K1097" s="259"/>
    </row>
    <row r="1098" spans="2:11" x14ac:dyDescent="0.25">
      <c r="B1098" s="273"/>
      <c r="C1098" s="280"/>
      <c r="D1098" s="20"/>
      <c r="E1098" s="265"/>
      <c r="F1098" s="265"/>
      <c r="G1098" s="272"/>
      <c r="H1098" s="266">
        <f t="shared" si="18"/>
        <v>1</v>
      </c>
      <c r="I1098" s="267"/>
      <c r="J1098" s="268" t="s">
        <v>33</v>
      </c>
      <c r="K1098" s="259"/>
    </row>
    <row r="1099" spans="2:11" x14ac:dyDescent="0.25">
      <c r="B1099" s="252"/>
      <c r="C1099" s="254"/>
      <c r="D1099" s="251"/>
      <c r="E1099" s="265"/>
      <c r="F1099" s="265"/>
      <c r="G1099" s="272"/>
      <c r="H1099" s="266">
        <f t="shared" si="18"/>
        <v>1</v>
      </c>
      <c r="I1099" s="267"/>
      <c r="J1099" s="268" t="s">
        <v>33</v>
      </c>
      <c r="K1099" s="259"/>
    </row>
    <row r="1100" spans="2:11" x14ac:dyDescent="0.25">
      <c r="B1100" s="252"/>
      <c r="C1100" s="254"/>
      <c r="D1100" s="251"/>
      <c r="E1100" s="265"/>
      <c r="F1100" s="265"/>
      <c r="G1100" s="272"/>
      <c r="H1100" s="266">
        <f t="shared" si="18"/>
        <v>1</v>
      </c>
      <c r="I1100" s="267"/>
      <c r="J1100" s="268" t="s">
        <v>33</v>
      </c>
      <c r="K1100" s="259"/>
    </row>
    <row r="1101" spans="2:11" x14ac:dyDescent="0.25">
      <c r="B1101" s="252"/>
      <c r="C1101" s="254"/>
      <c r="D1101" s="251"/>
      <c r="E1101" s="265"/>
      <c r="F1101" s="265"/>
      <c r="G1101" s="272"/>
      <c r="H1101" s="266">
        <f t="shared" si="18"/>
        <v>1</v>
      </c>
      <c r="I1101" s="267"/>
      <c r="J1101" s="268" t="s">
        <v>33</v>
      </c>
      <c r="K1101" s="259"/>
    </row>
    <row r="1102" spans="2:11" x14ac:dyDescent="0.25">
      <c r="B1102" s="252"/>
      <c r="C1102" s="280"/>
      <c r="D1102" s="281"/>
      <c r="E1102" s="265"/>
      <c r="F1102" s="265"/>
      <c r="G1102" s="272"/>
      <c r="H1102" s="266">
        <f t="shared" si="18"/>
        <v>1</v>
      </c>
      <c r="I1102" s="267"/>
      <c r="J1102" s="268" t="s">
        <v>33</v>
      </c>
      <c r="K1102" s="259"/>
    </row>
    <row r="1103" spans="2:11" x14ac:dyDescent="0.25">
      <c r="B1103" s="252"/>
      <c r="C1103" s="280"/>
      <c r="D1103" s="281"/>
      <c r="E1103" s="265"/>
      <c r="F1103" s="265"/>
      <c r="G1103" s="272"/>
      <c r="H1103" s="266">
        <f t="shared" si="18"/>
        <v>1</v>
      </c>
      <c r="I1103" s="267"/>
      <c r="J1103" s="268" t="s">
        <v>33</v>
      </c>
      <c r="K1103" s="259"/>
    </row>
    <row r="1104" spans="2:11" x14ac:dyDescent="0.25">
      <c r="B1104" s="252"/>
      <c r="C1104" s="280"/>
      <c r="D1104" s="281"/>
      <c r="E1104" s="265"/>
      <c r="F1104" s="265"/>
      <c r="G1104" s="272"/>
      <c r="H1104" s="266">
        <f t="shared" si="18"/>
        <v>1</v>
      </c>
      <c r="I1104" s="267"/>
      <c r="J1104" s="268" t="s">
        <v>33</v>
      </c>
      <c r="K1104" s="259"/>
    </row>
    <row r="1105" spans="2:11" x14ac:dyDescent="0.25">
      <c r="B1105" s="252"/>
      <c r="C1105" s="254"/>
      <c r="D1105" s="281"/>
      <c r="E1105" s="270"/>
      <c r="F1105" s="270"/>
      <c r="G1105" s="271"/>
      <c r="H1105" s="266">
        <f t="shared" si="18"/>
        <v>1</v>
      </c>
      <c r="I1105" s="267"/>
      <c r="J1105" s="268" t="s">
        <v>33</v>
      </c>
      <c r="K1105" s="259"/>
    </row>
    <row r="1106" spans="2:11" x14ac:dyDescent="0.25">
      <c r="B1106" s="273"/>
      <c r="C1106" s="254"/>
      <c r="D1106" s="251"/>
      <c r="E1106" s="265"/>
      <c r="F1106" s="265"/>
      <c r="G1106" s="272"/>
      <c r="H1106" s="266">
        <f t="shared" si="18"/>
        <v>1</v>
      </c>
      <c r="I1106" s="267"/>
      <c r="J1106" s="268" t="s">
        <v>33</v>
      </c>
      <c r="K1106" s="259"/>
    </row>
    <row r="1107" spans="2:11" x14ac:dyDescent="0.25">
      <c r="B1107" s="273"/>
      <c r="C1107" s="280"/>
      <c r="D1107" s="281"/>
      <c r="E1107" s="265"/>
      <c r="F1107" s="276"/>
      <c r="G1107" s="271"/>
      <c r="H1107" s="266">
        <f t="shared" si="18"/>
        <v>1</v>
      </c>
      <c r="I1107" s="267"/>
      <c r="J1107" s="268" t="s">
        <v>33</v>
      </c>
      <c r="K1107" s="259"/>
    </row>
    <row r="1108" spans="2:11" x14ac:dyDescent="0.25">
      <c r="B1108" s="273"/>
      <c r="C1108" s="280"/>
      <c r="D1108" s="281"/>
      <c r="E1108" s="265"/>
      <c r="F1108" s="276"/>
      <c r="G1108" s="271"/>
      <c r="H1108" s="266">
        <f t="shared" si="18"/>
        <v>1</v>
      </c>
      <c r="I1108" s="267"/>
      <c r="J1108" s="268" t="s">
        <v>33</v>
      </c>
      <c r="K1108" s="264"/>
    </row>
    <row r="1109" spans="2:11" x14ac:dyDescent="0.25">
      <c r="B1109" s="273"/>
      <c r="C1109" s="280"/>
      <c r="D1109" s="281"/>
      <c r="E1109" s="276"/>
      <c r="F1109" s="276"/>
      <c r="G1109" s="271"/>
      <c r="H1109" s="266">
        <f t="shared" si="18"/>
        <v>1</v>
      </c>
      <c r="I1109" s="267"/>
      <c r="J1109" s="268" t="s">
        <v>33</v>
      </c>
      <c r="K1109" s="259"/>
    </row>
    <row r="1110" spans="2:11" x14ac:dyDescent="0.25">
      <c r="B1110" s="252"/>
      <c r="C1110" s="254"/>
      <c r="D1110" s="251"/>
      <c r="E1110" s="265"/>
      <c r="F1110" s="265"/>
      <c r="G1110" s="272"/>
      <c r="H1110" s="266">
        <f t="shared" si="18"/>
        <v>1</v>
      </c>
      <c r="I1110" s="267"/>
      <c r="J1110" s="268" t="s">
        <v>33</v>
      </c>
      <c r="K1110" s="259"/>
    </row>
    <row r="1111" spans="2:11" x14ac:dyDescent="0.25">
      <c r="B1111" s="273"/>
      <c r="C1111" s="254"/>
      <c r="D1111" s="251"/>
      <c r="E1111" s="265"/>
      <c r="F1111" s="265"/>
      <c r="G1111" s="272"/>
      <c r="H1111" s="266">
        <f t="shared" si="18"/>
        <v>1</v>
      </c>
      <c r="I1111" s="267"/>
      <c r="J1111" s="268" t="s">
        <v>33</v>
      </c>
      <c r="K1111" s="259"/>
    </row>
    <row r="1112" spans="2:11" x14ac:dyDescent="0.25">
      <c r="B1112" s="252"/>
      <c r="C1112" s="254"/>
      <c r="D1112" s="251"/>
      <c r="E1112" s="265"/>
      <c r="F1112" s="265"/>
      <c r="G1112" s="272"/>
      <c r="H1112" s="266">
        <f t="shared" si="18"/>
        <v>1</v>
      </c>
      <c r="I1112" s="267"/>
      <c r="J1112" s="268" t="s">
        <v>33</v>
      </c>
      <c r="K1112" s="259"/>
    </row>
    <row r="1113" spans="2:11" x14ac:dyDescent="0.25">
      <c r="B1113" s="252"/>
      <c r="C1113" s="254"/>
      <c r="D1113" s="251"/>
      <c r="E1113" s="265"/>
      <c r="F1113" s="265"/>
      <c r="G1113" s="272"/>
      <c r="H1113" s="266">
        <f t="shared" si="18"/>
        <v>1</v>
      </c>
      <c r="I1113" s="267"/>
      <c r="J1113" s="268" t="s">
        <v>33</v>
      </c>
      <c r="K1113" s="259"/>
    </row>
    <row r="1114" spans="2:11" x14ac:dyDescent="0.25">
      <c r="B1114" s="283"/>
      <c r="C1114" s="280"/>
      <c r="D1114" s="281"/>
      <c r="E1114" s="265"/>
      <c r="F1114" s="265"/>
      <c r="G1114" s="272"/>
      <c r="H1114" s="266">
        <f t="shared" si="18"/>
        <v>1</v>
      </c>
      <c r="I1114" s="267"/>
      <c r="J1114" s="268" t="s">
        <v>33</v>
      </c>
      <c r="K1114" s="259"/>
    </row>
    <row r="1115" spans="2:11" x14ac:dyDescent="0.25">
      <c r="B1115" s="252"/>
      <c r="C1115" s="254"/>
      <c r="D1115" s="251"/>
      <c r="E1115" s="265"/>
      <c r="F1115" s="265"/>
      <c r="G1115" s="272"/>
      <c r="H1115" s="266">
        <f t="shared" si="18"/>
        <v>1</v>
      </c>
      <c r="I1115" s="267"/>
      <c r="J1115" s="268" t="s">
        <v>33</v>
      </c>
      <c r="K1115" s="259"/>
    </row>
    <row r="1116" spans="2:11" x14ac:dyDescent="0.25">
      <c r="B1116" s="252"/>
      <c r="C1116" s="280"/>
      <c r="D1116" s="281"/>
      <c r="E1116" s="265"/>
      <c r="F1116" s="265"/>
      <c r="G1116" s="272"/>
      <c r="H1116" s="266">
        <f t="shared" si="18"/>
        <v>1</v>
      </c>
      <c r="I1116" s="267"/>
      <c r="J1116" s="268" t="s">
        <v>33</v>
      </c>
      <c r="K1116" s="259"/>
    </row>
    <row r="1117" spans="2:11" x14ac:dyDescent="0.25">
      <c r="B1117" s="252"/>
      <c r="C1117" s="280"/>
      <c r="D1117" s="281"/>
      <c r="E1117" s="265"/>
      <c r="F1117" s="265"/>
      <c r="G1117" s="272"/>
      <c r="H1117" s="266">
        <f t="shared" si="18"/>
        <v>1</v>
      </c>
      <c r="I1117" s="267"/>
      <c r="J1117" s="268" t="s">
        <v>33</v>
      </c>
      <c r="K1117" s="259"/>
    </row>
    <row r="1118" spans="2:11" x14ac:dyDescent="0.25">
      <c r="B1118" s="273"/>
      <c r="C1118" s="280"/>
      <c r="D1118" s="281"/>
      <c r="E1118" s="265"/>
      <c r="F1118" s="265"/>
      <c r="G1118" s="272"/>
      <c r="H1118" s="266">
        <f t="shared" si="18"/>
        <v>1</v>
      </c>
      <c r="I1118" s="267"/>
      <c r="J1118" s="268" t="s">
        <v>33</v>
      </c>
      <c r="K1118" s="259"/>
    </row>
    <row r="1119" spans="2:11" x14ac:dyDescent="0.25">
      <c r="B1119" s="273"/>
      <c r="C1119" s="280"/>
      <c r="D1119" s="19"/>
      <c r="E1119" s="265"/>
      <c r="F1119" s="265"/>
      <c r="G1119" s="272"/>
      <c r="H1119" s="266">
        <f t="shared" si="18"/>
        <v>1</v>
      </c>
      <c r="I1119" s="267"/>
      <c r="J1119" s="268" t="s">
        <v>33</v>
      </c>
      <c r="K1119" s="259"/>
    </row>
    <row r="1120" spans="2:11" x14ac:dyDescent="0.25">
      <c r="B1120" s="273"/>
      <c r="C1120" s="280"/>
      <c r="D1120" s="281"/>
      <c r="E1120" s="265"/>
      <c r="F1120" s="265"/>
      <c r="G1120" s="272"/>
      <c r="H1120" s="266">
        <f t="shared" si="18"/>
        <v>1</v>
      </c>
      <c r="I1120" s="267"/>
      <c r="J1120" s="268" t="s">
        <v>33</v>
      </c>
      <c r="K1120" s="259"/>
    </row>
    <row r="1121" spans="2:10" x14ac:dyDescent="0.25">
      <c r="B1121" s="252"/>
      <c r="C1121" s="280"/>
      <c r="D1121" s="281"/>
      <c r="E1121" s="265"/>
      <c r="F1121" s="265"/>
      <c r="G1121" s="272"/>
      <c r="H1121" s="266">
        <f t="shared" si="18"/>
        <v>1</v>
      </c>
      <c r="I1121" s="267"/>
      <c r="J1121" s="268" t="s">
        <v>33</v>
      </c>
    </row>
    <row r="1122" spans="2:10" x14ac:dyDescent="0.25">
      <c r="B1122" s="252"/>
      <c r="C1122" s="280"/>
      <c r="D1122" s="281"/>
      <c r="E1122" s="265"/>
      <c r="F1122" s="265"/>
      <c r="G1122" s="272"/>
      <c r="H1122" s="266">
        <f t="shared" si="18"/>
        <v>1</v>
      </c>
      <c r="I1122" s="267"/>
      <c r="J1122" s="268" t="s">
        <v>33</v>
      </c>
    </row>
    <row r="1123" spans="2:10" x14ac:dyDescent="0.25">
      <c r="B1123" s="252"/>
      <c r="C1123" s="280"/>
      <c r="D1123" s="281"/>
      <c r="E1123" s="265"/>
      <c r="F1123" s="265"/>
      <c r="G1123" s="272"/>
      <c r="H1123" s="266">
        <f t="shared" si="18"/>
        <v>1</v>
      </c>
      <c r="I1123" s="267"/>
      <c r="J1123" s="268" t="s">
        <v>33</v>
      </c>
    </row>
    <row r="1124" spans="2:10" x14ac:dyDescent="0.25">
      <c r="B1124" s="252"/>
      <c r="C1124" s="280"/>
      <c r="D1124" s="281"/>
      <c r="E1124" s="265"/>
      <c r="F1124" s="265"/>
      <c r="G1124" s="272"/>
      <c r="H1124" s="266">
        <f t="shared" si="18"/>
        <v>1</v>
      </c>
      <c r="I1124" s="267"/>
      <c r="J1124" s="268" t="s">
        <v>33</v>
      </c>
    </row>
    <row r="1125" spans="2:10" x14ac:dyDescent="0.25">
      <c r="B1125" s="252"/>
      <c r="C1125" s="280"/>
      <c r="D1125" s="281"/>
      <c r="E1125" s="265"/>
      <c r="F1125" s="265"/>
      <c r="G1125" s="272"/>
      <c r="H1125" s="266">
        <f t="shared" si="18"/>
        <v>1</v>
      </c>
      <c r="I1125" s="267"/>
      <c r="J1125" s="268" t="s">
        <v>33</v>
      </c>
    </row>
    <row r="1126" spans="2:10" x14ac:dyDescent="0.25">
      <c r="B1126" s="273"/>
      <c r="C1126" s="274"/>
      <c r="D1126" s="275"/>
      <c r="E1126" s="276"/>
      <c r="F1126" s="276"/>
      <c r="G1126" s="271"/>
      <c r="H1126" s="266">
        <f t="shared" si="18"/>
        <v>1</v>
      </c>
      <c r="I1126" s="267"/>
      <c r="J1126" s="268" t="s">
        <v>33</v>
      </c>
    </row>
    <row r="1127" spans="2:10" x14ac:dyDescent="0.25">
      <c r="B1127" s="273"/>
      <c r="C1127" s="274"/>
      <c r="D1127" s="281"/>
      <c r="E1127" s="276"/>
      <c r="F1127" s="276"/>
      <c r="G1127" s="271"/>
      <c r="H1127" s="266">
        <f t="shared" si="18"/>
        <v>1</v>
      </c>
      <c r="I1127" s="267"/>
      <c r="J1127" s="268" t="s">
        <v>33</v>
      </c>
    </row>
    <row r="1128" spans="2:10" x14ac:dyDescent="0.25">
      <c r="B1128" s="273"/>
      <c r="C1128" s="254"/>
      <c r="D1128" s="275"/>
      <c r="E1128" s="270"/>
      <c r="F1128" s="270"/>
      <c r="G1128" s="271"/>
      <c r="H1128" s="266">
        <f t="shared" si="18"/>
        <v>1</v>
      </c>
      <c r="I1128" s="267"/>
      <c r="J1128" s="268" t="s">
        <v>33</v>
      </c>
    </row>
    <row r="1129" spans="2:10" x14ac:dyDescent="0.25">
      <c r="B1129" s="273"/>
      <c r="C1129" s="254"/>
      <c r="D1129" s="251"/>
      <c r="E1129" s="270"/>
      <c r="F1129" s="270"/>
      <c r="G1129" s="271"/>
      <c r="H1129" s="266">
        <f t="shared" si="18"/>
        <v>1</v>
      </c>
      <c r="I1129" s="267"/>
      <c r="J1129" s="268" t="s">
        <v>33</v>
      </c>
    </row>
    <row r="1130" spans="2:10" x14ac:dyDescent="0.25">
      <c r="B1130" s="273"/>
      <c r="C1130" s="254"/>
      <c r="D1130" s="251"/>
      <c r="E1130" s="270"/>
      <c r="F1130" s="270"/>
      <c r="G1130" s="271"/>
      <c r="H1130" s="266">
        <f t="shared" si="18"/>
        <v>1</v>
      </c>
      <c r="I1130" s="267"/>
      <c r="J1130" s="268" t="s">
        <v>33</v>
      </c>
    </row>
    <row r="1131" spans="2:10" x14ac:dyDescent="0.25">
      <c r="B1131" s="273"/>
      <c r="C1131" s="254"/>
      <c r="D1131" s="251"/>
      <c r="E1131" s="270"/>
      <c r="F1131" s="270"/>
      <c r="G1131" s="271"/>
      <c r="H1131" s="266">
        <f t="shared" si="18"/>
        <v>1</v>
      </c>
      <c r="I1131" s="267"/>
      <c r="J1131" s="268" t="s">
        <v>33</v>
      </c>
    </row>
    <row r="1132" spans="2:10" x14ac:dyDescent="0.25">
      <c r="B1132" s="273"/>
      <c r="C1132" s="254"/>
      <c r="D1132" s="251"/>
      <c r="E1132" s="270"/>
      <c r="F1132" s="270"/>
      <c r="G1132" s="271"/>
      <c r="H1132" s="266">
        <f t="shared" si="18"/>
        <v>1</v>
      </c>
      <c r="I1132" s="267"/>
      <c r="J1132" s="268" t="s">
        <v>33</v>
      </c>
    </row>
    <row r="1133" spans="2:10" x14ac:dyDescent="0.25">
      <c r="B1133" s="252"/>
      <c r="C1133" s="280"/>
      <c r="D1133" s="281"/>
      <c r="E1133" s="265"/>
      <c r="F1133" s="265"/>
      <c r="G1133" s="272"/>
      <c r="H1133" s="266">
        <f t="shared" si="18"/>
        <v>1</v>
      </c>
      <c r="I1133" s="267"/>
      <c r="J1133" s="268" t="s">
        <v>33</v>
      </c>
    </row>
    <row r="1134" spans="2:10" x14ac:dyDescent="0.25">
      <c r="B1134" s="273"/>
      <c r="C1134" s="254"/>
      <c r="D1134" s="251"/>
      <c r="E1134" s="265"/>
      <c r="F1134" s="265"/>
      <c r="G1134" s="272"/>
      <c r="H1134" s="266">
        <f t="shared" si="18"/>
        <v>1</v>
      </c>
      <c r="I1134" s="267"/>
      <c r="J1134" s="268" t="s">
        <v>33</v>
      </c>
    </row>
    <row r="1135" spans="2:10" x14ac:dyDescent="0.25">
      <c r="B1135" s="273"/>
      <c r="C1135" s="64"/>
      <c r="D1135" s="19"/>
      <c r="E1135" s="9"/>
      <c r="F1135" s="9"/>
      <c r="G1135" s="10"/>
      <c r="H1135" s="266">
        <f t="shared" si="18"/>
        <v>1</v>
      </c>
      <c r="I1135" s="54"/>
      <c r="J1135" s="268" t="s">
        <v>33</v>
      </c>
    </row>
    <row r="1136" spans="2:10" x14ac:dyDescent="0.25">
      <c r="B1136" s="252"/>
      <c r="C1136" s="254"/>
      <c r="D1136" s="251"/>
      <c r="E1136" s="265"/>
      <c r="F1136" s="265"/>
      <c r="G1136" s="272"/>
      <c r="H1136" s="266">
        <f t="shared" si="18"/>
        <v>1</v>
      </c>
      <c r="I1136" s="267"/>
      <c r="J1136" s="268" t="s">
        <v>33</v>
      </c>
    </row>
    <row r="1137" spans="2:11" x14ac:dyDescent="0.25">
      <c r="B1137" s="252"/>
      <c r="C1137" s="254"/>
      <c r="D1137" s="251"/>
      <c r="E1137" s="276"/>
      <c r="F1137" s="276"/>
      <c r="G1137" s="271"/>
      <c r="H1137" s="266">
        <f t="shared" si="18"/>
        <v>1</v>
      </c>
      <c r="I1137" s="267"/>
      <c r="J1137" s="268" t="s">
        <v>33</v>
      </c>
      <c r="K1137" s="259"/>
    </row>
    <row r="1138" spans="2:11" x14ac:dyDescent="0.25">
      <c r="B1138" s="252"/>
      <c r="C1138" s="274"/>
      <c r="D1138" s="275"/>
      <c r="E1138" s="265"/>
      <c r="F1138" s="265"/>
      <c r="G1138" s="272"/>
      <c r="H1138" s="266">
        <f t="shared" si="18"/>
        <v>1</v>
      </c>
      <c r="I1138" s="267"/>
      <c r="J1138" s="268" t="s">
        <v>33</v>
      </c>
      <c r="K1138" s="259"/>
    </row>
    <row r="1139" spans="2:11" x14ac:dyDescent="0.25">
      <c r="B1139" s="252"/>
      <c r="C1139" s="280"/>
      <c r="D1139" s="281"/>
      <c r="E1139" s="265"/>
      <c r="F1139" s="276"/>
      <c r="G1139" s="271"/>
      <c r="H1139" s="266">
        <f t="shared" si="18"/>
        <v>1</v>
      </c>
      <c r="I1139" s="267"/>
      <c r="J1139" s="268" t="s">
        <v>33</v>
      </c>
      <c r="K1139" s="259"/>
    </row>
    <row r="1140" spans="2:11" x14ac:dyDescent="0.25">
      <c r="B1140" s="273"/>
      <c r="C1140" s="280"/>
      <c r="D1140" s="281"/>
      <c r="E1140" s="265"/>
      <c r="F1140" s="276"/>
      <c r="G1140" s="271"/>
      <c r="H1140" s="266">
        <f t="shared" si="18"/>
        <v>1</v>
      </c>
      <c r="I1140" s="267"/>
      <c r="J1140" s="268" t="s">
        <v>33</v>
      </c>
      <c r="K1140" s="259"/>
    </row>
    <row r="1141" spans="2:11" x14ac:dyDescent="0.25">
      <c r="B1141" s="273"/>
      <c r="C1141" s="280"/>
      <c r="D1141" s="281"/>
      <c r="E1141" s="265"/>
      <c r="F1141" s="276"/>
      <c r="G1141" s="271"/>
      <c r="H1141" s="266">
        <f t="shared" si="18"/>
        <v>1</v>
      </c>
      <c r="I1141" s="267"/>
      <c r="J1141" s="268" t="s">
        <v>33</v>
      </c>
      <c r="K1141" s="264"/>
    </row>
    <row r="1142" spans="2:11" x14ac:dyDescent="0.25">
      <c r="B1142" s="273"/>
      <c r="C1142" s="280"/>
      <c r="D1142" s="281"/>
      <c r="E1142" s="265"/>
      <c r="F1142" s="276"/>
      <c r="G1142" s="271"/>
      <c r="H1142" s="266">
        <f t="shared" si="18"/>
        <v>1</v>
      </c>
      <c r="I1142" s="267"/>
      <c r="J1142" s="268" t="s">
        <v>33</v>
      </c>
      <c r="K1142" s="259"/>
    </row>
    <row r="1143" spans="2:11" x14ac:dyDescent="0.25">
      <c r="B1143" s="273"/>
      <c r="C1143" s="280"/>
      <c r="D1143" s="281"/>
      <c r="E1143" s="276"/>
      <c r="F1143" s="276"/>
      <c r="G1143" s="271"/>
      <c r="H1143" s="266">
        <f t="shared" si="18"/>
        <v>1</v>
      </c>
      <c r="I1143" s="267"/>
      <c r="J1143" s="268" t="s">
        <v>33</v>
      </c>
      <c r="K1143" s="259"/>
    </row>
    <row r="1144" spans="2:11" x14ac:dyDescent="0.25">
      <c r="B1144" s="273"/>
      <c r="C1144" s="280"/>
      <c r="D1144" s="281"/>
      <c r="E1144" s="276"/>
      <c r="F1144" s="276"/>
      <c r="G1144" s="271"/>
      <c r="H1144" s="266">
        <f t="shared" si="18"/>
        <v>1</v>
      </c>
      <c r="I1144" s="267"/>
      <c r="J1144" s="268" t="s">
        <v>33</v>
      </c>
      <c r="K1144" s="259"/>
    </row>
    <row r="1145" spans="2:11" x14ac:dyDescent="0.25">
      <c r="B1145" s="273"/>
      <c r="C1145" s="280"/>
      <c r="D1145" s="281"/>
      <c r="E1145" s="276"/>
      <c r="F1145" s="276"/>
      <c r="G1145" s="271"/>
      <c r="H1145" s="266">
        <f t="shared" si="18"/>
        <v>1</v>
      </c>
      <c r="I1145" s="267"/>
      <c r="J1145" s="268" t="s">
        <v>33</v>
      </c>
      <c r="K1145" s="259"/>
    </row>
    <row r="1146" spans="2:11" x14ac:dyDescent="0.25">
      <c r="B1146" s="273"/>
      <c r="C1146" s="254"/>
      <c r="D1146" s="251"/>
      <c r="E1146" s="270"/>
      <c r="F1146" s="270"/>
      <c r="G1146" s="271"/>
      <c r="H1146" s="266">
        <f t="shared" si="18"/>
        <v>1</v>
      </c>
      <c r="I1146" s="267"/>
      <c r="J1146" s="268" t="s">
        <v>33</v>
      </c>
      <c r="K1146" s="259"/>
    </row>
    <row r="1147" spans="2:11" x14ac:dyDescent="0.25">
      <c r="B1147" s="273"/>
      <c r="C1147" s="254"/>
      <c r="D1147" s="251"/>
      <c r="E1147" s="270"/>
      <c r="F1147" s="270"/>
      <c r="G1147" s="272"/>
      <c r="H1147" s="266">
        <f t="shared" si="18"/>
        <v>1</v>
      </c>
      <c r="I1147" s="267"/>
      <c r="J1147" s="268" t="s">
        <v>33</v>
      </c>
      <c r="K1147" s="259"/>
    </row>
    <row r="1148" spans="2:11" x14ac:dyDescent="0.25">
      <c r="B1148" s="252"/>
      <c r="C1148" s="254"/>
      <c r="D1148" s="251"/>
      <c r="E1148" s="270"/>
      <c r="F1148" s="270"/>
      <c r="G1148" s="272"/>
      <c r="H1148" s="266">
        <f t="shared" si="18"/>
        <v>1</v>
      </c>
      <c r="I1148" s="267"/>
      <c r="J1148" s="268" t="s">
        <v>33</v>
      </c>
      <c r="K1148" s="259"/>
    </row>
    <row r="1149" spans="2:11" x14ac:dyDescent="0.25">
      <c r="B1149" s="252"/>
      <c r="C1149" s="254"/>
      <c r="D1149" s="251"/>
      <c r="E1149" s="270"/>
      <c r="F1149" s="270"/>
      <c r="G1149" s="272"/>
      <c r="H1149" s="266">
        <f t="shared" si="18"/>
        <v>1</v>
      </c>
      <c r="I1149" s="267"/>
      <c r="J1149" s="268" t="s">
        <v>33</v>
      </c>
      <c r="K1149" s="259"/>
    </row>
    <row r="1150" spans="2:11" x14ac:dyDescent="0.25">
      <c r="B1150" s="273"/>
      <c r="C1150" s="280"/>
      <c r="D1150" s="281"/>
      <c r="E1150" s="270"/>
      <c r="F1150" s="270"/>
      <c r="G1150" s="272"/>
      <c r="H1150" s="266">
        <f t="shared" si="18"/>
        <v>1</v>
      </c>
      <c r="I1150" s="267"/>
      <c r="J1150" s="268" t="s">
        <v>33</v>
      </c>
      <c r="K1150" s="259"/>
    </row>
    <row r="1151" spans="2:11" x14ac:dyDescent="0.25">
      <c r="B1151" s="273"/>
      <c r="C1151" s="254"/>
      <c r="D1151" s="251"/>
      <c r="E1151" s="265"/>
      <c r="F1151" s="265"/>
      <c r="G1151" s="272"/>
      <c r="H1151" s="266">
        <f t="shared" si="18"/>
        <v>1</v>
      </c>
      <c r="I1151" s="267"/>
      <c r="J1151" s="268" t="s">
        <v>33</v>
      </c>
      <c r="K1151" s="259"/>
    </row>
    <row r="1152" spans="2:11" x14ac:dyDescent="0.25">
      <c r="B1152" s="273"/>
      <c r="C1152" s="280"/>
      <c r="D1152" s="281"/>
      <c r="E1152" s="265"/>
      <c r="F1152" s="265"/>
      <c r="G1152" s="272"/>
      <c r="H1152" s="266">
        <f t="shared" si="18"/>
        <v>1</v>
      </c>
      <c r="I1152" s="267"/>
      <c r="J1152" s="268" t="s">
        <v>33</v>
      </c>
      <c r="K1152" s="259"/>
    </row>
    <row r="1153" spans="2:10" x14ac:dyDescent="0.25">
      <c r="B1153" s="252"/>
      <c r="C1153" s="254"/>
      <c r="D1153" s="251"/>
      <c r="E1153" s="270"/>
      <c r="F1153" s="270"/>
      <c r="G1153" s="271"/>
      <c r="H1153" s="266">
        <f t="shared" si="18"/>
        <v>1</v>
      </c>
      <c r="I1153" s="267"/>
      <c r="J1153" s="268" t="s">
        <v>33</v>
      </c>
    </row>
    <row r="1154" spans="2:10" x14ac:dyDescent="0.25">
      <c r="B1154" s="283"/>
      <c r="C1154" s="254"/>
      <c r="D1154" s="251"/>
      <c r="E1154" s="265"/>
      <c r="F1154" s="265"/>
      <c r="G1154" s="272"/>
      <c r="H1154" s="266">
        <f t="shared" si="18"/>
        <v>1</v>
      </c>
      <c r="I1154" s="267"/>
      <c r="J1154" s="268" t="s">
        <v>33</v>
      </c>
    </row>
    <row r="1155" spans="2:10" x14ac:dyDescent="0.25">
      <c r="B1155" s="252"/>
      <c r="C1155" s="254"/>
      <c r="D1155" s="251"/>
      <c r="E1155" s="270"/>
      <c r="F1155" s="270"/>
      <c r="G1155" s="271"/>
      <c r="H1155" s="266">
        <f t="shared" ref="H1155:H1218" si="19">DATE(YEAR(G1155),MONTH(G1155),DAY(1))</f>
        <v>1</v>
      </c>
      <c r="I1155" s="267"/>
      <c r="J1155" s="268" t="s">
        <v>33</v>
      </c>
    </row>
    <row r="1156" spans="2:10" x14ac:dyDescent="0.25">
      <c r="B1156" s="252"/>
      <c r="C1156" s="254"/>
      <c r="D1156" s="251"/>
      <c r="E1156" s="270"/>
      <c r="F1156" s="270"/>
      <c r="G1156" s="271"/>
      <c r="H1156" s="266">
        <f t="shared" si="19"/>
        <v>1</v>
      </c>
      <c r="I1156" s="267"/>
      <c r="J1156" s="268" t="s">
        <v>33</v>
      </c>
    </row>
    <row r="1157" spans="2:10" x14ac:dyDescent="0.25">
      <c r="B1157" s="252"/>
      <c r="C1157" s="254"/>
      <c r="D1157" s="251"/>
      <c r="E1157" s="270"/>
      <c r="F1157" s="270"/>
      <c r="G1157" s="271"/>
      <c r="H1157" s="266">
        <f t="shared" si="19"/>
        <v>1</v>
      </c>
      <c r="I1157" s="267"/>
      <c r="J1157" s="268" t="s">
        <v>33</v>
      </c>
    </row>
    <row r="1158" spans="2:10" x14ac:dyDescent="0.25">
      <c r="B1158" s="252"/>
      <c r="C1158" s="254"/>
      <c r="D1158" s="251"/>
      <c r="E1158" s="270"/>
      <c r="F1158" s="270"/>
      <c r="G1158" s="271"/>
      <c r="H1158" s="266">
        <f t="shared" si="19"/>
        <v>1</v>
      </c>
      <c r="I1158" s="267"/>
      <c r="J1158" s="268" t="s">
        <v>33</v>
      </c>
    </row>
    <row r="1159" spans="2:10" x14ac:dyDescent="0.25">
      <c r="B1159" s="252"/>
      <c r="C1159" s="254"/>
      <c r="D1159" s="251"/>
      <c r="E1159" s="270"/>
      <c r="F1159" s="270"/>
      <c r="G1159" s="271"/>
      <c r="H1159" s="266">
        <f t="shared" si="19"/>
        <v>1</v>
      </c>
      <c r="I1159" s="267"/>
      <c r="J1159" s="268" t="s">
        <v>33</v>
      </c>
    </row>
    <row r="1160" spans="2:10" x14ac:dyDescent="0.25">
      <c r="B1160" s="252"/>
      <c r="C1160" s="254"/>
      <c r="D1160" s="251"/>
      <c r="E1160" s="265"/>
      <c r="F1160" s="265"/>
      <c r="G1160" s="271"/>
      <c r="H1160" s="266">
        <f t="shared" si="19"/>
        <v>1</v>
      </c>
      <c r="I1160" s="267"/>
      <c r="J1160" s="268" t="s">
        <v>33</v>
      </c>
    </row>
    <row r="1161" spans="2:10" x14ac:dyDescent="0.25">
      <c r="B1161" s="252"/>
      <c r="C1161" s="280"/>
      <c r="D1161" s="19"/>
      <c r="E1161" s="265"/>
      <c r="F1161" s="265"/>
      <c r="G1161" s="272"/>
      <c r="H1161" s="266">
        <f t="shared" si="19"/>
        <v>1</v>
      </c>
      <c r="I1161" s="267"/>
      <c r="J1161" s="268" t="s">
        <v>33</v>
      </c>
    </row>
    <row r="1162" spans="2:10" x14ac:dyDescent="0.25">
      <c r="B1162" s="273"/>
      <c r="C1162" s="254"/>
      <c r="D1162" s="251"/>
      <c r="E1162" s="270"/>
      <c r="F1162" s="270"/>
      <c r="G1162" s="271"/>
      <c r="H1162" s="266">
        <f t="shared" si="19"/>
        <v>1</v>
      </c>
      <c r="I1162" s="267"/>
      <c r="J1162" s="268" t="s">
        <v>33</v>
      </c>
    </row>
    <row r="1163" spans="2:10" x14ac:dyDescent="0.25">
      <c r="B1163" s="273"/>
      <c r="C1163" s="254"/>
      <c r="D1163" s="251"/>
      <c r="E1163" s="270"/>
      <c r="F1163" s="270"/>
      <c r="G1163" s="271"/>
      <c r="H1163" s="266">
        <f t="shared" si="19"/>
        <v>1</v>
      </c>
      <c r="I1163" s="267"/>
      <c r="J1163" s="268" t="s">
        <v>33</v>
      </c>
    </row>
    <row r="1164" spans="2:10" x14ac:dyDescent="0.25">
      <c r="B1164" s="252"/>
      <c r="C1164" s="254"/>
      <c r="D1164" s="251"/>
      <c r="E1164" s="265"/>
      <c r="F1164" s="265"/>
      <c r="G1164" s="272"/>
      <c r="H1164" s="266">
        <f t="shared" si="19"/>
        <v>1</v>
      </c>
      <c r="I1164" s="267"/>
      <c r="J1164" s="268" t="s">
        <v>33</v>
      </c>
    </row>
    <row r="1165" spans="2:10" x14ac:dyDescent="0.25">
      <c r="B1165" s="273"/>
      <c r="C1165" s="254"/>
      <c r="D1165" s="251"/>
      <c r="E1165" s="270"/>
      <c r="F1165" s="270"/>
      <c r="G1165" s="272"/>
      <c r="H1165" s="266">
        <f t="shared" si="19"/>
        <v>1</v>
      </c>
      <c r="I1165" s="267"/>
      <c r="J1165" s="268" t="s">
        <v>33</v>
      </c>
    </row>
    <row r="1166" spans="2:10" x14ac:dyDescent="0.25">
      <c r="B1166" s="273"/>
      <c r="C1166" s="274"/>
      <c r="D1166" s="275"/>
      <c r="E1166" s="276"/>
      <c r="F1166" s="276"/>
      <c r="G1166" s="277"/>
      <c r="H1166" s="266">
        <f t="shared" si="19"/>
        <v>1</v>
      </c>
      <c r="I1166" s="267"/>
      <c r="J1166" s="268" t="s">
        <v>33</v>
      </c>
    </row>
    <row r="1167" spans="2:10" x14ac:dyDescent="0.25">
      <c r="B1167" s="273"/>
      <c r="C1167" s="274"/>
      <c r="D1167" s="275"/>
      <c r="E1167" s="276"/>
      <c r="F1167" s="276"/>
      <c r="G1167" s="277"/>
      <c r="H1167" s="266">
        <f t="shared" si="19"/>
        <v>1</v>
      </c>
      <c r="I1167" s="267"/>
      <c r="J1167" s="268" t="s">
        <v>33</v>
      </c>
    </row>
    <row r="1168" spans="2:10" x14ac:dyDescent="0.25">
      <c r="B1168" s="273"/>
      <c r="C1168" s="274"/>
      <c r="D1168" s="275"/>
      <c r="E1168" s="276"/>
      <c r="F1168" s="276"/>
      <c r="G1168" s="277"/>
      <c r="H1168" s="266">
        <f t="shared" si="19"/>
        <v>1</v>
      </c>
      <c r="I1168" s="267"/>
      <c r="J1168" s="268" t="s">
        <v>33</v>
      </c>
    </row>
    <row r="1169" spans="2:10" x14ac:dyDescent="0.25">
      <c r="B1169" s="252"/>
      <c r="C1169" s="254"/>
      <c r="D1169" s="251"/>
      <c r="E1169" s="270"/>
      <c r="F1169" s="270"/>
      <c r="G1169" s="272"/>
      <c r="H1169" s="266">
        <f t="shared" si="19"/>
        <v>1</v>
      </c>
      <c r="I1169" s="267"/>
      <c r="J1169" s="268" t="s">
        <v>33</v>
      </c>
    </row>
    <row r="1170" spans="2:10" x14ac:dyDescent="0.25">
      <c r="B1170" s="252"/>
      <c r="C1170" s="254"/>
      <c r="D1170" s="251"/>
      <c r="E1170" s="270"/>
      <c r="F1170" s="270"/>
      <c r="G1170" s="272"/>
      <c r="H1170" s="266">
        <f t="shared" si="19"/>
        <v>1</v>
      </c>
      <c r="I1170" s="267"/>
      <c r="J1170" s="268" t="s">
        <v>33</v>
      </c>
    </row>
    <row r="1171" spans="2:10" x14ac:dyDescent="0.25">
      <c r="B1171" s="252"/>
      <c r="C1171" s="254"/>
      <c r="D1171" s="251"/>
      <c r="E1171" s="265"/>
      <c r="F1171" s="265"/>
      <c r="G1171" s="272"/>
      <c r="H1171" s="266">
        <f t="shared" si="19"/>
        <v>1</v>
      </c>
      <c r="I1171" s="267"/>
      <c r="J1171" s="268" t="s">
        <v>33</v>
      </c>
    </row>
    <row r="1172" spans="2:10" x14ac:dyDescent="0.25">
      <c r="B1172" s="252"/>
      <c r="C1172" s="274"/>
      <c r="D1172" s="275"/>
      <c r="E1172" s="276"/>
      <c r="F1172" s="276"/>
      <c r="G1172" s="272"/>
      <c r="H1172" s="266">
        <f t="shared" si="19"/>
        <v>1</v>
      </c>
      <c r="I1172" s="267"/>
      <c r="J1172" s="268" t="s">
        <v>33</v>
      </c>
    </row>
    <row r="1173" spans="2:10" x14ac:dyDescent="0.25">
      <c r="B1173" s="252"/>
      <c r="C1173" s="254"/>
      <c r="D1173" s="251"/>
      <c r="E1173" s="270"/>
      <c r="F1173" s="270"/>
      <c r="G1173" s="272"/>
      <c r="H1173" s="266">
        <f t="shared" si="19"/>
        <v>1</v>
      </c>
      <c r="I1173" s="267"/>
      <c r="J1173" s="268" t="s">
        <v>33</v>
      </c>
    </row>
    <row r="1174" spans="2:10" x14ac:dyDescent="0.25">
      <c r="B1174" s="252"/>
      <c r="C1174" s="280"/>
      <c r="D1174" s="251"/>
      <c r="E1174" s="265"/>
      <c r="F1174" s="265"/>
      <c r="G1174" s="272"/>
      <c r="H1174" s="266">
        <f t="shared" si="19"/>
        <v>1</v>
      </c>
      <c r="I1174" s="267"/>
      <c r="J1174" s="268" t="s">
        <v>33</v>
      </c>
    </row>
    <row r="1175" spans="2:10" x14ac:dyDescent="0.25">
      <c r="B1175" s="252"/>
      <c r="C1175" s="254"/>
      <c r="D1175" s="251"/>
      <c r="E1175" s="270"/>
      <c r="F1175" s="270"/>
      <c r="G1175" s="272"/>
      <c r="H1175" s="266">
        <f t="shared" si="19"/>
        <v>1</v>
      </c>
      <c r="I1175" s="267"/>
      <c r="J1175" s="268" t="s">
        <v>33</v>
      </c>
    </row>
    <row r="1176" spans="2:10" x14ac:dyDescent="0.25">
      <c r="B1176" s="252"/>
      <c r="C1176" s="254"/>
      <c r="D1176" s="251"/>
      <c r="E1176" s="270"/>
      <c r="F1176" s="270"/>
      <c r="G1176" s="272"/>
      <c r="H1176" s="266">
        <f t="shared" si="19"/>
        <v>1</v>
      </c>
      <c r="I1176" s="267"/>
      <c r="J1176" s="268" t="s">
        <v>33</v>
      </c>
    </row>
    <row r="1177" spans="2:10" x14ac:dyDescent="0.25">
      <c r="B1177" s="252"/>
      <c r="C1177" s="254"/>
      <c r="D1177" s="251"/>
      <c r="E1177" s="270"/>
      <c r="F1177" s="270"/>
      <c r="G1177" s="272"/>
      <c r="H1177" s="266">
        <f t="shared" si="19"/>
        <v>1</v>
      </c>
      <c r="I1177" s="267"/>
      <c r="J1177" s="268" t="s">
        <v>33</v>
      </c>
    </row>
    <row r="1178" spans="2:10" x14ac:dyDescent="0.25">
      <c r="B1178" s="252"/>
      <c r="C1178" s="280"/>
      <c r="D1178" s="251"/>
      <c r="E1178" s="265"/>
      <c r="F1178" s="265"/>
      <c r="G1178" s="272"/>
      <c r="H1178" s="266">
        <f t="shared" si="19"/>
        <v>1</v>
      </c>
      <c r="I1178" s="267"/>
      <c r="J1178" s="268" t="s">
        <v>33</v>
      </c>
    </row>
    <row r="1179" spans="2:10" x14ac:dyDescent="0.25">
      <c r="B1179" s="252"/>
      <c r="C1179" s="274"/>
      <c r="D1179" s="275"/>
      <c r="E1179" s="276"/>
      <c r="F1179" s="276"/>
      <c r="G1179" s="272"/>
      <c r="H1179" s="266">
        <f t="shared" si="19"/>
        <v>1</v>
      </c>
      <c r="I1179" s="267"/>
      <c r="J1179" s="268" t="s">
        <v>33</v>
      </c>
    </row>
    <row r="1180" spans="2:10" x14ac:dyDescent="0.25">
      <c r="B1180" s="252"/>
      <c r="C1180" s="254"/>
      <c r="D1180" s="251"/>
      <c r="E1180" s="270"/>
      <c r="F1180" s="270"/>
      <c r="G1180" s="272"/>
      <c r="H1180" s="266">
        <f t="shared" si="19"/>
        <v>1</v>
      </c>
      <c r="I1180" s="267"/>
      <c r="J1180" s="268" t="s">
        <v>33</v>
      </c>
    </row>
    <row r="1181" spans="2:10" x14ac:dyDescent="0.25">
      <c r="B1181" s="252"/>
      <c r="C1181" s="274"/>
      <c r="D1181" s="275"/>
      <c r="E1181" s="276"/>
      <c r="F1181" s="276"/>
      <c r="G1181" s="277"/>
      <c r="H1181" s="266">
        <f t="shared" si="19"/>
        <v>1</v>
      </c>
      <c r="I1181" s="267"/>
      <c r="J1181" s="268" t="s">
        <v>33</v>
      </c>
    </row>
    <row r="1182" spans="2:10" x14ac:dyDescent="0.25">
      <c r="B1182" s="8"/>
      <c r="C1182" s="64"/>
      <c r="D1182" s="19"/>
      <c r="E1182" s="9"/>
      <c r="F1182" s="9"/>
      <c r="G1182" s="10"/>
      <c r="H1182" s="266">
        <f t="shared" si="19"/>
        <v>1</v>
      </c>
      <c r="I1182" s="54"/>
      <c r="J1182" s="268" t="s">
        <v>33</v>
      </c>
    </row>
    <row r="1183" spans="2:10" x14ac:dyDescent="0.25">
      <c r="B1183" s="8"/>
      <c r="C1183" s="64"/>
      <c r="D1183" s="19"/>
      <c r="E1183" s="9"/>
      <c r="F1183" s="9"/>
      <c r="G1183" s="10"/>
      <c r="H1183" s="266">
        <f t="shared" si="19"/>
        <v>1</v>
      </c>
      <c r="I1183" s="54"/>
      <c r="J1183" s="268" t="s">
        <v>33</v>
      </c>
    </row>
    <row r="1184" spans="2:10" x14ac:dyDescent="0.25">
      <c r="B1184" s="273"/>
      <c r="C1184" s="254"/>
      <c r="D1184" s="251"/>
      <c r="E1184" s="270"/>
      <c r="F1184" s="270"/>
      <c r="G1184" s="272"/>
      <c r="H1184" s="266">
        <f t="shared" si="19"/>
        <v>1</v>
      </c>
      <c r="I1184" s="267"/>
      <c r="J1184" s="268" t="s">
        <v>33</v>
      </c>
    </row>
    <row r="1185" spans="2:10" x14ac:dyDescent="0.25">
      <c r="B1185" s="273"/>
      <c r="C1185" s="254"/>
      <c r="D1185" s="251"/>
      <c r="E1185" s="265"/>
      <c r="F1185" s="265"/>
      <c r="G1185" s="272"/>
      <c r="H1185" s="266">
        <f t="shared" si="19"/>
        <v>1</v>
      </c>
      <c r="I1185" s="267"/>
      <c r="J1185" s="268" t="s">
        <v>33</v>
      </c>
    </row>
    <row r="1186" spans="2:10" x14ac:dyDescent="0.25">
      <c r="B1186" s="273"/>
      <c r="C1186" s="254"/>
      <c r="D1186" s="251"/>
      <c r="E1186" s="270"/>
      <c r="F1186" s="270"/>
      <c r="G1186" s="271"/>
      <c r="H1186" s="266">
        <f t="shared" si="19"/>
        <v>1</v>
      </c>
      <c r="I1186" s="267"/>
      <c r="J1186" s="268" t="s">
        <v>33</v>
      </c>
    </row>
    <row r="1187" spans="2:10" x14ac:dyDescent="0.25">
      <c r="B1187" s="273"/>
      <c r="C1187" s="254"/>
      <c r="D1187" s="251"/>
      <c r="E1187" s="270"/>
      <c r="F1187" s="270"/>
      <c r="G1187" s="271"/>
      <c r="H1187" s="266">
        <f t="shared" si="19"/>
        <v>1</v>
      </c>
      <c r="I1187" s="267"/>
      <c r="J1187" s="268" t="s">
        <v>33</v>
      </c>
    </row>
    <row r="1188" spans="2:10" x14ac:dyDescent="0.25">
      <c r="B1188" s="273"/>
      <c r="C1188" s="254"/>
      <c r="D1188" s="251"/>
      <c r="E1188" s="270"/>
      <c r="F1188" s="270"/>
      <c r="G1188" s="271"/>
      <c r="H1188" s="266">
        <f t="shared" si="19"/>
        <v>1</v>
      </c>
      <c r="I1188" s="267"/>
      <c r="J1188" s="268" t="s">
        <v>33</v>
      </c>
    </row>
    <row r="1189" spans="2:10" x14ac:dyDescent="0.25">
      <c r="B1189" s="252"/>
      <c r="C1189" s="254"/>
      <c r="D1189" s="281"/>
      <c r="E1189" s="270"/>
      <c r="F1189" s="270"/>
      <c r="G1189" s="277"/>
      <c r="H1189" s="266">
        <f t="shared" si="19"/>
        <v>1</v>
      </c>
      <c r="I1189" s="267"/>
      <c r="J1189" s="268" t="s">
        <v>33</v>
      </c>
    </row>
    <row r="1190" spans="2:10" x14ac:dyDescent="0.25">
      <c r="B1190" s="252"/>
      <c r="C1190" s="254"/>
      <c r="D1190" s="281"/>
      <c r="E1190" s="270"/>
      <c r="F1190" s="270"/>
      <c r="G1190" s="277"/>
      <c r="H1190" s="266">
        <f t="shared" si="19"/>
        <v>1</v>
      </c>
      <c r="I1190" s="267"/>
      <c r="J1190" s="268" t="s">
        <v>33</v>
      </c>
    </row>
    <row r="1191" spans="2:10" x14ac:dyDescent="0.25">
      <c r="B1191" s="252"/>
      <c r="C1191" s="254"/>
      <c r="D1191" s="281"/>
      <c r="E1191" s="270"/>
      <c r="F1191" s="270"/>
      <c r="G1191" s="277"/>
      <c r="H1191" s="266">
        <f t="shared" si="19"/>
        <v>1</v>
      </c>
      <c r="I1191" s="267"/>
      <c r="J1191" s="268" t="s">
        <v>33</v>
      </c>
    </row>
    <row r="1192" spans="2:10" x14ac:dyDescent="0.25">
      <c r="B1192" s="252"/>
      <c r="C1192" s="254"/>
      <c r="D1192" s="281"/>
      <c r="E1192" s="270"/>
      <c r="F1192" s="270"/>
      <c r="G1192" s="277"/>
      <c r="H1192" s="266">
        <f t="shared" si="19"/>
        <v>1</v>
      </c>
      <c r="I1192" s="267"/>
      <c r="J1192" s="268" t="s">
        <v>33</v>
      </c>
    </row>
    <row r="1193" spans="2:10" x14ac:dyDescent="0.25">
      <c r="B1193" s="273"/>
      <c r="C1193" s="274"/>
      <c r="D1193" s="275"/>
      <c r="E1193" s="270"/>
      <c r="F1193" s="270"/>
      <c r="G1193" s="277"/>
      <c r="H1193" s="266">
        <f t="shared" si="19"/>
        <v>1</v>
      </c>
      <c r="I1193" s="267"/>
      <c r="J1193" s="268" t="s">
        <v>33</v>
      </c>
    </row>
    <row r="1194" spans="2:10" x14ac:dyDescent="0.25">
      <c r="B1194" s="283"/>
      <c r="C1194" s="254"/>
      <c r="D1194" s="251"/>
      <c r="E1194" s="270"/>
      <c r="F1194" s="270"/>
      <c r="G1194" s="271"/>
      <c r="H1194" s="266">
        <f t="shared" si="19"/>
        <v>1</v>
      </c>
      <c r="I1194" s="267"/>
      <c r="J1194" s="268" t="s">
        <v>33</v>
      </c>
    </row>
    <row r="1195" spans="2:10" x14ac:dyDescent="0.25">
      <c r="B1195" s="273"/>
      <c r="C1195" s="274"/>
      <c r="D1195" s="275"/>
      <c r="E1195" s="265"/>
      <c r="F1195" s="265"/>
      <c r="G1195" s="277"/>
      <c r="H1195" s="266">
        <f t="shared" si="19"/>
        <v>1</v>
      </c>
      <c r="I1195" s="267"/>
      <c r="J1195" s="268" t="s">
        <v>33</v>
      </c>
    </row>
    <row r="1196" spans="2:10" x14ac:dyDescent="0.25">
      <c r="B1196" s="273"/>
      <c r="C1196" s="274"/>
      <c r="D1196" s="275"/>
      <c r="E1196" s="265"/>
      <c r="F1196" s="265"/>
      <c r="G1196" s="277"/>
      <c r="H1196" s="266">
        <f t="shared" si="19"/>
        <v>1</v>
      </c>
      <c r="I1196" s="267"/>
      <c r="J1196" s="268" t="s">
        <v>33</v>
      </c>
    </row>
    <row r="1197" spans="2:10" x14ac:dyDescent="0.25">
      <c r="B1197" s="273"/>
      <c r="C1197" s="274"/>
      <c r="D1197" s="275"/>
      <c r="E1197" s="270"/>
      <c r="F1197" s="270"/>
      <c r="G1197" s="277"/>
      <c r="H1197" s="266">
        <f t="shared" si="19"/>
        <v>1</v>
      </c>
      <c r="I1197" s="267"/>
      <c r="J1197" s="268" t="s">
        <v>33</v>
      </c>
    </row>
    <row r="1198" spans="2:10" x14ac:dyDescent="0.25">
      <c r="B1198" s="252"/>
      <c r="C1198" s="254"/>
      <c r="D1198" s="251"/>
      <c r="E1198" s="270"/>
      <c r="F1198" s="270"/>
      <c r="G1198" s="271"/>
      <c r="H1198" s="266">
        <f t="shared" si="19"/>
        <v>1</v>
      </c>
      <c r="I1198" s="267"/>
      <c r="J1198" s="268" t="s">
        <v>33</v>
      </c>
    </row>
    <row r="1199" spans="2:10" x14ac:dyDescent="0.25">
      <c r="B1199" s="273"/>
      <c r="C1199" s="280"/>
      <c r="D1199" s="281"/>
      <c r="E1199" s="265"/>
      <c r="F1199" s="265"/>
      <c r="G1199" s="272"/>
      <c r="H1199" s="266">
        <f t="shared" si="19"/>
        <v>1</v>
      </c>
      <c r="I1199" s="267"/>
      <c r="J1199" s="268" t="s">
        <v>33</v>
      </c>
    </row>
    <row r="1200" spans="2:10" x14ac:dyDescent="0.25">
      <c r="B1200" s="273"/>
      <c r="C1200" s="280"/>
      <c r="D1200" s="281"/>
      <c r="E1200" s="265"/>
      <c r="F1200" s="265"/>
      <c r="G1200" s="272"/>
      <c r="H1200" s="266">
        <f t="shared" si="19"/>
        <v>1</v>
      </c>
      <c r="I1200" s="267"/>
      <c r="J1200" s="268" t="s">
        <v>33</v>
      </c>
    </row>
    <row r="1201" spans="2:12" x14ac:dyDescent="0.25">
      <c r="B1201" s="273"/>
      <c r="C1201" s="280"/>
      <c r="D1201" s="281"/>
      <c r="E1201" s="265"/>
      <c r="F1201" s="265"/>
      <c r="G1201" s="272"/>
      <c r="H1201" s="266">
        <f t="shared" si="19"/>
        <v>1</v>
      </c>
      <c r="I1201" s="267"/>
      <c r="J1201" s="268" t="s">
        <v>33</v>
      </c>
      <c r="K1201" s="259"/>
      <c r="L1201" s="259"/>
    </row>
    <row r="1202" spans="2:12" x14ac:dyDescent="0.25">
      <c r="B1202" s="273"/>
      <c r="C1202" s="254"/>
      <c r="D1202" s="281"/>
      <c r="E1202" s="265"/>
      <c r="F1202" s="265"/>
      <c r="G1202" s="272"/>
      <c r="H1202" s="266">
        <f t="shared" si="19"/>
        <v>1</v>
      </c>
      <c r="I1202" s="267"/>
      <c r="J1202" s="268" t="s">
        <v>33</v>
      </c>
      <c r="K1202" s="259"/>
      <c r="L1202" s="259"/>
    </row>
    <row r="1203" spans="2:12" x14ac:dyDescent="0.25">
      <c r="B1203" s="273"/>
      <c r="C1203" s="254"/>
      <c r="D1203" s="251"/>
      <c r="E1203" s="265"/>
      <c r="F1203" s="265"/>
      <c r="G1203" s="272"/>
      <c r="H1203" s="266">
        <f t="shared" si="19"/>
        <v>1</v>
      </c>
      <c r="I1203" s="267"/>
      <c r="J1203" s="268" t="s">
        <v>33</v>
      </c>
      <c r="K1203" s="259"/>
      <c r="L1203" s="259"/>
    </row>
    <row r="1204" spans="2:12" x14ac:dyDescent="0.25">
      <c r="B1204" s="273"/>
      <c r="C1204" s="280"/>
      <c r="D1204" s="281"/>
      <c r="E1204" s="265"/>
      <c r="F1204" s="265"/>
      <c r="G1204" s="272"/>
      <c r="H1204" s="266">
        <f t="shared" si="19"/>
        <v>1</v>
      </c>
      <c r="I1204" s="267"/>
      <c r="J1204" s="268" t="s">
        <v>33</v>
      </c>
      <c r="K1204" s="259"/>
      <c r="L1204" s="259"/>
    </row>
    <row r="1205" spans="2:12" x14ac:dyDescent="0.25">
      <c r="B1205" s="252"/>
      <c r="C1205" s="274"/>
      <c r="D1205" s="251"/>
      <c r="E1205" s="270"/>
      <c r="F1205" s="270"/>
      <c r="G1205" s="277"/>
      <c r="H1205" s="266">
        <f t="shared" si="19"/>
        <v>1</v>
      </c>
      <c r="I1205" s="267"/>
      <c r="J1205" s="268" t="s">
        <v>33</v>
      </c>
      <c r="K1205" s="259"/>
      <c r="L1205" s="259"/>
    </row>
    <row r="1206" spans="2:12" x14ac:dyDescent="0.25">
      <c r="B1206" s="273"/>
      <c r="C1206" s="254"/>
      <c r="D1206" s="251"/>
      <c r="E1206" s="270"/>
      <c r="F1206" s="270"/>
      <c r="G1206" s="272"/>
      <c r="H1206" s="266">
        <f t="shared" si="19"/>
        <v>1</v>
      </c>
      <c r="I1206" s="267"/>
      <c r="J1206" s="268" t="s">
        <v>33</v>
      </c>
      <c r="K1206" s="259"/>
      <c r="L1206" s="259"/>
    </row>
    <row r="1207" spans="2:12" x14ac:dyDescent="0.25">
      <c r="B1207" s="252"/>
      <c r="C1207" s="254"/>
      <c r="D1207" s="251"/>
      <c r="E1207" s="270"/>
      <c r="F1207" s="270"/>
      <c r="G1207" s="272"/>
      <c r="H1207" s="266">
        <f t="shared" si="19"/>
        <v>1</v>
      </c>
      <c r="I1207" s="267"/>
      <c r="J1207" s="268" t="s">
        <v>33</v>
      </c>
      <c r="K1207" s="259"/>
      <c r="L1207" s="259"/>
    </row>
    <row r="1208" spans="2:12" x14ac:dyDescent="0.25">
      <c r="B1208" s="252"/>
      <c r="C1208" s="254"/>
      <c r="D1208" s="251"/>
      <c r="E1208" s="270"/>
      <c r="F1208" s="270"/>
      <c r="G1208" s="277"/>
      <c r="H1208" s="266">
        <f t="shared" si="19"/>
        <v>1</v>
      </c>
      <c r="I1208" s="267"/>
      <c r="J1208" s="268" t="s">
        <v>33</v>
      </c>
      <c r="K1208" s="259"/>
      <c r="L1208" s="287"/>
    </row>
    <row r="1209" spans="2:12" x14ac:dyDescent="0.25">
      <c r="B1209" s="252"/>
      <c r="C1209" s="254"/>
      <c r="D1209" s="251"/>
      <c r="E1209" s="270"/>
      <c r="F1209" s="270"/>
      <c r="G1209" s="271"/>
      <c r="H1209" s="266">
        <f t="shared" si="19"/>
        <v>1</v>
      </c>
      <c r="I1209" s="267"/>
      <c r="J1209" s="268" t="s">
        <v>33</v>
      </c>
      <c r="K1209" s="259"/>
      <c r="L1209" s="259"/>
    </row>
    <row r="1210" spans="2:12" x14ac:dyDescent="0.25">
      <c r="B1210" s="273"/>
      <c r="C1210" s="280"/>
      <c r="D1210" s="281"/>
      <c r="E1210" s="265"/>
      <c r="F1210" s="265"/>
      <c r="G1210" s="272"/>
      <c r="H1210" s="266">
        <f t="shared" si="19"/>
        <v>1</v>
      </c>
      <c r="I1210" s="267"/>
      <c r="J1210" s="268" t="s">
        <v>33</v>
      </c>
      <c r="K1210" s="259"/>
      <c r="L1210" s="259"/>
    </row>
    <row r="1211" spans="2:12" x14ac:dyDescent="0.25">
      <c r="B1211" s="273"/>
      <c r="C1211" s="280"/>
      <c r="D1211" s="281"/>
      <c r="E1211" s="265"/>
      <c r="F1211" s="265"/>
      <c r="G1211" s="272"/>
      <c r="H1211" s="266">
        <f t="shared" si="19"/>
        <v>1</v>
      </c>
      <c r="I1211" s="267"/>
      <c r="J1211" s="268" t="s">
        <v>33</v>
      </c>
      <c r="K1211" s="259"/>
      <c r="L1211" s="259"/>
    </row>
    <row r="1212" spans="2:12" x14ac:dyDescent="0.25">
      <c r="B1212" s="273"/>
      <c r="C1212" s="280"/>
      <c r="D1212" s="251"/>
      <c r="E1212" s="265"/>
      <c r="F1212" s="265"/>
      <c r="G1212" s="272"/>
      <c r="H1212" s="266">
        <f t="shared" si="19"/>
        <v>1</v>
      </c>
      <c r="I1212" s="267"/>
      <c r="J1212" s="268" t="s">
        <v>33</v>
      </c>
      <c r="K1212" s="259"/>
      <c r="L1212" s="259"/>
    </row>
    <row r="1213" spans="2:12" x14ac:dyDescent="0.25">
      <c r="B1213" s="273"/>
      <c r="C1213" s="254"/>
      <c r="D1213" s="281"/>
      <c r="E1213" s="270"/>
      <c r="F1213" s="270"/>
      <c r="G1213" s="272"/>
      <c r="H1213" s="266">
        <f t="shared" si="19"/>
        <v>1</v>
      </c>
      <c r="I1213" s="267"/>
      <c r="J1213" s="268" t="s">
        <v>33</v>
      </c>
      <c r="K1213" s="259"/>
      <c r="L1213" s="259"/>
    </row>
    <row r="1214" spans="2:12" x14ac:dyDescent="0.25">
      <c r="B1214" s="273"/>
      <c r="C1214" s="280"/>
      <c r="D1214" s="281"/>
      <c r="E1214" s="265"/>
      <c r="F1214" s="265"/>
      <c r="G1214" s="272"/>
      <c r="H1214" s="266">
        <f t="shared" si="19"/>
        <v>1</v>
      </c>
      <c r="I1214" s="267"/>
      <c r="J1214" s="268" t="s">
        <v>33</v>
      </c>
      <c r="K1214" s="259"/>
      <c r="L1214" s="259"/>
    </row>
    <row r="1215" spans="2:12" x14ac:dyDescent="0.25">
      <c r="B1215" s="273"/>
      <c r="C1215" s="254"/>
      <c r="D1215" s="251"/>
      <c r="E1215" s="270"/>
      <c r="F1215" s="270"/>
      <c r="G1215" s="271"/>
      <c r="H1215" s="266">
        <f t="shared" si="19"/>
        <v>1</v>
      </c>
      <c r="I1215" s="267"/>
      <c r="J1215" s="268" t="s">
        <v>33</v>
      </c>
      <c r="K1215" s="259"/>
      <c r="L1215" s="259"/>
    </row>
    <row r="1216" spans="2:12" x14ac:dyDescent="0.25">
      <c r="B1216" s="252"/>
      <c r="C1216" s="280"/>
      <c r="D1216" s="251"/>
      <c r="E1216" s="265"/>
      <c r="F1216" s="265"/>
      <c r="G1216" s="272"/>
      <c r="H1216" s="266">
        <f t="shared" si="19"/>
        <v>1</v>
      </c>
      <c r="I1216" s="267"/>
      <c r="J1216" s="268" t="s">
        <v>33</v>
      </c>
      <c r="K1216" s="259"/>
      <c r="L1216" s="259"/>
    </row>
    <row r="1217" spans="2:10" x14ac:dyDescent="0.25">
      <c r="B1217" s="252"/>
      <c r="C1217" s="254"/>
      <c r="D1217" s="251"/>
      <c r="E1217" s="270"/>
      <c r="F1217" s="270"/>
      <c r="G1217" s="272"/>
      <c r="H1217" s="266">
        <f t="shared" si="19"/>
        <v>1</v>
      </c>
      <c r="I1217" s="267"/>
      <c r="J1217" s="268" t="s">
        <v>33</v>
      </c>
    </row>
    <row r="1218" spans="2:10" x14ac:dyDescent="0.25">
      <c r="B1218" s="273"/>
      <c r="C1218" s="254"/>
      <c r="D1218" s="251"/>
      <c r="E1218" s="270"/>
      <c r="F1218" s="270"/>
      <c r="G1218" s="272"/>
      <c r="H1218" s="266">
        <f t="shared" si="19"/>
        <v>1</v>
      </c>
      <c r="I1218" s="267"/>
      <c r="J1218" s="268" t="s">
        <v>33</v>
      </c>
    </row>
    <row r="1219" spans="2:10" x14ac:dyDescent="0.25">
      <c r="B1219" s="252"/>
      <c r="C1219" s="254"/>
      <c r="D1219" s="251"/>
      <c r="E1219" s="270"/>
      <c r="F1219" s="270"/>
      <c r="G1219" s="272"/>
      <c r="H1219" s="266">
        <f t="shared" ref="H1219:H1282" si="20">DATE(YEAR(G1219),MONTH(G1219),DAY(1))</f>
        <v>1</v>
      </c>
      <c r="I1219" s="267"/>
      <c r="J1219" s="268" t="s">
        <v>33</v>
      </c>
    </row>
    <row r="1220" spans="2:10" x14ac:dyDescent="0.25">
      <c r="B1220" s="273"/>
      <c r="C1220" s="280"/>
      <c r="D1220" s="281"/>
      <c r="E1220" s="270"/>
      <c r="F1220" s="270"/>
      <c r="G1220" s="272"/>
      <c r="H1220" s="266">
        <f t="shared" si="20"/>
        <v>1</v>
      </c>
      <c r="I1220" s="267"/>
      <c r="J1220" s="268" t="s">
        <v>33</v>
      </c>
    </row>
    <row r="1221" spans="2:10" x14ac:dyDescent="0.25">
      <c r="B1221" s="273"/>
      <c r="C1221" s="280"/>
      <c r="D1221" s="251"/>
      <c r="E1221" s="265"/>
      <c r="F1221" s="265"/>
      <c r="G1221" s="272"/>
      <c r="H1221" s="266">
        <f t="shared" si="20"/>
        <v>1</v>
      </c>
      <c r="I1221" s="267"/>
      <c r="J1221" s="268" t="s">
        <v>33</v>
      </c>
    </row>
    <row r="1222" spans="2:10" x14ac:dyDescent="0.25">
      <c r="B1222" s="273"/>
      <c r="C1222" s="254"/>
      <c r="D1222" s="251"/>
      <c r="E1222" s="270"/>
      <c r="F1222" s="270"/>
      <c r="G1222" s="272"/>
      <c r="H1222" s="266">
        <f t="shared" si="20"/>
        <v>1</v>
      </c>
      <c r="I1222" s="267"/>
      <c r="J1222" s="268" t="s">
        <v>33</v>
      </c>
    </row>
    <row r="1223" spans="2:10" x14ac:dyDescent="0.25">
      <c r="B1223" s="252"/>
      <c r="C1223" s="254"/>
      <c r="D1223" s="251"/>
      <c r="E1223" s="265"/>
      <c r="F1223" s="265"/>
      <c r="G1223" s="272"/>
      <c r="H1223" s="266">
        <f t="shared" si="20"/>
        <v>1</v>
      </c>
      <c r="I1223" s="267"/>
      <c r="J1223" s="268" t="s">
        <v>33</v>
      </c>
    </row>
    <row r="1224" spans="2:10" x14ac:dyDescent="0.25">
      <c r="B1224" s="273"/>
      <c r="C1224" s="254"/>
      <c r="D1224" s="251"/>
      <c r="E1224" s="265"/>
      <c r="F1224" s="265"/>
      <c r="G1224" s="272"/>
      <c r="H1224" s="266">
        <f t="shared" si="20"/>
        <v>1</v>
      </c>
      <c r="I1224" s="267"/>
      <c r="J1224" s="268" t="s">
        <v>33</v>
      </c>
    </row>
    <row r="1225" spans="2:10" x14ac:dyDescent="0.25">
      <c r="B1225" s="273"/>
      <c r="C1225" s="274"/>
      <c r="D1225" s="281"/>
      <c r="E1225" s="276"/>
      <c r="F1225" s="276"/>
      <c r="G1225" s="271"/>
      <c r="H1225" s="266">
        <f t="shared" si="20"/>
        <v>1</v>
      </c>
      <c r="I1225" s="267"/>
      <c r="J1225" s="268" t="s">
        <v>33</v>
      </c>
    </row>
    <row r="1226" spans="2:10" x14ac:dyDescent="0.25">
      <c r="B1226" s="252"/>
      <c r="C1226" s="280"/>
      <c r="D1226" s="281"/>
      <c r="E1226" s="265"/>
      <c r="F1226" s="265"/>
      <c r="G1226" s="272"/>
      <c r="H1226" s="266">
        <f t="shared" si="20"/>
        <v>1</v>
      </c>
      <c r="I1226" s="267"/>
      <c r="J1226" s="268" t="s">
        <v>33</v>
      </c>
    </row>
    <row r="1227" spans="2:10" x14ac:dyDescent="0.25">
      <c r="B1227" s="252"/>
      <c r="C1227" s="254"/>
      <c r="D1227" s="251"/>
      <c r="E1227" s="270"/>
      <c r="F1227" s="270"/>
      <c r="G1227" s="271"/>
      <c r="H1227" s="266">
        <f t="shared" si="20"/>
        <v>1</v>
      </c>
      <c r="I1227" s="267"/>
      <c r="J1227" s="268" t="s">
        <v>33</v>
      </c>
    </row>
    <row r="1228" spans="2:10" x14ac:dyDescent="0.25">
      <c r="B1228" s="252"/>
      <c r="C1228" s="254"/>
      <c r="D1228" s="251"/>
      <c r="E1228" s="270"/>
      <c r="F1228" s="15"/>
      <c r="G1228" s="271"/>
      <c r="H1228" s="266">
        <f t="shared" si="20"/>
        <v>1</v>
      </c>
      <c r="I1228" s="267"/>
      <c r="J1228" s="268" t="s">
        <v>33</v>
      </c>
    </row>
    <row r="1229" spans="2:10" x14ac:dyDescent="0.25">
      <c r="B1229" s="252"/>
      <c r="C1229" s="280"/>
      <c r="D1229" s="251"/>
      <c r="E1229" s="265"/>
      <c r="F1229" s="265"/>
      <c r="G1229" s="272"/>
      <c r="H1229" s="266">
        <f t="shared" si="20"/>
        <v>1</v>
      </c>
      <c r="I1229" s="267"/>
      <c r="J1229" s="268" t="s">
        <v>33</v>
      </c>
    </row>
    <row r="1230" spans="2:10" x14ac:dyDescent="0.25">
      <c r="B1230" s="252"/>
      <c r="C1230" s="254"/>
      <c r="D1230" s="251"/>
      <c r="E1230" s="270"/>
      <c r="F1230" s="270"/>
      <c r="G1230" s="271"/>
      <c r="H1230" s="266">
        <f t="shared" si="20"/>
        <v>1</v>
      </c>
      <c r="I1230" s="267"/>
      <c r="J1230" s="268" t="s">
        <v>33</v>
      </c>
    </row>
    <row r="1231" spans="2:10" x14ac:dyDescent="0.25">
      <c r="B1231" s="252"/>
      <c r="C1231" s="280"/>
      <c r="D1231" s="251"/>
      <c r="E1231" s="265"/>
      <c r="F1231" s="265"/>
      <c r="G1231" s="272"/>
      <c r="H1231" s="266">
        <f t="shared" si="20"/>
        <v>1</v>
      </c>
      <c r="I1231" s="267"/>
      <c r="J1231" s="268" t="s">
        <v>33</v>
      </c>
    </row>
    <row r="1232" spans="2:10" x14ac:dyDescent="0.25">
      <c r="B1232" s="252"/>
      <c r="C1232" s="280"/>
      <c r="D1232" s="251"/>
      <c r="E1232" s="265"/>
      <c r="F1232" s="265"/>
      <c r="G1232" s="272"/>
      <c r="H1232" s="266">
        <f t="shared" si="20"/>
        <v>1</v>
      </c>
      <c r="I1232" s="267"/>
      <c r="J1232" s="268" t="s">
        <v>33</v>
      </c>
    </row>
    <row r="1233" spans="2:11" x14ac:dyDescent="0.25">
      <c r="B1233" s="252"/>
      <c r="C1233" s="280"/>
      <c r="D1233" s="281"/>
      <c r="E1233" s="265"/>
      <c r="F1233" s="265"/>
      <c r="G1233" s="272"/>
      <c r="H1233" s="266">
        <f t="shared" si="20"/>
        <v>1</v>
      </c>
      <c r="I1233" s="267"/>
      <c r="J1233" s="268" t="s">
        <v>33</v>
      </c>
      <c r="K1233" s="259"/>
    </row>
    <row r="1234" spans="2:11" x14ac:dyDescent="0.25">
      <c r="B1234" s="273"/>
      <c r="C1234" s="280"/>
      <c r="D1234" s="281"/>
      <c r="E1234" s="265"/>
      <c r="F1234" s="265"/>
      <c r="G1234" s="272"/>
      <c r="H1234" s="266">
        <f t="shared" si="20"/>
        <v>1</v>
      </c>
      <c r="I1234" s="267"/>
      <c r="J1234" s="268" t="s">
        <v>33</v>
      </c>
      <c r="K1234" s="259"/>
    </row>
    <row r="1235" spans="2:11" x14ac:dyDescent="0.25">
      <c r="B1235" s="252"/>
      <c r="C1235" s="280"/>
      <c r="D1235" s="281"/>
      <c r="E1235" s="265"/>
      <c r="F1235" s="265"/>
      <c r="G1235" s="272"/>
      <c r="H1235" s="266">
        <f t="shared" si="20"/>
        <v>1</v>
      </c>
      <c r="I1235" s="267"/>
      <c r="J1235" s="268" t="s">
        <v>33</v>
      </c>
      <c r="K1235" s="259"/>
    </row>
    <row r="1236" spans="2:11" x14ac:dyDescent="0.25">
      <c r="B1236" s="252"/>
      <c r="C1236" s="280"/>
      <c r="D1236" s="281"/>
      <c r="E1236" s="265"/>
      <c r="F1236" s="265"/>
      <c r="G1236" s="272"/>
      <c r="H1236" s="266">
        <f t="shared" si="20"/>
        <v>1</v>
      </c>
      <c r="I1236" s="267"/>
      <c r="J1236" s="268" t="s">
        <v>33</v>
      </c>
      <c r="K1236" s="259"/>
    </row>
    <row r="1237" spans="2:11" x14ac:dyDescent="0.25">
      <c r="B1237" s="252"/>
      <c r="C1237" s="274"/>
      <c r="D1237" s="21"/>
      <c r="E1237" s="276"/>
      <c r="F1237" s="276"/>
      <c r="G1237" s="271"/>
      <c r="H1237" s="266">
        <f t="shared" si="20"/>
        <v>1</v>
      </c>
      <c r="I1237" s="267"/>
      <c r="J1237" s="268" t="s">
        <v>33</v>
      </c>
      <c r="K1237" s="259"/>
    </row>
    <row r="1238" spans="2:11" x14ac:dyDescent="0.25">
      <c r="B1238" s="252"/>
      <c r="C1238" s="254"/>
      <c r="D1238" s="251"/>
      <c r="E1238" s="270"/>
      <c r="F1238" s="270"/>
      <c r="G1238" s="271"/>
      <c r="H1238" s="266">
        <f t="shared" si="20"/>
        <v>1</v>
      </c>
      <c r="I1238" s="267"/>
      <c r="J1238" s="268" t="s">
        <v>33</v>
      </c>
      <c r="K1238" s="259"/>
    </row>
    <row r="1239" spans="2:11" x14ac:dyDescent="0.25">
      <c r="B1239" s="283"/>
      <c r="C1239" s="274"/>
      <c r="D1239" s="275"/>
      <c r="E1239" s="276"/>
      <c r="F1239" s="276"/>
      <c r="G1239" s="277"/>
      <c r="H1239" s="266">
        <f t="shared" si="20"/>
        <v>1</v>
      </c>
      <c r="I1239" s="267"/>
      <c r="J1239" s="268" t="s">
        <v>33</v>
      </c>
      <c r="K1239" s="259"/>
    </row>
    <row r="1240" spans="2:11" x14ac:dyDescent="0.25">
      <c r="B1240" s="252"/>
      <c r="C1240" s="254"/>
      <c r="D1240" s="251"/>
      <c r="E1240" s="276"/>
      <c r="F1240" s="276"/>
      <c r="G1240" s="277"/>
      <c r="H1240" s="266">
        <f t="shared" si="20"/>
        <v>1</v>
      </c>
      <c r="I1240" s="267"/>
      <c r="J1240" s="268" t="s">
        <v>33</v>
      </c>
      <c r="K1240" s="259"/>
    </row>
    <row r="1241" spans="2:11" x14ac:dyDescent="0.25">
      <c r="B1241" s="273"/>
      <c r="C1241" s="254"/>
      <c r="D1241" s="251"/>
      <c r="E1241" s="270"/>
      <c r="F1241" s="270"/>
      <c r="G1241" s="271"/>
      <c r="H1241" s="266">
        <f t="shared" si="20"/>
        <v>1</v>
      </c>
      <c r="I1241" s="267"/>
      <c r="J1241" s="268" t="s">
        <v>33</v>
      </c>
      <c r="K1241" s="259"/>
    </row>
    <row r="1242" spans="2:11" x14ac:dyDescent="0.25">
      <c r="B1242" s="252"/>
      <c r="C1242" s="254"/>
      <c r="D1242" s="251"/>
      <c r="E1242" s="270"/>
      <c r="F1242" s="265"/>
      <c r="G1242" s="271"/>
      <c r="H1242" s="266">
        <f t="shared" si="20"/>
        <v>1</v>
      </c>
      <c r="I1242" s="267"/>
      <c r="J1242" s="268" t="s">
        <v>33</v>
      </c>
      <c r="K1242" s="259"/>
    </row>
    <row r="1243" spans="2:11" x14ac:dyDescent="0.25">
      <c r="B1243" s="252"/>
      <c r="C1243" s="280"/>
      <c r="D1243" s="251"/>
      <c r="E1243" s="265"/>
      <c r="F1243" s="265"/>
      <c r="G1243" s="272"/>
      <c r="H1243" s="266">
        <f t="shared" si="20"/>
        <v>1</v>
      </c>
      <c r="I1243" s="267"/>
      <c r="J1243" s="268" t="s">
        <v>33</v>
      </c>
      <c r="K1243" s="259"/>
    </row>
    <row r="1244" spans="2:11" x14ac:dyDescent="0.25">
      <c r="B1244" s="283"/>
      <c r="C1244" s="280"/>
      <c r="D1244" s="281"/>
      <c r="E1244" s="265"/>
      <c r="F1244" s="270"/>
      <c r="G1244" s="272"/>
      <c r="H1244" s="266">
        <f t="shared" si="20"/>
        <v>1</v>
      </c>
      <c r="I1244" s="267"/>
      <c r="J1244" s="268" t="s">
        <v>33</v>
      </c>
      <c r="K1244" s="282"/>
    </row>
    <row r="1245" spans="2:11" x14ac:dyDescent="0.25">
      <c r="B1245" s="252"/>
      <c r="C1245" s="280"/>
      <c r="D1245" s="251"/>
      <c r="E1245" s="265"/>
      <c r="F1245" s="265"/>
      <c r="G1245" s="272"/>
      <c r="H1245" s="266">
        <f t="shared" si="20"/>
        <v>1</v>
      </c>
      <c r="I1245" s="267"/>
      <c r="J1245" s="268" t="s">
        <v>33</v>
      </c>
      <c r="K1245" s="259"/>
    </row>
    <row r="1246" spans="2:11" x14ac:dyDescent="0.25">
      <c r="B1246" s="252"/>
      <c r="C1246" s="280"/>
      <c r="D1246" s="281"/>
      <c r="E1246" s="265"/>
      <c r="F1246" s="265"/>
      <c r="G1246" s="272"/>
      <c r="H1246" s="266">
        <f t="shared" si="20"/>
        <v>1</v>
      </c>
      <c r="I1246" s="267"/>
      <c r="J1246" s="268" t="s">
        <v>33</v>
      </c>
      <c r="K1246" s="259"/>
    </row>
    <row r="1247" spans="2:11" x14ac:dyDescent="0.25">
      <c r="B1247" s="273"/>
      <c r="C1247" s="254"/>
      <c r="D1247" s="251"/>
      <c r="E1247" s="270"/>
      <c r="F1247" s="270"/>
      <c r="G1247" s="272"/>
      <c r="H1247" s="266">
        <f t="shared" si="20"/>
        <v>1</v>
      </c>
      <c r="I1247" s="267"/>
      <c r="J1247" s="268" t="s">
        <v>33</v>
      </c>
      <c r="K1247" s="259"/>
    </row>
    <row r="1248" spans="2:11" x14ac:dyDescent="0.25">
      <c r="B1248" s="273"/>
      <c r="C1248" s="280"/>
      <c r="D1248" s="281"/>
      <c r="E1248" s="276"/>
      <c r="F1248" s="276"/>
      <c r="G1248" s="271"/>
      <c r="H1248" s="266">
        <f t="shared" si="20"/>
        <v>1</v>
      </c>
      <c r="I1248" s="267"/>
      <c r="J1248" s="268" t="s">
        <v>33</v>
      </c>
      <c r="K1248" s="259"/>
    </row>
    <row r="1249" spans="2:13" x14ac:dyDescent="0.25">
      <c r="B1249" s="273"/>
      <c r="C1249" s="254"/>
      <c r="D1249" s="251"/>
      <c r="E1249" s="270"/>
      <c r="F1249" s="270"/>
      <c r="G1249" s="271"/>
      <c r="H1249" s="266">
        <f t="shared" si="20"/>
        <v>1</v>
      </c>
      <c r="I1249" s="267"/>
      <c r="J1249" s="268" t="s">
        <v>33</v>
      </c>
      <c r="K1249" s="259"/>
      <c r="L1249" s="259"/>
      <c r="M1249" s="259"/>
    </row>
    <row r="1250" spans="2:13" x14ac:dyDescent="0.25">
      <c r="B1250" s="273"/>
      <c r="C1250" s="254"/>
      <c r="D1250" s="251"/>
      <c r="E1250" s="270"/>
      <c r="F1250" s="270"/>
      <c r="G1250" s="271"/>
      <c r="H1250" s="266">
        <f t="shared" si="20"/>
        <v>1</v>
      </c>
      <c r="I1250" s="267"/>
      <c r="J1250" s="268" t="s">
        <v>33</v>
      </c>
      <c r="K1250" s="259"/>
      <c r="L1250" s="259"/>
      <c r="M1250" s="259"/>
    </row>
    <row r="1251" spans="2:13" x14ac:dyDescent="0.25">
      <c r="B1251" s="252"/>
      <c r="C1251" s="280"/>
      <c r="D1251" s="281"/>
      <c r="E1251" s="265"/>
      <c r="F1251" s="270"/>
      <c r="G1251" s="272"/>
      <c r="H1251" s="266">
        <f t="shared" si="20"/>
        <v>1</v>
      </c>
      <c r="I1251" s="267"/>
      <c r="J1251" s="268" t="s">
        <v>33</v>
      </c>
      <c r="K1251" s="259"/>
      <c r="L1251" s="259"/>
      <c r="M1251" s="259"/>
    </row>
    <row r="1252" spans="2:13" x14ac:dyDescent="0.25">
      <c r="B1252" s="252"/>
      <c r="C1252" s="254"/>
      <c r="D1252" s="251"/>
      <c r="E1252" s="270"/>
      <c r="F1252" s="270"/>
      <c r="G1252" s="271"/>
      <c r="H1252" s="266">
        <f t="shared" si="20"/>
        <v>1</v>
      </c>
      <c r="I1252" s="267"/>
      <c r="J1252" s="268" t="s">
        <v>33</v>
      </c>
      <c r="K1252" s="259"/>
      <c r="L1252" s="259"/>
      <c r="M1252" s="259"/>
    </row>
    <row r="1253" spans="2:13" x14ac:dyDescent="0.25">
      <c r="B1253" s="252"/>
      <c r="C1253" s="254"/>
      <c r="D1253" s="251"/>
      <c r="E1253" s="270"/>
      <c r="F1253" s="270"/>
      <c r="G1253" s="271"/>
      <c r="H1253" s="266">
        <f t="shared" si="20"/>
        <v>1</v>
      </c>
      <c r="I1253" s="267"/>
      <c r="J1253" s="268" t="s">
        <v>33</v>
      </c>
      <c r="K1253" s="288"/>
      <c r="L1253" s="264"/>
      <c r="M1253" s="264"/>
    </row>
    <row r="1254" spans="2:13" x14ac:dyDescent="0.25">
      <c r="B1254" s="252"/>
      <c r="C1254" s="254"/>
      <c r="D1254" s="251"/>
      <c r="E1254" s="270"/>
      <c r="F1254" s="270"/>
      <c r="G1254" s="271"/>
      <c r="H1254" s="266">
        <f t="shared" si="20"/>
        <v>1</v>
      </c>
      <c r="I1254" s="267"/>
      <c r="J1254" s="268" t="s">
        <v>33</v>
      </c>
      <c r="K1254" s="259"/>
      <c r="L1254" s="259"/>
      <c r="M1254" s="259"/>
    </row>
    <row r="1255" spans="2:13" x14ac:dyDescent="0.25">
      <c r="B1255" s="273"/>
      <c r="C1255" s="280"/>
      <c r="D1255" s="281"/>
      <c r="E1255" s="265"/>
      <c r="F1255" s="265"/>
      <c r="G1255" s="272"/>
      <c r="H1255" s="266">
        <f t="shared" si="20"/>
        <v>1</v>
      </c>
      <c r="I1255" s="267"/>
      <c r="J1255" s="268" t="s">
        <v>33</v>
      </c>
      <c r="K1255" s="259"/>
      <c r="L1255" s="259"/>
      <c r="M1255" s="259"/>
    </row>
    <row r="1256" spans="2:13" x14ac:dyDescent="0.25">
      <c r="B1256" s="273"/>
      <c r="C1256" s="280"/>
      <c r="D1256" s="281"/>
      <c r="E1256" s="265"/>
      <c r="F1256" s="265"/>
      <c r="G1256" s="272"/>
      <c r="H1256" s="266">
        <f t="shared" si="20"/>
        <v>1</v>
      </c>
      <c r="I1256" s="267"/>
      <c r="J1256" s="268" t="s">
        <v>33</v>
      </c>
      <c r="K1256" s="259"/>
      <c r="L1256" s="259"/>
      <c r="M1256" s="259"/>
    </row>
    <row r="1257" spans="2:13" x14ac:dyDescent="0.25">
      <c r="B1257" s="273"/>
      <c r="C1257" s="280"/>
      <c r="D1257" s="281"/>
      <c r="E1257" s="265"/>
      <c r="F1257" s="265"/>
      <c r="G1257" s="272"/>
      <c r="H1257" s="266">
        <f t="shared" si="20"/>
        <v>1</v>
      </c>
      <c r="I1257" s="267"/>
      <c r="J1257" s="268" t="s">
        <v>33</v>
      </c>
      <c r="K1257" s="259"/>
      <c r="L1257" s="259"/>
      <c r="M1257" s="259"/>
    </row>
    <row r="1258" spans="2:13" x14ac:dyDescent="0.25">
      <c r="B1258" s="273"/>
      <c r="C1258" s="280"/>
      <c r="D1258" s="281"/>
      <c r="E1258" s="265"/>
      <c r="F1258" s="265"/>
      <c r="G1258" s="272"/>
      <c r="H1258" s="266">
        <f t="shared" si="20"/>
        <v>1</v>
      </c>
      <c r="I1258" s="267"/>
      <c r="J1258" s="268" t="s">
        <v>33</v>
      </c>
      <c r="K1258" s="259"/>
      <c r="L1258" s="259"/>
      <c r="M1258" s="259"/>
    </row>
    <row r="1259" spans="2:13" x14ac:dyDescent="0.25">
      <c r="B1259" s="273"/>
      <c r="C1259" s="280"/>
      <c r="D1259" s="281"/>
      <c r="E1259" s="265"/>
      <c r="F1259" s="265"/>
      <c r="G1259" s="272"/>
      <c r="H1259" s="266">
        <f t="shared" si="20"/>
        <v>1</v>
      </c>
      <c r="I1259" s="267"/>
      <c r="J1259" s="268" t="s">
        <v>33</v>
      </c>
      <c r="K1259" s="259"/>
      <c r="L1259" s="259"/>
      <c r="M1259" s="259"/>
    </row>
    <row r="1260" spans="2:13" x14ac:dyDescent="0.25">
      <c r="B1260" s="273"/>
      <c r="C1260" s="280"/>
      <c r="D1260" s="281"/>
      <c r="E1260" s="265"/>
      <c r="F1260" s="265"/>
      <c r="G1260" s="272"/>
      <c r="H1260" s="266">
        <f t="shared" si="20"/>
        <v>1</v>
      </c>
      <c r="I1260" s="267"/>
      <c r="J1260" s="268" t="s">
        <v>33</v>
      </c>
      <c r="K1260" s="259"/>
      <c r="L1260" s="259"/>
      <c r="M1260" s="259"/>
    </row>
    <row r="1261" spans="2:13" x14ac:dyDescent="0.25">
      <c r="B1261" s="273"/>
      <c r="C1261" s="254"/>
      <c r="D1261" s="251"/>
      <c r="E1261" s="270"/>
      <c r="F1261" s="270"/>
      <c r="G1261" s="271"/>
      <c r="H1261" s="266">
        <f t="shared" si="20"/>
        <v>1</v>
      </c>
      <c r="I1261" s="267"/>
      <c r="J1261" s="268" t="s">
        <v>33</v>
      </c>
      <c r="K1261" s="259"/>
      <c r="L1261" s="259"/>
      <c r="M1261" s="259"/>
    </row>
    <row r="1262" spans="2:13" x14ac:dyDescent="0.25">
      <c r="B1262" s="252"/>
      <c r="C1262" s="254"/>
      <c r="D1262" s="251"/>
      <c r="E1262" s="270"/>
      <c r="F1262" s="270"/>
      <c r="G1262" s="272"/>
      <c r="H1262" s="266">
        <f t="shared" si="20"/>
        <v>1</v>
      </c>
      <c r="I1262" s="267"/>
      <c r="J1262" s="268" t="s">
        <v>33</v>
      </c>
      <c r="K1262" s="282"/>
      <c r="L1262" s="259"/>
      <c r="M1262" s="259"/>
    </row>
    <row r="1263" spans="2:13" x14ac:dyDescent="0.25">
      <c r="B1263" s="273"/>
      <c r="C1263" s="274"/>
      <c r="D1263" s="275"/>
      <c r="E1263" s="276"/>
      <c r="F1263" s="276"/>
      <c r="G1263" s="277"/>
      <c r="H1263" s="266">
        <f t="shared" si="20"/>
        <v>1</v>
      </c>
      <c r="I1263" s="267"/>
      <c r="J1263" s="268" t="s">
        <v>33</v>
      </c>
      <c r="K1263" s="259"/>
      <c r="L1263" s="259"/>
      <c r="M1263" s="259"/>
    </row>
    <row r="1264" spans="2:13" x14ac:dyDescent="0.25">
      <c r="B1264" s="283"/>
      <c r="C1264" s="280"/>
      <c r="D1264" s="281"/>
      <c r="E1264" s="265"/>
      <c r="F1264" s="265"/>
      <c r="G1264" s="272"/>
      <c r="H1264" s="266">
        <f t="shared" si="20"/>
        <v>1</v>
      </c>
      <c r="I1264" s="267"/>
      <c r="J1264" s="268" t="s">
        <v>33</v>
      </c>
      <c r="K1264" s="259"/>
      <c r="L1264" s="259"/>
      <c r="M1264" s="259"/>
    </row>
    <row r="1265" spans="2:10" x14ac:dyDescent="0.25">
      <c r="B1265" s="252"/>
      <c r="C1265" s="254"/>
      <c r="D1265" s="251"/>
      <c r="E1265" s="270"/>
      <c r="F1265" s="270"/>
      <c r="G1265" s="271"/>
      <c r="H1265" s="266">
        <f t="shared" si="20"/>
        <v>1</v>
      </c>
      <c r="I1265" s="267"/>
      <c r="J1265" s="268" t="s">
        <v>33</v>
      </c>
    </row>
    <row r="1266" spans="2:10" x14ac:dyDescent="0.25">
      <c r="B1266" s="252"/>
      <c r="C1266" s="280"/>
      <c r="D1266" s="281"/>
      <c r="E1266" s="265"/>
      <c r="F1266" s="265"/>
      <c r="G1266" s="272"/>
      <c r="H1266" s="266">
        <f t="shared" si="20"/>
        <v>1</v>
      </c>
      <c r="I1266" s="267"/>
      <c r="J1266" s="268" t="s">
        <v>33</v>
      </c>
    </row>
    <row r="1267" spans="2:10" x14ac:dyDescent="0.25">
      <c r="B1267" s="252"/>
      <c r="C1267" s="254"/>
      <c r="D1267" s="251"/>
      <c r="E1267" s="270"/>
      <c r="F1267" s="270"/>
      <c r="G1267" s="271"/>
      <c r="H1267" s="266">
        <f t="shared" si="20"/>
        <v>1</v>
      </c>
      <c r="I1267" s="267"/>
      <c r="J1267" s="268" t="s">
        <v>33</v>
      </c>
    </row>
    <row r="1268" spans="2:10" x14ac:dyDescent="0.25">
      <c r="B1268" s="252"/>
      <c r="C1268" s="254"/>
      <c r="D1268" s="251"/>
      <c r="E1268" s="265"/>
      <c r="F1268" s="265"/>
      <c r="G1268" s="272"/>
      <c r="H1268" s="266">
        <f t="shared" si="20"/>
        <v>1</v>
      </c>
      <c r="I1268" s="267"/>
      <c r="J1268" s="268" t="s">
        <v>33</v>
      </c>
    </row>
    <row r="1269" spans="2:10" x14ac:dyDescent="0.25">
      <c r="B1269" s="252"/>
      <c r="C1269" s="254"/>
      <c r="D1269" s="251"/>
      <c r="E1269" s="270"/>
      <c r="F1269" s="270"/>
      <c r="G1269" s="271"/>
      <c r="H1269" s="266">
        <f t="shared" si="20"/>
        <v>1</v>
      </c>
      <c r="I1269" s="267"/>
      <c r="J1269" s="268" t="s">
        <v>33</v>
      </c>
    </row>
    <row r="1270" spans="2:10" x14ac:dyDescent="0.25">
      <c r="B1270" s="252"/>
      <c r="C1270" s="254"/>
      <c r="D1270" s="251"/>
      <c r="E1270" s="270"/>
      <c r="F1270" s="270"/>
      <c r="G1270" s="271"/>
      <c r="H1270" s="266">
        <f t="shared" si="20"/>
        <v>1</v>
      </c>
      <c r="I1270" s="267"/>
      <c r="J1270" s="268" t="s">
        <v>33</v>
      </c>
    </row>
    <row r="1271" spans="2:10" x14ac:dyDescent="0.25">
      <c r="B1271" s="252"/>
      <c r="C1271" s="254"/>
      <c r="D1271" s="251"/>
      <c r="E1271" s="265"/>
      <c r="F1271" s="265"/>
      <c r="G1271" s="272"/>
      <c r="H1271" s="266">
        <f t="shared" si="20"/>
        <v>1</v>
      </c>
      <c r="I1271" s="267"/>
      <c r="J1271" s="268" t="s">
        <v>33</v>
      </c>
    </row>
    <row r="1272" spans="2:10" x14ac:dyDescent="0.25">
      <c r="B1272" s="252"/>
      <c r="C1272" s="254"/>
      <c r="D1272" s="251"/>
      <c r="E1272" s="270"/>
      <c r="F1272" s="270"/>
      <c r="G1272" s="271"/>
      <c r="H1272" s="266">
        <f t="shared" si="20"/>
        <v>1</v>
      </c>
      <c r="I1272" s="267"/>
      <c r="J1272" s="268" t="s">
        <v>33</v>
      </c>
    </row>
    <row r="1273" spans="2:10" x14ac:dyDescent="0.25">
      <c r="B1273" s="252"/>
      <c r="C1273" s="254"/>
      <c r="D1273" s="251"/>
      <c r="E1273" s="270"/>
      <c r="F1273" s="270"/>
      <c r="G1273" s="271"/>
      <c r="H1273" s="266">
        <f t="shared" si="20"/>
        <v>1</v>
      </c>
      <c r="I1273" s="267"/>
      <c r="J1273" s="268" t="s">
        <v>33</v>
      </c>
    </row>
    <row r="1274" spans="2:10" x14ac:dyDescent="0.25">
      <c r="B1274" s="252"/>
      <c r="C1274" s="254"/>
      <c r="D1274" s="251"/>
      <c r="E1274" s="270"/>
      <c r="F1274" s="270"/>
      <c r="G1274" s="271"/>
      <c r="H1274" s="266">
        <f t="shared" si="20"/>
        <v>1</v>
      </c>
      <c r="I1274" s="267"/>
      <c r="J1274" s="268" t="s">
        <v>33</v>
      </c>
    </row>
    <row r="1275" spans="2:10" x14ac:dyDescent="0.25">
      <c r="B1275" s="252"/>
      <c r="C1275" s="254"/>
      <c r="D1275" s="251"/>
      <c r="E1275" s="270"/>
      <c r="F1275" s="270"/>
      <c r="G1275" s="271"/>
      <c r="H1275" s="266">
        <f t="shared" si="20"/>
        <v>1</v>
      </c>
      <c r="I1275" s="267"/>
      <c r="J1275" s="268" t="s">
        <v>33</v>
      </c>
    </row>
    <row r="1276" spans="2:10" x14ac:dyDescent="0.25">
      <c r="B1276" s="252"/>
      <c r="C1276" s="254"/>
      <c r="D1276" s="251"/>
      <c r="E1276" s="270"/>
      <c r="F1276" s="270"/>
      <c r="G1276" s="271"/>
      <c r="H1276" s="266">
        <f t="shared" si="20"/>
        <v>1</v>
      </c>
      <c r="I1276" s="267"/>
      <c r="J1276" s="268" t="s">
        <v>33</v>
      </c>
    </row>
    <row r="1277" spans="2:10" x14ac:dyDescent="0.25">
      <c r="B1277" s="252"/>
      <c r="C1277" s="280"/>
      <c r="D1277" s="251"/>
      <c r="E1277" s="265"/>
      <c r="F1277" s="265"/>
      <c r="G1277" s="272"/>
      <c r="H1277" s="266">
        <f t="shared" si="20"/>
        <v>1</v>
      </c>
      <c r="I1277" s="267"/>
      <c r="J1277" s="268" t="s">
        <v>33</v>
      </c>
    </row>
    <row r="1278" spans="2:10" x14ac:dyDescent="0.25">
      <c r="B1278" s="252"/>
      <c r="C1278" s="274"/>
      <c r="D1278" s="275"/>
      <c r="E1278" s="276"/>
      <c r="F1278" s="276"/>
      <c r="G1278" s="271"/>
      <c r="H1278" s="266">
        <f t="shared" si="20"/>
        <v>1</v>
      </c>
      <c r="I1278" s="267"/>
      <c r="J1278" s="268" t="s">
        <v>33</v>
      </c>
    </row>
    <row r="1279" spans="2:10" x14ac:dyDescent="0.25">
      <c r="B1279" s="252"/>
      <c r="C1279" s="254"/>
      <c r="D1279" s="251"/>
      <c r="E1279" s="270"/>
      <c r="F1279" s="270"/>
      <c r="G1279" s="271"/>
      <c r="H1279" s="266">
        <f t="shared" si="20"/>
        <v>1</v>
      </c>
      <c r="I1279" s="267"/>
      <c r="J1279" s="268" t="s">
        <v>33</v>
      </c>
    </row>
    <row r="1280" spans="2:10" x14ac:dyDescent="0.25">
      <c r="B1280" s="252"/>
      <c r="C1280" s="254"/>
      <c r="D1280" s="251"/>
      <c r="E1280" s="270"/>
      <c r="F1280" s="270"/>
      <c r="G1280" s="271"/>
      <c r="H1280" s="266">
        <f t="shared" si="20"/>
        <v>1</v>
      </c>
      <c r="I1280" s="267"/>
      <c r="J1280" s="268" t="s">
        <v>33</v>
      </c>
    </row>
    <row r="1281" spans="2:10" x14ac:dyDescent="0.25">
      <c r="B1281" s="252"/>
      <c r="C1281" s="254"/>
      <c r="D1281" s="251"/>
      <c r="E1281" s="270"/>
      <c r="F1281" s="270"/>
      <c r="G1281" s="271"/>
      <c r="H1281" s="266">
        <f t="shared" si="20"/>
        <v>1</v>
      </c>
      <c r="I1281" s="267"/>
      <c r="J1281" s="268" t="s">
        <v>33</v>
      </c>
    </row>
    <row r="1282" spans="2:10" x14ac:dyDescent="0.25">
      <c r="B1282" s="273"/>
      <c r="C1282" s="274"/>
      <c r="D1282" s="275"/>
      <c r="E1282" s="270"/>
      <c r="F1282" s="270"/>
      <c r="G1282" s="271"/>
      <c r="H1282" s="266">
        <f t="shared" si="20"/>
        <v>1</v>
      </c>
      <c r="I1282" s="267"/>
      <c r="J1282" s="268" t="s">
        <v>33</v>
      </c>
    </row>
    <row r="1283" spans="2:10" x14ac:dyDescent="0.25">
      <c r="B1283" s="273"/>
      <c r="C1283" s="274"/>
      <c r="D1283" s="275"/>
      <c r="E1283" s="276"/>
      <c r="F1283" s="276"/>
      <c r="G1283" s="271"/>
      <c r="H1283" s="266">
        <f t="shared" ref="H1283:H1346" si="21">DATE(YEAR(G1283),MONTH(G1283),DAY(1))</f>
        <v>1</v>
      </c>
      <c r="I1283" s="267"/>
      <c r="J1283" s="268" t="s">
        <v>33</v>
      </c>
    </row>
    <row r="1284" spans="2:10" x14ac:dyDescent="0.25">
      <c r="B1284" s="252"/>
      <c r="C1284" s="254"/>
      <c r="D1284" s="251"/>
      <c r="E1284" s="270"/>
      <c r="F1284" s="270"/>
      <c r="G1284" s="271"/>
      <c r="H1284" s="266">
        <f t="shared" si="21"/>
        <v>1</v>
      </c>
      <c r="I1284" s="267"/>
      <c r="J1284" s="268" t="s">
        <v>33</v>
      </c>
    </row>
    <row r="1285" spans="2:10" x14ac:dyDescent="0.25">
      <c r="B1285" s="252"/>
      <c r="C1285" s="254"/>
      <c r="D1285" s="251"/>
      <c r="E1285" s="270"/>
      <c r="F1285" s="270"/>
      <c r="G1285" s="271"/>
      <c r="H1285" s="266">
        <f t="shared" si="21"/>
        <v>1</v>
      </c>
      <c r="I1285" s="267"/>
      <c r="J1285" s="268" t="s">
        <v>33</v>
      </c>
    </row>
    <row r="1286" spans="2:10" x14ac:dyDescent="0.25">
      <c r="B1286" s="273"/>
      <c r="C1286" s="254"/>
      <c r="D1286" s="251"/>
      <c r="E1286" s="270"/>
      <c r="F1286" s="270"/>
      <c r="G1286" s="277"/>
      <c r="H1286" s="266">
        <f t="shared" si="21"/>
        <v>1</v>
      </c>
      <c r="I1286" s="267"/>
      <c r="J1286" s="268" t="s">
        <v>33</v>
      </c>
    </row>
    <row r="1287" spans="2:10" x14ac:dyDescent="0.25">
      <c r="B1287" s="252"/>
      <c r="C1287" s="254"/>
      <c r="D1287" s="275"/>
      <c r="E1287" s="270"/>
      <c r="F1287" s="270"/>
      <c r="G1287" s="271"/>
      <c r="H1287" s="266">
        <f t="shared" si="21"/>
        <v>1</v>
      </c>
      <c r="I1287" s="267"/>
      <c r="J1287" s="268" t="s">
        <v>33</v>
      </c>
    </row>
    <row r="1288" spans="2:10" x14ac:dyDescent="0.25">
      <c r="B1288" s="252"/>
      <c r="C1288" s="274"/>
      <c r="D1288" s="275"/>
      <c r="E1288" s="276"/>
      <c r="F1288" s="276"/>
      <c r="G1288" s="271"/>
      <c r="H1288" s="266">
        <f t="shared" si="21"/>
        <v>1</v>
      </c>
      <c r="I1288" s="267"/>
      <c r="J1288" s="268" t="s">
        <v>33</v>
      </c>
    </row>
    <row r="1289" spans="2:10" x14ac:dyDescent="0.25">
      <c r="B1289" s="252"/>
      <c r="C1289" s="274"/>
      <c r="D1289" s="251"/>
      <c r="E1289" s="276"/>
      <c r="F1289" s="276"/>
      <c r="G1289" s="277"/>
      <c r="H1289" s="266">
        <f t="shared" si="21"/>
        <v>1</v>
      </c>
      <c r="I1289" s="267"/>
      <c r="J1289" s="268" t="s">
        <v>33</v>
      </c>
    </row>
    <row r="1290" spans="2:10" x14ac:dyDescent="0.25">
      <c r="B1290" s="283"/>
      <c r="C1290" s="254"/>
      <c r="D1290" s="251"/>
      <c r="E1290" s="270"/>
      <c r="F1290" s="270"/>
      <c r="G1290" s="271"/>
      <c r="H1290" s="266">
        <f t="shared" si="21"/>
        <v>1</v>
      </c>
      <c r="I1290" s="267"/>
      <c r="J1290" s="268" t="s">
        <v>33</v>
      </c>
    </row>
    <row r="1291" spans="2:10" x14ac:dyDescent="0.25">
      <c r="B1291" s="252"/>
      <c r="C1291" s="254"/>
      <c r="D1291" s="251"/>
      <c r="E1291" s="270"/>
      <c r="F1291" s="270"/>
      <c r="G1291" s="271"/>
      <c r="H1291" s="266">
        <f t="shared" si="21"/>
        <v>1</v>
      </c>
      <c r="I1291" s="267"/>
      <c r="J1291" s="268" t="s">
        <v>33</v>
      </c>
    </row>
    <row r="1292" spans="2:10" x14ac:dyDescent="0.25">
      <c r="B1292" s="252"/>
      <c r="C1292" s="254"/>
      <c r="D1292" s="251"/>
      <c r="E1292" s="270"/>
      <c r="F1292" s="270"/>
      <c r="G1292" s="271"/>
      <c r="H1292" s="266">
        <f t="shared" si="21"/>
        <v>1</v>
      </c>
      <c r="I1292" s="267"/>
      <c r="J1292" s="268" t="s">
        <v>33</v>
      </c>
    </row>
    <row r="1293" spans="2:10" x14ac:dyDescent="0.25">
      <c r="B1293" s="252"/>
      <c r="C1293" s="280"/>
      <c r="D1293" s="251"/>
      <c r="E1293" s="265"/>
      <c r="F1293" s="270"/>
      <c r="G1293" s="272"/>
      <c r="H1293" s="266">
        <f t="shared" si="21"/>
        <v>1</v>
      </c>
      <c r="I1293" s="267"/>
      <c r="J1293" s="268" t="s">
        <v>33</v>
      </c>
    </row>
    <row r="1294" spans="2:10" x14ac:dyDescent="0.25">
      <c r="B1294" s="252"/>
      <c r="C1294" s="280"/>
      <c r="D1294" s="251"/>
      <c r="E1294" s="265"/>
      <c r="F1294" s="265"/>
      <c r="G1294" s="272"/>
      <c r="H1294" s="266">
        <f t="shared" si="21"/>
        <v>1</v>
      </c>
      <c r="I1294" s="267"/>
      <c r="J1294" s="268" t="s">
        <v>33</v>
      </c>
    </row>
    <row r="1295" spans="2:10" x14ac:dyDescent="0.25">
      <c r="B1295" s="283"/>
      <c r="C1295" s="280"/>
      <c r="D1295" s="251"/>
      <c r="E1295" s="265"/>
      <c r="F1295" s="265"/>
      <c r="G1295" s="272"/>
      <c r="H1295" s="266">
        <f t="shared" si="21"/>
        <v>1</v>
      </c>
      <c r="I1295" s="267"/>
      <c r="J1295" s="268" t="s">
        <v>33</v>
      </c>
    </row>
    <row r="1296" spans="2:10" x14ac:dyDescent="0.25">
      <c r="B1296" s="273"/>
      <c r="C1296" s="280"/>
      <c r="D1296" s="251"/>
      <c r="E1296" s="265"/>
      <c r="F1296" s="265"/>
      <c r="G1296" s="272"/>
      <c r="H1296" s="266">
        <f t="shared" si="21"/>
        <v>1</v>
      </c>
      <c r="I1296" s="267"/>
      <c r="J1296" s="268" t="s">
        <v>33</v>
      </c>
    </row>
    <row r="1297" spans="2:10" x14ac:dyDescent="0.25">
      <c r="B1297" s="252"/>
      <c r="C1297" s="280"/>
      <c r="D1297" s="251"/>
      <c r="E1297" s="265"/>
      <c r="F1297" s="265"/>
      <c r="G1297" s="272"/>
      <c r="H1297" s="266">
        <f t="shared" si="21"/>
        <v>1</v>
      </c>
      <c r="I1297" s="267"/>
      <c r="J1297" s="268" t="s">
        <v>33</v>
      </c>
    </row>
    <row r="1298" spans="2:10" x14ac:dyDescent="0.25">
      <c r="B1298" s="273"/>
      <c r="C1298" s="280"/>
      <c r="D1298" s="251"/>
      <c r="E1298" s="265"/>
      <c r="F1298" s="265"/>
      <c r="G1298" s="272"/>
      <c r="H1298" s="266">
        <f t="shared" si="21"/>
        <v>1</v>
      </c>
      <c r="I1298" s="267"/>
      <c r="J1298" s="268" t="s">
        <v>33</v>
      </c>
    </row>
    <row r="1299" spans="2:10" x14ac:dyDescent="0.25">
      <c r="B1299" s="273"/>
      <c r="C1299" s="280"/>
      <c r="D1299" s="281"/>
      <c r="E1299" s="265"/>
      <c r="F1299" s="265"/>
      <c r="G1299" s="272"/>
      <c r="H1299" s="266">
        <f t="shared" si="21"/>
        <v>1</v>
      </c>
      <c r="I1299" s="267"/>
      <c r="J1299" s="268" t="s">
        <v>33</v>
      </c>
    </row>
    <row r="1300" spans="2:10" x14ac:dyDescent="0.25">
      <c r="B1300" s="283"/>
      <c r="C1300" s="280"/>
      <c r="D1300" s="281"/>
      <c r="E1300" s="265"/>
      <c r="F1300" s="265"/>
      <c r="G1300" s="272"/>
      <c r="H1300" s="266">
        <f t="shared" si="21"/>
        <v>1</v>
      </c>
      <c r="I1300" s="267"/>
      <c r="J1300" s="268" t="s">
        <v>33</v>
      </c>
    </row>
    <row r="1301" spans="2:10" x14ac:dyDescent="0.25">
      <c r="B1301" s="283"/>
      <c r="C1301" s="280"/>
      <c r="D1301" s="281"/>
      <c r="E1301" s="265"/>
      <c r="F1301" s="265"/>
      <c r="G1301" s="272"/>
      <c r="H1301" s="266">
        <f t="shared" si="21"/>
        <v>1</v>
      </c>
      <c r="I1301" s="267"/>
      <c r="J1301" s="268" t="s">
        <v>33</v>
      </c>
    </row>
    <row r="1302" spans="2:10" x14ac:dyDescent="0.25">
      <c r="B1302" s="252"/>
      <c r="C1302" s="280"/>
      <c r="D1302" s="281"/>
      <c r="E1302" s="265"/>
      <c r="F1302" s="265"/>
      <c r="G1302" s="272"/>
      <c r="H1302" s="266">
        <f t="shared" si="21"/>
        <v>1</v>
      </c>
      <c r="I1302" s="267"/>
      <c r="J1302" s="268" t="s">
        <v>33</v>
      </c>
    </row>
    <row r="1303" spans="2:10" x14ac:dyDescent="0.25">
      <c r="B1303" s="252"/>
      <c r="C1303" s="280"/>
      <c r="D1303" s="281"/>
      <c r="E1303" s="265"/>
      <c r="F1303" s="265"/>
      <c r="G1303" s="272"/>
      <c r="H1303" s="266">
        <f t="shared" si="21"/>
        <v>1</v>
      </c>
      <c r="I1303" s="267"/>
      <c r="J1303" s="268" t="s">
        <v>33</v>
      </c>
    </row>
    <row r="1304" spans="2:10" x14ac:dyDescent="0.25">
      <c r="B1304" s="252"/>
      <c r="C1304" s="280"/>
      <c r="D1304" s="281"/>
      <c r="E1304" s="265"/>
      <c r="F1304" s="265"/>
      <c r="G1304" s="272"/>
      <c r="H1304" s="266">
        <f t="shared" si="21"/>
        <v>1</v>
      </c>
      <c r="I1304" s="267"/>
      <c r="J1304" s="268" t="s">
        <v>33</v>
      </c>
    </row>
    <row r="1305" spans="2:10" x14ac:dyDescent="0.25">
      <c r="B1305" s="278"/>
      <c r="C1305" s="274"/>
      <c r="D1305" s="275"/>
      <c r="E1305" s="276"/>
      <c r="F1305" s="276"/>
      <c r="G1305" s="277"/>
      <c r="H1305" s="266">
        <f t="shared" si="21"/>
        <v>1</v>
      </c>
      <c r="I1305" s="267"/>
      <c r="J1305" s="268" t="s">
        <v>33</v>
      </c>
    </row>
    <row r="1306" spans="2:10" x14ac:dyDescent="0.25">
      <c r="B1306" s="252"/>
      <c r="C1306" s="64"/>
      <c r="D1306" s="20"/>
      <c r="E1306" s="9"/>
      <c r="F1306" s="9"/>
      <c r="G1306" s="10"/>
      <c r="H1306" s="266">
        <f t="shared" si="21"/>
        <v>1</v>
      </c>
      <c r="I1306" s="54"/>
      <c r="J1306" s="268" t="s">
        <v>33</v>
      </c>
    </row>
    <row r="1307" spans="2:10" x14ac:dyDescent="0.25">
      <c r="B1307" s="283"/>
      <c r="C1307" s="254"/>
      <c r="D1307" s="251"/>
      <c r="E1307" s="270"/>
      <c r="F1307" s="270"/>
      <c r="G1307" s="272"/>
      <c r="H1307" s="266">
        <f t="shared" si="21"/>
        <v>1</v>
      </c>
      <c r="I1307" s="267"/>
      <c r="J1307" s="268" t="s">
        <v>33</v>
      </c>
    </row>
    <row r="1308" spans="2:10" x14ac:dyDescent="0.25">
      <c r="B1308" s="252"/>
      <c r="C1308" s="254"/>
      <c r="D1308" s="251"/>
      <c r="E1308" s="270"/>
      <c r="F1308" s="270"/>
      <c r="G1308" s="271"/>
      <c r="H1308" s="266">
        <f t="shared" si="21"/>
        <v>1</v>
      </c>
      <c r="I1308" s="267"/>
      <c r="J1308" s="268" t="s">
        <v>33</v>
      </c>
    </row>
    <row r="1309" spans="2:10" x14ac:dyDescent="0.25">
      <c r="B1309" s="273"/>
      <c r="C1309" s="64"/>
      <c r="D1309" s="20"/>
      <c r="E1309" s="9"/>
      <c r="F1309" s="9"/>
      <c r="G1309" s="10"/>
      <c r="H1309" s="266">
        <f t="shared" si="21"/>
        <v>1</v>
      </c>
      <c r="I1309" s="54"/>
      <c r="J1309" s="268" t="s">
        <v>33</v>
      </c>
    </row>
    <row r="1310" spans="2:10" x14ac:dyDescent="0.25">
      <c r="B1310" s="252"/>
      <c r="C1310" s="280"/>
      <c r="D1310" s="281"/>
      <c r="E1310" s="265"/>
      <c r="F1310" s="265"/>
      <c r="G1310" s="272"/>
      <c r="H1310" s="266">
        <f t="shared" si="21"/>
        <v>1</v>
      </c>
      <c r="I1310" s="267"/>
      <c r="J1310" s="268" t="s">
        <v>33</v>
      </c>
    </row>
    <row r="1311" spans="2:10" x14ac:dyDescent="0.25">
      <c r="B1311" s="273"/>
      <c r="C1311" s="280"/>
      <c r="D1311" s="251"/>
      <c r="E1311" s="270"/>
      <c r="F1311" s="270"/>
      <c r="G1311" s="272"/>
      <c r="H1311" s="266">
        <f t="shared" si="21"/>
        <v>1</v>
      </c>
      <c r="I1311" s="267"/>
      <c r="J1311" s="268" t="s">
        <v>33</v>
      </c>
    </row>
    <row r="1312" spans="2:10" x14ac:dyDescent="0.25">
      <c r="B1312" s="273"/>
      <c r="C1312" s="280"/>
      <c r="D1312" s="251"/>
      <c r="E1312" s="270"/>
      <c r="F1312" s="270"/>
      <c r="G1312" s="272"/>
      <c r="H1312" s="266">
        <f t="shared" si="21"/>
        <v>1</v>
      </c>
      <c r="I1312" s="267"/>
      <c r="J1312" s="268" t="s">
        <v>33</v>
      </c>
    </row>
    <row r="1313" spans="2:10" x14ac:dyDescent="0.25">
      <c r="B1313" s="273"/>
      <c r="C1313" s="280"/>
      <c r="D1313" s="279"/>
      <c r="E1313" s="260"/>
      <c r="F1313" s="260"/>
      <c r="G1313" s="272"/>
      <c r="H1313" s="266">
        <f t="shared" si="21"/>
        <v>1</v>
      </c>
      <c r="I1313" s="289"/>
      <c r="J1313" s="268" t="s">
        <v>33</v>
      </c>
    </row>
    <row r="1314" spans="2:10" x14ac:dyDescent="0.25">
      <c r="B1314" s="273"/>
      <c r="C1314" s="254"/>
      <c r="D1314" s="251"/>
      <c r="E1314" s="270"/>
      <c r="F1314" s="270"/>
      <c r="G1314" s="272"/>
      <c r="H1314" s="266">
        <f t="shared" si="21"/>
        <v>1</v>
      </c>
      <c r="I1314" s="267"/>
      <c r="J1314" s="268" t="s">
        <v>33</v>
      </c>
    </row>
    <row r="1315" spans="2:10" x14ac:dyDescent="0.25">
      <c r="B1315" s="252"/>
      <c r="C1315" s="254"/>
      <c r="D1315" s="251"/>
      <c r="E1315" s="270"/>
      <c r="F1315" s="270"/>
      <c r="G1315" s="271"/>
      <c r="H1315" s="266">
        <f t="shared" si="21"/>
        <v>1</v>
      </c>
      <c r="I1315" s="267"/>
      <c r="J1315" s="268" t="s">
        <v>33</v>
      </c>
    </row>
    <row r="1316" spans="2:10" x14ac:dyDescent="0.25">
      <c r="B1316" s="252"/>
      <c r="C1316" s="254"/>
      <c r="D1316" s="251"/>
      <c r="E1316" s="270"/>
      <c r="F1316" s="270"/>
      <c r="G1316" s="271"/>
      <c r="H1316" s="266">
        <f t="shared" si="21"/>
        <v>1</v>
      </c>
      <c r="I1316" s="267"/>
      <c r="J1316" s="268" t="s">
        <v>33</v>
      </c>
    </row>
    <row r="1317" spans="2:10" x14ac:dyDescent="0.25">
      <c r="B1317" s="273"/>
      <c r="C1317" s="254"/>
      <c r="D1317" s="251"/>
      <c r="E1317" s="270"/>
      <c r="F1317" s="270"/>
      <c r="G1317" s="271"/>
      <c r="H1317" s="266">
        <f t="shared" si="21"/>
        <v>1</v>
      </c>
      <c r="I1317" s="267"/>
      <c r="J1317" s="268" t="s">
        <v>33</v>
      </c>
    </row>
    <row r="1318" spans="2:10" x14ac:dyDescent="0.25">
      <c r="B1318" s="273"/>
      <c r="C1318" s="280"/>
      <c r="D1318" s="19"/>
      <c r="E1318" s="265"/>
      <c r="F1318" s="265"/>
      <c r="G1318" s="272"/>
      <c r="H1318" s="266">
        <f t="shared" si="21"/>
        <v>1</v>
      </c>
      <c r="I1318" s="267"/>
      <c r="J1318" s="268" t="s">
        <v>33</v>
      </c>
    </row>
    <row r="1319" spans="2:10" x14ac:dyDescent="0.25">
      <c r="B1319" s="273"/>
      <c r="C1319" s="64"/>
      <c r="D1319" s="19"/>
      <c r="E1319" s="9"/>
      <c r="F1319" s="9"/>
      <c r="G1319" s="10"/>
      <c r="H1319" s="266">
        <f t="shared" si="21"/>
        <v>1</v>
      </c>
      <c r="I1319" s="54"/>
      <c r="J1319" s="268" t="s">
        <v>33</v>
      </c>
    </row>
    <row r="1320" spans="2:10" x14ac:dyDescent="0.25">
      <c r="B1320" s="252"/>
      <c r="C1320" s="64"/>
      <c r="D1320" s="18"/>
      <c r="E1320" s="9"/>
      <c r="F1320" s="9"/>
      <c r="G1320" s="10"/>
      <c r="H1320" s="266">
        <f t="shared" si="21"/>
        <v>1</v>
      </c>
      <c r="I1320" s="54"/>
      <c r="J1320" s="268" t="s">
        <v>33</v>
      </c>
    </row>
    <row r="1321" spans="2:10" x14ac:dyDescent="0.25">
      <c r="B1321" s="252"/>
      <c r="C1321" s="274"/>
      <c r="D1321" s="281"/>
      <c r="E1321" s="270"/>
      <c r="F1321" s="270"/>
      <c r="G1321" s="271"/>
      <c r="H1321" s="266">
        <f t="shared" si="21"/>
        <v>1</v>
      </c>
      <c r="I1321" s="267"/>
      <c r="J1321" s="268" t="s">
        <v>33</v>
      </c>
    </row>
    <row r="1322" spans="2:10" x14ac:dyDescent="0.25">
      <c r="B1322" s="283"/>
      <c r="C1322" s="254"/>
      <c r="D1322" s="251"/>
      <c r="E1322" s="270"/>
      <c r="F1322" s="276"/>
      <c r="G1322" s="271"/>
      <c r="H1322" s="266">
        <f t="shared" si="21"/>
        <v>1</v>
      </c>
      <c r="I1322" s="267"/>
      <c r="J1322" s="268" t="s">
        <v>33</v>
      </c>
    </row>
    <row r="1323" spans="2:10" x14ac:dyDescent="0.25">
      <c r="B1323" s="252"/>
      <c r="C1323" s="280"/>
      <c r="D1323" s="19"/>
      <c r="E1323" s="265"/>
      <c r="F1323" s="265"/>
      <c r="G1323" s="272"/>
      <c r="H1323" s="266">
        <f t="shared" si="21"/>
        <v>1</v>
      </c>
      <c r="I1323" s="267"/>
      <c r="J1323" s="268" t="s">
        <v>33</v>
      </c>
    </row>
    <row r="1324" spans="2:10" x14ac:dyDescent="0.25">
      <c r="B1324" s="273"/>
      <c r="C1324" s="64"/>
      <c r="D1324" s="18"/>
      <c r="E1324" s="270"/>
      <c r="F1324" s="270"/>
      <c r="G1324" s="10"/>
      <c r="H1324" s="266">
        <f t="shared" si="21"/>
        <v>1</v>
      </c>
      <c r="I1324" s="54"/>
      <c r="J1324" s="268" t="s">
        <v>33</v>
      </c>
    </row>
    <row r="1325" spans="2:10" x14ac:dyDescent="0.25">
      <c r="B1325" s="252"/>
      <c r="C1325" s="64"/>
      <c r="D1325" s="18"/>
      <c r="E1325" s="9"/>
      <c r="F1325" s="9"/>
      <c r="G1325" s="10"/>
      <c r="H1325" s="266">
        <f t="shared" si="21"/>
        <v>1</v>
      </c>
      <c r="I1325" s="54"/>
      <c r="J1325" s="268" t="s">
        <v>33</v>
      </c>
    </row>
    <row r="1326" spans="2:10" x14ac:dyDescent="0.25">
      <c r="B1326" s="252"/>
      <c r="C1326" s="254"/>
      <c r="D1326" s="251"/>
      <c r="E1326" s="270"/>
      <c r="F1326" s="270"/>
      <c r="G1326" s="271"/>
      <c r="H1326" s="266">
        <f t="shared" si="21"/>
        <v>1</v>
      </c>
      <c r="I1326" s="267"/>
      <c r="J1326" s="268" t="s">
        <v>33</v>
      </c>
    </row>
    <row r="1327" spans="2:10" x14ac:dyDescent="0.25">
      <c r="B1327" s="252"/>
      <c r="C1327" s="254"/>
      <c r="D1327" s="251"/>
      <c r="E1327" s="270"/>
      <c r="F1327" s="270"/>
      <c r="G1327" s="271"/>
      <c r="H1327" s="266">
        <f t="shared" si="21"/>
        <v>1</v>
      </c>
      <c r="I1327" s="267"/>
      <c r="J1327" s="268" t="s">
        <v>33</v>
      </c>
    </row>
    <row r="1328" spans="2:10" x14ac:dyDescent="0.25">
      <c r="B1328" s="252"/>
      <c r="C1328" s="280"/>
      <c r="D1328" s="281"/>
      <c r="E1328" s="265"/>
      <c r="F1328" s="265"/>
      <c r="G1328" s="272"/>
      <c r="H1328" s="266">
        <f t="shared" si="21"/>
        <v>1</v>
      </c>
      <c r="I1328" s="267"/>
      <c r="J1328" s="268" t="s">
        <v>33</v>
      </c>
    </row>
    <row r="1329" spans="2:11" x14ac:dyDescent="0.25">
      <c r="B1329" s="252"/>
      <c r="C1329" s="64"/>
      <c r="D1329" s="18"/>
      <c r="E1329" s="9"/>
      <c r="F1329" s="9"/>
      <c r="G1329" s="10"/>
      <c r="H1329" s="266">
        <f t="shared" si="21"/>
        <v>1</v>
      </c>
      <c r="I1329" s="54"/>
      <c r="J1329" s="268" t="s">
        <v>33</v>
      </c>
      <c r="K1329" s="259"/>
    </row>
    <row r="1330" spans="2:11" x14ac:dyDescent="0.25">
      <c r="B1330" s="273"/>
      <c r="C1330" s="280"/>
      <c r="D1330" s="281"/>
      <c r="E1330" s="265"/>
      <c r="F1330" s="276"/>
      <c r="G1330" s="272"/>
      <c r="H1330" s="266">
        <f t="shared" si="21"/>
        <v>1</v>
      </c>
      <c r="I1330" s="267"/>
      <c r="J1330" s="268" t="s">
        <v>33</v>
      </c>
      <c r="K1330" s="259"/>
    </row>
    <row r="1331" spans="2:11" x14ac:dyDescent="0.25">
      <c r="B1331" s="273"/>
      <c r="C1331" s="274"/>
      <c r="D1331" s="281"/>
      <c r="E1331" s="276"/>
      <c r="F1331" s="276"/>
      <c r="G1331" s="271"/>
      <c r="H1331" s="266">
        <f t="shared" si="21"/>
        <v>1</v>
      </c>
      <c r="I1331" s="267"/>
      <c r="J1331" s="268" t="s">
        <v>33</v>
      </c>
      <c r="K1331" s="282"/>
    </row>
    <row r="1332" spans="2:11" x14ac:dyDescent="0.25">
      <c r="B1332" s="252"/>
      <c r="C1332" s="65"/>
      <c r="D1332" s="19"/>
      <c r="E1332" s="13"/>
      <c r="F1332" s="13"/>
      <c r="G1332" s="14"/>
      <c r="H1332" s="266">
        <f t="shared" si="21"/>
        <v>1</v>
      </c>
      <c r="I1332" s="54"/>
      <c r="J1332" s="268" t="s">
        <v>33</v>
      </c>
      <c r="K1332" s="259"/>
    </row>
    <row r="1333" spans="2:11" x14ac:dyDescent="0.25">
      <c r="B1333" s="252"/>
      <c r="C1333" s="64"/>
      <c r="D1333" s="18"/>
      <c r="E1333" s="9"/>
      <c r="F1333" s="9"/>
      <c r="G1333" s="10"/>
      <c r="H1333" s="266">
        <f t="shared" si="21"/>
        <v>1</v>
      </c>
      <c r="I1333" s="54"/>
      <c r="J1333" s="268" t="s">
        <v>33</v>
      </c>
      <c r="K1333" s="259"/>
    </row>
    <row r="1334" spans="2:11" x14ac:dyDescent="0.25">
      <c r="B1334" s="252"/>
      <c r="C1334" s="64"/>
      <c r="D1334" s="18"/>
      <c r="E1334" s="265"/>
      <c r="F1334" s="265"/>
      <c r="G1334" s="10"/>
      <c r="H1334" s="266">
        <f t="shared" si="21"/>
        <v>1</v>
      </c>
      <c r="I1334" s="54"/>
      <c r="J1334" s="268" t="s">
        <v>33</v>
      </c>
      <c r="K1334" s="259"/>
    </row>
    <row r="1335" spans="2:11" x14ac:dyDescent="0.25">
      <c r="B1335" s="252"/>
      <c r="C1335" s="254"/>
      <c r="D1335" s="251"/>
      <c r="E1335" s="270"/>
      <c r="F1335" s="276"/>
      <c r="G1335" s="271"/>
      <c r="H1335" s="266">
        <f t="shared" si="21"/>
        <v>1</v>
      </c>
      <c r="I1335" s="267"/>
      <c r="J1335" s="268" t="s">
        <v>33</v>
      </c>
      <c r="K1335" s="259"/>
    </row>
    <row r="1336" spans="2:11" x14ac:dyDescent="0.25">
      <c r="B1336" s="252"/>
      <c r="C1336" s="254"/>
      <c r="D1336" s="251"/>
      <c r="E1336" s="270"/>
      <c r="F1336" s="270"/>
      <c r="G1336" s="271"/>
      <c r="H1336" s="266">
        <f t="shared" si="21"/>
        <v>1</v>
      </c>
      <c r="I1336" s="267"/>
      <c r="J1336" s="268" t="s">
        <v>33</v>
      </c>
      <c r="K1336" s="259"/>
    </row>
    <row r="1337" spans="2:11" x14ac:dyDescent="0.25">
      <c r="B1337" s="252"/>
      <c r="C1337" s="254"/>
      <c r="D1337" s="251"/>
      <c r="E1337" s="270"/>
      <c r="F1337" s="270"/>
      <c r="G1337" s="271"/>
      <c r="H1337" s="266">
        <f t="shared" si="21"/>
        <v>1</v>
      </c>
      <c r="I1337" s="267"/>
      <c r="J1337" s="268" t="s">
        <v>33</v>
      </c>
      <c r="K1337" s="259"/>
    </row>
    <row r="1338" spans="2:11" x14ac:dyDescent="0.25">
      <c r="B1338" s="252"/>
      <c r="C1338" s="254"/>
      <c r="D1338" s="251"/>
      <c r="E1338" s="270"/>
      <c r="F1338" s="270"/>
      <c r="G1338" s="271"/>
      <c r="H1338" s="266">
        <f t="shared" si="21"/>
        <v>1</v>
      </c>
      <c r="I1338" s="267"/>
      <c r="J1338" s="268" t="s">
        <v>33</v>
      </c>
      <c r="K1338" s="259"/>
    </row>
    <row r="1339" spans="2:11" x14ac:dyDescent="0.25">
      <c r="B1339" s="252"/>
      <c r="C1339" s="274"/>
      <c r="D1339" s="275"/>
      <c r="E1339" s="265"/>
      <c r="F1339" s="265"/>
      <c r="G1339" s="10"/>
      <c r="H1339" s="266">
        <f t="shared" si="21"/>
        <v>1</v>
      </c>
      <c r="I1339" s="267"/>
      <c r="J1339" s="268" t="s">
        <v>33</v>
      </c>
      <c r="K1339" s="259"/>
    </row>
    <row r="1340" spans="2:11" x14ac:dyDescent="0.25">
      <c r="B1340" s="252"/>
      <c r="C1340" s="274"/>
      <c r="D1340" s="275"/>
      <c r="E1340" s="265"/>
      <c r="F1340" s="265"/>
      <c r="G1340" s="272"/>
      <c r="H1340" s="266">
        <f t="shared" si="21"/>
        <v>1</v>
      </c>
      <c r="I1340" s="267"/>
      <c r="J1340" s="268" t="s">
        <v>33</v>
      </c>
      <c r="K1340" s="259"/>
    </row>
    <row r="1341" spans="2:11" x14ac:dyDescent="0.25">
      <c r="B1341" s="252"/>
      <c r="C1341" s="280"/>
      <c r="D1341" s="281"/>
      <c r="E1341" s="265"/>
      <c r="F1341" s="265"/>
      <c r="G1341" s="272"/>
      <c r="H1341" s="266">
        <f t="shared" si="21"/>
        <v>1</v>
      </c>
      <c r="I1341" s="267"/>
      <c r="J1341" s="268" t="s">
        <v>33</v>
      </c>
      <c r="K1341" s="259"/>
    </row>
    <row r="1342" spans="2:11" x14ac:dyDescent="0.25">
      <c r="B1342" s="252"/>
      <c r="C1342" s="280"/>
      <c r="D1342" s="281"/>
      <c r="E1342" s="265"/>
      <c r="F1342" s="265"/>
      <c r="G1342" s="272"/>
      <c r="H1342" s="266">
        <f t="shared" si="21"/>
        <v>1</v>
      </c>
      <c r="I1342" s="267"/>
      <c r="J1342" s="268" t="s">
        <v>33</v>
      </c>
      <c r="K1342" s="259"/>
    </row>
    <row r="1343" spans="2:11" x14ac:dyDescent="0.25">
      <c r="B1343" s="252"/>
      <c r="C1343" s="280"/>
      <c r="D1343" s="281"/>
      <c r="E1343" s="265"/>
      <c r="F1343" s="265"/>
      <c r="G1343" s="272"/>
      <c r="H1343" s="266">
        <f t="shared" si="21"/>
        <v>1</v>
      </c>
      <c r="I1343" s="267"/>
      <c r="J1343" s="268" t="s">
        <v>33</v>
      </c>
      <c r="K1343" s="259"/>
    </row>
    <row r="1344" spans="2:11" x14ac:dyDescent="0.25">
      <c r="B1344" s="252"/>
      <c r="C1344" s="280"/>
      <c r="D1344" s="281"/>
      <c r="E1344" s="265"/>
      <c r="F1344" s="265"/>
      <c r="G1344" s="272"/>
      <c r="H1344" s="266">
        <f t="shared" si="21"/>
        <v>1</v>
      </c>
      <c r="I1344" s="267"/>
      <c r="J1344" s="268" t="s">
        <v>33</v>
      </c>
      <c r="K1344" s="259"/>
    </row>
    <row r="1345" spans="2:11" x14ac:dyDescent="0.25">
      <c r="B1345" s="252"/>
      <c r="C1345" s="280"/>
      <c r="D1345" s="281"/>
      <c r="E1345" s="265"/>
      <c r="F1345" s="265"/>
      <c r="G1345" s="272"/>
      <c r="H1345" s="266">
        <f t="shared" si="21"/>
        <v>1</v>
      </c>
      <c r="I1345" s="267"/>
      <c r="J1345" s="268" t="s">
        <v>33</v>
      </c>
      <c r="K1345" s="259"/>
    </row>
    <row r="1346" spans="2:11" x14ac:dyDescent="0.25">
      <c r="B1346" s="273"/>
      <c r="C1346" s="274"/>
      <c r="D1346" s="275"/>
      <c r="E1346" s="276"/>
      <c r="F1346" s="276"/>
      <c r="G1346" s="271"/>
      <c r="H1346" s="266">
        <f t="shared" si="21"/>
        <v>1</v>
      </c>
      <c r="I1346" s="267"/>
      <c r="J1346" s="268" t="s">
        <v>33</v>
      </c>
      <c r="K1346" s="259"/>
    </row>
    <row r="1347" spans="2:11" x14ac:dyDescent="0.25">
      <c r="B1347" s="273"/>
      <c r="C1347" s="254"/>
      <c r="D1347" s="275"/>
      <c r="E1347" s="270"/>
      <c r="F1347" s="270"/>
      <c r="G1347" s="271"/>
      <c r="H1347" s="266">
        <f t="shared" ref="H1347:H1410" si="22">DATE(YEAR(G1347),MONTH(G1347),DAY(1))</f>
        <v>1</v>
      </c>
      <c r="I1347" s="267"/>
      <c r="J1347" s="268" t="s">
        <v>33</v>
      </c>
      <c r="K1347" s="259"/>
    </row>
    <row r="1348" spans="2:11" x14ac:dyDescent="0.25">
      <c r="B1348" s="273"/>
      <c r="C1348" s="254"/>
      <c r="D1348" s="251"/>
      <c r="E1348" s="270"/>
      <c r="F1348" s="270"/>
      <c r="G1348" s="271"/>
      <c r="H1348" s="266">
        <f t="shared" si="22"/>
        <v>1</v>
      </c>
      <c r="I1348" s="267"/>
      <c r="J1348" s="268" t="s">
        <v>33</v>
      </c>
      <c r="K1348" s="259"/>
    </row>
    <row r="1349" spans="2:11" x14ac:dyDescent="0.25">
      <c r="B1349" s="273"/>
      <c r="C1349" s="254"/>
      <c r="D1349" s="251"/>
      <c r="E1349" s="270"/>
      <c r="F1349" s="270"/>
      <c r="G1349" s="271"/>
      <c r="H1349" s="266">
        <f t="shared" si="22"/>
        <v>1</v>
      </c>
      <c r="I1349" s="267"/>
      <c r="J1349" s="268" t="s">
        <v>33</v>
      </c>
      <c r="K1349" s="259"/>
    </row>
    <row r="1350" spans="2:11" x14ac:dyDescent="0.25">
      <c r="B1350" s="273"/>
      <c r="C1350" s="254"/>
      <c r="D1350" s="251"/>
      <c r="E1350" s="270"/>
      <c r="F1350" s="270"/>
      <c r="G1350" s="271"/>
      <c r="H1350" s="266">
        <f t="shared" si="22"/>
        <v>1</v>
      </c>
      <c r="I1350" s="267"/>
      <c r="J1350" s="268" t="s">
        <v>33</v>
      </c>
      <c r="K1350" s="259"/>
    </row>
    <row r="1351" spans="2:11" x14ac:dyDescent="0.25">
      <c r="B1351" s="273"/>
      <c r="C1351" s="254"/>
      <c r="D1351" s="251"/>
      <c r="E1351" s="270"/>
      <c r="F1351" s="270"/>
      <c r="G1351" s="271"/>
      <c r="H1351" s="266">
        <f t="shared" si="22"/>
        <v>1</v>
      </c>
      <c r="I1351" s="267"/>
      <c r="J1351" s="268" t="s">
        <v>33</v>
      </c>
      <c r="K1351" s="259"/>
    </row>
    <row r="1352" spans="2:11" x14ac:dyDescent="0.25">
      <c r="B1352" s="273"/>
      <c r="C1352" s="254"/>
      <c r="D1352" s="251"/>
      <c r="E1352" s="265"/>
      <c r="F1352" s="265"/>
      <c r="G1352" s="272"/>
      <c r="H1352" s="266">
        <f t="shared" si="22"/>
        <v>1</v>
      </c>
      <c r="I1352" s="267"/>
      <c r="J1352" s="268" t="s">
        <v>33</v>
      </c>
      <c r="K1352" s="259"/>
    </row>
    <row r="1353" spans="2:11" x14ac:dyDescent="0.25">
      <c r="B1353" s="273"/>
      <c r="C1353" s="280"/>
      <c r="D1353" s="281"/>
      <c r="E1353" s="270"/>
      <c r="F1353" s="270"/>
      <c r="G1353" s="272"/>
      <c r="H1353" s="266">
        <f t="shared" si="22"/>
        <v>1</v>
      </c>
      <c r="I1353" s="267"/>
      <c r="J1353" s="268" t="s">
        <v>33</v>
      </c>
      <c r="K1353" s="259"/>
    </row>
    <row r="1354" spans="2:11" x14ac:dyDescent="0.25">
      <c r="B1354" s="273"/>
      <c r="C1354" s="280"/>
      <c r="D1354" s="281"/>
      <c r="E1354" s="265"/>
      <c r="F1354" s="265"/>
      <c r="G1354" s="272"/>
      <c r="H1354" s="266">
        <f t="shared" si="22"/>
        <v>1</v>
      </c>
      <c r="I1354" s="267"/>
      <c r="J1354" s="268" t="s">
        <v>33</v>
      </c>
      <c r="K1354" s="259"/>
    </row>
    <row r="1355" spans="2:11" x14ac:dyDescent="0.25">
      <c r="B1355" s="273"/>
      <c r="C1355" s="254"/>
      <c r="D1355" s="251"/>
      <c r="E1355" s="270"/>
      <c r="F1355" s="270"/>
      <c r="G1355" s="271"/>
      <c r="H1355" s="266">
        <f t="shared" si="22"/>
        <v>1</v>
      </c>
      <c r="I1355" s="267"/>
      <c r="J1355" s="268" t="s">
        <v>33</v>
      </c>
      <c r="K1355" s="259"/>
    </row>
    <row r="1356" spans="2:11" x14ac:dyDescent="0.25">
      <c r="B1356" s="273"/>
      <c r="C1356" s="254"/>
      <c r="D1356" s="251"/>
      <c r="E1356" s="270"/>
      <c r="F1356" s="270"/>
      <c r="G1356" s="271"/>
      <c r="H1356" s="266">
        <f t="shared" si="22"/>
        <v>1</v>
      </c>
      <c r="I1356" s="267"/>
      <c r="J1356" s="268" t="s">
        <v>33</v>
      </c>
      <c r="K1356" s="259"/>
    </row>
    <row r="1357" spans="2:11" x14ac:dyDescent="0.25">
      <c r="B1357" s="252"/>
      <c r="C1357" s="254"/>
      <c r="D1357" s="251"/>
      <c r="E1357" s="270"/>
      <c r="F1357" s="270"/>
      <c r="G1357" s="271"/>
      <c r="H1357" s="266">
        <f t="shared" si="22"/>
        <v>1</v>
      </c>
      <c r="I1357" s="267"/>
      <c r="J1357" s="268" t="s">
        <v>33</v>
      </c>
      <c r="K1357" s="259"/>
    </row>
    <row r="1358" spans="2:11" x14ac:dyDescent="0.25">
      <c r="B1358" s="283"/>
      <c r="C1358" s="254"/>
      <c r="D1358" s="251"/>
      <c r="E1358" s="270"/>
      <c r="F1358" s="270"/>
      <c r="G1358" s="271"/>
      <c r="H1358" s="266">
        <f t="shared" si="22"/>
        <v>1</v>
      </c>
      <c r="I1358" s="267"/>
      <c r="J1358" s="268" t="s">
        <v>33</v>
      </c>
      <c r="K1358" s="259"/>
    </row>
    <row r="1359" spans="2:11" x14ac:dyDescent="0.25">
      <c r="B1359" s="283"/>
      <c r="C1359" s="254"/>
      <c r="D1359" s="251"/>
      <c r="E1359" s="270"/>
      <c r="F1359" s="270"/>
      <c r="G1359" s="271"/>
      <c r="H1359" s="266">
        <f t="shared" si="22"/>
        <v>1</v>
      </c>
      <c r="I1359" s="267"/>
      <c r="J1359" s="268" t="s">
        <v>33</v>
      </c>
      <c r="K1359" s="259"/>
    </row>
    <row r="1360" spans="2:11" x14ac:dyDescent="0.25">
      <c r="B1360" s="252"/>
      <c r="C1360" s="254"/>
      <c r="D1360" s="251"/>
      <c r="E1360" s="270"/>
      <c r="F1360" s="270"/>
      <c r="G1360" s="271"/>
      <c r="H1360" s="266">
        <f t="shared" si="22"/>
        <v>1</v>
      </c>
      <c r="I1360" s="267"/>
      <c r="J1360" s="268" t="s">
        <v>33</v>
      </c>
      <c r="K1360" s="259"/>
    </row>
    <row r="1361" spans="2:13" x14ac:dyDescent="0.25">
      <c r="B1361" s="273"/>
      <c r="C1361" s="254"/>
      <c r="D1361" s="251"/>
      <c r="E1361" s="270"/>
      <c r="F1361" s="270"/>
      <c r="G1361" s="271"/>
      <c r="H1361" s="266">
        <f t="shared" si="22"/>
        <v>1</v>
      </c>
      <c r="I1361" s="267"/>
      <c r="J1361" s="268" t="s">
        <v>33</v>
      </c>
      <c r="K1361" s="259"/>
      <c r="L1361" s="259"/>
      <c r="M1361" s="259"/>
    </row>
    <row r="1362" spans="2:13" x14ac:dyDescent="0.25">
      <c r="B1362" s="283"/>
      <c r="C1362" s="254"/>
      <c r="D1362" s="251"/>
      <c r="E1362" s="270"/>
      <c r="F1362" s="270"/>
      <c r="G1362" s="271"/>
      <c r="H1362" s="266">
        <f t="shared" si="22"/>
        <v>1</v>
      </c>
      <c r="I1362" s="267"/>
      <c r="J1362" s="268" t="s">
        <v>33</v>
      </c>
      <c r="K1362" s="259"/>
      <c r="L1362" s="259"/>
      <c r="M1362" s="264"/>
    </row>
    <row r="1363" spans="2:13" x14ac:dyDescent="0.25">
      <c r="B1363" s="273"/>
      <c r="C1363" s="274"/>
      <c r="D1363" s="275"/>
      <c r="E1363" s="276"/>
      <c r="F1363" s="276"/>
      <c r="G1363" s="271"/>
      <c r="H1363" s="266">
        <f t="shared" si="22"/>
        <v>1</v>
      </c>
      <c r="I1363" s="267"/>
      <c r="J1363" s="268" t="s">
        <v>33</v>
      </c>
      <c r="K1363" s="259"/>
      <c r="L1363" s="259"/>
      <c r="M1363" s="259"/>
    </row>
    <row r="1364" spans="2:13" x14ac:dyDescent="0.25">
      <c r="B1364" s="252"/>
      <c r="C1364" s="254"/>
      <c r="D1364" s="251"/>
      <c r="E1364" s="270"/>
      <c r="F1364" s="270"/>
      <c r="G1364" s="271"/>
      <c r="H1364" s="266">
        <f t="shared" si="22"/>
        <v>1</v>
      </c>
      <c r="I1364" s="267"/>
      <c r="J1364" s="268" t="s">
        <v>33</v>
      </c>
      <c r="K1364" s="259"/>
      <c r="L1364" s="259"/>
      <c r="M1364" s="259"/>
    </row>
    <row r="1365" spans="2:13" x14ac:dyDescent="0.25">
      <c r="B1365" s="273"/>
      <c r="C1365" s="254"/>
      <c r="D1365" s="251"/>
      <c r="E1365" s="270"/>
      <c r="F1365" s="270"/>
      <c r="G1365" s="271"/>
      <c r="H1365" s="266">
        <f t="shared" si="22"/>
        <v>1</v>
      </c>
      <c r="I1365" s="267"/>
      <c r="J1365" s="268" t="s">
        <v>33</v>
      </c>
      <c r="K1365" s="259"/>
      <c r="L1365" s="259"/>
      <c r="M1365" s="259"/>
    </row>
    <row r="1366" spans="2:13" x14ac:dyDescent="0.25">
      <c r="B1366" s="273"/>
      <c r="C1366" s="274"/>
      <c r="D1366" s="281"/>
      <c r="E1366" s="13"/>
      <c r="F1366" s="15"/>
      <c r="G1366" s="277"/>
      <c r="H1366" s="266">
        <f t="shared" si="22"/>
        <v>1</v>
      </c>
      <c r="I1366" s="267"/>
      <c r="J1366" s="268" t="s">
        <v>33</v>
      </c>
      <c r="K1366" s="259"/>
      <c r="L1366" s="259"/>
      <c r="M1366" s="259"/>
    </row>
    <row r="1367" spans="2:13" x14ac:dyDescent="0.25">
      <c r="B1367" s="252"/>
      <c r="C1367" s="254"/>
      <c r="D1367" s="251"/>
      <c r="E1367" s="270"/>
      <c r="F1367" s="270"/>
      <c r="G1367" s="271"/>
      <c r="H1367" s="266">
        <f t="shared" si="22"/>
        <v>1</v>
      </c>
      <c r="I1367" s="267"/>
      <c r="J1367" s="268" t="s">
        <v>33</v>
      </c>
      <c r="K1367" s="259"/>
      <c r="L1367" s="259"/>
      <c r="M1367" s="259"/>
    </row>
    <row r="1368" spans="2:13" x14ac:dyDescent="0.25">
      <c r="B1368" s="8"/>
      <c r="C1368" s="64"/>
      <c r="D1368" s="19"/>
      <c r="E1368" s="9"/>
      <c r="F1368" s="9"/>
      <c r="G1368" s="10"/>
      <c r="H1368" s="266">
        <f t="shared" si="22"/>
        <v>1</v>
      </c>
      <c r="I1368" s="54"/>
      <c r="J1368" s="268" t="s">
        <v>33</v>
      </c>
      <c r="K1368" s="259"/>
      <c r="L1368" s="259"/>
      <c r="M1368" s="259"/>
    </row>
    <row r="1369" spans="2:13" x14ac:dyDescent="0.25">
      <c r="B1369" s="8"/>
      <c r="C1369" s="64"/>
      <c r="D1369" s="19"/>
      <c r="E1369" s="9"/>
      <c r="F1369" s="9"/>
      <c r="G1369" s="10"/>
      <c r="H1369" s="266">
        <f t="shared" si="22"/>
        <v>1</v>
      </c>
      <c r="I1369" s="54"/>
      <c r="J1369" s="268" t="s">
        <v>33</v>
      </c>
      <c r="K1369" s="259"/>
      <c r="L1369" s="259"/>
      <c r="M1369" s="259"/>
    </row>
    <row r="1370" spans="2:13" x14ac:dyDescent="0.25">
      <c r="B1370" s="273"/>
      <c r="C1370" s="64"/>
      <c r="D1370" s="19"/>
      <c r="E1370" s="9"/>
      <c r="F1370" s="9"/>
      <c r="G1370" s="10"/>
      <c r="H1370" s="266">
        <f t="shared" si="22"/>
        <v>1</v>
      </c>
      <c r="I1370" s="54"/>
      <c r="J1370" s="268" t="s">
        <v>33</v>
      </c>
      <c r="K1370" s="259"/>
      <c r="L1370" s="259"/>
      <c r="M1370" s="259"/>
    </row>
    <row r="1371" spans="2:13" x14ac:dyDescent="0.25">
      <c r="B1371" s="273"/>
      <c r="C1371" s="280"/>
      <c r="D1371" s="281"/>
      <c r="E1371" s="265"/>
      <c r="F1371" s="265"/>
      <c r="G1371" s="272"/>
      <c r="H1371" s="266">
        <f t="shared" si="22"/>
        <v>1</v>
      </c>
      <c r="I1371" s="267"/>
      <c r="J1371" s="268" t="s">
        <v>33</v>
      </c>
      <c r="K1371" s="259"/>
      <c r="L1371" s="259"/>
      <c r="M1371" s="259"/>
    </row>
    <row r="1372" spans="2:13" x14ac:dyDescent="0.25">
      <c r="B1372" s="273"/>
      <c r="C1372" s="280"/>
      <c r="D1372" s="281"/>
      <c r="E1372" s="265"/>
      <c r="F1372" s="265"/>
      <c r="G1372" s="272"/>
      <c r="H1372" s="266">
        <f t="shared" si="22"/>
        <v>1</v>
      </c>
      <c r="I1372" s="267"/>
      <c r="J1372" s="268" t="s">
        <v>33</v>
      </c>
      <c r="K1372" s="259"/>
      <c r="L1372" s="259"/>
      <c r="M1372" s="259"/>
    </row>
    <row r="1373" spans="2:13" x14ac:dyDescent="0.25">
      <c r="B1373" s="273"/>
      <c r="C1373" s="254"/>
      <c r="D1373" s="251"/>
      <c r="E1373" s="270"/>
      <c r="F1373" s="270"/>
      <c r="G1373" s="271"/>
      <c r="H1373" s="266">
        <f t="shared" si="22"/>
        <v>1</v>
      </c>
      <c r="I1373" s="267"/>
      <c r="J1373" s="268" t="s">
        <v>33</v>
      </c>
      <c r="K1373" s="259"/>
      <c r="L1373" s="259"/>
      <c r="M1373" s="259"/>
    </row>
    <row r="1374" spans="2:13" x14ac:dyDescent="0.25">
      <c r="B1374" s="273"/>
      <c r="C1374" s="254"/>
      <c r="D1374" s="251"/>
      <c r="E1374" s="270"/>
      <c r="F1374" s="270"/>
      <c r="G1374" s="271"/>
      <c r="H1374" s="266">
        <f t="shared" si="22"/>
        <v>1</v>
      </c>
      <c r="I1374" s="267"/>
      <c r="J1374" s="268" t="s">
        <v>33</v>
      </c>
      <c r="K1374" s="259"/>
      <c r="L1374" s="259"/>
      <c r="M1374" s="259"/>
    </row>
    <row r="1375" spans="2:13" x14ac:dyDescent="0.25">
      <c r="B1375" s="273"/>
      <c r="C1375" s="254"/>
      <c r="D1375" s="251"/>
      <c r="E1375" s="270"/>
      <c r="F1375" s="270"/>
      <c r="G1375" s="271"/>
      <c r="H1375" s="266">
        <f t="shared" si="22"/>
        <v>1</v>
      </c>
      <c r="I1375" s="267"/>
      <c r="J1375" s="268" t="s">
        <v>33</v>
      </c>
      <c r="K1375" s="259"/>
      <c r="L1375" s="259"/>
      <c r="M1375" s="259"/>
    </row>
    <row r="1376" spans="2:13" x14ac:dyDescent="0.25">
      <c r="B1376" s="273"/>
      <c r="C1376" s="254"/>
      <c r="D1376" s="251"/>
      <c r="E1376" s="270"/>
      <c r="F1376" s="270"/>
      <c r="G1376" s="271"/>
      <c r="H1376" s="266">
        <f t="shared" si="22"/>
        <v>1</v>
      </c>
      <c r="I1376" s="267"/>
      <c r="J1376" s="268" t="s">
        <v>33</v>
      </c>
      <c r="K1376" s="259"/>
      <c r="L1376" s="259"/>
      <c r="M1376" s="259"/>
    </row>
    <row r="1377" spans="2:11" x14ac:dyDescent="0.25">
      <c r="B1377" s="252"/>
      <c r="C1377" s="254"/>
      <c r="D1377" s="275"/>
      <c r="E1377" s="270"/>
      <c r="F1377" s="270"/>
      <c r="G1377" s="271"/>
      <c r="H1377" s="266">
        <f t="shared" si="22"/>
        <v>1</v>
      </c>
      <c r="I1377" s="267"/>
      <c r="J1377" s="268" t="s">
        <v>33</v>
      </c>
      <c r="K1377" s="259"/>
    </row>
    <row r="1378" spans="2:11" x14ac:dyDescent="0.25">
      <c r="B1378" s="252"/>
      <c r="C1378" s="280"/>
      <c r="D1378" s="281"/>
      <c r="E1378" s="265"/>
      <c r="F1378" s="265"/>
      <c r="G1378" s="272"/>
      <c r="H1378" s="266">
        <f t="shared" si="22"/>
        <v>1</v>
      </c>
      <c r="I1378" s="267"/>
      <c r="J1378" s="268" t="s">
        <v>33</v>
      </c>
      <c r="K1378" s="259"/>
    </row>
    <row r="1379" spans="2:11" x14ac:dyDescent="0.25">
      <c r="B1379" s="273"/>
      <c r="C1379" s="274"/>
      <c r="D1379" s="275"/>
      <c r="E1379" s="276"/>
      <c r="F1379" s="276"/>
      <c r="G1379" s="277"/>
      <c r="H1379" s="266">
        <f t="shared" si="22"/>
        <v>1</v>
      </c>
      <c r="I1379" s="267"/>
      <c r="J1379" s="268" t="s">
        <v>33</v>
      </c>
      <c r="K1379" s="259"/>
    </row>
    <row r="1380" spans="2:11" x14ac:dyDescent="0.25">
      <c r="B1380" s="273"/>
      <c r="C1380" s="274"/>
      <c r="D1380" s="275"/>
      <c r="E1380" s="276"/>
      <c r="F1380" s="276"/>
      <c r="G1380" s="277"/>
      <c r="H1380" s="266">
        <f t="shared" si="22"/>
        <v>1</v>
      </c>
      <c r="I1380" s="267"/>
      <c r="J1380" s="268" t="s">
        <v>33</v>
      </c>
      <c r="K1380" s="259"/>
    </row>
    <row r="1381" spans="2:11" x14ac:dyDescent="0.25">
      <c r="B1381" s="273"/>
      <c r="C1381" s="274"/>
      <c r="D1381" s="275"/>
      <c r="E1381" s="276"/>
      <c r="F1381" s="276"/>
      <c r="G1381" s="277"/>
      <c r="H1381" s="266">
        <f t="shared" si="22"/>
        <v>1</v>
      </c>
      <c r="I1381" s="267"/>
      <c r="J1381" s="268" t="s">
        <v>33</v>
      </c>
      <c r="K1381" s="259"/>
    </row>
    <row r="1382" spans="2:11" x14ac:dyDescent="0.25">
      <c r="B1382" s="273"/>
      <c r="C1382" s="254"/>
      <c r="D1382" s="251"/>
      <c r="E1382" s="270"/>
      <c r="F1382" s="270"/>
      <c r="G1382" s="277"/>
      <c r="H1382" s="266">
        <f t="shared" si="22"/>
        <v>1</v>
      </c>
      <c r="I1382" s="267"/>
      <c r="J1382" s="268" t="s">
        <v>33</v>
      </c>
      <c r="K1382" s="259"/>
    </row>
    <row r="1383" spans="2:11" x14ac:dyDescent="0.25">
      <c r="B1383" s="252"/>
      <c r="C1383" s="254"/>
      <c r="D1383" s="251"/>
      <c r="E1383" s="270"/>
      <c r="F1383" s="270"/>
      <c r="G1383" s="277"/>
      <c r="H1383" s="266">
        <f t="shared" si="22"/>
        <v>1</v>
      </c>
      <c r="I1383" s="267"/>
      <c r="J1383" s="268" t="s">
        <v>33</v>
      </c>
      <c r="K1383" s="290"/>
    </row>
    <row r="1384" spans="2:11" x14ac:dyDescent="0.25">
      <c r="B1384" s="252"/>
      <c r="C1384" s="254"/>
      <c r="D1384" s="251"/>
      <c r="E1384" s="270"/>
      <c r="F1384" s="270"/>
      <c r="G1384" s="272"/>
      <c r="H1384" s="266">
        <f t="shared" si="22"/>
        <v>1</v>
      </c>
      <c r="I1384" s="267"/>
      <c r="J1384" s="268" t="s">
        <v>33</v>
      </c>
      <c r="K1384" s="259"/>
    </row>
    <row r="1385" spans="2:11" x14ac:dyDescent="0.25">
      <c r="B1385" s="252"/>
      <c r="C1385" s="254"/>
      <c r="D1385" s="251"/>
      <c r="E1385" s="270"/>
      <c r="F1385" s="270"/>
      <c r="G1385" s="272"/>
      <c r="H1385" s="266">
        <f t="shared" si="22"/>
        <v>1</v>
      </c>
      <c r="I1385" s="267"/>
      <c r="J1385" s="268" t="s">
        <v>33</v>
      </c>
      <c r="K1385" s="259"/>
    </row>
    <row r="1386" spans="2:11" x14ac:dyDescent="0.25">
      <c r="B1386" s="252"/>
      <c r="C1386" s="254"/>
      <c r="D1386" s="251"/>
      <c r="E1386" s="270"/>
      <c r="F1386" s="270"/>
      <c r="G1386" s="272"/>
      <c r="H1386" s="266">
        <f t="shared" si="22"/>
        <v>1</v>
      </c>
      <c r="I1386" s="267"/>
      <c r="J1386" s="268" t="s">
        <v>33</v>
      </c>
      <c r="K1386" s="290"/>
    </row>
    <row r="1387" spans="2:11" x14ac:dyDescent="0.25">
      <c r="B1387" s="252"/>
      <c r="C1387" s="254"/>
      <c r="D1387" s="251"/>
      <c r="E1387" s="265"/>
      <c r="F1387" s="265"/>
      <c r="G1387" s="272"/>
      <c r="H1387" s="266">
        <f t="shared" si="22"/>
        <v>1</v>
      </c>
      <c r="I1387" s="267"/>
      <c r="J1387" s="268" t="s">
        <v>33</v>
      </c>
      <c r="K1387" s="259"/>
    </row>
    <row r="1388" spans="2:11" x14ac:dyDescent="0.25">
      <c r="B1388" s="252"/>
      <c r="C1388" s="254"/>
      <c r="D1388" s="251"/>
      <c r="E1388" s="270"/>
      <c r="F1388" s="270"/>
      <c r="G1388" s="272"/>
      <c r="H1388" s="266">
        <f t="shared" si="22"/>
        <v>1</v>
      </c>
      <c r="I1388" s="267"/>
      <c r="J1388" s="268" t="s">
        <v>33</v>
      </c>
      <c r="K1388" s="259"/>
    </row>
    <row r="1389" spans="2:11" x14ac:dyDescent="0.25">
      <c r="B1389" s="252"/>
      <c r="C1389" s="274"/>
      <c r="D1389" s="275"/>
      <c r="E1389" s="276"/>
      <c r="F1389" s="276"/>
      <c r="G1389" s="272"/>
      <c r="H1389" s="266">
        <f t="shared" si="22"/>
        <v>1</v>
      </c>
      <c r="I1389" s="267"/>
      <c r="J1389" s="268" t="s">
        <v>33</v>
      </c>
      <c r="K1389" s="259"/>
    </row>
    <row r="1390" spans="2:11" x14ac:dyDescent="0.25">
      <c r="B1390" s="252"/>
      <c r="C1390" s="254"/>
      <c r="D1390" s="251"/>
      <c r="E1390" s="270"/>
      <c r="F1390" s="270"/>
      <c r="G1390" s="272"/>
      <c r="H1390" s="266">
        <f t="shared" si="22"/>
        <v>1</v>
      </c>
      <c r="I1390" s="267"/>
      <c r="J1390" s="268" t="s">
        <v>33</v>
      </c>
      <c r="K1390" s="259"/>
    </row>
    <row r="1391" spans="2:11" x14ac:dyDescent="0.25">
      <c r="B1391" s="252"/>
      <c r="C1391" s="280"/>
      <c r="D1391" s="251"/>
      <c r="E1391" s="265"/>
      <c r="F1391" s="265"/>
      <c r="G1391" s="272"/>
      <c r="H1391" s="266">
        <f t="shared" si="22"/>
        <v>1</v>
      </c>
      <c r="I1391" s="267"/>
      <c r="J1391" s="268" t="s">
        <v>33</v>
      </c>
      <c r="K1391" s="259"/>
    </row>
    <row r="1392" spans="2:11" x14ac:dyDescent="0.25">
      <c r="B1392" s="252"/>
      <c r="C1392" s="254"/>
      <c r="D1392" s="251"/>
      <c r="E1392" s="270"/>
      <c r="F1392" s="270"/>
      <c r="G1392" s="272"/>
      <c r="H1392" s="266">
        <f t="shared" si="22"/>
        <v>1</v>
      </c>
      <c r="I1392" s="267"/>
      <c r="J1392" s="268" t="s">
        <v>33</v>
      </c>
      <c r="K1392" s="259"/>
    </row>
    <row r="1393" spans="2:10" x14ac:dyDescent="0.25">
      <c r="B1393" s="252"/>
      <c r="C1393" s="254"/>
      <c r="D1393" s="251"/>
      <c r="E1393" s="270"/>
      <c r="F1393" s="270"/>
      <c r="G1393" s="272"/>
      <c r="H1393" s="266">
        <f t="shared" si="22"/>
        <v>1</v>
      </c>
      <c r="I1393" s="267"/>
      <c r="J1393" s="268" t="s">
        <v>33</v>
      </c>
    </row>
    <row r="1394" spans="2:10" x14ac:dyDescent="0.25">
      <c r="B1394" s="252"/>
      <c r="C1394" s="254"/>
      <c r="D1394" s="251"/>
      <c r="E1394" s="270"/>
      <c r="F1394" s="270"/>
      <c r="G1394" s="272"/>
      <c r="H1394" s="266">
        <f t="shared" si="22"/>
        <v>1</v>
      </c>
      <c r="I1394" s="267"/>
      <c r="J1394" s="268" t="s">
        <v>33</v>
      </c>
    </row>
    <row r="1395" spans="2:10" x14ac:dyDescent="0.25">
      <c r="B1395" s="252"/>
      <c r="C1395" s="280"/>
      <c r="D1395" s="251"/>
      <c r="E1395" s="265"/>
      <c r="F1395" s="265"/>
      <c r="G1395" s="272"/>
      <c r="H1395" s="266">
        <f t="shared" si="22"/>
        <v>1</v>
      </c>
      <c r="I1395" s="267"/>
      <c r="J1395" s="268" t="s">
        <v>33</v>
      </c>
    </row>
    <row r="1396" spans="2:10" x14ac:dyDescent="0.25">
      <c r="B1396" s="252"/>
      <c r="C1396" s="274"/>
      <c r="D1396" s="275"/>
      <c r="E1396" s="276"/>
      <c r="F1396" s="276"/>
      <c r="G1396" s="272"/>
      <c r="H1396" s="266">
        <f t="shared" si="22"/>
        <v>1</v>
      </c>
      <c r="I1396" s="267"/>
      <c r="J1396" s="268" t="s">
        <v>33</v>
      </c>
    </row>
    <row r="1397" spans="2:10" x14ac:dyDescent="0.25">
      <c r="B1397" s="252"/>
      <c r="C1397" s="254"/>
      <c r="D1397" s="251"/>
      <c r="E1397" s="270"/>
      <c r="F1397" s="270"/>
      <c r="G1397" s="272"/>
      <c r="H1397" s="266">
        <f t="shared" si="22"/>
        <v>1</v>
      </c>
      <c r="I1397" s="267"/>
      <c r="J1397" s="268" t="s">
        <v>33</v>
      </c>
    </row>
    <row r="1398" spans="2:10" x14ac:dyDescent="0.25">
      <c r="B1398" s="273"/>
      <c r="C1398" s="254"/>
      <c r="D1398" s="251"/>
      <c r="E1398" s="270"/>
      <c r="F1398" s="270"/>
      <c r="G1398" s="272"/>
      <c r="H1398" s="266">
        <f t="shared" si="22"/>
        <v>1</v>
      </c>
      <c r="I1398" s="267"/>
      <c r="J1398" s="268" t="s">
        <v>33</v>
      </c>
    </row>
    <row r="1399" spans="2:10" x14ac:dyDescent="0.25">
      <c r="B1399" s="252"/>
      <c r="C1399" s="254"/>
      <c r="D1399" s="251"/>
      <c r="E1399" s="270"/>
      <c r="F1399" s="270"/>
      <c r="G1399" s="277"/>
      <c r="H1399" s="266">
        <f t="shared" si="22"/>
        <v>1</v>
      </c>
      <c r="I1399" s="267"/>
      <c r="J1399" s="268" t="s">
        <v>33</v>
      </c>
    </row>
    <row r="1400" spans="2:10" x14ac:dyDescent="0.25">
      <c r="B1400" s="273"/>
      <c r="C1400" s="254"/>
      <c r="D1400" s="251"/>
      <c r="E1400" s="270"/>
      <c r="F1400" s="270"/>
      <c r="G1400" s="271"/>
      <c r="H1400" s="266">
        <f t="shared" si="22"/>
        <v>1</v>
      </c>
      <c r="I1400" s="267"/>
      <c r="J1400" s="268" t="s">
        <v>33</v>
      </c>
    </row>
    <row r="1401" spans="2:10" x14ac:dyDescent="0.25">
      <c r="B1401" s="273"/>
      <c r="C1401" s="254"/>
      <c r="D1401" s="281"/>
      <c r="E1401" s="265"/>
      <c r="F1401" s="265"/>
      <c r="G1401" s="272"/>
      <c r="H1401" s="266">
        <f t="shared" si="22"/>
        <v>1</v>
      </c>
      <c r="I1401" s="267"/>
      <c r="J1401" s="268" t="s">
        <v>33</v>
      </c>
    </row>
    <row r="1402" spans="2:10" x14ac:dyDescent="0.25">
      <c r="B1402" s="273"/>
      <c r="C1402" s="254"/>
      <c r="D1402" s="251"/>
      <c r="E1402" s="265"/>
      <c r="F1402" s="265"/>
      <c r="G1402" s="272"/>
      <c r="H1402" s="266">
        <f t="shared" si="22"/>
        <v>1</v>
      </c>
      <c r="I1402" s="267"/>
      <c r="J1402" s="268" t="s">
        <v>33</v>
      </c>
    </row>
    <row r="1403" spans="2:10" x14ac:dyDescent="0.25">
      <c r="B1403" s="273"/>
      <c r="C1403" s="280"/>
      <c r="D1403" s="281"/>
      <c r="E1403" s="265"/>
      <c r="F1403" s="265"/>
      <c r="G1403" s="272"/>
      <c r="H1403" s="266">
        <f t="shared" si="22"/>
        <v>1</v>
      </c>
      <c r="I1403" s="267"/>
      <c r="J1403" s="268" t="s">
        <v>33</v>
      </c>
    </row>
    <row r="1404" spans="2:10" x14ac:dyDescent="0.25">
      <c r="B1404" s="252"/>
      <c r="C1404" s="254"/>
      <c r="D1404" s="251"/>
      <c r="E1404" s="270"/>
      <c r="F1404" s="270"/>
      <c r="G1404" s="271"/>
      <c r="H1404" s="266">
        <f t="shared" si="22"/>
        <v>1</v>
      </c>
      <c r="I1404" s="267"/>
      <c r="J1404" s="268" t="s">
        <v>33</v>
      </c>
    </row>
    <row r="1405" spans="2:10" x14ac:dyDescent="0.25">
      <c r="B1405" s="252"/>
      <c r="C1405" s="280"/>
      <c r="D1405" s="251"/>
      <c r="E1405" s="265"/>
      <c r="F1405" s="265"/>
      <c r="G1405" s="272"/>
      <c r="H1405" s="266">
        <f t="shared" si="22"/>
        <v>1</v>
      </c>
      <c r="I1405" s="267"/>
      <c r="J1405" s="268" t="s">
        <v>33</v>
      </c>
    </row>
    <row r="1406" spans="2:10" x14ac:dyDescent="0.25">
      <c r="B1406" s="252"/>
      <c r="C1406" s="254"/>
      <c r="D1406" s="251"/>
      <c r="E1406" s="270"/>
      <c r="F1406" s="270"/>
      <c r="G1406" s="277"/>
      <c r="H1406" s="266">
        <f t="shared" si="22"/>
        <v>1</v>
      </c>
      <c r="I1406" s="267"/>
      <c r="J1406" s="268" t="s">
        <v>33</v>
      </c>
    </row>
    <row r="1407" spans="2:10" x14ac:dyDescent="0.25">
      <c r="B1407" s="252"/>
      <c r="C1407" s="254"/>
      <c r="D1407" s="251"/>
      <c r="E1407" s="270"/>
      <c r="F1407" s="270"/>
      <c r="G1407" s="277"/>
      <c r="H1407" s="266">
        <f t="shared" si="22"/>
        <v>1</v>
      </c>
      <c r="I1407" s="267"/>
      <c r="J1407" s="268" t="s">
        <v>33</v>
      </c>
    </row>
    <row r="1408" spans="2:10" x14ac:dyDescent="0.25">
      <c r="B1408" s="252"/>
      <c r="C1408" s="254"/>
      <c r="D1408" s="281"/>
      <c r="E1408" s="270"/>
      <c r="F1408" s="270"/>
      <c r="G1408" s="277"/>
      <c r="H1408" s="266">
        <f t="shared" si="22"/>
        <v>1</v>
      </c>
      <c r="I1408" s="267"/>
      <c r="J1408" s="268" t="s">
        <v>33</v>
      </c>
    </row>
    <row r="1409" spans="2:11" x14ac:dyDescent="0.25">
      <c r="B1409" s="273"/>
      <c r="C1409" s="254"/>
      <c r="D1409" s="275"/>
      <c r="E1409" s="270"/>
      <c r="F1409" s="270"/>
      <c r="G1409" s="277"/>
      <c r="H1409" s="266">
        <f t="shared" si="22"/>
        <v>1</v>
      </c>
      <c r="I1409" s="267"/>
      <c r="J1409" s="268" t="s">
        <v>33</v>
      </c>
      <c r="K1409" s="259"/>
    </row>
    <row r="1410" spans="2:11" x14ac:dyDescent="0.25">
      <c r="B1410" s="273"/>
      <c r="C1410" s="274"/>
      <c r="D1410" s="251"/>
      <c r="E1410" s="270"/>
      <c r="F1410" s="270"/>
      <c r="G1410" s="277"/>
      <c r="H1410" s="266">
        <f t="shared" si="22"/>
        <v>1</v>
      </c>
      <c r="I1410" s="267"/>
      <c r="J1410" s="268" t="s">
        <v>33</v>
      </c>
      <c r="K1410" s="259"/>
    </row>
    <row r="1411" spans="2:11" x14ac:dyDescent="0.25">
      <c r="B1411" s="252"/>
      <c r="C1411" s="254"/>
      <c r="D1411" s="251"/>
      <c r="E1411" s="270"/>
      <c r="F1411" s="270"/>
      <c r="G1411" s="277"/>
      <c r="H1411" s="266">
        <f t="shared" ref="H1411:H1474" si="23">DATE(YEAR(G1411),MONTH(G1411),DAY(1))</f>
        <v>1</v>
      </c>
      <c r="I1411" s="267"/>
      <c r="J1411" s="268" t="s">
        <v>33</v>
      </c>
      <c r="K1411" s="259"/>
    </row>
    <row r="1412" spans="2:11" x14ac:dyDescent="0.25">
      <c r="B1412" s="252"/>
      <c r="C1412" s="280"/>
      <c r="D1412" s="281"/>
      <c r="E1412" s="265"/>
      <c r="F1412" s="265"/>
      <c r="G1412" s="272"/>
      <c r="H1412" s="266">
        <f t="shared" si="23"/>
        <v>1</v>
      </c>
      <c r="I1412" s="267"/>
      <c r="J1412" s="268" t="s">
        <v>33</v>
      </c>
      <c r="K1412" s="259"/>
    </row>
    <row r="1413" spans="2:11" x14ac:dyDescent="0.25">
      <c r="B1413" s="273"/>
      <c r="C1413" s="254"/>
      <c r="D1413" s="251"/>
      <c r="E1413" s="270"/>
      <c r="F1413" s="270"/>
      <c r="G1413" s="272"/>
      <c r="H1413" s="266">
        <f t="shared" si="23"/>
        <v>1</v>
      </c>
      <c r="I1413" s="267"/>
      <c r="J1413" s="268" t="s">
        <v>33</v>
      </c>
      <c r="K1413" s="259"/>
    </row>
    <row r="1414" spans="2:11" x14ac:dyDescent="0.25">
      <c r="B1414" s="252"/>
      <c r="C1414" s="254"/>
      <c r="D1414" s="251"/>
      <c r="E1414" s="270"/>
      <c r="F1414" s="270"/>
      <c r="G1414" s="272"/>
      <c r="H1414" s="266">
        <f t="shared" si="23"/>
        <v>1</v>
      </c>
      <c r="I1414" s="267"/>
      <c r="J1414" s="268" t="s">
        <v>33</v>
      </c>
      <c r="K1414" s="259"/>
    </row>
    <row r="1415" spans="2:11" x14ac:dyDescent="0.25">
      <c r="B1415" s="252"/>
      <c r="C1415" s="254"/>
      <c r="D1415" s="251"/>
      <c r="E1415" s="270"/>
      <c r="F1415" s="270"/>
      <c r="G1415" s="277"/>
      <c r="H1415" s="266">
        <f t="shared" si="23"/>
        <v>1</v>
      </c>
      <c r="I1415" s="267"/>
      <c r="J1415" s="268" t="s">
        <v>33</v>
      </c>
      <c r="K1415" s="259"/>
    </row>
    <row r="1416" spans="2:11" x14ac:dyDescent="0.25">
      <c r="B1416" s="273"/>
      <c r="C1416" s="280"/>
      <c r="D1416" s="281"/>
      <c r="E1416" s="265"/>
      <c r="F1416" s="265"/>
      <c r="G1416" s="272"/>
      <c r="H1416" s="266">
        <f t="shared" si="23"/>
        <v>1</v>
      </c>
      <c r="I1416" s="267"/>
      <c r="J1416" s="268" t="s">
        <v>33</v>
      </c>
      <c r="K1416" s="259"/>
    </row>
    <row r="1417" spans="2:11" x14ac:dyDescent="0.25">
      <c r="B1417" s="273"/>
      <c r="C1417" s="280"/>
      <c r="D1417" s="251"/>
      <c r="E1417" s="265"/>
      <c r="F1417" s="265"/>
      <c r="G1417" s="272"/>
      <c r="H1417" s="266">
        <f t="shared" si="23"/>
        <v>1</v>
      </c>
      <c r="I1417" s="267"/>
      <c r="J1417" s="268" t="s">
        <v>33</v>
      </c>
      <c r="K1417" s="259"/>
    </row>
    <row r="1418" spans="2:11" x14ac:dyDescent="0.25">
      <c r="B1418" s="273"/>
      <c r="C1418" s="280"/>
      <c r="D1418" s="281"/>
      <c r="E1418" s="265"/>
      <c r="F1418" s="265"/>
      <c r="G1418" s="272"/>
      <c r="H1418" s="266">
        <f t="shared" si="23"/>
        <v>1</v>
      </c>
      <c r="I1418" s="267"/>
      <c r="J1418" s="268" t="s">
        <v>33</v>
      </c>
      <c r="K1418" s="259"/>
    </row>
    <row r="1419" spans="2:11" x14ac:dyDescent="0.25">
      <c r="B1419" s="273"/>
      <c r="C1419" s="254"/>
      <c r="D1419" s="251"/>
      <c r="E1419" s="270"/>
      <c r="F1419" s="270"/>
      <c r="G1419" s="271"/>
      <c r="H1419" s="266">
        <f t="shared" si="23"/>
        <v>1</v>
      </c>
      <c r="I1419" s="267"/>
      <c r="J1419" s="268" t="s">
        <v>33</v>
      </c>
      <c r="K1419" s="259"/>
    </row>
    <row r="1420" spans="2:11" x14ac:dyDescent="0.25">
      <c r="B1420" s="252"/>
      <c r="C1420" s="280"/>
      <c r="D1420" s="18"/>
      <c r="E1420" s="9"/>
      <c r="F1420" s="9"/>
      <c r="G1420" s="10"/>
      <c r="H1420" s="266">
        <f t="shared" si="23"/>
        <v>1</v>
      </c>
      <c r="I1420" s="54"/>
      <c r="J1420" s="268" t="s">
        <v>33</v>
      </c>
      <c r="K1420" s="290"/>
    </row>
    <row r="1421" spans="2:11" x14ac:dyDescent="0.25">
      <c r="B1421" s="252"/>
      <c r="C1421" s="280"/>
      <c r="D1421" s="21"/>
      <c r="E1421" s="265"/>
      <c r="F1421" s="9"/>
      <c r="G1421" s="272"/>
      <c r="H1421" s="266">
        <f t="shared" si="23"/>
        <v>1</v>
      </c>
      <c r="I1421" s="267"/>
      <c r="J1421" s="268" t="s">
        <v>33</v>
      </c>
      <c r="K1421" s="259"/>
    </row>
    <row r="1422" spans="2:11" x14ac:dyDescent="0.25">
      <c r="B1422" s="273"/>
      <c r="C1422" s="254"/>
      <c r="D1422" s="251"/>
      <c r="E1422" s="270"/>
      <c r="F1422" s="270"/>
      <c r="G1422" s="271"/>
      <c r="H1422" s="266">
        <f t="shared" si="23"/>
        <v>1</v>
      </c>
      <c r="I1422" s="267"/>
      <c r="J1422" s="268" t="s">
        <v>33</v>
      </c>
      <c r="K1422" s="259"/>
    </row>
    <row r="1423" spans="2:11" x14ac:dyDescent="0.25">
      <c r="B1423" s="252"/>
      <c r="C1423" s="280"/>
      <c r="D1423" s="18"/>
      <c r="E1423" s="265"/>
      <c r="F1423" s="265"/>
      <c r="G1423" s="272"/>
      <c r="H1423" s="266">
        <f t="shared" si="23"/>
        <v>1</v>
      </c>
      <c r="I1423" s="267"/>
      <c r="J1423" s="268" t="s">
        <v>33</v>
      </c>
      <c r="K1423" s="259"/>
    </row>
    <row r="1424" spans="2:11" x14ac:dyDescent="0.25">
      <c r="B1424" s="252"/>
      <c r="C1424" s="254"/>
      <c r="D1424" s="251"/>
      <c r="E1424" s="270"/>
      <c r="F1424" s="270"/>
      <c r="G1424" s="272"/>
      <c r="H1424" s="266">
        <f t="shared" si="23"/>
        <v>1</v>
      </c>
      <c r="I1424" s="267"/>
      <c r="J1424" s="268" t="s">
        <v>33</v>
      </c>
      <c r="K1424" s="259"/>
    </row>
    <row r="1425" spans="2:11" x14ac:dyDescent="0.25">
      <c r="B1425" s="252"/>
      <c r="C1425" s="280"/>
      <c r="D1425" s="281"/>
      <c r="E1425" s="265"/>
      <c r="F1425" s="265"/>
      <c r="G1425" s="272"/>
      <c r="H1425" s="266">
        <f t="shared" si="23"/>
        <v>1</v>
      </c>
      <c r="I1425" s="267"/>
      <c r="J1425" s="268" t="s">
        <v>33</v>
      </c>
      <c r="K1425" s="259"/>
    </row>
    <row r="1426" spans="2:11" x14ac:dyDescent="0.25">
      <c r="B1426" s="273"/>
      <c r="C1426" s="274"/>
      <c r="D1426" s="281"/>
      <c r="E1426" s="276"/>
      <c r="F1426" s="276"/>
      <c r="G1426" s="271"/>
      <c r="H1426" s="266">
        <f t="shared" si="23"/>
        <v>1</v>
      </c>
      <c r="I1426" s="267"/>
      <c r="J1426" s="268" t="s">
        <v>33</v>
      </c>
      <c r="K1426" s="259"/>
    </row>
    <row r="1427" spans="2:11" x14ac:dyDescent="0.25">
      <c r="B1427" s="252"/>
      <c r="C1427" s="280"/>
      <c r="D1427" s="281"/>
      <c r="E1427" s="265"/>
      <c r="F1427" s="265"/>
      <c r="G1427" s="272"/>
      <c r="H1427" s="266">
        <f t="shared" si="23"/>
        <v>1</v>
      </c>
      <c r="I1427" s="267"/>
      <c r="J1427" s="268" t="s">
        <v>33</v>
      </c>
      <c r="K1427" s="259"/>
    </row>
    <row r="1428" spans="2:11" x14ac:dyDescent="0.25">
      <c r="B1428" s="273"/>
      <c r="C1428" s="280"/>
      <c r="D1428" s="281"/>
      <c r="E1428" s="270"/>
      <c r="F1428" s="265"/>
      <c r="G1428" s="272"/>
      <c r="H1428" s="266">
        <f t="shared" si="23"/>
        <v>1</v>
      </c>
      <c r="I1428" s="267"/>
      <c r="J1428" s="268" t="s">
        <v>33</v>
      </c>
      <c r="K1428" s="259"/>
    </row>
    <row r="1429" spans="2:11" x14ac:dyDescent="0.25">
      <c r="B1429" s="252"/>
      <c r="C1429" s="280"/>
      <c r="D1429" s="251"/>
      <c r="E1429" s="265"/>
      <c r="F1429" s="265"/>
      <c r="G1429" s="272"/>
      <c r="H1429" s="266">
        <f t="shared" si="23"/>
        <v>1</v>
      </c>
      <c r="I1429" s="267"/>
      <c r="J1429" s="268" t="s">
        <v>33</v>
      </c>
      <c r="K1429" s="259"/>
    </row>
    <row r="1430" spans="2:11" x14ac:dyDescent="0.25">
      <c r="B1430" s="252"/>
      <c r="C1430" s="280"/>
      <c r="D1430" s="251"/>
      <c r="E1430" s="265"/>
      <c r="F1430" s="265"/>
      <c r="G1430" s="272"/>
      <c r="H1430" s="266">
        <f t="shared" si="23"/>
        <v>1</v>
      </c>
      <c r="I1430" s="267"/>
      <c r="J1430" s="268" t="s">
        <v>33</v>
      </c>
      <c r="K1430" s="259"/>
    </row>
    <row r="1431" spans="2:11" x14ac:dyDescent="0.25">
      <c r="B1431" s="283"/>
      <c r="C1431" s="254"/>
      <c r="D1431" s="251"/>
      <c r="E1431" s="270"/>
      <c r="F1431" s="270"/>
      <c r="G1431" s="272"/>
      <c r="H1431" s="266">
        <f t="shared" si="23"/>
        <v>1</v>
      </c>
      <c r="I1431" s="267"/>
      <c r="J1431" s="268" t="s">
        <v>33</v>
      </c>
      <c r="K1431" s="259"/>
    </row>
    <row r="1432" spans="2:11" x14ac:dyDescent="0.25">
      <c r="B1432" s="273"/>
      <c r="C1432" s="280"/>
      <c r="D1432" s="251"/>
      <c r="E1432" s="265"/>
      <c r="F1432" s="265"/>
      <c r="G1432" s="272"/>
      <c r="H1432" s="266">
        <f t="shared" si="23"/>
        <v>1</v>
      </c>
      <c r="I1432" s="267"/>
      <c r="J1432" s="268" t="s">
        <v>33</v>
      </c>
      <c r="K1432" s="259"/>
    </row>
    <row r="1433" spans="2:11" x14ac:dyDescent="0.25">
      <c r="B1433" s="273"/>
      <c r="C1433" s="280"/>
      <c r="D1433" s="251"/>
      <c r="E1433" s="265"/>
      <c r="F1433" s="265"/>
      <c r="G1433" s="272"/>
      <c r="H1433" s="266">
        <f t="shared" si="23"/>
        <v>1</v>
      </c>
      <c r="I1433" s="267"/>
      <c r="J1433" s="268" t="s">
        <v>33</v>
      </c>
      <c r="K1433" s="259"/>
    </row>
    <row r="1434" spans="2:11" x14ac:dyDescent="0.25">
      <c r="B1434" s="273"/>
      <c r="C1434" s="280"/>
      <c r="D1434" s="281"/>
      <c r="E1434" s="265"/>
      <c r="F1434" s="265"/>
      <c r="G1434" s="272"/>
      <c r="H1434" s="266">
        <f t="shared" si="23"/>
        <v>1</v>
      </c>
      <c r="I1434" s="267"/>
      <c r="J1434" s="268" t="s">
        <v>33</v>
      </c>
      <c r="K1434" s="259"/>
    </row>
    <row r="1435" spans="2:11" x14ac:dyDescent="0.25">
      <c r="B1435" s="273"/>
      <c r="C1435" s="280"/>
      <c r="D1435" s="281"/>
      <c r="E1435" s="265"/>
      <c r="F1435" s="265"/>
      <c r="G1435" s="272"/>
      <c r="H1435" s="266">
        <f t="shared" si="23"/>
        <v>1</v>
      </c>
      <c r="I1435" s="267"/>
      <c r="J1435" s="268" t="s">
        <v>33</v>
      </c>
      <c r="K1435" s="259"/>
    </row>
    <row r="1436" spans="2:11" x14ac:dyDescent="0.25">
      <c r="B1436" s="273"/>
      <c r="C1436" s="280"/>
      <c r="D1436" s="281"/>
      <c r="E1436" s="265"/>
      <c r="F1436" s="265"/>
      <c r="G1436" s="272"/>
      <c r="H1436" s="266">
        <f t="shared" si="23"/>
        <v>1</v>
      </c>
      <c r="I1436" s="267"/>
      <c r="J1436" s="268" t="s">
        <v>33</v>
      </c>
      <c r="K1436" s="17"/>
    </row>
    <row r="1437" spans="2:11" x14ac:dyDescent="0.25">
      <c r="B1437" s="273"/>
      <c r="C1437" s="254"/>
      <c r="D1437" s="251"/>
      <c r="E1437" s="270"/>
      <c r="F1437" s="270"/>
      <c r="G1437" s="272"/>
      <c r="H1437" s="266">
        <f t="shared" si="23"/>
        <v>1</v>
      </c>
      <c r="I1437" s="267"/>
      <c r="J1437" s="268" t="s">
        <v>33</v>
      </c>
      <c r="K1437" s="259"/>
    </row>
    <row r="1438" spans="2:11" x14ac:dyDescent="0.25">
      <c r="B1438" s="252"/>
      <c r="C1438" s="274"/>
      <c r="D1438" s="21"/>
      <c r="E1438" s="276"/>
      <c r="F1438" s="276"/>
      <c r="G1438" s="271"/>
      <c r="H1438" s="266">
        <f t="shared" si="23"/>
        <v>1</v>
      </c>
      <c r="I1438" s="267"/>
      <c r="J1438" s="268" t="s">
        <v>33</v>
      </c>
      <c r="K1438" s="259"/>
    </row>
    <row r="1439" spans="2:11" x14ac:dyDescent="0.25">
      <c r="B1439" s="273"/>
      <c r="C1439" s="280"/>
      <c r="D1439" s="251"/>
      <c r="E1439" s="265"/>
      <c r="F1439" s="265"/>
      <c r="G1439" s="272"/>
      <c r="H1439" s="266">
        <f t="shared" si="23"/>
        <v>1</v>
      </c>
      <c r="I1439" s="267"/>
      <c r="J1439" s="268" t="s">
        <v>33</v>
      </c>
      <c r="K1439" s="259"/>
    </row>
    <row r="1440" spans="2:11" x14ac:dyDescent="0.25">
      <c r="B1440" s="252"/>
      <c r="C1440" s="280"/>
      <c r="D1440" s="251"/>
      <c r="E1440" s="265"/>
      <c r="F1440" s="265"/>
      <c r="G1440" s="272"/>
      <c r="H1440" s="266">
        <f t="shared" si="23"/>
        <v>1</v>
      </c>
      <c r="I1440" s="267"/>
      <c r="J1440" s="268" t="s">
        <v>33</v>
      </c>
      <c r="K1440" s="259"/>
    </row>
    <row r="1441" spans="2:11" x14ac:dyDescent="0.25">
      <c r="B1441" s="273"/>
      <c r="C1441" s="280"/>
      <c r="D1441" s="251"/>
      <c r="E1441" s="270"/>
      <c r="F1441" s="270"/>
      <c r="G1441" s="272"/>
      <c r="H1441" s="266">
        <f t="shared" si="23"/>
        <v>1</v>
      </c>
      <c r="I1441" s="267"/>
      <c r="J1441" s="268" t="s">
        <v>33</v>
      </c>
      <c r="K1441" s="259"/>
    </row>
    <row r="1442" spans="2:11" x14ac:dyDescent="0.25">
      <c r="B1442" s="273"/>
      <c r="C1442" s="254"/>
      <c r="D1442" s="251"/>
      <c r="E1442" s="265"/>
      <c r="F1442" s="265"/>
      <c r="G1442" s="272"/>
      <c r="H1442" s="266">
        <f t="shared" si="23"/>
        <v>1</v>
      </c>
      <c r="I1442" s="267"/>
      <c r="J1442" s="268" t="s">
        <v>33</v>
      </c>
      <c r="K1442" s="259"/>
    </row>
    <row r="1443" spans="2:11" x14ac:dyDescent="0.25">
      <c r="B1443" s="273"/>
      <c r="C1443" s="254"/>
      <c r="D1443" s="251"/>
      <c r="E1443" s="265"/>
      <c r="F1443" s="265"/>
      <c r="G1443" s="272"/>
      <c r="H1443" s="266">
        <f t="shared" si="23"/>
        <v>1</v>
      </c>
      <c r="I1443" s="267"/>
      <c r="J1443" s="268" t="s">
        <v>33</v>
      </c>
      <c r="K1443" s="259"/>
    </row>
    <row r="1444" spans="2:11" x14ac:dyDescent="0.25">
      <c r="B1444" s="273"/>
      <c r="C1444" s="254"/>
      <c r="D1444" s="251"/>
      <c r="E1444" s="270"/>
      <c r="F1444" s="270"/>
      <c r="G1444" s="272"/>
      <c r="H1444" s="266">
        <f t="shared" si="23"/>
        <v>1</v>
      </c>
      <c r="I1444" s="267"/>
      <c r="J1444" s="268" t="s">
        <v>33</v>
      </c>
      <c r="K1444" s="259"/>
    </row>
    <row r="1445" spans="2:11" x14ac:dyDescent="0.25">
      <c r="B1445" s="252"/>
      <c r="C1445" s="254"/>
      <c r="D1445" s="251"/>
      <c r="E1445" s="270"/>
      <c r="F1445" s="270"/>
      <c r="G1445" s="272"/>
      <c r="H1445" s="266">
        <f t="shared" si="23"/>
        <v>1</v>
      </c>
      <c r="I1445" s="267"/>
      <c r="J1445" s="268" t="s">
        <v>33</v>
      </c>
      <c r="K1445" s="282"/>
    </row>
    <row r="1446" spans="2:11" x14ac:dyDescent="0.25">
      <c r="B1446" s="252"/>
      <c r="C1446" s="254"/>
      <c r="D1446" s="251"/>
      <c r="E1446" s="270"/>
      <c r="F1446" s="270"/>
      <c r="G1446" s="272"/>
      <c r="H1446" s="266">
        <f t="shared" si="23"/>
        <v>1</v>
      </c>
      <c r="I1446" s="267"/>
      <c r="J1446" s="268" t="s">
        <v>33</v>
      </c>
      <c r="K1446" s="259"/>
    </row>
    <row r="1447" spans="2:11" x14ac:dyDescent="0.25">
      <c r="B1447" s="252"/>
      <c r="C1447" s="280"/>
      <c r="D1447" s="281"/>
      <c r="E1447" s="265"/>
      <c r="F1447" s="270"/>
      <c r="G1447" s="272"/>
      <c r="H1447" s="266">
        <f t="shared" si="23"/>
        <v>1</v>
      </c>
      <c r="I1447" s="267"/>
      <c r="J1447" s="268" t="s">
        <v>33</v>
      </c>
      <c r="K1447" s="259"/>
    </row>
    <row r="1448" spans="2:11" x14ac:dyDescent="0.25">
      <c r="B1448" s="273"/>
      <c r="C1448" s="254"/>
      <c r="D1448" s="251"/>
      <c r="E1448" s="270"/>
      <c r="F1448" s="270"/>
      <c r="G1448" s="272"/>
      <c r="H1448" s="266">
        <f t="shared" si="23"/>
        <v>1</v>
      </c>
      <c r="I1448" s="267"/>
      <c r="J1448" s="268" t="s">
        <v>33</v>
      </c>
      <c r="K1448" s="259"/>
    </row>
    <row r="1449" spans="2:11" x14ac:dyDescent="0.25">
      <c r="B1449" s="252"/>
      <c r="C1449" s="254"/>
      <c r="D1449" s="251"/>
      <c r="E1449" s="270"/>
      <c r="F1449" s="270"/>
      <c r="G1449" s="271"/>
      <c r="H1449" s="266">
        <f t="shared" si="23"/>
        <v>1</v>
      </c>
      <c r="I1449" s="267"/>
      <c r="J1449" s="268" t="s">
        <v>33</v>
      </c>
      <c r="K1449" s="259"/>
    </row>
    <row r="1450" spans="2:11" x14ac:dyDescent="0.25">
      <c r="B1450" s="252"/>
      <c r="C1450" s="254"/>
      <c r="D1450" s="251"/>
      <c r="E1450" s="270"/>
      <c r="F1450" s="15"/>
      <c r="G1450" s="271"/>
      <c r="H1450" s="266">
        <f t="shared" si="23"/>
        <v>1</v>
      </c>
      <c r="I1450" s="267"/>
      <c r="J1450" s="268" t="s">
        <v>33</v>
      </c>
      <c r="K1450" s="259"/>
    </row>
    <row r="1451" spans="2:11" x14ac:dyDescent="0.25">
      <c r="B1451" s="252"/>
      <c r="C1451" s="280"/>
      <c r="D1451" s="251"/>
      <c r="E1451" s="265"/>
      <c r="F1451" s="265"/>
      <c r="G1451" s="272"/>
      <c r="H1451" s="266">
        <f t="shared" si="23"/>
        <v>1</v>
      </c>
      <c r="I1451" s="267"/>
      <c r="J1451" s="268" t="s">
        <v>33</v>
      </c>
      <c r="K1451" s="259"/>
    </row>
    <row r="1452" spans="2:11" x14ac:dyDescent="0.25">
      <c r="B1452" s="252"/>
      <c r="C1452" s="254"/>
      <c r="D1452" s="251"/>
      <c r="E1452" s="270"/>
      <c r="F1452" s="270"/>
      <c r="G1452" s="271"/>
      <c r="H1452" s="266">
        <f t="shared" si="23"/>
        <v>1</v>
      </c>
      <c r="I1452" s="267"/>
      <c r="J1452" s="268" t="s">
        <v>33</v>
      </c>
      <c r="K1452" s="259"/>
    </row>
    <row r="1453" spans="2:11" x14ac:dyDescent="0.25">
      <c r="B1453" s="252"/>
      <c r="C1453" s="280"/>
      <c r="D1453" s="251"/>
      <c r="E1453" s="265"/>
      <c r="F1453" s="265"/>
      <c r="G1453" s="272"/>
      <c r="H1453" s="266">
        <f t="shared" si="23"/>
        <v>1</v>
      </c>
      <c r="I1453" s="267"/>
      <c r="J1453" s="268" t="s">
        <v>33</v>
      </c>
      <c r="K1453" s="259"/>
    </row>
    <row r="1454" spans="2:11" x14ac:dyDescent="0.25">
      <c r="B1454" s="252"/>
      <c r="C1454" s="280"/>
      <c r="D1454" s="251"/>
      <c r="E1454" s="265"/>
      <c r="F1454" s="265"/>
      <c r="G1454" s="272"/>
      <c r="H1454" s="266">
        <f t="shared" si="23"/>
        <v>1</v>
      </c>
      <c r="I1454" s="267"/>
      <c r="J1454" s="268" t="s">
        <v>33</v>
      </c>
      <c r="K1454" s="259"/>
    </row>
    <row r="1455" spans="2:11" x14ac:dyDescent="0.25">
      <c r="B1455" s="252"/>
      <c r="C1455" s="254"/>
      <c r="D1455" s="251"/>
      <c r="E1455" s="270"/>
      <c r="F1455" s="270"/>
      <c r="G1455" s="277"/>
      <c r="H1455" s="266">
        <f t="shared" si="23"/>
        <v>1</v>
      </c>
      <c r="I1455" s="267"/>
      <c r="J1455" s="268" t="s">
        <v>33</v>
      </c>
      <c r="K1455" s="259"/>
    </row>
    <row r="1456" spans="2:11" x14ac:dyDescent="0.25">
      <c r="B1456" s="273"/>
      <c r="C1456" s="254"/>
      <c r="D1456" s="251"/>
      <c r="E1456" s="270"/>
      <c r="F1456" s="270"/>
      <c r="G1456" s="271"/>
      <c r="H1456" s="266">
        <f t="shared" si="23"/>
        <v>1</v>
      </c>
      <c r="I1456" s="267"/>
      <c r="J1456" s="268" t="s">
        <v>33</v>
      </c>
      <c r="K1456" s="259"/>
    </row>
    <row r="1457" spans="2:10" x14ac:dyDescent="0.25">
      <c r="B1457" s="273"/>
      <c r="C1457" s="254"/>
      <c r="D1457" s="251"/>
      <c r="E1457" s="270"/>
      <c r="F1457" s="270"/>
      <c r="G1457" s="271"/>
      <c r="H1457" s="266">
        <f t="shared" si="23"/>
        <v>1</v>
      </c>
      <c r="I1457" s="267"/>
      <c r="J1457" s="268" t="s">
        <v>33</v>
      </c>
    </row>
    <row r="1458" spans="2:10" x14ac:dyDescent="0.25">
      <c r="B1458" s="273"/>
      <c r="C1458" s="254"/>
      <c r="D1458" s="251"/>
      <c r="E1458" s="270"/>
      <c r="F1458" s="270"/>
      <c r="G1458" s="271"/>
      <c r="H1458" s="266">
        <f t="shared" si="23"/>
        <v>1</v>
      </c>
      <c r="I1458" s="54"/>
      <c r="J1458" s="268" t="s">
        <v>33</v>
      </c>
    </row>
    <row r="1459" spans="2:10" x14ac:dyDescent="0.25">
      <c r="B1459" s="283"/>
      <c r="C1459" s="280"/>
      <c r="D1459" s="281"/>
      <c r="E1459" s="265"/>
      <c r="F1459" s="265"/>
      <c r="G1459" s="272"/>
      <c r="H1459" s="266">
        <f t="shared" si="23"/>
        <v>1</v>
      </c>
      <c r="I1459" s="267"/>
      <c r="J1459" s="268" t="s">
        <v>33</v>
      </c>
    </row>
    <row r="1460" spans="2:10" x14ac:dyDescent="0.25">
      <c r="B1460" s="252"/>
      <c r="C1460" s="254"/>
      <c r="D1460" s="251"/>
      <c r="E1460" s="270"/>
      <c r="F1460" s="270"/>
      <c r="G1460" s="271"/>
      <c r="H1460" s="266">
        <f t="shared" si="23"/>
        <v>1</v>
      </c>
      <c r="I1460" s="267"/>
      <c r="J1460" s="268" t="s">
        <v>33</v>
      </c>
    </row>
    <row r="1461" spans="2:10" x14ac:dyDescent="0.25">
      <c r="B1461" s="252"/>
      <c r="C1461" s="254"/>
      <c r="D1461" s="251"/>
      <c r="E1461" s="270"/>
      <c r="F1461" s="270"/>
      <c r="G1461" s="271"/>
      <c r="H1461" s="266">
        <f t="shared" si="23"/>
        <v>1</v>
      </c>
      <c r="I1461" s="267"/>
      <c r="J1461" s="268" t="s">
        <v>33</v>
      </c>
    </row>
    <row r="1462" spans="2:10" x14ac:dyDescent="0.25">
      <c r="B1462" s="252"/>
      <c r="C1462" s="254"/>
      <c r="D1462" s="251"/>
      <c r="E1462" s="270"/>
      <c r="F1462" s="270"/>
      <c r="G1462" s="271"/>
      <c r="H1462" s="266">
        <f t="shared" si="23"/>
        <v>1</v>
      </c>
      <c r="I1462" s="267"/>
      <c r="J1462" s="268" t="s">
        <v>33</v>
      </c>
    </row>
    <row r="1463" spans="2:10" x14ac:dyDescent="0.25">
      <c r="B1463" s="273"/>
      <c r="C1463" s="254"/>
      <c r="D1463" s="251"/>
      <c r="E1463" s="270"/>
      <c r="F1463" s="270"/>
      <c r="G1463" s="271"/>
      <c r="H1463" s="266">
        <f t="shared" si="23"/>
        <v>1</v>
      </c>
      <c r="I1463" s="267"/>
      <c r="J1463" s="268" t="s">
        <v>33</v>
      </c>
    </row>
    <row r="1464" spans="2:10" x14ac:dyDescent="0.25">
      <c r="B1464" s="252"/>
      <c r="C1464" s="280"/>
      <c r="D1464" s="281"/>
      <c r="E1464" s="265"/>
      <c r="F1464" s="265"/>
      <c r="G1464" s="272"/>
      <c r="H1464" s="266">
        <f t="shared" si="23"/>
        <v>1</v>
      </c>
      <c r="I1464" s="267"/>
      <c r="J1464" s="268" t="s">
        <v>33</v>
      </c>
    </row>
    <row r="1465" spans="2:10" x14ac:dyDescent="0.25">
      <c r="B1465" s="252"/>
      <c r="C1465" s="254"/>
      <c r="D1465" s="251"/>
      <c r="E1465" s="270"/>
      <c r="F1465" s="265"/>
      <c r="G1465" s="271"/>
      <c r="H1465" s="266">
        <f t="shared" si="23"/>
        <v>1</v>
      </c>
      <c r="I1465" s="267"/>
      <c r="J1465" s="268" t="s">
        <v>33</v>
      </c>
    </row>
    <row r="1466" spans="2:10" x14ac:dyDescent="0.25">
      <c r="B1466" s="252"/>
      <c r="C1466" s="254"/>
      <c r="D1466" s="251"/>
      <c r="E1466" s="270"/>
      <c r="F1466" s="270"/>
      <c r="G1466" s="271"/>
      <c r="H1466" s="266">
        <f t="shared" si="23"/>
        <v>1</v>
      </c>
      <c r="I1466" s="54"/>
      <c r="J1466" s="268" t="s">
        <v>33</v>
      </c>
    </row>
    <row r="1467" spans="2:10" x14ac:dyDescent="0.25">
      <c r="B1467" s="252"/>
      <c r="C1467" s="254"/>
      <c r="D1467" s="251"/>
      <c r="E1467" s="265"/>
      <c r="F1467" s="265"/>
      <c r="G1467" s="271"/>
      <c r="H1467" s="266">
        <f t="shared" si="23"/>
        <v>1</v>
      </c>
      <c r="I1467" s="54"/>
      <c r="J1467" s="268" t="s">
        <v>33</v>
      </c>
    </row>
    <row r="1468" spans="2:10" x14ac:dyDescent="0.25">
      <c r="B1468" s="273"/>
      <c r="C1468" s="274"/>
      <c r="D1468" s="275"/>
      <c r="E1468" s="276"/>
      <c r="F1468" s="276"/>
      <c r="G1468" s="277"/>
      <c r="H1468" s="266">
        <f t="shared" si="23"/>
        <v>1</v>
      </c>
      <c r="I1468" s="267"/>
      <c r="J1468" s="268" t="s">
        <v>33</v>
      </c>
    </row>
    <row r="1469" spans="2:10" x14ac:dyDescent="0.25">
      <c r="B1469" s="283"/>
      <c r="C1469" s="274"/>
      <c r="D1469" s="275"/>
      <c r="E1469" s="276"/>
      <c r="F1469" s="276"/>
      <c r="G1469" s="277"/>
      <c r="H1469" s="266">
        <f t="shared" si="23"/>
        <v>1</v>
      </c>
      <c r="I1469" s="267"/>
      <c r="J1469" s="268" t="s">
        <v>33</v>
      </c>
    </row>
    <row r="1470" spans="2:10" x14ac:dyDescent="0.25">
      <c r="B1470" s="273"/>
      <c r="C1470" s="274"/>
      <c r="D1470" s="275"/>
      <c r="E1470" s="270"/>
      <c r="F1470" s="270"/>
      <c r="G1470" s="277"/>
      <c r="H1470" s="266">
        <f t="shared" si="23"/>
        <v>1</v>
      </c>
      <c r="I1470" s="267"/>
      <c r="J1470" s="268" t="s">
        <v>33</v>
      </c>
    </row>
    <row r="1471" spans="2:10" x14ac:dyDescent="0.25">
      <c r="B1471" s="252"/>
      <c r="C1471" s="254"/>
      <c r="D1471" s="251"/>
      <c r="E1471" s="270"/>
      <c r="F1471" s="270"/>
      <c r="G1471" s="271"/>
      <c r="H1471" s="266">
        <f t="shared" si="23"/>
        <v>1</v>
      </c>
      <c r="I1471" s="267"/>
      <c r="J1471" s="268" t="s">
        <v>33</v>
      </c>
    </row>
    <row r="1472" spans="2:10" x14ac:dyDescent="0.25">
      <c r="B1472" s="273"/>
      <c r="C1472" s="254"/>
      <c r="D1472" s="251"/>
      <c r="E1472" s="270"/>
      <c r="F1472" s="270"/>
      <c r="G1472" s="271"/>
      <c r="H1472" s="266">
        <f t="shared" si="23"/>
        <v>1</v>
      </c>
      <c r="I1472" s="267"/>
      <c r="J1472" s="268" t="s">
        <v>33</v>
      </c>
    </row>
    <row r="1473" spans="2:12" x14ac:dyDescent="0.25">
      <c r="B1473" s="273"/>
      <c r="C1473" s="254"/>
      <c r="D1473" s="251"/>
      <c r="E1473" s="270"/>
      <c r="F1473" s="270"/>
      <c r="G1473" s="271"/>
      <c r="H1473" s="266">
        <f t="shared" si="23"/>
        <v>1</v>
      </c>
      <c r="I1473" s="267"/>
      <c r="J1473" s="268" t="s">
        <v>33</v>
      </c>
      <c r="K1473" s="259"/>
      <c r="L1473" s="287"/>
    </row>
    <row r="1474" spans="2:12" x14ac:dyDescent="0.25">
      <c r="B1474" s="273"/>
      <c r="C1474" s="254"/>
      <c r="D1474" s="251"/>
      <c r="E1474" s="270"/>
      <c r="F1474" s="270"/>
      <c r="G1474" s="271"/>
      <c r="H1474" s="266">
        <f t="shared" si="23"/>
        <v>1</v>
      </c>
      <c r="I1474" s="267"/>
      <c r="J1474" s="268" t="s">
        <v>33</v>
      </c>
      <c r="K1474" s="259"/>
      <c r="L1474" s="259"/>
    </row>
    <row r="1475" spans="2:12" x14ac:dyDescent="0.25">
      <c r="B1475" s="273"/>
      <c r="C1475" s="254"/>
      <c r="D1475" s="251"/>
      <c r="E1475" s="270"/>
      <c r="F1475" s="270"/>
      <c r="G1475" s="271"/>
      <c r="H1475" s="266">
        <f t="shared" ref="H1475:H1538" si="24">DATE(YEAR(G1475),MONTH(G1475),DAY(1))</f>
        <v>1</v>
      </c>
      <c r="I1475" s="267"/>
      <c r="J1475" s="268" t="s">
        <v>33</v>
      </c>
      <c r="K1475" s="259"/>
      <c r="L1475" s="259"/>
    </row>
    <row r="1476" spans="2:12" x14ac:dyDescent="0.25">
      <c r="B1476" s="252"/>
      <c r="C1476" s="254"/>
      <c r="D1476" s="251"/>
      <c r="E1476" s="270"/>
      <c r="F1476" s="270"/>
      <c r="G1476" s="271"/>
      <c r="H1476" s="266">
        <f t="shared" si="24"/>
        <v>1</v>
      </c>
      <c r="I1476" s="267"/>
      <c r="J1476" s="268" t="s">
        <v>33</v>
      </c>
      <c r="K1476" s="259"/>
      <c r="L1476" s="259"/>
    </row>
    <row r="1477" spans="2:12" x14ac:dyDescent="0.25">
      <c r="B1477" s="252"/>
      <c r="C1477" s="254"/>
      <c r="D1477" s="251"/>
      <c r="E1477" s="265"/>
      <c r="F1477" s="265"/>
      <c r="G1477" s="272"/>
      <c r="H1477" s="266">
        <f t="shared" si="24"/>
        <v>1</v>
      </c>
      <c r="I1477" s="267"/>
      <c r="J1477" s="268" t="s">
        <v>33</v>
      </c>
      <c r="K1477" s="259"/>
      <c r="L1477" s="259"/>
    </row>
    <row r="1478" spans="2:12" x14ac:dyDescent="0.25">
      <c r="B1478" s="252"/>
      <c r="C1478" s="254"/>
      <c r="D1478" s="251"/>
      <c r="E1478" s="270"/>
      <c r="F1478" s="270"/>
      <c r="G1478" s="271"/>
      <c r="H1478" s="266">
        <f t="shared" si="24"/>
        <v>1</v>
      </c>
      <c r="I1478" s="267"/>
      <c r="J1478" s="268" t="s">
        <v>33</v>
      </c>
      <c r="K1478" s="259"/>
      <c r="L1478" s="259"/>
    </row>
    <row r="1479" spans="2:12" x14ac:dyDescent="0.25">
      <c r="B1479" s="252"/>
      <c r="C1479" s="254"/>
      <c r="D1479" s="251"/>
      <c r="E1479" s="270"/>
      <c r="F1479" s="270"/>
      <c r="G1479" s="271"/>
      <c r="H1479" s="266">
        <f t="shared" si="24"/>
        <v>1</v>
      </c>
      <c r="I1479" s="267"/>
      <c r="J1479" s="268" t="s">
        <v>33</v>
      </c>
      <c r="K1479" s="259"/>
      <c r="L1479" s="259"/>
    </row>
    <row r="1480" spans="2:12" x14ac:dyDescent="0.25">
      <c r="B1480" s="252"/>
      <c r="C1480" s="254"/>
      <c r="D1480" s="251"/>
      <c r="E1480" s="265"/>
      <c r="F1480" s="265"/>
      <c r="G1480" s="271"/>
      <c r="H1480" s="266">
        <f t="shared" si="24"/>
        <v>1</v>
      </c>
      <c r="I1480" s="267"/>
      <c r="J1480" s="268" t="s">
        <v>33</v>
      </c>
      <c r="K1480" s="259"/>
      <c r="L1480" s="259"/>
    </row>
    <row r="1481" spans="2:12" x14ac:dyDescent="0.25">
      <c r="B1481" s="252"/>
      <c r="C1481" s="254"/>
      <c r="D1481" s="251"/>
      <c r="E1481" s="265"/>
      <c r="F1481" s="265"/>
      <c r="G1481" s="272"/>
      <c r="H1481" s="266">
        <f t="shared" si="24"/>
        <v>1</v>
      </c>
      <c r="I1481" s="267"/>
      <c r="J1481" s="268" t="s">
        <v>33</v>
      </c>
      <c r="K1481" s="259"/>
      <c r="L1481" s="259"/>
    </row>
    <row r="1482" spans="2:12" x14ac:dyDescent="0.25">
      <c r="B1482" s="252"/>
      <c r="C1482" s="254"/>
      <c r="D1482" s="251"/>
      <c r="E1482" s="270"/>
      <c r="F1482" s="270"/>
      <c r="G1482" s="271"/>
      <c r="H1482" s="266">
        <f t="shared" si="24"/>
        <v>1</v>
      </c>
      <c r="I1482" s="267"/>
      <c r="J1482" s="268" t="s">
        <v>33</v>
      </c>
      <c r="K1482" s="259"/>
      <c r="L1482" s="259"/>
    </row>
    <row r="1483" spans="2:12" x14ac:dyDescent="0.25">
      <c r="B1483" s="252"/>
      <c r="C1483" s="254"/>
      <c r="D1483" s="251"/>
      <c r="E1483" s="270"/>
      <c r="F1483" s="270"/>
      <c r="G1483" s="271"/>
      <c r="H1483" s="266">
        <f t="shared" si="24"/>
        <v>1</v>
      </c>
      <c r="I1483" s="267"/>
      <c r="J1483" s="268" t="s">
        <v>33</v>
      </c>
      <c r="K1483" s="259"/>
      <c r="L1483" s="259"/>
    </row>
    <row r="1484" spans="2:12" x14ac:dyDescent="0.25">
      <c r="B1484" s="252"/>
      <c r="C1484" s="254"/>
      <c r="D1484" s="251"/>
      <c r="E1484" s="270"/>
      <c r="F1484" s="270"/>
      <c r="G1484" s="271"/>
      <c r="H1484" s="266">
        <f t="shared" si="24"/>
        <v>1</v>
      </c>
      <c r="I1484" s="267"/>
      <c r="J1484" s="268" t="s">
        <v>33</v>
      </c>
      <c r="K1484" s="259"/>
      <c r="L1484" s="259"/>
    </row>
    <row r="1485" spans="2:12" x14ac:dyDescent="0.25">
      <c r="B1485" s="252"/>
      <c r="C1485" s="254"/>
      <c r="D1485" s="251"/>
      <c r="E1485" s="270"/>
      <c r="F1485" s="270"/>
      <c r="G1485" s="271"/>
      <c r="H1485" s="266">
        <f t="shared" si="24"/>
        <v>1</v>
      </c>
      <c r="I1485" s="267"/>
      <c r="J1485" s="268" t="s">
        <v>33</v>
      </c>
      <c r="K1485" s="282"/>
      <c r="L1485" s="259"/>
    </row>
    <row r="1486" spans="2:12" x14ac:dyDescent="0.25">
      <c r="B1486" s="252"/>
      <c r="C1486" s="254"/>
      <c r="D1486" s="251"/>
      <c r="E1486" s="270"/>
      <c r="F1486" s="270"/>
      <c r="G1486" s="271"/>
      <c r="H1486" s="266">
        <f t="shared" si="24"/>
        <v>1</v>
      </c>
      <c r="I1486" s="267"/>
      <c r="J1486" s="268" t="s">
        <v>33</v>
      </c>
      <c r="K1486" s="259"/>
      <c r="L1486" s="259"/>
    </row>
    <row r="1487" spans="2:12" x14ac:dyDescent="0.25">
      <c r="B1487" s="252"/>
      <c r="C1487" s="280"/>
      <c r="D1487" s="251"/>
      <c r="E1487" s="265"/>
      <c r="F1487" s="265"/>
      <c r="G1487" s="272"/>
      <c r="H1487" s="266">
        <f t="shared" si="24"/>
        <v>1</v>
      </c>
      <c r="I1487" s="267"/>
      <c r="J1487" s="268" t="s">
        <v>33</v>
      </c>
      <c r="K1487" s="259"/>
      <c r="L1487" s="259"/>
    </row>
    <row r="1488" spans="2:12" x14ac:dyDescent="0.25">
      <c r="B1488" s="252"/>
      <c r="C1488" s="274"/>
      <c r="D1488" s="275"/>
      <c r="E1488" s="276"/>
      <c r="F1488" s="276"/>
      <c r="G1488" s="271"/>
      <c r="H1488" s="266">
        <f t="shared" si="24"/>
        <v>1</v>
      </c>
      <c r="I1488" s="267"/>
      <c r="J1488" s="268" t="s">
        <v>33</v>
      </c>
      <c r="K1488" s="259"/>
      <c r="L1488" s="259"/>
    </row>
    <row r="1489" spans="2:11" x14ac:dyDescent="0.25">
      <c r="B1489" s="252"/>
      <c r="C1489" s="254"/>
      <c r="D1489" s="251"/>
      <c r="E1489" s="270"/>
      <c r="F1489" s="270"/>
      <c r="G1489" s="271"/>
      <c r="H1489" s="266">
        <f t="shared" si="24"/>
        <v>1</v>
      </c>
      <c r="I1489" s="267"/>
      <c r="J1489" s="268" t="s">
        <v>33</v>
      </c>
      <c r="K1489" s="259"/>
    </row>
    <row r="1490" spans="2:11" x14ac:dyDescent="0.25">
      <c r="B1490" s="273"/>
      <c r="C1490" s="254"/>
      <c r="D1490" s="251"/>
      <c r="E1490" s="270"/>
      <c r="F1490" s="270"/>
      <c r="G1490" s="277"/>
      <c r="H1490" s="266">
        <f t="shared" si="24"/>
        <v>1</v>
      </c>
      <c r="I1490" s="267"/>
      <c r="J1490" s="268" t="s">
        <v>33</v>
      </c>
      <c r="K1490" s="259"/>
    </row>
    <row r="1491" spans="2:11" x14ac:dyDescent="0.25">
      <c r="B1491" s="252"/>
      <c r="C1491" s="254"/>
      <c r="D1491" s="251"/>
      <c r="E1491" s="270"/>
      <c r="F1491" s="270"/>
      <c r="G1491" s="271"/>
      <c r="H1491" s="266">
        <f t="shared" si="24"/>
        <v>1</v>
      </c>
      <c r="I1491" s="267"/>
      <c r="J1491" s="268" t="s">
        <v>33</v>
      </c>
      <c r="K1491" s="259"/>
    </row>
    <row r="1492" spans="2:11" x14ac:dyDescent="0.25">
      <c r="B1492" s="252"/>
      <c r="C1492" s="274"/>
      <c r="D1492" s="281"/>
      <c r="E1492" s="276"/>
      <c r="F1492" s="276"/>
      <c r="G1492" s="271"/>
      <c r="H1492" s="266">
        <f t="shared" si="24"/>
        <v>1</v>
      </c>
      <c r="I1492" s="267"/>
      <c r="J1492" s="268" t="s">
        <v>33</v>
      </c>
      <c r="K1492" s="259"/>
    </row>
    <row r="1493" spans="2:11" x14ac:dyDescent="0.25">
      <c r="B1493" s="273"/>
      <c r="C1493" s="254"/>
      <c r="D1493" s="251"/>
      <c r="E1493" s="270"/>
      <c r="F1493" s="270"/>
      <c r="G1493" s="271"/>
      <c r="H1493" s="266">
        <f t="shared" si="24"/>
        <v>1</v>
      </c>
      <c r="I1493" s="267"/>
      <c r="J1493" s="268" t="s">
        <v>33</v>
      </c>
      <c r="K1493" s="259"/>
    </row>
    <row r="1494" spans="2:11" x14ac:dyDescent="0.25">
      <c r="B1494" s="273"/>
      <c r="C1494" s="274"/>
      <c r="D1494" s="275"/>
      <c r="E1494" s="276"/>
      <c r="F1494" s="276"/>
      <c r="G1494" s="271"/>
      <c r="H1494" s="266">
        <f t="shared" si="24"/>
        <v>1</v>
      </c>
      <c r="I1494" s="267"/>
      <c r="J1494" s="268" t="s">
        <v>33</v>
      </c>
      <c r="K1494" s="259"/>
    </row>
    <row r="1495" spans="2:11" x14ac:dyDescent="0.25">
      <c r="B1495" s="252"/>
      <c r="C1495" s="254"/>
      <c r="D1495" s="251"/>
      <c r="E1495" s="270"/>
      <c r="F1495" s="270"/>
      <c r="G1495" s="271"/>
      <c r="H1495" s="266">
        <f t="shared" si="24"/>
        <v>1</v>
      </c>
      <c r="I1495" s="267"/>
      <c r="J1495" s="268" t="s">
        <v>33</v>
      </c>
      <c r="K1495" s="259"/>
    </row>
    <row r="1496" spans="2:11" x14ac:dyDescent="0.25">
      <c r="B1496" s="252"/>
      <c r="C1496" s="254"/>
      <c r="D1496" s="251"/>
      <c r="E1496" s="270"/>
      <c r="F1496" s="270"/>
      <c r="G1496" s="271"/>
      <c r="H1496" s="266">
        <f t="shared" si="24"/>
        <v>1</v>
      </c>
      <c r="I1496" s="267"/>
      <c r="J1496" s="268" t="s">
        <v>33</v>
      </c>
      <c r="K1496" s="259"/>
    </row>
    <row r="1497" spans="2:11" x14ac:dyDescent="0.25">
      <c r="B1497" s="252"/>
      <c r="C1497" s="254"/>
      <c r="D1497" s="275"/>
      <c r="E1497" s="270"/>
      <c r="F1497" s="270"/>
      <c r="G1497" s="271"/>
      <c r="H1497" s="266">
        <f t="shared" si="24"/>
        <v>1</v>
      </c>
      <c r="I1497" s="267"/>
      <c r="J1497" s="268" t="s">
        <v>33</v>
      </c>
      <c r="K1497" s="259"/>
    </row>
    <row r="1498" spans="2:11" x14ac:dyDescent="0.25">
      <c r="B1498" s="252"/>
      <c r="C1498" s="274"/>
      <c r="D1498" s="275"/>
      <c r="E1498" s="276"/>
      <c r="F1498" s="276"/>
      <c r="G1498" s="277"/>
      <c r="H1498" s="266">
        <f t="shared" si="24"/>
        <v>1</v>
      </c>
      <c r="I1498" s="267"/>
      <c r="J1498" s="268" t="s">
        <v>33</v>
      </c>
      <c r="K1498" s="259"/>
    </row>
    <row r="1499" spans="2:11" x14ac:dyDescent="0.25">
      <c r="B1499" s="252"/>
      <c r="C1499" s="280"/>
      <c r="D1499" s="20"/>
      <c r="E1499" s="265"/>
      <c r="F1499" s="265"/>
      <c r="G1499" s="272"/>
      <c r="H1499" s="266">
        <f t="shared" si="24"/>
        <v>1</v>
      </c>
      <c r="I1499" s="267"/>
      <c r="J1499" s="268" t="s">
        <v>33</v>
      </c>
      <c r="K1499" s="259"/>
    </row>
    <row r="1500" spans="2:11" x14ac:dyDescent="0.25">
      <c r="B1500" s="273"/>
      <c r="C1500" s="280"/>
      <c r="D1500" s="20"/>
      <c r="E1500" s="265"/>
      <c r="F1500" s="265"/>
      <c r="G1500" s="272"/>
      <c r="H1500" s="266">
        <f t="shared" si="24"/>
        <v>1</v>
      </c>
      <c r="I1500" s="267"/>
      <c r="J1500" s="268" t="s">
        <v>33</v>
      </c>
      <c r="K1500" s="259"/>
    </row>
    <row r="1501" spans="2:11" x14ac:dyDescent="0.25">
      <c r="B1501" s="252"/>
      <c r="C1501" s="254"/>
      <c r="D1501" s="251"/>
      <c r="E1501" s="270"/>
      <c r="F1501" s="270"/>
      <c r="G1501" s="271"/>
      <c r="H1501" s="266">
        <f t="shared" si="24"/>
        <v>1</v>
      </c>
      <c r="I1501" s="267"/>
      <c r="J1501" s="268" t="s">
        <v>33</v>
      </c>
      <c r="K1501" s="282"/>
    </row>
    <row r="1502" spans="2:11" x14ac:dyDescent="0.25">
      <c r="B1502" s="278"/>
      <c r="C1502" s="274"/>
      <c r="D1502" s="275"/>
      <c r="E1502" s="276"/>
      <c r="F1502" s="276"/>
      <c r="G1502" s="277"/>
      <c r="H1502" s="266">
        <f t="shared" si="24"/>
        <v>1</v>
      </c>
      <c r="I1502" s="267"/>
      <c r="J1502" s="268" t="s">
        <v>33</v>
      </c>
      <c r="K1502" s="259"/>
    </row>
    <row r="1503" spans="2:11" x14ac:dyDescent="0.25">
      <c r="B1503" s="252"/>
      <c r="C1503" s="254"/>
      <c r="D1503" s="251"/>
      <c r="E1503" s="270"/>
      <c r="F1503" s="270"/>
      <c r="G1503" s="271"/>
      <c r="H1503" s="266">
        <f t="shared" si="24"/>
        <v>1</v>
      </c>
      <c r="I1503" s="267"/>
      <c r="J1503" s="268" t="s">
        <v>33</v>
      </c>
      <c r="K1503" s="259"/>
    </row>
    <row r="1504" spans="2:11" x14ac:dyDescent="0.25">
      <c r="B1504" s="252"/>
      <c r="C1504" s="254"/>
      <c r="D1504" s="251"/>
      <c r="E1504" s="270"/>
      <c r="F1504" s="270"/>
      <c r="G1504" s="271"/>
      <c r="H1504" s="266">
        <f t="shared" si="24"/>
        <v>1</v>
      </c>
      <c r="I1504" s="267"/>
      <c r="J1504" s="268" t="s">
        <v>33</v>
      </c>
      <c r="K1504" s="259"/>
    </row>
    <row r="1505" spans="2:10" x14ac:dyDescent="0.25">
      <c r="B1505" s="252"/>
      <c r="C1505" s="254"/>
      <c r="D1505" s="251"/>
      <c r="E1505" s="270"/>
      <c r="F1505" s="270"/>
      <c r="G1505" s="271"/>
      <c r="H1505" s="266">
        <f t="shared" si="24"/>
        <v>1</v>
      </c>
      <c r="I1505" s="267"/>
      <c r="J1505" s="268" t="s">
        <v>33</v>
      </c>
    </row>
    <row r="1506" spans="2:10" x14ac:dyDescent="0.25">
      <c r="B1506" s="252"/>
      <c r="C1506" s="254"/>
      <c r="D1506" s="251"/>
      <c r="E1506" s="270"/>
      <c r="F1506" s="270"/>
      <c r="G1506" s="271"/>
      <c r="H1506" s="266">
        <f t="shared" si="24"/>
        <v>1</v>
      </c>
      <c r="I1506" s="267"/>
      <c r="J1506" s="268" t="s">
        <v>33</v>
      </c>
    </row>
    <row r="1507" spans="2:10" x14ac:dyDescent="0.25">
      <c r="B1507" s="252"/>
      <c r="C1507" s="254"/>
      <c r="D1507" s="251"/>
      <c r="E1507" s="270"/>
      <c r="F1507" s="270"/>
      <c r="G1507" s="271"/>
      <c r="H1507" s="266">
        <f t="shared" si="24"/>
        <v>1</v>
      </c>
      <c r="I1507" s="267"/>
      <c r="J1507" s="268" t="s">
        <v>33</v>
      </c>
    </row>
    <row r="1508" spans="2:10" x14ac:dyDescent="0.25">
      <c r="B1508" s="252"/>
      <c r="C1508" s="254"/>
      <c r="D1508" s="251"/>
      <c r="E1508" s="270"/>
      <c r="F1508" s="270"/>
      <c r="G1508" s="271"/>
      <c r="H1508" s="266">
        <f t="shared" si="24"/>
        <v>1</v>
      </c>
      <c r="I1508" s="267"/>
      <c r="J1508" s="268" t="s">
        <v>33</v>
      </c>
    </row>
    <row r="1509" spans="2:10" x14ac:dyDescent="0.25">
      <c r="B1509" s="252"/>
      <c r="C1509" s="67"/>
      <c r="D1509" s="275"/>
      <c r="E1509" s="265"/>
      <c r="F1509" s="265"/>
      <c r="G1509" s="10"/>
      <c r="H1509" s="266">
        <f t="shared" si="24"/>
        <v>1</v>
      </c>
      <c r="I1509" s="267"/>
      <c r="J1509" s="268" t="s">
        <v>33</v>
      </c>
    </row>
    <row r="1510" spans="2:10" x14ac:dyDescent="0.25">
      <c r="B1510" s="252"/>
      <c r="C1510" s="67"/>
      <c r="D1510" s="275"/>
      <c r="E1510" s="265"/>
      <c r="F1510" s="265"/>
      <c r="G1510" s="10"/>
      <c r="H1510" s="266">
        <f t="shared" si="24"/>
        <v>1</v>
      </c>
      <c r="I1510" s="267"/>
      <c r="J1510" s="268" t="s">
        <v>33</v>
      </c>
    </row>
    <row r="1511" spans="2:10" x14ac:dyDescent="0.25">
      <c r="B1511" s="273"/>
      <c r="C1511" s="254"/>
      <c r="D1511" s="251"/>
      <c r="E1511" s="270"/>
      <c r="F1511" s="270"/>
      <c r="G1511" s="271"/>
      <c r="H1511" s="266">
        <f t="shared" si="24"/>
        <v>1</v>
      </c>
      <c r="I1511" s="267"/>
      <c r="J1511" s="268" t="s">
        <v>33</v>
      </c>
    </row>
    <row r="1512" spans="2:10" x14ac:dyDescent="0.25">
      <c r="B1512" s="273"/>
      <c r="C1512" s="254"/>
      <c r="D1512" s="251"/>
      <c r="E1512" s="270"/>
      <c r="F1512" s="270"/>
      <c r="G1512" s="271"/>
      <c r="H1512" s="266">
        <f t="shared" si="24"/>
        <v>1</v>
      </c>
      <c r="I1512" s="267"/>
      <c r="J1512" s="268" t="s">
        <v>33</v>
      </c>
    </row>
    <row r="1513" spans="2:10" x14ac:dyDescent="0.25">
      <c r="B1513" s="273"/>
      <c r="C1513" s="254"/>
      <c r="D1513" s="251"/>
      <c r="E1513" s="270"/>
      <c r="F1513" s="270"/>
      <c r="G1513" s="271"/>
      <c r="H1513" s="266">
        <f t="shared" si="24"/>
        <v>1</v>
      </c>
      <c r="I1513" s="267"/>
      <c r="J1513" s="268" t="s">
        <v>33</v>
      </c>
    </row>
    <row r="1514" spans="2:10" x14ac:dyDescent="0.25">
      <c r="B1514" s="273"/>
      <c r="C1514" s="254"/>
      <c r="D1514" s="251"/>
      <c r="E1514" s="270"/>
      <c r="F1514" s="270"/>
      <c r="G1514" s="271"/>
      <c r="H1514" s="266">
        <f t="shared" si="24"/>
        <v>1</v>
      </c>
      <c r="I1514" s="267"/>
      <c r="J1514" s="268" t="s">
        <v>33</v>
      </c>
    </row>
    <row r="1515" spans="2:10" x14ac:dyDescent="0.25">
      <c r="B1515" s="273"/>
      <c r="C1515" s="254"/>
      <c r="D1515" s="251"/>
      <c r="E1515" s="270"/>
      <c r="F1515" s="270"/>
      <c r="G1515" s="271"/>
      <c r="H1515" s="266">
        <f t="shared" si="24"/>
        <v>1</v>
      </c>
      <c r="I1515" s="267"/>
      <c r="J1515" s="268" t="s">
        <v>33</v>
      </c>
    </row>
    <row r="1516" spans="2:10" x14ac:dyDescent="0.25">
      <c r="B1516" s="273"/>
      <c r="C1516" s="254"/>
      <c r="D1516" s="251"/>
      <c r="E1516" s="270"/>
      <c r="F1516" s="270"/>
      <c r="G1516" s="271"/>
      <c r="H1516" s="266">
        <f t="shared" si="24"/>
        <v>1</v>
      </c>
      <c r="I1516" s="267"/>
      <c r="J1516" s="268" t="s">
        <v>33</v>
      </c>
    </row>
    <row r="1517" spans="2:10" x14ac:dyDescent="0.25">
      <c r="B1517" s="273"/>
      <c r="C1517" s="254"/>
      <c r="D1517" s="251"/>
      <c r="E1517" s="270"/>
      <c r="F1517" s="270"/>
      <c r="G1517" s="271"/>
      <c r="H1517" s="266">
        <f t="shared" si="24"/>
        <v>1</v>
      </c>
      <c r="I1517" s="267"/>
      <c r="J1517" s="268" t="s">
        <v>33</v>
      </c>
    </row>
    <row r="1518" spans="2:10" x14ac:dyDescent="0.25">
      <c r="B1518" s="252"/>
      <c r="C1518" s="254"/>
      <c r="D1518" s="251"/>
      <c r="E1518" s="270"/>
      <c r="F1518" s="270"/>
      <c r="G1518" s="271"/>
      <c r="H1518" s="266">
        <f t="shared" si="24"/>
        <v>1</v>
      </c>
      <c r="I1518" s="267"/>
      <c r="J1518" s="268" t="s">
        <v>33</v>
      </c>
    </row>
    <row r="1519" spans="2:10" x14ac:dyDescent="0.25">
      <c r="B1519" s="252"/>
      <c r="C1519" s="280"/>
      <c r="D1519" s="281"/>
      <c r="E1519" s="265"/>
      <c r="F1519" s="265"/>
      <c r="G1519" s="272"/>
      <c r="H1519" s="266">
        <f t="shared" si="24"/>
        <v>1</v>
      </c>
      <c r="I1519" s="267"/>
      <c r="J1519" s="268" t="s">
        <v>33</v>
      </c>
    </row>
    <row r="1520" spans="2:10" x14ac:dyDescent="0.25">
      <c r="B1520" s="252"/>
      <c r="C1520" s="254"/>
      <c r="D1520" s="251"/>
      <c r="E1520" s="270"/>
      <c r="F1520" s="270"/>
      <c r="G1520" s="271"/>
      <c r="H1520" s="266">
        <f t="shared" si="24"/>
        <v>1</v>
      </c>
      <c r="I1520" s="267"/>
      <c r="J1520" s="268" t="s">
        <v>33</v>
      </c>
    </row>
    <row r="1521" spans="2:11" x14ac:dyDescent="0.25">
      <c r="B1521" s="252"/>
      <c r="C1521" s="280"/>
      <c r="D1521" s="281"/>
      <c r="E1521" s="265"/>
      <c r="F1521" s="265"/>
      <c r="G1521" s="272"/>
      <c r="H1521" s="266">
        <f t="shared" si="24"/>
        <v>1</v>
      </c>
      <c r="I1521" s="267"/>
      <c r="J1521" s="268" t="s">
        <v>33</v>
      </c>
      <c r="K1521" s="259"/>
    </row>
    <row r="1522" spans="2:11" x14ac:dyDescent="0.25">
      <c r="B1522" s="252"/>
      <c r="C1522" s="280"/>
      <c r="D1522" s="281"/>
      <c r="E1522" s="265"/>
      <c r="F1522" s="265"/>
      <c r="G1522" s="272"/>
      <c r="H1522" s="266">
        <f t="shared" si="24"/>
        <v>1</v>
      </c>
      <c r="I1522" s="267"/>
      <c r="J1522" s="268" t="s">
        <v>33</v>
      </c>
      <c r="K1522" s="259"/>
    </row>
    <row r="1523" spans="2:11" x14ac:dyDescent="0.25">
      <c r="B1523" s="252"/>
      <c r="C1523" s="280"/>
      <c r="D1523" s="281"/>
      <c r="E1523" s="265"/>
      <c r="F1523" s="265"/>
      <c r="G1523" s="272"/>
      <c r="H1523" s="266">
        <f t="shared" si="24"/>
        <v>1</v>
      </c>
      <c r="I1523" s="267"/>
      <c r="J1523" s="268" t="s">
        <v>33</v>
      </c>
      <c r="K1523" s="259"/>
    </row>
    <row r="1524" spans="2:11" x14ac:dyDescent="0.25">
      <c r="B1524" s="252"/>
      <c r="C1524" s="274"/>
      <c r="D1524" s="275"/>
      <c r="E1524" s="276"/>
      <c r="F1524" s="276"/>
      <c r="G1524" s="277"/>
      <c r="H1524" s="266">
        <f t="shared" si="24"/>
        <v>1</v>
      </c>
      <c r="I1524" s="267"/>
      <c r="J1524" s="268" t="s">
        <v>33</v>
      </c>
      <c r="K1524" s="259"/>
    </row>
    <row r="1525" spans="2:11" x14ac:dyDescent="0.25">
      <c r="B1525" s="273"/>
      <c r="C1525" s="254"/>
      <c r="D1525" s="251"/>
      <c r="E1525" s="270"/>
      <c r="F1525" s="270"/>
      <c r="G1525" s="271"/>
      <c r="H1525" s="266">
        <f t="shared" si="24"/>
        <v>1</v>
      </c>
      <c r="I1525" s="267"/>
      <c r="J1525" s="268" t="s">
        <v>33</v>
      </c>
      <c r="K1525" s="259"/>
    </row>
    <row r="1526" spans="2:11" x14ac:dyDescent="0.25">
      <c r="B1526" s="252"/>
      <c r="C1526" s="254"/>
      <c r="D1526" s="251"/>
      <c r="E1526" s="270"/>
      <c r="F1526" s="270"/>
      <c r="G1526" s="271"/>
      <c r="H1526" s="266">
        <f t="shared" si="24"/>
        <v>1</v>
      </c>
      <c r="I1526" s="267"/>
      <c r="J1526" s="268" t="s">
        <v>33</v>
      </c>
      <c r="K1526" s="259"/>
    </row>
    <row r="1527" spans="2:11" x14ac:dyDescent="0.25">
      <c r="B1527" s="283"/>
      <c r="C1527" s="280"/>
      <c r="D1527" s="251"/>
      <c r="E1527" s="265"/>
      <c r="F1527" s="265"/>
      <c r="G1527" s="272"/>
      <c r="H1527" s="266">
        <f t="shared" si="24"/>
        <v>1</v>
      </c>
      <c r="I1527" s="267"/>
      <c r="J1527" s="268" t="s">
        <v>33</v>
      </c>
      <c r="K1527" s="259"/>
    </row>
    <row r="1528" spans="2:11" x14ac:dyDescent="0.25">
      <c r="B1528" s="252"/>
      <c r="C1528" s="280"/>
      <c r="D1528" s="281"/>
      <c r="E1528" s="265"/>
      <c r="F1528" s="265"/>
      <c r="G1528" s="272"/>
      <c r="H1528" s="266">
        <f t="shared" si="24"/>
        <v>1</v>
      </c>
      <c r="I1528" s="267"/>
      <c r="J1528" s="268" t="s">
        <v>33</v>
      </c>
      <c r="K1528" s="259"/>
    </row>
    <row r="1529" spans="2:11" x14ac:dyDescent="0.25">
      <c r="B1529" s="273"/>
      <c r="C1529" s="280"/>
      <c r="D1529" s="281"/>
      <c r="E1529" s="276"/>
      <c r="F1529" s="276"/>
      <c r="G1529" s="272"/>
      <c r="H1529" s="266">
        <f t="shared" si="24"/>
        <v>1</v>
      </c>
      <c r="I1529" s="267"/>
      <c r="J1529" s="268" t="s">
        <v>33</v>
      </c>
      <c r="K1529" s="259"/>
    </row>
    <row r="1530" spans="2:11" x14ac:dyDescent="0.25">
      <c r="B1530" s="252"/>
      <c r="C1530" s="280"/>
      <c r="D1530" s="281"/>
      <c r="E1530" s="265"/>
      <c r="F1530" s="265"/>
      <c r="G1530" s="272"/>
      <c r="H1530" s="266">
        <f t="shared" si="24"/>
        <v>1</v>
      </c>
      <c r="I1530" s="267"/>
      <c r="J1530" s="268" t="s">
        <v>33</v>
      </c>
      <c r="K1530" s="259"/>
    </row>
    <row r="1531" spans="2:11" x14ac:dyDescent="0.25">
      <c r="B1531" s="252"/>
      <c r="C1531" s="280"/>
      <c r="D1531" s="281"/>
      <c r="E1531" s="265"/>
      <c r="F1531" s="265"/>
      <c r="G1531" s="272"/>
      <c r="H1531" s="266">
        <f t="shared" si="24"/>
        <v>1</v>
      </c>
      <c r="I1531" s="54"/>
      <c r="J1531" s="268" t="s">
        <v>33</v>
      </c>
      <c r="K1531" s="259"/>
    </row>
    <row r="1532" spans="2:11" x14ac:dyDescent="0.25">
      <c r="B1532" s="252"/>
      <c r="C1532" s="280"/>
      <c r="D1532" s="281"/>
      <c r="E1532" s="265"/>
      <c r="F1532" s="265"/>
      <c r="G1532" s="272"/>
      <c r="H1532" s="266">
        <f t="shared" si="24"/>
        <v>1</v>
      </c>
      <c r="I1532" s="54"/>
      <c r="J1532" s="268" t="s">
        <v>33</v>
      </c>
      <c r="K1532" s="259"/>
    </row>
    <row r="1533" spans="2:11" x14ac:dyDescent="0.25">
      <c r="B1533" s="252"/>
      <c r="C1533" s="280"/>
      <c r="D1533" s="281"/>
      <c r="E1533" s="265"/>
      <c r="F1533" s="265"/>
      <c r="G1533" s="272"/>
      <c r="H1533" s="266">
        <f t="shared" si="24"/>
        <v>1</v>
      </c>
      <c r="I1533" s="267"/>
      <c r="J1533" s="268" t="s">
        <v>33</v>
      </c>
      <c r="K1533" s="259"/>
    </row>
    <row r="1534" spans="2:11" x14ac:dyDescent="0.25">
      <c r="B1534" s="273"/>
      <c r="C1534" s="274"/>
      <c r="D1534" s="275"/>
      <c r="E1534" s="276"/>
      <c r="F1534" s="276"/>
      <c r="G1534" s="271"/>
      <c r="H1534" s="266">
        <f t="shared" si="24"/>
        <v>1</v>
      </c>
      <c r="I1534" s="267"/>
      <c r="J1534" s="268" t="s">
        <v>33</v>
      </c>
      <c r="K1534" s="259"/>
    </row>
    <row r="1535" spans="2:11" x14ac:dyDescent="0.25">
      <c r="B1535" s="252"/>
      <c r="C1535" s="274"/>
      <c r="D1535" s="275"/>
      <c r="E1535" s="265"/>
      <c r="F1535" s="265"/>
      <c r="G1535" s="272"/>
      <c r="H1535" s="266">
        <f t="shared" si="24"/>
        <v>1</v>
      </c>
      <c r="I1535" s="267"/>
      <c r="J1535" s="268" t="s">
        <v>33</v>
      </c>
      <c r="K1535" s="259"/>
    </row>
    <row r="1536" spans="2:11" x14ac:dyDescent="0.25">
      <c r="B1536" s="252"/>
      <c r="C1536" s="280"/>
      <c r="D1536" s="281"/>
      <c r="E1536" s="265"/>
      <c r="F1536" s="265"/>
      <c r="G1536" s="272"/>
      <c r="H1536" s="266">
        <f t="shared" si="24"/>
        <v>1</v>
      </c>
      <c r="I1536" s="267"/>
      <c r="J1536" s="268" t="s">
        <v>33</v>
      </c>
      <c r="K1536" s="290"/>
    </row>
    <row r="1537" spans="2:10" x14ac:dyDescent="0.25">
      <c r="B1537" s="252"/>
      <c r="C1537" s="280"/>
      <c r="D1537" s="281"/>
      <c r="E1537" s="265"/>
      <c r="F1537" s="265"/>
      <c r="G1537" s="272"/>
      <c r="H1537" s="266">
        <f t="shared" si="24"/>
        <v>1</v>
      </c>
      <c r="I1537" s="267"/>
      <c r="J1537" s="268" t="s">
        <v>33</v>
      </c>
    </row>
    <row r="1538" spans="2:10" x14ac:dyDescent="0.25">
      <c r="B1538" s="252"/>
      <c r="C1538" s="280"/>
      <c r="D1538" s="281"/>
      <c r="E1538" s="265"/>
      <c r="F1538" s="265"/>
      <c r="G1538" s="272"/>
      <c r="H1538" s="266">
        <f t="shared" si="24"/>
        <v>1</v>
      </c>
      <c r="I1538" s="267"/>
      <c r="J1538" s="268" t="s">
        <v>33</v>
      </c>
    </row>
    <row r="1539" spans="2:10" x14ac:dyDescent="0.25">
      <c r="B1539" s="252"/>
      <c r="C1539" s="280"/>
      <c r="D1539" s="281"/>
      <c r="E1539" s="265"/>
      <c r="F1539" s="265"/>
      <c r="G1539" s="272"/>
      <c r="H1539" s="266">
        <f t="shared" ref="H1539:H1602" si="25">DATE(YEAR(G1539),MONTH(G1539),DAY(1))</f>
        <v>1</v>
      </c>
      <c r="I1539" s="267"/>
      <c r="J1539" s="268" t="s">
        <v>33</v>
      </c>
    </row>
    <row r="1540" spans="2:10" x14ac:dyDescent="0.25">
      <c r="B1540" s="273"/>
      <c r="C1540" s="254"/>
      <c r="D1540" s="251"/>
      <c r="E1540" s="270"/>
      <c r="F1540" s="270"/>
      <c r="G1540" s="271"/>
      <c r="H1540" s="266">
        <f t="shared" si="25"/>
        <v>1</v>
      </c>
      <c r="I1540" s="267"/>
      <c r="J1540" s="268" t="s">
        <v>33</v>
      </c>
    </row>
    <row r="1541" spans="2:10" x14ac:dyDescent="0.25">
      <c r="B1541" s="273"/>
      <c r="C1541" s="254"/>
      <c r="D1541" s="251"/>
      <c r="E1541" s="270"/>
      <c r="F1541" s="270"/>
      <c r="G1541" s="271"/>
      <c r="H1541" s="266">
        <f t="shared" si="25"/>
        <v>1</v>
      </c>
      <c r="I1541" s="267"/>
      <c r="J1541" s="268" t="s">
        <v>33</v>
      </c>
    </row>
    <row r="1542" spans="2:10" x14ac:dyDescent="0.25">
      <c r="B1542" s="273"/>
      <c r="C1542" s="254"/>
      <c r="D1542" s="251"/>
      <c r="E1542" s="270"/>
      <c r="F1542" s="270"/>
      <c r="G1542" s="271"/>
      <c r="H1542" s="266">
        <f t="shared" si="25"/>
        <v>1</v>
      </c>
      <c r="I1542" s="267"/>
      <c r="J1542" s="268" t="s">
        <v>33</v>
      </c>
    </row>
    <row r="1543" spans="2:10" x14ac:dyDescent="0.25">
      <c r="B1543" s="273"/>
      <c r="C1543" s="65"/>
      <c r="D1543" s="19"/>
      <c r="E1543" s="13"/>
      <c r="F1543" s="13"/>
      <c r="G1543" s="14"/>
      <c r="H1543" s="266">
        <f t="shared" si="25"/>
        <v>1</v>
      </c>
      <c r="I1543" s="54"/>
      <c r="J1543" s="268" t="s">
        <v>33</v>
      </c>
    </row>
    <row r="1544" spans="2:10" x14ac:dyDescent="0.25">
      <c r="B1544" s="273"/>
      <c r="C1544" s="254"/>
      <c r="D1544" s="275"/>
      <c r="E1544" s="270"/>
      <c r="F1544" s="270"/>
      <c r="G1544" s="271"/>
      <c r="H1544" s="266">
        <f t="shared" si="25"/>
        <v>1</v>
      </c>
      <c r="I1544" s="267"/>
      <c r="J1544" s="268" t="s">
        <v>33</v>
      </c>
    </row>
    <row r="1545" spans="2:10" x14ac:dyDescent="0.25">
      <c r="B1545" s="273"/>
      <c r="C1545" s="64"/>
      <c r="D1545" s="18"/>
      <c r="E1545" s="9"/>
      <c r="F1545" s="9"/>
      <c r="G1545" s="10"/>
      <c r="H1545" s="266">
        <f t="shared" si="25"/>
        <v>1</v>
      </c>
      <c r="I1545" s="54"/>
      <c r="J1545" s="268" t="s">
        <v>33</v>
      </c>
    </row>
    <row r="1546" spans="2:10" x14ac:dyDescent="0.25">
      <c r="B1546" s="273"/>
      <c r="C1546" s="274"/>
      <c r="D1546" s="275"/>
      <c r="E1546" s="270"/>
      <c r="F1546" s="270"/>
      <c r="G1546" s="277"/>
      <c r="H1546" s="266">
        <f t="shared" si="25"/>
        <v>1</v>
      </c>
      <c r="I1546" s="267"/>
      <c r="J1546" s="268" t="s">
        <v>33</v>
      </c>
    </row>
    <row r="1547" spans="2:10" x14ac:dyDescent="0.25">
      <c r="B1547" s="273"/>
      <c r="C1547" s="65"/>
      <c r="D1547" s="19"/>
      <c r="E1547" s="13"/>
      <c r="F1547" s="13"/>
      <c r="G1547" s="14"/>
      <c r="H1547" s="266">
        <f t="shared" si="25"/>
        <v>1</v>
      </c>
      <c r="I1547" s="54"/>
      <c r="J1547" s="268" t="s">
        <v>33</v>
      </c>
    </row>
    <row r="1548" spans="2:10" x14ac:dyDescent="0.25">
      <c r="B1548" s="273"/>
      <c r="C1548" s="65"/>
      <c r="D1548" s="19"/>
      <c r="E1548" s="13"/>
      <c r="F1548" s="13"/>
      <c r="G1548" s="14"/>
      <c r="H1548" s="266">
        <f t="shared" si="25"/>
        <v>1</v>
      </c>
      <c r="I1548" s="54"/>
      <c r="J1548" s="268" t="s">
        <v>33</v>
      </c>
    </row>
    <row r="1549" spans="2:10" x14ac:dyDescent="0.25">
      <c r="B1549" s="273"/>
      <c r="C1549" s="254"/>
      <c r="D1549" s="251"/>
      <c r="E1549" s="270"/>
      <c r="F1549" s="270"/>
      <c r="G1549" s="271"/>
      <c r="H1549" s="266">
        <f t="shared" si="25"/>
        <v>1</v>
      </c>
      <c r="I1549" s="267"/>
      <c r="J1549" s="268" t="s">
        <v>33</v>
      </c>
    </row>
    <row r="1550" spans="2:10" x14ac:dyDescent="0.25">
      <c r="B1550" s="273"/>
      <c r="C1550" s="254"/>
      <c r="D1550" s="251"/>
      <c r="E1550" s="270"/>
      <c r="F1550" s="270"/>
      <c r="G1550" s="271"/>
      <c r="H1550" s="266">
        <f t="shared" si="25"/>
        <v>1</v>
      </c>
      <c r="I1550" s="267"/>
      <c r="J1550" s="268" t="s">
        <v>33</v>
      </c>
    </row>
    <row r="1551" spans="2:10" x14ac:dyDescent="0.25">
      <c r="B1551" s="273"/>
      <c r="C1551" s="254"/>
      <c r="D1551" s="251"/>
      <c r="E1551" s="270"/>
      <c r="F1551" s="270"/>
      <c r="G1551" s="271"/>
      <c r="H1551" s="266">
        <f t="shared" si="25"/>
        <v>1</v>
      </c>
      <c r="I1551" s="267"/>
      <c r="J1551" s="268" t="s">
        <v>33</v>
      </c>
    </row>
    <row r="1552" spans="2:10" x14ac:dyDescent="0.25">
      <c r="B1552" s="283"/>
      <c r="C1552" s="254"/>
      <c r="D1552" s="251"/>
      <c r="E1552" s="270"/>
      <c r="F1552" s="270"/>
      <c r="G1552" s="271"/>
      <c r="H1552" s="266">
        <f t="shared" si="25"/>
        <v>1</v>
      </c>
      <c r="I1552" s="267"/>
      <c r="J1552" s="268" t="s">
        <v>33</v>
      </c>
    </row>
    <row r="1553" spans="2:11" x14ac:dyDescent="0.25">
      <c r="B1553" s="252"/>
      <c r="C1553" s="254"/>
      <c r="D1553" s="23"/>
      <c r="E1553" s="270"/>
      <c r="F1553" s="270"/>
      <c r="G1553" s="271"/>
      <c r="H1553" s="266">
        <f t="shared" si="25"/>
        <v>1</v>
      </c>
      <c r="I1553" s="267"/>
      <c r="J1553" s="268" t="s">
        <v>33</v>
      </c>
      <c r="K1553" s="259"/>
    </row>
    <row r="1554" spans="2:11" x14ac:dyDescent="0.25">
      <c r="B1554" s="273"/>
      <c r="C1554" s="274"/>
      <c r="D1554" s="275"/>
      <c r="E1554" s="276"/>
      <c r="F1554" s="276"/>
      <c r="G1554" s="271"/>
      <c r="H1554" s="266">
        <f t="shared" si="25"/>
        <v>1</v>
      </c>
      <c r="I1554" s="267"/>
      <c r="J1554" s="268" t="s">
        <v>33</v>
      </c>
      <c r="K1554" s="259"/>
    </row>
    <row r="1555" spans="2:11" x14ac:dyDescent="0.25">
      <c r="B1555" s="283"/>
      <c r="C1555" s="64"/>
      <c r="D1555" s="19"/>
      <c r="E1555" s="9"/>
      <c r="F1555" s="9"/>
      <c r="G1555" s="10"/>
      <c r="H1555" s="266">
        <f t="shared" si="25"/>
        <v>1</v>
      </c>
      <c r="I1555" s="54"/>
      <c r="J1555" s="268" t="s">
        <v>33</v>
      </c>
      <c r="K1555" s="259"/>
    </row>
    <row r="1556" spans="2:11" x14ac:dyDescent="0.25">
      <c r="B1556" s="252"/>
      <c r="C1556" s="274"/>
      <c r="D1556" s="275"/>
      <c r="E1556" s="270"/>
      <c r="F1556" s="270"/>
      <c r="G1556" s="271"/>
      <c r="H1556" s="266">
        <f t="shared" si="25"/>
        <v>1</v>
      </c>
      <c r="I1556" s="267"/>
      <c r="J1556" s="268" t="s">
        <v>33</v>
      </c>
      <c r="K1556" s="259"/>
    </row>
    <row r="1557" spans="2:11" x14ac:dyDescent="0.25">
      <c r="B1557" s="273"/>
      <c r="C1557" s="280"/>
      <c r="D1557" s="281"/>
      <c r="E1557" s="265"/>
      <c r="F1557" s="265"/>
      <c r="G1557" s="272"/>
      <c r="H1557" s="266">
        <f t="shared" si="25"/>
        <v>1</v>
      </c>
      <c r="I1557" s="267"/>
      <c r="J1557" s="268" t="s">
        <v>33</v>
      </c>
      <c r="K1557" s="259"/>
    </row>
    <row r="1558" spans="2:11" x14ac:dyDescent="0.25">
      <c r="B1558" s="273"/>
      <c r="C1558" s="280"/>
      <c r="D1558" s="281"/>
      <c r="E1558" s="265"/>
      <c r="F1558" s="265"/>
      <c r="G1558" s="272"/>
      <c r="H1558" s="266">
        <f t="shared" si="25"/>
        <v>1</v>
      </c>
      <c r="I1558" s="267"/>
      <c r="J1558" s="268" t="s">
        <v>33</v>
      </c>
      <c r="K1558" s="259"/>
    </row>
    <row r="1559" spans="2:11" x14ac:dyDescent="0.25">
      <c r="B1559" s="273"/>
      <c r="C1559" s="280"/>
      <c r="D1559" s="281"/>
      <c r="E1559" s="265"/>
      <c r="F1559" s="265"/>
      <c r="G1559" s="272"/>
      <c r="H1559" s="266">
        <f t="shared" si="25"/>
        <v>1</v>
      </c>
      <c r="I1559" s="267"/>
      <c r="J1559" s="268" t="s">
        <v>33</v>
      </c>
      <c r="K1559" s="259"/>
    </row>
    <row r="1560" spans="2:11" x14ac:dyDescent="0.25">
      <c r="B1560" s="252"/>
      <c r="C1560" s="274"/>
      <c r="D1560" s="275"/>
      <c r="E1560" s="270"/>
      <c r="F1560" s="270"/>
      <c r="G1560" s="277"/>
      <c r="H1560" s="266">
        <f t="shared" si="25"/>
        <v>1</v>
      </c>
      <c r="I1560" s="267"/>
      <c r="J1560" s="268" t="s">
        <v>33</v>
      </c>
      <c r="K1560" s="259"/>
    </row>
    <row r="1561" spans="2:11" x14ac:dyDescent="0.25">
      <c r="B1561" s="252"/>
      <c r="C1561" s="254"/>
      <c r="D1561" s="251"/>
      <c r="E1561" s="9"/>
      <c r="F1561" s="9"/>
      <c r="G1561" s="271"/>
      <c r="H1561" s="266">
        <f t="shared" si="25"/>
        <v>1</v>
      </c>
      <c r="I1561" s="267"/>
      <c r="J1561" s="268" t="s">
        <v>33</v>
      </c>
      <c r="K1561" s="259"/>
    </row>
    <row r="1562" spans="2:11" x14ac:dyDescent="0.25">
      <c r="B1562" s="252"/>
      <c r="C1562" s="254"/>
      <c r="D1562" s="251"/>
      <c r="E1562" s="270"/>
      <c r="F1562" s="270"/>
      <c r="G1562" s="272"/>
      <c r="H1562" s="266">
        <f t="shared" si="25"/>
        <v>1</v>
      </c>
      <c r="I1562" s="267"/>
      <c r="J1562" s="268" t="s">
        <v>33</v>
      </c>
      <c r="K1562" s="259"/>
    </row>
    <row r="1563" spans="2:11" x14ac:dyDescent="0.25">
      <c r="B1563" s="252"/>
      <c r="C1563" s="254"/>
      <c r="D1563" s="251"/>
      <c r="E1563" s="270"/>
      <c r="F1563" s="270"/>
      <c r="G1563" s="272"/>
      <c r="H1563" s="266">
        <f t="shared" si="25"/>
        <v>1</v>
      </c>
      <c r="I1563" s="267"/>
      <c r="J1563" s="268" t="s">
        <v>33</v>
      </c>
      <c r="K1563" s="259"/>
    </row>
    <row r="1564" spans="2:11" x14ac:dyDescent="0.25">
      <c r="B1564" s="252"/>
      <c r="C1564" s="254"/>
      <c r="D1564" s="251"/>
      <c r="E1564" s="270"/>
      <c r="F1564" s="270"/>
      <c r="G1564" s="272"/>
      <c r="H1564" s="266">
        <f t="shared" si="25"/>
        <v>1</v>
      </c>
      <c r="I1564" s="267"/>
      <c r="J1564" s="268" t="s">
        <v>33</v>
      </c>
      <c r="K1564" s="259"/>
    </row>
    <row r="1565" spans="2:11" x14ac:dyDescent="0.25">
      <c r="B1565" s="252"/>
      <c r="C1565" s="254"/>
      <c r="D1565" s="251"/>
      <c r="E1565" s="265"/>
      <c r="F1565" s="265"/>
      <c r="G1565" s="272"/>
      <c r="H1565" s="266">
        <f t="shared" si="25"/>
        <v>1</v>
      </c>
      <c r="I1565" s="267"/>
      <c r="J1565" s="268" t="s">
        <v>33</v>
      </c>
      <c r="K1565" s="259"/>
    </row>
    <row r="1566" spans="2:11" x14ac:dyDescent="0.25">
      <c r="B1566" s="252"/>
      <c r="C1566" s="254"/>
      <c r="D1566" s="251"/>
      <c r="E1566" s="270"/>
      <c r="F1566" s="270"/>
      <c r="G1566" s="272"/>
      <c r="H1566" s="266">
        <f t="shared" si="25"/>
        <v>1</v>
      </c>
      <c r="I1566" s="267"/>
      <c r="J1566" s="268" t="s">
        <v>33</v>
      </c>
      <c r="K1566" s="259"/>
    </row>
    <row r="1567" spans="2:11" x14ac:dyDescent="0.25">
      <c r="B1567" s="252"/>
      <c r="C1567" s="274"/>
      <c r="D1567" s="275"/>
      <c r="E1567" s="276"/>
      <c r="F1567" s="276"/>
      <c r="G1567" s="272"/>
      <c r="H1567" s="266">
        <f t="shared" si="25"/>
        <v>1</v>
      </c>
      <c r="I1567" s="267"/>
      <c r="J1567" s="268" t="s">
        <v>33</v>
      </c>
      <c r="K1567" s="290"/>
    </row>
    <row r="1568" spans="2:11" x14ac:dyDescent="0.25">
      <c r="B1568" s="252"/>
      <c r="C1568" s="254"/>
      <c r="D1568" s="251"/>
      <c r="E1568" s="270"/>
      <c r="F1568" s="270"/>
      <c r="G1568" s="272"/>
      <c r="H1568" s="266">
        <f t="shared" si="25"/>
        <v>1</v>
      </c>
      <c r="I1568" s="267"/>
      <c r="J1568" s="268" t="s">
        <v>33</v>
      </c>
      <c r="K1568" s="17"/>
    </row>
    <row r="1569" spans="2:11" x14ac:dyDescent="0.25">
      <c r="B1569" s="252"/>
      <c r="C1569" s="280"/>
      <c r="D1569" s="251"/>
      <c r="E1569" s="265"/>
      <c r="F1569" s="265"/>
      <c r="G1569" s="272"/>
      <c r="H1569" s="266">
        <f t="shared" si="25"/>
        <v>1</v>
      </c>
      <c r="I1569" s="267"/>
      <c r="J1569" s="268" t="s">
        <v>33</v>
      </c>
      <c r="K1569" s="259"/>
    </row>
    <row r="1570" spans="2:11" x14ac:dyDescent="0.25">
      <c r="B1570" s="252"/>
      <c r="C1570" s="254"/>
      <c r="D1570" s="251"/>
      <c r="E1570" s="270"/>
      <c r="F1570" s="270"/>
      <c r="G1570" s="272"/>
      <c r="H1570" s="266">
        <f t="shared" si="25"/>
        <v>1</v>
      </c>
      <c r="I1570" s="267"/>
      <c r="J1570" s="268" t="s">
        <v>33</v>
      </c>
      <c r="K1570" s="259"/>
    </row>
    <row r="1571" spans="2:11" x14ac:dyDescent="0.25">
      <c r="B1571" s="252"/>
      <c r="C1571" s="254"/>
      <c r="D1571" s="251"/>
      <c r="E1571" s="270"/>
      <c r="F1571" s="270"/>
      <c r="G1571" s="272"/>
      <c r="H1571" s="266">
        <f t="shared" si="25"/>
        <v>1</v>
      </c>
      <c r="I1571" s="267"/>
      <c r="J1571" s="268" t="s">
        <v>33</v>
      </c>
      <c r="K1571" s="259"/>
    </row>
    <row r="1572" spans="2:11" x14ac:dyDescent="0.25">
      <c r="B1572" s="252"/>
      <c r="C1572" s="254"/>
      <c r="D1572" s="251"/>
      <c r="E1572" s="270"/>
      <c r="F1572" s="270"/>
      <c r="G1572" s="272"/>
      <c r="H1572" s="266">
        <f t="shared" si="25"/>
        <v>1</v>
      </c>
      <c r="I1572" s="267"/>
      <c r="J1572" s="268" t="s">
        <v>33</v>
      </c>
      <c r="K1572" s="259"/>
    </row>
    <row r="1573" spans="2:11" x14ac:dyDescent="0.25">
      <c r="B1573" s="252"/>
      <c r="C1573" s="280"/>
      <c r="D1573" s="251"/>
      <c r="E1573" s="265"/>
      <c r="F1573" s="265"/>
      <c r="G1573" s="272"/>
      <c r="H1573" s="266">
        <f t="shared" si="25"/>
        <v>1</v>
      </c>
      <c r="I1573" s="267"/>
      <c r="J1573" s="268" t="s">
        <v>33</v>
      </c>
      <c r="K1573" s="259"/>
    </row>
    <row r="1574" spans="2:11" x14ac:dyDescent="0.25">
      <c r="B1574" s="252"/>
      <c r="C1574" s="274"/>
      <c r="D1574" s="275"/>
      <c r="E1574" s="276"/>
      <c r="F1574" s="276"/>
      <c r="G1574" s="272"/>
      <c r="H1574" s="266">
        <f t="shared" si="25"/>
        <v>1</v>
      </c>
      <c r="I1574" s="267"/>
      <c r="J1574" s="268" t="s">
        <v>33</v>
      </c>
      <c r="K1574" s="264"/>
    </row>
    <row r="1575" spans="2:11" x14ac:dyDescent="0.25">
      <c r="B1575" s="252"/>
      <c r="C1575" s="254"/>
      <c r="D1575" s="251"/>
      <c r="E1575" s="270"/>
      <c r="F1575" s="270"/>
      <c r="G1575" s="272"/>
      <c r="H1575" s="266">
        <f t="shared" si="25"/>
        <v>1</v>
      </c>
      <c r="I1575" s="267"/>
      <c r="J1575" s="268" t="s">
        <v>33</v>
      </c>
      <c r="K1575" s="17"/>
    </row>
    <row r="1576" spans="2:11" x14ac:dyDescent="0.25">
      <c r="B1576" s="8"/>
      <c r="C1576" s="64"/>
      <c r="D1576" s="19"/>
      <c r="E1576" s="9"/>
      <c r="F1576" s="9"/>
      <c r="G1576" s="10"/>
      <c r="H1576" s="266">
        <f t="shared" si="25"/>
        <v>1</v>
      </c>
      <c r="I1576" s="54"/>
      <c r="J1576" s="268" t="s">
        <v>33</v>
      </c>
      <c r="K1576" s="259"/>
    </row>
    <row r="1577" spans="2:11" x14ac:dyDescent="0.25">
      <c r="B1577" s="8"/>
      <c r="C1577" s="64"/>
      <c r="D1577" s="19"/>
      <c r="E1577" s="9"/>
      <c r="F1577" s="9"/>
      <c r="G1577" s="10"/>
      <c r="H1577" s="266">
        <f t="shared" si="25"/>
        <v>1</v>
      </c>
      <c r="I1577" s="54"/>
      <c r="J1577" s="268" t="s">
        <v>33</v>
      </c>
      <c r="K1577" s="259"/>
    </row>
    <row r="1578" spans="2:11" x14ac:dyDescent="0.25">
      <c r="B1578" s="273"/>
      <c r="C1578" s="254"/>
      <c r="D1578" s="251"/>
      <c r="E1578" s="270"/>
      <c r="F1578" s="270"/>
      <c r="G1578" s="272"/>
      <c r="H1578" s="266">
        <f t="shared" si="25"/>
        <v>1</v>
      </c>
      <c r="I1578" s="267"/>
      <c r="J1578" s="268" t="s">
        <v>33</v>
      </c>
      <c r="K1578" s="259"/>
    </row>
    <row r="1579" spans="2:11" x14ac:dyDescent="0.25">
      <c r="B1579" s="273"/>
      <c r="C1579" s="274"/>
      <c r="D1579" s="275"/>
      <c r="E1579" s="276"/>
      <c r="F1579" s="276"/>
      <c r="G1579" s="277"/>
      <c r="H1579" s="266">
        <f t="shared" si="25"/>
        <v>1</v>
      </c>
      <c r="I1579" s="267"/>
      <c r="J1579" s="268" t="s">
        <v>33</v>
      </c>
      <c r="K1579" s="259"/>
    </row>
    <row r="1580" spans="2:11" x14ac:dyDescent="0.25">
      <c r="B1580" s="273"/>
      <c r="C1580" s="274"/>
      <c r="D1580" s="275"/>
      <c r="E1580" s="276"/>
      <c r="F1580" s="276"/>
      <c r="G1580" s="277"/>
      <c r="H1580" s="266">
        <f t="shared" si="25"/>
        <v>1</v>
      </c>
      <c r="I1580" s="267"/>
      <c r="J1580" s="268" t="s">
        <v>33</v>
      </c>
      <c r="K1580" s="259"/>
    </row>
    <row r="1581" spans="2:11" x14ac:dyDescent="0.25">
      <c r="B1581" s="273"/>
      <c r="C1581" s="274"/>
      <c r="D1581" s="275"/>
      <c r="E1581" s="276"/>
      <c r="F1581" s="276"/>
      <c r="G1581" s="277"/>
      <c r="H1581" s="266">
        <f t="shared" si="25"/>
        <v>1</v>
      </c>
      <c r="I1581" s="267"/>
      <c r="J1581" s="268" t="s">
        <v>33</v>
      </c>
      <c r="K1581" s="282"/>
    </row>
    <row r="1582" spans="2:11" x14ac:dyDescent="0.25">
      <c r="B1582" s="252"/>
      <c r="C1582" s="254"/>
      <c r="D1582" s="251"/>
      <c r="E1582" s="270"/>
      <c r="F1582" s="270"/>
      <c r="G1582" s="272"/>
      <c r="H1582" s="266">
        <f t="shared" si="25"/>
        <v>1</v>
      </c>
      <c r="I1582" s="267"/>
      <c r="J1582" s="268" t="s">
        <v>33</v>
      </c>
      <c r="K1582" s="259"/>
    </row>
    <row r="1583" spans="2:11" x14ac:dyDescent="0.25">
      <c r="B1583" s="252"/>
      <c r="C1583" s="254"/>
      <c r="D1583" s="251"/>
      <c r="E1583" s="270"/>
      <c r="F1583" s="270"/>
      <c r="G1583" s="272"/>
      <c r="H1583" s="266">
        <f t="shared" si="25"/>
        <v>1</v>
      </c>
      <c r="I1583" s="267"/>
      <c r="J1583" s="268" t="s">
        <v>33</v>
      </c>
      <c r="K1583" s="259"/>
    </row>
    <row r="1584" spans="2:11" x14ac:dyDescent="0.25">
      <c r="B1584" s="252"/>
      <c r="C1584" s="254"/>
      <c r="D1584" s="251"/>
      <c r="E1584" s="270"/>
      <c r="F1584" s="270"/>
      <c r="G1584" s="272"/>
      <c r="H1584" s="266">
        <f t="shared" si="25"/>
        <v>1</v>
      </c>
      <c r="I1584" s="267"/>
      <c r="J1584" s="268" t="s">
        <v>33</v>
      </c>
      <c r="K1584" s="259"/>
    </row>
    <row r="1585" spans="2:10" x14ac:dyDescent="0.25">
      <c r="B1585" s="273"/>
      <c r="C1585" s="254"/>
      <c r="D1585" s="251"/>
      <c r="E1585" s="9"/>
      <c r="F1585" s="9"/>
      <c r="G1585" s="271"/>
      <c r="H1585" s="266">
        <f t="shared" si="25"/>
        <v>1</v>
      </c>
      <c r="I1585" s="267"/>
      <c r="J1585" s="268" t="s">
        <v>33</v>
      </c>
    </row>
    <row r="1586" spans="2:10" x14ac:dyDescent="0.25">
      <c r="B1586" s="252"/>
      <c r="C1586" s="254"/>
      <c r="D1586" s="251"/>
      <c r="E1586" s="270"/>
      <c r="F1586" s="270"/>
      <c r="G1586" s="271"/>
      <c r="H1586" s="266">
        <f t="shared" si="25"/>
        <v>1</v>
      </c>
      <c r="I1586" s="267"/>
      <c r="J1586" s="268" t="s">
        <v>33</v>
      </c>
    </row>
    <row r="1587" spans="2:10" x14ac:dyDescent="0.25">
      <c r="B1587" s="273"/>
      <c r="C1587" s="254"/>
      <c r="D1587" s="251"/>
      <c r="E1587" s="270"/>
      <c r="F1587" s="270"/>
      <c r="G1587" s="271"/>
      <c r="H1587" s="266">
        <f t="shared" si="25"/>
        <v>1</v>
      </c>
      <c r="I1587" s="267"/>
      <c r="J1587" s="268" t="s">
        <v>33</v>
      </c>
    </row>
    <row r="1588" spans="2:10" x14ac:dyDescent="0.25">
      <c r="B1588" s="273"/>
      <c r="C1588" s="65"/>
      <c r="D1588" s="19"/>
      <c r="E1588" s="270"/>
      <c r="F1588" s="270"/>
      <c r="G1588" s="272"/>
      <c r="H1588" s="266">
        <f t="shared" si="25"/>
        <v>1</v>
      </c>
      <c r="I1588" s="267"/>
      <c r="J1588" s="268" t="s">
        <v>33</v>
      </c>
    </row>
    <row r="1589" spans="2:10" x14ac:dyDescent="0.25">
      <c r="B1589" s="252"/>
      <c r="C1589" s="68"/>
      <c r="D1589" s="60"/>
      <c r="E1589" s="61"/>
      <c r="F1589" s="61"/>
      <c r="G1589" s="59"/>
      <c r="H1589" s="266">
        <f t="shared" si="25"/>
        <v>1</v>
      </c>
      <c r="I1589" s="56"/>
      <c r="J1589" s="268" t="s">
        <v>33</v>
      </c>
    </row>
    <row r="1590" spans="2:10" x14ac:dyDescent="0.25">
      <c r="B1590" s="252"/>
      <c r="C1590" s="280"/>
      <c r="D1590" s="21"/>
      <c r="E1590" s="9"/>
      <c r="F1590" s="9"/>
      <c r="G1590" s="10"/>
      <c r="H1590" s="266">
        <f t="shared" si="25"/>
        <v>1</v>
      </c>
      <c r="I1590" s="54"/>
      <c r="J1590" s="268" t="s">
        <v>33</v>
      </c>
    </row>
    <row r="1591" spans="2:10" x14ac:dyDescent="0.25">
      <c r="B1591" s="252"/>
      <c r="C1591" s="254"/>
      <c r="D1591" s="19"/>
      <c r="E1591" s="13"/>
      <c r="F1591" s="13"/>
      <c r="G1591" s="10"/>
      <c r="H1591" s="266">
        <f t="shared" si="25"/>
        <v>1</v>
      </c>
      <c r="I1591" s="54"/>
      <c r="J1591" s="268" t="s">
        <v>33</v>
      </c>
    </row>
    <row r="1592" spans="2:10" x14ac:dyDescent="0.25">
      <c r="B1592" s="273"/>
      <c r="C1592" s="280"/>
      <c r="D1592" s="251"/>
      <c r="E1592" s="265"/>
      <c r="F1592" s="265"/>
      <c r="G1592" s="272"/>
      <c r="H1592" s="266">
        <f t="shared" si="25"/>
        <v>1</v>
      </c>
      <c r="I1592" s="267"/>
      <c r="J1592" s="268" t="s">
        <v>33</v>
      </c>
    </row>
    <row r="1593" spans="2:10" x14ac:dyDescent="0.25">
      <c r="B1593" s="252"/>
      <c r="C1593" s="280"/>
      <c r="D1593" s="281"/>
      <c r="E1593" s="265"/>
      <c r="F1593" s="265"/>
      <c r="G1593" s="272"/>
      <c r="H1593" s="266">
        <f t="shared" si="25"/>
        <v>1</v>
      </c>
      <c r="I1593" s="267"/>
      <c r="J1593" s="268" t="s">
        <v>33</v>
      </c>
    </row>
    <row r="1594" spans="2:10" x14ac:dyDescent="0.25">
      <c r="B1594" s="252"/>
      <c r="C1594" s="65"/>
      <c r="D1594" s="19"/>
      <c r="E1594" s="270"/>
      <c r="F1594" s="270"/>
      <c r="G1594" s="277"/>
      <c r="H1594" s="266">
        <f t="shared" si="25"/>
        <v>1</v>
      </c>
      <c r="I1594" s="267"/>
      <c r="J1594" s="268" t="s">
        <v>33</v>
      </c>
    </row>
    <row r="1595" spans="2:10" x14ac:dyDescent="0.25">
      <c r="B1595" s="252"/>
      <c r="C1595" s="65"/>
      <c r="D1595" s="23"/>
      <c r="E1595" s="270"/>
      <c r="F1595" s="270"/>
      <c r="G1595" s="277"/>
      <c r="H1595" s="266">
        <f t="shared" si="25"/>
        <v>1</v>
      </c>
      <c r="I1595" s="54"/>
      <c r="J1595" s="268" t="s">
        <v>33</v>
      </c>
    </row>
    <row r="1596" spans="2:10" x14ac:dyDescent="0.25">
      <c r="B1596" s="252"/>
      <c r="C1596" s="65"/>
      <c r="D1596" s="281"/>
      <c r="E1596" s="270"/>
      <c r="F1596" s="270"/>
      <c r="G1596" s="277"/>
      <c r="H1596" s="266">
        <f t="shared" si="25"/>
        <v>1</v>
      </c>
      <c r="I1596" s="267"/>
      <c r="J1596" s="268" t="s">
        <v>33</v>
      </c>
    </row>
    <row r="1597" spans="2:10" x14ac:dyDescent="0.25">
      <c r="B1597" s="252"/>
      <c r="C1597" s="65"/>
      <c r="D1597" s="281"/>
      <c r="E1597" s="270"/>
      <c r="F1597" s="270"/>
      <c r="G1597" s="277"/>
      <c r="H1597" s="266">
        <f t="shared" si="25"/>
        <v>1</v>
      </c>
      <c r="I1597" s="267"/>
      <c r="J1597" s="268" t="s">
        <v>33</v>
      </c>
    </row>
    <row r="1598" spans="2:10" x14ac:dyDescent="0.25">
      <c r="B1598" s="273"/>
      <c r="C1598" s="65"/>
      <c r="D1598" s="19"/>
      <c r="E1598" s="270"/>
      <c r="F1598" s="270"/>
      <c r="G1598" s="277"/>
      <c r="H1598" s="266">
        <f t="shared" si="25"/>
        <v>1</v>
      </c>
      <c r="I1598" s="267"/>
      <c r="J1598" s="268" t="s">
        <v>33</v>
      </c>
    </row>
    <row r="1599" spans="2:10" x14ac:dyDescent="0.25">
      <c r="B1599" s="273"/>
      <c r="C1599" s="274"/>
      <c r="D1599" s="275"/>
      <c r="E1599" s="270"/>
      <c r="F1599" s="270"/>
      <c r="G1599" s="277"/>
      <c r="H1599" s="266">
        <f t="shared" si="25"/>
        <v>1</v>
      </c>
      <c r="I1599" s="267"/>
      <c r="J1599" s="268" t="s">
        <v>33</v>
      </c>
    </row>
    <row r="1600" spans="2:10" x14ac:dyDescent="0.25">
      <c r="B1600" s="273"/>
      <c r="C1600" s="274"/>
      <c r="D1600" s="281"/>
      <c r="E1600" s="276"/>
      <c r="F1600" s="276"/>
      <c r="G1600" s="271"/>
      <c r="H1600" s="266">
        <f t="shared" si="25"/>
        <v>1</v>
      </c>
      <c r="I1600" s="267"/>
      <c r="J1600" s="268" t="s">
        <v>33</v>
      </c>
    </row>
    <row r="1601" spans="2:10" x14ac:dyDescent="0.25">
      <c r="B1601" s="252"/>
      <c r="C1601" s="65"/>
      <c r="D1601" s="19"/>
      <c r="E1601" s="270"/>
      <c r="F1601" s="270"/>
      <c r="G1601" s="277"/>
      <c r="H1601" s="266">
        <f t="shared" si="25"/>
        <v>1</v>
      </c>
      <c r="I1601" s="267"/>
      <c r="J1601" s="268" t="s">
        <v>33</v>
      </c>
    </row>
    <row r="1602" spans="2:10" x14ac:dyDescent="0.25">
      <c r="B1602" s="273"/>
      <c r="C1602" s="280"/>
      <c r="D1602" s="281"/>
      <c r="E1602" s="270"/>
      <c r="F1602" s="265"/>
      <c r="G1602" s="272"/>
      <c r="H1602" s="266">
        <f t="shared" si="25"/>
        <v>1</v>
      </c>
      <c r="I1602" s="267"/>
      <c r="J1602" s="268" t="s">
        <v>33</v>
      </c>
    </row>
    <row r="1603" spans="2:10" x14ac:dyDescent="0.25">
      <c r="B1603" s="252"/>
      <c r="C1603" s="280"/>
      <c r="D1603" s="251"/>
      <c r="E1603" s="265"/>
      <c r="F1603" s="265"/>
      <c r="G1603" s="272"/>
      <c r="H1603" s="266">
        <f t="shared" ref="H1603:H1666" si="26">DATE(YEAR(G1603),MONTH(G1603),DAY(1))</f>
        <v>1</v>
      </c>
      <c r="I1603" s="267"/>
      <c r="J1603" s="268" t="s">
        <v>33</v>
      </c>
    </row>
    <row r="1604" spans="2:10" x14ac:dyDescent="0.25">
      <c r="B1604" s="252"/>
      <c r="C1604" s="280"/>
      <c r="D1604" s="251"/>
      <c r="E1604" s="265"/>
      <c r="F1604" s="265"/>
      <c r="G1604" s="272"/>
      <c r="H1604" s="266">
        <f t="shared" si="26"/>
        <v>1</v>
      </c>
      <c r="I1604" s="267"/>
      <c r="J1604" s="268" t="s">
        <v>33</v>
      </c>
    </row>
    <row r="1605" spans="2:10" x14ac:dyDescent="0.25">
      <c r="B1605" s="252"/>
      <c r="C1605" s="65"/>
      <c r="D1605" s="19"/>
      <c r="E1605" s="270"/>
      <c r="F1605" s="270"/>
      <c r="G1605" s="277"/>
      <c r="H1605" s="266">
        <f t="shared" si="26"/>
        <v>1</v>
      </c>
      <c r="I1605" s="267"/>
      <c r="J1605" s="268" t="s">
        <v>33</v>
      </c>
    </row>
    <row r="1606" spans="2:10" x14ac:dyDescent="0.25">
      <c r="B1606" s="252"/>
      <c r="C1606" s="254"/>
      <c r="D1606" s="251"/>
      <c r="E1606" s="270"/>
      <c r="F1606" s="270"/>
      <c r="G1606" s="272"/>
      <c r="H1606" s="266">
        <f t="shared" si="26"/>
        <v>1</v>
      </c>
      <c r="I1606" s="267"/>
      <c r="J1606" s="268" t="s">
        <v>33</v>
      </c>
    </row>
    <row r="1607" spans="2:10" x14ac:dyDescent="0.25">
      <c r="B1607" s="252"/>
      <c r="C1607" s="254"/>
      <c r="D1607" s="251"/>
      <c r="E1607" s="270"/>
      <c r="F1607" s="270"/>
      <c r="G1607" s="272"/>
      <c r="H1607" s="266">
        <f t="shared" si="26"/>
        <v>1</v>
      </c>
      <c r="I1607" s="267"/>
      <c r="J1607" s="268" t="s">
        <v>33</v>
      </c>
    </row>
    <row r="1608" spans="2:10" x14ac:dyDescent="0.25">
      <c r="B1608" s="273"/>
      <c r="C1608" s="254"/>
      <c r="D1608" s="251"/>
      <c r="E1608" s="270"/>
      <c r="F1608" s="270"/>
      <c r="G1608" s="271"/>
      <c r="H1608" s="266">
        <f t="shared" si="26"/>
        <v>1</v>
      </c>
      <c r="I1608" s="267"/>
      <c r="J1608" s="268" t="s">
        <v>33</v>
      </c>
    </row>
    <row r="1609" spans="2:10" x14ac:dyDescent="0.25">
      <c r="B1609" s="273"/>
      <c r="C1609" s="254"/>
      <c r="D1609" s="251"/>
      <c r="E1609" s="270"/>
      <c r="F1609" s="270"/>
      <c r="G1609" s="272"/>
      <c r="H1609" s="266">
        <f t="shared" si="26"/>
        <v>1</v>
      </c>
      <c r="I1609" s="267"/>
      <c r="J1609" s="268" t="s">
        <v>33</v>
      </c>
    </row>
    <row r="1610" spans="2:10" x14ac:dyDescent="0.25">
      <c r="B1610" s="273"/>
      <c r="C1610" s="274"/>
      <c r="D1610" s="275"/>
      <c r="E1610" s="270"/>
      <c r="F1610" s="270"/>
      <c r="G1610" s="277"/>
      <c r="H1610" s="266">
        <f t="shared" si="26"/>
        <v>1</v>
      </c>
      <c r="I1610" s="267"/>
      <c r="J1610" s="268" t="s">
        <v>33</v>
      </c>
    </row>
    <row r="1611" spans="2:10" x14ac:dyDescent="0.25">
      <c r="B1611" s="252"/>
      <c r="C1611" s="64"/>
      <c r="D1611" s="18"/>
      <c r="E1611" s="9"/>
      <c r="F1611" s="9"/>
      <c r="G1611" s="10"/>
      <c r="H1611" s="266">
        <f t="shared" si="26"/>
        <v>1</v>
      </c>
      <c r="I1611" s="54"/>
      <c r="J1611" s="268" t="s">
        <v>33</v>
      </c>
    </row>
    <row r="1612" spans="2:10" x14ac:dyDescent="0.25">
      <c r="B1612" s="252"/>
      <c r="C1612" s="274"/>
      <c r="D1612" s="275"/>
      <c r="E1612" s="270"/>
      <c r="F1612" s="270"/>
      <c r="G1612" s="277"/>
      <c r="H1612" s="266">
        <f t="shared" si="26"/>
        <v>1</v>
      </c>
      <c r="I1612" s="267"/>
      <c r="J1612" s="268" t="s">
        <v>33</v>
      </c>
    </row>
    <row r="1613" spans="2:10" x14ac:dyDescent="0.25">
      <c r="B1613" s="273"/>
      <c r="C1613" s="280"/>
      <c r="D1613" s="281"/>
      <c r="E1613" s="265"/>
      <c r="F1613" s="265"/>
      <c r="G1613" s="272"/>
      <c r="H1613" s="266">
        <f t="shared" si="26"/>
        <v>1</v>
      </c>
      <c r="I1613" s="267"/>
      <c r="J1613" s="268" t="s">
        <v>33</v>
      </c>
    </row>
    <row r="1614" spans="2:10" x14ac:dyDescent="0.25">
      <c r="B1614" s="273"/>
      <c r="C1614" s="280"/>
      <c r="D1614" s="281"/>
      <c r="E1614" s="265"/>
      <c r="F1614" s="265"/>
      <c r="G1614" s="272"/>
      <c r="H1614" s="266">
        <f t="shared" si="26"/>
        <v>1</v>
      </c>
      <c r="I1614" s="267"/>
      <c r="J1614" s="268" t="s">
        <v>33</v>
      </c>
    </row>
    <row r="1615" spans="2:10" x14ac:dyDescent="0.25">
      <c r="B1615" s="273"/>
      <c r="C1615" s="280"/>
      <c r="D1615" s="281"/>
      <c r="E1615" s="265"/>
      <c r="F1615" s="265"/>
      <c r="G1615" s="272"/>
      <c r="H1615" s="266">
        <f t="shared" si="26"/>
        <v>1</v>
      </c>
      <c r="I1615" s="267"/>
      <c r="J1615" s="268" t="s">
        <v>33</v>
      </c>
    </row>
    <row r="1616" spans="2:10" x14ac:dyDescent="0.25">
      <c r="B1616" s="252"/>
      <c r="C1616" s="274"/>
      <c r="D1616" s="21"/>
      <c r="E1616" s="276"/>
      <c r="F1616" s="276"/>
      <c r="G1616" s="271"/>
      <c r="H1616" s="266">
        <f t="shared" si="26"/>
        <v>1</v>
      </c>
      <c r="I1616" s="267"/>
      <c r="J1616" s="268" t="s">
        <v>33</v>
      </c>
    </row>
    <row r="1617" spans="2:12" x14ac:dyDescent="0.25">
      <c r="B1617" s="252"/>
      <c r="C1617" s="64"/>
      <c r="D1617" s="19"/>
      <c r="E1617" s="9"/>
      <c r="F1617" s="9"/>
      <c r="G1617" s="10"/>
      <c r="H1617" s="266">
        <f t="shared" si="26"/>
        <v>1</v>
      </c>
      <c r="I1617" s="54"/>
      <c r="J1617" s="268" t="s">
        <v>33</v>
      </c>
      <c r="K1617" s="259"/>
      <c r="L1617" s="259"/>
    </row>
    <row r="1618" spans="2:12" x14ac:dyDescent="0.25">
      <c r="B1618" s="252"/>
      <c r="C1618" s="280"/>
      <c r="D1618" s="281"/>
      <c r="E1618" s="265"/>
      <c r="F1618" s="270"/>
      <c r="G1618" s="272"/>
      <c r="H1618" s="266">
        <f t="shared" si="26"/>
        <v>1</v>
      </c>
      <c r="I1618" s="267"/>
      <c r="J1618" s="268" t="s">
        <v>33</v>
      </c>
      <c r="K1618" s="259"/>
      <c r="L1618" s="259"/>
    </row>
    <row r="1619" spans="2:12" x14ac:dyDescent="0.25">
      <c r="B1619" s="273"/>
      <c r="C1619" s="280"/>
      <c r="D1619" s="281"/>
      <c r="E1619" s="265"/>
      <c r="F1619" s="265"/>
      <c r="G1619" s="272"/>
      <c r="H1619" s="266">
        <f t="shared" si="26"/>
        <v>1</v>
      </c>
      <c r="I1619" s="267"/>
      <c r="J1619" s="268" t="s">
        <v>33</v>
      </c>
      <c r="K1619" s="259"/>
      <c r="L1619" s="259"/>
    </row>
    <row r="1620" spans="2:12" x14ac:dyDescent="0.25">
      <c r="B1620" s="273"/>
      <c r="C1620" s="280"/>
      <c r="D1620" s="281"/>
      <c r="E1620" s="265"/>
      <c r="F1620" s="265"/>
      <c r="G1620" s="272"/>
      <c r="H1620" s="266">
        <f t="shared" si="26"/>
        <v>1</v>
      </c>
      <c r="I1620" s="267"/>
      <c r="J1620" s="268" t="s">
        <v>33</v>
      </c>
      <c r="K1620" s="259"/>
      <c r="L1620" s="259"/>
    </row>
    <row r="1621" spans="2:12" x14ac:dyDescent="0.25">
      <c r="B1621" s="273"/>
      <c r="C1621" s="280"/>
      <c r="D1621" s="281"/>
      <c r="E1621" s="265"/>
      <c r="F1621" s="265"/>
      <c r="G1621" s="272"/>
      <c r="H1621" s="266">
        <f t="shared" si="26"/>
        <v>1</v>
      </c>
      <c r="I1621" s="267"/>
      <c r="J1621" s="268" t="s">
        <v>33</v>
      </c>
      <c r="K1621" s="259"/>
      <c r="L1621" s="287"/>
    </row>
    <row r="1622" spans="2:12" x14ac:dyDescent="0.25">
      <c r="B1622" s="252"/>
      <c r="C1622" s="254"/>
      <c r="D1622" s="251"/>
      <c r="E1622" s="270"/>
      <c r="F1622" s="270"/>
      <c r="G1622" s="271"/>
      <c r="H1622" s="266">
        <f t="shared" si="26"/>
        <v>1</v>
      </c>
      <c r="I1622" s="267"/>
      <c r="J1622" s="268" t="s">
        <v>33</v>
      </c>
      <c r="K1622" s="259"/>
      <c r="L1622" s="259"/>
    </row>
    <row r="1623" spans="2:12" x14ac:dyDescent="0.25">
      <c r="B1623" s="252"/>
      <c r="C1623" s="65"/>
      <c r="D1623" s="19"/>
      <c r="E1623" s="270"/>
      <c r="F1623" s="270"/>
      <c r="G1623" s="277"/>
      <c r="H1623" s="266">
        <f t="shared" si="26"/>
        <v>1</v>
      </c>
      <c r="I1623" s="54"/>
      <c r="J1623" s="268" t="s">
        <v>33</v>
      </c>
      <c r="K1623" s="259"/>
      <c r="L1623" s="259"/>
    </row>
    <row r="1624" spans="2:12" x14ac:dyDescent="0.25">
      <c r="B1624" s="283"/>
      <c r="C1624" s="274"/>
      <c r="D1624" s="275"/>
      <c r="E1624" s="276"/>
      <c r="F1624" s="276"/>
      <c r="G1624" s="277"/>
      <c r="H1624" s="266">
        <f t="shared" si="26"/>
        <v>1</v>
      </c>
      <c r="I1624" s="267"/>
      <c r="J1624" s="268" t="s">
        <v>33</v>
      </c>
      <c r="K1624" s="282"/>
      <c r="L1624" s="259"/>
    </row>
    <row r="1625" spans="2:12" x14ac:dyDescent="0.25">
      <c r="B1625" s="252"/>
      <c r="C1625" s="254"/>
      <c r="D1625" s="251"/>
      <c r="E1625" s="270"/>
      <c r="F1625" s="270"/>
      <c r="G1625" s="271"/>
      <c r="H1625" s="266">
        <f t="shared" si="26"/>
        <v>1</v>
      </c>
      <c r="I1625" s="267"/>
      <c r="J1625" s="268" t="s">
        <v>33</v>
      </c>
      <c r="K1625" s="259"/>
      <c r="L1625" s="259"/>
    </row>
    <row r="1626" spans="2:12" x14ac:dyDescent="0.25">
      <c r="B1626" s="252"/>
      <c r="C1626" s="254"/>
      <c r="D1626" s="251"/>
      <c r="E1626" s="270"/>
      <c r="F1626" s="15"/>
      <c r="G1626" s="271"/>
      <c r="H1626" s="266">
        <f t="shared" si="26"/>
        <v>1</v>
      </c>
      <c r="I1626" s="267"/>
      <c r="J1626" s="268" t="s">
        <v>33</v>
      </c>
      <c r="K1626" s="259"/>
      <c r="L1626" s="259"/>
    </row>
    <row r="1627" spans="2:12" x14ac:dyDescent="0.25">
      <c r="B1627" s="252"/>
      <c r="C1627" s="280"/>
      <c r="D1627" s="251"/>
      <c r="E1627" s="265"/>
      <c r="F1627" s="265"/>
      <c r="G1627" s="272"/>
      <c r="H1627" s="266">
        <f t="shared" si="26"/>
        <v>1</v>
      </c>
      <c r="I1627" s="267"/>
      <c r="J1627" s="268" t="s">
        <v>33</v>
      </c>
      <c r="K1627" s="282"/>
      <c r="L1627" s="259"/>
    </row>
    <row r="1628" spans="2:12" x14ac:dyDescent="0.25">
      <c r="B1628" s="252"/>
      <c r="C1628" s="254"/>
      <c r="D1628" s="251"/>
      <c r="E1628" s="270"/>
      <c r="F1628" s="270"/>
      <c r="G1628" s="271"/>
      <c r="H1628" s="266">
        <f t="shared" si="26"/>
        <v>1</v>
      </c>
      <c r="I1628" s="267"/>
      <c r="J1628" s="268" t="s">
        <v>33</v>
      </c>
      <c r="K1628" s="259"/>
      <c r="L1628" s="259"/>
    </row>
    <row r="1629" spans="2:12" x14ac:dyDescent="0.25">
      <c r="B1629" s="252"/>
      <c r="C1629" s="280"/>
      <c r="D1629" s="251"/>
      <c r="E1629" s="265"/>
      <c r="F1629" s="265"/>
      <c r="G1629" s="272"/>
      <c r="H1629" s="266">
        <f t="shared" si="26"/>
        <v>1</v>
      </c>
      <c r="I1629" s="267"/>
      <c r="J1629" s="268" t="s">
        <v>33</v>
      </c>
      <c r="K1629" s="259"/>
      <c r="L1629" s="259"/>
    </row>
    <row r="1630" spans="2:12" x14ac:dyDescent="0.25">
      <c r="B1630" s="252"/>
      <c r="C1630" s="280"/>
      <c r="D1630" s="251"/>
      <c r="E1630" s="265"/>
      <c r="F1630" s="265"/>
      <c r="G1630" s="272"/>
      <c r="H1630" s="266">
        <f t="shared" si="26"/>
        <v>1</v>
      </c>
      <c r="I1630" s="267"/>
      <c r="J1630" s="268" t="s">
        <v>33</v>
      </c>
      <c r="K1630" s="259"/>
      <c r="L1630" s="259"/>
    </row>
    <row r="1631" spans="2:12" x14ac:dyDescent="0.25">
      <c r="B1631" s="252"/>
      <c r="C1631" s="65"/>
      <c r="D1631" s="19"/>
      <c r="E1631" s="270"/>
      <c r="F1631" s="270"/>
      <c r="G1631" s="277"/>
      <c r="H1631" s="266">
        <f t="shared" si="26"/>
        <v>1</v>
      </c>
      <c r="I1631" s="54"/>
      <c r="J1631" s="268" t="s">
        <v>33</v>
      </c>
      <c r="K1631" s="259"/>
      <c r="L1631" s="259"/>
    </row>
    <row r="1632" spans="2:12" x14ac:dyDescent="0.25">
      <c r="B1632" s="273"/>
      <c r="C1632" s="254"/>
      <c r="D1632" s="251"/>
      <c r="E1632" s="270"/>
      <c r="F1632" s="270"/>
      <c r="G1632" s="271"/>
      <c r="H1632" s="266">
        <f t="shared" si="26"/>
        <v>1</v>
      </c>
      <c r="I1632" s="54"/>
      <c r="J1632" s="268" t="s">
        <v>33</v>
      </c>
      <c r="K1632" s="259"/>
      <c r="L1632" s="259"/>
    </row>
    <row r="1633" spans="2:10" x14ac:dyDescent="0.25">
      <c r="B1633" s="273"/>
      <c r="C1633" s="254"/>
      <c r="D1633" s="251"/>
      <c r="E1633" s="270"/>
      <c r="F1633" s="270"/>
      <c r="G1633" s="271"/>
      <c r="H1633" s="266">
        <f t="shared" si="26"/>
        <v>1</v>
      </c>
      <c r="I1633" s="54"/>
      <c r="J1633" s="268" t="s">
        <v>33</v>
      </c>
    </row>
    <row r="1634" spans="2:10" x14ac:dyDescent="0.25">
      <c r="B1634" s="273"/>
      <c r="C1634" s="254"/>
      <c r="D1634" s="251"/>
      <c r="E1634" s="270"/>
      <c r="F1634" s="270"/>
      <c r="G1634" s="271"/>
      <c r="H1634" s="266">
        <f t="shared" si="26"/>
        <v>1</v>
      </c>
      <c r="I1634" s="54"/>
      <c r="J1634" s="268" t="s">
        <v>33</v>
      </c>
    </row>
    <row r="1635" spans="2:10" x14ac:dyDescent="0.25">
      <c r="B1635" s="252"/>
      <c r="C1635" s="65"/>
      <c r="D1635" s="251"/>
      <c r="E1635" s="270"/>
      <c r="F1635" s="265"/>
      <c r="G1635" s="271"/>
      <c r="H1635" s="266">
        <f t="shared" si="26"/>
        <v>1</v>
      </c>
      <c r="I1635" s="267"/>
      <c r="J1635" s="268" t="s">
        <v>33</v>
      </c>
    </row>
    <row r="1636" spans="2:10" x14ac:dyDescent="0.25">
      <c r="B1636" s="283"/>
      <c r="C1636" s="280"/>
      <c r="D1636" s="281"/>
      <c r="E1636" s="265"/>
      <c r="F1636" s="265"/>
      <c r="G1636" s="272"/>
      <c r="H1636" s="266">
        <f t="shared" si="26"/>
        <v>1</v>
      </c>
      <c r="I1636" s="267"/>
      <c r="J1636" s="268" t="s">
        <v>33</v>
      </c>
    </row>
    <row r="1637" spans="2:10" x14ac:dyDescent="0.25">
      <c r="B1637" s="12"/>
      <c r="C1637" s="64"/>
      <c r="D1637" s="18"/>
      <c r="E1637" s="9"/>
      <c r="F1637" s="9"/>
      <c r="G1637" s="10"/>
      <c r="H1637" s="266">
        <f t="shared" si="26"/>
        <v>1</v>
      </c>
      <c r="I1637" s="54"/>
      <c r="J1637" s="268" t="s">
        <v>33</v>
      </c>
    </row>
    <row r="1638" spans="2:10" x14ac:dyDescent="0.25">
      <c r="B1638" s="252"/>
      <c r="C1638" s="65"/>
      <c r="D1638" s="19"/>
      <c r="E1638" s="13"/>
      <c r="F1638" s="13"/>
      <c r="G1638" s="277"/>
      <c r="H1638" s="266">
        <f t="shared" si="26"/>
        <v>1</v>
      </c>
      <c r="I1638" s="54"/>
      <c r="J1638" s="268" t="s">
        <v>33</v>
      </c>
    </row>
    <row r="1639" spans="2:10" x14ac:dyDescent="0.25">
      <c r="B1639" s="252"/>
      <c r="C1639" s="254"/>
      <c r="D1639" s="251"/>
      <c r="E1639" s="270"/>
      <c r="F1639" s="270"/>
      <c r="G1639" s="271"/>
      <c r="H1639" s="266">
        <f t="shared" si="26"/>
        <v>1</v>
      </c>
      <c r="I1639" s="267"/>
      <c r="J1639" s="268" t="s">
        <v>33</v>
      </c>
    </row>
    <row r="1640" spans="2:10" x14ac:dyDescent="0.25">
      <c r="B1640" s="252"/>
      <c r="C1640" s="254"/>
      <c r="D1640" s="251"/>
      <c r="E1640" s="270"/>
      <c r="F1640" s="270"/>
      <c r="G1640" s="271"/>
      <c r="H1640" s="266">
        <f t="shared" si="26"/>
        <v>1</v>
      </c>
      <c r="I1640" s="267"/>
      <c r="J1640" s="268" t="s">
        <v>33</v>
      </c>
    </row>
    <row r="1641" spans="2:10" x14ac:dyDescent="0.25">
      <c r="B1641" s="252"/>
      <c r="C1641" s="254"/>
      <c r="D1641" s="251"/>
      <c r="E1641" s="270"/>
      <c r="F1641" s="270"/>
      <c r="G1641" s="271"/>
      <c r="H1641" s="266">
        <f t="shared" si="26"/>
        <v>1</v>
      </c>
      <c r="I1641" s="267"/>
      <c r="J1641" s="268" t="s">
        <v>33</v>
      </c>
    </row>
    <row r="1642" spans="2:10" x14ac:dyDescent="0.25">
      <c r="B1642" s="273"/>
      <c r="C1642" s="65"/>
      <c r="D1642" s="19"/>
      <c r="E1642" s="270"/>
      <c r="F1642" s="270"/>
      <c r="G1642" s="271"/>
      <c r="H1642" s="266">
        <f t="shared" si="26"/>
        <v>1</v>
      </c>
      <c r="I1642" s="267"/>
      <c r="J1642" s="268" t="s">
        <v>33</v>
      </c>
    </row>
    <row r="1643" spans="2:10" x14ac:dyDescent="0.25">
      <c r="B1643" s="273"/>
      <c r="C1643" s="254"/>
      <c r="D1643" s="251"/>
      <c r="E1643" s="265"/>
      <c r="F1643" s="265"/>
      <c r="G1643" s="271"/>
      <c r="H1643" s="266">
        <f t="shared" si="26"/>
        <v>1</v>
      </c>
      <c r="I1643" s="54"/>
      <c r="J1643" s="268" t="s">
        <v>33</v>
      </c>
    </row>
    <row r="1644" spans="2:10" x14ac:dyDescent="0.25">
      <c r="B1644" s="273"/>
      <c r="C1644" s="274"/>
      <c r="D1644" s="275"/>
      <c r="E1644" s="276"/>
      <c r="F1644" s="276"/>
      <c r="G1644" s="277"/>
      <c r="H1644" s="266">
        <f t="shared" si="26"/>
        <v>1</v>
      </c>
      <c r="I1644" s="267"/>
      <c r="J1644" s="268" t="s">
        <v>33</v>
      </c>
    </row>
    <row r="1645" spans="2:10" x14ac:dyDescent="0.25">
      <c r="B1645" s="252"/>
      <c r="C1645" s="280"/>
      <c r="D1645" s="281"/>
      <c r="E1645" s="265"/>
      <c r="F1645" s="265"/>
      <c r="G1645" s="272"/>
      <c r="H1645" s="266">
        <f t="shared" si="26"/>
        <v>1</v>
      </c>
      <c r="I1645" s="267"/>
      <c r="J1645" s="268" t="s">
        <v>33</v>
      </c>
    </row>
    <row r="1646" spans="2:10" x14ac:dyDescent="0.25">
      <c r="B1646" s="273"/>
      <c r="C1646" s="274"/>
      <c r="D1646" s="275"/>
      <c r="E1646" s="276"/>
      <c r="F1646" s="276"/>
      <c r="G1646" s="277"/>
      <c r="H1646" s="266">
        <f t="shared" si="26"/>
        <v>1</v>
      </c>
      <c r="I1646" s="267"/>
      <c r="J1646" s="268" t="s">
        <v>33</v>
      </c>
    </row>
    <row r="1647" spans="2:10" x14ac:dyDescent="0.25">
      <c r="B1647" s="252"/>
      <c r="C1647" s="274"/>
      <c r="D1647" s="275"/>
      <c r="E1647" s="276"/>
      <c r="F1647" s="276"/>
      <c r="G1647" s="277"/>
      <c r="H1647" s="266">
        <f t="shared" si="26"/>
        <v>1</v>
      </c>
      <c r="I1647" s="267"/>
      <c r="J1647" s="268" t="s">
        <v>33</v>
      </c>
    </row>
    <row r="1648" spans="2:10" x14ac:dyDescent="0.25">
      <c r="B1648" s="252"/>
      <c r="C1648" s="254"/>
      <c r="D1648" s="251"/>
      <c r="E1648" s="270"/>
      <c r="F1648" s="270"/>
      <c r="G1648" s="271"/>
      <c r="H1648" s="266">
        <f t="shared" si="26"/>
        <v>1</v>
      </c>
      <c r="I1648" s="54"/>
      <c r="J1648" s="268" t="s">
        <v>33</v>
      </c>
    </row>
    <row r="1649" spans="2:10" x14ac:dyDescent="0.25">
      <c r="B1649" s="273"/>
      <c r="C1649" s="254"/>
      <c r="D1649" s="251"/>
      <c r="E1649" s="270"/>
      <c r="F1649" s="270"/>
      <c r="G1649" s="277"/>
      <c r="H1649" s="266">
        <f t="shared" si="26"/>
        <v>1</v>
      </c>
      <c r="I1649" s="267"/>
      <c r="J1649" s="268" t="s">
        <v>33</v>
      </c>
    </row>
    <row r="1650" spans="2:10" x14ac:dyDescent="0.25">
      <c r="B1650" s="252"/>
      <c r="C1650" s="254"/>
      <c r="D1650" s="251"/>
      <c r="E1650" s="270"/>
      <c r="F1650" s="270"/>
      <c r="G1650" s="271"/>
      <c r="H1650" s="266">
        <f t="shared" si="26"/>
        <v>1</v>
      </c>
      <c r="I1650" s="267"/>
      <c r="J1650" s="268" t="s">
        <v>33</v>
      </c>
    </row>
    <row r="1651" spans="2:10" x14ac:dyDescent="0.25">
      <c r="B1651" s="252"/>
      <c r="C1651" s="69"/>
      <c r="D1651" s="22"/>
      <c r="E1651" s="28"/>
      <c r="F1651" s="28"/>
      <c r="G1651" s="14"/>
      <c r="H1651" s="266">
        <f t="shared" si="26"/>
        <v>1</v>
      </c>
      <c r="I1651" s="54"/>
      <c r="J1651" s="268" t="s">
        <v>33</v>
      </c>
    </row>
    <row r="1652" spans="2:10" x14ac:dyDescent="0.25">
      <c r="B1652" s="273"/>
      <c r="C1652" s="254"/>
      <c r="D1652" s="251"/>
      <c r="E1652" s="270"/>
      <c r="F1652" s="270"/>
      <c r="G1652" s="271"/>
      <c r="H1652" s="266">
        <f t="shared" si="26"/>
        <v>1</v>
      </c>
      <c r="I1652" s="267"/>
      <c r="J1652" s="268" t="s">
        <v>33</v>
      </c>
    </row>
    <row r="1653" spans="2:10" x14ac:dyDescent="0.25">
      <c r="B1653" s="273"/>
      <c r="C1653" s="274"/>
      <c r="D1653" s="275"/>
      <c r="E1653" s="276"/>
      <c r="F1653" s="276"/>
      <c r="G1653" s="271"/>
      <c r="H1653" s="266">
        <f t="shared" si="26"/>
        <v>1</v>
      </c>
      <c r="I1653" s="267"/>
      <c r="J1653" s="268" t="s">
        <v>33</v>
      </c>
    </row>
    <row r="1654" spans="2:10" x14ac:dyDescent="0.25">
      <c r="B1654" s="252"/>
      <c r="C1654" s="254"/>
      <c r="D1654" s="251"/>
      <c r="E1654" s="270"/>
      <c r="F1654" s="270"/>
      <c r="G1654" s="271"/>
      <c r="H1654" s="266">
        <f t="shared" si="26"/>
        <v>1</v>
      </c>
      <c r="I1654" s="267"/>
      <c r="J1654" s="268" t="s">
        <v>33</v>
      </c>
    </row>
    <row r="1655" spans="2:10" x14ac:dyDescent="0.25">
      <c r="B1655" s="252"/>
      <c r="C1655" s="254"/>
      <c r="D1655" s="251"/>
      <c r="E1655" s="270"/>
      <c r="F1655" s="270"/>
      <c r="G1655" s="271"/>
      <c r="H1655" s="266">
        <f t="shared" si="26"/>
        <v>1</v>
      </c>
      <c r="I1655" s="267"/>
      <c r="J1655" s="268" t="s">
        <v>33</v>
      </c>
    </row>
    <row r="1656" spans="2:10" x14ac:dyDescent="0.25">
      <c r="B1656" s="252"/>
      <c r="C1656" s="254"/>
      <c r="D1656" s="251"/>
      <c r="E1656" s="270"/>
      <c r="F1656" s="270"/>
      <c r="G1656" s="271"/>
      <c r="H1656" s="266">
        <f t="shared" si="26"/>
        <v>1</v>
      </c>
      <c r="I1656" s="267"/>
      <c r="J1656" s="268" t="s">
        <v>33</v>
      </c>
    </row>
    <row r="1657" spans="2:10" x14ac:dyDescent="0.25">
      <c r="B1657" s="252"/>
      <c r="C1657" s="254"/>
      <c r="D1657" s="251"/>
      <c r="E1657" s="270"/>
      <c r="F1657" s="270"/>
      <c r="G1657" s="271"/>
      <c r="H1657" s="266">
        <f t="shared" si="26"/>
        <v>1</v>
      </c>
      <c r="I1657" s="267"/>
      <c r="J1657" s="268" t="s">
        <v>33</v>
      </c>
    </row>
    <row r="1658" spans="2:10" x14ac:dyDescent="0.25">
      <c r="B1658" s="252"/>
      <c r="C1658" s="254"/>
      <c r="D1658" s="251"/>
      <c r="E1658" s="270"/>
      <c r="F1658" s="270"/>
      <c r="G1658" s="271"/>
      <c r="H1658" s="266">
        <f t="shared" si="26"/>
        <v>1</v>
      </c>
      <c r="I1658" s="267"/>
      <c r="J1658" s="268" t="s">
        <v>33</v>
      </c>
    </row>
    <row r="1659" spans="2:10" x14ac:dyDescent="0.25">
      <c r="B1659" s="252"/>
      <c r="C1659" s="254"/>
      <c r="D1659" s="251"/>
      <c r="E1659" s="265"/>
      <c r="F1659" s="265"/>
      <c r="G1659" s="272"/>
      <c r="H1659" s="266">
        <f t="shared" si="26"/>
        <v>1</v>
      </c>
      <c r="I1659" s="267"/>
      <c r="J1659" s="268" t="s">
        <v>33</v>
      </c>
    </row>
    <row r="1660" spans="2:10" x14ac:dyDescent="0.25">
      <c r="B1660" s="252"/>
      <c r="C1660" s="254"/>
      <c r="D1660" s="251"/>
      <c r="E1660" s="270"/>
      <c r="F1660" s="270"/>
      <c r="G1660" s="271"/>
      <c r="H1660" s="266">
        <f t="shared" si="26"/>
        <v>1</v>
      </c>
      <c r="I1660" s="267"/>
      <c r="J1660" s="268" t="s">
        <v>33</v>
      </c>
    </row>
    <row r="1661" spans="2:10" x14ac:dyDescent="0.25">
      <c r="B1661" s="252"/>
      <c r="C1661" s="254"/>
      <c r="D1661" s="251"/>
      <c r="E1661" s="270"/>
      <c r="F1661" s="270"/>
      <c r="G1661" s="271"/>
      <c r="H1661" s="266">
        <f t="shared" si="26"/>
        <v>1</v>
      </c>
      <c r="I1661" s="267"/>
      <c r="J1661" s="268" t="s">
        <v>33</v>
      </c>
    </row>
    <row r="1662" spans="2:10" x14ac:dyDescent="0.25">
      <c r="B1662" s="252"/>
      <c r="C1662" s="254"/>
      <c r="D1662" s="251"/>
      <c r="E1662" s="270"/>
      <c r="F1662" s="270"/>
      <c r="G1662" s="271"/>
      <c r="H1662" s="266">
        <f t="shared" si="26"/>
        <v>1</v>
      </c>
      <c r="I1662" s="267"/>
      <c r="J1662" s="268" t="s">
        <v>33</v>
      </c>
    </row>
    <row r="1663" spans="2:10" x14ac:dyDescent="0.25">
      <c r="B1663" s="252"/>
      <c r="C1663" s="254"/>
      <c r="D1663" s="251"/>
      <c r="E1663" s="270"/>
      <c r="F1663" s="270"/>
      <c r="G1663" s="271"/>
      <c r="H1663" s="266">
        <f t="shared" si="26"/>
        <v>1</v>
      </c>
      <c r="I1663" s="267"/>
      <c r="J1663" s="268" t="s">
        <v>33</v>
      </c>
    </row>
    <row r="1664" spans="2:10" x14ac:dyDescent="0.25">
      <c r="B1664" s="252"/>
      <c r="C1664" s="254"/>
      <c r="D1664" s="251"/>
      <c r="E1664" s="270"/>
      <c r="F1664" s="270"/>
      <c r="G1664" s="271"/>
      <c r="H1664" s="266">
        <f t="shared" si="26"/>
        <v>1</v>
      </c>
      <c r="I1664" s="267"/>
      <c r="J1664" s="268" t="s">
        <v>33</v>
      </c>
    </row>
    <row r="1665" spans="2:11" x14ac:dyDescent="0.25">
      <c r="B1665" s="252"/>
      <c r="C1665" s="280"/>
      <c r="D1665" s="251"/>
      <c r="E1665" s="265"/>
      <c r="F1665" s="265"/>
      <c r="G1665" s="272"/>
      <c r="H1665" s="266">
        <f t="shared" si="26"/>
        <v>1</v>
      </c>
      <c r="I1665" s="267"/>
      <c r="J1665" s="268" t="s">
        <v>33</v>
      </c>
      <c r="K1665" s="259"/>
    </row>
    <row r="1666" spans="2:11" x14ac:dyDescent="0.25">
      <c r="B1666" s="252"/>
      <c r="C1666" s="274"/>
      <c r="D1666" s="275"/>
      <c r="E1666" s="276"/>
      <c r="F1666" s="276"/>
      <c r="G1666" s="271"/>
      <c r="H1666" s="266">
        <f t="shared" si="26"/>
        <v>1</v>
      </c>
      <c r="I1666" s="267"/>
      <c r="J1666" s="268" t="s">
        <v>33</v>
      </c>
      <c r="K1666" s="290"/>
    </row>
    <row r="1667" spans="2:11" x14ac:dyDescent="0.25">
      <c r="B1667" s="252"/>
      <c r="C1667" s="254"/>
      <c r="D1667" s="251"/>
      <c r="E1667" s="270"/>
      <c r="F1667" s="270"/>
      <c r="G1667" s="271"/>
      <c r="H1667" s="266">
        <f t="shared" ref="H1667:H1730" si="27">DATE(YEAR(G1667),MONTH(G1667),DAY(1))</f>
        <v>1</v>
      </c>
      <c r="I1667" s="267"/>
      <c r="J1667" s="268" t="s">
        <v>33</v>
      </c>
      <c r="K1667" s="259"/>
    </row>
    <row r="1668" spans="2:11" x14ac:dyDescent="0.25">
      <c r="B1668" s="252"/>
      <c r="C1668" s="65"/>
      <c r="D1668" s="23"/>
      <c r="E1668" s="265"/>
      <c r="F1668" s="270"/>
      <c r="G1668" s="271"/>
      <c r="H1668" s="266">
        <f t="shared" si="27"/>
        <v>1</v>
      </c>
      <c r="I1668" s="267"/>
      <c r="J1668" s="268" t="s">
        <v>33</v>
      </c>
      <c r="K1668" s="259"/>
    </row>
    <row r="1669" spans="2:11" x14ac:dyDescent="0.25">
      <c r="B1669" s="252"/>
      <c r="C1669" s="65"/>
      <c r="D1669" s="19"/>
      <c r="E1669" s="270"/>
      <c r="F1669" s="270"/>
      <c r="G1669" s="271"/>
      <c r="H1669" s="266">
        <f t="shared" si="27"/>
        <v>1</v>
      </c>
      <c r="I1669" s="267"/>
      <c r="J1669" s="268" t="s">
        <v>33</v>
      </c>
      <c r="K1669" s="290"/>
    </row>
    <row r="1670" spans="2:11" x14ac:dyDescent="0.25">
      <c r="B1670" s="252"/>
      <c r="C1670" s="65"/>
      <c r="D1670" s="19"/>
      <c r="E1670" s="270"/>
      <c r="F1670" s="270"/>
      <c r="G1670" s="271"/>
      <c r="H1670" s="266">
        <f t="shared" si="27"/>
        <v>1</v>
      </c>
      <c r="I1670" s="267"/>
      <c r="J1670" s="268" t="s">
        <v>33</v>
      </c>
      <c r="K1670" s="259"/>
    </row>
    <row r="1671" spans="2:11" x14ac:dyDescent="0.25">
      <c r="B1671" s="252"/>
      <c r="C1671" s="254"/>
      <c r="D1671" s="251"/>
      <c r="E1671" s="270"/>
      <c r="F1671" s="270"/>
      <c r="G1671" s="271"/>
      <c r="H1671" s="266">
        <f t="shared" si="27"/>
        <v>1</v>
      </c>
      <c r="I1671" s="267"/>
      <c r="J1671" s="268" t="s">
        <v>33</v>
      </c>
      <c r="K1671" s="259"/>
    </row>
    <row r="1672" spans="2:11" x14ac:dyDescent="0.25">
      <c r="B1672" s="252"/>
      <c r="C1672" s="254"/>
      <c r="D1672" s="275"/>
      <c r="E1672" s="270"/>
      <c r="F1672" s="270"/>
      <c r="G1672" s="271"/>
      <c r="H1672" s="266">
        <f t="shared" si="27"/>
        <v>1</v>
      </c>
      <c r="I1672" s="267"/>
      <c r="J1672" s="268" t="s">
        <v>33</v>
      </c>
      <c r="K1672" s="259"/>
    </row>
    <row r="1673" spans="2:11" x14ac:dyDescent="0.25">
      <c r="B1673" s="252"/>
      <c r="C1673" s="274"/>
      <c r="D1673" s="275"/>
      <c r="E1673" s="276"/>
      <c r="F1673" s="276"/>
      <c r="G1673" s="277"/>
      <c r="H1673" s="266">
        <f t="shared" si="27"/>
        <v>1</v>
      </c>
      <c r="I1673" s="267"/>
      <c r="J1673" s="268" t="s">
        <v>33</v>
      </c>
      <c r="K1673" s="259"/>
    </row>
    <row r="1674" spans="2:11" x14ac:dyDescent="0.25">
      <c r="B1674" s="283"/>
      <c r="C1674" s="254"/>
      <c r="D1674" s="251"/>
      <c r="E1674" s="265"/>
      <c r="F1674" s="265"/>
      <c r="G1674" s="271"/>
      <c r="H1674" s="266">
        <f t="shared" si="27"/>
        <v>1</v>
      </c>
      <c r="I1674" s="267"/>
      <c r="J1674" s="268" t="s">
        <v>33</v>
      </c>
      <c r="K1674" s="259"/>
    </row>
    <row r="1675" spans="2:11" x14ac:dyDescent="0.25">
      <c r="B1675" s="252"/>
      <c r="C1675" s="274"/>
      <c r="D1675" s="275"/>
      <c r="E1675" s="276"/>
      <c r="F1675" s="276"/>
      <c r="G1675" s="271"/>
      <c r="H1675" s="266">
        <f t="shared" si="27"/>
        <v>1</v>
      </c>
      <c r="I1675" s="267"/>
      <c r="J1675" s="268" t="s">
        <v>33</v>
      </c>
      <c r="K1675" s="259"/>
    </row>
    <row r="1676" spans="2:11" x14ac:dyDescent="0.25">
      <c r="B1676" s="252"/>
      <c r="C1676" s="254"/>
      <c r="D1676" s="251"/>
      <c r="E1676" s="270"/>
      <c r="F1676" s="270"/>
      <c r="G1676" s="271"/>
      <c r="H1676" s="266">
        <f t="shared" si="27"/>
        <v>1</v>
      </c>
      <c r="I1676" s="267"/>
      <c r="J1676" s="268" t="s">
        <v>33</v>
      </c>
      <c r="K1676" s="259"/>
    </row>
    <row r="1677" spans="2:11" x14ac:dyDescent="0.25">
      <c r="B1677" s="273"/>
      <c r="C1677" s="274"/>
      <c r="D1677" s="275"/>
      <c r="E1677" s="276"/>
      <c r="F1677" s="276"/>
      <c r="G1677" s="271"/>
      <c r="H1677" s="266">
        <f t="shared" si="27"/>
        <v>1</v>
      </c>
      <c r="I1677" s="267"/>
      <c r="J1677" s="268" t="s">
        <v>33</v>
      </c>
      <c r="K1677" s="259"/>
    </row>
    <row r="1678" spans="2:11" x14ac:dyDescent="0.25">
      <c r="B1678" s="273"/>
      <c r="C1678" s="254"/>
      <c r="D1678" s="251"/>
      <c r="E1678" s="265"/>
      <c r="F1678" s="265"/>
      <c r="G1678" s="271"/>
      <c r="H1678" s="266">
        <f t="shared" si="27"/>
        <v>1</v>
      </c>
      <c r="I1678" s="267"/>
      <c r="J1678" s="268" t="s">
        <v>33</v>
      </c>
      <c r="K1678" s="259"/>
    </row>
    <row r="1679" spans="2:11" x14ac:dyDescent="0.25">
      <c r="B1679" s="273"/>
      <c r="C1679" s="254"/>
      <c r="D1679" s="251"/>
      <c r="E1679" s="270"/>
      <c r="F1679" s="270"/>
      <c r="G1679" s="271"/>
      <c r="H1679" s="266">
        <f t="shared" si="27"/>
        <v>1</v>
      </c>
      <c r="I1679" s="267"/>
      <c r="J1679" s="268" t="s">
        <v>33</v>
      </c>
      <c r="K1679" s="259"/>
    </row>
    <row r="1680" spans="2:11" x14ac:dyDescent="0.25">
      <c r="B1680" s="278"/>
      <c r="C1680" s="274"/>
      <c r="D1680" s="275"/>
      <c r="E1680" s="276"/>
      <c r="F1680" s="276"/>
      <c r="G1680" s="277"/>
      <c r="H1680" s="266">
        <f t="shared" si="27"/>
        <v>1</v>
      </c>
      <c r="I1680" s="267"/>
      <c r="J1680" s="268" t="s">
        <v>33</v>
      </c>
      <c r="K1680" s="259"/>
    </row>
    <row r="1681" spans="2:10" x14ac:dyDescent="0.25">
      <c r="B1681" s="252"/>
      <c r="C1681" s="254"/>
      <c r="D1681" s="251"/>
      <c r="E1681" s="270"/>
      <c r="F1681" s="270"/>
      <c r="G1681" s="271"/>
      <c r="H1681" s="266">
        <f t="shared" si="27"/>
        <v>1</v>
      </c>
      <c r="I1681" s="267"/>
      <c r="J1681" s="268" t="s">
        <v>33</v>
      </c>
    </row>
    <row r="1682" spans="2:10" x14ac:dyDescent="0.25">
      <c r="B1682" s="252"/>
      <c r="C1682" s="254"/>
      <c r="D1682" s="251"/>
      <c r="E1682" s="270"/>
      <c r="F1682" s="270"/>
      <c r="G1682" s="271"/>
      <c r="H1682" s="266">
        <f t="shared" si="27"/>
        <v>1</v>
      </c>
      <c r="I1682" s="267"/>
      <c r="J1682" s="268" t="s">
        <v>33</v>
      </c>
    </row>
    <row r="1683" spans="2:10" x14ac:dyDescent="0.25">
      <c r="B1683" s="252"/>
      <c r="C1683" s="254"/>
      <c r="D1683" s="251"/>
      <c r="E1683" s="270"/>
      <c r="F1683" s="270"/>
      <c r="G1683" s="271"/>
      <c r="H1683" s="266">
        <f t="shared" si="27"/>
        <v>1</v>
      </c>
      <c r="I1683" s="267"/>
      <c r="J1683" s="268" t="s">
        <v>33</v>
      </c>
    </row>
    <row r="1684" spans="2:10" x14ac:dyDescent="0.25">
      <c r="B1684" s="252"/>
      <c r="C1684" s="280"/>
      <c r="D1684" s="281"/>
      <c r="E1684" s="265"/>
      <c r="F1684" s="265"/>
      <c r="G1684" s="272"/>
      <c r="H1684" s="266">
        <f t="shared" si="27"/>
        <v>1</v>
      </c>
      <c r="I1684" s="267"/>
      <c r="J1684" s="268" t="s">
        <v>33</v>
      </c>
    </row>
    <row r="1685" spans="2:10" x14ac:dyDescent="0.25">
      <c r="B1685" s="252"/>
      <c r="C1685" s="254"/>
      <c r="D1685" s="281"/>
      <c r="E1685" s="270"/>
      <c r="F1685" s="270"/>
      <c r="G1685" s="271"/>
      <c r="H1685" s="266">
        <f t="shared" si="27"/>
        <v>1</v>
      </c>
      <c r="I1685" s="267"/>
      <c r="J1685" s="268" t="s">
        <v>33</v>
      </c>
    </row>
    <row r="1686" spans="2:10" x14ac:dyDescent="0.25">
      <c r="B1686" s="273"/>
      <c r="C1686" s="274"/>
      <c r="D1686" s="275"/>
      <c r="E1686" s="270"/>
      <c r="F1686" s="270"/>
      <c r="G1686" s="271"/>
      <c r="H1686" s="266">
        <f t="shared" si="27"/>
        <v>1</v>
      </c>
      <c r="I1686" s="267"/>
      <c r="J1686" s="268" t="s">
        <v>33</v>
      </c>
    </row>
    <row r="1687" spans="2:10" x14ac:dyDescent="0.25">
      <c r="B1687" s="283"/>
      <c r="C1687" s="254"/>
      <c r="D1687" s="251"/>
      <c r="E1687" s="270"/>
      <c r="F1687" s="270"/>
      <c r="G1687" s="271"/>
      <c r="H1687" s="266">
        <f t="shared" si="27"/>
        <v>1</v>
      </c>
      <c r="I1687" s="267"/>
      <c r="J1687" s="268" t="s">
        <v>33</v>
      </c>
    </row>
    <row r="1688" spans="2:10" x14ac:dyDescent="0.25">
      <c r="B1688" s="283"/>
      <c r="C1688" s="254"/>
      <c r="D1688" s="251"/>
      <c r="E1688" s="270"/>
      <c r="F1688" s="270"/>
      <c r="G1688" s="271"/>
      <c r="H1688" s="266">
        <f t="shared" si="27"/>
        <v>1</v>
      </c>
      <c r="I1688" s="267"/>
      <c r="J1688" s="268" t="s">
        <v>33</v>
      </c>
    </row>
    <row r="1689" spans="2:10" x14ac:dyDescent="0.25">
      <c r="B1689" s="252"/>
      <c r="C1689" s="254"/>
      <c r="D1689" s="251"/>
      <c r="E1689" s="270"/>
      <c r="F1689" s="270"/>
      <c r="G1689" s="271"/>
      <c r="H1689" s="266">
        <f t="shared" si="27"/>
        <v>1</v>
      </c>
      <c r="I1689" s="267"/>
      <c r="J1689" s="268" t="s">
        <v>33</v>
      </c>
    </row>
    <row r="1690" spans="2:10" x14ac:dyDescent="0.25">
      <c r="B1690" s="273"/>
      <c r="C1690" s="274"/>
      <c r="D1690" s="275"/>
      <c r="E1690" s="276"/>
      <c r="F1690" s="276"/>
      <c r="G1690" s="271"/>
      <c r="H1690" s="266">
        <f t="shared" si="27"/>
        <v>1</v>
      </c>
      <c r="I1690" s="267"/>
      <c r="J1690" s="268" t="s">
        <v>33</v>
      </c>
    </row>
    <row r="1691" spans="2:10" x14ac:dyDescent="0.25">
      <c r="B1691" s="273"/>
      <c r="C1691" s="274"/>
      <c r="D1691" s="275"/>
      <c r="E1691" s="276"/>
      <c r="F1691" s="276"/>
      <c r="G1691" s="271"/>
      <c r="H1691" s="266">
        <f t="shared" si="27"/>
        <v>1</v>
      </c>
      <c r="I1691" s="267"/>
      <c r="J1691" s="268" t="s">
        <v>33</v>
      </c>
    </row>
    <row r="1692" spans="2:10" x14ac:dyDescent="0.25">
      <c r="B1692" s="273"/>
      <c r="C1692" s="254"/>
      <c r="D1692" s="251"/>
      <c r="E1692" s="270"/>
      <c r="F1692" s="270"/>
      <c r="G1692" s="271"/>
      <c r="H1692" s="266">
        <f t="shared" si="27"/>
        <v>1</v>
      </c>
      <c r="I1692" s="267"/>
      <c r="J1692" s="268" t="s">
        <v>33</v>
      </c>
    </row>
    <row r="1693" spans="2:10" x14ac:dyDescent="0.25">
      <c r="B1693" s="273"/>
      <c r="C1693" s="254"/>
      <c r="D1693" s="251"/>
      <c r="E1693" s="270"/>
      <c r="F1693" s="270"/>
      <c r="G1693" s="271"/>
      <c r="H1693" s="266">
        <f t="shared" si="27"/>
        <v>1</v>
      </c>
      <c r="I1693" s="267"/>
      <c r="J1693" s="268" t="s">
        <v>33</v>
      </c>
    </row>
    <row r="1694" spans="2:10" x14ac:dyDescent="0.25">
      <c r="B1694" s="252"/>
      <c r="C1694" s="254"/>
      <c r="D1694" s="251"/>
      <c r="E1694" s="270"/>
      <c r="F1694" s="270"/>
      <c r="G1694" s="271"/>
      <c r="H1694" s="266">
        <f t="shared" si="27"/>
        <v>1</v>
      </c>
      <c r="I1694" s="267"/>
      <c r="J1694" s="268" t="s">
        <v>33</v>
      </c>
    </row>
    <row r="1695" spans="2:10" x14ac:dyDescent="0.25">
      <c r="B1695" s="252"/>
      <c r="C1695" s="280"/>
      <c r="D1695" s="281"/>
      <c r="E1695" s="265"/>
      <c r="F1695" s="265"/>
      <c r="G1695" s="272"/>
      <c r="H1695" s="266">
        <f t="shared" si="27"/>
        <v>1</v>
      </c>
      <c r="I1695" s="54"/>
      <c r="J1695" s="268" t="s">
        <v>33</v>
      </c>
    </row>
    <row r="1696" spans="2:10" x14ac:dyDescent="0.25">
      <c r="B1696" s="252"/>
      <c r="C1696" s="274"/>
      <c r="D1696" s="275"/>
      <c r="E1696" s="270"/>
      <c r="F1696" s="270"/>
      <c r="G1696" s="277"/>
      <c r="H1696" s="266">
        <f t="shared" si="27"/>
        <v>1</v>
      </c>
      <c r="I1696" s="267"/>
      <c r="J1696" s="268" t="s">
        <v>33</v>
      </c>
    </row>
    <row r="1697" spans="2:11" x14ac:dyDescent="0.25">
      <c r="B1697" s="252"/>
      <c r="C1697" s="280"/>
      <c r="D1697" s="281"/>
      <c r="E1697" s="265"/>
      <c r="F1697" s="265"/>
      <c r="G1697" s="272"/>
      <c r="H1697" s="266">
        <f t="shared" si="27"/>
        <v>1</v>
      </c>
      <c r="I1697" s="267"/>
      <c r="J1697" s="268" t="s">
        <v>33</v>
      </c>
      <c r="K1697" s="259"/>
    </row>
    <row r="1698" spans="2:11" x14ac:dyDescent="0.25">
      <c r="B1698" s="252"/>
      <c r="C1698" s="280"/>
      <c r="D1698" s="281"/>
      <c r="E1698" s="265"/>
      <c r="F1698" s="265"/>
      <c r="G1698" s="272"/>
      <c r="H1698" s="266">
        <f t="shared" si="27"/>
        <v>1</v>
      </c>
      <c r="I1698" s="267"/>
      <c r="J1698" s="268" t="s">
        <v>33</v>
      </c>
      <c r="K1698" s="259"/>
    </row>
    <row r="1699" spans="2:11" x14ac:dyDescent="0.25">
      <c r="B1699" s="252"/>
      <c r="C1699" s="254"/>
      <c r="D1699" s="251"/>
      <c r="E1699" s="270"/>
      <c r="F1699" s="270"/>
      <c r="G1699" s="271"/>
      <c r="H1699" s="266">
        <f t="shared" si="27"/>
        <v>1</v>
      </c>
      <c r="I1699" s="267"/>
      <c r="J1699" s="268" t="s">
        <v>33</v>
      </c>
      <c r="K1699" s="259"/>
    </row>
    <row r="1700" spans="2:11" x14ac:dyDescent="0.25">
      <c r="B1700" s="252"/>
      <c r="C1700" s="254"/>
      <c r="D1700" s="251"/>
      <c r="E1700" s="270"/>
      <c r="F1700" s="270"/>
      <c r="G1700" s="271"/>
      <c r="H1700" s="266">
        <f t="shared" si="27"/>
        <v>1</v>
      </c>
      <c r="I1700" s="267"/>
      <c r="J1700" s="268" t="s">
        <v>33</v>
      </c>
      <c r="K1700" s="259"/>
    </row>
    <row r="1701" spans="2:11" x14ac:dyDescent="0.25">
      <c r="B1701" s="252"/>
      <c r="C1701" s="254"/>
      <c r="D1701" s="251"/>
      <c r="E1701" s="270"/>
      <c r="F1701" s="270"/>
      <c r="G1701" s="271"/>
      <c r="H1701" s="266">
        <f t="shared" si="27"/>
        <v>1</v>
      </c>
      <c r="I1701" s="267"/>
      <c r="J1701" s="268" t="s">
        <v>33</v>
      </c>
      <c r="K1701" s="259"/>
    </row>
    <row r="1702" spans="2:11" x14ac:dyDescent="0.25">
      <c r="B1702" s="252"/>
      <c r="C1702" s="64"/>
      <c r="D1702" s="18"/>
      <c r="E1702" s="9"/>
      <c r="F1702" s="9"/>
      <c r="G1702" s="10"/>
      <c r="H1702" s="266">
        <f t="shared" si="27"/>
        <v>1</v>
      </c>
      <c r="I1702" s="54"/>
      <c r="J1702" s="268" t="s">
        <v>33</v>
      </c>
      <c r="K1702" s="290"/>
    </row>
    <row r="1703" spans="2:11" x14ac:dyDescent="0.25">
      <c r="B1703" s="252"/>
      <c r="C1703" s="64"/>
      <c r="D1703" s="281"/>
      <c r="E1703" s="265"/>
      <c r="F1703" s="265"/>
      <c r="G1703" s="272"/>
      <c r="H1703" s="266">
        <f t="shared" si="27"/>
        <v>1</v>
      </c>
      <c r="I1703" s="54"/>
      <c r="J1703" s="268" t="s">
        <v>33</v>
      </c>
      <c r="K1703" s="282"/>
    </row>
    <row r="1704" spans="2:11" x14ac:dyDescent="0.25">
      <c r="B1704" s="252"/>
      <c r="C1704" s="64"/>
      <c r="D1704" s="18"/>
      <c r="E1704" s="9"/>
      <c r="F1704" s="9"/>
      <c r="G1704" s="10"/>
      <c r="H1704" s="266">
        <f t="shared" si="27"/>
        <v>1</v>
      </c>
      <c r="I1704" s="54"/>
      <c r="J1704" s="268" t="s">
        <v>33</v>
      </c>
      <c r="K1704" s="259"/>
    </row>
    <row r="1705" spans="2:11" x14ac:dyDescent="0.25">
      <c r="B1705" s="273"/>
      <c r="C1705" s="274"/>
      <c r="D1705" s="20"/>
      <c r="E1705" s="28"/>
      <c r="F1705" s="28"/>
      <c r="G1705" s="14"/>
      <c r="H1705" s="266">
        <f t="shared" si="27"/>
        <v>1</v>
      </c>
      <c r="I1705" s="54"/>
      <c r="J1705" s="268" t="s">
        <v>33</v>
      </c>
      <c r="K1705" s="259"/>
    </row>
    <row r="1706" spans="2:11" x14ac:dyDescent="0.25">
      <c r="B1706" s="252"/>
      <c r="C1706" s="69"/>
      <c r="D1706" s="20"/>
      <c r="E1706" s="9"/>
      <c r="F1706" s="9"/>
      <c r="G1706" s="10"/>
      <c r="H1706" s="266">
        <f t="shared" si="27"/>
        <v>1</v>
      </c>
      <c r="I1706" s="54"/>
      <c r="J1706" s="268" t="s">
        <v>33</v>
      </c>
      <c r="K1706" s="259"/>
    </row>
    <row r="1707" spans="2:11" x14ac:dyDescent="0.25">
      <c r="B1707" s="252"/>
      <c r="C1707" s="69"/>
      <c r="D1707" s="20"/>
      <c r="E1707" s="9"/>
      <c r="F1707" s="9"/>
      <c r="G1707" s="10"/>
      <c r="H1707" s="266">
        <f t="shared" si="27"/>
        <v>1</v>
      </c>
      <c r="I1707" s="54"/>
      <c r="J1707" s="268" t="s">
        <v>33</v>
      </c>
      <c r="K1707" s="259"/>
    </row>
    <row r="1708" spans="2:11" x14ac:dyDescent="0.25">
      <c r="B1708" s="283"/>
      <c r="C1708" s="65"/>
      <c r="D1708" s="19"/>
      <c r="E1708" s="9"/>
      <c r="F1708" s="9"/>
      <c r="G1708" s="14"/>
      <c r="H1708" s="266">
        <f t="shared" si="27"/>
        <v>1</v>
      </c>
      <c r="I1708" s="54"/>
      <c r="J1708" s="268" t="s">
        <v>33</v>
      </c>
      <c r="K1708" s="259"/>
    </row>
    <row r="1709" spans="2:11" x14ac:dyDescent="0.25">
      <c r="B1709" s="252"/>
      <c r="C1709" s="64"/>
      <c r="D1709" s="18"/>
      <c r="E1709" s="9"/>
      <c r="F1709" s="9"/>
      <c r="G1709" s="10"/>
      <c r="H1709" s="266">
        <f t="shared" si="27"/>
        <v>1</v>
      </c>
      <c r="I1709" s="54"/>
      <c r="J1709" s="268" t="s">
        <v>33</v>
      </c>
      <c r="K1709" s="259"/>
    </row>
    <row r="1710" spans="2:11" x14ac:dyDescent="0.25">
      <c r="B1710" s="252"/>
      <c r="C1710" s="64"/>
      <c r="D1710" s="18"/>
      <c r="E1710" s="9"/>
      <c r="F1710" s="9"/>
      <c r="G1710" s="10"/>
      <c r="H1710" s="266">
        <f t="shared" si="27"/>
        <v>1</v>
      </c>
      <c r="I1710" s="54"/>
      <c r="J1710" s="268" t="s">
        <v>33</v>
      </c>
      <c r="K1710" s="259"/>
    </row>
    <row r="1711" spans="2:11" x14ac:dyDescent="0.25">
      <c r="B1711" s="252"/>
      <c r="C1711" s="64"/>
      <c r="D1711" s="18"/>
      <c r="E1711" s="9"/>
      <c r="F1711" s="9"/>
      <c r="G1711" s="10"/>
      <c r="H1711" s="266">
        <f t="shared" si="27"/>
        <v>1</v>
      </c>
      <c r="I1711" s="54"/>
      <c r="J1711" s="268" t="s">
        <v>33</v>
      </c>
      <c r="K1711" s="259"/>
    </row>
    <row r="1712" spans="2:11" x14ac:dyDescent="0.25">
      <c r="B1712" s="252"/>
      <c r="C1712" s="64"/>
      <c r="D1712" s="18"/>
      <c r="E1712" s="9"/>
      <c r="F1712" s="9"/>
      <c r="G1712" s="10"/>
      <c r="H1712" s="266">
        <f t="shared" si="27"/>
        <v>1</v>
      </c>
      <c r="I1712" s="54"/>
      <c r="J1712" s="268" t="s">
        <v>33</v>
      </c>
      <c r="K1712" s="259"/>
    </row>
    <row r="1713" spans="2:10" x14ac:dyDescent="0.25">
      <c r="B1713" s="252"/>
      <c r="C1713" s="64"/>
      <c r="D1713" s="18"/>
      <c r="E1713" s="9"/>
      <c r="F1713" s="9"/>
      <c r="G1713" s="10"/>
      <c r="H1713" s="266">
        <f t="shared" si="27"/>
        <v>1</v>
      </c>
      <c r="I1713" s="54"/>
      <c r="J1713" s="268" t="s">
        <v>33</v>
      </c>
    </row>
    <row r="1714" spans="2:10" x14ac:dyDescent="0.25">
      <c r="B1714" s="273"/>
      <c r="C1714" s="280"/>
      <c r="D1714" s="281"/>
      <c r="E1714" s="276"/>
      <c r="F1714" s="276"/>
      <c r="G1714" s="271"/>
      <c r="H1714" s="266">
        <f t="shared" si="27"/>
        <v>1</v>
      </c>
      <c r="I1714" s="267"/>
      <c r="J1714" s="268" t="s">
        <v>33</v>
      </c>
    </row>
    <row r="1715" spans="2:10" x14ac:dyDescent="0.25">
      <c r="B1715" s="8"/>
      <c r="C1715" s="64"/>
      <c r="D1715" s="19"/>
      <c r="E1715" s="9"/>
      <c r="F1715" s="9"/>
      <c r="G1715" s="10"/>
      <c r="H1715" s="266">
        <f t="shared" si="27"/>
        <v>1</v>
      </c>
      <c r="I1715" s="54"/>
      <c r="J1715" s="268" t="s">
        <v>33</v>
      </c>
    </row>
    <row r="1716" spans="2:10" x14ac:dyDescent="0.25">
      <c r="B1716" s="8"/>
      <c r="C1716" s="64"/>
      <c r="D1716" s="19"/>
      <c r="E1716" s="9"/>
      <c r="F1716" s="9"/>
      <c r="G1716" s="10"/>
      <c r="H1716" s="266">
        <f t="shared" si="27"/>
        <v>1</v>
      </c>
      <c r="I1716" s="54"/>
      <c r="J1716" s="268" t="s">
        <v>33</v>
      </c>
    </row>
    <row r="1717" spans="2:10" x14ac:dyDescent="0.25">
      <c r="B1717" s="273"/>
      <c r="C1717" s="254"/>
      <c r="D1717" s="275"/>
      <c r="E1717" s="270"/>
      <c r="F1717" s="270"/>
      <c r="G1717" s="271"/>
      <c r="H1717" s="266">
        <f t="shared" si="27"/>
        <v>1</v>
      </c>
      <c r="I1717" s="267"/>
      <c r="J1717" s="268" t="s">
        <v>33</v>
      </c>
    </row>
    <row r="1718" spans="2:10" x14ac:dyDescent="0.25">
      <c r="B1718" s="273"/>
      <c r="C1718" s="254"/>
      <c r="D1718" s="18"/>
      <c r="E1718" s="270"/>
      <c r="F1718" s="270"/>
      <c r="G1718" s="271"/>
      <c r="H1718" s="266">
        <f t="shared" si="27"/>
        <v>1</v>
      </c>
      <c r="I1718" s="267"/>
      <c r="J1718" s="268" t="s">
        <v>33</v>
      </c>
    </row>
    <row r="1719" spans="2:10" x14ac:dyDescent="0.25">
      <c r="B1719" s="252"/>
      <c r="C1719" s="254"/>
      <c r="D1719" s="251"/>
      <c r="E1719" s="270"/>
      <c r="F1719" s="270"/>
      <c r="G1719" s="271"/>
      <c r="H1719" s="266">
        <f t="shared" si="27"/>
        <v>1</v>
      </c>
      <c r="I1719" s="267"/>
      <c r="J1719" s="268" t="s">
        <v>33</v>
      </c>
    </row>
    <row r="1720" spans="2:10" x14ac:dyDescent="0.25">
      <c r="B1720" s="273"/>
      <c r="C1720" s="64"/>
      <c r="D1720" s="18"/>
      <c r="E1720" s="9"/>
      <c r="F1720" s="9"/>
      <c r="G1720" s="271"/>
      <c r="H1720" s="266">
        <f t="shared" si="27"/>
        <v>1</v>
      </c>
      <c r="I1720" s="54"/>
      <c r="J1720" s="268" t="s">
        <v>33</v>
      </c>
    </row>
    <row r="1721" spans="2:10" x14ac:dyDescent="0.25">
      <c r="B1721" s="273"/>
      <c r="C1721" s="64"/>
      <c r="D1721" s="18"/>
      <c r="E1721" s="9"/>
      <c r="F1721" s="9"/>
      <c r="G1721" s="271"/>
      <c r="H1721" s="266">
        <f t="shared" si="27"/>
        <v>1</v>
      </c>
      <c r="I1721" s="54"/>
      <c r="J1721" s="268" t="s">
        <v>33</v>
      </c>
    </row>
    <row r="1722" spans="2:10" x14ac:dyDescent="0.25">
      <c r="B1722" s="273"/>
      <c r="C1722" s="64"/>
      <c r="D1722" s="18"/>
      <c r="E1722" s="270"/>
      <c r="F1722" s="270"/>
      <c r="G1722" s="271"/>
      <c r="H1722" s="266">
        <f t="shared" si="27"/>
        <v>1</v>
      </c>
      <c r="I1722" s="54"/>
      <c r="J1722" s="268" t="s">
        <v>33</v>
      </c>
    </row>
    <row r="1723" spans="2:10" x14ac:dyDescent="0.25">
      <c r="B1723" s="273"/>
      <c r="C1723" s="254"/>
      <c r="D1723" s="251"/>
      <c r="E1723" s="270"/>
      <c r="F1723" s="270"/>
      <c r="G1723" s="271"/>
      <c r="H1723" s="266">
        <f t="shared" si="27"/>
        <v>1</v>
      </c>
      <c r="I1723" s="267"/>
      <c r="J1723" s="268" t="s">
        <v>33</v>
      </c>
    </row>
    <row r="1724" spans="2:10" x14ac:dyDescent="0.25">
      <c r="B1724" s="273"/>
      <c r="C1724" s="254"/>
      <c r="D1724" s="251"/>
      <c r="E1724" s="270"/>
      <c r="F1724" s="270"/>
      <c r="G1724" s="271"/>
      <c r="H1724" s="266">
        <f t="shared" si="27"/>
        <v>1</v>
      </c>
      <c r="I1724" s="267"/>
      <c r="J1724" s="268" t="s">
        <v>33</v>
      </c>
    </row>
    <row r="1725" spans="2:10" x14ac:dyDescent="0.25">
      <c r="B1725" s="273"/>
      <c r="C1725" s="251"/>
      <c r="D1725" s="251"/>
      <c r="E1725" s="270"/>
      <c r="F1725" s="270"/>
      <c r="G1725" s="271"/>
      <c r="H1725" s="266">
        <f t="shared" si="27"/>
        <v>1</v>
      </c>
      <c r="I1725" s="267"/>
      <c r="J1725" s="268" t="s">
        <v>33</v>
      </c>
    </row>
    <row r="1726" spans="2:10" x14ac:dyDescent="0.25">
      <c r="B1726" s="273"/>
      <c r="C1726" s="251"/>
      <c r="D1726" s="251"/>
      <c r="E1726" s="270"/>
      <c r="F1726" s="270"/>
      <c r="G1726" s="271"/>
      <c r="H1726" s="266">
        <f t="shared" si="27"/>
        <v>1</v>
      </c>
      <c r="I1726" s="267"/>
      <c r="J1726" s="268" t="s">
        <v>33</v>
      </c>
    </row>
    <row r="1727" spans="2:10" x14ac:dyDescent="0.25">
      <c r="B1727" s="273"/>
      <c r="C1727" s="251"/>
      <c r="D1727" s="251"/>
      <c r="E1727" s="270"/>
      <c r="F1727" s="270"/>
      <c r="G1727" s="271"/>
      <c r="H1727" s="266">
        <f t="shared" si="27"/>
        <v>1</v>
      </c>
      <c r="I1727" s="267"/>
      <c r="J1727" s="268" t="s">
        <v>33</v>
      </c>
    </row>
    <row r="1728" spans="2:10" x14ac:dyDescent="0.25">
      <c r="B1728" s="252"/>
      <c r="C1728" s="251"/>
      <c r="D1728" s="251"/>
      <c r="E1728" s="270"/>
      <c r="F1728" s="270"/>
      <c r="G1728" s="271"/>
      <c r="H1728" s="266">
        <f t="shared" si="27"/>
        <v>1</v>
      </c>
      <c r="I1728" s="267"/>
      <c r="J1728" s="268" t="s">
        <v>33</v>
      </c>
    </row>
    <row r="1729" spans="2:10" x14ac:dyDescent="0.25">
      <c r="B1729" s="252"/>
      <c r="C1729" s="251"/>
      <c r="D1729" s="251"/>
      <c r="E1729" s="270"/>
      <c r="F1729" s="270"/>
      <c r="G1729" s="271"/>
      <c r="H1729" s="266">
        <f t="shared" si="27"/>
        <v>1</v>
      </c>
      <c r="I1729" s="267"/>
      <c r="J1729" s="268" t="s">
        <v>33</v>
      </c>
    </row>
    <row r="1730" spans="2:10" x14ac:dyDescent="0.25">
      <c r="B1730" s="273"/>
      <c r="C1730" s="251"/>
      <c r="D1730" s="251"/>
      <c r="E1730" s="270"/>
      <c r="F1730" s="270"/>
      <c r="G1730" s="271"/>
      <c r="H1730" s="266">
        <f t="shared" si="27"/>
        <v>1</v>
      </c>
      <c r="I1730" s="267"/>
      <c r="J1730" s="268" t="s">
        <v>33</v>
      </c>
    </row>
    <row r="1731" spans="2:10" x14ac:dyDescent="0.25">
      <c r="B1731" s="273"/>
      <c r="C1731" s="251"/>
      <c r="D1731" s="251"/>
      <c r="E1731" s="270"/>
      <c r="F1731" s="270"/>
      <c r="G1731" s="271"/>
      <c r="H1731" s="266">
        <f t="shared" ref="H1731:H1794" si="28">DATE(YEAR(G1731),MONTH(G1731),DAY(1))</f>
        <v>1</v>
      </c>
      <c r="I1731" s="267"/>
      <c r="J1731" s="268" t="s">
        <v>33</v>
      </c>
    </row>
    <row r="1732" spans="2:10" x14ac:dyDescent="0.25">
      <c r="B1732" s="273"/>
      <c r="C1732" s="251"/>
      <c r="D1732" s="251"/>
      <c r="E1732" s="270"/>
      <c r="F1732" s="270"/>
      <c r="G1732" s="271"/>
      <c r="H1732" s="266">
        <f t="shared" si="28"/>
        <v>1</v>
      </c>
      <c r="I1732" s="267"/>
      <c r="J1732" s="268" t="s">
        <v>33</v>
      </c>
    </row>
    <row r="1733" spans="2:10" x14ac:dyDescent="0.25">
      <c r="B1733" s="273"/>
      <c r="C1733" s="251"/>
      <c r="D1733" s="251"/>
      <c r="E1733" s="270"/>
      <c r="F1733" s="270"/>
      <c r="G1733" s="271"/>
      <c r="H1733" s="266">
        <f t="shared" si="28"/>
        <v>1</v>
      </c>
      <c r="I1733" s="267"/>
      <c r="J1733" s="268" t="s">
        <v>33</v>
      </c>
    </row>
    <row r="1734" spans="2:10" x14ac:dyDescent="0.25">
      <c r="B1734" s="283"/>
      <c r="C1734" s="251"/>
      <c r="D1734" s="251"/>
      <c r="E1734" s="270"/>
      <c r="F1734" s="270"/>
      <c r="G1734" s="271"/>
      <c r="H1734" s="266">
        <f t="shared" si="28"/>
        <v>1</v>
      </c>
      <c r="I1734" s="267"/>
      <c r="J1734" s="268" t="s">
        <v>33</v>
      </c>
    </row>
    <row r="1735" spans="2:10" x14ac:dyDescent="0.25">
      <c r="B1735" s="252"/>
      <c r="C1735" s="251"/>
      <c r="D1735" s="251"/>
      <c r="E1735" s="270"/>
      <c r="F1735" s="270"/>
      <c r="G1735" s="271"/>
      <c r="H1735" s="266">
        <f t="shared" si="28"/>
        <v>1</v>
      </c>
      <c r="I1735" s="267"/>
      <c r="J1735" s="268" t="s">
        <v>33</v>
      </c>
    </row>
    <row r="1736" spans="2:10" x14ac:dyDescent="0.25">
      <c r="B1736" s="273"/>
      <c r="C1736" s="251"/>
      <c r="D1736" s="251"/>
      <c r="E1736" s="270"/>
      <c r="F1736" s="270"/>
      <c r="G1736" s="271"/>
      <c r="H1736" s="266">
        <f t="shared" si="28"/>
        <v>1</v>
      </c>
      <c r="I1736" s="267"/>
      <c r="J1736" s="268" t="s">
        <v>33</v>
      </c>
    </row>
    <row r="1737" spans="2:10" x14ac:dyDescent="0.25">
      <c r="B1737" s="252"/>
      <c r="C1737" s="251"/>
      <c r="D1737" s="251"/>
      <c r="E1737" s="270"/>
      <c r="F1737" s="270"/>
      <c r="G1737" s="271"/>
      <c r="H1737" s="266">
        <f t="shared" si="28"/>
        <v>1</v>
      </c>
      <c r="I1737" s="267"/>
      <c r="J1737" s="268" t="s">
        <v>33</v>
      </c>
    </row>
    <row r="1738" spans="2:10" x14ac:dyDescent="0.25">
      <c r="B1738" s="252"/>
      <c r="C1738" s="254"/>
      <c r="D1738" s="251"/>
      <c r="E1738" s="270"/>
      <c r="F1738" s="270"/>
      <c r="G1738" s="271"/>
      <c r="H1738" s="266">
        <f t="shared" si="28"/>
        <v>1</v>
      </c>
      <c r="I1738" s="267"/>
      <c r="J1738" s="268" t="s">
        <v>33</v>
      </c>
    </row>
    <row r="1739" spans="2:10" x14ac:dyDescent="0.25">
      <c r="B1739" s="252"/>
      <c r="C1739" s="254"/>
      <c r="D1739" s="251"/>
      <c r="E1739" s="270"/>
      <c r="F1739" s="270"/>
      <c r="G1739" s="271"/>
      <c r="H1739" s="266">
        <f t="shared" si="28"/>
        <v>1</v>
      </c>
      <c r="I1739" s="267"/>
      <c r="J1739" s="268" t="s">
        <v>33</v>
      </c>
    </row>
    <row r="1740" spans="2:10" x14ac:dyDescent="0.25">
      <c r="B1740" s="252"/>
      <c r="C1740" s="254"/>
      <c r="D1740" s="251"/>
      <c r="E1740" s="265"/>
      <c r="F1740" s="265"/>
      <c r="G1740" s="271"/>
      <c r="H1740" s="266">
        <f t="shared" si="28"/>
        <v>1</v>
      </c>
      <c r="I1740" s="267"/>
      <c r="J1740" s="268" t="s">
        <v>33</v>
      </c>
    </row>
    <row r="1741" spans="2:10" x14ac:dyDescent="0.25">
      <c r="B1741" s="252"/>
      <c r="C1741" s="274"/>
      <c r="D1741" s="275"/>
      <c r="E1741" s="276"/>
      <c r="F1741" s="276"/>
      <c r="G1741" s="271"/>
      <c r="H1741" s="266">
        <f t="shared" si="28"/>
        <v>1</v>
      </c>
      <c r="I1741" s="267"/>
      <c r="J1741" s="268" t="s">
        <v>33</v>
      </c>
    </row>
    <row r="1742" spans="2:10" x14ac:dyDescent="0.25">
      <c r="B1742" s="252"/>
      <c r="C1742" s="274"/>
      <c r="D1742" s="275"/>
      <c r="E1742" s="276"/>
      <c r="F1742" s="276"/>
      <c r="G1742" s="271"/>
      <c r="H1742" s="266">
        <f t="shared" si="28"/>
        <v>1</v>
      </c>
      <c r="I1742" s="267"/>
      <c r="J1742" s="268" t="s">
        <v>33</v>
      </c>
    </row>
    <row r="1743" spans="2:10" x14ac:dyDescent="0.25">
      <c r="B1743" s="252"/>
      <c r="C1743" s="254"/>
      <c r="D1743" s="251"/>
      <c r="E1743" s="270"/>
      <c r="F1743" s="270"/>
      <c r="G1743" s="271"/>
      <c r="H1743" s="266">
        <f t="shared" si="28"/>
        <v>1</v>
      </c>
      <c r="I1743" s="267"/>
      <c r="J1743" s="268" t="s">
        <v>33</v>
      </c>
    </row>
    <row r="1744" spans="2:10" x14ac:dyDescent="0.25">
      <c r="B1744" s="252"/>
      <c r="C1744" s="280"/>
      <c r="D1744" s="251"/>
      <c r="E1744" s="265"/>
      <c r="F1744" s="265"/>
      <c r="G1744" s="271"/>
      <c r="H1744" s="266">
        <f t="shared" si="28"/>
        <v>1</v>
      </c>
      <c r="I1744" s="267"/>
      <c r="J1744" s="268" t="s">
        <v>33</v>
      </c>
    </row>
    <row r="1745" spans="2:10" x14ac:dyDescent="0.25">
      <c r="B1745" s="252"/>
      <c r="C1745" s="254"/>
      <c r="D1745" s="251"/>
      <c r="E1745" s="270"/>
      <c r="F1745" s="270"/>
      <c r="G1745" s="271"/>
      <c r="H1745" s="266">
        <f t="shared" si="28"/>
        <v>1</v>
      </c>
      <c r="I1745" s="267"/>
      <c r="J1745" s="268" t="s">
        <v>33</v>
      </c>
    </row>
    <row r="1746" spans="2:10" x14ac:dyDescent="0.25">
      <c r="B1746" s="252"/>
      <c r="C1746" s="254"/>
      <c r="D1746" s="251"/>
      <c r="E1746" s="270"/>
      <c r="F1746" s="270"/>
      <c r="G1746" s="271"/>
      <c r="H1746" s="266">
        <f t="shared" si="28"/>
        <v>1</v>
      </c>
      <c r="I1746" s="267"/>
      <c r="J1746" s="268" t="s">
        <v>33</v>
      </c>
    </row>
    <row r="1747" spans="2:10" x14ac:dyDescent="0.25">
      <c r="B1747" s="252"/>
      <c r="C1747" s="254"/>
      <c r="D1747" s="251"/>
      <c r="E1747" s="270"/>
      <c r="F1747" s="270"/>
      <c r="G1747" s="271"/>
      <c r="H1747" s="266">
        <f t="shared" si="28"/>
        <v>1</v>
      </c>
      <c r="I1747" s="267"/>
      <c r="J1747" s="268" t="s">
        <v>33</v>
      </c>
    </row>
    <row r="1748" spans="2:10" x14ac:dyDescent="0.25">
      <c r="B1748" s="252"/>
      <c r="C1748" s="280"/>
      <c r="D1748" s="251"/>
      <c r="E1748" s="265"/>
      <c r="F1748" s="265"/>
      <c r="G1748" s="271"/>
      <c r="H1748" s="266">
        <f t="shared" si="28"/>
        <v>1</v>
      </c>
      <c r="I1748" s="267"/>
      <c r="J1748" s="268" t="s">
        <v>33</v>
      </c>
    </row>
    <row r="1749" spans="2:10" x14ac:dyDescent="0.25">
      <c r="B1749" s="252"/>
      <c r="C1749" s="274"/>
      <c r="D1749" s="275"/>
      <c r="E1749" s="276"/>
      <c r="F1749" s="276"/>
      <c r="G1749" s="271"/>
      <c r="H1749" s="266">
        <f t="shared" si="28"/>
        <v>1</v>
      </c>
      <c r="I1749" s="267"/>
      <c r="J1749" s="268" t="s">
        <v>33</v>
      </c>
    </row>
    <row r="1750" spans="2:10" x14ac:dyDescent="0.25">
      <c r="B1750" s="252"/>
      <c r="C1750" s="254"/>
      <c r="D1750" s="251"/>
      <c r="E1750" s="270"/>
      <c r="F1750" s="270"/>
      <c r="G1750" s="271"/>
      <c r="H1750" s="266">
        <f t="shared" si="28"/>
        <v>1</v>
      </c>
      <c r="I1750" s="267"/>
      <c r="J1750" s="268" t="s">
        <v>33</v>
      </c>
    </row>
    <row r="1751" spans="2:10" x14ac:dyDescent="0.25">
      <c r="B1751" s="273"/>
      <c r="C1751" s="254"/>
      <c r="D1751" s="251"/>
      <c r="E1751" s="270"/>
      <c r="F1751" s="270"/>
      <c r="G1751" s="271"/>
      <c r="H1751" s="266">
        <f t="shared" si="28"/>
        <v>1</v>
      </c>
      <c r="I1751" s="267"/>
      <c r="J1751" s="268" t="s">
        <v>33</v>
      </c>
    </row>
    <row r="1752" spans="2:10" x14ac:dyDescent="0.25">
      <c r="B1752" s="273"/>
      <c r="C1752" s="254"/>
      <c r="D1752" s="251"/>
      <c r="E1752" s="270"/>
      <c r="F1752" s="270"/>
      <c r="G1752" s="271"/>
      <c r="H1752" s="266">
        <f t="shared" si="28"/>
        <v>1</v>
      </c>
      <c r="I1752" s="267"/>
      <c r="J1752" s="268" t="s">
        <v>33</v>
      </c>
    </row>
    <row r="1753" spans="2:10" x14ac:dyDescent="0.25">
      <c r="B1753" s="273"/>
      <c r="C1753" s="254"/>
      <c r="D1753" s="251"/>
      <c r="E1753" s="9"/>
      <c r="F1753" s="9"/>
      <c r="G1753" s="271"/>
      <c r="H1753" s="266">
        <f t="shared" si="28"/>
        <v>1</v>
      </c>
      <c r="I1753" s="267"/>
      <c r="J1753" s="268" t="s">
        <v>33</v>
      </c>
    </row>
    <row r="1754" spans="2:10" x14ac:dyDescent="0.25">
      <c r="B1754" s="252"/>
      <c r="C1754" s="254"/>
      <c r="D1754" s="251"/>
      <c r="E1754" s="276"/>
      <c r="F1754" s="276"/>
      <c r="G1754" s="271"/>
      <c r="H1754" s="266">
        <f t="shared" si="28"/>
        <v>1</v>
      </c>
      <c r="I1754" s="267"/>
      <c r="J1754" s="268" t="s">
        <v>33</v>
      </c>
    </row>
    <row r="1755" spans="2:10" x14ac:dyDescent="0.25">
      <c r="B1755" s="273"/>
      <c r="C1755" s="254"/>
      <c r="D1755" s="251"/>
      <c r="E1755" s="9"/>
      <c r="F1755" s="9"/>
      <c r="G1755" s="271"/>
      <c r="H1755" s="266">
        <f t="shared" si="28"/>
        <v>1</v>
      </c>
      <c r="I1755" s="267"/>
      <c r="J1755" s="268" t="s">
        <v>33</v>
      </c>
    </row>
    <row r="1756" spans="2:10" x14ac:dyDescent="0.25">
      <c r="B1756" s="252"/>
      <c r="C1756" s="254"/>
      <c r="D1756" s="251"/>
      <c r="E1756" s="270"/>
      <c r="F1756" s="270"/>
      <c r="G1756" s="271"/>
      <c r="H1756" s="266">
        <f t="shared" si="28"/>
        <v>1</v>
      </c>
      <c r="I1756" s="267"/>
      <c r="J1756" s="268" t="s">
        <v>33</v>
      </c>
    </row>
    <row r="1757" spans="2:10" x14ac:dyDescent="0.25">
      <c r="B1757" s="273"/>
      <c r="C1757" s="274"/>
      <c r="D1757" s="275"/>
      <c r="E1757" s="276"/>
      <c r="F1757" s="276"/>
      <c r="G1757" s="271"/>
      <c r="H1757" s="266">
        <f t="shared" si="28"/>
        <v>1</v>
      </c>
      <c r="I1757" s="267"/>
      <c r="J1757" s="268" t="s">
        <v>33</v>
      </c>
    </row>
    <row r="1758" spans="2:10" x14ac:dyDescent="0.25">
      <c r="B1758" s="273"/>
      <c r="C1758" s="274"/>
      <c r="D1758" s="275"/>
      <c r="E1758" s="276"/>
      <c r="F1758" s="276"/>
      <c r="G1758" s="271"/>
      <c r="H1758" s="266">
        <f t="shared" si="28"/>
        <v>1</v>
      </c>
      <c r="I1758" s="267"/>
      <c r="J1758" s="268" t="s">
        <v>33</v>
      </c>
    </row>
    <row r="1759" spans="2:10" x14ac:dyDescent="0.25">
      <c r="B1759" s="273"/>
      <c r="C1759" s="274"/>
      <c r="D1759" s="275"/>
      <c r="E1759" s="276"/>
      <c r="F1759" s="276"/>
      <c r="G1759" s="271"/>
      <c r="H1759" s="266">
        <f t="shared" si="28"/>
        <v>1</v>
      </c>
      <c r="I1759" s="267"/>
      <c r="J1759" s="268" t="s">
        <v>33</v>
      </c>
    </row>
    <row r="1760" spans="2:10" x14ac:dyDescent="0.25">
      <c r="B1760" s="273"/>
      <c r="C1760" s="254"/>
      <c r="D1760" s="275"/>
      <c r="E1760" s="270"/>
      <c r="F1760" s="270"/>
      <c r="G1760" s="271"/>
      <c r="H1760" s="266">
        <f t="shared" si="28"/>
        <v>1</v>
      </c>
      <c r="I1760" s="267"/>
      <c r="J1760" s="268" t="s">
        <v>33</v>
      </c>
    </row>
    <row r="1761" spans="2:11" x14ac:dyDescent="0.25">
      <c r="B1761" s="273"/>
      <c r="C1761" s="254"/>
      <c r="D1761" s="251"/>
      <c r="E1761" s="270"/>
      <c r="F1761" s="270"/>
      <c r="G1761" s="271"/>
      <c r="H1761" s="266">
        <f t="shared" si="28"/>
        <v>1</v>
      </c>
      <c r="I1761" s="267"/>
      <c r="J1761" s="268" t="s">
        <v>33</v>
      </c>
      <c r="K1761" s="259"/>
    </row>
    <row r="1762" spans="2:11" x14ac:dyDescent="0.25">
      <c r="B1762" s="252"/>
      <c r="C1762" s="254"/>
      <c r="D1762" s="275"/>
      <c r="E1762" s="270"/>
      <c r="F1762" s="270"/>
      <c r="G1762" s="271"/>
      <c r="H1762" s="266">
        <f t="shared" si="28"/>
        <v>1</v>
      </c>
      <c r="I1762" s="267"/>
      <c r="J1762" s="268" t="s">
        <v>33</v>
      </c>
      <c r="K1762" s="291"/>
    </row>
    <row r="1763" spans="2:11" x14ac:dyDescent="0.25">
      <c r="B1763" s="252"/>
      <c r="C1763" s="254"/>
      <c r="D1763" s="275"/>
      <c r="E1763" s="270"/>
      <c r="F1763" s="270"/>
      <c r="G1763" s="271"/>
      <c r="H1763" s="266">
        <f t="shared" si="28"/>
        <v>1</v>
      </c>
      <c r="I1763" s="267"/>
      <c r="J1763" s="268" t="s">
        <v>33</v>
      </c>
      <c r="K1763" s="259"/>
    </row>
    <row r="1764" spans="2:11" x14ac:dyDescent="0.25">
      <c r="B1764" s="252"/>
      <c r="C1764" s="254"/>
      <c r="D1764" s="275"/>
      <c r="E1764" s="270"/>
      <c r="F1764" s="270"/>
      <c r="G1764" s="271"/>
      <c r="H1764" s="266">
        <f t="shared" si="28"/>
        <v>1</v>
      </c>
      <c r="I1764" s="267"/>
      <c r="J1764" s="268" t="s">
        <v>33</v>
      </c>
      <c r="K1764" s="259"/>
    </row>
    <row r="1765" spans="2:11" x14ac:dyDescent="0.25">
      <c r="B1765" s="273"/>
      <c r="C1765" s="274"/>
      <c r="D1765" s="275"/>
      <c r="E1765" s="270"/>
      <c r="F1765" s="270"/>
      <c r="G1765" s="271"/>
      <c r="H1765" s="266">
        <f t="shared" si="28"/>
        <v>1</v>
      </c>
      <c r="I1765" s="267"/>
      <c r="J1765" s="268" t="s">
        <v>33</v>
      </c>
      <c r="K1765" s="259"/>
    </row>
    <row r="1766" spans="2:11" x14ac:dyDescent="0.25">
      <c r="B1766" s="273"/>
      <c r="C1766" s="274"/>
      <c r="D1766" s="275"/>
      <c r="E1766" s="270"/>
      <c r="F1766" s="270"/>
      <c r="G1766" s="271"/>
      <c r="H1766" s="266">
        <f t="shared" si="28"/>
        <v>1</v>
      </c>
      <c r="I1766" s="267"/>
      <c r="J1766" s="268" t="s">
        <v>33</v>
      </c>
      <c r="K1766" s="282"/>
    </row>
    <row r="1767" spans="2:11" x14ac:dyDescent="0.25">
      <c r="B1767" s="252"/>
      <c r="C1767" s="254"/>
      <c r="D1767" s="251"/>
      <c r="E1767" s="270"/>
      <c r="F1767" s="270"/>
      <c r="G1767" s="271"/>
      <c r="H1767" s="266">
        <f t="shared" si="28"/>
        <v>1</v>
      </c>
      <c r="I1767" s="267"/>
      <c r="J1767" s="268" t="s">
        <v>33</v>
      </c>
      <c r="K1767" s="259"/>
    </row>
    <row r="1768" spans="2:11" x14ac:dyDescent="0.25">
      <c r="B1768" s="252"/>
      <c r="C1768" s="254"/>
      <c r="D1768" s="275"/>
      <c r="E1768" s="270"/>
      <c r="F1768" s="270"/>
      <c r="G1768" s="271"/>
      <c r="H1768" s="266">
        <f t="shared" si="28"/>
        <v>1</v>
      </c>
      <c r="I1768" s="267"/>
      <c r="J1768" s="268" t="s">
        <v>33</v>
      </c>
      <c r="K1768" s="259"/>
    </row>
    <row r="1769" spans="2:11" x14ac:dyDescent="0.25">
      <c r="B1769" s="252"/>
      <c r="C1769" s="254"/>
      <c r="D1769" s="275"/>
      <c r="E1769" s="270"/>
      <c r="F1769" s="270"/>
      <c r="G1769" s="271"/>
      <c r="H1769" s="266">
        <f t="shared" si="28"/>
        <v>1</v>
      </c>
      <c r="I1769" s="267"/>
      <c r="J1769" s="268" t="s">
        <v>33</v>
      </c>
      <c r="K1769" s="259"/>
    </row>
    <row r="1770" spans="2:11" x14ac:dyDescent="0.25">
      <c r="B1770" s="252"/>
      <c r="C1770" s="254"/>
      <c r="D1770" s="251"/>
      <c r="E1770" s="270"/>
      <c r="F1770" s="270"/>
      <c r="G1770" s="271"/>
      <c r="H1770" s="266">
        <f t="shared" si="28"/>
        <v>1</v>
      </c>
      <c r="I1770" s="267"/>
      <c r="J1770" s="268" t="s">
        <v>33</v>
      </c>
      <c r="K1770" s="259"/>
    </row>
    <row r="1771" spans="2:11" x14ac:dyDescent="0.25">
      <c r="B1771" s="252"/>
      <c r="C1771" s="254"/>
      <c r="D1771" s="251"/>
      <c r="E1771" s="270"/>
      <c r="F1771" s="270"/>
      <c r="G1771" s="271"/>
      <c r="H1771" s="266">
        <f t="shared" si="28"/>
        <v>1</v>
      </c>
      <c r="I1771" s="267"/>
      <c r="J1771" s="268" t="s">
        <v>33</v>
      </c>
      <c r="K1771" s="259"/>
    </row>
    <row r="1772" spans="2:11" x14ac:dyDescent="0.25">
      <c r="B1772" s="252"/>
      <c r="C1772" s="254"/>
      <c r="D1772" s="251"/>
      <c r="E1772" s="270"/>
      <c r="F1772" s="270"/>
      <c r="G1772" s="271"/>
      <c r="H1772" s="266">
        <f t="shared" si="28"/>
        <v>1</v>
      </c>
      <c r="I1772" s="267"/>
      <c r="J1772" s="268" t="s">
        <v>33</v>
      </c>
      <c r="K1772" s="259"/>
    </row>
    <row r="1773" spans="2:11" x14ac:dyDescent="0.25">
      <c r="B1773" s="283"/>
      <c r="C1773" s="254"/>
      <c r="D1773" s="251"/>
      <c r="E1773" s="270"/>
      <c r="F1773" s="270"/>
      <c r="G1773" s="271"/>
      <c r="H1773" s="266">
        <f t="shared" si="28"/>
        <v>1</v>
      </c>
      <c r="I1773" s="267"/>
      <c r="J1773" s="268" t="s">
        <v>33</v>
      </c>
      <c r="K1773" s="259"/>
    </row>
    <row r="1774" spans="2:11" x14ac:dyDescent="0.25">
      <c r="B1774" s="252"/>
      <c r="C1774" s="254"/>
      <c r="D1774" s="251"/>
      <c r="E1774" s="270"/>
      <c r="F1774" s="270"/>
      <c r="G1774" s="271"/>
      <c r="H1774" s="266">
        <f t="shared" si="28"/>
        <v>1</v>
      </c>
      <c r="I1774" s="267"/>
      <c r="J1774" s="268" t="s">
        <v>33</v>
      </c>
      <c r="K1774" s="259"/>
    </row>
    <row r="1775" spans="2:11" x14ac:dyDescent="0.25">
      <c r="B1775" s="252"/>
      <c r="C1775" s="254"/>
      <c r="D1775" s="251"/>
      <c r="E1775" s="265"/>
      <c r="F1775" s="265"/>
      <c r="G1775" s="271"/>
      <c r="H1775" s="266">
        <f t="shared" si="28"/>
        <v>1</v>
      </c>
      <c r="I1775" s="267"/>
      <c r="J1775" s="268" t="s">
        <v>33</v>
      </c>
      <c r="K1775" s="259"/>
    </row>
    <row r="1776" spans="2:11" x14ac:dyDescent="0.25">
      <c r="B1776" s="252"/>
      <c r="C1776" s="254"/>
      <c r="D1776" s="251"/>
      <c r="E1776" s="265"/>
      <c r="F1776" s="265"/>
      <c r="G1776" s="271"/>
      <c r="H1776" s="266">
        <f t="shared" si="28"/>
        <v>1</v>
      </c>
      <c r="I1776" s="267"/>
      <c r="J1776" s="268" t="s">
        <v>33</v>
      </c>
      <c r="K1776" s="259"/>
    </row>
    <row r="1777" spans="2:11" x14ac:dyDescent="0.25">
      <c r="B1777" s="252"/>
      <c r="C1777" s="254"/>
      <c r="D1777" s="251"/>
      <c r="E1777" s="270"/>
      <c r="F1777" s="270"/>
      <c r="G1777" s="271"/>
      <c r="H1777" s="266">
        <f t="shared" si="28"/>
        <v>1</v>
      </c>
      <c r="I1777" s="267"/>
      <c r="J1777" s="268" t="s">
        <v>33</v>
      </c>
      <c r="K1777" s="259"/>
    </row>
    <row r="1778" spans="2:11" x14ac:dyDescent="0.25">
      <c r="B1778" s="273"/>
      <c r="C1778" s="274"/>
      <c r="D1778" s="275"/>
      <c r="E1778" s="270"/>
      <c r="F1778" s="270"/>
      <c r="G1778" s="271"/>
      <c r="H1778" s="266">
        <f t="shared" si="28"/>
        <v>1</v>
      </c>
      <c r="I1778" s="267"/>
      <c r="J1778" s="268" t="s">
        <v>33</v>
      </c>
      <c r="K1778" s="259"/>
    </row>
    <row r="1779" spans="2:11" x14ac:dyDescent="0.25">
      <c r="B1779" s="273"/>
      <c r="C1779" s="254"/>
      <c r="D1779" s="251"/>
      <c r="E1779" s="270"/>
      <c r="F1779" s="270"/>
      <c r="G1779" s="271"/>
      <c r="H1779" s="266">
        <f t="shared" si="28"/>
        <v>1</v>
      </c>
      <c r="I1779" s="267"/>
      <c r="J1779" s="268" t="s">
        <v>33</v>
      </c>
      <c r="K1779" s="259"/>
    </row>
    <row r="1780" spans="2:11" x14ac:dyDescent="0.25">
      <c r="B1780" s="252"/>
      <c r="C1780" s="280"/>
      <c r="D1780" s="21"/>
      <c r="E1780" s="265"/>
      <c r="F1780" s="265"/>
      <c r="G1780" s="271"/>
      <c r="H1780" s="266">
        <f t="shared" si="28"/>
        <v>1</v>
      </c>
      <c r="I1780" s="267"/>
      <c r="J1780" s="268" t="s">
        <v>33</v>
      </c>
      <c r="K1780" s="259"/>
    </row>
    <row r="1781" spans="2:11" x14ac:dyDescent="0.25">
      <c r="B1781" s="252"/>
      <c r="C1781" s="254"/>
      <c r="D1781" s="251"/>
      <c r="E1781" s="270"/>
      <c r="F1781" s="270"/>
      <c r="G1781" s="271"/>
      <c r="H1781" s="266">
        <f t="shared" si="28"/>
        <v>1</v>
      </c>
      <c r="I1781" s="267"/>
      <c r="J1781" s="268" t="s">
        <v>33</v>
      </c>
      <c r="K1781" s="259"/>
    </row>
    <row r="1782" spans="2:11" x14ac:dyDescent="0.25">
      <c r="B1782" s="252"/>
      <c r="C1782" s="280"/>
      <c r="D1782" s="251"/>
      <c r="E1782" s="270"/>
      <c r="F1782" s="270"/>
      <c r="G1782" s="271"/>
      <c r="H1782" s="266">
        <f t="shared" si="28"/>
        <v>1</v>
      </c>
      <c r="I1782" s="267"/>
      <c r="J1782" s="268" t="s">
        <v>33</v>
      </c>
      <c r="K1782" s="259"/>
    </row>
    <row r="1783" spans="2:11" x14ac:dyDescent="0.25">
      <c r="B1783" s="273"/>
      <c r="C1783" s="274"/>
      <c r="D1783" s="251"/>
      <c r="E1783" s="270"/>
      <c r="F1783" s="270"/>
      <c r="G1783" s="271"/>
      <c r="H1783" s="266">
        <f t="shared" si="28"/>
        <v>1</v>
      </c>
      <c r="I1783" s="267"/>
      <c r="J1783" s="268" t="s">
        <v>33</v>
      </c>
      <c r="K1783" s="259"/>
    </row>
    <row r="1784" spans="2:11" x14ac:dyDescent="0.25">
      <c r="B1784" s="273"/>
      <c r="C1784" s="280"/>
      <c r="D1784" s="251"/>
      <c r="E1784" s="270"/>
      <c r="F1784" s="270"/>
      <c r="G1784" s="271"/>
      <c r="H1784" s="266">
        <f t="shared" si="28"/>
        <v>1</v>
      </c>
      <c r="I1784" s="267"/>
      <c r="J1784" s="268" t="s">
        <v>33</v>
      </c>
      <c r="K1784" s="259"/>
    </row>
    <row r="1785" spans="2:11" x14ac:dyDescent="0.25">
      <c r="B1785" s="252"/>
      <c r="C1785" s="280"/>
      <c r="D1785" s="251"/>
      <c r="E1785" s="270"/>
      <c r="F1785" s="270"/>
      <c r="G1785" s="271"/>
      <c r="H1785" s="266">
        <f t="shared" si="28"/>
        <v>1</v>
      </c>
      <c r="I1785" s="267"/>
      <c r="J1785" s="268" t="s">
        <v>33</v>
      </c>
      <c r="K1785" s="259"/>
    </row>
    <row r="1786" spans="2:11" x14ac:dyDescent="0.25">
      <c r="B1786" s="252"/>
      <c r="C1786" s="280"/>
      <c r="D1786" s="251"/>
      <c r="E1786" s="270"/>
      <c r="F1786" s="270"/>
      <c r="G1786" s="271"/>
      <c r="H1786" s="266">
        <f t="shared" si="28"/>
        <v>1</v>
      </c>
      <c r="I1786" s="267"/>
      <c r="J1786" s="268" t="s">
        <v>33</v>
      </c>
      <c r="K1786" s="259"/>
    </row>
    <row r="1787" spans="2:11" x14ac:dyDescent="0.25">
      <c r="B1787" s="273"/>
      <c r="C1787" s="254"/>
      <c r="D1787" s="251"/>
      <c r="E1787" s="270"/>
      <c r="F1787" s="270"/>
      <c r="G1787" s="271"/>
      <c r="H1787" s="266">
        <f t="shared" si="28"/>
        <v>1</v>
      </c>
      <c r="I1787" s="267"/>
      <c r="J1787" s="268" t="s">
        <v>33</v>
      </c>
      <c r="K1787" s="259"/>
    </row>
    <row r="1788" spans="2:11" x14ac:dyDescent="0.25">
      <c r="B1788" s="252"/>
      <c r="C1788" s="254"/>
      <c r="D1788" s="251"/>
      <c r="E1788" s="270"/>
      <c r="F1788" s="270"/>
      <c r="G1788" s="271"/>
      <c r="H1788" s="266">
        <f t="shared" si="28"/>
        <v>1</v>
      </c>
      <c r="I1788" s="267"/>
      <c r="J1788" s="268" t="s">
        <v>33</v>
      </c>
      <c r="K1788" s="259"/>
    </row>
    <row r="1789" spans="2:11" x14ac:dyDescent="0.25">
      <c r="B1789" s="283"/>
      <c r="C1789" s="53"/>
      <c r="D1789" s="251"/>
      <c r="E1789" s="270"/>
      <c r="F1789" s="270"/>
      <c r="G1789" s="271"/>
      <c r="H1789" s="266">
        <f t="shared" si="28"/>
        <v>1</v>
      </c>
      <c r="I1789" s="54"/>
      <c r="J1789" s="268" t="s">
        <v>33</v>
      </c>
      <c r="K1789" s="259"/>
    </row>
    <row r="1790" spans="2:11" x14ac:dyDescent="0.25">
      <c r="B1790" s="252"/>
      <c r="C1790" s="251"/>
      <c r="D1790" s="251"/>
      <c r="E1790" s="270"/>
      <c r="F1790" s="270"/>
      <c r="G1790" s="271"/>
      <c r="H1790" s="266">
        <f t="shared" si="28"/>
        <v>1</v>
      </c>
      <c r="I1790" s="267"/>
      <c r="J1790" s="268" t="s">
        <v>33</v>
      </c>
      <c r="K1790" s="290"/>
    </row>
    <row r="1791" spans="2:11" x14ac:dyDescent="0.25">
      <c r="B1791" s="252"/>
      <c r="C1791" s="251"/>
      <c r="D1791" s="251"/>
      <c r="E1791" s="270"/>
      <c r="F1791" s="270"/>
      <c r="G1791" s="271"/>
      <c r="H1791" s="266">
        <f t="shared" si="28"/>
        <v>1</v>
      </c>
      <c r="I1791" s="267"/>
      <c r="J1791" s="268" t="s">
        <v>33</v>
      </c>
      <c r="K1791" s="259"/>
    </row>
    <row r="1792" spans="2:11" x14ac:dyDescent="0.25">
      <c r="B1792" s="252"/>
      <c r="C1792" s="251"/>
      <c r="D1792" s="251"/>
      <c r="E1792" s="270"/>
      <c r="F1792" s="270"/>
      <c r="G1792" s="271"/>
      <c r="H1792" s="266">
        <f t="shared" si="28"/>
        <v>1</v>
      </c>
      <c r="I1792" s="267"/>
      <c r="J1792" s="268" t="s">
        <v>33</v>
      </c>
      <c r="K1792" s="259"/>
    </row>
    <row r="1793" spans="2:10" x14ac:dyDescent="0.25">
      <c r="B1793" s="273"/>
      <c r="C1793" s="251"/>
      <c r="D1793" s="251"/>
      <c r="E1793" s="270"/>
      <c r="F1793" s="270"/>
      <c r="G1793" s="271"/>
      <c r="H1793" s="266">
        <f t="shared" si="28"/>
        <v>1</v>
      </c>
      <c r="I1793" s="54"/>
      <c r="J1793" s="268" t="s">
        <v>33</v>
      </c>
    </row>
    <row r="1794" spans="2:10" x14ac:dyDescent="0.25">
      <c r="B1794" s="252"/>
      <c r="C1794" s="254"/>
      <c r="D1794" s="251"/>
      <c r="E1794" s="270"/>
      <c r="F1794" s="270"/>
      <c r="G1794" s="271"/>
      <c r="H1794" s="266">
        <f t="shared" si="28"/>
        <v>1</v>
      </c>
      <c r="I1794" s="267"/>
      <c r="J1794" s="268" t="s">
        <v>33</v>
      </c>
    </row>
    <row r="1795" spans="2:10" x14ac:dyDescent="0.25">
      <c r="B1795" s="273"/>
      <c r="C1795" s="254"/>
      <c r="D1795" s="251"/>
      <c r="E1795" s="270"/>
      <c r="F1795" s="270"/>
      <c r="G1795" s="271"/>
      <c r="H1795" s="266">
        <f t="shared" ref="H1795:H1858" si="29">DATE(YEAR(G1795),MONTH(G1795),DAY(1))</f>
        <v>1</v>
      </c>
      <c r="I1795" s="267"/>
      <c r="J1795" s="268" t="s">
        <v>33</v>
      </c>
    </row>
    <row r="1796" spans="2:10" x14ac:dyDescent="0.25">
      <c r="B1796" s="252"/>
      <c r="C1796" s="274"/>
      <c r="D1796" s="275"/>
      <c r="E1796" s="270"/>
      <c r="F1796" s="270"/>
      <c r="G1796" s="271"/>
      <c r="H1796" s="266">
        <f t="shared" si="29"/>
        <v>1</v>
      </c>
      <c r="I1796" s="267"/>
      <c r="J1796" s="268" t="s">
        <v>33</v>
      </c>
    </row>
    <row r="1797" spans="2:10" x14ac:dyDescent="0.25">
      <c r="B1797" s="273"/>
      <c r="C1797" s="254"/>
      <c r="D1797" s="251"/>
      <c r="E1797" s="270"/>
      <c r="F1797" s="270"/>
      <c r="G1797" s="271"/>
      <c r="H1797" s="266">
        <f t="shared" si="29"/>
        <v>1</v>
      </c>
      <c r="I1797" s="267"/>
      <c r="J1797" s="268" t="s">
        <v>33</v>
      </c>
    </row>
    <row r="1798" spans="2:10" x14ac:dyDescent="0.25">
      <c r="B1798" s="273"/>
      <c r="C1798" s="254"/>
      <c r="D1798" s="251"/>
      <c r="E1798" s="270"/>
      <c r="F1798" s="270"/>
      <c r="G1798" s="271"/>
      <c r="H1798" s="266">
        <f t="shared" si="29"/>
        <v>1</v>
      </c>
      <c r="I1798" s="267"/>
      <c r="J1798" s="268" t="s">
        <v>33</v>
      </c>
    </row>
    <row r="1799" spans="2:10" x14ac:dyDescent="0.25">
      <c r="B1799" s="273"/>
      <c r="C1799" s="254"/>
      <c r="D1799" s="251"/>
      <c r="E1799" s="270"/>
      <c r="F1799" s="270"/>
      <c r="G1799" s="271"/>
      <c r="H1799" s="266">
        <f t="shared" si="29"/>
        <v>1</v>
      </c>
      <c r="I1799" s="267"/>
      <c r="J1799" s="268" t="s">
        <v>33</v>
      </c>
    </row>
    <row r="1800" spans="2:10" x14ac:dyDescent="0.25">
      <c r="B1800" s="273"/>
      <c r="C1800" s="254"/>
      <c r="D1800" s="251"/>
      <c r="E1800" s="270"/>
      <c r="F1800" s="270"/>
      <c r="G1800" s="271"/>
      <c r="H1800" s="266">
        <f t="shared" si="29"/>
        <v>1</v>
      </c>
      <c r="I1800" s="267"/>
      <c r="J1800" s="268" t="s">
        <v>33</v>
      </c>
    </row>
    <row r="1801" spans="2:10" x14ac:dyDescent="0.25">
      <c r="B1801" s="273"/>
      <c r="C1801" s="280"/>
      <c r="D1801" s="251"/>
      <c r="E1801" s="270"/>
      <c r="F1801" s="270"/>
      <c r="G1801" s="271"/>
      <c r="H1801" s="266">
        <f t="shared" si="29"/>
        <v>1</v>
      </c>
      <c r="I1801" s="267"/>
      <c r="J1801" s="268" t="s">
        <v>33</v>
      </c>
    </row>
    <row r="1802" spans="2:10" x14ac:dyDescent="0.25">
      <c r="B1802" s="273"/>
      <c r="C1802" s="280"/>
      <c r="D1802" s="251"/>
      <c r="E1802" s="270"/>
      <c r="F1802" s="270"/>
      <c r="G1802" s="271"/>
      <c r="H1802" s="266">
        <f t="shared" si="29"/>
        <v>1</v>
      </c>
      <c r="I1802" s="267"/>
      <c r="J1802" s="268" t="s">
        <v>33</v>
      </c>
    </row>
    <row r="1803" spans="2:10" x14ac:dyDescent="0.25">
      <c r="B1803" s="252"/>
      <c r="C1803" s="280"/>
      <c r="D1803" s="251"/>
      <c r="E1803" s="270"/>
      <c r="F1803" s="270"/>
      <c r="G1803" s="271"/>
      <c r="H1803" s="266">
        <f t="shared" si="29"/>
        <v>1</v>
      </c>
      <c r="I1803" s="267"/>
      <c r="J1803" s="268" t="s">
        <v>33</v>
      </c>
    </row>
    <row r="1804" spans="2:10" x14ac:dyDescent="0.25">
      <c r="B1804" s="273"/>
      <c r="C1804" s="280"/>
      <c r="D1804" s="251"/>
      <c r="E1804" s="270"/>
      <c r="F1804" s="270"/>
      <c r="G1804" s="271"/>
      <c r="H1804" s="266">
        <f t="shared" si="29"/>
        <v>1</v>
      </c>
      <c r="I1804" s="267"/>
      <c r="J1804" s="268" t="s">
        <v>33</v>
      </c>
    </row>
    <row r="1805" spans="2:10" x14ac:dyDescent="0.25">
      <c r="B1805" s="252"/>
      <c r="C1805" s="280"/>
      <c r="D1805" s="21"/>
      <c r="E1805" s="265"/>
      <c r="F1805" s="265"/>
      <c r="G1805" s="271"/>
      <c r="H1805" s="266">
        <f t="shared" si="29"/>
        <v>1</v>
      </c>
      <c r="I1805" s="267"/>
      <c r="J1805" s="268" t="s">
        <v>33</v>
      </c>
    </row>
    <row r="1806" spans="2:10" x14ac:dyDescent="0.25">
      <c r="B1806" s="252"/>
      <c r="C1806" s="251"/>
      <c r="D1806" s="251"/>
      <c r="E1806" s="270"/>
      <c r="F1806" s="270"/>
      <c r="G1806" s="271"/>
      <c r="H1806" s="266">
        <f t="shared" si="29"/>
        <v>1</v>
      </c>
      <c r="I1806" s="267"/>
      <c r="J1806" s="268" t="s">
        <v>33</v>
      </c>
    </row>
    <row r="1807" spans="2:10" x14ac:dyDescent="0.25">
      <c r="B1807" s="273"/>
      <c r="C1807" s="251"/>
      <c r="D1807" s="251"/>
      <c r="E1807" s="270"/>
      <c r="F1807" s="270"/>
      <c r="G1807" s="271"/>
      <c r="H1807" s="266">
        <f t="shared" si="29"/>
        <v>1</v>
      </c>
      <c r="I1807" s="267"/>
      <c r="J1807" s="268" t="s">
        <v>33</v>
      </c>
    </row>
    <row r="1808" spans="2:10" x14ac:dyDescent="0.25">
      <c r="B1808" s="283"/>
      <c r="C1808" s="274"/>
      <c r="D1808" s="251"/>
      <c r="E1808" s="276"/>
      <c r="F1808" s="270"/>
      <c r="G1808" s="271"/>
      <c r="H1808" s="266">
        <f t="shared" si="29"/>
        <v>1</v>
      </c>
      <c r="I1808" s="267"/>
      <c r="J1808" s="268" t="s">
        <v>33</v>
      </c>
    </row>
    <row r="1809" spans="2:11" x14ac:dyDescent="0.25">
      <c r="B1809" s="273"/>
      <c r="C1809" s="274"/>
      <c r="D1809" s="251"/>
      <c r="E1809" s="270"/>
      <c r="F1809" s="270"/>
      <c r="G1809" s="271"/>
      <c r="H1809" s="266">
        <f t="shared" si="29"/>
        <v>1</v>
      </c>
      <c r="I1809" s="267"/>
      <c r="J1809" s="268" t="s">
        <v>33</v>
      </c>
      <c r="K1809" s="264"/>
    </row>
    <row r="1810" spans="2:11" x14ac:dyDescent="0.25">
      <c r="B1810" s="252"/>
      <c r="C1810" s="251"/>
      <c r="D1810" s="251"/>
      <c r="E1810" s="270"/>
      <c r="F1810" s="270"/>
      <c r="G1810" s="271"/>
      <c r="H1810" s="266">
        <f t="shared" si="29"/>
        <v>1</v>
      </c>
      <c r="I1810" s="267"/>
      <c r="J1810" s="268" t="s">
        <v>33</v>
      </c>
      <c r="K1810" s="259"/>
    </row>
    <row r="1811" spans="2:11" x14ac:dyDescent="0.25">
      <c r="B1811" s="273"/>
      <c r="C1811" s="251"/>
      <c r="D1811" s="251"/>
      <c r="E1811" s="270"/>
      <c r="F1811" s="270"/>
      <c r="G1811" s="271"/>
      <c r="H1811" s="266">
        <f t="shared" si="29"/>
        <v>1</v>
      </c>
      <c r="I1811" s="267"/>
      <c r="J1811" s="268" t="s">
        <v>33</v>
      </c>
      <c r="K1811" s="259"/>
    </row>
    <row r="1812" spans="2:11" x14ac:dyDescent="0.25">
      <c r="B1812" s="283"/>
      <c r="C1812" s="251"/>
      <c r="D1812" s="251"/>
      <c r="E1812" s="270"/>
      <c r="F1812" s="270"/>
      <c r="G1812" s="271"/>
      <c r="H1812" s="266">
        <f t="shared" si="29"/>
        <v>1</v>
      </c>
      <c r="I1812" s="267"/>
      <c r="J1812" s="268" t="s">
        <v>33</v>
      </c>
      <c r="K1812" s="290"/>
    </row>
    <row r="1813" spans="2:11" x14ac:dyDescent="0.25">
      <c r="B1813" s="252"/>
      <c r="C1813" s="251"/>
      <c r="D1813" s="251"/>
      <c r="E1813" s="270"/>
      <c r="F1813" s="270"/>
      <c r="G1813" s="271"/>
      <c r="H1813" s="266">
        <f t="shared" si="29"/>
        <v>1</v>
      </c>
      <c r="I1813" s="267"/>
      <c r="J1813" s="268" t="s">
        <v>33</v>
      </c>
      <c r="K1813" s="259"/>
    </row>
    <row r="1814" spans="2:11" x14ac:dyDescent="0.25">
      <c r="B1814" s="252"/>
      <c r="C1814" s="254"/>
      <c r="D1814" s="251"/>
      <c r="E1814" s="270"/>
      <c r="F1814" s="270"/>
      <c r="G1814" s="271"/>
      <c r="H1814" s="266">
        <f t="shared" si="29"/>
        <v>1</v>
      </c>
      <c r="I1814" s="267"/>
      <c r="J1814" s="268" t="s">
        <v>33</v>
      </c>
      <c r="K1814" s="264"/>
    </row>
    <row r="1815" spans="2:11" x14ac:dyDescent="0.25">
      <c r="B1815" s="252"/>
      <c r="C1815" s="251"/>
      <c r="D1815" s="251"/>
      <c r="E1815" s="270"/>
      <c r="F1815" s="270"/>
      <c r="G1815" s="271"/>
      <c r="H1815" s="266">
        <f t="shared" si="29"/>
        <v>1</v>
      </c>
      <c r="I1815" s="56"/>
      <c r="J1815" s="268" t="s">
        <v>33</v>
      </c>
      <c r="K1815" s="259"/>
    </row>
    <row r="1816" spans="2:11" x14ac:dyDescent="0.25">
      <c r="B1816" s="273"/>
      <c r="C1816" s="251"/>
      <c r="D1816" s="251"/>
      <c r="E1816" s="270"/>
      <c r="F1816" s="270"/>
      <c r="G1816" s="271"/>
      <c r="H1816" s="266">
        <f t="shared" si="29"/>
        <v>1</v>
      </c>
      <c r="I1816" s="267"/>
      <c r="J1816" s="268" t="s">
        <v>33</v>
      </c>
      <c r="K1816" s="259"/>
    </row>
    <row r="1817" spans="2:11" x14ac:dyDescent="0.25">
      <c r="B1817" s="273"/>
      <c r="C1817" s="251"/>
      <c r="D1817" s="251"/>
      <c r="E1817" s="270"/>
      <c r="F1817" s="270"/>
      <c r="G1817" s="271"/>
      <c r="H1817" s="266">
        <f t="shared" si="29"/>
        <v>1</v>
      </c>
      <c r="I1817" s="267"/>
      <c r="J1817" s="268" t="s">
        <v>33</v>
      </c>
      <c r="K1817" s="259"/>
    </row>
    <row r="1818" spans="2:11" x14ac:dyDescent="0.25">
      <c r="B1818" s="273"/>
      <c r="C1818" s="251"/>
      <c r="D1818" s="19"/>
      <c r="E1818" s="13"/>
      <c r="F1818" s="13"/>
      <c r="G1818" s="271"/>
      <c r="H1818" s="266">
        <f t="shared" si="29"/>
        <v>1</v>
      </c>
      <c r="I1818" s="54"/>
      <c r="J1818" s="268" t="s">
        <v>33</v>
      </c>
      <c r="K1818" s="259"/>
    </row>
    <row r="1819" spans="2:11" x14ac:dyDescent="0.25">
      <c r="B1819" s="252"/>
      <c r="C1819" s="251"/>
      <c r="D1819" s="251"/>
      <c r="E1819" s="270"/>
      <c r="F1819" s="270"/>
      <c r="G1819" s="271"/>
      <c r="H1819" s="266">
        <f t="shared" si="29"/>
        <v>1</v>
      </c>
      <c r="I1819" s="267"/>
      <c r="J1819" s="268" t="s">
        <v>33</v>
      </c>
      <c r="K1819" s="259"/>
    </row>
    <row r="1820" spans="2:11" x14ac:dyDescent="0.25">
      <c r="B1820" s="252"/>
      <c r="C1820" s="251"/>
      <c r="D1820" s="251"/>
      <c r="E1820" s="270"/>
      <c r="F1820" s="270"/>
      <c r="G1820" s="271"/>
      <c r="H1820" s="266">
        <f t="shared" si="29"/>
        <v>1</v>
      </c>
      <c r="I1820" s="267"/>
      <c r="J1820" s="268" t="s">
        <v>33</v>
      </c>
      <c r="K1820" s="259"/>
    </row>
    <row r="1821" spans="2:11" x14ac:dyDescent="0.25">
      <c r="B1821" s="252"/>
      <c r="C1821" s="251"/>
      <c r="D1821" s="251"/>
      <c r="E1821" s="270"/>
      <c r="F1821" s="270"/>
      <c r="G1821" s="271"/>
      <c r="H1821" s="266">
        <f t="shared" si="29"/>
        <v>1</v>
      </c>
      <c r="I1821" s="267"/>
      <c r="J1821" s="268" t="s">
        <v>33</v>
      </c>
      <c r="K1821" s="259"/>
    </row>
    <row r="1822" spans="2:11" x14ac:dyDescent="0.25">
      <c r="B1822" s="273"/>
      <c r="C1822" s="251"/>
      <c r="D1822" s="251"/>
      <c r="E1822" s="270"/>
      <c r="F1822" s="270"/>
      <c r="G1822" s="271"/>
      <c r="H1822" s="266">
        <f t="shared" si="29"/>
        <v>1</v>
      </c>
      <c r="I1822" s="267"/>
      <c r="J1822" s="268" t="s">
        <v>33</v>
      </c>
      <c r="K1822" s="259"/>
    </row>
    <row r="1823" spans="2:11" x14ac:dyDescent="0.25">
      <c r="B1823" s="252"/>
      <c r="C1823" s="280"/>
      <c r="D1823" s="251"/>
      <c r="E1823" s="270"/>
      <c r="F1823" s="270"/>
      <c r="G1823" s="271"/>
      <c r="H1823" s="266">
        <f t="shared" si="29"/>
        <v>1</v>
      </c>
      <c r="I1823" s="267"/>
      <c r="J1823" s="268" t="s">
        <v>33</v>
      </c>
      <c r="K1823" s="264"/>
    </row>
    <row r="1824" spans="2:11" x14ac:dyDescent="0.25">
      <c r="B1824" s="252"/>
      <c r="C1824" s="251"/>
      <c r="D1824" s="251"/>
      <c r="E1824" s="270"/>
      <c r="F1824" s="270"/>
      <c r="G1824" s="271"/>
      <c r="H1824" s="266">
        <f t="shared" si="29"/>
        <v>1</v>
      </c>
      <c r="I1824" s="267"/>
      <c r="J1824" s="268" t="s">
        <v>33</v>
      </c>
      <c r="K1824" s="259"/>
    </row>
    <row r="1825" spans="2:11" x14ac:dyDescent="0.25">
      <c r="B1825" s="252"/>
      <c r="C1825" s="251"/>
      <c r="D1825" s="251"/>
      <c r="E1825" s="270"/>
      <c r="F1825" s="270"/>
      <c r="G1825" s="271"/>
      <c r="H1825" s="266">
        <f t="shared" si="29"/>
        <v>1</v>
      </c>
      <c r="I1825" s="267"/>
      <c r="J1825" s="268" t="s">
        <v>33</v>
      </c>
      <c r="K1825" s="259"/>
    </row>
    <row r="1826" spans="2:11" x14ac:dyDescent="0.25">
      <c r="B1826" s="252"/>
      <c r="C1826" s="251"/>
      <c r="D1826" s="251"/>
      <c r="E1826" s="270"/>
      <c r="F1826" s="270"/>
      <c r="G1826" s="271"/>
      <c r="H1826" s="266">
        <f t="shared" si="29"/>
        <v>1</v>
      </c>
      <c r="I1826" s="267"/>
      <c r="J1826" s="268" t="s">
        <v>33</v>
      </c>
      <c r="K1826" s="259"/>
    </row>
    <row r="1827" spans="2:11" x14ac:dyDescent="0.25">
      <c r="B1827" s="252"/>
      <c r="C1827" s="251"/>
      <c r="D1827" s="251"/>
      <c r="E1827" s="270"/>
      <c r="F1827" s="270"/>
      <c r="G1827" s="271"/>
      <c r="H1827" s="266">
        <f t="shared" si="29"/>
        <v>1</v>
      </c>
      <c r="I1827" s="267"/>
      <c r="J1827" s="268" t="s">
        <v>33</v>
      </c>
      <c r="K1827" s="259"/>
    </row>
    <row r="1828" spans="2:11" x14ac:dyDescent="0.25">
      <c r="B1828" s="252"/>
      <c r="C1828" s="251"/>
      <c r="D1828" s="251"/>
      <c r="E1828" s="270"/>
      <c r="F1828" s="270"/>
      <c r="G1828" s="271"/>
      <c r="H1828" s="266">
        <f t="shared" si="29"/>
        <v>1</v>
      </c>
      <c r="I1828" s="267"/>
      <c r="J1828" s="268" t="s">
        <v>33</v>
      </c>
      <c r="K1828" s="290"/>
    </row>
    <row r="1829" spans="2:11" x14ac:dyDescent="0.25">
      <c r="B1829" s="252"/>
      <c r="C1829" s="251"/>
      <c r="D1829" s="251"/>
      <c r="E1829" s="265"/>
      <c r="F1829" s="270"/>
      <c r="G1829" s="271"/>
      <c r="H1829" s="266">
        <f t="shared" si="29"/>
        <v>1</v>
      </c>
      <c r="I1829" s="267"/>
      <c r="J1829" s="268" t="s">
        <v>33</v>
      </c>
      <c r="K1829" s="259"/>
    </row>
    <row r="1830" spans="2:11" x14ac:dyDescent="0.25">
      <c r="B1830" s="252"/>
      <c r="C1830" s="251"/>
      <c r="D1830" s="251"/>
      <c r="E1830" s="265"/>
      <c r="F1830" s="270"/>
      <c r="G1830" s="271"/>
      <c r="H1830" s="266">
        <f t="shared" si="29"/>
        <v>1</v>
      </c>
      <c r="I1830" s="267"/>
      <c r="J1830" s="268" t="s">
        <v>33</v>
      </c>
      <c r="K1830" s="259"/>
    </row>
    <row r="1831" spans="2:11" x14ac:dyDescent="0.25">
      <c r="B1831" s="273"/>
      <c r="C1831" s="251"/>
      <c r="D1831" s="251"/>
      <c r="E1831" s="270"/>
      <c r="F1831" s="270"/>
      <c r="G1831" s="271"/>
      <c r="H1831" s="266">
        <f t="shared" si="29"/>
        <v>1</v>
      </c>
      <c r="I1831" s="267"/>
      <c r="J1831" s="268" t="s">
        <v>33</v>
      </c>
      <c r="K1831" s="259"/>
    </row>
    <row r="1832" spans="2:11" x14ac:dyDescent="0.25">
      <c r="B1832" s="283"/>
      <c r="C1832" s="251"/>
      <c r="D1832" s="251"/>
      <c r="E1832" s="270"/>
      <c r="F1832" s="270"/>
      <c r="G1832" s="271"/>
      <c r="H1832" s="266">
        <f t="shared" si="29"/>
        <v>1</v>
      </c>
      <c r="I1832" s="267"/>
      <c r="J1832" s="268" t="s">
        <v>33</v>
      </c>
      <c r="K1832" s="259"/>
    </row>
    <row r="1833" spans="2:11" x14ac:dyDescent="0.25">
      <c r="B1833" s="252"/>
      <c r="C1833" s="274"/>
      <c r="D1833" s="275"/>
      <c r="E1833" s="270"/>
      <c r="F1833" s="270"/>
      <c r="G1833" s="271"/>
      <c r="H1833" s="266">
        <f t="shared" si="29"/>
        <v>1</v>
      </c>
      <c r="I1833" s="267"/>
      <c r="J1833" s="268" t="s">
        <v>33</v>
      </c>
      <c r="K1833" s="259"/>
    </row>
    <row r="1834" spans="2:11" x14ac:dyDescent="0.25">
      <c r="B1834" s="273"/>
      <c r="C1834" s="251"/>
      <c r="D1834" s="251"/>
      <c r="E1834" s="270"/>
      <c r="F1834" s="270"/>
      <c r="G1834" s="271"/>
      <c r="H1834" s="266">
        <f t="shared" si="29"/>
        <v>1</v>
      </c>
      <c r="I1834" s="267"/>
      <c r="J1834" s="268" t="s">
        <v>33</v>
      </c>
      <c r="K1834" s="259"/>
    </row>
    <row r="1835" spans="2:11" x14ac:dyDescent="0.25">
      <c r="B1835" s="252"/>
      <c r="C1835" s="251"/>
      <c r="D1835" s="251"/>
      <c r="E1835" s="270"/>
      <c r="F1835" s="270"/>
      <c r="G1835" s="271"/>
      <c r="H1835" s="266">
        <f t="shared" si="29"/>
        <v>1</v>
      </c>
      <c r="I1835" s="267"/>
      <c r="J1835" s="268" t="s">
        <v>33</v>
      </c>
      <c r="K1835" s="259"/>
    </row>
    <row r="1836" spans="2:11" x14ac:dyDescent="0.25">
      <c r="B1836" s="273"/>
      <c r="C1836" s="251"/>
      <c r="D1836" s="251"/>
      <c r="E1836" s="270"/>
      <c r="F1836" s="270"/>
      <c r="G1836" s="271"/>
      <c r="H1836" s="266">
        <f t="shared" si="29"/>
        <v>1</v>
      </c>
      <c r="I1836" s="267"/>
      <c r="J1836" s="268" t="s">
        <v>33</v>
      </c>
      <c r="K1836" s="259"/>
    </row>
    <row r="1837" spans="2:11" x14ac:dyDescent="0.25">
      <c r="B1837" s="252"/>
      <c r="C1837" s="251"/>
      <c r="D1837" s="251"/>
      <c r="E1837" s="270"/>
      <c r="F1837" s="270"/>
      <c r="G1837" s="271"/>
      <c r="H1837" s="266">
        <f t="shared" si="29"/>
        <v>1</v>
      </c>
      <c r="I1837" s="267"/>
      <c r="J1837" s="268" t="s">
        <v>33</v>
      </c>
      <c r="K1837" s="259"/>
    </row>
    <row r="1838" spans="2:11" x14ac:dyDescent="0.25">
      <c r="B1838" s="252"/>
      <c r="C1838" s="251"/>
      <c r="D1838" s="251"/>
      <c r="E1838" s="270"/>
      <c r="F1838" s="270"/>
      <c r="G1838" s="271"/>
      <c r="H1838" s="266">
        <f t="shared" si="29"/>
        <v>1</v>
      </c>
      <c r="I1838" s="267"/>
      <c r="J1838" s="268" t="s">
        <v>33</v>
      </c>
      <c r="K1838" s="259"/>
    </row>
    <row r="1839" spans="2:11" x14ac:dyDescent="0.25">
      <c r="B1839" s="283"/>
      <c r="C1839" s="254"/>
      <c r="D1839" s="251"/>
      <c r="E1839" s="270"/>
      <c r="F1839" s="270"/>
      <c r="G1839" s="271"/>
      <c r="H1839" s="266">
        <f t="shared" si="29"/>
        <v>1</v>
      </c>
      <c r="I1839" s="267"/>
      <c r="J1839" s="268" t="s">
        <v>33</v>
      </c>
      <c r="K1839" s="259"/>
    </row>
    <row r="1840" spans="2:11" x14ac:dyDescent="0.25">
      <c r="B1840" s="283"/>
      <c r="C1840" s="254"/>
      <c r="D1840" s="251"/>
      <c r="E1840" s="270"/>
      <c r="F1840" s="270"/>
      <c r="G1840" s="271"/>
      <c r="H1840" s="266">
        <f t="shared" si="29"/>
        <v>1</v>
      </c>
      <c r="I1840" s="267"/>
      <c r="J1840" s="268" t="s">
        <v>33</v>
      </c>
      <c r="K1840" s="259"/>
    </row>
    <row r="1841" spans="2:11" x14ac:dyDescent="0.25">
      <c r="B1841" s="283"/>
      <c r="C1841" s="254"/>
      <c r="D1841" s="251"/>
      <c r="E1841" s="270"/>
      <c r="F1841" s="270"/>
      <c r="G1841" s="271"/>
      <c r="H1841" s="266">
        <f t="shared" si="29"/>
        <v>1</v>
      </c>
      <c r="I1841" s="267"/>
      <c r="J1841" s="268" t="s">
        <v>33</v>
      </c>
      <c r="K1841" s="259"/>
    </row>
    <row r="1842" spans="2:11" x14ac:dyDescent="0.25">
      <c r="B1842" s="283"/>
      <c r="C1842" s="254"/>
      <c r="D1842" s="251"/>
      <c r="E1842" s="270"/>
      <c r="F1842" s="270"/>
      <c r="G1842" s="271"/>
      <c r="H1842" s="266">
        <f t="shared" si="29"/>
        <v>1</v>
      </c>
      <c r="I1842" s="267"/>
      <c r="J1842" s="268" t="s">
        <v>33</v>
      </c>
      <c r="K1842" s="259"/>
    </row>
    <row r="1843" spans="2:11" x14ac:dyDescent="0.25">
      <c r="B1843" s="283"/>
      <c r="C1843" s="254"/>
      <c r="D1843" s="251"/>
      <c r="E1843" s="270"/>
      <c r="F1843" s="270"/>
      <c r="G1843" s="271"/>
      <c r="H1843" s="266">
        <f t="shared" si="29"/>
        <v>1</v>
      </c>
      <c r="I1843" s="267"/>
      <c r="J1843" s="268" t="s">
        <v>33</v>
      </c>
      <c r="K1843" s="259"/>
    </row>
    <row r="1844" spans="2:11" x14ac:dyDescent="0.25">
      <c r="B1844" s="283"/>
      <c r="C1844" s="254"/>
      <c r="D1844" s="251"/>
      <c r="E1844" s="270"/>
      <c r="F1844" s="270"/>
      <c r="G1844" s="271"/>
      <c r="H1844" s="266">
        <f t="shared" si="29"/>
        <v>1</v>
      </c>
      <c r="I1844" s="267"/>
      <c r="J1844" s="268" t="s">
        <v>33</v>
      </c>
      <c r="K1844" s="259"/>
    </row>
    <row r="1845" spans="2:11" x14ac:dyDescent="0.25">
      <c r="B1845" s="283"/>
      <c r="C1845" s="254"/>
      <c r="D1845" s="251"/>
      <c r="E1845" s="270"/>
      <c r="F1845" s="270"/>
      <c r="G1845" s="271"/>
      <c r="H1845" s="266">
        <f t="shared" si="29"/>
        <v>1</v>
      </c>
      <c r="I1845" s="267"/>
      <c r="J1845" s="268" t="s">
        <v>33</v>
      </c>
      <c r="K1845" s="264"/>
    </row>
    <row r="1846" spans="2:11" x14ac:dyDescent="0.25">
      <c r="B1846" s="283"/>
      <c r="C1846" s="254"/>
      <c r="D1846" s="251"/>
      <c r="E1846" s="270"/>
      <c r="F1846" s="270"/>
      <c r="G1846" s="271"/>
      <c r="H1846" s="266">
        <f t="shared" si="29"/>
        <v>1</v>
      </c>
      <c r="I1846" s="267"/>
      <c r="J1846" s="268" t="s">
        <v>33</v>
      </c>
      <c r="K1846" s="259"/>
    </row>
    <row r="1847" spans="2:11" x14ac:dyDescent="0.25">
      <c r="B1847" s="283"/>
      <c r="C1847" s="254"/>
      <c r="D1847" s="251"/>
      <c r="E1847" s="270"/>
      <c r="F1847" s="270"/>
      <c r="G1847" s="271"/>
      <c r="H1847" s="266">
        <f t="shared" si="29"/>
        <v>1</v>
      </c>
      <c r="I1847" s="267"/>
      <c r="J1847" s="268" t="s">
        <v>33</v>
      </c>
      <c r="K1847" s="259"/>
    </row>
    <row r="1848" spans="2:11" x14ac:dyDescent="0.25">
      <c r="B1848" s="283"/>
      <c r="C1848" s="254"/>
      <c r="D1848" s="251"/>
      <c r="E1848" s="270"/>
      <c r="F1848" s="270"/>
      <c r="G1848" s="271"/>
      <c r="H1848" s="266">
        <f t="shared" si="29"/>
        <v>1</v>
      </c>
      <c r="I1848" s="267"/>
      <c r="J1848" s="268" t="s">
        <v>33</v>
      </c>
      <c r="K1848" s="259"/>
    </row>
    <row r="1849" spans="2:11" x14ac:dyDescent="0.25">
      <c r="B1849" s="283"/>
      <c r="C1849" s="254"/>
      <c r="D1849" s="251"/>
      <c r="E1849" s="270"/>
      <c r="F1849" s="270"/>
      <c r="G1849" s="271"/>
      <c r="H1849" s="266">
        <f t="shared" si="29"/>
        <v>1</v>
      </c>
      <c r="I1849" s="267"/>
      <c r="J1849" s="268" t="s">
        <v>33</v>
      </c>
      <c r="K1849" s="259"/>
    </row>
    <row r="1850" spans="2:11" x14ac:dyDescent="0.25">
      <c r="B1850" s="283"/>
      <c r="C1850" s="254"/>
      <c r="D1850" s="251"/>
      <c r="E1850" s="270"/>
      <c r="F1850" s="270"/>
      <c r="G1850" s="271"/>
      <c r="H1850" s="266">
        <f t="shared" si="29"/>
        <v>1</v>
      </c>
      <c r="I1850" s="267"/>
      <c r="J1850" s="268" t="s">
        <v>33</v>
      </c>
      <c r="K1850" s="282"/>
    </row>
    <row r="1851" spans="2:11" x14ac:dyDescent="0.25">
      <c r="B1851" s="283"/>
      <c r="C1851" s="254"/>
      <c r="D1851" s="251"/>
      <c r="E1851" s="270"/>
      <c r="F1851" s="270"/>
      <c r="G1851" s="271"/>
      <c r="H1851" s="266">
        <f t="shared" si="29"/>
        <v>1</v>
      </c>
      <c r="I1851" s="267"/>
      <c r="J1851" s="268" t="s">
        <v>33</v>
      </c>
      <c r="K1851" s="259"/>
    </row>
    <row r="1852" spans="2:11" x14ac:dyDescent="0.25">
      <c r="B1852" s="283"/>
      <c r="C1852" s="254"/>
      <c r="D1852" s="251"/>
      <c r="E1852" s="270"/>
      <c r="F1852" s="270"/>
      <c r="G1852" s="271"/>
      <c r="H1852" s="266">
        <f t="shared" si="29"/>
        <v>1</v>
      </c>
      <c r="I1852" s="267"/>
      <c r="J1852" s="268" t="s">
        <v>33</v>
      </c>
      <c r="K1852" s="259"/>
    </row>
    <row r="1853" spans="2:11" x14ac:dyDescent="0.25">
      <c r="B1853" s="283"/>
      <c r="C1853" s="254"/>
      <c r="D1853" s="251"/>
      <c r="E1853" s="270"/>
      <c r="F1853" s="270"/>
      <c r="G1853" s="271"/>
      <c r="H1853" s="266">
        <f t="shared" si="29"/>
        <v>1</v>
      </c>
      <c r="I1853" s="267"/>
      <c r="J1853" s="268" t="s">
        <v>33</v>
      </c>
      <c r="K1853" s="259"/>
    </row>
    <row r="1854" spans="2:11" x14ac:dyDescent="0.25">
      <c r="B1854" s="283"/>
      <c r="C1854" s="254"/>
      <c r="D1854" s="251"/>
      <c r="E1854" s="270"/>
      <c r="F1854" s="270"/>
      <c r="G1854" s="271"/>
      <c r="H1854" s="266">
        <f t="shared" si="29"/>
        <v>1</v>
      </c>
      <c r="I1854" s="267"/>
      <c r="J1854" s="268" t="s">
        <v>33</v>
      </c>
      <c r="K1854" s="259"/>
    </row>
    <row r="1855" spans="2:11" x14ac:dyDescent="0.25">
      <c r="B1855" s="283"/>
      <c r="C1855" s="254"/>
      <c r="D1855" s="251"/>
      <c r="E1855" s="270"/>
      <c r="F1855" s="270"/>
      <c r="G1855" s="271"/>
      <c r="H1855" s="266">
        <f t="shared" si="29"/>
        <v>1</v>
      </c>
      <c r="I1855" s="267"/>
      <c r="J1855" s="268" t="s">
        <v>33</v>
      </c>
      <c r="K1855" s="259"/>
    </row>
    <row r="1856" spans="2:11" x14ac:dyDescent="0.25">
      <c r="B1856" s="283"/>
      <c r="C1856" s="254"/>
      <c r="D1856" s="251"/>
      <c r="E1856" s="270"/>
      <c r="F1856" s="270"/>
      <c r="G1856" s="271"/>
      <c r="H1856" s="266">
        <f t="shared" si="29"/>
        <v>1</v>
      </c>
      <c r="I1856" s="267"/>
      <c r="J1856" s="268" t="s">
        <v>33</v>
      </c>
      <c r="K1856" s="264"/>
    </row>
    <row r="1857" spans="2:11" x14ac:dyDescent="0.25">
      <c r="B1857" s="283"/>
      <c r="C1857" s="254"/>
      <c r="D1857" s="251"/>
      <c r="E1857" s="270"/>
      <c r="F1857" s="270"/>
      <c r="G1857" s="271"/>
      <c r="H1857" s="266">
        <f t="shared" si="29"/>
        <v>1</v>
      </c>
      <c r="I1857" s="267"/>
      <c r="J1857" s="268" t="s">
        <v>33</v>
      </c>
      <c r="K1857" s="259"/>
    </row>
    <row r="1858" spans="2:11" x14ac:dyDescent="0.25">
      <c r="B1858" s="283"/>
      <c r="C1858" s="254"/>
      <c r="D1858" s="251"/>
      <c r="E1858" s="270"/>
      <c r="F1858" s="270"/>
      <c r="G1858" s="271"/>
      <c r="H1858" s="266">
        <f t="shared" si="29"/>
        <v>1</v>
      </c>
      <c r="I1858" s="267"/>
      <c r="J1858" s="268" t="s">
        <v>33</v>
      </c>
      <c r="K1858" s="259"/>
    </row>
    <row r="1859" spans="2:11" x14ac:dyDescent="0.25">
      <c r="B1859" s="283"/>
      <c r="C1859" s="254"/>
      <c r="D1859" s="251"/>
      <c r="E1859" s="270"/>
      <c r="F1859" s="270"/>
      <c r="G1859" s="271"/>
      <c r="H1859" s="266">
        <f t="shared" ref="H1859:H1922" si="30">DATE(YEAR(G1859),MONTH(G1859),DAY(1))</f>
        <v>1</v>
      </c>
      <c r="I1859" s="267"/>
      <c r="J1859" s="268" t="s">
        <v>33</v>
      </c>
      <c r="K1859" s="259"/>
    </row>
    <row r="1860" spans="2:11" x14ac:dyDescent="0.25">
      <c r="B1860" s="283"/>
      <c r="C1860" s="254"/>
      <c r="D1860" s="251"/>
      <c r="E1860" s="270"/>
      <c r="F1860" s="270"/>
      <c r="G1860" s="271"/>
      <c r="H1860" s="266">
        <f t="shared" si="30"/>
        <v>1</v>
      </c>
      <c r="I1860" s="267"/>
      <c r="J1860" s="268" t="s">
        <v>33</v>
      </c>
      <c r="K1860" s="259"/>
    </row>
    <row r="1861" spans="2:11" x14ac:dyDescent="0.25">
      <c r="B1861" s="283"/>
      <c r="C1861" s="254"/>
      <c r="D1861" s="251"/>
      <c r="E1861" s="270"/>
      <c r="F1861" s="270"/>
      <c r="G1861" s="271"/>
      <c r="H1861" s="266">
        <f t="shared" si="30"/>
        <v>1</v>
      </c>
      <c r="I1861" s="267"/>
      <c r="J1861" s="268" t="s">
        <v>33</v>
      </c>
      <c r="K1861" s="259"/>
    </row>
    <row r="1862" spans="2:11" x14ac:dyDescent="0.25">
      <c r="B1862" s="283"/>
      <c r="C1862" s="254"/>
      <c r="D1862" s="251"/>
      <c r="E1862" s="270"/>
      <c r="F1862" s="270"/>
      <c r="G1862" s="271"/>
      <c r="H1862" s="266">
        <f t="shared" si="30"/>
        <v>1</v>
      </c>
      <c r="I1862" s="267"/>
      <c r="J1862" s="268" t="s">
        <v>33</v>
      </c>
      <c r="K1862" s="259"/>
    </row>
    <row r="1863" spans="2:11" x14ac:dyDescent="0.25">
      <c r="B1863" s="283"/>
      <c r="C1863" s="254"/>
      <c r="D1863" s="251"/>
      <c r="E1863" s="270"/>
      <c r="F1863" s="270"/>
      <c r="G1863" s="271"/>
      <c r="H1863" s="266">
        <f t="shared" si="30"/>
        <v>1</v>
      </c>
      <c r="I1863" s="267"/>
      <c r="J1863" s="268" t="s">
        <v>33</v>
      </c>
      <c r="K1863" s="264"/>
    </row>
    <row r="1864" spans="2:11" x14ac:dyDescent="0.25">
      <c r="B1864" s="283"/>
      <c r="C1864" s="254"/>
      <c r="D1864" s="251"/>
      <c r="E1864" s="270"/>
      <c r="F1864" s="270"/>
      <c r="G1864" s="271"/>
      <c r="H1864" s="266">
        <f t="shared" si="30"/>
        <v>1</v>
      </c>
      <c r="I1864" s="267"/>
      <c r="J1864" s="268" t="s">
        <v>33</v>
      </c>
      <c r="K1864" s="259"/>
    </row>
    <row r="1865" spans="2:11" x14ac:dyDescent="0.25">
      <c r="B1865" s="283"/>
      <c r="C1865" s="254"/>
      <c r="D1865" s="251"/>
      <c r="E1865" s="270"/>
      <c r="F1865" s="270"/>
      <c r="G1865" s="271"/>
      <c r="H1865" s="266">
        <f t="shared" si="30"/>
        <v>1</v>
      </c>
      <c r="I1865" s="267"/>
      <c r="J1865" s="268" t="s">
        <v>33</v>
      </c>
      <c r="K1865" s="259"/>
    </row>
    <row r="1866" spans="2:11" x14ac:dyDescent="0.25">
      <c r="B1866" s="283"/>
      <c r="C1866" s="254"/>
      <c r="D1866" s="251"/>
      <c r="E1866" s="270"/>
      <c r="F1866" s="270"/>
      <c r="G1866" s="271"/>
      <c r="H1866" s="266">
        <f t="shared" si="30"/>
        <v>1</v>
      </c>
      <c r="I1866" s="267"/>
      <c r="J1866" s="268" t="s">
        <v>33</v>
      </c>
      <c r="K1866" s="264"/>
    </row>
    <row r="1867" spans="2:11" x14ac:dyDescent="0.25">
      <c r="B1867" s="283"/>
      <c r="C1867" s="254"/>
      <c r="D1867" s="251"/>
      <c r="E1867" s="270"/>
      <c r="F1867" s="270"/>
      <c r="G1867" s="271"/>
      <c r="H1867" s="266">
        <f t="shared" si="30"/>
        <v>1</v>
      </c>
      <c r="I1867" s="267"/>
      <c r="J1867" s="268" t="s">
        <v>33</v>
      </c>
      <c r="K1867" s="259"/>
    </row>
    <row r="1868" spans="2:11" x14ac:dyDescent="0.25">
      <c r="B1868" s="283"/>
      <c r="C1868" s="254"/>
      <c r="D1868" s="251"/>
      <c r="E1868" s="270"/>
      <c r="F1868" s="270"/>
      <c r="G1868" s="271"/>
      <c r="H1868" s="266">
        <f t="shared" si="30"/>
        <v>1</v>
      </c>
      <c r="I1868" s="267"/>
      <c r="J1868" s="268" t="s">
        <v>33</v>
      </c>
      <c r="K1868" s="259"/>
    </row>
    <row r="1869" spans="2:11" x14ac:dyDescent="0.25">
      <c r="B1869" s="283"/>
      <c r="C1869" s="254"/>
      <c r="D1869" s="251"/>
      <c r="E1869" s="270"/>
      <c r="F1869" s="270"/>
      <c r="G1869" s="271"/>
      <c r="H1869" s="266">
        <f t="shared" si="30"/>
        <v>1</v>
      </c>
      <c r="I1869" s="267"/>
      <c r="J1869" s="268" t="s">
        <v>33</v>
      </c>
      <c r="K1869" s="259"/>
    </row>
    <row r="1870" spans="2:11" x14ac:dyDescent="0.25">
      <c r="B1870" s="283"/>
      <c r="C1870" s="254"/>
      <c r="D1870" s="251"/>
      <c r="E1870" s="270"/>
      <c r="F1870" s="270"/>
      <c r="G1870" s="271"/>
      <c r="H1870" s="266">
        <f t="shared" si="30"/>
        <v>1</v>
      </c>
      <c r="I1870" s="267"/>
      <c r="J1870" s="268" t="s">
        <v>33</v>
      </c>
      <c r="K1870" s="259"/>
    </row>
    <row r="1871" spans="2:11" x14ac:dyDescent="0.25">
      <c r="B1871" s="283"/>
      <c r="C1871" s="254"/>
      <c r="D1871" s="251"/>
      <c r="E1871" s="270"/>
      <c r="F1871" s="270"/>
      <c r="G1871" s="271"/>
      <c r="H1871" s="266">
        <f t="shared" si="30"/>
        <v>1</v>
      </c>
      <c r="I1871" s="267"/>
      <c r="J1871" s="268" t="s">
        <v>33</v>
      </c>
      <c r="K1871" s="264"/>
    </row>
    <row r="1872" spans="2:11" x14ac:dyDescent="0.25">
      <c r="B1872" s="283"/>
      <c r="C1872" s="254"/>
      <c r="D1872" s="251"/>
      <c r="E1872" s="270"/>
      <c r="F1872" s="270"/>
      <c r="G1872" s="271"/>
      <c r="H1872" s="266">
        <f t="shared" si="30"/>
        <v>1</v>
      </c>
      <c r="I1872" s="267"/>
      <c r="J1872" s="268" t="s">
        <v>33</v>
      </c>
      <c r="K1872" s="259"/>
    </row>
    <row r="1873" spans="2:10" x14ac:dyDescent="0.25">
      <c r="B1873" s="283"/>
      <c r="C1873" s="254"/>
      <c r="D1873" s="251"/>
      <c r="E1873" s="270"/>
      <c r="F1873" s="270"/>
      <c r="G1873" s="271"/>
      <c r="H1873" s="266">
        <f t="shared" si="30"/>
        <v>1</v>
      </c>
      <c r="I1873" s="267"/>
      <c r="J1873" s="268" t="s">
        <v>33</v>
      </c>
    </row>
    <row r="1874" spans="2:10" x14ac:dyDescent="0.25">
      <c r="B1874" s="283"/>
      <c r="C1874" s="254"/>
      <c r="D1874" s="251"/>
      <c r="E1874" s="270"/>
      <c r="F1874" s="270"/>
      <c r="G1874" s="271"/>
      <c r="H1874" s="266">
        <f t="shared" si="30"/>
        <v>1</v>
      </c>
      <c r="I1874" s="267"/>
      <c r="J1874" s="268" t="s">
        <v>33</v>
      </c>
    </row>
    <row r="1875" spans="2:10" x14ac:dyDescent="0.25">
      <c r="B1875" s="283"/>
      <c r="C1875" s="254"/>
      <c r="D1875" s="251"/>
      <c r="E1875" s="270"/>
      <c r="F1875" s="270"/>
      <c r="G1875" s="271"/>
      <c r="H1875" s="266">
        <f t="shared" si="30"/>
        <v>1</v>
      </c>
      <c r="I1875" s="267"/>
      <c r="J1875" s="268" t="s">
        <v>33</v>
      </c>
    </row>
    <row r="1876" spans="2:10" x14ac:dyDescent="0.25">
      <c r="B1876" s="283"/>
      <c r="C1876" s="254"/>
      <c r="D1876" s="251"/>
      <c r="E1876" s="270"/>
      <c r="F1876" s="270"/>
      <c r="G1876" s="271"/>
      <c r="H1876" s="266">
        <f t="shared" si="30"/>
        <v>1</v>
      </c>
      <c r="I1876" s="267"/>
      <c r="J1876" s="268" t="s">
        <v>33</v>
      </c>
    </row>
    <row r="1877" spans="2:10" x14ac:dyDescent="0.25">
      <c r="B1877" s="283"/>
      <c r="C1877" s="254"/>
      <c r="D1877" s="251"/>
      <c r="E1877" s="270"/>
      <c r="F1877" s="270"/>
      <c r="G1877" s="271"/>
      <c r="H1877" s="266">
        <f t="shared" si="30"/>
        <v>1</v>
      </c>
      <c r="I1877" s="267"/>
      <c r="J1877" s="268" t="s">
        <v>33</v>
      </c>
    </row>
    <row r="1878" spans="2:10" x14ac:dyDescent="0.25">
      <c r="B1878" s="283"/>
      <c r="C1878" s="254"/>
      <c r="D1878" s="251"/>
      <c r="E1878" s="270"/>
      <c r="F1878" s="270"/>
      <c r="G1878" s="271"/>
      <c r="H1878" s="266">
        <f t="shared" si="30"/>
        <v>1</v>
      </c>
      <c r="I1878" s="267"/>
      <c r="J1878" s="268" t="s">
        <v>33</v>
      </c>
    </row>
    <row r="1879" spans="2:10" x14ac:dyDescent="0.25">
      <c r="B1879" s="283"/>
      <c r="C1879" s="254"/>
      <c r="D1879" s="251"/>
      <c r="E1879" s="270"/>
      <c r="F1879" s="270"/>
      <c r="G1879" s="271"/>
      <c r="H1879" s="266">
        <f t="shared" si="30"/>
        <v>1</v>
      </c>
      <c r="I1879" s="267"/>
      <c r="J1879" s="268" t="s">
        <v>33</v>
      </c>
    </row>
    <row r="1880" spans="2:10" x14ac:dyDescent="0.25">
      <c r="B1880" s="283"/>
      <c r="C1880" s="254"/>
      <c r="D1880" s="251"/>
      <c r="E1880" s="270"/>
      <c r="F1880" s="270"/>
      <c r="G1880" s="271"/>
      <c r="H1880" s="266">
        <f t="shared" si="30"/>
        <v>1</v>
      </c>
      <c r="I1880" s="267"/>
      <c r="J1880" s="268" t="s">
        <v>33</v>
      </c>
    </row>
    <row r="1881" spans="2:10" x14ac:dyDescent="0.25">
      <c r="B1881" s="283"/>
      <c r="C1881" s="254"/>
      <c r="D1881" s="251"/>
      <c r="E1881" s="270"/>
      <c r="F1881" s="270"/>
      <c r="G1881" s="271"/>
      <c r="H1881" s="266">
        <f t="shared" si="30"/>
        <v>1</v>
      </c>
      <c r="I1881" s="267"/>
      <c r="J1881" s="268" t="s">
        <v>33</v>
      </c>
    </row>
    <row r="1882" spans="2:10" x14ac:dyDescent="0.25">
      <c r="B1882" s="283"/>
      <c r="C1882" s="254"/>
      <c r="D1882" s="251"/>
      <c r="E1882" s="270"/>
      <c r="F1882" s="270"/>
      <c r="G1882" s="271"/>
      <c r="H1882" s="266">
        <f t="shared" si="30"/>
        <v>1</v>
      </c>
      <c r="I1882" s="267"/>
      <c r="J1882" s="268" t="s">
        <v>33</v>
      </c>
    </row>
    <row r="1883" spans="2:10" x14ac:dyDescent="0.25">
      <c r="B1883" s="283"/>
      <c r="C1883" s="254"/>
      <c r="D1883" s="251"/>
      <c r="E1883" s="270"/>
      <c r="F1883" s="270"/>
      <c r="G1883" s="271"/>
      <c r="H1883" s="266">
        <f t="shared" si="30"/>
        <v>1</v>
      </c>
      <c r="I1883" s="267"/>
      <c r="J1883" s="268" t="s">
        <v>33</v>
      </c>
    </row>
    <row r="1884" spans="2:10" x14ac:dyDescent="0.25">
      <c r="B1884" s="283"/>
      <c r="C1884" s="254"/>
      <c r="D1884" s="251"/>
      <c r="E1884" s="270"/>
      <c r="F1884" s="270"/>
      <c r="G1884" s="271"/>
      <c r="H1884" s="266">
        <f t="shared" si="30"/>
        <v>1</v>
      </c>
      <c r="I1884" s="267"/>
      <c r="J1884" s="268" t="s">
        <v>33</v>
      </c>
    </row>
    <row r="1885" spans="2:10" x14ac:dyDescent="0.25">
      <c r="B1885" s="283"/>
      <c r="C1885" s="254"/>
      <c r="D1885" s="251"/>
      <c r="E1885" s="270"/>
      <c r="F1885" s="270"/>
      <c r="G1885" s="271"/>
      <c r="H1885" s="266">
        <f t="shared" si="30"/>
        <v>1</v>
      </c>
      <c r="I1885" s="267"/>
      <c r="J1885" s="268" t="s">
        <v>33</v>
      </c>
    </row>
    <row r="1886" spans="2:10" x14ac:dyDescent="0.25">
      <c r="B1886" s="283"/>
      <c r="C1886" s="254"/>
      <c r="D1886" s="251"/>
      <c r="E1886" s="270"/>
      <c r="F1886" s="270"/>
      <c r="G1886" s="271"/>
      <c r="H1886" s="266">
        <f t="shared" si="30"/>
        <v>1</v>
      </c>
      <c r="I1886" s="267"/>
      <c r="J1886" s="268" t="s">
        <v>33</v>
      </c>
    </row>
    <row r="1887" spans="2:10" x14ac:dyDescent="0.25">
      <c r="B1887" s="283"/>
      <c r="C1887" s="254"/>
      <c r="D1887" s="251"/>
      <c r="E1887" s="270"/>
      <c r="F1887" s="270"/>
      <c r="G1887" s="271"/>
      <c r="H1887" s="266">
        <f t="shared" si="30"/>
        <v>1</v>
      </c>
      <c r="I1887" s="267"/>
      <c r="J1887" s="268" t="s">
        <v>33</v>
      </c>
    </row>
    <row r="1888" spans="2:10" x14ac:dyDescent="0.25">
      <c r="B1888" s="273"/>
      <c r="C1888" s="251"/>
      <c r="D1888" s="251"/>
      <c r="E1888" s="270"/>
      <c r="F1888" s="270"/>
      <c r="G1888" s="271"/>
      <c r="H1888" s="266">
        <f t="shared" si="30"/>
        <v>1</v>
      </c>
      <c r="I1888" s="267"/>
      <c r="J1888" s="268" t="s">
        <v>33</v>
      </c>
    </row>
    <row r="1889" spans="2:11" x14ac:dyDescent="0.25">
      <c r="B1889" s="283"/>
      <c r="C1889" s="251"/>
      <c r="D1889" s="251"/>
      <c r="E1889" s="270"/>
      <c r="F1889" s="270"/>
      <c r="G1889" s="271"/>
      <c r="H1889" s="266">
        <f t="shared" si="30"/>
        <v>1</v>
      </c>
      <c r="I1889" s="267"/>
      <c r="J1889" s="268" t="s">
        <v>33</v>
      </c>
      <c r="K1889" s="259"/>
    </row>
    <row r="1890" spans="2:11" x14ac:dyDescent="0.25">
      <c r="B1890" s="252"/>
      <c r="C1890" s="251"/>
      <c r="D1890" s="251"/>
      <c r="E1890" s="13"/>
      <c r="F1890" s="13"/>
      <c r="G1890" s="271"/>
      <c r="H1890" s="266">
        <f t="shared" si="30"/>
        <v>1</v>
      </c>
      <c r="I1890" s="267"/>
      <c r="J1890" s="268" t="s">
        <v>33</v>
      </c>
      <c r="K1890" s="259"/>
    </row>
    <row r="1891" spans="2:11" x14ac:dyDescent="0.25">
      <c r="B1891" s="273"/>
      <c r="C1891" s="274"/>
      <c r="D1891" s="251"/>
      <c r="E1891" s="270"/>
      <c r="F1891" s="270"/>
      <c r="G1891" s="271"/>
      <c r="H1891" s="266">
        <f t="shared" si="30"/>
        <v>1</v>
      </c>
      <c r="I1891" s="267"/>
      <c r="J1891" s="268" t="s">
        <v>33</v>
      </c>
      <c r="K1891" s="259"/>
    </row>
    <row r="1892" spans="2:11" x14ac:dyDescent="0.25">
      <c r="B1892" s="273"/>
      <c r="C1892" s="274"/>
      <c r="D1892" s="251"/>
      <c r="E1892" s="270"/>
      <c r="F1892" s="270"/>
      <c r="G1892" s="271"/>
      <c r="H1892" s="266">
        <f t="shared" si="30"/>
        <v>1</v>
      </c>
      <c r="I1892" s="267"/>
      <c r="J1892" s="268" t="s">
        <v>33</v>
      </c>
      <c r="K1892" s="259"/>
    </row>
    <row r="1893" spans="2:11" x14ac:dyDescent="0.25">
      <c r="B1893" s="273"/>
      <c r="C1893" s="280"/>
      <c r="D1893" s="251"/>
      <c r="E1893" s="270"/>
      <c r="F1893" s="270"/>
      <c r="G1893" s="271"/>
      <c r="H1893" s="266">
        <f t="shared" si="30"/>
        <v>1</v>
      </c>
      <c r="I1893" s="267"/>
      <c r="J1893" s="268" t="s">
        <v>33</v>
      </c>
      <c r="K1893" s="259"/>
    </row>
    <row r="1894" spans="2:11" x14ac:dyDescent="0.25">
      <c r="B1894" s="273"/>
      <c r="C1894" s="280"/>
      <c r="D1894" s="251"/>
      <c r="E1894" s="270"/>
      <c r="F1894" s="270"/>
      <c r="G1894" s="271"/>
      <c r="H1894" s="266">
        <f t="shared" si="30"/>
        <v>1</v>
      </c>
      <c r="I1894" s="267"/>
      <c r="J1894" s="268" t="s">
        <v>33</v>
      </c>
      <c r="K1894" s="259"/>
    </row>
    <row r="1895" spans="2:11" x14ac:dyDescent="0.25">
      <c r="B1895" s="273"/>
      <c r="C1895" s="280"/>
      <c r="D1895" s="251"/>
      <c r="E1895" s="270"/>
      <c r="F1895" s="270"/>
      <c r="G1895" s="271"/>
      <c r="H1895" s="266">
        <f t="shared" si="30"/>
        <v>1</v>
      </c>
      <c r="I1895" s="267"/>
      <c r="J1895" s="268" t="s">
        <v>33</v>
      </c>
      <c r="K1895" s="259"/>
    </row>
    <row r="1896" spans="2:11" x14ac:dyDescent="0.25">
      <c r="B1896" s="273"/>
      <c r="C1896" s="280"/>
      <c r="D1896" s="251"/>
      <c r="E1896" s="270"/>
      <c r="F1896" s="270"/>
      <c r="G1896" s="271"/>
      <c r="H1896" s="266">
        <f t="shared" si="30"/>
        <v>1</v>
      </c>
      <c r="I1896" s="267"/>
      <c r="J1896" s="268" t="s">
        <v>33</v>
      </c>
      <c r="K1896" s="259"/>
    </row>
    <row r="1897" spans="2:11" x14ac:dyDescent="0.25">
      <c r="B1897" s="273"/>
      <c r="C1897" s="251"/>
      <c r="D1897" s="251"/>
      <c r="E1897" s="270"/>
      <c r="F1897" s="270"/>
      <c r="G1897" s="271"/>
      <c r="H1897" s="266">
        <f t="shared" si="30"/>
        <v>1</v>
      </c>
      <c r="I1897" s="267"/>
      <c r="J1897" s="268" t="s">
        <v>33</v>
      </c>
      <c r="K1897" s="259"/>
    </row>
    <row r="1898" spans="2:11" x14ac:dyDescent="0.25">
      <c r="B1898" s="252"/>
      <c r="C1898" s="251"/>
      <c r="D1898" s="251"/>
      <c r="E1898" s="270"/>
      <c r="F1898" s="270"/>
      <c r="G1898" s="271"/>
      <c r="H1898" s="266">
        <f t="shared" si="30"/>
        <v>1</v>
      </c>
      <c r="I1898" s="267"/>
      <c r="J1898" s="268" t="s">
        <v>33</v>
      </c>
      <c r="K1898" s="259"/>
    </row>
    <row r="1899" spans="2:11" x14ac:dyDescent="0.25">
      <c r="B1899" s="252"/>
      <c r="C1899" s="251"/>
      <c r="D1899" s="251"/>
      <c r="E1899" s="270"/>
      <c r="F1899" s="270"/>
      <c r="G1899" s="271"/>
      <c r="H1899" s="266">
        <f t="shared" si="30"/>
        <v>1</v>
      </c>
      <c r="I1899" s="267"/>
      <c r="J1899" s="268" t="s">
        <v>33</v>
      </c>
      <c r="K1899" s="259"/>
    </row>
    <row r="1900" spans="2:11" x14ac:dyDescent="0.25">
      <c r="B1900" s="273"/>
      <c r="C1900" s="251"/>
      <c r="D1900" s="251"/>
      <c r="E1900" s="270"/>
      <c r="F1900" s="270"/>
      <c r="G1900" s="271"/>
      <c r="H1900" s="266">
        <f t="shared" si="30"/>
        <v>1</v>
      </c>
      <c r="I1900" s="267"/>
      <c r="J1900" s="268" t="s">
        <v>33</v>
      </c>
      <c r="K1900" s="282"/>
    </row>
    <row r="1901" spans="2:11" x14ac:dyDescent="0.25">
      <c r="B1901" s="273"/>
      <c r="C1901" s="251"/>
      <c r="D1901" s="251"/>
      <c r="E1901" s="270"/>
      <c r="F1901" s="270"/>
      <c r="G1901" s="271"/>
      <c r="H1901" s="266">
        <f t="shared" si="30"/>
        <v>1</v>
      </c>
      <c r="I1901" s="267"/>
      <c r="J1901" s="268" t="s">
        <v>33</v>
      </c>
      <c r="K1901" s="259"/>
    </row>
    <row r="1902" spans="2:11" x14ac:dyDescent="0.25">
      <c r="B1902" s="273"/>
      <c r="C1902" s="251"/>
      <c r="D1902" s="251"/>
      <c r="E1902" s="270"/>
      <c r="F1902" s="270"/>
      <c r="G1902" s="271"/>
      <c r="H1902" s="266">
        <f t="shared" si="30"/>
        <v>1</v>
      </c>
      <c r="I1902" s="267"/>
      <c r="J1902" s="268" t="s">
        <v>33</v>
      </c>
      <c r="K1902" s="259"/>
    </row>
    <row r="1903" spans="2:11" x14ac:dyDescent="0.25">
      <c r="B1903" s="273"/>
      <c r="C1903" s="251"/>
      <c r="D1903" s="251"/>
      <c r="E1903" s="270"/>
      <c r="F1903" s="270"/>
      <c r="G1903" s="271"/>
      <c r="H1903" s="266">
        <f t="shared" si="30"/>
        <v>1</v>
      </c>
      <c r="I1903" s="267"/>
      <c r="J1903" s="268" t="s">
        <v>33</v>
      </c>
      <c r="K1903" s="264"/>
    </row>
    <row r="1904" spans="2:11" x14ac:dyDescent="0.25">
      <c r="B1904" s="252"/>
      <c r="C1904" s="251"/>
      <c r="D1904" s="251"/>
      <c r="E1904" s="270"/>
      <c r="F1904" s="270"/>
      <c r="G1904" s="271"/>
      <c r="H1904" s="266">
        <f t="shared" si="30"/>
        <v>1</v>
      </c>
      <c r="I1904" s="267"/>
      <c r="J1904" s="268" t="s">
        <v>33</v>
      </c>
      <c r="K1904" s="259"/>
    </row>
    <row r="1905" spans="2:11" x14ac:dyDescent="0.25">
      <c r="B1905" s="252"/>
      <c r="C1905" s="251"/>
      <c r="D1905" s="251"/>
      <c r="E1905" s="270"/>
      <c r="F1905" s="270"/>
      <c r="G1905" s="271"/>
      <c r="H1905" s="266">
        <f t="shared" si="30"/>
        <v>1</v>
      </c>
      <c r="I1905" s="267"/>
      <c r="J1905" s="268" t="s">
        <v>33</v>
      </c>
      <c r="K1905" s="259"/>
    </row>
    <row r="1906" spans="2:11" x14ac:dyDescent="0.25">
      <c r="B1906" s="252"/>
      <c r="C1906" s="251"/>
      <c r="D1906" s="251"/>
      <c r="E1906" s="270"/>
      <c r="F1906" s="270"/>
      <c r="G1906" s="271"/>
      <c r="H1906" s="266">
        <f t="shared" si="30"/>
        <v>1</v>
      </c>
      <c r="I1906" s="267"/>
      <c r="J1906" s="268" t="s">
        <v>33</v>
      </c>
      <c r="K1906" s="282"/>
    </row>
    <row r="1907" spans="2:11" x14ac:dyDescent="0.25">
      <c r="B1907" s="252"/>
      <c r="C1907" s="251"/>
      <c r="D1907" s="251"/>
      <c r="E1907" s="270"/>
      <c r="F1907" s="270"/>
      <c r="G1907" s="271"/>
      <c r="H1907" s="266">
        <f t="shared" si="30"/>
        <v>1</v>
      </c>
      <c r="I1907" s="267"/>
      <c r="J1907" s="268" t="s">
        <v>33</v>
      </c>
      <c r="K1907" s="259"/>
    </row>
    <row r="1908" spans="2:11" x14ac:dyDescent="0.25">
      <c r="B1908" s="252"/>
      <c r="C1908" s="251"/>
      <c r="D1908" s="251"/>
      <c r="E1908" s="270"/>
      <c r="F1908" s="270"/>
      <c r="G1908" s="271"/>
      <c r="H1908" s="266">
        <f t="shared" si="30"/>
        <v>1</v>
      </c>
      <c r="I1908" s="267"/>
      <c r="J1908" s="268" t="s">
        <v>33</v>
      </c>
      <c r="K1908" s="259"/>
    </row>
    <row r="1909" spans="2:11" x14ac:dyDescent="0.25">
      <c r="B1909" s="252"/>
      <c r="C1909" s="251"/>
      <c r="D1909" s="251"/>
      <c r="E1909" s="270"/>
      <c r="F1909" s="270"/>
      <c r="G1909" s="271"/>
      <c r="H1909" s="266">
        <f t="shared" si="30"/>
        <v>1</v>
      </c>
      <c r="I1909" s="267"/>
      <c r="J1909" s="268" t="s">
        <v>33</v>
      </c>
      <c r="K1909" s="259"/>
    </row>
    <row r="1910" spans="2:11" x14ac:dyDescent="0.25">
      <c r="B1910" s="252"/>
      <c r="C1910" s="251"/>
      <c r="D1910" s="251"/>
      <c r="E1910" s="270"/>
      <c r="F1910" s="270"/>
      <c r="G1910" s="271"/>
      <c r="H1910" s="266">
        <f t="shared" si="30"/>
        <v>1</v>
      </c>
      <c r="I1910" s="267"/>
      <c r="J1910" s="268" t="s">
        <v>33</v>
      </c>
      <c r="K1910" s="282"/>
    </row>
    <row r="1911" spans="2:11" x14ac:dyDescent="0.25">
      <c r="B1911" s="252"/>
      <c r="C1911" s="251"/>
      <c r="D1911" s="251"/>
      <c r="E1911" s="270"/>
      <c r="F1911" s="270"/>
      <c r="G1911" s="271"/>
      <c r="H1911" s="266">
        <f t="shared" si="30"/>
        <v>1</v>
      </c>
      <c r="I1911" s="267"/>
      <c r="J1911" s="268" t="s">
        <v>33</v>
      </c>
      <c r="K1911" s="259"/>
    </row>
    <row r="1912" spans="2:11" x14ac:dyDescent="0.25">
      <c r="B1912" s="252"/>
      <c r="C1912" s="251"/>
      <c r="D1912" s="251"/>
      <c r="E1912" s="270"/>
      <c r="F1912" s="270"/>
      <c r="G1912" s="271"/>
      <c r="H1912" s="266">
        <f t="shared" si="30"/>
        <v>1</v>
      </c>
      <c r="I1912" s="267"/>
      <c r="J1912" s="268" t="s">
        <v>33</v>
      </c>
      <c r="K1912" s="259"/>
    </row>
    <row r="1913" spans="2:11" x14ac:dyDescent="0.25">
      <c r="B1913" s="252"/>
      <c r="C1913" s="251"/>
      <c r="D1913" s="251"/>
      <c r="E1913" s="270"/>
      <c r="F1913" s="270"/>
      <c r="G1913" s="271"/>
      <c r="H1913" s="266">
        <f t="shared" si="30"/>
        <v>1</v>
      </c>
      <c r="I1913" s="267"/>
      <c r="J1913" s="268" t="s">
        <v>33</v>
      </c>
      <c r="K1913" s="17"/>
    </row>
    <row r="1914" spans="2:11" x14ac:dyDescent="0.25">
      <c r="B1914" s="252"/>
      <c r="C1914" s="251"/>
      <c r="D1914" s="251"/>
      <c r="E1914" s="270"/>
      <c r="F1914" s="270"/>
      <c r="G1914" s="271"/>
      <c r="H1914" s="266">
        <f t="shared" si="30"/>
        <v>1</v>
      </c>
      <c r="I1914" s="267"/>
      <c r="J1914" s="268" t="s">
        <v>33</v>
      </c>
      <c r="K1914" s="259"/>
    </row>
    <row r="1915" spans="2:11" x14ac:dyDescent="0.25">
      <c r="B1915" s="252"/>
      <c r="C1915" s="251"/>
      <c r="D1915" s="251"/>
      <c r="E1915" s="270"/>
      <c r="F1915" s="270"/>
      <c r="G1915" s="271"/>
      <c r="H1915" s="266">
        <f t="shared" si="30"/>
        <v>1</v>
      </c>
      <c r="I1915" s="267"/>
      <c r="J1915" s="268" t="s">
        <v>33</v>
      </c>
      <c r="K1915" s="259"/>
    </row>
    <row r="1916" spans="2:11" x14ac:dyDescent="0.25">
      <c r="B1916" s="252"/>
      <c r="C1916" s="251"/>
      <c r="D1916" s="292"/>
      <c r="E1916" s="270"/>
      <c r="F1916" s="270"/>
      <c r="G1916" s="271"/>
      <c r="H1916" s="266">
        <f t="shared" si="30"/>
        <v>1</v>
      </c>
      <c r="I1916" s="267"/>
      <c r="J1916" s="268" t="s">
        <v>33</v>
      </c>
      <c r="K1916" s="259"/>
    </row>
    <row r="1917" spans="2:11" x14ac:dyDescent="0.25">
      <c r="B1917" s="252"/>
      <c r="C1917" s="251"/>
      <c r="D1917" s="251"/>
      <c r="E1917" s="270"/>
      <c r="F1917" s="270"/>
      <c r="G1917" s="271"/>
      <c r="H1917" s="266">
        <f t="shared" si="30"/>
        <v>1</v>
      </c>
      <c r="I1917" s="267"/>
      <c r="J1917" s="268" t="s">
        <v>33</v>
      </c>
      <c r="K1917" s="259"/>
    </row>
    <row r="1918" spans="2:11" x14ac:dyDescent="0.25">
      <c r="B1918" s="252"/>
      <c r="C1918" s="251"/>
      <c r="D1918" s="251"/>
      <c r="E1918" s="270"/>
      <c r="F1918" s="270"/>
      <c r="G1918" s="271"/>
      <c r="H1918" s="266">
        <f t="shared" si="30"/>
        <v>1</v>
      </c>
      <c r="I1918" s="267"/>
      <c r="J1918" s="268" t="s">
        <v>33</v>
      </c>
      <c r="K1918" s="259"/>
    </row>
    <row r="1919" spans="2:11" x14ac:dyDescent="0.25">
      <c r="B1919" s="252"/>
      <c r="C1919" s="251"/>
      <c r="D1919" s="251"/>
      <c r="E1919" s="270"/>
      <c r="F1919" s="270"/>
      <c r="G1919" s="271"/>
      <c r="H1919" s="266">
        <f t="shared" si="30"/>
        <v>1</v>
      </c>
      <c r="I1919" s="267"/>
      <c r="J1919" s="268" t="s">
        <v>33</v>
      </c>
      <c r="K1919" s="259"/>
    </row>
    <row r="1920" spans="2:11" x14ac:dyDescent="0.25">
      <c r="B1920" s="252"/>
      <c r="C1920" s="251"/>
      <c r="D1920" s="251"/>
      <c r="E1920" s="270"/>
      <c r="F1920" s="270"/>
      <c r="G1920" s="271"/>
      <c r="H1920" s="266">
        <f t="shared" si="30"/>
        <v>1</v>
      </c>
      <c r="I1920" s="267"/>
      <c r="J1920" s="268" t="s">
        <v>33</v>
      </c>
      <c r="K1920" s="259"/>
    </row>
    <row r="1921" spans="2:11" x14ac:dyDescent="0.25">
      <c r="B1921" s="252"/>
      <c r="C1921" s="251"/>
      <c r="D1921" s="251"/>
      <c r="E1921" s="270"/>
      <c r="F1921" s="270"/>
      <c r="G1921" s="271"/>
      <c r="H1921" s="266">
        <f t="shared" si="30"/>
        <v>1</v>
      </c>
      <c r="I1921" s="267"/>
      <c r="J1921" s="268" t="s">
        <v>33</v>
      </c>
      <c r="K1921" s="259"/>
    </row>
    <row r="1922" spans="2:11" x14ac:dyDescent="0.25">
      <c r="B1922" s="252"/>
      <c r="C1922" s="251"/>
      <c r="D1922" s="251"/>
      <c r="E1922" s="270"/>
      <c r="F1922" s="270"/>
      <c r="G1922" s="271"/>
      <c r="H1922" s="266">
        <f t="shared" si="30"/>
        <v>1</v>
      </c>
      <c r="I1922" s="267"/>
      <c r="J1922" s="268" t="s">
        <v>33</v>
      </c>
      <c r="K1922" s="259"/>
    </row>
    <row r="1923" spans="2:11" x14ac:dyDescent="0.25">
      <c r="B1923" s="273"/>
      <c r="C1923" s="251"/>
      <c r="D1923" s="251"/>
      <c r="E1923" s="270"/>
      <c r="F1923" s="270"/>
      <c r="G1923" s="271"/>
      <c r="H1923" s="266">
        <f t="shared" ref="H1923:H1986" si="31">DATE(YEAR(G1923),MONTH(G1923),DAY(1))</f>
        <v>1</v>
      </c>
      <c r="I1923" s="267"/>
      <c r="J1923" s="268" t="s">
        <v>33</v>
      </c>
      <c r="K1923" s="259"/>
    </row>
    <row r="1924" spans="2:11" x14ac:dyDescent="0.25">
      <c r="B1924" s="273"/>
      <c r="C1924" s="251"/>
      <c r="D1924" s="251"/>
      <c r="E1924" s="270"/>
      <c r="F1924" s="270"/>
      <c r="G1924" s="271"/>
      <c r="H1924" s="266">
        <f t="shared" si="31"/>
        <v>1</v>
      </c>
      <c r="I1924" s="267"/>
      <c r="J1924" s="268" t="s">
        <v>33</v>
      </c>
      <c r="K1924" s="259"/>
    </row>
    <row r="1925" spans="2:11" x14ac:dyDescent="0.25">
      <c r="B1925" s="273"/>
      <c r="C1925" s="251"/>
      <c r="D1925" s="251"/>
      <c r="E1925" s="270"/>
      <c r="F1925" s="270"/>
      <c r="G1925" s="271"/>
      <c r="H1925" s="266">
        <f t="shared" si="31"/>
        <v>1</v>
      </c>
      <c r="I1925" s="267"/>
      <c r="J1925" s="268" t="s">
        <v>33</v>
      </c>
      <c r="K1925" s="259"/>
    </row>
    <row r="1926" spans="2:11" x14ac:dyDescent="0.25">
      <c r="B1926" s="252"/>
      <c r="C1926" s="251"/>
      <c r="D1926" s="251"/>
      <c r="E1926" s="270"/>
      <c r="F1926" s="270"/>
      <c r="G1926" s="271"/>
      <c r="H1926" s="266">
        <f t="shared" si="31"/>
        <v>1</v>
      </c>
      <c r="I1926" s="267"/>
      <c r="J1926" s="268" t="s">
        <v>33</v>
      </c>
      <c r="K1926" s="259"/>
    </row>
    <row r="1927" spans="2:11" x14ac:dyDescent="0.25">
      <c r="B1927" s="252"/>
      <c r="C1927" s="251"/>
      <c r="D1927" s="251"/>
      <c r="E1927" s="270"/>
      <c r="F1927" s="270"/>
      <c r="G1927" s="271"/>
      <c r="H1927" s="266">
        <f t="shared" si="31"/>
        <v>1</v>
      </c>
      <c r="I1927" s="267"/>
      <c r="J1927" s="268" t="s">
        <v>33</v>
      </c>
      <c r="K1927" s="259"/>
    </row>
    <row r="1928" spans="2:11" x14ac:dyDescent="0.25">
      <c r="B1928" s="252"/>
      <c r="C1928" s="251"/>
      <c r="D1928" s="251"/>
      <c r="E1928" s="270"/>
      <c r="F1928" s="270"/>
      <c r="G1928" s="271"/>
      <c r="H1928" s="266">
        <f t="shared" si="31"/>
        <v>1</v>
      </c>
      <c r="I1928" s="267"/>
      <c r="J1928" s="268" t="s">
        <v>33</v>
      </c>
      <c r="K1928" s="259"/>
    </row>
    <row r="1929" spans="2:11" x14ac:dyDescent="0.25">
      <c r="B1929" s="252"/>
      <c r="C1929" s="251"/>
      <c r="D1929" s="251"/>
      <c r="E1929" s="270"/>
      <c r="F1929" s="270"/>
      <c r="G1929" s="271"/>
      <c r="H1929" s="266">
        <f t="shared" si="31"/>
        <v>1</v>
      </c>
      <c r="I1929" s="267"/>
      <c r="J1929" s="268" t="s">
        <v>33</v>
      </c>
      <c r="K1929" s="259"/>
    </row>
    <row r="1930" spans="2:11" x14ac:dyDescent="0.25">
      <c r="B1930" s="273"/>
      <c r="C1930" s="254"/>
      <c r="D1930" s="251"/>
      <c r="E1930" s="270"/>
      <c r="F1930" s="270"/>
      <c r="G1930" s="271"/>
      <c r="H1930" s="266">
        <f t="shared" si="31"/>
        <v>1</v>
      </c>
      <c r="I1930" s="267"/>
      <c r="J1930" s="268" t="s">
        <v>33</v>
      </c>
      <c r="K1930" s="259"/>
    </row>
    <row r="1931" spans="2:11" x14ac:dyDescent="0.25">
      <c r="B1931" s="273"/>
      <c r="C1931" s="254"/>
      <c r="D1931" s="251"/>
      <c r="E1931" s="270"/>
      <c r="F1931" s="270"/>
      <c r="G1931" s="271"/>
      <c r="H1931" s="266">
        <f t="shared" si="31"/>
        <v>1</v>
      </c>
      <c r="I1931" s="267"/>
      <c r="J1931" s="268" t="s">
        <v>33</v>
      </c>
      <c r="K1931" s="259"/>
    </row>
    <row r="1932" spans="2:11" x14ac:dyDescent="0.25">
      <c r="B1932" s="273"/>
      <c r="C1932" s="254"/>
      <c r="D1932" s="251"/>
      <c r="E1932" s="270"/>
      <c r="F1932" s="270"/>
      <c r="G1932" s="271"/>
      <c r="H1932" s="266">
        <f t="shared" si="31"/>
        <v>1</v>
      </c>
      <c r="I1932" s="267"/>
      <c r="J1932" s="268" t="s">
        <v>33</v>
      </c>
      <c r="K1932" s="290"/>
    </row>
    <row r="1933" spans="2:11" x14ac:dyDescent="0.25">
      <c r="B1933" s="273"/>
      <c r="C1933" s="254"/>
      <c r="D1933" s="251"/>
      <c r="E1933" s="270"/>
      <c r="F1933" s="270"/>
      <c r="G1933" s="271"/>
      <c r="H1933" s="266">
        <f t="shared" si="31"/>
        <v>1</v>
      </c>
      <c r="I1933" s="267"/>
      <c r="J1933" s="268" t="s">
        <v>33</v>
      </c>
      <c r="K1933" s="259"/>
    </row>
    <row r="1934" spans="2:11" x14ac:dyDescent="0.25">
      <c r="B1934" s="273"/>
      <c r="C1934" s="254"/>
      <c r="D1934" s="251"/>
      <c r="E1934" s="270"/>
      <c r="F1934" s="270"/>
      <c r="G1934" s="271"/>
      <c r="H1934" s="266">
        <f t="shared" si="31"/>
        <v>1</v>
      </c>
      <c r="I1934" s="267"/>
      <c r="J1934" s="268" t="s">
        <v>33</v>
      </c>
      <c r="K1934" s="259"/>
    </row>
    <row r="1935" spans="2:11" x14ac:dyDescent="0.25">
      <c r="B1935" s="273"/>
      <c r="C1935" s="251"/>
      <c r="D1935" s="251"/>
      <c r="E1935" s="270"/>
      <c r="F1935" s="270"/>
      <c r="G1935" s="271"/>
      <c r="H1935" s="266">
        <f t="shared" si="31"/>
        <v>1</v>
      </c>
      <c r="I1935" s="267"/>
      <c r="J1935" s="268" t="s">
        <v>33</v>
      </c>
      <c r="K1935" s="290"/>
    </row>
    <row r="1936" spans="2:11" x14ac:dyDescent="0.25">
      <c r="B1936" s="252"/>
      <c r="C1936" s="251"/>
      <c r="D1936" s="251"/>
      <c r="E1936" s="270"/>
      <c r="F1936" s="270"/>
      <c r="G1936" s="271"/>
      <c r="H1936" s="266">
        <f t="shared" si="31"/>
        <v>1</v>
      </c>
      <c r="I1936" s="267"/>
      <c r="J1936" s="268" t="s">
        <v>33</v>
      </c>
      <c r="K1936" s="259"/>
    </row>
    <row r="1937" spans="2:11" x14ac:dyDescent="0.25">
      <c r="B1937" s="252"/>
      <c r="C1937" s="251"/>
      <c r="D1937" s="251"/>
      <c r="E1937" s="270"/>
      <c r="F1937" s="270"/>
      <c r="G1937" s="271"/>
      <c r="H1937" s="266">
        <f t="shared" si="31"/>
        <v>1</v>
      </c>
      <c r="I1937" s="267"/>
      <c r="J1937" s="268" t="s">
        <v>33</v>
      </c>
      <c r="K1937" s="259"/>
    </row>
    <row r="1938" spans="2:11" x14ac:dyDescent="0.25">
      <c r="B1938" s="278"/>
      <c r="C1938" s="251"/>
      <c r="D1938" s="251"/>
      <c r="E1938" s="270"/>
      <c r="F1938" s="270"/>
      <c r="G1938" s="271"/>
      <c r="H1938" s="266">
        <f t="shared" si="31"/>
        <v>1</v>
      </c>
      <c r="I1938" s="267"/>
      <c r="J1938" s="268" t="s">
        <v>33</v>
      </c>
      <c r="K1938" s="259"/>
    </row>
    <row r="1939" spans="2:11" x14ac:dyDescent="0.25">
      <c r="B1939" s="252"/>
      <c r="C1939" s="251"/>
      <c r="D1939" s="251"/>
      <c r="E1939" s="270"/>
      <c r="F1939" s="270"/>
      <c r="G1939" s="271"/>
      <c r="H1939" s="266">
        <f t="shared" si="31"/>
        <v>1</v>
      </c>
      <c r="I1939" s="267"/>
      <c r="J1939" s="268" t="s">
        <v>33</v>
      </c>
      <c r="K1939" s="259"/>
    </row>
    <row r="1940" spans="2:11" x14ac:dyDescent="0.25">
      <c r="B1940" s="252"/>
      <c r="C1940" s="251"/>
      <c r="D1940" s="251"/>
      <c r="E1940" s="270"/>
      <c r="F1940" s="270"/>
      <c r="G1940" s="271"/>
      <c r="H1940" s="266">
        <f t="shared" si="31"/>
        <v>1</v>
      </c>
      <c r="I1940" s="267"/>
      <c r="J1940" s="268" t="s">
        <v>33</v>
      </c>
      <c r="K1940" s="259"/>
    </row>
    <row r="1941" spans="2:11" x14ac:dyDescent="0.25">
      <c r="B1941" s="283"/>
      <c r="C1941" s="53"/>
      <c r="D1941" s="251"/>
      <c r="E1941" s="270"/>
      <c r="F1941" s="270"/>
      <c r="G1941" s="271"/>
      <c r="H1941" s="266">
        <f t="shared" si="31"/>
        <v>1</v>
      </c>
      <c r="I1941" s="54"/>
      <c r="J1941" s="268" t="s">
        <v>33</v>
      </c>
      <c r="K1941" s="259"/>
    </row>
    <row r="1942" spans="2:11" x14ac:dyDescent="0.25">
      <c r="B1942" s="252"/>
      <c r="C1942" s="251"/>
      <c r="D1942" s="251"/>
      <c r="E1942" s="270"/>
      <c r="F1942" s="270"/>
      <c r="G1942" s="271"/>
      <c r="H1942" s="266">
        <f t="shared" si="31"/>
        <v>1</v>
      </c>
      <c r="I1942" s="267"/>
      <c r="J1942" s="268" t="s">
        <v>33</v>
      </c>
      <c r="K1942" s="259"/>
    </row>
    <row r="1943" spans="2:11" x14ac:dyDescent="0.25">
      <c r="B1943" s="252"/>
      <c r="C1943" s="251"/>
      <c r="D1943" s="251"/>
      <c r="E1943" s="270"/>
      <c r="F1943" s="270"/>
      <c r="G1943" s="271"/>
      <c r="H1943" s="266">
        <f t="shared" si="31"/>
        <v>1</v>
      </c>
      <c r="I1943" s="267"/>
      <c r="J1943" s="268" t="s">
        <v>33</v>
      </c>
      <c r="K1943" s="259"/>
    </row>
    <row r="1944" spans="2:11" x14ac:dyDescent="0.25">
      <c r="B1944" s="252"/>
      <c r="C1944" s="251"/>
      <c r="D1944" s="251"/>
      <c r="E1944" s="270"/>
      <c r="F1944" s="270"/>
      <c r="G1944" s="271"/>
      <c r="H1944" s="266">
        <f t="shared" si="31"/>
        <v>1</v>
      </c>
      <c r="I1944" s="267"/>
      <c r="J1944" s="268" t="s">
        <v>33</v>
      </c>
      <c r="K1944" s="259"/>
    </row>
    <row r="1945" spans="2:11" x14ac:dyDescent="0.25">
      <c r="B1945" s="273"/>
      <c r="C1945" s="251"/>
      <c r="D1945" s="251"/>
      <c r="E1945" s="270"/>
      <c r="F1945" s="270"/>
      <c r="G1945" s="271"/>
      <c r="H1945" s="266">
        <f t="shared" si="31"/>
        <v>1</v>
      </c>
      <c r="I1945" s="267"/>
      <c r="J1945" s="268" t="s">
        <v>33</v>
      </c>
      <c r="K1945" s="259"/>
    </row>
    <row r="1946" spans="2:11" x14ac:dyDescent="0.25">
      <c r="B1946" s="252"/>
      <c r="C1946" s="251"/>
      <c r="D1946" s="251"/>
      <c r="E1946" s="270"/>
      <c r="F1946" s="270"/>
      <c r="G1946" s="271"/>
      <c r="H1946" s="266">
        <f t="shared" si="31"/>
        <v>1</v>
      </c>
      <c r="I1946" s="267"/>
      <c r="J1946" s="268" t="s">
        <v>33</v>
      </c>
      <c r="K1946" s="259"/>
    </row>
    <row r="1947" spans="2:11" x14ac:dyDescent="0.25">
      <c r="B1947" s="252"/>
      <c r="C1947" s="251"/>
      <c r="D1947" s="251"/>
      <c r="E1947" s="270"/>
      <c r="F1947" s="270"/>
      <c r="G1947" s="271"/>
      <c r="H1947" s="266">
        <f t="shared" si="31"/>
        <v>1</v>
      </c>
      <c r="I1947" s="54"/>
      <c r="J1947" s="268" t="s">
        <v>33</v>
      </c>
      <c r="K1947" s="259"/>
    </row>
    <row r="1948" spans="2:11" x14ac:dyDescent="0.25">
      <c r="B1948" s="252"/>
      <c r="C1948" s="274"/>
      <c r="D1948" s="251"/>
      <c r="E1948" s="265"/>
      <c r="F1948" s="265"/>
      <c r="G1948" s="271"/>
      <c r="H1948" s="266">
        <f t="shared" si="31"/>
        <v>1</v>
      </c>
      <c r="I1948" s="267"/>
      <c r="J1948" s="268" t="s">
        <v>33</v>
      </c>
      <c r="K1948" s="259"/>
    </row>
    <row r="1949" spans="2:11" x14ac:dyDescent="0.25">
      <c r="B1949" s="252"/>
      <c r="C1949" s="251"/>
      <c r="D1949" s="251"/>
      <c r="E1949" s="270"/>
      <c r="F1949" s="270"/>
      <c r="G1949" s="271"/>
      <c r="H1949" s="266">
        <f t="shared" si="31"/>
        <v>1</v>
      </c>
      <c r="I1949" s="267"/>
      <c r="J1949" s="268" t="s">
        <v>33</v>
      </c>
      <c r="K1949" s="264"/>
    </row>
    <row r="1950" spans="2:11" x14ac:dyDescent="0.25">
      <c r="B1950" s="252"/>
      <c r="C1950" s="251"/>
      <c r="D1950" s="251"/>
      <c r="E1950" s="270"/>
      <c r="F1950" s="270"/>
      <c r="G1950" s="271"/>
      <c r="H1950" s="266">
        <f t="shared" si="31"/>
        <v>1</v>
      </c>
      <c r="I1950" s="267"/>
      <c r="J1950" s="268" t="s">
        <v>33</v>
      </c>
      <c r="K1950" s="259"/>
    </row>
    <row r="1951" spans="2:11" x14ac:dyDescent="0.25">
      <c r="B1951" s="252"/>
      <c r="C1951" s="251"/>
      <c r="D1951" s="251"/>
      <c r="E1951" s="270"/>
      <c r="F1951" s="270"/>
      <c r="G1951" s="271"/>
      <c r="H1951" s="266">
        <f t="shared" si="31"/>
        <v>1</v>
      </c>
      <c r="I1951" s="267"/>
      <c r="J1951" s="268" t="s">
        <v>33</v>
      </c>
      <c r="K1951" s="259"/>
    </row>
    <row r="1952" spans="2:11" x14ac:dyDescent="0.25">
      <c r="B1952" s="252"/>
      <c r="C1952" s="251"/>
      <c r="D1952" s="251"/>
      <c r="E1952" s="270"/>
      <c r="F1952" s="270"/>
      <c r="G1952" s="271"/>
      <c r="H1952" s="266">
        <f t="shared" si="31"/>
        <v>1</v>
      </c>
      <c r="I1952" s="267"/>
      <c r="J1952" s="268" t="s">
        <v>33</v>
      </c>
      <c r="K1952" s="259"/>
    </row>
    <row r="1953" spans="2:11" x14ac:dyDescent="0.25">
      <c r="B1953" s="273"/>
      <c r="C1953" s="251"/>
      <c r="D1953" s="251"/>
      <c r="E1953" s="270"/>
      <c r="F1953" s="270"/>
      <c r="G1953" s="271"/>
      <c r="H1953" s="266">
        <f t="shared" si="31"/>
        <v>1</v>
      </c>
      <c r="I1953" s="267"/>
      <c r="J1953" s="268" t="s">
        <v>33</v>
      </c>
      <c r="K1953" s="259"/>
    </row>
    <row r="1954" spans="2:11" x14ac:dyDescent="0.25">
      <c r="B1954" s="252"/>
      <c r="C1954" s="251"/>
      <c r="D1954" s="251"/>
      <c r="E1954" s="270"/>
      <c r="F1954" s="270"/>
      <c r="G1954" s="271"/>
      <c r="H1954" s="266">
        <f t="shared" si="31"/>
        <v>1</v>
      </c>
      <c r="I1954" s="267"/>
      <c r="J1954" s="268" t="s">
        <v>33</v>
      </c>
      <c r="K1954" s="259"/>
    </row>
    <row r="1955" spans="2:11" x14ac:dyDescent="0.25">
      <c r="B1955" s="252"/>
      <c r="C1955" s="251"/>
      <c r="D1955" s="251"/>
      <c r="E1955" s="270"/>
      <c r="F1955" s="270"/>
      <c r="G1955" s="271"/>
      <c r="H1955" s="266">
        <f t="shared" si="31"/>
        <v>1</v>
      </c>
      <c r="I1955" s="267"/>
      <c r="J1955" s="268" t="s">
        <v>33</v>
      </c>
      <c r="K1955" s="259"/>
    </row>
    <row r="1956" spans="2:11" x14ac:dyDescent="0.25">
      <c r="B1956" s="273"/>
      <c r="C1956" s="251"/>
      <c r="D1956" s="251"/>
      <c r="E1956" s="270"/>
      <c r="F1956" s="270"/>
      <c r="G1956" s="271"/>
      <c r="H1956" s="266">
        <f t="shared" si="31"/>
        <v>1</v>
      </c>
      <c r="I1956" s="267"/>
      <c r="J1956" s="268" t="s">
        <v>33</v>
      </c>
      <c r="K1956" s="259"/>
    </row>
    <row r="1957" spans="2:11" x14ac:dyDescent="0.25">
      <c r="B1957" s="273"/>
      <c r="C1957" s="251"/>
      <c r="D1957" s="251"/>
      <c r="E1957" s="270"/>
      <c r="F1957" s="270"/>
      <c r="G1957" s="271"/>
      <c r="H1957" s="266">
        <f t="shared" si="31"/>
        <v>1</v>
      </c>
      <c r="I1957" s="267"/>
      <c r="J1957" s="268" t="s">
        <v>33</v>
      </c>
      <c r="K1957" s="259"/>
    </row>
    <row r="1958" spans="2:11" x14ac:dyDescent="0.25">
      <c r="B1958" s="252"/>
      <c r="C1958" s="251"/>
      <c r="D1958" s="251"/>
      <c r="E1958" s="270"/>
      <c r="F1958" s="270"/>
      <c r="G1958" s="271"/>
      <c r="H1958" s="266">
        <f t="shared" si="31"/>
        <v>1</v>
      </c>
      <c r="I1958" s="267"/>
      <c r="J1958" s="268" t="s">
        <v>33</v>
      </c>
      <c r="K1958" s="259"/>
    </row>
    <row r="1959" spans="2:11" x14ac:dyDescent="0.25">
      <c r="B1959" s="252"/>
      <c r="C1959" s="251"/>
      <c r="D1959" s="251"/>
      <c r="E1959" s="270"/>
      <c r="F1959" s="270"/>
      <c r="G1959" s="271"/>
      <c r="H1959" s="266">
        <f t="shared" si="31"/>
        <v>1</v>
      </c>
      <c r="I1959" s="267"/>
      <c r="J1959" s="268" t="s">
        <v>33</v>
      </c>
      <c r="K1959" s="259"/>
    </row>
    <row r="1960" spans="2:11" x14ac:dyDescent="0.25">
      <c r="B1960" s="252"/>
      <c r="C1960" s="251"/>
      <c r="D1960" s="251"/>
      <c r="E1960" s="270"/>
      <c r="F1960" s="270"/>
      <c r="G1960" s="271"/>
      <c r="H1960" s="266">
        <f t="shared" si="31"/>
        <v>1</v>
      </c>
      <c r="I1960" s="267"/>
      <c r="J1960" s="268" t="s">
        <v>33</v>
      </c>
      <c r="K1960" s="259"/>
    </row>
    <row r="1961" spans="2:11" x14ac:dyDescent="0.25">
      <c r="B1961" s="252"/>
      <c r="C1961" s="251"/>
      <c r="D1961" s="251"/>
      <c r="E1961" s="270"/>
      <c r="F1961" s="270"/>
      <c r="G1961" s="271"/>
      <c r="H1961" s="266">
        <f t="shared" si="31"/>
        <v>1</v>
      </c>
      <c r="I1961" s="267"/>
      <c r="J1961" s="268" t="s">
        <v>33</v>
      </c>
      <c r="K1961" s="259"/>
    </row>
    <row r="1962" spans="2:11" x14ac:dyDescent="0.25">
      <c r="B1962" s="252"/>
      <c r="C1962" s="251"/>
      <c r="D1962" s="251"/>
      <c r="E1962" s="270"/>
      <c r="F1962" s="270"/>
      <c r="G1962" s="271"/>
      <c r="H1962" s="266">
        <f t="shared" si="31"/>
        <v>1</v>
      </c>
      <c r="I1962" s="267"/>
      <c r="J1962" s="268" t="s">
        <v>33</v>
      </c>
      <c r="K1962" s="259"/>
    </row>
    <row r="1963" spans="2:11" x14ac:dyDescent="0.25">
      <c r="B1963" s="252"/>
      <c r="C1963" s="251"/>
      <c r="D1963" s="251"/>
      <c r="E1963" s="270"/>
      <c r="F1963" s="270"/>
      <c r="G1963" s="271"/>
      <c r="H1963" s="266">
        <f t="shared" si="31"/>
        <v>1</v>
      </c>
      <c r="I1963" s="267"/>
      <c r="J1963" s="268" t="s">
        <v>33</v>
      </c>
      <c r="K1963" s="259"/>
    </row>
    <row r="1964" spans="2:11" x14ac:dyDescent="0.25">
      <c r="B1964" s="252"/>
      <c r="C1964" s="254"/>
      <c r="D1964" s="251"/>
      <c r="E1964" s="270"/>
      <c r="F1964" s="270"/>
      <c r="G1964" s="271"/>
      <c r="H1964" s="266">
        <f t="shared" si="31"/>
        <v>1</v>
      </c>
      <c r="I1964" s="267"/>
      <c r="J1964" s="268" t="s">
        <v>33</v>
      </c>
      <c r="K1964" s="259"/>
    </row>
    <row r="1965" spans="2:11" x14ac:dyDescent="0.25">
      <c r="B1965" s="252"/>
      <c r="C1965" s="254"/>
      <c r="D1965" s="251"/>
      <c r="E1965" s="270"/>
      <c r="F1965" s="270"/>
      <c r="G1965" s="271"/>
      <c r="H1965" s="266">
        <f t="shared" si="31"/>
        <v>1</v>
      </c>
      <c r="I1965" s="267"/>
      <c r="J1965" s="268" t="s">
        <v>33</v>
      </c>
      <c r="K1965" s="259"/>
    </row>
    <row r="1966" spans="2:11" x14ac:dyDescent="0.25">
      <c r="B1966" s="252"/>
      <c r="C1966" s="254"/>
      <c r="D1966" s="251"/>
      <c r="E1966" s="270"/>
      <c r="F1966" s="270"/>
      <c r="G1966" s="271"/>
      <c r="H1966" s="266">
        <f t="shared" si="31"/>
        <v>1</v>
      </c>
      <c r="I1966" s="267"/>
      <c r="J1966" s="268" t="s">
        <v>33</v>
      </c>
      <c r="K1966" s="293"/>
    </row>
    <row r="1967" spans="2:11" x14ac:dyDescent="0.25">
      <c r="B1967" s="252"/>
      <c r="C1967" s="254"/>
      <c r="D1967" s="251"/>
      <c r="E1967" s="270"/>
      <c r="F1967" s="270"/>
      <c r="G1967" s="271"/>
      <c r="H1967" s="266">
        <f t="shared" si="31"/>
        <v>1</v>
      </c>
      <c r="I1967" s="267"/>
      <c r="J1967" s="268" t="s">
        <v>33</v>
      </c>
      <c r="K1967" s="259"/>
    </row>
    <row r="1968" spans="2:11" x14ac:dyDescent="0.25">
      <c r="B1968" s="252"/>
      <c r="C1968" s="280"/>
      <c r="D1968" s="251"/>
      <c r="E1968" s="265"/>
      <c r="F1968" s="265"/>
      <c r="G1968" s="271"/>
      <c r="H1968" s="266">
        <f t="shared" si="31"/>
        <v>1</v>
      </c>
      <c r="I1968" s="267"/>
      <c r="J1968" s="268" t="s">
        <v>33</v>
      </c>
      <c r="K1968" s="259"/>
    </row>
    <row r="1969" spans="2:11" x14ac:dyDescent="0.25">
      <c r="B1969" s="252"/>
      <c r="C1969" s="280"/>
      <c r="D1969" s="251"/>
      <c r="E1969" s="265"/>
      <c r="F1969" s="265"/>
      <c r="G1969" s="271"/>
      <c r="H1969" s="266">
        <f t="shared" si="31"/>
        <v>1</v>
      </c>
      <c r="I1969" s="267"/>
      <c r="J1969" s="268" t="s">
        <v>33</v>
      </c>
      <c r="K1969" s="293"/>
    </row>
    <row r="1970" spans="2:11" x14ac:dyDescent="0.25">
      <c r="B1970" s="252"/>
      <c r="C1970" s="274"/>
      <c r="D1970" s="251"/>
      <c r="E1970" s="276"/>
      <c r="F1970" s="276"/>
      <c r="G1970" s="271"/>
      <c r="H1970" s="266">
        <f t="shared" si="31"/>
        <v>1</v>
      </c>
      <c r="I1970" s="267"/>
      <c r="J1970" s="268" t="s">
        <v>33</v>
      </c>
      <c r="K1970" s="259"/>
    </row>
    <row r="1971" spans="2:11" x14ac:dyDescent="0.25">
      <c r="B1971" s="252"/>
      <c r="C1971" s="254"/>
      <c r="D1971" s="251"/>
      <c r="E1971" s="270"/>
      <c r="F1971" s="270"/>
      <c r="G1971" s="271"/>
      <c r="H1971" s="266">
        <f t="shared" si="31"/>
        <v>1</v>
      </c>
      <c r="I1971" s="267"/>
      <c r="J1971" s="268" t="s">
        <v>33</v>
      </c>
      <c r="K1971" s="259"/>
    </row>
    <row r="1972" spans="2:11" x14ac:dyDescent="0.25">
      <c r="B1972" s="252"/>
      <c r="C1972" s="280"/>
      <c r="D1972" s="251"/>
      <c r="E1972" s="265"/>
      <c r="F1972" s="265"/>
      <c r="G1972" s="271"/>
      <c r="H1972" s="266">
        <f t="shared" si="31"/>
        <v>1</v>
      </c>
      <c r="I1972" s="267"/>
      <c r="J1972" s="268" t="s">
        <v>33</v>
      </c>
      <c r="K1972" s="259"/>
    </row>
    <row r="1973" spans="2:11" x14ac:dyDescent="0.25">
      <c r="B1973" s="252"/>
      <c r="C1973" s="280"/>
      <c r="D1973" s="251"/>
      <c r="E1973" s="265"/>
      <c r="F1973" s="265"/>
      <c r="G1973" s="271"/>
      <c r="H1973" s="266">
        <f t="shared" si="31"/>
        <v>1</v>
      </c>
      <c r="I1973" s="267"/>
      <c r="J1973" s="268" t="s">
        <v>33</v>
      </c>
      <c r="K1973" s="259"/>
    </row>
    <row r="1974" spans="2:11" x14ac:dyDescent="0.25">
      <c r="B1974" s="252"/>
      <c r="C1974" s="280"/>
      <c r="D1974" s="251"/>
      <c r="E1974" s="265"/>
      <c r="F1974" s="265"/>
      <c r="G1974" s="271"/>
      <c r="H1974" s="266">
        <f t="shared" si="31"/>
        <v>1</v>
      </c>
      <c r="I1974" s="267"/>
      <c r="J1974" s="268" t="s">
        <v>33</v>
      </c>
      <c r="K1974" s="259"/>
    </row>
    <row r="1975" spans="2:11" x14ac:dyDescent="0.25">
      <c r="B1975" s="252"/>
      <c r="C1975" s="280"/>
      <c r="D1975" s="251"/>
      <c r="E1975" s="265"/>
      <c r="F1975" s="265"/>
      <c r="G1975" s="271"/>
      <c r="H1975" s="266">
        <f t="shared" si="31"/>
        <v>1</v>
      </c>
      <c r="I1975" s="267"/>
      <c r="J1975" s="268" t="s">
        <v>33</v>
      </c>
      <c r="K1975" s="259"/>
    </row>
    <row r="1976" spans="2:11" x14ac:dyDescent="0.25">
      <c r="B1976" s="252"/>
      <c r="C1976" s="280"/>
      <c r="D1976" s="251"/>
      <c r="E1976" s="265"/>
      <c r="F1976" s="265"/>
      <c r="G1976" s="271"/>
      <c r="H1976" s="266">
        <f t="shared" si="31"/>
        <v>1</v>
      </c>
      <c r="I1976" s="267"/>
      <c r="J1976" s="268" t="s">
        <v>33</v>
      </c>
      <c r="K1976" s="259"/>
    </row>
    <row r="1977" spans="2:11" x14ac:dyDescent="0.25">
      <c r="B1977" s="273"/>
      <c r="C1977" s="274"/>
      <c r="D1977" s="292"/>
      <c r="E1977" s="276"/>
      <c r="F1977" s="276"/>
      <c r="G1977" s="271"/>
      <c r="H1977" s="266">
        <f t="shared" si="31"/>
        <v>1</v>
      </c>
      <c r="I1977" s="267"/>
      <c r="J1977" s="268" t="s">
        <v>33</v>
      </c>
      <c r="K1977" s="259"/>
    </row>
    <row r="1978" spans="2:11" x14ac:dyDescent="0.25">
      <c r="B1978" s="252"/>
      <c r="C1978" s="274"/>
      <c r="D1978" s="251"/>
      <c r="E1978" s="265"/>
      <c r="F1978" s="265"/>
      <c r="G1978" s="271"/>
      <c r="H1978" s="266">
        <f t="shared" si="31"/>
        <v>1</v>
      </c>
      <c r="I1978" s="267"/>
      <c r="J1978" s="268" t="s">
        <v>33</v>
      </c>
      <c r="K1978" s="293"/>
    </row>
    <row r="1979" spans="2:11" x14ac:dyDescent="0.25">
      <c r="B1979" s="273"/>
      <c r="C1979" s="251"/>
      <c r="D1979" s="251"/>
      <c r="E1979" s="270"/>
      <c r="F1979" s="270"/>
      <c r="G1979" s="271"/>
      <c r="H1979" s="266">
        <f t="shared" si="31"/>
        <v>1</v>
      </c>
      <c r="I1979" s="267"/>
      <c r="J1979" s="268" t="s">
        <v>33</v>
      </c>
      <c r="K1979" s="259"/>
    </row>
    <row r="1980" spans="2:11" x14ac:dyDescent="0.25">
      <c r="B1980" s="252"/>
      <c r="C1980" s="251"/>
      <c r="D1980" s="251"/>
      <c r="E1980" s="270"/>
      <c r="F1980" s="270"/>
      <c r="G1980" s="271"/>
      <c r="H1980" s="266">
        <f t="shared" si="31"/>
        <v>1</v>
      </c>
      <c r="I1980" s="267"/>
      <c r="J1980" s="268" t="s">
        <v>33</v>
      </c>
      <c r="K1980" s="259"/>
    </row>
    <row r="1981" spans="2:11" x14ac:dyDescent="0.25">
      <c r="B1981" s="252"/>
      <c r="C1981" s="251"/>
      <c r="D1981" s="251"/>
      <c r="E1981" s="270"/>
      <c r="F1981" s="270"/>
      <c r="G1981" s="271"/>
      <c r="H1981" s="266">
        <f t="shared" si="31"/>
        <v>1</v>
      </c>
      <c r="I1981" s="267"/>
      <c r="J1981" s="268" t="s">
        <v>33</v>
      </c>
      <c r="K1981" s="259"/>
    </row>
    <row r="1982" spans="2:11" x14ac:dyDescent="0.25">
      <c r="B1982" s="252"/>
      <c r="C1982" s="251"/>
      <c r="D1982" s="251"/>
      <c r="E1982" s="270"/>
      <c r="F1982" s="270"/>
      <c r="G1982" s="271"/>
      <c r="H1982" s="266">
        <f t="shared" si="31"/>
        <v>1</v>
      </c>
      <c r="I1982" s="267"/>
      <c r="J1982" s="268" t="s">
        <v>33</v>
      </c>
      <c r="K1982" s="259"/>
    </row>
    <row r="1983" spans="2:11" x14ac:dyDescent="0.25">
      <c r="B1983" s="252"/>
      <c r="C1983" s="251"/>
      <c r="D1983" s="251"/>
      <c r="E1983" s="270"/>
      <c r="F1983" s="270"/>
      <c r="G1983" s="271"/>
      <c r="H1983" s="266">
        <f t="shared" si="31"/>
        <v>1</v>
      </c>
      <c r="I1983" s="267"/>
      <c r="J1983" s="268" t="s">
        <v>33</v>
      </c>
      <c r="K1983" s="259"/>
    </row>
    <row r="1984" spans="2:11" x14ac:dyDescent="0.25">
      <c r="B1984" s="273"/>
      <c r="C1984" s="251"/>
      <c r="D1984" s="251"/>
      <c r="E1984" s="270"/>
      <c r="F1984" s="270"/>
      <c r="G1984" s="271"/>
      <c r="H1984" s="266">
        <f t="shared" si="31"/>
        <v>1</v>
      </c>
      <c r="I1984" s="267"/>
      <c r="J1984" s="268" t="s">
        <v>33</v>
      </c>
      <c r="K1984" s="259"/>
    </row>
    <row r="1985" spans="2:11" x14ac:dyDescent="0.25">
      <c r="B1985" s="273"/>
      <c r="C1985" s="254"/>
      <c r="D1985" s="251"/>
      <c r="E1985" s="270"/>
      <c r="F1985" s="270"/>
      <c r="G1985" s="271"/>
      <c r="H1985" s="266">
        <f t="shared" si="31"/>
        <v>1</v>
      </c>
      <c r="I1985" s="267"/>
      <c r="J1985" s="268" t="s">
        <v>33</v>
      </c>
      <c r="K1985" s="259"/>
    </row>
    <row r="1986" spans="2:11" x14ac:dyDescent="0.25">
      <c r="B1986" s="273"/>
      <c r="C1986" s="254"/>
      <c r="D1986" s="251"/>
      <c r="E1986" s="270"/>
      <c r="F1986" s="270"/>
      <c r="G1986" s="271"/>
      <c r="H1986" s="266">
        <f t="shared" si="31"/>
        <v>1</v>
      </c>
      <c r="I1986" s="267"/>
      <c r="J1986" s="268" t="s">
        <v>33</v>
      </c>
      <c r="K1986" s="290"/>
    </row>
    <row r="1987" spans="2:11" x14ac:dyDescent="0.25">
      <c r="B1987" s="273"/>
      <c r="C1987" s="254"/>
      <c r="D1987" s="251"/>
      <c r="E1987" s="270"/>
      <c r="F1987" s="270"/>
      <c r="G1987" s="271"/>
      <c r="H1987" s="266">
        <f t="shared" ref="H1987:H2050" si="32">DATE(YEAR(G1987),MONTH(G1987),DAY(1))</f>
        <v>1</v>
      </c>
      <c r="I1987" s="267"/>
      <c r="J1987" s="268" t="s">
        <v>33</v>
      </c>
      <c r="K1987" s="259"/>
    </row>
    <row r="1988" spans="2:11" x14ac:dyDescent="0.25">
      <c r="B1988" s="273"/>
      <c r="C1988" s="65"/>
      <c r="D1988" s="19"/>
      <c r="E1988" s="13"/>
      <c r="F1988" s="13"/>
      <c r="G1988" s="14"/>
      <c r="H1988" s="266">
        <f t="shared" si="32"/>
        <v>1</v>
      </c>
      <c r="I1988" s="54"/>
      <c r="J1988" s="268" t="s">
        <v>33</v>
      </c>
      <c r="K1988" s="259"/>
    </row>
    <row r="1989" spans="2:11" x14ac:dyDescent="0.25">
      <c r="B1989" s="273"/>
      <c r="C1989" s="254"/>
      <c r="D1989" s="19"/>
      <c r="E1989" s="270"/>
      <c r="F1989" s="270"/>
      <c r="G1989" s="271"/>
      <c r="H1989" s="266">
        <f t="shared" si="32"/>
        <v>1</v>
      </c>
      <c r="I1989" s="267"/>
      <c r="J1989" s="268" t="s">
        <v>33</v>
      </c>
      <c r="K1989" s="259"/>
    </row>
    <row r="1990" spans="2:11" x14ac:dyDescent="0.25">
      <c r="B1990" s="273"/>
      <c r="C1990" s="280"/>
      <c r="D1990" s="251"/>
      <c r="E1990" s="270"/>
      <c r="F1990" s="270"/>
      <c r="G1990" s="271"/>
      <c r="H1990" s="266">
        <f t="shared" si="32"/>
        <v>1</v>
      </c>
      <c r="I1990" s="267"/>
      <c r="J1990" s="268" t="s">
        <v>33</v>
      </c>
      <c r="K1990" s="264"/>
    </row>
    <row r="1991" spans="2:11" x14ac:dyDescent="0.25">
      <c r="B1991" s="273"/>
      <c r="C1991" s="254"/>
      <c r="D1991" s="275"/>
      <c r="E1991" s="270"/>
      <c r="F1991" s="270"/>
      <c r="G1991" s="271"/>
      <c r="H1991" s="266">
        <f t="shared" si="32"/>
        <v>1</v>
      </c>
      <c r="I1991" s="267"/>
      <c r="J1991" s="268" t="s">
        <v>33</v>
      </c>
      <c r="K1991" s="259"/>
    </row>
    <row r="1992" spans="2:11" x14ac:dyDescent="0.25">
      <c r="B1992" s="273"/>
      <c r="C1992" s="254"/>
      <c r="D1992" s="18"/>
      <c r="E1992" s="270"/>
      <c r="F1992" s="270"/>
      <c r="G1992" s="271"/>
      <c r="H1992" s="266">
        <f t="shared" si="32"/>
        <v>1</v>
      </c>
      <c r="I1992" s="267"/>
      <c r="J1992" s="268" t="s">
        <v>33</v>
      </c>
      <c r="K1992" s="259"/>
    </row>
    <row r="1993" spans="2:11" x14ac:dyDescent="0.25">
      <c r="B1993" s="273"/>
      <c r="C1993" s="64"/>
      <c r="D1993" s="18"/>
      <c r="E1993" s="9"/>
      <c r="F1993" s="9"/>
      <c r="G1993" s="10"/>
      <c r="H1993" s="266">
        <f t="shared" si="32"/>
        <v>1</v>
      </c>
      <c r="I1993" s="54"/>
      <c r="J1993" s="268" t="s">
        <v>33</v>
      </c>
      <c r="K1993" s="259"/>
    </row>
    <row r="1994" spans="2:11" x14ac:dyDescent="0.25">
      <c r="B1994" s="273"/>
      <c r="C1994" s="64"/>
      <c r="D1994" s="18"/>
      <c r="E1994" s="9"/>
      <c r="F1994" s="9"/>
      <c r="G1994" s="10"/>
      <c r="H1994" s="266">
        <f t="shared" si="32"/>
        <v>1</v>
      </c>
      <c r="I1994" s="54"/>
      <c r="J1994" s="268" t="s">
        <v>33</v>
      </c>
      <c r="K1994" s="259"/>
    </row>
    <row r="1995" spans="2:11" x14ac:dyDescent="0.25">
      <c r="B1995" s="273"/>
      <c r="C1995" s="64"/>
      <c r="D1995" s="18"/>
      <c r="E1995" s="270"/>
      <c r="F1995" s="270"/>
      <c r="G1995" s="10"/>
      <c r="H1995" s="266">
        <f t="shared" si="32"/>
        <v>1</v>
      </c>
      <c r="I1995" s="54"/>
      <c r="J1995" s="268" t="s">
        <v>33</v>
      </c>
      <c r="K1995" s="259"/>
    </row>
    <row r="1996" spans="2:11" x14ac:dyDescent="0.25">
      <c r="B1996" s="273"/>
      <c r="C1996" s="254"/>
      <c r="D1996" s="251"/>
      <c r="E1996" s="270"/>
      <c r="F1996" s="270"/>
      <c r="G1996" s="271"/>
      <c r="H1996" s="266">
        <f t="shared" si="32"/>
        <v>1</v>
      </c>
      <c r="I1996" s="267"/>
      <c r="J1996" s="268" t="s">
        <v>33</v>
      </c>
      <c r="K1996" s="259"/>
    </row>
    <row r="1997" spans="2:11" x14ac:dyDescent="0.25">
      <c r="B1997" s="252"/>
      <c r="C1997" s="254"/>
      <c r="D1997" s="251"/>
      <c r="E1997" s="270"/>
      <c r="F1997" s="270"/>
      <c r="G1997" s="272"/>
      <c r="H1997" s="266">
        <f t="shared" si="32"/>
        <v>1</v>
      </c>
      <c r="I1997" s="267"/>
      <c r="J1997" s="268" t="s">
        <v>33</v>
      </c>
      <c r="K1997" s="259"/>
    </row>
    <row r="1998" spans="2:11" x14ac:dyDescent="0.25">
      <c r="B1998" s="273"/>
      <c r="C1998" s="280"/>
      <c r="D1998" s="251"/>
      <c r="E1998" s="270"/>
      <c r="F1998" s="270"/>
      <c r="G1998" s="272"/>
      <c r="H1998" s="266">
        <f t="shared" si="32"/>
        <v>1</v>
      </c>
      <c r="I1998" s="267"/>
      <c r="J1998" s="268" t="s">
        <v>33</v>
      </c>
      <c r="K1998" s="259"/>
    </row>
    <row r="1999" spans="2:11" x14ac:dyDescent="0.25">
      <c r="B1999" s="252"/>
      <c r="C1999" s="274"/>
      <c r="D1999" s="251"/>
      <c r="E1999" s="270"/>
      <c r="F1999" s="270"/>
      <c r="G1999" s="277"/>
      <c r="H1999" s="266">
        <f t="shared" si="32"/>
        <v>1</v>
      </c>
      <c r="I1999" s="267"/>
      <c r="J1999" s="268" t="s">
        <v>33</v>
      </c>
      <c r="K1999" s="259"/>
    </row>
    <row r="2000" spans="2:11" x14ac:dyDescent="0.25">
      <c r="B2000" s="283"/>
      <c r="C2000" s="53"/>
      <c r="D2000" s="18"/>
      <c r="E2000" s="270"/>
      <c r="F2000" s="270"/>
      <c r="G2000" s="10"/>
      <c r="H2000" s="266">
        <f t="shared" si="32"/>
        <v>1</v>
      </c>
      <c r="I2000" s="54"/>
      <c r="J2000" s="268" t="s">
        <v>33</v>
      </c>
      <c r="K2000" s="259"/>
    </row>
    <row r="2001" spans="2:11" x14ac:dyDescent="0.25">
      <c r="B2001" s="252"/>
      <c r="C2001" s="254"/>
      <c r="D2001" s="251"/>
      <c r="E2001" s="270"/>
      <c r="F2001" s="270"/>
      <c r="G2001" s="272"/>
      <c r="H2001" s="266">
        <f t="shared" si="32"/>
        <v>1</v>
      </c>
      <c r="I2001" s="267"/>
      <c r="J2001" s="268" t="s">
        <v>33</v>
      </c>
      <c r="K2001" s="259"/>
    </row>
    <row r="2002" spans="2:11" x14ac:dyDescent="0.25">
      <c r="B2002" s="252"/>
      <c r="C2002" s="254"/>
      <c r="D2002" s="251"/>
      <c r="E2002" s="270"/>
      <c r="F2002" s="270"/>
      <c r="G2002" s="272"/>
      <c r="H2002" s="266">
        <f t="shared" si="32"/>
        <v>1</v>
      </c>
      <c r="I2002" s="267"/>
      <c r="J2002" s="268" t="s">
        <v>33</v>
      </c>
      <c r="K2002" s="259"/>
    </row>
    <row r="2003" spans="2:11" x14ac:dyDescent="0.25">
      <c r="B2003" s="252"/>
      <c r="C2003" s="254"/>
      <c r="D2003" s="251"/>
      <c r="E2003" s="265"/>
      <c r="F2003" s="265"/>
      <c r="G2003" s="272"/>
      <c r="H2003" s="266">
        <f t="shared" si="32"/>
        <v>1</v>
      </c>
      <c r="I2003" s="267"/>
      <c r="J2003" s="268" t="s">
        <v>33</v>
      </c>
      <c r="K2003" s="259"/>
    </row>
    <row r="2004" spans="2:11" x14ac:dyDescent="0.25">
      <c r="B2004" s="252"/>
      <c r="C2004" s="274"/>
      <c r="D2004" s="251"/>
      <c r="E2004" s="276"/>
      <c r="F2004" s="276"/>
      <c r="G2004" s="272"/>
      <c r="H2004" s="266">
        <f t="shared" si="32"/>
        <v>1</v>
      </c>
      <c r="I2004" s="267"/>
      <c r="J2004" s="268" t="s">
        <v>33</v>
      </c>
      <c r="K2004" s="259"/>
    </row>
    <row r="2005" spans="2:11" x14ac:dyDescent="0.25">
      <c r="B2005" s="252"/>
      <c r="C2005" s="254"/>
      <c r="D2005" s="251"/>
      <c r="E2005" s="270"/>
      <c r="F2005" s="270"/>
      <c r="G2005" s="272"/>
      <c r="H2005" s="266">
        <f t="shared" si="32"/>
        <v>1</v>
      </c>
      <c r="I2005" s="267"/>
      <c r="J2005" s="268" t="s">
        <v>33</v>
      </c>
      <c r="K2005" s="259"/>
    </row>
    <row r="2006" spans="2:11" x14ac:dyDescent="0.25">
      <c r="B2006" s="252"/>
      <c r="C2006" s="254"/>
      <c r="D2006" s="251"/>
      <c r="E2006" s="270"/>
      <c r="F2006" s="270"/>
      <c r="G2006" s="272"/>
      <c r="H2006" s="266">
        <f t="shared" si="32"/>
        <v>1</v>
      </c>
      <c r="I2006" s="267"/>
      <c r="J2006" s="268" t="s">
        <v>33</v>
      </c>
      <c r="K2006" s="259"/>
    </row>
    <row r="2007" spans="2:11" x14ac:dyDescent="0.25">
      <c r="B2007" s="252"/>
      <c r="C2007" s="254"/>
      <c r="D2007" s="251"/>
      <c r="E2007" s="270"/>
      <c r="F2007" s="270"/>
      <c r="G2007" s="272"/>
      <c r="H2007" s="266">
        <f t="shared" si="32"/>
        <v>1</v>
      </c>
      <c r="I2007" s="267"/>
      <c r="J2007" s="268" t="s">
        <v>33</v>
      </c>
      <c r="K2007" s="259"/>
    </row>
    <row r="2008" spans="2:11" x14ac:dyDescent="0.25">
      <c r="B2008" s="252"/>
      <c r="C2008" s="254"/>
      <c r="D2008" s="251"/>
      <c r="E2008" s="270"/>
      <c r="F2008" s="270"/>
      <c r="G2008" s="272"/>
      <c r="H2008" s="266">
        <f t="shared" si="32"/>
        <v>1</v>
      </c>
      <c r="I2008" s="267"/>
      <c r="J2008" s="268" t="s">
        <v>33</v>
      </c>
      <c r="K2008" s="259"/>
    </row>
    <row r="2009" spans="2:11" x14ac:dyDescent="0.25">
      <c r="B2009" s="252"/>
      <c r="C2009" s="274"/>
      <c r="D2009" s="251"/>
      <c r="E2009" s="276"/>
      <c r="F2009" s="276"/>
      <c r="G2009" s="272"/>
      <c r="H2009" s="266">
        <f t="shared" si="32"/>
        <v>1</v>
      </c>
      <c r="I2009" s="267"/>
      <c r="J2009" s="268" t="s">
        <v>33</v>
      </c>
      <c r="K2009" s="259"/>
    </row>
    <row r="2010" spans="2:11" x14ac:dyDescent="0.25">
      <c r="B2010" s="252"/>
      <c r="C2010" s="254"/>
      <c r="D2010" s="251"/>
      <c r="E2010" s="270"/>
      <c r="F2010" s="270"/>
      <c r="G2010" s="272"/>
      <c r="H2010" s="266">
        <f t="shared" si="32"/>
        <v>1</v>
      </c>
      <c r="I2010" s="267"/>
      <c r="J2010" s="268" t="s">
        <v>33</v>
      </c>
      <c r="K2010" s="282"/>
    </row>
    <row r="2011" spans="2:11" x14ac:dyDescent="0.25">
      <c r="B2011" s="252"/>
      <c r="C2011" s="280"/>
      <c r="D2011" s="251"/>
      <c r="E2011" s="265"/>
      <c r="F2011" s="265"/>
      <c r="G2011" s="272"/>
      <c r="H2011" s="266">
        <f t="shared" si="32"/>
        <v>1</v>
      </c>
      <c r="I2011" s="267"/>
      <c r="J2011" s="268" t="s">
        <v>33</v>
      </c>
      <c r="K2011" s="259"/>
    </row>
    <row r="2012" spans="2:11" x14ac:dyDescent="0.25">
      <c r="B2012" s="252"/>
      <c r="C2012" s="280"/>
      <c r="D2012" s="251"/>
      <c r="E2012" s="265"/>
      <c r="F2012" s="265"/>
      <c r="G2012" s="272"/>
      <c r="H2012" s="266">
        <f t="shared" si="32"/>
        <v>1</v>
      </c>
      <c r="I2012" s="267"/>
      <c r="J2012" s="268" t="s">
        <v>33</v>
      </c>
      <c r="K2012" s="259"/>
    </row>
    <row r="2013" spans="2:11" x14ac:dyDescent="0.25">
      <c r="B2013" s="252"/>
      <c r="C2013" s="274"/>
      <c r="D2013" s="275"/>
      <c r="E2013" s="276"/>
      <c r="F2013" s="276"/>
      <c r="G2013" s="272"/>
      <c r="H2013" s="266">
        <f t="shared" si="32"/>
        <v>1</v>
      </c>
      <c r="I2013" s="267"/>
      <c r="J2013" s="268" t="s">
        <v>33</v>
      </c>
      <c r="K2013" s="259"/>
    </row>
    <row r="2014" spans="2:11" x14ac:dyDescent="0.25">
      <c r="B2014" s="252"/>
      <c r="C2014" s="274"/>
      <c r="D2014" s="251"/>
      <c r="E2014" s="276"/>
      <c r="F2014" s="276"/>
      <c r="G2014" s="272"/>
      <c r="H2014" s="266">
        <f t="shared" si="32"/>
        <v>1</v>
      </c>
      <c r="I2014" s="267"/>
      <c r="J2014" s="268" t="s">
        <v>33</v>
      </c>
      <c r="K2014" s="259"/>
    </row>
    <row r="2015" spans="2:11" x14ac:dyDescent="0.25">
      <c r="B2015" s="252"/>
      <c r="C2015" s="280"/>
      <c r="D2015" s="281"/>
      <c r="E2015" s="265"/>
      <c r="F2015" s="265"/>
      <c r="G2015" s="272"/>
      <c r="H2015" s="266">
        <f t="shared" si="32"/>
        <v>1</v>
      </c>
      <c r="I2015" s="267"/>
      <c r="J2015" s="268" t="s">
        <v>33</v>
      </c>
      <c r="K2015" s="259"/>
    </row>
    <row r="2016" spans="2:11" x14ac:dyDescent="0.25">
      <c r="B2016" s="273"/>
      <c r="C2016" s="254"/>
      <c r="D2016" s="251"/>
      <c r="E2016" s="270"/>
      <c r="F2016" s="270"/>
      <c r="G2016" s="272"/>
      <c r="H2016" s="266">
        <f t="shared" si="32"/>
        <v>1</v>
      </c>
      <c r="I2016" s="267"/>
      <c r="J2016" s="268" t="s">
        <v>33</v>
      </c>
      <c r="K2016" s="259"/>
    </row>
    <row r="2017" spans="2:10" x14ac:dyDescent="0.25">
      <c r="B2017" s="273"/>
      <c r="C2017" s="254"/>
      <c r="D2017" s="251"/>
      <c r="E2017" s="270"/>
      <c r="F2017" s="270"/>
      <c r="G2017" s="271"/>
      <c r="H2017" s="266">
        <f t="shared" si="32"/>
        <v>1</v>
      </c>
      <c r="I2017" s="267"/>
      <c r="J2017" s="268" t="s">
        <v>33</v>
      </c>
    </row>
    <row r="2018" spans="2:10" x14ac:dyDescent="0.25">
      <c r="B2018" s="273"/>
      <c r="C2018" s="280"/>
      <c r="D2018" s="251"/>
      <c r="E2018" s="265"/>
      <c r="F2018" s="265"/>
      <c r="G2018" s="272"/>
      <c r="H2018" s="266">
        <f t="shared" si="32"/>
        <v>1</v>
      </c>
      <c r="I2018" s="267"/>
      <c r="J2018" s="268" t="s">
        <v>33</v>
      </c>
    </row>
    <row r="2019" spans="2:10" x14ac:dyDescent="0.25">
      <c r="B2019" s="273"/>
      <c r="C2019" s="280"/>
      <c r="D2019" s="251"/>
      <c r="E2019" s="265"/>
      <c r="F2019" s="265"/>
      <c r="G2019" s="272"/>
      <c r="H2019" s="266">
        <f t="shared" si="32"/>
        <v>1</v>
      </c>
      <c r="I2019" s="267"/>
      <c r="J2019" s="268" t="s">
        <v>33</v>
      </c>
    </row>
    <row r="2020" spans="2:10" x14ac:dyDescent="0.25">
      <c r="B2020" s="252"/>
      <c r="C2020" s="254"/>
      <c r="D2020" s="251"/>
      <c r="E2020" s="270"/>
      <c r="F2020" s="270"/>
      <c r="G2020" s="271"/>
      <c r="H2020" s="266">
        <f t="shared" si="32"/>
        <v>1</v>
      </c>
      <c r="I2020" s="267"/>
      <c r="J2020" s="268" t="s">
        <v>33</v>
      </c>
    </row>
    <row r="2021" spans="2:10" x14ac:dyDescent="0.25">
      <c r="B2021" s="273"/>
      <c r="C2021" s="254"/>
      <c r="D2021" s="251"/>
      <c r="E2021" s="270"/>
      <c r="F2021" s="270"/>
      <c r="G2021" s="271"/>
      <c r="H2021" s="266">
        <f t="shared" si="32"/>
        <v>1</v>
      </c>
      <c r="I2021" s="267"/>
      <c r="J2021" s="268" t="s">
        <v>33</v>
      </c>
    </row>
    <row r="2022" spans="2:10" x14ac:dyDescent="0.25">
      <c r="B2022" s="273"/>
      <c r="C2022" s="254"/>
      <c r="D2022" s="251"/>
      <c r="E2022" s="270"/>
      <c r="F2022" s="270"/>
      <c r="G2022" s="271"/>
      <c r="H2022" s="266">
        <f t="shared" si="32"/>
        <v>1</v>
      </c>
      <c r="I2022" s="267"/>
      <c r="J2022" s="268" t="s">
        <v>33</v>
      </c>
    </row>
    <row r="2023" spans="2:10" x14ac:dyDescent="0.25">
      <c r="B2023" s="283"/>
      <c r="C2023" s="254"/>
      <c r="D2023" s="251"/>
      <c r="E2023" s="270"/>
      <c r="F2023" s="270"/>
      <c r="G2023" s="271"/>
      <c r="H2023" s="266">
        <f t="shared" si="32"/>
        <v>1</v>
      </c>
      <c r="I2023" s="267"/>
      <c r="J2023" s="268" t="s">
        <v>33</v>
      </c>
    </row>
    <row r="2024" spans="2:10" x14ac:dyDescent="0.25">
      <c r="B2024" s="252"/>
      <c r="C2024" s="254"/>
      <c r="D2024" s="251"/>
      <c r="E2024" s="270"/>
      <c r="F2024" s="270"/>
      <c r="G2024" s="271"/>
      <c r="H2024" s="266">
        <f t="shared" si="32"/>
        <v>1</v>
      </c>
      <c r="I2024" s="267"/>
      <c r="J2024" s="268" t="s">
        <v>33</v>
      </c>
    </row>
    <row r="2025" spans="2:10" x14ac:dyDescent="0.25">
      <c r="B2025" s="273"/>
      <c r="C2025" s="274"/>
      <c r="D2025" s="251"/>
      <c r="E2025" s="276"/>
      <c r="F2025" s="276"/>
      <c r="G2025" s="271"/>
      <c r="H2025" s="266">
        <f t="shared" si="32"/>
        <v>1</v>
      </c>
      <c r="I2025" s="267"/>
      <c r="J2025" s="268" t="s">
        <v>33</v>
      </c>
    </row>
    <row r="2026" spans="2:10" x14ac:dyDescent="0.25">
      <c r="B2026" s="273"/>
      <c r="C2026" s="280"/>
      <c r="D2026" s="251"/>
      <c r="E2026" s="265"/>
      <c r="F2026" s="265"/>
      <c r="G2026" s="272"/>
      <c r="H2026" s="266">
        <f t="shared" si="32"/>
        <v>1</v>
      </c>
      <c r="I2026" s="267"/>
      <c r="J2026" s="268" t="s">
        <v>33</v>
      </c>
    </row>
    <row r="2027" spans="2:10" x14ac:dyDescent="0.25">
      <c r="B2027" s="252"/>
      <c r="C2027" s="274"/>
      <c r="D2027" s="251"/>
      <c r="E2027" s="276"/>
      <c r="F2027" s="276"/>
      <c r="G2027" s="277"/>
      <c r="H2027" s="266">
        <f t="shared" si="32"/>
        <v>1</v>
      </c>
      <c r="I2027" s="267"/>
      <c r="J2027" s="268" t="s">
        <v>33</v>
      </c>
    </row>
    <row r="2028" spans="2:10" x14ac:dyDescent="0.25">
      <c r="B2028" s="273"/>
      <c r="C2028" s="274"/>
      <c r="D2028" s="251"/>
      <c r="E2028" s="276"/>
      <c r="F2028" s="276"/>
      <c r="G2028" s="277"/>
      <c r="H2028" s="266">
        <f t="shared" si="32"/>
        <v>1</v>
      </c>
      <c r="I2028" s="267"/>
      <c r="J2028" s="268" t="s">
        <v>33</v>
      </c>
    </row>
    <row r="2029" spans="2:10" x14ac:dyDescent="0.25">
      <c r="B2029" s="252"/>
      <c r="C2029" s="274"/>
      <c r="D2029" s="251"/>
      <c r="E2029" s="276"/>
      <c r="F2029" s="276"/>
      <c r="G2029" s="277"/>
      <c r="H2029" s="266">
        <f t="shared" si="32"/>
        <v>1</v>
      </c>
      <c r="I2029" s="267"/>
      <c r="J2029" s="268" t="s">
        <v>33</v>
      </c>
    </row>
    <row r="2030" spans="2:10" x14ac:dyDescent="0.25">
      <c r="B2030" s="273"/>
      <c r="C2030" s="274"/>
      <c r="D2030" s="251"/>
      <c r="E2030" s="276"/>
      <c r="F2030" s="276"/>
      <c r="G2030" s="277"/>
      <c r="H2030" s="266">
        <f t="shared" si="32"/>
        <v>1</v>
      </c>
      <c r="I2030" s="267"/>
      <c r="J2030" s="268" t="s">
        <v>33</v>
      </c>
    </row>
    <row r="2031" spans="2:10" x14ac:dyDescent="0.25">
      <c r="B2031" s="252"/>
      <c r="C2031" s="274"/>
      <c r="D2031" s="251"/>
      <c r="E2031" s="276"/>
      <c r="F2031" s="276"/>
      <c r="G2031" s="277"/>
      <c r="H2031" s="266">
        <f t="shared" si="32"/>
        <v>1</v>
      </c>
      <c r="I2031" s="267"/>
      <c r="J2031" s="268" t="s">
        <v>33</v>
      </c>
    </row>
    <row r="2032" spans="2:10" x14ac:dyDescent="0.25">
      <c r="B2032" s="273"/>
      <c r="C2032" s="274"/>
      <c r="D2032" s="251"/>
      <c r="E2032" s="276"/>
      <c r="F2032" s="276"/>
      <c r="G2032" s="277"/>
      <c r="H2032" s="266">
        <f t="shared" si="32"/>
        <v>1</v>
      </c>
      <c r="I2032" s="267"/>
      <c r="J2032" s="268" t="s">
        <v>33</v>
      </c>
    </row>
    <row r="2033" spans="2:13" x14ac:dyDescent="0.25">
      <c r="B2033" s="273"/>
      <c r="C2033" s="254"/>
      <c r="D2033" s="251"/>
      <c r="E2033" s="9"/>
      <c r="F2033" s="9"/>
      <c r="G2033" s="271"/>
      <c r="H2033" s="266">
        <f t="shared" si="32"/>
        <v>1</v>
      </c>
      <c r="I2033" s="267"/>
      <c r="J2033" s="268" t="s">
        <v>33</v>
      </c>
      <c r="K2033" s="259"/>
      <c r="L2033" s="259"/>
      <c r="M2033" s="259"/>
    </row>
    <row r="2034" spans="2:13" x14ac:dyDescent="0.25">
      <c r="B2034" s="273"/>
      <c r="C2034" s="254"/>
      <c r="D2034" s="251"/>
      <c r="E2034" s="270"/>
      <c r="F2034" s="270"/>
      <c r="G2034" s="271"/>
      <c r="H2034" s="266">
        <f t="shared" si="32"/>
        <v>1</v>
      </c>
      <c r="I2034" s="267"/>
      <c r="J2034" s="268" t="s">
        <v>33</v>
      </c>
      <c r="K2034" s="259"/>
      <c r="L2034" s="259"/>
      <c r="M2034" s="259"/>
    </row>
    <row r="2035" spans="2:13" x14ac:dyDescent="0.25">
      <c r="B2035" s="273"/>
      <c r="C2035" s="254"/>
      <c r="D2035" s="251"/>
      <c r="E2035" s="270"/>
      <c r="F2035" s="270"/>
      <c r="G2035" s="271"/>
      <c r="H2035" s="266">
        <f t="shared" si="32"/>
        <v>1</v>
      </c>
      <c r="I2035" s="267"/>
      <c r="J2035" s="268" t="s">
        <v>33</v>
      </c>
      <c r="K2035" s="259"/>
      <c r="L2035" s="259"/>
      <c r="M2035" s="259"/>
    </row>
    <row r="2036" spans="2:13" x14ac:dyDescent="0.25">
      <c r="B2036" s="252"/>
      <c r="C2036" s="254"/>
      <c r="D2036" s="251"/>
      <c r="E2036" s="270"/>
      <c r="F2036" s="270"/>
      <c r="G2036" s="271"/>
      <c r="H2036" s="266">
        <f t="shared" si="32"/>
        <v>1</v>
      </c>
      <c r="I2036" s="267"/>
      <c r="J2036" s="268" t="s">
        <v>33</v>
      </c>
      <c r="K2036" s="259"/>
      <c r="L2036" s="259"/>
      <c r="M2036" s="259"/>
    </row>
    <row r="2037" spans="2:13" x14ac:dyDescent="0.25">
      <c r="B2037" s="273"/>
      <c r="C2037" s="251"/>
      <c r="D2037" s="251"/>
      <c r="E2037" s="270"/>
      <c r="F2037" s="270"/>
      <c r="G2037" s="271"/>
      <c r="H2037" s="266">
        <f t="shared" si="32"/>
        <v>1</v>
      </c>
      <c r="I2037" s="55"/>
      <c r="J2037" s="268" t="s">
        <v>33</v>
      </c>
      <c r="K2037" s="259"/>
      <c r="L2037" s="259"/>
      <c r="M2037" s="259"/>
    </row>
    <row r="2038" spans="2:13" x14ac:dyDescent="0.25">
      <c r="B2038" s="252"/>
      <c r="C2038" s="254"/>
      <c r="D2038" s="251"/>
      <c r="E2038" s="270"/>
      <c r="F2038" s="270"/>
      <c r="G2038" s="277"/>
      <c r="H2038" s="266">
        <f t="shared" si="32"/>
        <v>1</v>
      </c>
      <c r="I2038" s="267"/>
      <c r="J2038" s="268" t="s">
        <v>33</v>
      </c>
      <c r="K2038" s="259"/>
      <c r="L2038" s="259"/>
      <c r="M2038" s="259"/>
    </row>
    <row r="2039" spans="2:13" x14ac:dyDescent="0.25">
      <c r="B2039" s="252"/>
      <c r="C2039" s="254"/>
      <c r="D2039" s="251"/>
      <c r="E2039" s="270"/>
      <c r="F2039" s="270"/>
      <c r="G2039" s="277"/>
      <c r="H2039" s="266">
        <f t="shared" si="32"/>
        <v>1</v>
      </c>
      <c r="I2039" s="267"/>
      <c r="J2039" s="268" t="s">
        <v>33</v>
      </c>
      <c r="K2039" s="259"/>
      <c r="L2039" s="259"/>
      <c r="M2039" s="259"/>
    </row>
    <row r="2040" spans="2:13" x14ac:dyDescent="0.25">
      <c r="B2040" s="252"/>
      <c r="C2040" s="254"/>
      <c r="D2040" s="251"/>
      <c r="E2040" s="270"/>
      <c r="F2040" s="270"/>
      <c r="G2040" s="277"/>
      <c r="H2040" s="266">
        <f t="shared" si="32"/>
        <v>1</v>
      </c>
      <c r="I2040" s="55"/>
      <c r="J2040" s="268" t="s">
        <v>33</v>
      </c>
      <c r="K2040" s="259"/>
      <c r="L2040" s="259"/>
      <c r="M2040" s="259"/>
    </row>
    <row r="2041" spans="2:13" x14ac:dyDescent="0.25">
      <c r="B2041" s="252"/>
      <c r="C2041" s="254"/>
      <c r="D2041" s="251"/>
      <c r="E2041" s="270"/>
      <c r="F2041" s="270"/>
      <c r="G2041" s="277"/>
      <c r="H2041" s="266">
        <f t="shared" si="32"/>
        <v>1</v>
      </c>
      <c r="I2041" s="267"/>
      <c r="J2041" s="268" t="s">
        <v>33</v>
      </c>
      <c r="K2041" s="259"/>
      <c r="L2041" s="259"/>
      <c r="M2041" s="259"/>
    </row>
    <row r="2042" spans="2:13" x14ac:dyDescent="0.25">
      <c r="B2042" s="252"/>
      <c r="C2042" s="254"/>
      <c r="D2042" s="251"/>
      <c r="E2042" s="270"/>
      <c r="F2042" s="270"/>
      <c r="G2042" s="277"/>
      <c r="H2042" s="266">
        <f t="shared" si="32"/>
        <v>1</v>
      </c>
      <c r="I2042" s="267"/>
      <c r="J2042" s="268" t="s">
        <v>33</v>
      </c>
      <c r="K2042" s="259"/>
      <c r="L2042" s="259"/>
      <c r="M2042" s="259"/>
    </row>
    <row r="2043" spans="2:13" x14ac:dyDescent="0.25">
      <c r="B2043" s="273"/>
      <c r="C2043" s="254"/>
      <c r="D2043" s="251"/>
      <c r="E2043" s="270"/>
      <c r="F2043" s="270"/>
      <c r="G2043" s="272"/>
      <c r="H2043" s="266">
        <f t="shared" si="32"/>
        <v>1</v>
      </c>
      <c r="I2043" s="267"/>
      <c r="J2043" s="268" t="s">
        <v>33</v>
      </c>
      <c r="K2043" s="259"/>
      <c r="L2043" s="259"/>
      <c r="M2043" s="259"/>
    </row>
    <row r="2044" spans="2:13" x14ac:dyDescent="0.25">
      <c r="B2044" s="273"/>
      <c r="C2044" s="280"/>
      <c r="D2044" s="251"/>
      <c r="E2044" s="265"/>
      <c r="F2044" s="265"/>
      <c r="G2044" s="272"/>
      <c r="H2044" s="266">
        <f t="shared" si="32"/>
        <v>1</v>
      </c>
      <c r="I2044" s="267"/>
      <c r="J2044" s="268" t="s">
        <v>33</v>
      </c>
      <c r="K2044" s="259"/>
      <c r="L2044" s="259"/>
      <c r="M2044" s="259"/>
    </row>
    <row r="2045" spans="2:13" x14ac:dyDescent="0.25">
      <c r="B2045" s="273"/>
      <c r="C2045" s="274"/>
      <c r="D2045" s="251"/>
      <c r="E2045" s="270"/>
      <c r="F2045" s="270"/>
      <c r="G2045" s="277"/>
      <c r="H2045" s="266">
        <f t="shared" si="32"/>
        <v>1</v>
      </c>
      <c r="I2045" s="267"/>
      <c r="J2045" s="268" t="s">
        <v>33</v>
      </c>
      <c r="K2045" s="259"/>
      <c r="L2045" s="259"/>
      <c r="M2045" s="259"/>
    </row>
    <row r="2046" spans="2:13" x14ac:dyDescent="0.25">
      <c r="B2046" s="252"/>
      <c r="C2046" s="254"/>
      <c r="D2046" s="251"/>
      <c r="E2046" s="270"/>
      <c r="F2046" s="270"/>
      <c r="G2046" s="277"/>
      <c r="H2046" s="266">
        <f t="shared" si="32"/>
        <v>1</v>
      </c>
      <c r="I2046" s="267"/>
      <c r="J2046" s="268" t="s">
        <v>33</v>
      </c>
      <c r="K2046" s="259"/>
      <c r="L2046" s="259"/>
      <c r="M2046" s="259"/>
    </row>
    <row r="2047" spans="2:13" x14ac:dyDescent="0.25">
      <c r="B2047" s="252"/>
      <c r="C2047" s="254"/>
      <c r="D2047" s="251"/>
      <c r="E2047" s="270"/>
      <c r="F2047" s="270"/>
      <c r="G2047" s="271"/>
      <c r="H2047" s="266">
        <f t="shared" si="32"/>
        <v>1</v>
      </c>
      <c r="I2047" s="267"/>
      <c r="J2047" s="268" t="s">
        <v>33</v>
      </c>
      <c r="K2047" s="259"/>
      <c r="L2047" s="264"/>
      <c r="M2047" s="264"/>
    </row>
    <row r="2048" spans="2:13" x14ac:dyDescent="0.25">
      <c r="B2048" s="252"/>
      <c r="C2048" s="254"/>
      <c r="D2048" s="251"/>
      <c r="E2048" s="270"/>
      <c r="F2048" s="270"/>
      <c r="G2048" s="271"/>
      <c r="H2048" s="266">
        <f t="shared" si="32"/>
        <v>1</v>
      </c>
      <c r="I2048" s="267"/>
      <c r="J2048" s="268" t="s">
        <v>33</v>
      </c>
      <c r="K2048" s="259"/>
      <c r="L2048" s="259"/>
      <c r="M2048" s="259"/>
    </row>
    <row r="2049" spans="2:13" x14ac:dyDescent="0.25">
      <c r="B2049" s="273"/>
      <c r="C2049" s="254"/>
      <c r="D2049" s="251"/>
      <c r="E2049" s="270"/>
      <c r="F2049" s="270"/>
      <c r="G2049" s="271"/>
      <c r="H2049" s="266">
        <f t="shared" si="32"/>
        <v>1</v>
      </c>
      <c r="I2049" s="267"/>
      <c r="J2049" s="268" t="s">
        <v>33</v>
      </c>
      <c r="K2049" s="259"/>
      <c r="L2049" s="264"/>
      <c r="M2049" s="264"/>
    </row>
    <row r="2050" spans="2:13" x14ac:dyDescent="0.25">
      <c r="B2050" s="283"/>
      <c r="C2050" s="254"/>
      <c r="D2050" s="251"/>
      <c r="E2050" s="270"/>
      <c r="F2050" s="270"/>
      <c r="G2050" s="271"/>
      <c r="H2050" s="266">
        <f t="shared" si="32"/>
        <v>1</v>
      </c>
      <c r="I2050" s="267"/>
      <c r="J2050" s="268" t="s">
        <v>33</v>
      </c>
      <c r="K2050" s="293"/>
      <c r="L2050" s="264"/>
      <c r="M2050" s="264"/>
    </row>
    <row r="2051" spans="2:13" x14ac:dyDescent="0.25">
      <c r="B2051" s="273"/>
      <c r="C2051" s="251"/>
      <c r="D2051" s="251"/>
      <c r="E2051" s="270"/>
      <c r="F2051" s="270"/>
      <c r="G2051" s="271"/>
      <c r="H2051" s="266">
        <f t="shared" ref="H2051:H2114" si="33">DATE(YEAR(G2051),MONTH(G2051),DAY(1))</f>
        <v>1</v>
      </c>
      <c r="I2051" s="267"/>
      <c r="J2051" s="268" t="s">
        <v>33</v>
      </c>
      <c r="K2051" s="293"/>
      <c r="L2051" s="259"/>
      <c r="M2051" s="259"/>
    </row>
    <row r="2052" spans="2:13" x14ac:dyDescent="0.25">
      <c r="B2052" s="252"/>
      <c r="C2052" s="53"/>
      <c r="D2052" s="251"/>
      <c r="E2052" s="270"/>
      <c r="F2052" s="270"/>
      <c r="G2052" s="10"/>
      <c r="H2052" s="266">
        <f t="shared" si="33"/>
        <v>1</v>
      </c>
      <c r="I2052" s="54"/>
      <c r="J2052" s="268" t="s">
        <v>33</v>
      </c>
      <c r="K2052" s="259"/>
      <c r="L2052" s="259"/>
      <c r="M2052" s="259"/>
    </row>
    <row r="2053" spans="2:13" x14ac:dyDescent="0.25">
      <c r="B2053" s="273"/>
      <c r="C2053" s="254"/>
      <c r="D2053" s="251"/>
      <c r="E2053" s="270"/>
      <c r="F2053" s="270"/>
      <c r="G2053" s="271"/>
      <c r="H2053" s="266">
        <f t="shared" si="33"/>
        <v>1</v>
      </c>
      <c r="I2053" s="267"/>
      <c r="J2053" s="268" t="s">
        <v>33</v>
      </c>
      <c r="K2053" s="259"/>
      <c r="L2053" s="259"/>
      <c r="M2053" s="259"/>
    </row>
    <row r="2054" spans="2:13" x14ac:dyDescent="0.25">
      <c r="B2054" s="252"/>
      <c r="C2054" s="280"/>
      <c r="D2054" s="251"/>
      <c r="E2054" s="25"/>
      <c r="F2054" s="25"/>
      <c r="G2054" s="26"/>
      <c r="H2054" s="266">
        <f t="shared" si="33"/>
        <v>1</v>
      </c>
      <c r="I2054" s="57"/>
      <c r="J2054" s="268" t="s">
        <v>33</v>
      </c>
      <c r="K2054" s="259"/>
      <c r="L2054" s="259"/>
      <c r="M2054" s="259"/>
    </row>
    <row r="2055" spans="2:13" x14ac:dyDescent="0.25">
      <c r="B2055" s="252"/>
      <c r="C2055" s="280"/>
      <c r="D2055" s="251"/>
      <c r="E2055" s="265"/>
      <c r="F2055" s="265"/>
      <c r="G2055" s="272"/>
      <c r="H2055" s="266">
        <f t="shared" si="33"/>
        <v>1</v>
      </c>
      <c r="I2055" s="267"/>
      <c r="J2055" s="268" t="s">
        <v>33</v>
      </c>
      <c r="K2055" s="259"/>
      <c r="L2055" s="259"/>
      <c r="M2055" s="259"/>
    </row>
    <row r="2056" spans="2:13" x14ac:dyDescent="0.25">
      <c r="B2056" s="252"/>
      <c r="C2056" s="254"/>
      <c r="D2056" s="251"/>
      <c r="E2056" s="270"/>
      <c r="F2056" s="270"/>
      <c r="G2056" s="272"/>
      <c r="H2056" s="266">
        <f t="shared" si="33"/>
        <v>1</v>
      </c>
      <c r="I2056" s="267"/>
      <c r="J2056" s="268" t="s">
        <v>33</v>
      </c>
      <c r="K2056" s="259"/>
      <c r="L2056" s="259"/>
      <c r="M2056" s="259"/>
    </row>
    <row r="2057" spans="2:13" x14ac:dyDescent="0.25">
      <c r="B2057" s="252"/>
      <c r="C2057" s="280"/>
      <c r="D2057" s="251"/>
      <c r="E2057" s="265"/>
      <c r="F2057" s="265"/>
      <c r="G2057" s="272"/>
      <c r="H2057" s="266">
        <f t="shared" si="33"/>
        <v>1</v>
      </c>
      <c r="I2057" s="267"/>
      <c r="J2057" s="268" t="s">
        <v>33</v>
      </c>
      <c r="K2057" s="259"/>
      <c r="L2057" s="259"/>
      <c r="M2057" s="259"/>
    </row>
    <row r="2058" spans="2:13" x14ac:dyDescent="0.25">
      <c r="B2058" s="273"/>
      <c r="C2058" s="274"/>
      <c r="D2058" s="251"/>
      <c r="E2058" s="276"/>
      <c r="F2058" s="276"/>
      <c r="G2058" s="271"/>
      <c r="H2058" s="266">
        <f t="shared" si="33"/>
        <v>1</v>
      </c>
      <c r="I2058" s="267"/>
      <c r="J2058" s="268" t="s">
        <v>33</v>
      </c>
      <c r="K2058" s="293"/>
      <c r="L2058" s="259"/>
      <c r="M2058" s="259"/>
    </row>
    <row r="2059" spans="2:13" x14ac:dyDescent="0.25">
      <c r="B2059" s="273"/>
      <c r="C2059" s="280"/>
      <c r="D2059" s="251"/>
      <c r="E2059" s="265"/>
      <c r="F2059" s="265"/>
      <c r="G2059" s="272"/>
      <c r="H2059" s="266">
        <f t="shared" si="33"/>
        <v>1</v>
      </c>
      <c r="I2059" s="267"/>
      <c r="J2059" s="268" t="s">
        <v>33</v>
      </c>
      <c r="K2059" s="259"/>
      <c r="L2059" s="259"/>
      <c r="M2059" s="259"/>
    </row>
    <row r="2060" spans="2:13" x14ac:dyDescent="0.25">
      <c r="B2060" s="273"/>
      <c r="C2060" s="254"/>
      <c r="D2060" s="251"/>
      <c r="E2060" s="270"/>
      <c r="F2060" s="270"/>
      <c r="G2060" s="272"/>
      <c r="H2060" s="266">
        <f t="shared" si="33"/>
        <v>1</v>
      </c>
      <c r="I2060" s="267"/>
      <c r="J2060" s="268" t="s">
        <v>33</v>
      </c>
      <c r="K2060" s="259"/>
      <c r="L2060" s="259"/>
      <c r="M2060" s="259"/>
    </row>
    <row r="2061" spans="2:13" x14ac:dyDescent="0.25">
      <c r="B2061" s="273"/>
      <c r="C2061" s="254"/>
      <c r="D2061" s="251"/>
      <c r="E2061" s="270"/>
      <c r="F2061" s="270"/>
      <c r="G2061" s="271"/>
      <c r="H2061" s="266">
        <f t="shared" si="33"/>
        <v>1</v>
      </c>
      <c r="I2061" s="267"/>
      <c r="J2061" s="268" t="s">
        <v>33</v>
      </c>
      <c r="K2061" s="259"/>
      <c r="L2061" s="259"/>
      <c r="M2061" s="259"/>
    </row>
    <row r="2062" spans="2:13" x14ac:dyDescent="0.25">
      <c r="B2062" s="252"/>
      <c r="C2062" s="254"/>
      <c r="D2062" s="251"/>
      <c r="E2062" s="265"/>
      <c r="F2062" s="265"/>
      <c r="G2062" s="271"/>
      <c r="H2062" s="266">
        <f t="shared" si="33"/>
        <v>1</v>
      </c>
      <c r="I2062" s="267"/>
      <c r="J2062" s="268" t="s">
        <v>33</v>
      </c>
      <c r="K2062" s="259"/>
      <c r="L2062" s="259"/>
      <c r="M2062" s="259"/>
    </row>
    <row r="2063" spans="2:13" x14ac:dyDescent="0.25">
      <c r="B2063" s="273"/>
      <c r="C2063" s="254"/>
      <c r="D2063" s="251"/>
      <c r="E2063" s="270"/>
      <c r="F2063" s="270"/>
      <c r="G2063" s="272"/>
      <c r="H2063" s="266">
        <f t="shared" si="33"/>
        <v>1</v>
      </c>
      <c r="I2063" s="267"/>
      <c r="J2063" s="268" t="s">
        <v>33</v>
      </c>
      <c r="K2063" s="259"/>
      <c r="L2063" s="259"/>
      <c r="M2063" s="259"/>
    </row>
    <row r="2064" spans="2:13" x14ac:dyDescent="0.25">
      <c r="B2064" s="273"/>
      <c r="C2064" s="280"/>
      <c r="D2064" s="251"/>
      <c r="E2064" s="270"/>
      <c r="F2064" s="270"/>
      <c r="G2064" s="272"/>
      <c r="H2064" s="266">
        <f t="shared" si="33"/>
        <v>1</v>
      </c>
      <c r="I2064" s="267"/>
      <c r="J2064" s="268" t="s">
        <v>33</v>
      </c>
      <c r="K2064" s="259"/>
      <c r="L2064" s="259"/>
      <c r="M2064" s="259"/>
    </row>
    <row r="2065" spans="2:13" x14ac:dyDescent="0.25">
      <c r="B2065" s="273"/>
      <c r="C2065" s="280"/>
      <c r="D2065" s="292"/>
      <c r="E2065" s="270"/>
      <c r="F2065" s="270"/>
      <c r="G2065" s="272"/>
      <c r="H2065" s="266">
        <f t="shared" si="33"/>
        <v>1</v>
      </c>
      <c r="I2065" s="267"/>
      <c r="J2065" s="268" t="s">
        <v>33</v>
      </c>
      <c r="K2065" s="259"/>
      <c r="L2065" s="259"/>
      <c r="M2065" s="259"/>
    </row>
    <row r="2066" spans="2:13" x14ac:dyDescent="0.25">
      <c r="B2066" s="273"/>
      <c r="C2066" s="280"/>
      <c r="D2066" s="251"/>
      <c r="E2066" s="270"/>
      <c r="F2066" s="270"/>
      <c r="G2066" s="272"/>
      <c r="H2066" s="266">
        <f t="shared" si="33"/>
        <v>1</v>
      </c>
      <c r="I2066" s="267"/>
      <c r="J2066" s="268" t="s">
        <v>33</v>
      </c>
      <c r="K2066" s="259"/>
      <c r="L2066" s="259"/>
      <c r="M2066" s="259"/>
    </row>
    <row r="2067" spans="2:13" x14ac:dyDescent="0.25">
      <c r="B2067" s="273"/>
      <c r="C2067" s="280"/>
      <c r="D2067" s="251"/>
      <c r="E2067" s="270"/>
      <c r="F2067" s="270"/>
      <c r="G2067" s="272"/>
      <c r="H2067" s="266">
        <f t="shared" si="33"/>
        <v>1</v>
      </c>
      <c r="I2067" s="267"/>
      <c r="J2067" s="268" t="s">
        <v>33</v>
      </c>
      <c r="K2067" s="259"/>
      <c r="L2067" s="259"/>
      <c r="M2067" s="259"/>
    </row>
    <row r="2068" spans="2:13" x14ac:dyDescent="0.25">
      <c r="B2068" s="273"/>
      <c r="C2068" s="280"/>
      <c r="D2068" s="251"/>
      <c r="E2068" s="270"/>
      <c r="F2068" s="270"/>
      <c r="G2068" s="272"/>
      <c r="H2068" s="266">
        <f t="shared" si="33"/>
        <v>1</v>
      </c>
      <c r="I2068" s="267"/>
      <c r="J2068" s="268" t="s">
        <v>33</v>
      </c>
      <c r="K2068" s="259"/>
      <c r="L2068" s="259"/>
      <c r="M2068" s="259"/>
    </row>
    <row r="2069" spans="2:13" x14ac:dyDescent="0.25">
      <c r="B2069" s="273"/>
      <c r="C2069" s="274"/>
      <c r="D2069" s="251"/>
      <c r="E2069" s="270"/>
      <c r="F2069" s="270"/>
      <c r="G2069" s="277"/>
      <c r="H2069" s="266">
        <f t="shared" si="33"/>
        <v>1</v>
      </c>
      <c r="I2069" s="267"/>
      <c r="J2069" s="268" t="s">
        <v>33</v>
      </c>
      <c r="K2069" s="259"/>
      <c r="L2069" s="259"/>
      <c r="M2069" s="259"/>
    </row>
    <row r="2070" spans="2:13" x14ac:dyDescent="0.25">
      <c r="B2070" s="252"/>
      <c r="C2070" s="64"/>
      <c r="D2070" s="251"/>
      <c r="E2070" s="276"/>
      <c r="F2070" s="276"/>
      <c r="G2070" s="10"/>
      <c r="H2070" s="266">
        <f t="shared" si="33"/>
        <v>1</v>
      </c>
      <c r="I2070" s="54"/>
      <c r="J2070" s="268" t="s">
        <v>33</v>
      </c>
      <c r="K2070" s="264"/>
      <c r="L2070" s="259"/>
      <c r="M2070" s="259"/>
    </row>
    <row r="2071" spans="2:13" x14ac:dyDescent="0.25">
      <c r="B2071" s="252"/>
      <c r="C2071" s="280"/>
      <c r="D2071" s="251"/>
      <c r="E2071" s="265"/>
      <c r="F2071" s="270"/>
      <c r="G2071" s="272"/>
      <c r="H2071" s="266">
        <f t="shared" si="33"/>
        <v>1</v>
      </c>
      <c r="I2071" s="267"/>
      <c r="J2071" s="268" t="s">
        <v>33</v>
      </c>
      <c r="K2071" s="259"/>
      <c r="L2071" s="264"/>
      <c r="M2071" s="264"/>
    </row>
    <row r="2072" spans="2:13" x14ac:dyDescent="0.25">
      <c r="B2072" s="252"/>
      <c r="C2072" s="254"/>
      <c r="D2072" s="251"/>
      <c r="E2072" s="270"/>
      <c r="F2072" s="270"/>
      <c r="G2072" s="272"/>
      <c r="H2072" s="266">
        <f t="shared" si="33"/>
        <v>1</v>
      </c>
      <c r="I2072" s="267"/>
      <c r="J2072" s="268" t="s">
        <v>33</v>
      </c>
      <c r="K2072" s="259"/>
      <c r="L2072" s="259"/>
      <c r="M2072" s="264"/>
    </row>
    <row r="2073" spans="2:13" x14ac:dyDescent="0.25">
      <c r="B2073" s="252"/>
      <c r="C2073" s="254"/>
      <c r="D2073" s="251"/>
      <c r="E2073" s="270"/>
      <c r="F2073" s="270"/>
      <c r="G2073" s="272"/>
      <c r="H2073" s="266">
        <f t="shared" si="33"/>
        <v>1</v>
      </c>
      <c r="I2073" s="267"/>
      <c r="J2073" s="268" t="s">
        <v>33</v>
      </c>
      <c r="K2073" s="259"/>
      <c r="L2073" s="259"/>
      <c r="M2073" s="259"/>
    </row>
    <row r="2074" spans="2:13" x14ac:dyDescent="0.25">
      <c r="B2074" s="252"/>
      <c r="C2074" s="254"/>
      <c r="D2074" s="251"/>
      <c r="E2074" s="270"/>
      <c r="F2074" s="270"/>
      <c r="G2074" s="271"/>
      <c r="H2074" s="266">
        <f t="shared" si="33"/>
        <v>1</v>
      </c>
      <c r="I2074" s="267"/>
      <c r="J2074" s="268" t="s">
        <v>33</v>
      </c>
      <c r="K2074" s="282"/>
      <c r="L2074" s="259"/>
      <c r="M2074" s="259"/>
    </row>
    <row r="2075" spans="2:13" x14ac:dyDescent="0.25">
      <c r="B2075" s="252"/>
      <c r="C2075" s="254"/>
      <c r="D2075" s="251"/>
      <c r="E2075" s="270"/>
      <c r="F2075" s="15"/>
      <c r="G2075" s="271"/>
      <c r="H2075" s="266">
        <f t="shared" si="33"/>
        <v>1</v>
      </c>
      <c r="I2075" s="267"/>
      <c r="J2075" s="268" t="s">
        <v>33</v>
      </c>
      <c r="K2075" s="259"/>
      <c r="L2075" s="264"/>
      <c r="M2075" s="264"/>
    </row>
    <row r="2076" spans="2:13" x14ac:dyDescent="0.25">
      <c r="B2076" s="252"/>
      <c r="C2076" s="280"/>
      <c r="D2076" s="251"/>
      <c r="E2076" s="265"/>
      <c r="F2076" s="265"/>
      <c r="G2076" s="272"/>
      <c r="H2076" s="266">
        <f t="shared" si="33"/>
        <v>1</v>
      </c>
      <c r="I2076" s="267"/>
      <c r="J2076" s="268" t="s">
        <v>33</v>
      </c>
      <c r="K2076" s="259"/>
      <c r="L2076" s="259"/>
      <c r="M2076" s="259"/>
    </row>
    <row r="2077" spans="2:13" x14ac:dyDescent="0.25">
      <c r="B2077" s="252"/>
      <c r="C2077" s="254"/>
      <c r="D2077" s="251"/>
      <c r="E2077" s="270"/>
      <c r="F2077" s="270"/>
      <c r="G2077" s="271"/>
      <c r="H2077" s="266">
        <f t="shared" si="33"/>
        <v>1</v>
      </c>
      <c r="I2077" s="267"/>
      <c r="J2077" s="268" t="s">
        <v>33</v>
      </c>
      <c r="K2077" s="259"/>
      <c r="L2077" s="259"/>
      <c r="M2077" s="259"/>
    </row>
    <row r="2078" spans="2:13" x14ac:dyDescent="0.25">
      <c r="B2078" s="252"/>
      <c r="C2078" s="66"/>
      <c r="D2078" s="251"/>
      <c r="E2078" s="265"/>
      <c r="F2078" s="265"/>
      <c r="G2078" s="272"/>
      <c r="H2078" s="266">
        <f t="shared" si="33"/>
        <v>1</v>
      </c>
      <c r="I2078" s="267"/>
      <c r="J2078" s="268" t="s">
        <v>33</v>
      </c>
      <c r="K2078" s="259"/>
      <c r="L2078" s="259"/>
      <c r="M2078" s="259"/>
    </row>
    <row r="2079" spans="2:13" x14ac:dyDescent="0.25">
      <c r="B2079" s="252"/>
      <c r="C2079" s="280"/>
      <c r="D2079" s="251"/>
      <c r="E2079" s="265"/>
      <c r="F2079" s="265"/>
      <c r="G2079" s="272"/>
      <c r="H2079" s="266">
        <f t="shared" si="33"/>
        <v>1</v>
      </c>
      <c r="I2079" s="267"/>
      <c r="J2079" s="268" t="s">
        <v>33</v>
      </c>
      <c r="K2079" s="259"/>
      <c r="L2079" s="259"/>
      <c r="M2079" s="259"/>
    </row>
    <row r="2080" spans="2:13" x14ac:dyDescent="0.25">
      <c r="B2080" s="252"/>
      <c r="C2080" s="280"/>
      <c r="D2080" s="251"/>
      <c r="E2080" s="265"/>
      <c r="F2080" s="265"/>
      <c r="G2080" s="272"/>
      <c r="H2080" s="266">
        <f t="shared" si="33"/>
        <v>1</v>
      </c>
      <c r="I2080" s="56"/>
      <c r="J2080" s="268" t="s">
        <v>33</v>
      </c>
      <c r="K2080" s="259"/>
      <c r="L2080" s="259"/>
      <c r="M2080" s="259"/>
    </row>
    <row r="2081" spans="2:10" x14ac:dyDescent="0.25">
      <c r="B2081" s="273"/>
      <c r="C2081" s="280"/>
      <c r="D2081" s="251"/>
      <c r="E2081" s="265"/>
      <c r="F2081" s="265"/>
      <c r="G2081" s="272"/>
      <c r="H2081" s="266">
        <f t="shared" si="33"/>
        <v>1</v>
      </c>
      <c r="I2081" s="267"/>
      <c r="J2081" s="268" t="s">
        <v>33</v>
      </c>
    </row>
    <row r="2082" spans="2:10" x14ac:dyDescent="0.25">
      <c r="B2082" s="252"/>
      <c r="C2082" s="254"/>
      <c r="D2082" s="251"/>
      <c r="E2082" s="270"/>
      <c r="F2082" s="270"/>
      <c r="G2082" s="277"/>
      <c r="H2082" s="266">
        <f t="shared" si="33"/>
        <v>1</v>
      </c>
      <c r="I2082" s="267"/>
      <c r="J2082" s="268" t="s">
        <v>33</v>
      </c>
    </row>
    <row r="2083" spans="2:10" x14ac:dyDescent="0.25">
      <c r="B2083" s="273"/>
      <c r="C2083" s="254"/>
      <c r="D2083" s="251"/>
      <c r="E2083" s="270"/>
      <c r="F2083" s="270"/>
      <c r="G2083" s="271"/>
      <c r="H2083" s="266">
        <f t="shared" si="33"/>
        <v>1</v>
      </c>
      <c r="I2083" s="267"/>
      <c r="J2083" s="268" t="s">
        <v>33</v>
      </c>
    </row>
    <row r="2084" spans="2:10" x14ac:dyDescent="0.25">
      <c r="B2084" s="273"/>
      <c r="C2084" s="254"/>
      <c r="D2084" s="251"/>
      <c r="E2084" s="270"/>
      <c r="F2084" s="270"/>
      <c r="G2084" s="271"/>
      <c r="H2084" s="266">
        <f t="shared" si="33"/>
        <v>1</v>
      </c>
      <c r="I2084" s="267"/>
      <c r="J2084" s="268" t="s">
        <v>33</v>
      </c>
    </row>
    <row r="2085" spans="2:10" x14ac:dyDescent="0.25">
      <c r="B2085" s="273"/>
      <c r="C2085" s="254"/>
      <c r="D2085" s="251"/>
      <c r="E2085" s="270"/>
      <c r="F2085" s="270"/>
      <c r="G2085" s="271"/>
      <c r="H2085" s="266">
        <f t="shared" si="33"/>
        <v>1</v>
      </c>
      <c r="I2085" s="55"/>
      <c r="J2085" s="268" t="s">
        <v>33</v>
      </c>
    </row>
    <row r="2086" spans="2:10" x14ac:dyDescent="0.25">
      <c r="B2086" s="283"/>
      <c r="C2086" s="254"/>
      <c r="D2086" s="251"/>
      <c r="E2086" s="265"/>
      <c r="F2086" s="265"/>
      <c r="G2086" s="271"/>
      <c r="H2086" s="266">
        <f t="shared" si="33"/>
        <v>1</v>
      </c>
      <c r="I2086" s="267"/>
      <c r="J2086" s="268" t="s">
        <v>33</v>
      </c>
    </row>
    <row r="2087" spans="2:10" x14ac:dyDescent="0.25">
      <c r="B2087" s="283"/>
      <c r="C2087" s="280"/>
      <c r="D2087" s="251"/>
      <c r="E2087" s="265"/>
      <c r="F2087" s="265"/>
      <c r="G2087" s="272"/>
      <c r="H2087" s="266">
        <f t="shared" si="33"/>
        <v>1</v>
      </c>
      <c r="I2087" s="267"/>
      <c r="J2087" s="268" t="s">
        <v>33</v>
      </c>
    </row>
    <row r="2088" spans="2:10" x14ac:dyDescent="0.25">
      <c r="B2088" s="252"/>
      <c r="C2088" s="251"/>
      <c r="D2088" s="251"/>
      <c r="E2088" s="270"/>
      <c r="F2088" s="270"/>
      <c r="G2088" s="271"/>
      <c r="H2088" s="266">
        <f t="shared" si="33"/>
        <v>1</v>
      </c>
      <c r="I2088" s="267"/>
      <c r="J2088" s="268" t="s">
        <v>33</v>
      </c>
    </row>
    <row r="2089" spans="2:10" x14ac:dyDescent="0.25">
      <c r="B2089" s="252"/>
      <c r="C2089" s="70"/>
      <c r="D2089" s="251"/>
      <c r="E2089" s="25"/>
      <c r="F2089" s="25"/>
      <c r="G2089" s="26"/>
      <c r="H2089" s="266">
        <f t="shared" si="33"/>
        <v>1</v>
      </c>
      <c r="I2089" s="57"/>
      <c r="J2089" s="268" t="s">
        <v>33</v>
      </c>
    </row>
    <row r="2090" spans="2:10" x14ac:dyDescent="0.25">
      <c r="B2090" s="252"/>
      <c r="C2090" s="254"/>
      <c r="D2090" s="251"/>
      <c r="E2090" s="270"/>
      <c r="F2090" s="270"/>
      <c r="G2090" s="271"/>
      <c r="H2090" s="266">
        <f t="shared" si="33"/>
        <v>1</v>
      </c>
      <c r="I2090" s="267"/>
      <c r="J2090" s="268" t="s">
        <v>33</v>
      </c>
    </row>
    <row r="2091" spans="2:10" x14ac:dyDescent="0.25">
      <c r="B2091" s="252"/>
      <c r="C2091" s="254"/>
      <c r="D2091" s="251"/>
      <c r="E2091" s="270"/>
      <c r="F2091" s="270"/>
      <c r="G2091" s="271"/>
      <c r="H2091" s="266">
        <f t="shared" si="33"/>
        <v>1</v>
      </c>
      <c r="I2091" s="267"/>
      <c r="J2091" s="268" t="s">
        <v>33</v>
      </c>
    </row>
    <row r="2092" spans="2:10" x14ac:dyDescent="0.25">
      <c r="B2092" s="252"/>
      <c r="C2092" s="254"/>
      <c r="D2092" s="251"/>
      <c r="E2092" s="270"/>
      <c r="F2092" s="270"/>
      <c r="G2092" s="271"/>
      <c r="H2092" s="266">
        <f t="shared" si="33"/>
        <v>1</v>
      </c>
      <c r="I2092" s="267"/>
      <c r="J2092" s="268" t="s">
        <v>33</v>
      </c>
    </row>
    <row r="2093" spans="2:10" x14ac:dyDescent="0.25">
      <c r="B2093" s="273"/>
      <c r="C2093" s="254"/>
      <c r="D2093" s="251"/>
      <c r="E2093" s="270"/>
      <c r="F2093" s="270"/>
      <c r="G2093" s="271"/>
      <c r="H2093" s="266">
        <f t="shared" si="33"/>
        <v>1</v>
      </c>
      <c r="I2093" s="267"/>
      <c r="J2093" s="268" t="s">
        <v>33</v>
      </c>
    </row>
    <row r="2094" spans="2:10" x14ac:dyDescent="0.25">
      <c r="B2094" s="283"/>
      <c r="C2094" s="53"/>
      <c r="D2094" s="18"/>
      <c r="E2094" s="270"/>
      <c r="F2094" s="270"/>
      <c r="G2094" s="10"/>
      <c r="H2094" s="266">
        <f t="shared" si="33"/>
        <v>1</v>
      </c>
      <c r="I2094" s="54"/>
      <c r="J2094" s="268" t="s">
        <v>33</v>
      </c>
    </row>
    <row r="2095" spans="2:10" x14ac:dyDescent="0.25">
      <c r="B2095" s="252"/>
      <c r="C2095" s="280"/>
      <c r="D2095" s="251"/>
      <c r="E2095" s="265"/>
      <c r="F2095" s="265"/>
      <c r="G2095" s="272"/>
      <c r="H2095" s="266">
        <f t="shared" si="33"/>
        <v>1</v>
      </c>
      <c r="I2095" s="267"/>
      <c r="J2095" s="268" t="s">
        <v>33</v>
      </c>
    </row>
    <row r="2096" spans="2:10" x14ac:dyDescent="0.25">
      <c r="B2096" s="252"/>
      <c r="C2096" s="254"/>
      <c r="D2096" s="251"/>
      <c r="E2096" s="270"/>
      <c r="F2096" s="265"/>
      <c r="G2096" s="271"/>
      <c r="H2096" s="266">
        <f t="shared" si="33"/>
        <v>1</v>
      </c>
      <c r="I2096" s="267"/>
      <c r="J2096" s="268" t="s">
        <v>33</v>
      </c>
    </row>
    <row r="2097" spans="2:11" x14ac:dyDescent="0.25">
      <c r="B2097" s="252"/>
      <c r="C2097" s="254"/>
      <c r="D2097" s="251"/>
      <c r="E2097" s="270"/>
      <c r="F2097" s="270"/>
      <c r="G2097" s="271"/>
      <c r="H2097" s="266">
        <f t="shared" si="33"/>
        <v>1</v>
      </c>
      <c r="I2097" s="267"/>
      <c r="J2097" s="268" t="s">
        <v>33</v>
      </c>
      <c r="K2097" s="259"/>
    </row>
    <row r="2098" spans="2:11" x14ac:dyDescent="0.25">
      <c r="B2098" s="252"/>
      <c r="C2098" s="254"/>
      <c r="D2098" s="251"/>
      <c r="E2098" s="270"/>
      <c r="F2098" s="270"/>
      <c r="G2098" s="271"/>
      <c r="H2098" s="266">
        <f t="shared" si="33"/>
        <v>1</v>
      </c>
      <c r="I2098" s="267"/>
      <c r="J2098" s="268" t="s">
        <v>33</v>
      </c>
      <c r="K2098" s="259"/>
    </row>
    <row r="2099" spans="2:11" x14ac:dyDescent="0.25">
      <c r="B2099" s="283"/>
      <c r="C2099" s="274"/>
      <c r="D2099" s="251"/>
      <c r="E2099" s="276"/>
      <c r="F2099" s="276"/>
      <c r="G2099" s="277"/>
      <c r="H2099" s="266">
        <f t="shared" si="33"/>
        <v>1</v>
      </c>
      <c r="I2099" s="267"/>
      <c r="J2099" s="268" t="s">
        <v>33</v>
      </c>
      <c r="K2099" s="259"/>
    </row>
    <row r="2100" spans="2:11" x14ac:dyDescent="0.25">
      <c r="B2100" s="273"/>
      <c r="C2100" s="254"/>
      <c r="D2100" s="251"/>
      <c r="E2100" s="270"/>
      <c r="F2100" s="270"/>
      <c r="G2100" s="271"/>
      <c r="H2100" s="266">
        <f t="shared" si="33"/>
        <v>1</v>
      </c>
      <c r="I2100" s="267"/>
      <c r="J2100" s="268" t="s">
        <v>33</v>
      </c>
      <c r="K2100" s="259"/>
    </row>
    <row r="2101" spans="2:11" x14ac:dyDescent="0.25">
      <c r="B2101" s="273"/>
      <c r="C2101" s="274"/>
      <c r="D2101" s="251"/>
      <c r="E2101" s="276"/>
      <c r="F2101" s="276"/>
      <c r="G2101" s="277"/>
      <c r="H2101" s="266">
        <f t="shared" si="33"/>
        <v>1</v>
      </c>
      <c r="I2101" s="267"/>
      <c r="J2101" s="268" t="s">
        <v>33</v>
      </c>
      <c r="K2101" s="259"/>
    </row>
    <row r="2102" spans="2:11" x14ac:dyDescent="0.25">
      <c r="B2102" s="252"/>
      <c r="C2102" s="274"/>
      <c r="D2102" s="251"/>
      <c r="E2102" s="276"/>
      <c r="F2102" s="276"/>
      <c r="G2102" s="272"/>
      <c r="H2102" s="266">
        <f t="shared" si="33"/>
        <v>1</v>
      </c>
      <c r="I2102" s="267"/>
      <c r="J2102" s="268" t="s">
        <v>33</v>
      </c>
      <c r="K2102" s="259"/>
    </row>
    <row r="2103" spans="2:11" x14ac:dyDescent="0.25">
      <c r="B2103" s="252"/>
      <c r="C2103" s="280"/>
      <c r="D2103" s="281"/>
      <c r="E2103" s="265"/>
      <c r="F2103" s="265"/>
      <c r="G2103" s="272"/>
      <c r="H2103" s="266">
        <f t="shared" si="33"/>
        <v>1</v>
      </c>
      <c r="I2103" s="267"/>
      <c r="J2103" s="268" t="s">
        <v>33</v>
      </c>
      <c r="K2103" s="259"/>
    </row>
    <row r="2104" spans="2:11" x14ac:dyDescent="0.25">
      <c r="B2104" s="252"/>
      <c r="C2104" s="274"/>
      <c r="D2104" s="275"/>
      <c r="E2104" s="276"/>
      <c r="F2104" s="276"/>
      <c r="G2104" s="272"/>
      <c r="H2104" s="266">
        <f t="shared" si="33"/>
        <v>1</v>
      </c>
      <c r="I2104" s="267"/>
      <c r="J2104" s="268" t="s">
        <v>33</v>
      </c>
      <c r="K2104" s="259"/>
    </row>
    <row r="2105" spans="2:11" x14ac:dyDescent="0.25">
      <c r="B2105" s="252"/>
      <c r="C2105" s="254"/>
      <c r="D2105" s="251"/>
      <c r="E2105" s="270"/>
      <c r="F2105" s="270"/>
      <c r="G2105" s="271"/>
      <c r="H2105" s="266">
        <f t="shared" si="33"/>
        <v>1</v>
      </c>
      <c r="I2105" s="267"/>
      <c r="J2105" s="268" t="s">
        <v>33</v>
      </c>
      <c r="K2105" s="290"/>
    </row>
    <row r="2106" spans="2:11" x14ac:dyDescent="0.25">
      <c r="B2106" s="252"/>
      <c r="C2106" s="254"/>
      <c r="D2106" s="251"/>
      <c r="E2106" s="270"/>
      <c r="F2106" s="270"/>
      <c r="G2106" s="271"/>
      <c r="H2106" s="266">
        <f t="shared" si="33"/>
        <v>1</v>
      </c>
      <c r="I2106" s="267"/>
      <c r="J2106" s="268" t="s">
        <v>33</v>
      </c>
      <c r="K2106" s="259"/>
    </row>
    <row r="2107" spans="2:11" x14ac:dyDescent="0.25">
      <c r="B2107" s="252"/>
      <c r="C2107" s="254"/>
      <c r="D2107" s="251"/>
      <c r="E2107" s="270"/>
      <c r="F2107" s="270"/>
      <c r="G2107" s="271"/>
      <c r="H2107" s="266">
        <f t="shared" si="33"/>
        <v>1</v>
      </c>
      <c r="I2107" s="267"/>
      <c r="J2107" s="268" t="s">
        <v>33</v>
      </c>
      <c r="K2107" s="259"/>
    </row>
    <row r="2108" spans="2:11" x14ac:dyDescent="0.25">
      <c r="B2108" s="252"/>
      <c r="C2108" s="254"/>
      <c r="D2108" s="251"/>
      <c r="E2108" s="265"/>
      <c r="F2108" s="265"/>
      <c r="G2108" s="271"/>
      <c r="H2108" s="266">
        <f t="shared" si="33"/>
        <v>1</v>
      </c>
      <c r="I2108" s="267"/>
      <c r="J2108" s="268" t="s">
        <v>33</v>
      </c>
      <c r="K2108" s="259"/>
    </row>
    <row r="2109" spans="2:11" x14ac:dyDescent="0.25">
      <c r="B2109" s="252"/>
      <c r="C2109" s="254"/>
      <c r="D2109" s="251"/>
      <c r="E2109" s="265"/>
      <c r="F2109" s="265"/>
      <c r="G2109" s="271"/>
      <c r="H2109" s="266">
        <f t="shared" si="33"/>
        <v>1</v>
      </c>
      <c r="I2109" s="267"/>
      <c r="J2109" s="268" t="s">
        <v>33</v>
      </c>
      <c r="K2109" s="290"/>
    </row>
    <row r="2110" spans="2:11" x14ac:dyDescent="0.25">
      <c r="B2110" s="252"/>
      <c r="C2110" s="254"/>
      <c r="D2110" s="251"/>
      <c r="E2110" s="270"/>
      <c r="F2110" s="270"/>
      <c r="G2110" s="271"/>
      <c r="H2110" s="266">
        <f t="shared" si="33"/>
        <v>1</v>
      </c>
      <c r="I2110" s="267"/>
      <c r="J2110" s="268" t="s">
        <v>33</v>
      </c>
      <c r="K2110" s="259"/>
    </row>
    <row r="2111" spans="2:11" x14ac:dyDescent="0.25">
      <c r="B2111" s="252"/>
      <c r="C2111" s="254"/>
      <c r="D2111" s="251"/>
      <c r="E2111" s="270"/>
      <c r="F2111" s="270"/>
      <c r="G2111" s="271"/>
      <c r="H2111" s="266">
        <f t="shared" si="33"/>
        <v>1</v>
      </c>
      <c r="I2111" s="267"/>
      <c r="J2111" s="268" t="s">
        <v>33</v>
      </c>
      <c r="K2111" s="259"/>
    </row>
    <row r="2112" spans="2:11" x14ac:dyDescent="0.25">
      <c r="B2112" s="252"/>
      <c r="C2112" s="254"/>
      <c r="D2112" s="251"/>
      <c r="E2112" s="270"/>
      <c r="F2112" s="270"/>
      <c r="G2112" s="271"/>
      <c r="H2112" s="266">
        <f t="shared" si="33"/>
        <v>1</v>
      </c>
      <c r="I2112" s="267"/>
      <c r="J2112" s="268" t="s">
        <v>33</v>
      </c>
      <c r="K2112" s="259"/>
    </row>
    <row r="2113" spans="2:11" x14ac:dyDescent="0.25">
      <c r="B2113" s="252"/>
      <c r="C2113" s="254"/>
      <c r="D2113" s="251"/>
      <c r="E2113" s="270"/>
      <c r="F2113" s="270"/>
      <c r="G2113" s="271"/>
      <c r="H2113" s="266">
        <f t="shared" si="33"/>
        <v>1</v>
      </c>
      <c r="I2113" s="267"/>
      <c r="J2113" s="268" t="s">
        <v>33</v>
      </c>
      <c r="K2113" s="259"/>
    </row>
    <row r="2114" spans="2:11" x14ac:dyDescent="0.25">
      <c r="B2114" s="252"/>
      <c r="C2114" s="254"/>
      <c r="D2114" s="251"/>
      <c r="E2114" s="270"/>
      <c r="F2114" s="270"/>
      <c r="G2114" s="271"/>
      <c r="H2114" s="266">
        <f t="shared" si="33"/>
        <v>1</v>
      </c>
      <c r="I2114" s="267"/>
      <c r="J2114" s="268" t="s">
        <v>33</v>
      </c>
      <c r="K2114" s="259"/>
    </row>
    <row r="2115" spans="2:11" x14ac:dyDescent="0.25">
      <c r="B2115" s="252"/>
      <c r="C2115" s="280"/>
      <c r="D2115" s="251"/>
      <c r="E2115" s="265"/>
      <c r="F2115" s="265"/>
      <c r="G2115" s="271"/>
      <c r="H2115" s="266">
        <f t="shared" ref="H2115:H2178" si="34">DATE(YEAR(G2115),MONTH(G2115),DAY(1))</f>
        <v>1</v>
      </c>
      <c r="I2115" s="267"/>
      <c r="J2115" s="268" t="s">
        <v>33</v>
      </c>
      <c r="K2115" s="264"/>
    </row>
    <row r="2116" spans="2:11" x14ac:dyDescent="0.25">
      <c r="B2116" s="252"/>
      <c r="C2116" s="274"/>
      <c r="D2116" s="251"/>
      <c r="E2116" s="276"/>
      <c r="F2116" s="276"/>
      <c r="G2116" s="271"/>
      <c r="H2116" s="266">
        <f t="shared" si="34"/>
        <v>1</v>
      </c>
      <c r="I2116" s="267"/>
      <c r="J2116" s="268" t="s">
        <v>33</v>
      </c>
      <c r="K2116" s="259"/>
    </row>
    <row r="2117" spans="2:11" x14ac:dyDescent="0.25">
      <c r="B2117" s="252"/>
      <c r="C2117" s="254"/>
      <c r="D2117" s="251"/>
      <c r="E2117" s="270"/>
      <c r="F2117" s="270"/>
      <c r="G2117" s="271"/>
      <c r="H2117" s="266">
        <f t="shared" si="34"/>
        <v>1</v>
      </c>
      <c r="I2117" s="267"/>
      <c r="J2117" s="268" t="s">
        <v>33</v>
      </c>
      <c r="K2117" s="259"/>
    </row>
    <row r="2118" spans="2:11" x14ac:dyDescent="0.25">
      <c r="B2118" s="252"/>
      <c r="C2118" s="254"/>
      <c r="D2118" s="251"/>
      <c r="E2118" s="270"/>
      <c r="F2118" s="270"/>
      <c r="G2118" s="271"/>
      <c r="H2118" s="266">
        <f t="shared" si="34"/>
        <v>1</v>
      </c>
      <c r="I2118" s="267"/>
      <c r="J2118" s="268" t="s">
        <v>33</v>
      </c>
      <c r="K2118" s="259"/>
    </row>
    <row r="2119" spans="2:11" x14ac:dyDescent="0.25">
      <c r="B2119" s="252"/>
      <c r="C2119" s="254"/>
      <c r="D2119" s="251"/>
      <c r="E2119" s="270"/>
      <c r="F2119" s="270"/>
      <c r="G2119" s="271"/>
      <c r="H2119" s="266">
        <f t="shared" si="34"/>
        <v>1</v>
      </c>
      <c r="I2119" s="267"/>
      <c r="J2119" s="268" t="s">
        <v>33</v>
      </c>
      <c r="K2119" s="259"/>
    </row>
    <row r="2120" spans="2:11" x14ac:dyDescent="0.25">
      <c r="B2120" s="252"/>
      <c r="C2120" s="254"/>
      <c r="D2120" s="251"/>
      <c r="E2120" s="270"/>
      <c r="F2120" s="270"/>
      <c r="G2120" s="271"/>
      <c r="H2120" s="266">
        <f t="shared" si="34"/>
        <v>1</v>
      </c>
      <c r="I2120" s="267"/>
      <c r="J2120" s="268" t="s">
        <v>33</v>
      </c>
      <c r="K2120" s="259"/>
    </row>
    <row r="2121" spans="2:11" x14ac:dyDescent="0.25">
      <c r="B2121" s="252"/>
      <c r="C2121" s="254"/>
      <c r="D2121" s="251"/>
      <c r="E2121" s="265"/>
      <c r="F2121" s="265"/>
      <c r="G2121" s="272"/>
      <c r="H2121" s="266">
        <f t="shared" si="34"/>
        <v>1</v>
      </c>
      <c r="I2121" s="267"/>
      <c r="J2121" s="268" t="s">
        <v>33</v>
      </c>
      <c r="K2121" s="259"/>
    </row>
    <row r="2122" spans="2:11" x14ac:dyDescent="0.25">
      <c r="B2122" s="252"/>
      <c r="C2122" s="254"/>
      <c r="D2122" s="251"/>
      <c r="E2122" s="270"/>
      <c r="F2122" s="270"/>
      <c r="G2122" s="271"/>
      <c r="H2122" s="266">
        <f t="shared" si="34"/>
        <v>1</v>
      </c>
      <c r="I2122" s="267"/>
      <c r="J2122" s="268" t="s">
        <v>33</v>
      </c>
      <c r="K2122" s="259"/>
    </row>
    <row r="2123" spans="2:11" x14ac:dyDescent="0.25">
      <c r="B2123" s="252"/>
      <c r="C2123" s="254"/>
      <c r="D2123" s="251"/>
      <c r="E2123" s="270"/>
      <c r="F2123" s="270"/>
      <c r="G2123" s="271"/>
      <c r="H2123" s="266">
        <f t="shared" si="34"/>
        <v>1</v>
      </c>
      <c r="I2123" s="267"/>
      <c r="J2123" s="268" t="s">
        <v>33</v>
      </c>
      <c r="K2123" s="259"/>
    </row>
    <row r="2124" spans="2:11" x14ac:dyDescent="0.25">
      <c r="B2124" s="252"/>
      <c r="C2124" s="254"/>
      <c r="D2124" s="251"/>
      <c r="E2124" s="270"/>
      <c r="F2124" s="270"/>
      <c r="G2124" s="271"/>
      <c r="H2124" s="266">
        <f t="shared" si="34"/>
        <v>1</v>
      </c>
      <c r="I2124" s="267"/>
      <c r="J2124" s="268" t="s">
        <v>33</v>
      </c>
      <c r="K2124" s="259"/>
    </row>
    <row r="2125" spans="2:11" x14ac:dyDescent="0.25">
      <c r="B2125" s="252"/>
      <c r="C2125" s="254"/>
      <c r="D2125" s="251"/>
      <c r="E2125" s="270"/>
      <c r="F2125" s="270"/>
      <c r="G2125" s="271"/>
      <c r="H2125" s="266">
        <f t="shared" si="34"/>
        <v>1</v>
      </c>
      <c r="I2125" s="267"/>
      <c r="J2125" s="268" t="s">
        <v>33</v>
      </c>
      <c r="K2125" s="259"/>
    </row>
    <row r="2126" spans="2:11" x14ac:dyDescent="0.25">
      <c r="B2126" s="252"/>
      <c r="C2126" s="254"/>
      <c r="D2126" s="251"/>
      <c r="E2126" s="270"/>
      <c r="F2126" s="270"/>
      <c r="G2126" s="271"/>
      <c r="H2126" s="266">
        <f t="shared" si="34"/>
        <v>1</v>
      </c>
      <c r="I2126" s="267"/>
      <c r="J2126" s="268" t="s">
        <v>33</v>
      </c>
      <c r="K2126" s="259"/>
    </row>
    <row r="2127" spans="2:11" x14ac:dyDescent="0.25">
      <c r="B2127" s="252"/>
      <c r="C2127" s="280"/>
      <c r="D2127" s="251"/>
      <c r="E2127" s="265"/>
      <c r="F2127" s="265"/>
      <c r="G2127" s="272"/>
      <c r="H2127" s="266">
        <f t="shared" si="34"/>
        <v>1</v>
      </c>
      <c r="I2127" s="267"/>
      <c r="J2127" s="268" t="s">
        <v>33</v>
      </c>
      <c r="K2127" s="259"/>
    </row>
    <row r="2128" spans="2:11" x14ac:dyDescent="0.25">
      <c r="B2128" s="252"/>
      <c r="C2128" s="274"/>
      <c r="D2128" s="251"/>
      <c r="E2128" s="276"/>
      <c r="F2128" s="276"/>
      <c r="G2128" s="271"/>
      <c r="H2128" s="266">
        <f t="shared" si="34"/>
        <v>1</v>
      </c>
      <c r="I2128" s="267"/>
      <c r="J2128" s="268" t="s">
        <v>33</v>
      </c>
      <c r="K2128" s="259"/>
    </row>
    <row r="2129" spans="1:10" x14ac:dyDescent="0.25">
      <c r="A2129" s="259"/>
      <c r="B2129" s="252"/>
      <c r="C2129" s="254"/>
      <c r="D2129" s="251"/>
      <c r="E2129" s="270"/>
      <c r="F2129" s="270"/>
      <c r="G2129" s="271"/>
      <c r="H2129" s="266">
        <f t="shared" si="34"/>
        <v>1</v>
      </c>
      <c r="I2129" s="267"/>
      <c r="J2129" s="268" t="s">
        <v>33</v>
      </c>
    </row>
    <row r="2130" spans="1:10" x14ac:dyDescent="0.25">
      <c r="A2130" s="259"/>
      <c r="B2130" s="273"/>
      <c r="C2130" s="254"/>
      <c r="D2130" s="251"/>
      <c r="E2130" s="270"/>
      <c r="F2130" s="270"/>
      <c r="G2130" s="277"/>
      <c r="H2130" s="266">
        <f t="shared" si="34"/>
        <v>1</v>
      </c>
      <c r="I2130" s="267"/>
      <c r="J2130" s="268" t="s">
        <v>33</v>
      </c>
    </row>
    <row r="2131" spans="1:10" x14ac:dyDescent="0.25">
      <c r="A2131" s="259"/>
      <c r="B2131" s="252"/>
      <c r="C2131" s="254"/>
      <c r="D2131" s="251"/>
      <c r="E2131" s="270"/>
      <c r="F2131" s="270"/>
      <c r="G2131" s="271"/>
      <c r="H2131" s="266">
        <f t="shared" si="34"/>
        <v>1</v>
      </c>
      <c r="I2131" s="267"/>
      <c r="J2131" s="268" t="s">
        <v>33</v>
      </c>
    </row>
    <row r="2132" spans="1:10" x14ac:dyDescent="0.25">
      <c r="A2132" s="259"/>
      <c r="B2132" s="252"/>
      <c r="C2132" s="254"/>
      <c r="D2132" s="251"/>
      <c r="E2132" s="270"/>
      <c r="F2132" s="270"/>
      <c r="G2132" s="271"/>
      <c r="H2132" s="266">
        <f t="shared" si="34"/>
        <v>1</v>
      </c>
      <c r="I2132" s="267"/>
      <c r="J2132" s="268" t="s">
        <v>33</v>
      </c>
    </row>
    <row r="2133" spans="1:10" x14ac:dyDescent="0.25">
      <c r="A2133" s="259"/>
      <c r="B2133" s="252"/>
      <c r="C2133" s="274"/>
      <c r="D2133" s="251"/>
      <c r="E2133" s="276"/>
      <c r="F2133" s="276"/>
      <c r="G2133" s="271"/>
      <c r="H2133" s="266">
        <f t="shared" si="34"/>
        <v>1</v>
      </c>
      <c r="I2133" s="55"/>
      <c r="J2133" s="268" t="s">
        <v>33</v>
      </c>
    </row>
    <row r="2134" spans="1:10" x14ac:dyDescent="0.25">
      <c r="A2134" s="259"/>
      <c r="B2134" s="273"/>
      <c r="C2134" s="254"/>
      <c r="D2134" s="251"/>
      <c r="E2134" s="270"/>
      <c r="F2134" s="270"/>
      <c r="G2134" s="271"/>
      <c r="H2134" s="266">
        <f t="shared" si="34"/>
        <v>1</v>
      </c>
      <c r="I2134" s="267"/>
      <c r="J2134" s="268" t="s">
        <v>33</v>
      </c>
    </row>
    <row r="2135" spans="1:10" x14ac:dyDescent="0.25">
      <c r="A2135" s="259"/>
      <c r="B2135" s="273"/>
      <c r="C2135" s="274"/>
      <c r="D2135" s="251"/>
      <c r="E2135" s="276"/>
      <c r="F2135" s="276"/>
      <c r="G2135" s="271"/>
      <c r="H2135" s="266">
        <f t="shared" si="34"/>
        <v>1</v>
      </c>
      <c r="I2135" s="267"/>
      <c r="J2135" s="268" t="s">
        <v>33</v>
      </c>
    </row>
    <row r="2136" spans="1:10" x14ac:dyDescent="0.25">
      <c r="A2136" s="259"/>
      <c r="B2136" s="252"/>
      <c r="C2136" s="254"/>
      <c r="D2136" s="251"/>
      <c r="E2136" s="270"/>
      <c r="F2136" s="270"/>
      <c r="G2136" s="271"/>
      <c r="H2136" s="266">
        <f t="shared" si="34"/>
        <v>1</v>
      </c>
      <c r="I2136" s="267"/>
      <c r="J2136" s="268" t="s">
        <v>33</v>
      </c>
    </row>
    <row r="2137" spans="1:10" x14ac:dyDescent="0.25">
      <c r="A2137" s="259"/>
      <c r="B2137" s="252"/>
      <c r="C2137" s="254"/>
      <c r="D2137" s="251"/>
      <c r="E2137" s="270"/>
      <c r="F2137" s="270"/>
      <c r="G2137" s="271"/>
      <c r="H2137" s="266">
        <f t="shared" si="34"/>
        <v>1</v>
      </c>
      <c r="I2137" s="267"/>
      <c r="J2137" s="268" t="s">
        <v>33</v>
      </c>
    </row>
    <row r="2138" spans="1:10" x14ac:dyDescent="0.25">
      <c r="A2138" s="259"/>
      <c r="B2138" s="252"/>
      <c r="C2138" s="254"/>
      <c r="D2138" s="251"/>
      <c r="E2138" s="270"/>
      <c r="F2138" s="270"/>
      <c r="G2138" s="271"/>
      <c r="H2138" s="266">
        <f t="shared" si="34"/>
        <v>1</v>
      </c>
      <c r="I2138" s="267"/>
      <c r="J2138" s="268" t="s">
        <v>33</v>
      </c>
    </row>
    <row r="2139" spans="1:10" x14ac:dyDescent="0.25">
      <c r="A2139" s="259"/>
      <c r="B2139" s="252"/>
      <c r="C2139" s="274"/>
      <c r="D2139" s="251"/>
      <c r="E2139" s="276"/>
      <c r="F2139" s="276"/>
      <c r="G2139" s="277"/>
      <c r="H2139" s="266">
        <f t="shared" si="34"/>
        <v>1</v>
      </c>
      <c r="I2139" s="267"/>
      <c r="J2139" s="268" t="s">
        <v>33</v>
      </c>
    </row>
    <row r="2140" spans="1:10" x14ac:dyDescent="0.25">
      <c r="A2140" s="259"/>
      <c r="B2140" s="252"/>
      <c r="C2140" s="254"/>
      <c r="D2140" s="251"/>
      <c r="E2140" s="270"/>
      <c r="F2140" s="270"/>
      <c r="G2140" s="271"/>
      <c r="H2140" s="266">
        <f t="shared" si="34"/>
        <v>1</v>
      </c>
      <c r="I2140" s="267"/>
      <c r="J2140" s="268" t="s">
        <v>33</v>
      </c>
    </row>
    <row r="2141" spans="1:10" x14ac:dyDescent="0.25">
      <c r="A2141" s="259"/>
      <c r="B2141" s="252"/>
      <c r="C2141" s="254"/>
      <c r="D2141" s="292"/>
      <c r="E2141" s="270"/>
      <c r="F2141" s="270"/>
      <c r="G2141" s="271"/>
      <c r="H2141" s="266">
        <f t="shared" si="34"/>
        <v>1</v>
      </c>
      <c r="I2141" s="267"/>
      <c r="J2141" s="268" t="s">
        <v>33</v>
      </c>
    </row>
    <row r="2142" spans="1:10" x14ac:dyDescent="0.25">
      <c r="A2142" s="259"/>
      <c r="B2142" s="252"/>
      <c r="C2142" s="254"/>
      <c r="D2142" s="292"/>
      <c r="E2142" s="270"/>
      <c r="F2142" s="270"/>
      <c r="G2142" s="271"/>
      <c r="H2142" s="266">
        <f t="shared" si="34"/>
        <v>1</v>
      </c>
      <c r="I2142" s="267"/>
      <c r="J2142" s="268" t="s">
        <v>33</v>
      </c>
    </row>
    <row r="2143" spans="1:10" x14ac:dyDescent="0.25">
      <c r="A2143" s="259"/>
      <c r="B2143" s="252"/>
      <c r="C2143" s="254"/>
      <c r="D2143" s="292"/>
      <c r="E2143" s="270"/>
      <c r="F2143" s="270"/>
      <c r="G2143" s="271"/>
      <c r="H2143" s="266">
        <f t="shared" si="34"/>
        <v>1</v>
      </c>
      <c r="I2143" s="267"/>
      <c r="J2143" s="268" t="s">
        <v>33</v>
      </c>
    </row>
    <row r="2144" spans="1:10" x14ac:dyDescent="0.25">
      <c r="A2144" s="259"/>
      <c r="B2144" s="252"/>
      <c r="C2144" s="254"/>
      <c r="D2144" s="251"/>
      <c r="E2144" s="270"/>
      <c r="F2144" s="270"/>
      <c r="G2144" s="271"/>
      <c r="H2144" s="266">
        <f t="shared" si="34"/>
        <v>1</v>
      </c>
      <c r="I2144" s="267"/>
      <c r="J2144" s="268" t="s">
        <v>33</v>
      </c>
    </row>
    <row r="2145" spans="2:11" x14ac:dyDescent="0.25">
      <c r="B2145" s="273"/>
      <c r="C2145" s="274"/>
      <c r="D2145" s="251"/>
      <c r="E2145" s="270"/>
      <c r="F2145" s="270"/>
      <c r="G2145" s="277"/>
      <c r="H2145" s="266">
        <f t="shared" si="34"/>
        <v>1</v>
      </c>
      <c r="I2145" s="267"/>
      <c r="J2145" s="268" t="s">
        <v>33</v>
      </c>
      <c r="K2145" s="259"/>
    </row>
    <row r="2146" spans="2:11" x14ac:dyDescent="0.25">
      <c r="B2146" s="252"/>
      <c r="C2146" s="254"/>
      <c r="D2146" s="251"/>
      <c r="E2146" s="270"/>
      <c r="F2146" s="270"/>
      <c r="G2146" s="271"/>
      <c r="H2146" s="266">
        <f t="shared" si="34"/>
        <v>1</v>
      </c>
      <c r="I2146" s="267"/>
      <c r="J2146" s="268" t="s">
        <v>33</v>
      </c>
      <c r="K2146" s="259"/>
    </row>
    <row r="2147" spans="2:11" x14ac:dyDescent="0.25">
      <c r="B2147" s="252"/>
      <c r="C2147" s="274"/>
      <c r="D2147" s="294"/>
      <c r="E2147" s="295"/>
      <c r="F2147" s="295"/>
      <c r="G2147" s="296"/>
      <c r="H2147" s="266">
        <f t="shared" si="34"/>
        <v>1</v>
      </c>
      <c r="I2147" s="297"/>
      <c r="J2147" s="268" t="s">
        <v>33</v>
      </c>
      <c r="K2147" s="259"/>
    </row>
    <row r="2148" spans="2:11" x14ac:dyDescent="0.25">
      <c r="B2148" s="278"/>
      <c r="C2148" s="274"/>
      <c r="D2148" s="251"/>
      <c r="E2148" s="276"/>
      <c r="F2148" s="276"/>
      <c r="G2148" s="277"/>
      <c r="H2148" s="266">
        <f t="shared" si="34"/>
        <v>1</v>
      </c>
      <c r="I2148" s="267"/>
      <c r="J2148" s="268" t="s">
        <v>33</v>
      </c>
      <c r="K2148" s="259"/>
    </row>
    <row r="2149" spans="2:11" x14ac:dyDescent="0.25">
      <c r="B2149" s="252"/>
      <c r="C2149" s="254"/>
      <c r="D2149" s="251"/>
      <c r="E2149" s="270"/>
      <c r="F2149" s="270"/>
      <c r="G2149" s="271"/>
      <c r="H2149" s="266">
        <f t="shared" si="34"/>
        <v>1</v>
      </c>
      <c r="I2149" s="267"/>
      <c r="J2149" s="268" t="s">
        <v>33</v>
      </c>
      <c r="K2149" s="259"/>
    </row>
    <row r="2150" spans="2:11" x14ac:dyDescent="0.25">
      <c r="B2150" s="252"/>
      <c r="C2150" s="254"/>
      <c r="D2150" s="251"/>
      <c r="E2150" s="270"/>
      <c r="F2150" s="270"/>
      <c r="G2150" s="271"/>
      <c r="H2150" s="266">
        <f t="shared" si="34"/>
        <v>1</v>
      </c>
      <c r="I2150" s="267"/>
      <c r="J2150" s="268" t="s">
        <v>33</v>
      </c>
      <c r="K2150" s="264"/>
    </row>
    <row r="2151" spans="2:11" x14ac:dyDescent="0.25">
      <c r="B2151" s="273"/>
      <c r="C2151" s="254"/>
      <c r="D2151" s="251"/>
      <c r="E2151" s="270"/>
      <c r="F2151" s="270"/>
      <c r="G2151" s="271"/>
      <c r="H2151" s="266">
        <f t="shared" si="34"/>
        <v>1</v>
      </c>
      <c r="I2151" s="267"/>
      <c r="J2151" s="268" t="s">
        <v>33</v>
      </c>
      <c r="K2151" s="259"/>
    </row>
    <row r="2152" spans="2:11" x14ac:dyDescent="0.25">
      <c r="B2152" s="252"/>
      <c r="C2152" s="254"/>
      <c r="D2152" s="251"/>
      <c r="E2152" s="270"/>
      <c r="F2152" s="270"/>
      <c r="G2152" s="271"/>
      <c r="H2152" s="266">
        <f t="shared" si="34"/>
        <v>1</v>
      </c>
      <c r="I2152" s="267"/>
      <c r="J2152" s="268" t="s">
        <v>33</v>
      </c>
      <c r="K2152" s="259"/>
    </row>
    <row r="2153" spans="2:11" x14ac:dyDescent="0.25">
      <c r="B2153" s="252"/>
      <c r="C2153" s="280"/>
      <c r="D2153" s="251"/>
      <c r="E2153" s="265"/>
      <c r="F2153" s="265"/>
      <c r="G2153" s="272"/>
      <c r="H2153" s="266">
        <f t="shared" si="34"/>
        <v>1</v>
      </c>
      <c r="I2153" s="267"/>
      <c r="J2153" s="268" t="s">
        <v>33</v>
      </c>
      <c r="K2153" s="259"/>
    </row>
    <row r="2154" spans="2:11" x14ac:dyDescent="0.25">
      <c r="B2154" s="273"/>
      <c r="C2154" s="274"/>
      <c r="D2154" s="251"/>
      <c r="E2154" s="276"/>
      <c r="F2154" s="276"/>
      <c r="G2154" s="271"/>
      <c r="H2154" s="266">
        <f t="shared" si="34"/>
        <v>1</v>
      </c>
      <c r="I2154" s="267"/>
      <c r="J2154" s="268" t="s">
        <v>33</v>
      </c>
      <c r="K2154" s="259"/>
    </row>
    <row r="2155" spans="2:11" x14ac:dyDescent="0.25">
      <c r="B2155" s="252"/>
      <c r="C2155" s="274"/>
      <c r="D2155" s="251"/>
      <c r="E2155" s="276"/>
      <c r="F2155" s="276"/>
      <c r="G2155" s="271"/>
      <c r="H2155" s="266">
        <f t="shared" si="34"/>
        <v>1</v>
      </c>
      <c r="I2155" s="267"/>
      <c r="J2155" s="268" t="s">
        <v>33</v>
      </c>
      <c r="K2155" s="259"/>
    </row>
    <row r="2156" spans="2:11" x14ac:dyDescent="0.25">
      <c r="B2156" s="273"/>
      <c r="C2156" s="254"/>
      <c r="D2156" s="251"/>
      <c r="E2156" s="270"/>
      <c r="F2156" s="270"/>
      <c r="G2156" s="271"/>
      <c r="H2156" s="266">
        <f t="shared" si="34"/>
        <v>1</v>
      </c>
      <c r="I2156" s="267"/>
      <c r="J2156" s="268" t="s">
        <v>33</v>
      </c>
      <c r="K2156" s="259"/>
    </row>
    <row r="2157" spans="2:11" x14ac:dyDescent="0.25">
      <c r="B2157" s="252"/>
      <c r="C2157" s="280"/>
      <c r="D2157" s="251"/>
      <c r="E2157" s="265"/>
      <c r="F2157" s="265"/>
      <c r="G2157" s="272"/>
      <c r="H2157" s="266">
        <f t="shared" si="34"/>
        <v>1</v>
      </c>
      <c r="I2157" s="267"/>
      <c r="J2157" s="268" t="s">
        <v>33</v>
      </c>
      <c r="K2157" s="259"/>
    </row>
    <row r="2158" spans="2:11" x14ac:dyDescent="0.25">
      <c r="B2158" s="252"/>
      <c r="C2158" s="254"/>
      <c r="D2158" s="251"/>
      <c r="E2158" s="270"/>
      <c r="F2158" s="270"/>
      <c r="G2158" s="271"/>
      <c r="H2158" s="266">
        <f t="shared" si="34"/>
        <v>1</v>
      </c>
      <c r="I2158" s="267"/>
      <c r="J2158" s="268" t="s">
        <v>33</v>
      </c>
      <c r="K2158" s="259"/>
    </row>
    <row r="2159" spans="2:11" x14ac:dyDescent="0.25">
      <c r="B2159" s="252"/>
      <c r="C2159" s="254"/>
      <c r="D2159" s="251"/>
      <c r="E2159" s="270"/>
      <c r="F2159" s="270"/>
      <c r="G2159" s="271"/>
      <c r="H2159" s="266">
        <f t="shared" si="34"/>
        <v>1</v>
      </c>
      <c r="I2159" s="267"/>
      <c r="J2159" s="268" t="s">
        <v>33</v>
      </c>
      <c r="K2159" s="259"/>
    </row>
    <row r="2160" spans="2:11" x14ac:dyDescent="0.25">
      <c r="B2160" s="252"/>
      <c r="C2160" s="254"/>
      <c r="D2160" s="251"/>
      <c r="E2160" s="270"/>
      <c r="F2160" s="270"/>
      <c r="G2160" s="271"/>
      <c r="H2160" s="266">
        <f t="shared" si="34"/>
        <v>1</v>
      </c>
      <c r="I2160" s="267"/>
      <c r="J2160" s="268" t="s">
        <v>33</v>
      </c>
      <c r="K2160" s="259"/>
    </row>
    <row r="2161" spans="2:11" x14ac:dyDescent="0.25">
      <c r="B2161" s="252"/>
      <c r="C2161" s="254"/>
      <c r="D2161" s="251"/>
      <c r="E2161" s="270"/>
      <c r="F2161" s="270"/>
      <c r="G2161" s="271"/>
      <c r="H2161" s="266">
        <f t="shared" si="34"/>
        <v>1</v>
      </c>
      <c r="I2161" s="267"/>
      <c r="J2161" s="268" t="s">
        <v>33</v>
      </c>
      <c r="K2161" s="259"/>
    </row>
    <row r="2162" spans="2:11" x14ac:dyDescent="0.25">
      <c r="B2162" s="273"/>
      <c r="C2162" s="251"/>
      <c r="D2162" s="251"/>
      <c r="E2162" s="270"/>
      <c r="F2162" s="270"/>
      <c r="G2162" s="271"/>
      <c r="H2162" s="266">
        <f t="shared" si="34"/>
        <v>1</v>
      </c>
      <c r="I2162" s="267"/>
      <c r="J2162" s="268" t="s">
        <v>33</v>
      </c>
      <c r="K2162" s="259"/>
    </row>
    <row r="2163" spans="2:11" x14ac:dyDescent="0.25">
      <c r="B2163" s="252"/>
      <c r="C2163" s="254"/>
      <c r="D2163" s="251"/>
      <c r="E2163" s="270"/>
      <c r="F2163" s="270"/>
      <c r="G2163" s="271"/>
      <c r="H2163" s="266">
        <f t="shared" si="34"/>
        <v>1</v>
      </c>
      <c r="I2163" s="267"/>
      <c r="J2163" s="268" t="s">
        <v>33</v>
      </c>
      <c r="K2163" s="259"/>
    </row>
    <row r="2164" spans="2:11" x14ac:dyDescent="0.25">
      <c r="B2164" s="273"/>
      <c r="C2164" s="280"/>
      <c r="D2164" s="251"/>
      <c r="E2164" s="265"/>
      <c r="F2164" s="265"/>
      <c r="G2164" s="272"/>
      <c r="H2164" s="266">
        <f t="shared" si="34"/>
        <v>1</v>
      </c>
      <c r="I2164" s="267"/>
      <c r="J2164" s="268" t="s">
        <v>33</v>
      </c>
      <c r="K2164" s="259"/>
    </row>
    <row r="2165" spans="2:11" x14ac:dyDescent="0.25">
      <c r="B2165" s="252"/>
      <c r="C2165" s="254"/>
      <c r="D2165" s="251"/>
      <c r="E2165" s="270"/>
      <c r="F2165" s="270"/>
      <c r="G2165" s="271"/>
      <c r="H2165" s="266">
        <f t="shared" si="34"/>
        <v>1</v>
      </c>
      <c r="I2165" s="267"/>
      <c r="J2165" s="268" t="s">
        <v>33</v>
      </c>
      <c r="K2165" s="259"/>
    </row>
    <row r="2166" spans="2:11" x14ac:dyDescent="0.25">
      <c r="B2166" s="273"/>
      <c r="C2166" s="274"/>
      <c r="D2166" s="251"/>
      <c r="E2166" s="276"/>
      <c r="F2166" s="276"/>
      <c r="G2166" s="271"/>
      <c r="H2166" s="266">
        <f t="shared" si="34"/>
        <v>1</v>
      </c>
      <c r="I2166" s="267"/>
      <c r="J2166" s="268" t="s">
        <v>33</v>
      </c>
      <c r="K2166" s="259"/>
    </row>
    <row r="2167" spans="2:11" x14ac:dyDescent="0.25">
      <c r="B2167" s="252"/>
      <c r="C2167" s="274"/>
      <c r="D2167" s="251"/>
      <c r="E2167" s="265"/>
      <c r="F2167" s="265"/>
      <c r="G2167" s="10"/>
      <c r="H2167" s="266">
        <f t="shared" si="34"/>
        <v>1</v>
      </c>
      <c r="I2167" s="267"/>
      <c r="J2167" s="268" t="s">
        <v>33</v>
      </c>
      <c r="K2167" s="264"/>
    </row>
    <row r="2168" spans="2:11" x14ac:dyDescent="0.25">
      <c r="B2168" s="252"/>
      <c r="C2168" s="280"/>
      <c r="D2168" s="251"/>
      <c r="E2168" s="265"/>
      <c r="F2168" s="265"/>
      <c r="G2168" s="272"/>
      <c r="H2168" s="266">
        <f t="shared" si="34"/>
        <v>1</v>
      </c>
      <c r="I2168" s="267"/>
      <c r="J2168" s="268" t="s">
        <v>33</v>
      </c>
      <c r="K2168" s="264"/>
    </row>
    <row r="2169" spans="2:11" x14ac:dyDescent="0.25">
      <c r="B2169" s="252"/>
      <c r="C2169" s="280"/>
      <c r="D2169" s="251"/>
      <c r="E2169" s="265"/>
      <c r="F2169" s="265"/>
      <c r="G2169" s="272"/>
      <c r="H2169" s="266">
        <f t="shared" si="34"/>
        <v>1</v>
      </c>
      <c r="I2169" s="267"/>
      <c r="J2169" s="268" t="s">
        <v>33</v>
      </c>
      <c r="K2169" s="264"/>
    </row>
    <row r="2170" spans="2:11" x14ac:dyDescent="0.25">
      <c r="B2170" s="252"/>
      <c r="C2170" s="280"/>
      <c r="D2170" s="251"/>
      <c r="E2170" s="265"/>
      <c r="F2170" s="265"/>
      <c r="G2170" s="272"/>
      <c r="H2170" s="266">
        <f t="shared" si="34"/>
        <v>1</v>
      </c>
      <c r="I2170" s="267"/>
      <c r="J2170" s="268" t="s">
        <v>33</v>
      </c>
      <c r="K2170" s="259"/>
    </row>
    <row r="2171" spans="2:11" x14ac:dyDescent="0.25">
      <c r="B2171" s="252"/>
      <c r="C2171" s="280"/>
      <c r="D2171" s="251"/>
      <c r="E2171" s="265"/>
      <c r="F2171" s="265"/>
      <c r="G2171" s="272"/>
      <c r="H2171" s="266">
        <f t="shared" si="34"/>
        <v>1</v>
      </c>
      <c r="I2171" s="267"/>
      <c r="J2171" s="268" t="s">
        <v>33</v>
      </c>
      <c r="K2171" s="259"/>
    </row>
    <row r="2172" spans="2:11" x14ac:dyDescent="0.25">
      <c r="B2172" s="252"/>
      <c r="C2172" s="280"/>
      <c r="D2172" s="251"/>
      <c r="E2172" s="265"/>
      <c r="F2172" s="265"/>
      <c r="G2172" s="272"/>
      <c r="H2172" s="266">
        <f t="shared" si="34"/>
        <v>1</v>
      </c>
      <c r="I2172" s="267"/>
      <c r="J2172" s="268" t="s">
        <v>33</v>
      </c>
      <c r="K2172" s="259"/>
    </row>
    <row r="2173" spans="2:11" x14ac:dyDescent="0.25">
      <c r="B2173" s="273"/>
      <c r="C2173" s="280"/>
      <c r="D2173" s="251"/>
      <c r="E2173" s="270"/>
      <c r="F2173" s="270"/>
      <c r="G2173" s="271"/>
      <c r="H2173" s="266">
        <f t="shared" si="34"/>
        <v>1</v>
      </c>
      <c r="I2173" s="267"/>
      <c r="J2173" s="268" t="s">
        <v>33</v>
      </c>
      <c r="K2173" s="264"/>
    </row>
    <row r="2174" spans="2:11" x14ac:dyDescent="0.25">
      <c r="B2174" s="273"/>
      <c r="C2174" s="254"/>
      <c r="D2174" s="275"/>
      <c r="E2174" s="270"/>
      <c r="F2174" s="270"/>
      <c r="G2174" s="271"/>
      <c r="H2174" s="266">
        <f t="shared" si="34"/>
        <v>1</v>
      </c>
      <c r="I2174" s="267"/>
      <c r="J2174" s="268" t="s">
        <v>33</v>
      </c>
      <c r="K2174" s="282"/>
    </row>
    <row r="2175" spans="2:11" x14ac:dyDescent="0.25">
      <c r="B2175" s="273"/>
      <c r="C2175" s="254"/>
      <c r="D2175" s="251"/>
      <c r="E2175" s="270"/>
      <c r="F2175" s="270"/>
      <c r="G2175" s="271"/>
      <c r="H2175" s="266">
        <f t="shared" si="34"/>
        <v>1</v>
      </c>
      <c r="I2175" s="267"/>
      <c r="J2175" s="268" t="s">
        <v>33</v>
      </c>
      <c r="K2175" s="259"/>
    </row>
    <row r="2176" spans="2:11" x14ac:dyDescent="0.25">
      <c r="B2176" s="273"/>
      <c r="C2176" s="254"/>
      <c r="D2176" s="251"/>
      <c r="E2176" s="270"/>
      <c r="F2176" s="270"/>
      <c r="G2176" s="271"/>
      <c r="H2176" s="266">
        <f t="shared" si="34"/>
        <v>1</v>
      </c>
      <c r="I2176" s="267"/>
      <c r="J2176" s="268" t="s">
        <v>33</v>
      </c>
      <c r="K2176" s="259"/>
    </row>
    <row r="2177" spans="2:11" x14ac:dyDescent="0.25">
      <c r="B2177" s="273"/>
      <c r="C2177" s="254"/>
      <c r="D2177" s="251"/>
      <c r="E2177" s="270"/>
      <c r="F2177" s="270"/>
      <c r="G2177" s="271"/>
      <c r="H2177" s="266">
        <f t="shared" si="34"/>
        <v>1</v>
      </c>
      <c r="I2177" s="267"/>
      <c r="J2177" s="268" t="s">
        <v>33</v>
      </c>
      <c r="K2177" s="264"/>
    </row>
    <row r="2178" spans="2:11" x14ac:dyDescent="0.25">
      <c r="B2178" s="273"/>
      <c r="C2178" s="254"/>
      <c r="D2178" s="251"/>
      <c r="E2178" s="270"/>
      <c r="F2178" s="270"/>
      <c r="G2178" s="271"/>
      <c r="H2178" s="266">
        <f t="shared" si="34"/>
        <v>1</v>
      </c>
      <c r="I2178" s="267"/>
      <c r="J2178" s="268" t="s">
        <v>33</v>
      </c>
      <c r="K2178" s="264"/>
    </row>
    <row r="2179" spans="2:11" x14ac:dyDescent="0.25">
      <c r="B2179" s="273"/>
      <c r="C2179" s="254"/>
      <c r="D2179" s="251"/>
      <c r="E2179" s="270"/>
      <c r="F2179" s="270"/>
      <c r="G2179" s="271"/>
      <c r="H2179" s="266">
        <f t="shared" ref="H2179:H2242" si="35">DATE(YEAR(G2179),MONTH(G2179),DAY(1))</f>
        <v>1</v>
      </c>
      <c r="I2179" s="267"/>
      <c r="J2179" s="268" t="s">
        <v>33</v>
      </c>
      <c r="K2179" s="259"/>
    </row>
    <row r="2180" spans="2:11" x14ac:dyDescent="0.25">
      <c r="B2180" s="273"/>
      <c r="C2180" s="254"/>
      <c r="D2180" s="251"/>
      <c r="E2180" s="270"/>
      <c r="F2180" s="270"/>
      <c r="G2180" s="271"/>
      <c r="H2180" s="266">
        <f t="shared" si="35"/>
        <v>1</v>
      </c>
      <c r="I2180" s="267"/>
      <c r="J2180" s="268" t="s">
        <v>33</v>
      </c>
      <c r="K2180" s="264"/>
    </row>
    <row r="2181" spans="2:11" x14ac:dyDescent="0.25">
      <c r="B2181" s="273"/>
      <c r="C2181" s="65"/>
      <c r="D2181" s="19"/>
      <c r="E2181" s="13"/>
      <c r="F2181" s="13"/>
      <c r="G2181" s="14"/>
      <c r="H2181" s="266">
        <f t="shared" si="35"/>
        <v>1</v>
      </c>
      <c r="I2181" s="54"/>
      <c r="J2181" s="268" t="s">
        <v>33</v>
      </c>
      <c r="K2181" s="264"/>
    </row>
    <row r="2182" spans="2:11" x14ac:dyDescent="0.25">
      <c r="B2182" s="273"/>
      <c r="C2182" s="254"/>
      <c r="D2182" s="251"/>
      <c r="E2182" s="270"/>
      <c r="F2182" s="270"/>
      <c r="G2182" s="271"/>
      <c r="H2182" s="266">
        <f t="shared" si="35"/>
        <v>1</v>
      </c>
      <c r="I2182" s="267"/>
      <c r="J2182" s="268" t="s">
        <v>33</v>
      </c>
      <c r="K2182" s="264"/>
    </row>
    <row r="2183" spans="2:11" x14ac:dyDescent="0.25">
      <c r="B2183" s="273"/>
      <c r="C2183" s="53"/>
      <c r="D2183" s="251"/>
      <c r="E2183" s="276"/>
      <c r="F2183" s="276"/>
      <c r="G2183" s="10"/>
      <c r="H2183" s="266">
        <f t="shared" si="35"/>
        <v>1</v>
      </c>
      <c r="I2183" s="54"/>
      <c r="J2183" s="268" t="s">
        <v>33</v>
      </c>
      <c r="K2183" s="259"/>
    </row>
    <row r="2184" spans="2:11" x14ac:dyDescent="0.25">
      <c r="B2184" s="273"/>
      <c r="C2184" s="280"/>
      <c r="D2184" s="251"/>
      <c r="E2184" s="265"/>
      <c r="F2184" s="265"/>
      <c r="G2184" s="272"/>
      <c r="H2184" s="266">
        <f t="shared" si="35"/>
        <v>1</v>
      </c>
      <c r="I2184" s="267"/>
      <c r="J2184" s="268" t="s">
        <v>33</v>
      </c>
      <c r="K2184" s="259"/>
    </row>
    <row r="2185" spans="2:11" x14ac:dyDescent="0.25">
      <c r="B2185" s="252"/>
      <c r="C2185" s="254"/>
      <c r="D2185" s="251"/>
      <c r="E2185" s="270"/>
      <c r="F2185" s="270"/>
      <c r="G2185" s="272"/>
      <c r="H2185" s="266">
        <f t="shared" si="35"/>
        <v>1</v>
      </c>
      <c r="I2185" s="267"/>
      <c r="J2185" s="268" t="s">
        <v>33</v>
      </c>
      <c r="K2185" s="264"/>
    </row>
    <row r="2186" spans="2:11" x14ac:dyDescent="0.25">
      <c r="B2186" s="252"/>
      <c r="C2186" s="254"/>
      <c r="D2186" s="251"/>
      <c r="E2186" s="270"/>
      <c r="F2186" s="270"/>
      <c r="G2186" s="272"/>
      <c r="H2186" s="266">
        <f t="shared" si="35"/>
        <v>1</v>
      </c>
      <c r="I2186" s="267"/>
      <c r="J2186" s="268" t="s">
        <v>33</v>
      </c>
      <c r="K2186" s="264"/>
    </row>
    <row r="2187" spans="2:11" x14ac:dyDescent="0.25">
      <c r="B2187" s="252"/>
      <c r="C2187" s="254"/>
      <c r="D2187" s="251"/>
      <c r="E2187" s="270"/>
      <c r="F2187" s="270"/>
      <c r="G2187" s="272"/>
      <c r="H2187" s="266">
        <f t="shared" si="35"/>
        <v>1</v>
      </c>
      <c r="I2187" s="267"/>
      <c r="J2187" s="268" t="s">
        <v>33</v>
      </c>
      <c r="K2187" s="264"/>
    </row>
    <row r="2188" spans="2:11" x14ac:dyDescent="0.25">
      <c r="B2188" s="252"/>
      <c r="C2188" s="274"/>
      <c r="D2188" s="251"/>
      <c r="E2188" s="276"/>
      <c r="F2188" s="276"/>
      <c r="G2188" s="272"/>
      <c r="H2188" s="266">
        <f t="shared" si="35"/>
        <v>1</v>
      </c>
      <c r="I2188" s="267"/>
      <c r="J2188" s="268" t="s">
        <v>33</v>
      </c>
      <c r="K2188" s="259"/>
    </row>
    <row r="2189" spans="2:11" x14ac:dyDescent="0.25">
      <c r="B2189" s="252"/>
      <c r="C2189" s="254"/>
      <c r="D2189" s="251"/>
      <c r="E2189" s="270"/>
      <c r="F2189" s="270"/>
      <c r="G2189" s="272"/>
      <c r="H2189" s="266">
        <f t="shared" si="35"/>
        <v>1</v>
      </c>
      <c r="I2189" s="267"/>
      <c r="J2189" s="268" t="s">
        <v>33</v>
      </c>
      <c r="K2189" s="264"/>
    </row>
    <row r="2190" spans="2:11" x14ac:dyDescent="0.25">
      <c r="B2190" s="252"/>
      <c r="C2190" s="280"/>
      <c r="D2190" s="251"/>
      <c r="E2190" s="265"/>
      <c r="F2190" s="265"/>
      <c r="G2190" s="272"/>
      <c r="H2190" s="266">
        <f t="shared" si="35"/>
        <v>1</v>
      </c>
      <c r="I2190" s="267"/>
      <c r="J2190" s="268" t="s">
        <v>33</v>
      </c>
      <c r="K2190" s="264"/>
    </row>
    <row r="2191" spans="2:11" x14ac:dyDescent="0.25">
      <c r="B2191" s="252"/>
      <c r="C2191" s="254"/>
      <c r="D2191" s="251"/>
      <c r="E2191" s="270"/>
      <c r="F2191" s="270"/>
      <c r="G2191" s="272"/>
      <c r="H2191" s="266">
        <f t="shared" si="35"/>
        <v>1</v>
      </c>
      <c r="I2191" s="267"/>
      <c r="J2191" s="268" t="s">
        <v>33</v>
      </c>
      <c r="K2191" s="264"/>
    </row>
    <row r="2192" spans="2:11" x14ac:dyDescent="0.25">
      <c r="B2192" s="252"/>
      <c r="C2192" s="254"/>
      <c r="D2192" s="251"/>
      <c r="E2192" s="270"/>
      <c r="F2192" s="270"/>
      <c r="G2192" s="272"/>
      <c r="H2192" s="266">
        <f t="shared" si="35"/>
        <v>1</v>
      </c>
      <c r="I2192" s="267"/>
      <c r="J2192" s="268" t="s">
        <v>33</v>
      </c>
      <c r="K2192" s="264"/>
    </row>
    <row r="2193" spans="2:11" x14ac:dyDescent="0.25">
      <c r="B2193" s="252"/>
      <c r="C2193" s="254"/>
      <c r="D2193" s="251"/>
      <c r="E2193" s="270"/>
      <c r="F2193" s="270"/>
      <c r="G2193" s="272"/>
      <c r="H2193" s="266">
        <f t="shared" si="35"/>
        <v>1</v>
      </c>
      <c r="I2193" s="267"/>
      <c r="J2193" s="268" t="s">
        <v>33</v>
      </c>
      <c r="K2193" s="264"/>
    </row>
    <row r="2194" spans="2:11" x14ac:dyDescent="0.25">
      <c r="B2194" s="252"/>
      <c r="C2194" s="280"/>
      <c r="D2194" s="251"/>
      <c r="E2194" s="265"/>
      <c r="F2194" s="265"/>
      <c r="G2194" s="272"/>
      <c r="H2194" s="266">
        <f t="shared" si="35"/>
        <v>1</v>
      </c>
      <c r="I2194" s="267"/>
      <c r="J2194" s="268" t="s">
        <v>33</v>
      </c>
      <c r="K2194" s="264"/>
    </row>
    <row r="2195" spans="2:11" x14ac:dyDescent="0.25">
      <c r="B2195" s="252"/>
      <c r="C2195" s="274"/>
      <c r="D2195" s="251"/>
      <c r="E2195" s="276"/>
      <c r="F2195" s="276"/>
      <c r="G2195" s="272"/>
      <c r="H2195" s="266">
        <f t="shared" si="35"/>
        <v>1</v>
      </c>
      <c r="I2195" s="267"/>
      <c r="J2195" s="268" t="s">
        <v>33</v>
      </c>
      <c r="K2195" s="264"/>
    </row>
    <row r="2196" spans="2:11" x14ac:dyDescent="0.25">
      <c r="B2196" s="252"/>
      <c r="C2196" s="254"/>
      <c r="D2196" s="251"/>
      <c r="E2196" s="270"/>
      <c r="F2196" s="270"/>
      <c r="G2196" s="272"/>
      <c r="H2196" s="266">
        <f t="shared" si="35"/>
        <v>1</v>
      </c>
      <c r="I2196" s="267"/>
      <c r="J2196" s="268" t="s">
        <v>33</v>
      </c>
      <c r="K2196" s="264"/>
    </row>
    <row r="2197" spans="2:11" x14ac:dyDescent="0.25">
      <c r="B2197" s="252"/>
      <c r="C2197" s="274"/>
      <c r="D2197" s="251"/>
      <c r="E2197" s="276"/>
      <c r="F2197" s="276"/>
      <c r="G2197" s="272"/>
      <c r="H2197" s="266">
        <f t="shared" si="35"/>
        <v>1</v>
      </c>
      <c r="I2197" s="267"/>
      <c r="J2197" s="268" t="s">
        <v>33</v>
      </c>
      <c r="K2197" s="264"/>
    </row>
    <row r="2198" spans="2:11" x14ac:dyDescent="0.25">
      <c r="B2198" s="252"/>
      <c r="C2198" s="280"/>
      <c r="D2198" s="281"/>
      <c r="E2198" s="265"/>
      <c r="F2198" s="265"/>
      <c r="G2198" s="272"/>
      <c r="H2198" s="266">
        <f t="shared" si="35"/>
        <v>1</v>
      </c>
      <c r="I2198" s="267"/>
      <c r="J2198" s="268" t="s">
        <v>33</v>
      </c>
      <c r="K2198" s="264"/>
    </row>
    <row r="2199" spans="2:11" x14ac:dyDescent="0.25">
      <c r="B2199" s="252"/>
      <c r="C2199" s="274"/>
      <c r="D2199" s="275"/>
      <c r="E2199" s="270"/>
      <c r="F2199" s="270"/>
      <c r="G2199" s="277"/>
      <c r="H2199" s="266">
        <f t="shared" si="35"/>
        <v>1</v>
      </c>
      <c r="I2199" s="267"/>
      <c r="J2199" s="268" t="s">
        <v>33</v>
      </c>
      <c r="K2199" s="259"/>
    </row>
    <row r="2200" spans="2:11" x14ac:dyDescent="0.25">
      <c r="B2200" s="273"/>
      <c r="C2200" s="280"/>
      <c r="D2200" s="251"/>
      <c r="E2200" s="270"/>
      <c r="F2200" s="270"/>
      <c r="G2200" s="272"/>
      <c r="H2200" s="266">
        <f t="shared" si="35"/>
        <v>1</v>
      </c>
      <c r="I2200" s="267"/>
      <c r="J2200" s="268" t="s">
        <v>33</v>
      </c>
      <c r="K2200" s="264"/>
    </row>
    <row r="2201" spans="2:11" x14ac:dyDescent="0.25">
      <c r="B2201" s="273"/>
      <c r="C2201" s="254"/>
      <c r="D2201" s="251"/>
      <c r="E2201" s="270"/>
      <c r="F2201" s="270"/>
      <c r="G2201" s="277"/>
      <c r="H2201" s="266">
        <f t="shared" si="35"/>
        <v>1</v>
      </c>
      <c r="I2201" s="267"/>
      <c r="J2201" s="268" t="s">
        <v>33</v>
      </c>
      <c r="K2201" s="273"/>
    </row>
    <row r="2202" spans="2:11" x14ac:dyDescent="0.25">
      <c r="B2202" s="252"/>
      <c r="C2202" s="254"/>
      <c r="D2202" s="251"/>
      <c r="E2202" s="270"/>
      <c r="F2202" s="270"/>
      <c r="G2202" s="271"/>
      <c r="H2202" s="266">
        <f t="shared" si="35"/>
        <v>1</v>
      </c>
      <c r="I2202" s="267"/>
      <c r="J2202" s="268" t="s">
        <v>33</v>
      </c>
      <c r="K2202" s="259"/>
    </row>
    <row r="2203" spans="2:11" x14ac:dyDescent="0.25">
      <c r="B2203" s="273"/>
      <c r="C2203" s="254"/>
      <c r="D2203" s="251"/>
      <c r="E2203" s="276"/>
      <c r="F2203" s="276"/>
      <c r="G2203" s="277"/>
      <c r="H2203" s="266">
        <f t="shared" si="35"/>
        <v>1</v>
      </c>
      <c r="I2203" s="267"/>
      <c r="J2203" s="268" t="s">
        <v>33</v>
      </c>
      <c r="K2203" s="259"/>
    </row>
    <row r="2204" spans="2:11" x14ac:dyDescent="0.25">
      <c r="B2204" s="273"/>
      <c r="C2204" s="280"/>
      <c r="D2204" s="251"/>
      <c r="E2204" s="265"/>
      <c r="F2204" s="265"/>
      <c r="G2204" s="272"/>
      <c r="H2204" s="266">
        <f t="shared" si="35"/>
        <v>1</v>
      </c>
      <c r="I2204" s="267"/>
      <c r="J2204" s="268" t="s">
        <v>33</v>
      </c>
      <c r="K2204" s="264"/>
    </row>
    <row r="2205" spans="2:11" x14ac:dyDescent="0.25">
      <c r="B2205" s="273"/>
      <c r="C2205" s="280"/>
      <c r="D2205" s="251"/>
      <c r="E2205" s="265"/>
      <c r="F2205" s="265"/>
      <c r="G2205" s="272"/>
      <c r="H2205" s="266">
        <f t="shared" si="35"/>
        <v>1</v>
      </c>
      <c r="I2205" s="267"/>
      <c r="J2205" s="268" t="s">
        <v>33</v>
      </c>
      <c r="K2205" s="259"/>
    </row>
    <row r="2206" spans="2:11" x14ac:dyDescent="0.25">
      <c r="B2206" s="273"/>
      <c r="C2206" s="254"/>
      <c r="D2206" s="251"/>
      <c r="E2206" s="270"/>
      <c r="F2206" s="270"/>
      <c r="G2206" s="271"/>
      <c r="H2206" s="266">
        <f t="shared" si="35"/>
        <v>1</v>
      </c>
      <c r="I2206" s="267"/>
      <c r="J2206" s="268" t="s">
        <v>33</v>
      </c>
      <c r="K2206" s="264"/>
    </row>
    <row r="2207" spans="2:11" x14ac:dyDescent="0.25">
      <c r="B2207" s="273"/>
      <c r="C2207" s="254"/>
      <c r="D2207" s="251"/>
      <c r="E2207" s="270"/>
      <c r="F2207" s="270"/>
      <c r="G2207" s="277"/>
      <c r="H2207" s="266">
        <f t="shared" si="35"/>
        <v>1</v>
      </c>
      <c r="I2207" s="267"/>
      <c r="J2207" s="268" t="s">
        <v>33</v>
      </c>
      <c r="K2207" s="264"/>
    </row>
    <row r="2208" spans="2:11" x14ac:dyDescent="0.25">
      <c r="B2208" s="273"/>
      <c r="C2208" s="254"/>
      <c r="D2208" s="251"/>
      <c r="E2208" s="270"/>
      <c r="F2208" s="270"/>
      <c r="G2208" s="277"/>
      <c r="H2208" s="266">
        <f t="shared" si="35"/>
        <v>1</v>
      </c>
      <c r="I2208" s="267"/>
      <c r="J2208" s="268" t="s">
        <v>33</v>
      </c>
      <c r="K2208" s="264"/>
    </row>
    <row r="2209" spans="2:11" x14ac:dyDescent="0.25">
      <c r="B2209" s="252"/>
      <c r="C2209" s="274"/>
      <c r="D2209" s="275"/>
      <c r="E2209" s="276"/>
      <c r="F2209" s="276"/>
      <c r="G2209" s="272"/>
      <c r="H2209" s="266">
        <f t="shared" si="35"/>
        <v>1</v>
      </c>
      <c r="I2209" s="267"/>
      <c r="J2209" s="268" t="s">
        <v>33</v>
      </c>
      <c r="K2209" s="264"/>
    </row>
    <row r="2210" spans="2:11" x14ac:dyDescent="0.25">
      <c r="B2210" s="252"/>
      <c r="C2210" s="254"/>
      <c r="D2210" s="251"/>
      <c r="E2210" s="270"/>
      <c r="F2210" s="270"/>
      <c r="G2210" s="271"/>
      <c r="H2210" s="266">
        <f t="shared" si="35"/>
        <v>1</v>
      </c>
      <c r="I2210" s="267"/>
      <c r="J2210" s="268" t="s">
        <v>33</v>
      </c>
      <c r="K2210" s="264"/>
    </row>
    <row r="2211" spans="2:11" x14ac:dyDescent="0.25">
      <c r="B2211" s="273"/>
      <c r="C2211" s="254"/>
      <c r="D2211" s="251"/>
      <c r="E2211" s="270"/>
      <c r="F2211" s="270"/>
      <c r="G2211" s="277"/>
      <c r="H2211" s="266">
        <f t="shared" si="35"/>
        <v>1</v>
      </c>
      <c r="I2211" s="267"/>
      <c r="J2211" s="268" t="s">
        <v>33</v>
      </c>
      <c r="K2211" s="259"/>
    </row>
    <row r="2212" spans="2:11" x14ac:dyDescent="0.25">
      <c r="B2212" s="252"/>
      <c r="C2212" s="280"/>
      <c r="D2212" s="251"/>
      <c r="E2212" s="265"/>
      <c r="F2212" s="265"/>
      <c r="G2212" s="272"/>
      <c r="H2212" s="266">
        <f t="shared" si="35"/>
        <v>1</v>
      </c>
      <c r="I2212" s="267"/>
      <c r="J2212" s="268" t="s">
        <v>33</v>
      </c>
      <c r="K2212" s="259"/>
    </row>
    <row r="2213" spans="2:11" x14ac:dyDescent="0.25">
      <c r="B2213" s="252"/>
      <c r="C2213" s="274"/>
      <c r="D2213" s="251"/>
      <c r="E2213" s="276"/>
      <c r="F2213" s="276"/>
      <c r="G2213" s="277"/>
      <c r="H2213" s="266">
        <f t="shared" si="35"/>
        <v>1</v>
      </c>
      <c r="I2213" s="267"/>
      <c r="J2213" s="268" t="s">
        <v>33</v>
      </c>
      <c r="K2213" s="264"/>
    </row>
    <row r="2214" spans="2:11" x14ac:dyDescent="0.25">
      <c r="B2214" s="252"/>
      <c r="C2214" s="274"/>
      <c r="D2214" s="251"/>
      <c r="E2214" s="276"/>
      <c r="F2214" s="276"/>
      <c r="G2214" s="277"/>
      <c r="H2214" s="266">
        <f t="shared" si="35"/>
        <v>1</v>
      </c>
      <c r="I2214" s="267"/>
      <c r="J2214" s="268" t="s">
        <v>33</v>
      </c>
      <c r="K2214" s="264"/>
    </row>
    <row r="2215" spans="2:11" x14ac:dyDescent="0.25">
      <c r="B2215" s="252"/>
      <c r="C2215" s="274"/>
      <c r="D2215" s="251"/>
      <c r="E2215" s="276"/>
      <c r="F2215" s="276"/>
      <c r="G2215" s="277"/>
      <c r="H2215" s="266">
        <f t="shared" si="35"/>
        <v>1</v>
      </c>
      <c r="I2215" s="267"/>
      <c r="J2215" s="268" t="s">
        <v>33</v>
      </c>
      <c r="K2215" s="264"/>
    </row>
    <row r="2216" spans="2:11" x14ac:dyDescent="0.25">
      <c r="B2216" s="273"/>
      <c r="C2216" s="274"/>
      <c r="D2216" s="275"/>
      <c r="E2216" s="270"/>
      <c r="F2216" s="270"/>
      <c r="G2216" s="277"/>
      <c r="H2216" s="266">
        <f t="shared" si="35"/>
        <v>1</v>
      </c>
      <c r="I2216" s="267"/>
      <c r="J2216" s="268" t="s">
        <v>33</v>
      </c>
      <c r="K2216" s="264"/>
    </row>
    <row r="2217" spans="2:11" x14ac:dyDescent="0.25">
      <c r="B2217" s="273"/>
      <c r="C2217" s="274"/>
      <c r="D2217" s="275"/>
      <c r="E2217" s="270"/>
      <c r="F2217" s="270"/>
      <c r="G2217" s="277"/>
      <c r="H2217" s="266">
        <f t="shared" si="35"/>
        <v>1</v>
      </c>
      <c r="I2217" s="267"/>
      <c r="J2217" s="268" t="s">
        <v>33</v>
      </c>
      <c r="K2217" s="259"/>
    </row>
    <row r="2218" spans="2:11" x14ac:dyDescent="0.25">
      <c r="B2218" s="273"/>
      <c r="C2218" s="274"/>
      <c r="D2218" s="251"/>
      <c r="E2218" s="276"/>
      <c r="F2218" s="270"/>
      <c r="G2218" s="277"/>
      <c r="H2218" s="266">
        <f t="shared" si="35"/>
        <v>1</v>
      </c>
      <c r="I2218" s="267"/>
      <c r="J2218" s="268" t="s">
        <v>33</v>
      </c>
      <c r="K2218" s="264"/>
    </row>
    <row r="2219" spans="2:11" x14ac:dyDescent="0.25">
      <c r="B2219" s="273"/>
      <c r="C2219" s="274"/>
      <c r="D2219" s="251"/>
      <c r="E2219" s="276"/>
      <c r="F2219" s="270"/>
      <c r="G2219" s="277"/>
      <c r="H2219" s="266">
        <f t="shared" si="35"/>
        <v>1</v>
      </c>
      <c r="I2219" s="267"/>
      <c r="J2219" s="268" t="s">
        <v>33</v>
      </c>
      <c r="K2219" s="264"/>
    </row>
    <row r="2220" spans="2:11" x14ac:dyDescent="0.25">
      <c r="B2220" s="273"/>
      <c r="C2220" s="274"/>
      <c r="D2220" s="251"/>
      <c r="E2220" s="276"/>
      <c r="F2220" s="276"/>
      <c r="G2220" s="277"/>
      <c r="H2220" s="266">
        <f t="shared" si="35"/>
        <v>1</v>
      </c>
      <c r="I2220" s="267"/>
      <c r="J2220" s="268" t="s">
        <v>33</v>
      </c>
      <c r="K2220" s="259"/>
    </row>
    <row r="2221" spans="2:11" x14ac:dyDescent="0.25">
      <c r="B2221" s="273"/>
      <c r="C2221" s="274"/>
      <c r="D2221" s="251"/>
      <c r="E2221" s="276"/>
      <c r="F2221" s="276"/>
      <c r="G2221" s="277"/>
      <c r="H2221" s="266">
        <f t="shared" si="35"/>
        <v>1</v>
      </c>
      <c r="I2221" s="267"/>
      <c r="J2221" s="268" t="s">
        <v>33</v>
      </c>
      <c r="K2221" s="264"/>
    </row>
    <row r="2222" spans="2:11" x14ac:dyDescent="0.25">
      <c r="B2222" s="273"/>
      <c r="C2222" s="274"/>
      <c r="D2222" s="251"/>
      <c r="E2222" s="270"/>
      <c r="F2222" s="270"/>
      <c r="G2222" s="277"/>
      <c r="H2222" s="266">
        <f t="shared" si="35"/>
        <v>1</v>
      </c>
      <c r="I2222" s="267"/>
      <c r="J2222" s="268" t="s">
        <v>33</v>
      </c>
      <c r="K2222" s="264"/>
    </row>
    <row r="2223" spans="2:11" x14ac:dyDescent="0.25">
      <c r="B2223" s="273"/>
      <c r="C2223" s="254"/>
      <c r="D2223" s="251"/>
      <c r="E2223" s="270"/>
      <c r="F2223" s="270"/>
      <c r="G2223" s="272"/>
      <c r="H2223" s="266">
        <f t="shared" si="35"/>
        <v>1</v>
      </c>
      <c r="I2223" s="267"/>
      <c r="J2223" s="268" t="s">
        <v>33</v>
      </c>
      <c r="K2223" s="264"/>
    </row>
    <row r="2224" spans="2:11" x14ac:dyDescent="0.25">
      <c r="B2224" s="273"/>
      <c r="C2224" s="274"/>
      <c r="D2224" s="275"/>
      <c r="E2224" s="270"/>
      <c r="F2224" s="270"/>
      <c r="G2224" s="277"/>
      <c r="H2224" s="266">
        <f t="shared" si="35"/>
        <v>1</v>
      </c>
      <c r="I2224" s="267"/>
      <c r="J2224" s="268" t="s">
        <v>33</v>
      </c>
      <c r="K2224" s="264"/>
    </row>
    <row r="2225" spans="2:11" x14ac:dyDescent="0.25">
      <c r="B2225" s="252"/>
      <c r="C2225" s="53"/>
      <c r="D2225" s="251"/>
      <c r="E2225" s="270"/>
      <c r="F2225" s="270"/>
      <c r="G2225" s="10"/>
      <c r="H2225" s="266">
        <f t="shared" si="35"/>
        <v>1</v>
      </c>
      <c r="I2225" s="54"/>
      <c r="J2225" s="268" t="s">
        <v>33</v>
      </c>
      <c r="K2225" s="264"/>
    </row>
    <row r="2226" spans="2:11" x14ac:dyDescent="0.25">
      <c r="B2226" s="273"/>
      <c r="C2226" s="254"/>
      <c r="D2226" s="292"/>
      <c r="E2226" s="270"/>
      <c r="F2226" s="270"/>
      <c r="G2226" s="271"/>
      <c r="H2226" s="266">
        <f t="shared" si="35"/>
        <v>1</v>
      </c>
      <c r="I2226" s="267"/>
      <c r="J2226" s="268" t="s">
        <v>33</v>
      </c>
      <c r="K2226" s="264"/>
    </row>
    <row r="2227" spans="2:11" x14ac:dyDescent="0.25">
      <c r="B2227" s="252"/>
      <c r="C2227" s="280"/>
      <c r="D2227" s="251"/>
      <c r="E2227" s="25"/>
      <c r="F2227" s="25"/>
      <c r="G2227" s="26"/>
      <c r="H2227" s="266">
        <f t="shared" si="35"/>
        <v>1</v>
      </c>
      <c r="I2227" s="57"/>
      <c r="J2227" s="268" t="s">
        <v>33</v>
      </c>
      <c r="K2227" s="264"/>
    </row>
    <row r="2228" spans="2:11" x14ac:dyDescent="0.25">
      <c r="B2228" s="252"/>
      <c r="C2228" s="280"/>
      <c r="D2228" s="251"/>
      <c r="E2228" s="265"/>
      <c r="F2228" s="265"/>
      <c r="G2228" s="272"/>
      <c r="H2228" s="266">
        <f t="shared" si="35"/>
        <v>1</v>
      </c>
      <c r="I2228" s="267"/>
      <c r="J2228" s="268" t="s">
        <v>33</v>
      </c>
      <c r="K2228" s="264"/>
    </row>
    <row r="2229" spans="2:11" x14ac:dyDescent="0.25">
      <c r="B2229" s="283"/>
      <c r="C2229" s="254"/>
      <c r="D2229" s="251"/>
      <c r="E2229" s="270"/>
      <c r="F2229" s="270"/>
      <c r="G2229" s="272"/>
      <c r="H2229" s="266">
        <f t="shared" si="35"/>
        <v>1</v>
      </c>
      <c r="I2229" s="267"/>
      <c r="J2229" s="268" t="s">
        <v>33</v>
      </c>
      <c r="K2229" s="264"/>
    </row>
    <row r="2230" spans="2:11" x14ac:dyDescent="0.25">
      <c r="B2230" s="252"/>
      <c r="C2230" s="280"/>
      <c r="D2230" s="251"/>
      <c r="E2230" s="265"/>
      <c r="F2230" s="265"/>
      <c r="G2230" s="272"/>
      <c r="H2230" s="266">
        <f t="shared" si="35"/>
        <v>1</v>
      </c>
      <c r="I2230" s="267"/>
      <c r="J2230" s="268" t="s">
        <v>33</v>
      </c>
      <c r="K2230" s="264"/>
    </row>
    <row r="2231" spans="2:11" x14ac:dyDescent="0.25">
      <c r="B2231" s="252"/>
      <c r="C2231" s="254"/>
      <c r="D2231" s="251"/>
      <c r="E2231" s="270"/>
      <c r="F2231" s="270"/>
      <c r="G2231" s="272"/>
      <c r="H2231" s="266">
        <f t="shared" si="35"/>
        <v>1</v>
      </c>
      <c r="I2231" s="267"/>
      <c r="J2231" s="268" t="s">
        <v>33</v>
      </c>
      <c r="K2231" s="264"/>
    </row>
    <row r="2232" spans="2:11" x14ac:dyDescent="0.25">
      <c r="B2232" s="252"/>
      <c r="C2232" s="254"/>
      <c r="D2232" s="251"/>
      <c r="E2232" s="270"/>
      <c r="F2232" s="270"/>
      <c r="G2232" s="272"/>
      <c r="H2232" s="266">
        <f t="shared" si="35"/>
        <v>1</v>
      </c>
      <c r="I2232" s="267"/>
      <c r="J2232" s="268" t="s">
        <v>33</v>
      </c>
      <c r="K2232" s="264"/>
    </row>
    <row r="2233" spans="2:11" x14ac:dyDescent="0.25">
      <c r="B2233" s="252"/>
      <c r="C2233" s="254"/>
      <c r="D2233" s="251"/>
      <c r="E2233" s="270"/>
      <c r="F2233" s="270"/>
      <c r="G2233" s="272"/>
      <c r="H2233" s="266">
        <f t="shared" si="35"/>
        <v>1</v>
      </c>
      <c r="I2233" s="267"/>
      <c r="J2233" s="268" t="s">
        <v>33</v>
      </c>
      <c r="K2233" s="264"/>
    </row>
    <row r="2234" spans="2:11" x14ac:dyDescent="0.25">
      <c r="B2234" s="252"/>
      <c r="C2234" s="254"/>
      <c r="D2234" s="251"/>
      <c r="E2234" s="270"/>
      <c r="F2234" s="270"/>
      <c r="G2234" s="272"/>
      <c r="H2234" s="266">
        <f t="shared" si="35"/>
        <v>1</v>
      </c>
      <c r="I2234" s="267"/>
      <c r="J2234" s="268" t="s">
        <v>33</v>
      </c>
      <c r="K2234" s="264"/>
    </row>
    <row r="2235" spans="2:11" x14ac:dyDescent="0.25">
      <c r="B2235" s="273"/>
      <c r="C2235" s="280"/>
      <c r="D2235" s="251"/>
      <c r="E2235" s="270"/>
      <c r="F2235" s="270"/>
      <c r="G2235" s="272"/>
      <c r="H2235" s="266">
        <f t="shared" si="35"/>
        <v>1</v>
      </c>
      <c r="I2235" s="267"/>
      <c r="J2235" s="268" t="s">
        <v>33</v>
      </c>
      <c r="K2235" s="259"/>
    </row>
    <row r="2236" spans="2:11" x14ac:dyDescent="0.25">
      <c r="B2236" s="273"/>
      <c r="C2236" s="280"/>
      <c r="D2236" s="251"/>
      <c r="E2236" s="270"/>
      <c r="F2236" s="270"/>
      <c r="G2236" s="272"/>
      <c r="H2236" s="266">
        <f t="shared" si="35"/>
        <v>1</v>
      </c>
      <c r="I2236" s="267"/>
      <c r="J2236" s="268" t="s">
        <v>33</v>
      </c>
      <c r="K2236" s="259"/>
    </row>
    <row r="2237" spans="2:11" x14ac:dyDescent="0.25">
      <c r="B2237" s="273"/>
      <c r="C2237" s="280"/>
      <c r="D2237" s="251"/>
      <c r="E2237" s="270"/>
      <c r="F2237" s="270"/>
      <c r="G2237" s="272"/>
      <c r="H2237" s="266">
        <f t="shared" si="35"/>
        <v>1</v>
      </c>
      <c r="I2237" s="267"/>
      <c r="J2237" s="268" t="s">
        <v>33</v>
      </c>
      <c r="K2237" s="264"/>
    </row>
    <row r="2238" spans="2:11" x14ac:dyDescent="0.25">
      <c r="B2238" s="273"/>
      <c r="C2238" s="254"/>
      <c r="D2238" s="251"/>
      <c r="E2238" s="270"/>
      <c r="F2238" s="270"/>
      <c r="G2238" s="271"/>
      <c r="H2238" s="266">
        <f t="shared" si="35"/>
        <v>1</v>
      </c>
      <c r="I2238" s="267"/>
      <c r="J2238" s="268" t="s">
        <v>33</v>
      </c>
      <c r="K2238" s="273"/>
    </row>
    <row r="2239" spans="2:11" x14ac:dyDescent="0.25">
      <c r="B2239" s="252"/>
      <c r="C2239" s="254"/>
      <c r="D2239" s="251"/>
      <c r="E2239" s="270"/>
      <c r="F2239" s="270"/>
      <c r="G2239" s="272"/>
      <c r="H2239" s="266">
        <f t="shared" si="35"/>
        <v>1</v>
      </c>
      <c r="I2239" s="267"/>
      <c r="J2239" s="268" t="s">
        <v>33</v>
      </c>
      <c r="K2239" s="259"/>
    </row>
    <row r="2240" spans="2:11" x14ac:dyDescent="0.25">
      <c r="B2240" s="252"/>
      <c r="C2240" s="254"/>
      <c r="D2240" s="251"/>
      <c r="E2240" s="265"/>
      <c r="F2240" s="265"/>
      <c r="G2240" s="271"/>
      <c r="H2240" s="266">
        <f t="shared" si="35"/>
        <v>1</v>
      </c>
      <c r="I2240" s="267"/>
      <c r="J2240" s="268" t="s">
        <v>33</v>
      </c>
      <c r="K2240" s="264"/>
    </row>
    <row r="2241" spans="2:11" x14ac:dyDescent="0.25">
      <c r="B2241" s="273"/>
      <c r="C2241" s="254"/>
      <c r="D2241" s="251"/>
      <c r="E2241" s="270"/>
      <c r="F2241" s="270"/>
      <c r="G2241" s="272"/>
      <c r="H2241" s="266">
        <f t="shared" si="35"/>
        <v>1</v>
      </c>
      <c r="I2241" s="267"/>
      <c r="J2241" s="268" t="s">
        <v>33</v>
      </c>
      <c r="K2241" s="259"/>
    </row>
    <row r="2242" spans="2:11" x14ac:dyDescent="0.25">
      <c r="B2242" s="273"/>
      <c r="C2242" s="254"/>
      <c r="D2242" s="251"/>
      <c r="E2242" s="270"/>
      <c r="F2242" s="270"/>
      <c r="G2242" s="272"/>
      <c r="H2242" s="266">
        <f t="shared" si="35"/>
        <v>1</v>
      </c>
      <c r="I2242" s="267"/>
      <c r="J2242" s="268" t="s">
        <v>33</v>
      </c>
      <c r="K2242" s="259"/>
    </row>
    <row r="2243" spans="2:11" x14ac:dyDescent="0.25">
      <c r="B2243" s="252"/>
      <c r="C2243" s="254"/>
      <c r="D2243" s="251"/>
      <c r="E2243" s="265"/>
      <c r="F2243" s="270"/>
      <c r="G2243" s="272"/>
      <c r="H2243" s="266">
        <f t="shared" ref="H2243:H2306" si="36">DATE(YEAR(G2243),MONTH(G2243),DAY(1))</f>
        <v>1</v>
      </c>
      <c r="I2243" s="267"/>
      <c r="J2243" s="268" t="s">
        <v>33</v>
      </c>
      <c r="K2243" s="264"/>
    </row>
    <row r="2244" spans="2:11" x14ac:dyDescent="0.25">
      <c r="B2244" s="252"/>
      <c r="C2244" s="254"/>
      <c r="D2244" s="251"/>
      <c r="E2244" s="270"/>
      <c r="F2244" s="270"/>
      <c r="G2244" s="271"/>
      <c r="H2244" s="266">
        <f t="shared" si="36"/>
        <v>1</v>
      </c>
      <c r="I2244" s="267"/>
      <c r="J2244" s="268" t="s">
        <v>33</v>
      </c>
      <c r="K2244" s="259"/>
    </row>
    <row r="2245" spans="2:11" x14ac:dyDescent="0.25">
      <c r="B2245" s="252"/>
      <c r="C2245" s="254"/>
      <c r="D2245" s="251"/>
      <c r="E2245" s="270"/>
      <c r="F2245" s="270"/>
      <c r="G2245" s="271"/>
      <c r="H2245" s="266">
        <f t="shared" si="36"/>
        <v>1</v>
      </c>
      <c r="I2245" s="267"/>
      <c r="J2245" s="268" t="s">
        <v>33</v>
      </c>
      <c r="K2245" s="264"/>
    </row>
    <row r="2246" spans="2:11" x14ac:dyDescent="0.25">
      <c r="B2246" s="273"/>
      <c r="C2246" s="254"/>
      <c r="D2246" s="251"/>
      <c r="E2246" s="270"/>
      <c r="F2246" s="270"/>
      <c r="G2246" s="271"/>
      <c r="H2246" s="266">
        <f t="shared" si="36"/>
        <v>1</v>
      </c>
      <c r="I2246" s="267"/>
      <c r="J2246" s="268" t="s">
        <v>33</v>
      </c>
      <c r="K2246" s="259"/>
    </row>
    <row r="2247" spans="2:11" x14ac:dyDescent="0.25">
      <c r="B2247" s="273"/>
      <c r="C2247" s="280"/>
      <c r="D2247" s="251"/>
      <c r="E2247" s="265"/>
      <c r="F2247" s="265"/>
      <c r="G2247" s="272"/>
      <c r="H2247" s="266">
        <f t="shared" si="36"/>
        <v>1</v>
      </c>
      <c r="I2247" s="267"/>
      <c r="J2247" s="268" t="s">
        <v>33</v>
      </c>
      <c r="K2247" s="259"/>
    </row>
    <row r="2248" spans="2:11" x14ac:dyDescent="0.25">
      <c r="B2248" s="283"/>
      <c r="C2248" s="254"/>
      <c r="D2248" s="251"/>
      <c r="E2248" s="265"/>
      <c r="F2248" s="265"/>
      <c r="G2248" s="271"/>
      <c r="H2248" s="266">
        <f t="shared" si="36"/>
        <v>1</v>
      </c>
      <c r="I2248" s="267"/>
      <c r="J2248" s="268" t="s">
        <v>33</v>
      </c>
      <c r="K2248" s="259"/>
    </row>
    <row r="2249" spans="2:11" x14ac:dyDescent="0.25">
      <c r="B2249" s="283"/>
      <c r="C2249" s="280"/>
      <c r="D2249" s="251"/>
      <c r="E2249" s="265"/>
      <c r="F2249" s="265"/>
      <c r="G2249" s="272"/>
      <c r="H2249" s="266">
        <f t="shared" si="36"/>
        <v>1</v>
      </c>
      <c r="I2249" s="267"/>
      <c r="J2249" s="268" t="s">
        <v>33</v>
      </c>
      <c r="K2249" s="264"/>
    </row>
    <row r="2250" spans="2:11" x14ac:dyDescent="0.25">
      <c r="B2250" s="252"/>
      <c r="C2250" s="254"/>
      <c r="D2250" s="251"/>
      <c r="E2250" s="270"/>
      <c r="F2250" s="270"/>
      <c r="G2250" s="271"/>
      <c r="H2250" s="266">
        <f t="shared" si="36"/>
        <v>1</v>
      </c>
      <c r="I2250" s="267"/>
      <c r="J2250" s="268" t="s">
        <v>33</v>
      </c>
      <c r="K2250" s="264"/>
    </row>
    <row r="2251" spans="2:11" x14ac:dyDescent="0.25">
      <c r="B2251" s="252"/>
      <c r="C2251" s="254"/>
      <c r="D2251" s="251"/>
      <c r="E2251" s="270"/>
      <c r="F2251" s="270"/>
      <c r="G2251" s="271"/>
      <c r="H2251" s="266">
        <f t="shared" si="36"/>
        <v>1</v>
      </c>
      <c r="I2251" s="267"/>
      <c r="J2251" s="268" t="s">
        <v>33</v>
      </c>
      <c r="K2251" s="259"/>
    </row>
    <row r="2252" spans="2:11" x14ac:dyDescent="0.25">
      <c r="B2252" s="252"/>
      <c r="C2252" s="254"/>
      <c r="D2252" s="251"/>
      <c r="E2252" s="270"/>
      <c r="F2252" s="270"/>
      <c r="G2252" s="271"/>
      <c r="H2252" s="266">
        <f t="shared" si="36"/>
        <v>1</v>
      </c>
      <c r="I2252" s="267"/>
      <c r="J2252" s="268" t="s">
        <v>33</v>
      </c>
      <c r="K2252" s="259"/>
    </row>
    <row r="2253" spans="2:11" x14ac:dyDescent="0.25">
      <c r="B2253" s="283"/>
      <c r="C2253" s="254"/>
      <c r="D2253" s="251"/>
      <c r="E2253" s="270"/>
      <c r="F2253" s="270"/>
      <c r="G2253" s="271"/>
      <c r="H2253" s="266">
        <f t="shared" si="36"/>
        <v>1</v>
      </c>
      <c r="I2253" s="267"/>
      <c r="J2253" s="268" t="s">
        <v>33</v>
      </c>
      <c r="K2253" s="259"/>
    </row>
    <row r="2254" spans="2:11" x14ac:dyDescent="0.25">
      <c r="B2254" s="252"/>
      <c r="C2254" s="254"/>
      <c r="D2254" s="251"/>
      <c r="E2254" s="270"/>
      <c r="F2254" s="270"/>
      <c r="G2254" s="271"/>
      <c r="H2254" s="266">
        <f t="shared" si="36"/>
        <v>1</v>
      </c>
      <c r="I2254" s="267"/>
      <c r="J2254" s="268" t="s">
        <v>33</v>
      </c>
      <c r="K2254" s="282"/>
    </row>
    <row r="2255" spans="2:11" x14ac:dyDescent="0.25">
      <c r="B2255" s="252"/>
      <c r="C2255" s="254"/>
      <c r="D2255" s="251"/>
      <c r="E2255" s="270"/>
      <c r="F2255" s="270"/>
      <c r="G2255" s="271"/>
      <c r="H2255" s="266">
        <f t="shared" si="36"/>
        <v>1</v>
      </c>
      <c r="I2255" s="267"/>
      <c r="J2255" s="268" t="s">
        <v>33</v>
      </c>
      <c r="K2255" s="259"/>
    </row>
    <row r="2256" spans="2:11" x14ac:dyDescent="0.25">
      <c r="B2256" s="252"/>
      <c r="C2256" s="280"/>
      <c r="D2256" s="251"/>
      <c r="E2256" s="270"/>
      <c r="F2256" s="270"/>
      <c r="G2256" s="271"/>
      <c r="H2256" s="266">
        <f t="shared" si="36"/>
        <v>1</v>
      </c>
      <c r="I2256" s="267"/>
      <c r="J2256" s="268" t="s">
        <v>33</v>
      </c>
      <c r="K2256" s="259"/>
    </row>
    <row r="2257" spans="2:11" x14ac:dyDescent="0.25">
      <c r="B2257" s="252"/>
      <c r="C2257" s="254"/>
      <c r="D2257" s="251"/>
      <c r="E2257" s="270"/>
      <c r="F2257" s="270"/>
      <c r="G2257" s="271"/>
      <c r="H2257" s="266">
        <f t="shared" si="36"/>
        <v>1</v>
      </c>
      <c r="I2257" s="267"/>
      <c r="J2257" s="268" t="s">
        <v>33</v>
      </c>
      <c r="K2257" s="264"/>
    </row>
    <row r="2258" spans="2:11" x14ac:dyDescent="0.25">
      <c r="B2258" s="252"/>
      <c r="C2258" s="254"/>
      <c r="D2258" s="251"/>
      <c r="E2258" s="270"/>
      <c r="F2258" s="270"/>
      <c r="G2258" s="271"/>
      <c r="H2258" s="266">
        <f t="shared" si="36"/>
        <v>1</v>
      </c>
      <c r="I2258" s="267"/>
      <c r="J2258" s="268" t="s">
        <v>33</v>
      </c>
      <c r="K2258" s="259"/>
    </row>
    <row r="2259" spans="2:11" x14ac:dyDescent="0.25">
      <c r="B2259" s="252"/>
      <c r="C2259" s="254"/>
      <c r="D2259" s="251"/>
      <c r="E2259" s="270"/>
      <c r="F2259" s="270"/>
      <c r="G2259" s="271"/>
      <c r="H2259" s="266">
        <f t="shared" si="36"/>
        <v>1</v>
      </c>
      <c r="I2259" s="267"/>
      <c r="J2259" s="268" t="s">
        <v>33</v>
      </c>
      <c r="K2259" s="259"/>
    </row>
    <row r="2260" spans="2:11" x14ac:dyDescent="0.25">
      <c r="B2260" s="252"/>
      <c r="C2260" s="254"/>
      <c r="D2260" s="251"/>
      <c r="E2260" s="270"/>
      <c r="F2260" s="270"/>
      <c r="G2260" s="271"/>
      <c r="H2260" s="266">
        <f t="shared" si="36"/>
        <v>1</v>
      </c>
      <c r="I2260" s="267"/>
      <c r="J2260" s="268" t="s">
        <v>33</v>
      </c>
      <c r="K2260" s="264"/>
    </row>
    <row r="2261" spans="2:11" x14ac:dyDescent="0.25">
      <c r="B2261" s="252"/>
      <c r="C2261" s="254"/>
      <c r="D2261" s="251"/>
      <c r="E2261" s="270"/>
      <c r="F2261" s="270"/>
      <c r="G2261" s="271"/>
      <c r="H2261" s="266">
        <f t="shared" si="36"/>
        <v>1</v>
      </c>
      <c r="I2261" s="267"/>
      <c r="J2261" s="268" t="s">
        <v>33</v>
      </c>
      <c r="K2261" s="264"/>
    </row>
    <row r="2262" spans="2:11" x14ac:dyDescent="0.25">
      <c r="B2262" s="273"/>
      <c r="C2262" s="254"/>
      <c r="D2262" s="251"/>
      <c r="E2262" s="270"/>
      <c r="F2262" s="270"/>
      <c r="G2262" s="271"/>
      <c r="H2262" s="266">
        <f t="shared" si="36"/>
        <v>1</v>
      </c>
      <c r="I2262" s="267"/>
      <c r="J2262" s="268" t="s">
        <v>33</v>
      </c>
      <c r="K2262" s="264"/>
    </row>
    <row r="2263" spans="2:11" x14ac:dyDescent="0.25">
      <c r="B2263" s="273"/>
      <c r="C2263" s="254"/>
      <c r="D2263" s="251"/>
      <c r="E2263" s="270"/>
      <c r="F2263" s="270"/>
      <c r="G2263" s="271"/>
      <c r="H2263" s="266">
        <f t="shared" si="36"/>
        <v>1</v>
      </c>
      <c r="I2263" s="267"/>
      <c r="J2263" s="268" t="s">
        <v>33</v>
      </c>
      <c r="K2263" s="264"/>
    </row>
    <row r="2264" spans="2:11" x14ac:dyDescent="0.25">
      <c r="B2264" s="273"/>
      <c r="C2264" s="274"/>
      <c r="D2264" s="251"/>
      <c r="E2264" s="270"/>
      <c r="F2264" s="270"/>
      <c r="G2264" s="271"/>
      <c r="H2264" s="266">
        <f t="shared" si="36"/>
        <v>1</v>
      </c>
      <c r="I2264" s="267"/>
      <c r="J2264" s="268" t="s">
        <v>33</v>
      </c>
      <c r="K2264" s="264"/>
    </row>
    <row r="2265" spans="2:11" x14ac:dyDescent="0.25">
      <c r="B2265" s="273"/>
      <c r="C2265" s="274"/>
      <c r="D2265" s="251"/>
      <c r="E2265" s="270"/>
      <c r="F2265" s="270"/>
      <c r="G2265" s="271"/>
      <c r="H2265" s="266">
        <f t="shared" si="36"/>
        <v>1</v>
      </c>
      <c r="I2265" s="267"/>
      <c r="J2265" s="268" t="s">
        <v>33</v>
      </c>
      <c r="K2265" s="264"/>
    </row>
    <row r="2266" spans="2:11" x14ac:dyDescent="0.25">
      <c r="B2266" s="273"/>
      <c r="C2266" s="254"/>
      <c r="D2266" s="251"/>
      <c r="E2266" s="270"/>
      <c r="F2266" s="270"/>
      <c r="G2266" s="271"/>
      <c r="H2266" s="266">
        <f t="shared" si="36"/>
        <v>1</v>
      </c>
      <c r="I2266" s="267"/>
      <c r="J2266" s="268" t="s">
        <v>33</v>
      </c>
      <c r="K2266" s="264"/>
    </row>
    <row r="2267" spans="2:11" x14ac:dyDescent="0.25">
      <c r="B2267" s="273"/>
      <c r="C2267" s="254"/>
      <c r="D2267" s="251"/>
      <c r="E2267" s="270"/>
      <c r="F2267" s="270"/>
      <c r="G2267" s="271"/>
      <c r="H2267" s="266">
        <f t="shared" si="36"/>
        <v>1</v>
      </c>
      <c r="I2267" s="267"/>
      <c r="J2267" s="268" t="s">
        <v>33</v>
      </c>
      <c r="K2267" s="264"/>
    </row>
    <row r="2268" spans="2:11" x14ac:dyDescent="0.25">
      <c r="B2268" s="252"/>
      <c r="C2268" s="254"/>
      <c r="D2268" s="251"/>
      <c r="E2268" s="270"/>
      <c r="F2268" s="265"/>
      <c r="G2268" s="271"/>
      <c r="H2268" s="266">
        <f t="shared" si="36"/>
        <v>1</v>
      </c>
      <c r="I2268" s="267"/>
      <c r="J2268" s="268" t="s">
        <v>33</v>
      </c>
      <c r="K2268" s="264"/>
    </row>
    <row r="2269" spans="2:11" x14ac:dyDescent="0.25">
      <c r="B2269" s="252"/>
      <c r="C2269" s="274"/>
      <c r="D2269" s="251"/>
      <c r="E2269" s="276"/>
      <c r="F2269" s="276"/>
      <c r="G2269" s="272"/>
      <c r="H2269" s="266">
        <f t="shared" si="36"/>
        <v>1</v>
      </c>
      <c r="I2269" s="267"/>
      <c r="J2269" s="268" t="s">
        <v>33</v>
      </c>
      <c r="K2269" s="259"/>
    </row>
    <row r="2270" spans="2:11" x14ac:dyDescent="0.25">
      <c r="B2270" s="252"/>
      <c r="C2270" s="280"/>
      <c r="D2270" s="281"/>
      <c r="E2270" s="265"/>
      <c r="F2270" s="265"/>
      <c r="G2270" s="272"/>
      <c r="H2270" s="266">
        <f t="shared" si="36"/>
        <v>1</v>
      </c>
      <c r="I2270" s="267"/>
      <c r="J2270" s="268" t="s">
        <v>33</v>
      </c>
      <c r="K2270" s="259"/>
    </row>
    <row r="2271" spans="2:11" x14ac:dyDescent="0.25">
      <c r="B2271" s="252"/>
      <c r="C2271" s="274"/>
      <c r="D2271" s="275"/>
      <c r="E2271" s="276"/>
      <c r="F2271" s="276"/>
      <c r="G2271" s="272"/>
      <c r="H2271" s="266">
        <f t="shared" si="36"/>
        <v>1</v>
      </c>
      <c r="I2271" s="267"/>
      <c r="J2271" s="268" t="s">
        <v>33</v>
      </c>
      <c r="K2271" s="264"/>
    </row>
    <row r="2272" spans="2:11" x14ac:dyDescent="0.25">
      <c r="B2272" s="252"/>
      <c r="C2272" s="254"/>
      <c r="D2272" s="251"/>
      <c r="E2272" s="270"/>
      <c r="F2272" s="270"/>
      <c r="G2272" s="271"/>
      <c r="H2272" s="266">
        <f t="shared" si="36"/>
        <v>1</v>
      </c>
      <c r="I2272" s="267"/>
      <c r="J2272" s="268" t="s">
        <v>33</v>
      </c>
      <c r="K2272" s="273"/>
    </row>
    <row r="2273" spans="2:10" x14ac:dyDescent="0.25">
      <c r="B2273" s="252"/>
      <c r="C2273" s="254"/>
      <c r="D2273" s="251"/>
      <c r="E2273" s="270"/>
      <c r="F2273" s="270"/>
      <c r="G2273" s="271"/>
      <c r="H2273" s="266">
        <f t="shared" si="36"/>
        <v>1</v>
      </c>
      <c r="I2273" s="267"/>
      <c r="J2273" s="268" t="s">
        <v>33</v>
      </c>
    </row>
    <row r="2274" spans="2:10" x14ac:dyDescent="0.25">
      <c r="B2274" s="252"/>
      <c r="C2274" s="254"/>
      <c r="D2274" s="251"/>
      <c r="E2274" s="270"/>
      <c r="F2274" s="270"/>
      <c r="G2274" s="271"/>
      <c r="H2274" s="266">
        <f t="shared" si="36"/>
        <v>1</v>
      </c>
      <c r="I2274" s="267"/>
      <c r="J2274" s="268" t="s">
        <v>33</v>
      </c>
    </row>
    <row r="2275" spans="2:10" x14ac:dyDescent="0.25">
      <c r="B2275" s="252"/>
      <c r="C2275" s="254"/>
      <c r="D2275" s="251"/>
      <c r="E2275" s="265"/>
      <c r="F2275" s="265"/>
      <c r="G2275" s="271"/>
      <c r="H2275" s="266">
        <f t="shared" si="36"/>
        <v>1</v>
      </c>
      <c r="I2275" s="267"/>
      <c r="J2275" s="268" t="s">
        <v>33</v>
      </c>
    </row>
    <row r="2276" spans="2:10" x14ac:dyDescent="0.25">
      <c r="B2276" s="252"/>
      <c r="C2276" s="254"/>
      <c r="D2276" s="251"/>
      <c r="E2276" s="270"/>
      <c r="F2276" s="270"/>
      <c r="G2276" s="271"/>
      <c r="H2276" s="266">
        <f t="shared" si="36"/>
        <v>1</v>
      </c>
      <c r="I2276" s="267"/>
      <c r="J2276" s="268" t="s">
        <v>33</v>
      </c>
    </row>
    <row r="2277" spans="2:10" x14ac:dyDescent="0.25">
      <c r="B2277" s="252"/>
      <c r="C2277" s="254"/>
      <c r="D2277" s="251"/>
      <c r="E2277" s="270"/>
      <c r="F2277" s="270"/>
      <c r="G2277" s="271"/>
      <c r="H2277" s="266">
        <f t="shared" si="36"/>
        <v>1</v>
      </c>
      <c r="I2277" s="267"/>
      <c r="J2277" s="268" t="s">
        <v>33</v>
      </c>
    </row>
    <row r="2278" spans="2:10" x14ac:dyDescent="0.25">
      <c r="B2278" s="252"/>
      <c r="C2278" s="254"/>
      <c r="D2278" s="251"/>
      <c r="E2278" s="270"/>
      <c r="F2278" s="270"/>
      <c r="G2278" s="271"/>
      <c r="H2278" s="266">
        <f t="shared" si="36"/>
        <v>1</v>
      </c>
      <c r="I2278" s="267"/>
      <c r="J2278" s="268" t="s">
        <v>33</v>
      </c>
    </row>
    <row r="2279" spans="2:10" x14ac:dyDescent="0.25">
      <c r="B2279" s="252"/>
      <c r="C2279" s="254"/>
      <c r="D2279" s="251"/>
      <c r="E2279" s="270"/>
      <c r="F2279" s="270"/>
      <c r="G2279" s="271"/>
      <c r="H2279" s="266">
        <f t="shared" si="36"/>
        <v>1</v>
      </c>
      <c r="I2279" s="267"/>
      <c r="J2279" s="268" t="s">
        <v>33</v>
      </c>
    </row>
    <row r="2280" spans="2:10" x14ac:dyDescent="0.25">
      <c r="B2280" s="252"/>
      <c r="C2280" s="254"/>
      <c r="D2280" s="251"/>
      <c r="E2280" s="270"/>
      <c r="F2280" s="270"/>
      <c r="G2280" s="271"/>
      <c r="H2280" s="266">
        <f t="shared" si="36"/>
        <v>1</v>
      </c>
      <c r="I2280" s="267"/>
      <c r="J2280" s="268" t="s">
        <v>33</v>
      </c>
    </row>
    <row r="2281" spans="2:10" x14ac:dyDescent="0.25">
      <c r="B2281" s="252"/>
      <c r="C2281" s="280"/>
      <c r="D2281" s="251"/>
      <c r="E2281" s="265"/>
      <c r="F2281" s="265"/>
      <c r="G2281" s="271"/>
      <c r="H2281" s="266">
        <f t="shared" si="36"/>
        <v>1</v>
      </c>
      <c r="I2281" s="267"/>
      <c r="J2281" s="268" t="s">
        <v>33</v>
      </c>
    </row>
    <row r="2282" spans="2:10" x14ac:dyDescent="0.25">
      <c r="B2282" s="252"/>
      <c r="C2282" s="274"/>
      <c r="D2282" s="251"/>
      <c r="E2282" s="276"/>
      <c r="F2282" s="276"/>
      <c r="G2282" s="271"/>
      <c r="H2282" s="266">
        <f t="shared" si="36"/>
        <v>1</v>
      </c>
      <c r="I2282" s="267"/>
      <c r="J2282" s="268" t="s">
        <v>33</v>
      </c>
    </row>
    <row r="2283" spans="2:10" x14ac:dyDescent="0.25">
      <c r="B2283" s="252"/>
      <c r="C2283" s="254"/>
      <c r="D2283" s="251"/>
      <c r="E2283" s="270"/>
      <c r="F2283" s="270"/>
      <c r="G2283" s="271"/>
      <c r="H2283" s="266">
        <f t="shared" si="36"/>
        <v>1</v>
      </c>
      <c r="I2283" s="267"/>
      <c r="J2283" s="268" t="s">
        <v>33</v>
      </c>
    </row>
    <row r="2284" spans="2:10" x14ac:dyDescent="0.25">
      <c r="B2284" s="273"/>
      <c r="C2284" s="280"/>
      <c r="D2284" s="251"/>
      <c r="E2284" s="270"/>
      <c r="F2284" s="270"/>
      <c r="G2284" s="272"/>
      <c r="H2284" s="266">
        <f t="shared" si="36"/>
        <v>1</v>
      </c>
      <c r="I2284" s="267"/>
      <c r="J2284" s="268" t="s">
        <v>33</v>
      </c>
    </row>
    <row r="2285" spans="2:10" x14ac:dyDescent="0.25">
      <c r="B2285" s="252"/>
      <c r="C2285" s="254"/>
      <c r="D2285" s="251"/>
      <c r="E2285" s="270"/>
      <c r="F2285" s="270"/>
      <c r="G2285" s="271"/>
      <c r="H2285" s="266">
        <f t="shared" si="36"/>
        <v>1</v>
      </c>
      <c r="I2285" s="267"/>
      <c r="J2285" s="268" t="s">
        <v>33</v>
      </c>
    </row>
    <row r="2286" spans="2:10" x14ac:dyDescent="0.25">
      <c r="B2286" s="252"/>
      <c r="C2286" s="254"/>
      <c r="D2286" s="251"/>
      <c r="E2286" s="270"/>
      <c r="F2286" s="270"/>
      <c r="G2286" s="271"/>
      <c r="H2286" s="266">
        <f t="shared" si="36"/>
        <v>1</v>
      </c>
      <c r="I2286" s="267"/>
      <c r="J2286" s="268" t="s">
        <v>33</v>
      </c>
    </row>
    <row r="2287" spans="2:10" x14ac:dyDescent="0.25">
      <c r="B2287" s="252"/>
      <c r="C2287" s="254"/>
      <c r="D2287" s="251"/>
      <c r="E2287" s="270"/>
      <c r="F2287" s="270"/>
      <c r="G2287" s="271"/>
      <c r="H2287" s="266">
        <f t="shared" si="36"/>
        <v>1</v>
      </c>
      <c r="I2287" s="267"/>
      <c r="J2287" s="268" t="s">
        <v>33</v>
      </c>
    </row>
    <row r="2288" spans="2:10" x14ac:dyDescent="0.25">
      <c r="B2288" s="252"/>
      <c r="C2288" s="254"/>
      <c r="D2288" s="251"/>
      <c r="E2288" s="270"/>
      <c r="F2288" s="270"/>
      <c r="G2288" s="271"/>
      <c r="H2288" s="266">
        <f t="shared" si="36"/>
        <v>1</v>
      </c>
      <c r="I2288" s="267"/>
      <c r="J2288" s="268" t="s">
        <v>33</v>
      </c>
    </row>
    <row r="2289" spans="1:14" x14ac:dyDescent="0.25">
      <c r="A2289" s="259"/>
      <c r="B2289" s="273"/>
      <c r="C2289" s="254"/>
      <c r="D2289" s="251"/>
      <c r="E2289" s="270"/>
      <c r="F2289" s="270"/>
      <c r="G2289" s="271"/>
      <c r="H2289" s="266">
        <f t="shared" si="36"/>
        <v>1</v>
      </c>
      <c r="I2289" s="267"/>
      <c r="J2289" s="268" t="s">
        <v>33</v>
      </c>
      <c r="K2289" s="259"/>
      <c r="L2289" s="259"/>
      <c r="M2289" s="259"/>
      <c r="N2289" s="259"/>
    </row>
    <row r="2290" spans="1:14" x14ac:dyDescent="0.25">
      <c r="A2290" s="259"/>
      <c r="B2290" s="273"/>
      <c r="C2290" s="254"/>
      <c r="D2290" s="251"/>
      <c r="E2290" s="270"/>
      <c r="F2290" s="270"/>
      <c r="G2290" s="271"/>
      <c r="H2290" s="266">
        <f t="shared" si="36"/>
        <v>1</v>
      </c>
      <c r="I2290" s="267"/>
      <c r="J2290" s="268" t="s">
        <v>33</v>
      </c>
      <c r="K2290" s="259"/>
      <c r="L2290" s="259"/>
      <c r="M2290" s="259"/>
      <c r="N2290" s="259"/>
    </row>
    <row r="2291" spans="1:14" x14ac:dyDescent="0.25">
      <c r="A2291" s="259"/>
      <c r="B2291" s="252"/>
      <c r="C2291" s="254"/>
      <c r="D2291" s="251"/>
      <c r="E2291" s="270"/>
      <c r="F2291" s="270"/>
      <c r="G2291" s="271"/>
      <c r="H2291" s="266">
        <f t="shared" si="36"/>
        <v>1</v>
      </c>
      <c r="I2291" s="267"/>
      <c r="J2291" s="268" t="s">
        <v>33</v>
      </c>
      <c r="K2291" s="259"/>
      <c r="L2291" s="259"/>
      <c r="M2291" s="259"/>
      <c r="N2291" s="259"/>
    </row>
    <row r="2292" spans="1:14" x14ac:dyDescent="0.25">
      <c r="A2292" s="259"/>
      <c r="B2292" s="252"/>
      <c r="C2292" s="254"/>
      <c r="D2292" s="251"/>
      <c r="E2292" s="270"/>
      <c r="F2292" s="270"/>
      <c r="G2292" s="271"/>
      <c r="H2292" s="266">
        <f t="shared" si="36"/>
        <v>1</v>
      </c>
      <c r="I2292" s="267"/>
      <c r="J2292" s="268" t="s">
        <v>33</v>
      </c>
      <c r="K2292" s="259"/>
      <c r="L2292" s="259"/>
      <c r="M2292" s="259"/>
      <c r="N2292" s="259"/>
    </row>
    <row r="2293" spans="1:14" x14ac:dyDescent="0.25">
      <c r="A2293" s="259"/>
      <c r="B2293" s="252"/>
      <c r="C2293" s="254"/>
      <c r="D2293" s="251"/>
      <c r="E2293" s="270"/>
      <c r="F2293" s="270"/>
      <c r="G2293" s="271"/>
      <c r="H2293" s="266">
        <f t="shared" si="36"/>
        <v>1</v>
      </c>
      <c r="I2293" s="267"/>
      <c r="J2293" s="268" t="s">
        <v>33</v>
      </c>
      <c r="K2293" s="259"/>
      <c r="L2293" s="259"/>
      <c r="M2293" s="259"/>
      <c r="N2293" s="259"/>
    </row>
    <row r="2294" spans="1:14" x14ac:dyDescent="0.25">
      <c r="A2294" s="259"/>
      <c r="B2294" s="273"/>
      <c r="C2294" s="274"/>
      <c r="D2294" s="251"/>
      <c r="E2294" s="270"/>
      <c r="F2294" s="270"/>
      <c r="G2294" s="277"/>
      <c r="H2294" s="266">
        <f t="shared" si="36"/>
        <v>1</v>
      </c>
      <c r="I2294" s="267"/>
      <c r="J2294" s="268" t="s">
        <v>33</v>
      </c>
      <c r="K2294" s="259"/>
      <c r="L2294" s="259"/>
      <c r="M2294" s="259"/>
      <c r="N2294" s="259"/>
    </row>
    <row r="2295" spans="1:14" x14ac:dyDescent="0.25">
      <c r="A2295" s="259"/>
      <c r="B2295" s="252"/>
      <c r="C2295" s="254"/>
      <c r="D2295" s="251"/>
      <c r="E2295" s="270"/>
      <c r="F2295" s="270"/>
      <c r="G2295" s="271"/>
      <c r="H2295" s="266">
        <f t="shared" si="36"/>
        <v>1</v>
      </c>
      <c r="I2295" s="267"/>
      <c r="J2295" s="268" t="s">
        <v>33</v>
      </c>
      <c r="K2295" s="259"/>
      <c r="L2295" s="259"/>
      <c r="M2295" s="259"/>
      <c r="N2295" s="259"/>
    </row>
    <row r="2296" spans="1:14" x14ac:dyDescent="0.25">
      <c r="A2296" s="259"/>
      <c r="B2296" s="252"/>
      <c r="C2296" s="254"/>
      <c r="D2296" s="21"/>
      <c r="E2296" s="270"/>
      <c r="F2296" s="270"/>
      <c r="G2296" s="271"/>
      <c r="H2296" s="266">
        <f t="shared" si="36"/>
        <v>1</v>
      </c>
      <c r="I2296" s="267"/>
      <c r="J2296" s="268" t="s">
        <v>33</v>
      </c>
      <c r="K2296" s="259"/>
      <c r="L2296" s="259"/>
      <c r="M2296" s="259"/>
      <c r="N2296" s="259"/>
    </row>
    <row r="2297" spans="1:14" x14ac:dyDescent="0.25">
      <c r="A2297" s="259"/>
      <c r="B2297" s="252"/>
      <c r="C2297" s="254"/>
      <c r="D2297" s="21"/>
      <c r="E2297" s="265"/>
      <c r="F2297" s="265"/>
      <c r="G2297" s="272"/>
      <c r="H2297" s="266">
        <f t="shared" si="36"/>
        <v>1</v>
      </c>
      <c r="I2297" s="267"/>
      <c r="J2297" s="268" t="s">
        <v>33</v>
      </c>
      <c r="K2297" s="259"/>
      <c r="L2297" s="259"/>
      <c r="M2297" s="259"/>
      <c r="N2297" s="259"/>
    </row>
    <row r="2298" spans="1:14" x14ac:dyDescent="0.25">
      <c r="A2298" s="259"/>
      <c r="B2298" s="278"/>
      <c r="C2298" s="254"/>
      <c r="D2298" s="21"/>
      <c r="E2298" s="270"/>
      <c r="F2298" s="270"/>
      <c r="G2298" s="271"/>
      <c r="H2298" s="266">
        <f t="shared" si="36"/>
        <v>1</v>
      </c>
      <c r="I2298" s="267"/>
      <c r="J2298" s="268" t="s">
        <v>33</v>
      </c>
      <c r="K2298" s="259"/>
      <c r="L2298" s="259"/>
      <c r="M2298" s="259"/>
      <c r="N2298" s="259"/>
    </row>
    <row r="2299" spans="1:14" x14ac:dyDescent="0.25">
      <c r="A2299" s="259"/>
      <c r="B2299" s="252"/>
      <c r="C2299" s="254"/>
      <c r="D2299" s="21"/>
      <c r="E2299" s="270"/>
      <c r="F2299" s="270"/>
      <c r="G2299" s="271"/>
      <c r="H2299" s="266">
        <f t="shared" si="36"/>
        <v>1</v>
      </c>
      <c r="I2299" s="267"/>
      <c r="J2299" s="268" t="s">
        <v>33</v>
      </c>
      <c r="K2299" s="290"/>
      <c r="L2299" s="259"/>
      <c r="M2299" s="259"/>
      <c r="N2299" s="259"/>
    </row>
    <row r="2300" spans="1:14" x14ac:dyDescent="0.25">
      <c r="A2300" s="259"/>
      <c r="B2300" s="252"/>
      <c r="C2300" s="254"/>
      <c r="D2300" s="21"/>
      <c r="E2300" s="270"/>
      <c r="F2300" s="270"/>
      <c r="G2300" s="271"/>
      <c r="H2300" s="266">
        <f t="shared" si="36"/>
        <v>1</v>
      </c>
      <c r="I2300" s="267"/>
      <c r="J2300" s="268" t="s">
        <v>33</v>
      </c>
      <c r="K2300" s="259"/>
      <c r="L2300" s="259"/>
      <c r="M2300" s="259"/>
      <c r="N2300" s="259"/>
    </row>
    <row r="2301" spans="1:14" x14ac:dyDescent="0.25">
      <c r="A2301" s="259"/>
      <c r="B2301" s="252"/>
      <c r="C2301" s="254"/>
      <c r="D2301" s="21"/>
      <c r="E2301" s="270"/>
      <c r="F2301" s="270"/>
      <c r="G2301" s="271"/>
      <c r="H2301" s="266">
        <f t="shared" si="36"/>
        <v>1</v>
      </c>
      <c r="I2301" s="267"/>
      <c r="J2301" s="268" t="s">
        <v>33</v>
      </c>
      <c r="K2301" s="259"/>
      <c r="L2301" s="259"/>
      <c r="M2301" s="259"/>
      <c r="N2301" s="259"/>
    </row>
    <row r="2302" spans="1:14" x14ac:dyDescent="0.25">
      <c r="A2302" s="259"/>
      <c r="B2302" s="252"/>
      <c r="C2302" s="254"/>
      <c r="D2302" s="21"/>
      <c r="E2302" s="270"/>
      <c r="F2302" s="270"/>
      <c r="G2302" s="271"/>
      <c r="H2302" s="266">
        <f t="shared" si="36"/>
        <v>1</v>
      </c>
      <c r="I2302" s="267"/>
      <c r="J2302" s="268" t="s">
        <v>33</v>
      </c>
      <c r="K2302" s="259"/>
      <c r="L2302" s="259"/>
      <c r="M2302" s="259"/>
      <c r="N2302" s="259"/>
    </row>
    <row r="2303" spans="1:14" x14ac:dyDescent="0.25">
      <c r="A2303" s="259"/>
      <c r="B2303" s="273"/>
      <c r="C2303" s="254"/>
      <c r="D2303" s="21"/>
      <c r="E2303" s="270"/>
      <c r="F2303" s="270"/>
      <c r="G2303" s="271"/>
      <c r="H2303" s="266">
        <f t="shared" si="36"/>
        <v>1</v>
      </c>
      <c r="I2303" s="267"/>
      <c r="J2303" s="268" t="s">
        <v>33</v>
      </c>
      <c r="K2303" s="259"/>
      <c r="L2303" s="259"/>
      <c r="M2303" s="259"/>
      <c r="N2303" s="259"/>
    </row>
    <row r="2304" spans="1:14" x14ac:dyDescent="0.25">
      <c r="A2304" s="17"/>
      <c r="B2304" s="252"/>
      <c r="C2304" s="254"/>
      <c r="D2304" s="21"/>
      <c r="E2304" s="270"/>
      <c r="F2304" s="270"/>
      <c r="G2304" s="271"/>
      <c r="H2304" s="266">
        <f t="shared" si="36"/>
        <v>1</v>
      </c>
      <c r="I2304" s="267"/>
      <c r="J2304" s="268" t="s">
        <v>33</v>
      </c>
      <c r="K2304" s="259"/>
      <c r="L2304" s="259"/>
      <c r="M2304" s="259"/>
      <c r="N2304" s="17"/>
    </row>
    <row r="2305" spans="1:14" x14ac:dyDescent="0.25">
      <c r="A2305" s="259"/>
      <c r="B2305" s="252"/>
      <c r="C2305" s="254"/>
      <c r="D2305" s="21"/>
      <c r="E2305" s="270"/>
      <c r="F2305" s="270"/>
      <c r="G2305" s="271"/>
      <c r="H2305" s="266">
        <f t="shared" si="36"/>
        <v>1</v>
      </c>
      <c r="I2305" s="267"/>
      <c r="J2305" s="268" t="s">
        <v>33</v>
      </c>
      <c r="K2305" s="259"/>
      <c r="L2305" s="259"/>
      <c r="M2305" s="259"/>
      <c r="N2305" s="259"/>
    </row>
    <row r="2306" spans="1:14" x14ac:dyDescent="0.25">
      <c r="A2306" s="259"/>
      <c r="B2306" s="273"/>
      <c r="C2306" s="254"/>
      <c r="D2306" s="21"/>
      <c r="E2306" s="270"/>
      <c r="F2306" s="270"/>
      <c r="G2306" s="271"/>
      <c r="H2306" s="266">
        <f t="shared" si="36"/>
        <v>1</v>
      </c>
      <c r="I2306" s="267"/>
      <c r="J2306" s="268" t="s">
        <v>33</v>
      </c>
      <c r="K2306" s="259"/>
      <c r="L2306" s="259"/>
      <c r="M2306" s="259"/>
      <c r="N2306" s="259"/>
    </row>
    <row r="2307" spans="1:14" x14ac:dyDescent="0.25">
      <c r="A2307" s="259"/>
      <c r="B2307" s="273"/>
      <c r="C2307" s="254"/>
      <c r="D2307" s="21"/>
      <c r="E2307" s="270"/>
      <c r="F2307" s="270"/>
      <c r="G2307" s="271"/>
      <c r="H2307" s="266">
        <f t="shared" ref="H2307:H2370" si="37">DATE(YEAR(G2307),MONTH(G2307),DAY(1))</f>
        <v>1</v>
      </c>
      <c r="I2307" s="267"/>
      <c r="J2307" s="268" t="s">
        <v>33</v>
      </c>
      <c r="K2307" s="282"/>
      <c r="L2307" s="259"/>
      <c r="M2307" s="259"/>
      <c r="N2307" s="259"/>
    </row>
    <row r="2308" spans="1:14" x14ac:dyDescent="0.25">
      <c r="A2308" s="259"/>
      <c r="B2308" s="252"/>
      <c r="C2308" s="254"/>
      <c r="D2308" s="251"/>
      <c r="E2308" s="270"/>
      <c r="F2308" s="270"/>
      <c r="G2308" s="271"/>
      <c r="H2308" s="266">
        <f t="shared" si="37"/>
        <v>1</v>
      </c>
      <c r="I2308" s="267"/>
      <c r="J2308" s="268" t="s">
        <v>33</v>
      </c>
      <c r="K2308" s="282"/>
      <c r="L2308" s="259"/>
      <c r="M2308" s="259"/>
      <c r="N2308" s="259"/>
    </row>
    <row r="2309" spans="1:14" x14ac:dyDescent="0.25">
      <c r="A2309" s="259"/>
      <c r="B2309" s="252"/>
      <c r="C2309" s="254"/>
      <c r="D2309" s="21"/>
      <c r="E2309" s="270"/>
      <c r="F2309" s="270"/>
      <c r="G2309" s="271"/>
      <c r="H2309" s="266">
        <f t="shared" si="37"/>
        <v>1</v>
      </c>
      <c r="I2309" s="267"/>
      <c r="J2309" s="268" t="s">
        <v>33</v>
      </c>
      <c r="K2309" s="259"/>
      <c r="L2309" s="259"/>
      <c r="M2309" s="259"/>
      <c r="N2309" s="259"/>
    </row>
    <row r="2310" spans="1:14" x14ac:dyDescent="0.25">
      <c r="A2310" s="259"/>
      <c r="B2310" s="252"/>
      <c r="C2310" s="280"/>
      <c r="D2310" s="21"/>
      <c r="E2310" s="265"/>
      <c r="F2310" s="265"/>
      <c r="G2310" s="272"/>
      <c r="H2310" s="266">
        <f t="shared" si="37"/>
        <v>1</v>
      </c>
      <c r="I2310" s="267"/>
      <c r="J2310" s="268" t="s">
        <v>33</v>
      </c>
      <c r="K2310" s="259"/>
      <c r="L2310" s="259"/>
      <c r="M2310" s="259"/>
      <c r="N2310" s="259"/>
    </row>
    <row r="2311" spans="1:14" x14ac:dyDescent="0.25">
      <c r="A2311" s="259"/>
      <c r="B2311" s="252"/>
      <c r="C2311" s="254"/>
      <c r="D2311" s="21"/>
      <c r="E2311" s="270"/>
      <c r="F2311" s="270"/>
      <c r="G2311" s="271"/>
      <c r="H2311" s="266">
        <f t="shared" si="37"/>
        <v>1</v>
      </c>
      <c r="I2311" s="267"/>
      <c r="J2311" s="268" t="s">
        <v>33</v>
      </c>
      <c r="K2311" s="259"/>
      <c r="L2311" s="259"/>
      <c r="M2311" s="259"/>
      <c r="N2311" s="259"/>
    </row>
    <row r="2312" spans="1:14" x14ac:dyDescent="0.25">
      <c r="A2312" s="259"/>
      <c r="B2312" s="252"/>
      <c r="C2312" s="254"/>
      <c r="D2312" s="21"/>
      <c r="E2312" s="270"/>
      <c r="F2312" s="270"/>
      <c r="G2312" s="271"/>
      <c r="H2312" s="266">
        <f t="shared" si="37"/>
        <v>1</v>
      </c>
      <c r="I2312" s="267"/>
      <c r="J2312" s="268" t="s">
        <v>33</v>
      </c>
      <c r="K2312" s="259"/>
      <c r="L2312" s="259"/>
      <c r="M2312" s="259"/>
      <c r="N2312" s="259"/>
    </row>
    <row r="2313" spans="1:14" x14ac:dyDescent="0.25">
      <c r="A2313" s="259"/>
      <c r="B2313" s="273"/>
      <c r="C2313" s="274"/>
      <c r="D2313" s="21"/>
      <c r="E2313" s="276"/>
      <c r="F2313" s="276"/>
      <c r="G2313" s="271"/>
      <c r="H2313" s="266">
        <f t="shared" si="37"/>
        <v>1</v>
      </c>
      <c r="I2313" s="267"/>
      <c r="J2313" s="268" t="s">
        <v>33</v>
      </c>
      <c r="K2313" s="259"/>
      <c r="L2313" s="259"/>
      <c r="M2313" s="259"/>
      <c r="N2313" s="259"/>
    </row>
    <row r="2314" spans="1:14" x14ac:dyDescent="0.25">
      <c r="A2314" s="259"/>
      <c r="B2314" s="273"/>
      <c r="C2314" s="251"/>
      <c r="D2314" s="251"/>
      <c r="E2314" s="270"/>
      <c r="F2314" s="270"/>
      <c r="G2314" s="271"/>
      <c r="H2314" s="266">
        <f t="shared" si="37"/>
        <v>1</v>
      </c>
      <c r="I2314" s="267"/>
      <c r="J2314" s="268" t="s">
        <v>33</v>
      </c>
      <c r="K2314" s="259"/>
      <c r="L2314" s="259"/>
      <c r="M2314" s="259"/>
      <c r="N2314" s="259"/>
    </row>
    <row r="2315" spans="1:14" x14ac:dyDescent="0.25">
      <c r="A2315" s="259"/>
      <c r="B2315" s="252"/>
      <c r="C2315" s="280"/>
      <c r="D2315" s="21"/>
      <c r="E2315" s="265"/>
      <c r="F2315" s="265"/>
      <c r="G2315" s="272"/>
      <c r="H2315" s="266">
        <f t="shared" si="37"/>
        <v>1</v>
      </c>
      <c r="I2315" s="267"/>
      <c r="J2315" s="268" t="s">
        <v>33</v>
      </c>
      <c r="K2315" s="290"/>
      <c r="L2315" s="259"/>
      <c r="M2315" s="259"/>
      <c r="N2315" s="259"/>
    </row>
    <row r="2316" spans="1:14" x14ac:dyDescent="0.25">
      <c r="A2316" s="259"/>
      <c r="B2316" s="273"/>
      <c r="C2316" s="274"/>
      <c r="D2316" s="21"/>
      <c r="E2316" s="270"/>
      <c r="F2316" s="270"/>
      <c r="G2316" s="271"/>
      <c r="H2316" s="266">
        <f t="shared" si="37"/>
        <v>1</v>
      </c>
      <c r="I2316" s="267"/>
      <c r="J2316" s="268" t="s">
        <v>33</v>
      </c>
      <c r="K2316" s="264"/>
      <c r="L2316" s="259"/>
      <c r="M2316" s="259"/>
      <c r="N2316" s="259"/>
    </row>
    <row r="2317" spans="1:14" x14ac:dyDescent="0.25">
      <c r="A2317" s="17"/>
      <c r="B2317" s="273"/>
      <c r="C2317" s="280"/>
      <c r="D2317" s="21"/>
      <c r="E2317" s="265"/>
      <c r="F2317" s="265"/>
      <c r="G2317" s="272"/>
      <c r="H2317" s="266">
        <f t="shared" si="37"/>
        <v>1</v>
      </c>
      <c r="I2317" s="267"/>
      <c r="J2317" s="268" t="s">
        <v>33</v>
      </c>
      <c r="K2317" s="264"/>
      <c r="L2317" s="259"/>
      <c r="M2317" s="259"/>
      <c r="N2317" s="17"/>
    </row>
    <row r="2318" spans="1:14" x14ac:dyDescent="0.25">
      <c r="A2318" s="17"/>
      <c r="B2318" s="252"/>
      <c r="C2318" s="254"/>
      <c r="D2318" s="21"/>
      <c r="E2318" s="270"/>
      <c r="F2318" s="270"/>
      <c r="G2318" s="271"/>
      <c r="H2318" s="266">
        <f t="shared" si="37"/>
        <v>1</v>
      </c>
      <c r="I2318" s="267"/>
      <c r="J2318" s="268" t="s">
        <v>33</v>
      </c>
      <c r="K2318" s="259"/>
      <c r="L2318" s="259"/>
      <c r="M2318" s="259"/>
      <c r="N2318" s="17"/>
    </row>
    <row r="2319" spans="1:14" x14ac:dyDescent="0.25">
      <c r="A2319" s="259"/>
      <c r="B2319" s="252"/>
      <c r="C2319" s="254"/>
      <c r="D2319" s="21"/>
      <c r="E2319" s="270"/>
      <c r="F2319" s="270"/>
      <c r="G2319" s="271"/>
      <c r="H2319" s="266">
        <f t="shared" si="37"/>
        <v>1</v>
      </c>
      <c r="I2319" s="267"/>
      <c r="J2319" s="268" t="s">
        <v>33</v>
      </c>
      <c r="K2319" s="259"/>
      <c r="L2319" s="259"/>
      <c r="M2319" s="259"/>
      <c r="N2319" s="259"/>
    </row>
    <row r="2320" spans="1:14" x14ac:dyDescent="0.25">
      <c r="A2320" s="259"/>
      <c r="B2320" s="252"/>
      <c r="C2320" s="254"/>
      <c r="D2320" s="21"/>
      <c r="E2320" s="270"/>
      <c r="F2320" s="270"/>
      <c r="G2320" s="271"/>
      <c r="H2320" s="266">
        <f t="shared" si="37"/>
        <v>1</v>
      </c>
      <c r="I2320" s="267"/>
      <c r="J2320" s="268" t="s">
        <v>33</v>
      </c>
      <c r="K2320" s="259"/>
      <c r="L2320" s="259"/>
      <c r="M2320" s="259"/>
      <c r="N2320" s="259"/>
    </row>
    <row r="2321" spans="1:14" x14ac:dyDescent="0.25">
      <c r="A2321" s="17"/>
      <c r="B2321" s="252"/>
      <c r="C2321" s="280"/>
      <c r="D2321" s="21"/>
      <c r="E2321" s="265"/>
      <c r="F2321" s="265"/>
      <c r="G2321" s="272"/>
      <c r="H2321" s="266">
        <f t="shared" si="37"/>
        <v>1</v>
      </c>
      <c r="I2321" s="267"/>
      <c r="J2321" s="268" t="s">
        <v>33</v>
      </c>
      <c r="K2321" s="259"/>
      <c r="L2321" s="259"/>
      <c r="M2321" s="259"/>
      <c r="N2321" s="17"/>
    </row>
    <row r="2322" spans="1:14" x14ac:dyDescent="0.25">
      <c r="A2322" s="259"/>
      <c r="B2322" s="252"/>
      <c r="C2322" s="280"/>
      <c r="D2322" s="21"/>
      <c r="E2322" s="265"/>
      <c r="F2322" s="265"/>
      <c r="G2322" s="272"/>
      <c r="H2322" s="266">
        <f t="shared" si="37"/>
        <v>1</v>
      </c>
      <c r="I2322" s="267"/>
      <c r="J2322" s="268" t="s">
        <v>33</v>
      </c>
      <c r="K2322" s="264"/>
      <c r="L2322" s="259"/>
      <c r="M2322" s="259"/>
      <c r="N2322" s="259"/>
    </row>
    <row r="2323" spans="1:14" x14ac:dyDescent="0.25">
      <c r="A2323" s="17"/>
      <c r="B2323" s="252"/>
      <c r="C2323" s="254"/>
      <c r="D2323" s="21"/>
      <c r="E2323" s="270"/>
      <c r="F2323" s="270"/>
      <c r="G2323" s="271"/>
      <c r="H2323" s="266">
        <f t="shared" si="37"/>
        <v>1</v>
      </c>
      <c r="I2323" s="267"/>
      <c r="J2323" s="268" t="s">
        <v>33</v>
      </c>
      <c r="K2323" s="259"/>
      <c r="L2323" s="259"/>
      <c r="M2323" s="259"/>
      <c r="N2323" s="17"/>
    </row>
    <row r="2324" spans="1:14" x14ac:dyDescent="0.25">
      <c r="A2324" s="259"/>
      <c r="B2324" s="252"/>
      <c r="C2324" s="280"/>
      <c r="D2324" s="21"/>
      <c r="E2324" s="265"/>
      <c r="F2324" s="265"/>
      <c r="G2324" s="272"/>
      <c r="H2324" s="266">
        <f t="shared" si="37"/>
        <v>1</v>
      </c>
      <c r="I2324" s="267"/>
      <c r="J2324" s="268" t="s">
        <v>33</v>
      </c>
      <c r="K2324" s="259"/>
      <c r="L2324" s="259"/>
      <c r="M2324" s="259"/>
      <c r="N2324" s="259"/>
    </row>
    <row r="2325" spans="1:14" x14ac:dyDescent="0.25">
      <c r="A2325" s="259"/>
      <c r="B2325" s="252"/>
      <c r="C2325" s="254"/>
      <c r="D2325" s="21"/>
      <c r="E2325" s="270"/>
      <c r="F2325" s="270"/>
      <c r="G2325" s="271"/>
      <c r="H2325" s="266">
        <f t="shared" si="37"/>
        <v>1</v>
      </c>
      <c r="I2325" s="267"/>
      <c r="J2325" s="268" t="s">
        <v>33</v>
      </c>
      <c r="K2325" s="264"/>
      <c r="L2325" s="259"/>
      <c r="M2325" s="259"/>
      <c r="N2325" s="259"/>
    </row>
    <row r="2326" spans="1:14" x14ac:dyDescent="0.25">
      <c r="A2326" s="259"/>
      <c r="B2326" s="252"/>
      <c r="C2326" s="254"/>
      <c r="D2326" s="21"/>
      <c r="E2326" s="270"/>
      <c r="F2326" s="270"/>
      <c r="G2326" s="271"/>
      <c r="H2326" s="266">
        <f t="shared" si="37"/>
        <v>1</v>
      </c>
      <c r="I2326" s="267"/>
      <c r="J2326" s="268" t="s">
        <v>33</v>
      </c>
      <c r="K2326" s="259"/>
      <c r="L2326" s="259"/>
      <c r="M2326" s="259"/>
      <c r="N2326" s="259"/>
    </row>
    <row r="2327" spans="1:14" x14ac:dyDescent="0.25">
      <c r="A2327" s="259"/>
      <c r="B2327" s="252"/>
      <c r="C2327" s="280"/>
      <c r="D2327" s="21"/>
      <c r="E2327" s="265"/>
      <c r="F2327" s="265"/>
      <c r="G2327" s="272"/>
      <c r="H2327" s="266">
        <f t="shared" si="37"/>
        <v>1</v>
      </c>
      <c r="I2327" s="267"/>
      <c r="J2327" s="268" t="s">
        <v>33</v>
      </c>
      <c r="K2327" s="264"/>
      <c r="L2327" s="259"/>
      <c r="M2327" s="259"/>
      <c r="N2327" s="259"/>
    </row>
    <row r="2328" spans="1:14" x14ac:dyDescent="0.25">
      <c r="A2328" s="259"/>
      <c r="B2328" s="252"/>
      <c r="C2328" s="280"/>
      <c r="D2328" s="21"/>
      <c r="E2328" s="265"/>
      <c r="F2328" s="265"/>
      <c r="G2328" s="272"/>
      <c r="H2328" s="266">
        <f t="shared" si="37"/>
        <v>1</v>
      </c>
      <c r="I2328" s="267"/>
      <c r="J2328" s="268" t="s">
        <v>33</v>
      </c>
      <c r="K2328" s="264"/>
      <c r="L2328" s="259"/>
      <c r="M2328" s="259"/>
      <c r="N2328" s="259"/>
    </row>
    <row r="2329" spans="1:14" x14ac:dyDescent="0.25">
      <c r="A2329" s="259"/>
      <c r="B2329" s="252"/>
      <c r="C2329" s="254"/>
      <c r="D2329" s="21"/>
      <c r="E2329" s="270"/>
      <c r="F2329" s="270"/>
      <c r="G2329" s="271"/>
      <c r="H2329" s="266">
        <f t="shared" si="37"/>
        <v>1</v>
      </c>
      <c r="I2329" s="267"/>
      <c r="J2329" s="268" t="s">
        <v>33</v>
      </c>
      <c r="K2329" s="259"/>
      <c r="L2329" s="259"/>
      <c r="M2329" s="259"/>
      <c r="N2329" s="259"/>
    </row>
    <row r="2330" spans="1:14" x14ac:dyDescent="0.25">
      <c r="A2330" s="259"/>
      <c r="B2330" s="273"/>
      <c r="C2330" s="254"/>
      <c r="D2330" s="275"/>
      <c r="E2330" s="270"/>
      <c r="F2330" s="270"/>
      <c r="G2330" s="271"/>
      <c r="H2330" s="266">
        <f t="shared" si="37"/>
        <v>1</v>
      </c>
      <c r="I2330" s="267"/>
      <c r="J2330" s="268" t="s">
        <v>33</v>
      </c>
      <c r="K2330" s="259"/>
      <c r="L2330" s="259"/>
      <c r="M2330" s="259"/>
      <c r="N2330" s="259"/>
    </row>
    <row r="2331" spans="1:14" x14ac:dyDescent="0.25">
      <c r="A2331" s="259"/>
      <c r="B2331" s="273"/>
      <c r="C2331" s="254"/>
      <c r="D2331" s="251"/>
      <c r="E2331" s="270"/>
      <c r="F2331" s="270"/>
      <c r="G2331" s="271"/>
      <c r="H2331" s="266">
        <f t="shared" si="37"/>
        <v>1</v>
      </c>
      <c r="I2331" s="267"/>
      <c r="J2331" s="268" t="s">
        <v>33</v>
      </c>
      <c r="K2331" s="264"/>
      <c r="L2331" s="259"/>
      <c r="M2331" s="259"/>
      <c r="N2331" s="259"/>
    </row>
    <row r="2332" spans="1:14" x14ac:dyDescent="0.25">
      <c r="A2332" s="259"/>
      <c r="B2332" s="273"/>
      <c r="C2332" s="254"/>
      <c r="D2332" s="251"/>
      <c r="E2332" s="270"/>
      <c r="F2332" s="270"/>
      <c r="G2332" s="271"/>
      <c r="H2332" s="266">
        <f t="shared" si="37"/>
        <v>1</v>
      </c>
      <c r="I2332" s="267"/>
      <c r="J2332" s="268" t="s">
        <v>33</v>
      </c>
      <c r="K2332" s="259"/>
      <c r="L2332" s="259"/>
      <c r="M2332" s="259"/>
      <c r="N2332" s="259"/>
    </row>
    <row r="2333" spans="1:14" x14ac:dyDescent="0.25">
      <c r="A2333" s="259"/>
      <c r="B2333" s="273"/>
      <c r="C2333" s="254"/>
      <c r="D2333" s="251"/>
      <c r="E2333" s="270"/>
      <c r="F2333" s="270"/>
      <c r="G2333" s="271"/>
      <c r="H2333" s="266">
        <f t="shared" si="37"/>
        <v>1</v>
      </c>
      <c r="I2333" s="267"/>
      <c r="J2333" s="268" t="s">
        <v>33</v>
      </c>
      <c r="K2333" s="264"/>
      <c r="L2333" s="259"/>
      <c r="M2333" s="259"/>
      <c r="N2333" s="259"/>
    </row>
    <row r="2334" spans="1:14" x14ac:dyDescent="0.25">
      <c r="A2334" s="259"/>
      <c r="B2334" s="273"/>
      <c r="C2334" s="65"/>
      <c r="D2334" s="19"/>
      <c r="E2334" s="13"/>
      <c r="F2334" s="13"/>
      <c r="G2334" s="14"/>
      <c r="H2334" s="266">
        <f t="shared" si="37"/>
        <v>1</v>
      </c>
      <c r="I2334" s="54"/>
      <c r="J2334" s="268" t="s">
        <v>33</v>
      </c>
      <c r="K2334" s="264"/>
      <c r="L2334" s="259"/>
      <c r="M2334" s="259"/>
      <c r="N2334" s="259"/>
    </row>
    <row r="2335" spans="1:14" x14ac:dyDescent="0.25">
      <c r="A2335" s="259"/>
      <c r="B2335" s="273"/>
      <c r="C2335" s="53"/>
      <c r="D2335" s="21"/>
      <c r="E2335" s="276"/>
      <c r="F2335" s="276"/>
      <c r="G2335" s="10"/>
      <c r="H2335" s="266">
        <f t="shared" si="37"/>
        <v>1</v>
      </c>
      <c r="I2335" s="54"/>
      <c r="J2335" s="268" t="s">
        <v>33</v>
      </c>
      <c r="K2335" s="264"/>
      <c r="L2335" s="259"/>
      <c r="M2335" s="259"/>
      <c r="N2335" s="259"/>
    </row>
    <row r="2336" spans="1:14" x14ac:dyDescent="0.25">
      <c r="A2336" s="259"/>
      <c r="B2336" s="273"/>
      <c r="C2336" s="280"/>
      <c r="D2336" s="21"/>
      <c r="E2336" s="265"/>
      <c r="F2336" s="265"/>
      <c r="G2336" s="272"/>
      <c r="H2336" s="266">
        <f t="shared" si="37"/>
        <v>1</v>
      </c>
      <c r="I2336" s="267"/>
      <c r="J2336" s="268" t="s">
        <v>33</v>
      </c>
      <c r="K2336" s="259"/>
      <c r="L2336" s="259"/>
      <c r="M2336" s="259"/>
      <c r="N2336" s="259"/>
    </row>
    <row r="2337" spans="2:13" x14ac:dyDescent="0.25">
      <c r="B2337" s="252"/>
      <c r="C2337" s="254"/>
      <c r="D2337" s="21"/>
      <c r="E2337" s="270"/>
      <c r="F2337" s="270"/>
      <c r="G2337" s="272"/>
      <c r="H2337" s="266">
        <f t="shared" si="37"/>
        <v>1</v>
      </c>
      <c r="I2337" s="267"/>
      <c r="J2337" s="268" t="s">
        <v>33</v>
      </c>
      <c r="K2337" s="264"/>
      <c r="L2337" s="259"/>
      <c r="M2337" s="259"/>
    </row>
    <row r="2338" spans="2:13" x14ac:dyDescent="0.25">
      <c r="B2338" s="252"/>
      <c r="C2338" s="254"/>
      <c r="D2338" s="21"/>
      <c r="E2338" s="270"/>
      <c r="F2338" s="270"/>
      <c r="G2338" s="272"/>
      <c r="H2338" s="266">
        <f t="shared" si="37"/>
        <v>1</v>
      </c>
      <c r="I2338" s="267"/>
      <c r="J2338" s="268" t="s">
        <v>33</v>
      </c>
      <c r="K2338" s="264"/>
      <c r="L2338" s="264"/>
      <c r="M2338" s="264"/>
    </row>
    <row r="2339" spans="2:13" x14ac:dyDescent="0.25">
      <c r="B2339" s="252"/>
      <c r="C2339" s="254"/>
      <c r="D2339" s="21"/>
      <c r="E2339" s="270"/>
      <c r="F2339" s="270"/>
      <c r="G2339" s="272"/>
      <c r="H2339" s="266">
        <f t="shared" si="37"/>
        <v>1</v>
      </c>
      <c r="I2339" s="267"/>
      <c r="J2339" s="268" t="s">
        <v>33</v>
      </c>
      <c r="K2339" s="264"/>
      <c r="L2339" s="259"/>
      <c r="M2339" s="259"/>
    </row>
    <row r="2340" spans="2:13" x14ac:dyDescent="0.25">
      <c r="B2340" s="252"/>
      <c r="C2340" s="274"/>
      <c r="D2340" s="21"/>
      <c r="E2340" s="276"/>
      <c r="F2340" s="276"/>
      <c r="G2340" s="272"/>
      <c r="H2340" s="266">
        <f t="shared" si="37"/>
        <v>1</v>
      </c>
      <c r="I2340" s="267"/>
      <c r="J2340" s="268" t="s">
        <v>33</v>
      </c>
      <c r="K2340" s="264"/>
      <c r="L2340" s="259"/>
      <c r="M2340" s="259"/>
    </row>
    <row r="2341" spans="2:13" x14ac:dyDescent="0.25">
      <c r="B2341" s="252"/>
      <c r="C2341" s="254"/>
      <c r="D2341" s="21"/>
      <c r="E2341" s="270"/>
      <c r="F2341" s="270"/>
      <c r="G2341" s="272"/>
      <c r="H2341" s="266">
        <f t="shared" si="37"/>
        <v>1</v>
      </c>
      <c r="I2341" s="267"/>
      <c r="J2341" s="268" t="s">
        <v>33</v>
      </c>
      <c r="K2341" s="259"/>
      <c r="L2341" s="259"/>
      <c r="M2341" s="259"/>
    </row>
    <row r="2342" spans="2:13" x14ac:dyDescent="0.25">
      <c r="B2342" s="252"/>
      <c r="C2342" s="280"/>
      <c r="D2342" s="21"/>
      <c r="E2342" s="265"/>
      <c r="F2342" s="265"/>
      <c r="G2342" s="272"/>
      <c r="H2342" s="266">
        <f t="shared" si="37"/>
        <v>1</v>
      </c>
      <c r="I2342" s="267"/>
      <c r="J2342" s="268" t="s">
        <v>33</v>
      </c>
      <c r="K2342" s="259"/>
      <c r="L2342" s="264"/>
      <c r="M2342" s="264"/>
    </row>
    <row r="2343" spans="2:13" x14ac:dyDescent="0.25">
      <c r="B2343" s="252"/>
      <c r="C2343" s="254"/>
      <c r="D2343" s="21"/>
      <c r="E2343" s="270"/>
      <c r="F2343" s="270"/>
      <c r="G2343" s="272"/>
      <c r="H2343" s="266">
        <f t="shared" si="37"/>
        <v>1</v>
      </c>
      <c r="I2343" s="267"/>
      <c r="J2343" s="268" t="s">
        <v>33</v>
      </c>
      <c r="K2343" s="259"/>
      <c r="L2343" s="259"/>
      <c r="M2343" s="259"/>
    </row>
    <row r="2344" spans="2:13" x14ac:dyDescent="0.25">
      <c r="B2344" s="252"/>
      <c r="C2344" s="254"/>
      <c r="D2344" s="21"/>
      <c r="E2344" s="270"/>
      <c r="F2344" s="270"/>
      <c r="G2344" s="272"/>
      <c r="H2344" s="266">
        <f t="shared" si="37"/>
        <v>1</v>
      </c>
      <c r="I2344" s="267"/>
      <c r="J2344" s="268" t="s">
        <v>33</v>
      </c>
      <c r="K2344" s="259"/>
      <c r="L2344" s="259"/>
      <c r="M2344" s="259"/>
    </row>
    <row r="2345" spans="2:13" x14ac:dyDescent="0.25">
      <c r="B2345" s="252"/>
      <c r="C2345" s="254"/>
      <c r="D2345" s="21"/>
      <c r="E2345" s="270"/>
      <c r="F2345" s="270"/>
      <c r="G2345" s="272"/>
      <c r="H2345" s="266">
        <f t="shared" si="37"/>
        <v>1</v>
      </c>
      <c r="I2345" s="267"/>
      <c r="J2345" s="268" t="s">
        <v>33</v>
      </c>
      <c r="K2345" s="259"/>
      <c r="L2345" s="259"/>
      <c r="M2345" s="259"/>
    </row>
    <row r="2346" spans="2:13" x14ac:dyDescent="0.25">
      <c r="B2346" s="252"/>
      <c r="C2346" s="280"/>
      <c r="D2346" s="21"/>
      <c r="E2346" s="265"/>
      <c r="F2346" s="265"/>
      <c r="G2346" s="272"/>
      <c r="H2346" s="266">
        <f t="shared" si="37"/>
        <v>1</v>
      </c>
      <c r="I2346" s="267"/>
      <c r="J2346" s="268" t="s">
        <v>33</v>
      </c>
      <c r="K2346" s="259"/>
      <c r="L2346" s="259"/>
      <c r="M2346" s="259"/>
    </row>
    <row r="2347" spans="2:13" x14ac:dyDescent="0.25">
      <c r="B2347" s="252"/>
      <c r="C2347" s="274"/>
      <c r="D2347" s="21"/>
      <c r="E2347" s="276"/>
      <c r="F2347" s="276"/>
      <c r="G2347" s="272"/>
      <c r="H2347" s="266">
        <f t="shared" si="37"/>
        <v>1</v>
      </c>
      <c r="I2347" s="267"/>
      <c r="J2347" s="268" t="s">
        <v>33</v>
      </c>
      <c r="K2347" s="259"/>
      <c r="L2347" s="259"/>
      <c r="M2347" s="259"/>
    </row>
    <row r="2348" spans="2:13" x14ac:dyDescent="0.25">
      <c r="B2348" s="252"/>
      <c r="C2348" s="254"/>
      <c r="D2348" s="21"/>
      <c r="E2348" s="270"/>
      <c r="F2348" s="270"/>
      <c r="G2348" s="272"/>
      <c r="H2348" s="266">
        <f t="shared" si="37"/>
        <v>1</v>
      </c>
      <c r="I2348" s="267"/>
      <c r="J2348" s="268" t="s">
        <v>33</v>
      </c>
      <c r="K2348" s="259"/>
      <c r="L2348" s="259"/>
      <c r="M2348" s="259"/>
    </row>
    <row r="2349" spans="2:13" x14ac:dyDescent="0.25">
      <c r="B2349" s="252"/>
      <c r="C2349" s="254"/>
      <c r="D2349" s="251"/>
      <c r="E2349" s="270"/>
      <c r="F2349" s="270"/>
      <c r="G2349" s="277"/>
      <c r="H2349" s="266">
        <f t="shared" si="37"/>
        <v>1</v>
      </c>
      <c r="I2349" s="267"/>
      <c r="J2349" s="268" t="s">
        <v>33</v>
      </c>
      <c r="K2349" s="259"/>
      <c r="L2349" s="259"/>
      <c r="M2349" s="259"/>
    </row>
    <row r="2350" spans="2:13" x14ac:dyDescent="0.25">
      <c r="B2350" s="273"/>
      <c r="C2350" s="254"/>
      <c r="D2350" s="251"/>
      <c r="E2350" s="270"/>
      <c r="F2350" s="270"/>
      <c r="G2350" s="277"/>
      <c r="H2350" s="266">
        <f t="shared" si="37"/>
        <v>1</v>
      </c>
      <c r="I2350" s="267"/>
      <c r="J2350" s="268" t="s">
        <v>33</v>
      </c>
      <c r="K2350" s="259"/>
      <c r="L2350" s="259"/>
      <c r="M2350" s="259"/>
    </row>
    <row r="2351" spans="2:13" x14ac:dyDescent="0.25">
      <c r="B2351" s="252"/>
      <c r="C2351" s="274"/>
      <c r="D2351" s="251"/>
      <c r="E2351" s="276"/>
      <c r="F2351" s="276"/>
      <c r="G2351" s="272"/>
      <c r="H2351" s="266">
        <f t="shared" si="37"/>
        <v>1</v>
      </c>
      <c r="I2351" s="267"/>
      <c r="J2351" s="268" t="s">
        <v>33</v>
      </c>
      <c r="K2351" s="259"/>
      <c r="L2351" s="259"/>
      <c r="M2351" s="259"/>
    </row>
    <row r="2352" spans="2:13" x14ac:dyDescent="0.25">
      <c r="B2352" s="252"/>
      <c r="C2352" s="280"/>
      <c r="D2352" s="281"/>
      <c r="E2352" s="265"/>
      <c r="F2352" s="265"/>
      <c r="G2352" s="272"/>
      <c r="H2352" s="266">
        <f t="shared" si="37"/>
        <v>1</v>
      </c>
      <c r="I2352" s="267"/>
      <c r="J2352" s="268" t="s">
        <v>33</v>
      </c>
      <c r="K2352" s="259"/>
      <c r="L2352" s="259"/>
      <c r="M2352" s="259"/>
    </row>
    <row r="2353" spans="2:11" x14ac:dyDescent="0.25">
      <c r="B2353" s="252"/>
      <c r="C2353" s="254"/>
      <c r="D2353" s="251"/>
      <c r="E2353" s="270"/>
      <c r="F2353" s="270"/>
      <c r="G2353" s="271"/>
      <c r="H2353" s="266">
        <f t="shared" si="37"/>
        <v>1</v>
      </c>
      <c r="I2353" s="267"/>
      <c r="J2353" s="268" t="s">
        <v>33</v>
      </c>
      <c r="K2353" s="264"/>
    </row>
    <row r="2354" spans="2:11" x14ac:dyDescent="0.25">
      <c r="B2354" s="273"/>
      <c r="C2354" s="254"/>
      <c r="D2354" s="251"/>
      <c r="E2354" s="276"/>
      <c r="F2354" s="276"/>
      <c r="G2354" s="277"/>
      <c r="H2354" s="266">
        <f t="shared" si="37"/>
        <v>1</v>
      </c>
      <c r="I2354" s="267"/>
      <c r="J2354" s="268" t="s">
        <v>33</v>
      </c>
      <c r="K2354" s="264"/>
    </row>
    <row r="2355" spans="2:11" x14ac:dyDescent="0.25">
      <c r="B2355" s="273"/>
      <c r="C2355" s="280"/>
      <c r="D2355" s="21"/>
      <c r="E2355" s="270"/>
      <c r="F2355" s="270"/>
      <c r="G2355" s="272"/>
      <c r="H2355" s="266">
        <f t="shared" si="37"/>
        <v>1</v>
      </c>
      <c r="I2355" s="267"/>
      <c r="J2355" s="268" t="s">
        <v>33</v>
      </c>
      <c r="K2355" s="259"/>
    </row>
    <row r="2356" spans="2:11" x14ac:dyDescent="0.25">
      <c r="B2356" s="252"/>
      <c r="C2356" s="274"/>
      <c r="D2356" s="275"/>
      <c r="E2356" s="276"/>
      <c r="F2356" s="276"/>
      <c r="G2356" s="272"/>
      <c r="H2356" s="266">
        <f t="shared" si="37"/>
        <v>1</v>
      </c>
      <c r="I2356" s="267"/>
      <c r="J2356" s="268" t="s">
        <v>33</v>
      </c>
      <c r="K2356" s="264"/>
    </row>
    <row r="2357" spans="2:11" x14ac:dyDescent="0.25">
      <c r="B2357" s="273"/>
      <c r="C2357" s="254"/>
      <c r="D2357" s="251"/>
      <c r="E2357" s="270"/>
      <c r="F2357" s="270"/>
      <c r="G2357" s="277"/>
      <c r="H2357" s="266">
        <f t="shared" si="37"/>
        <v>1</v>
      </c>
      <c r="I2357" s="267"/>
      <c r="J2357" s="268" t="s">
        <v>33</v>
      </c>
      <c r="K2357" s="259"/>
    </row>
    <row r="2358" spans="2:11" x14ac:dyDescent="0.25">
      <c r="B2358" s="273"/>
      <c r="C2358" s="274"/>
      <c r="D2358" s="275"/>
      <c r="E2358" s="270"/>
      <c r="F2358" s="270"/>
      <c r="G2358" s="277"/>
      <c r="H2358" s="266">
        <f t="shared" si="37"/>
        <v>1</v>
      </c>
      <c r="I2358" s="267"/>
      <c r="J2358" s="268" t="s">
        <v>33</v>
      </c>
      <c r="K2358" s="259"/>
    </row>
    <row r="2359" spans="2:11" x14ac:dyDescent="0.25">
      <c r="B2359" s="273"/>
      <c r="C2359" s="274"/>
      <c r="D2359" s="275"/>
      <c r="E2359" s="270"/>
      <c r="F2359" s="270"/>
      <c r="G2359" s="277"/>
      <c r="H2359" s="266">
        <f t="shared" si="37"/>
        <v>1</v>
      </c>
      <c r="I2359" s="267"/>
      <c r="J2359" s="268" t="s">
        <v>33</v>
      </c>
      <c r="K2359" s="259"/>
    </row>
    <row r="2360" spans="2:11" x14ac:dyDescent="0.25">
      <c r="B2360" s="273"/>
      <c r="C2360" s="274"/>
      <c r="D2360" s="21"/>
      <c r="E2360" s="276"/>
      <c r="F2360" s="270"/>
      <c r="G2360" s="277"/>
      <c r="H2360" s="266">
        <f t="shared" si="37"/>
        <v>1</v>
      </c>
      <c r="I2360" s="267"/>
      <c r="J2360" s="268" t="s">
        <v>33</v>
      </c>
      <c r="K2360" s="264"/>
    </row>
    <row r="2361" spans="2:11" x14ac:dyDescent="0.25">
      <c r="B2361" s="273"/>
      <c r="C2361" s="274"/>
      <c r="D2361" s="21"/>
      <c r="E2361" s="276"/>
      <c r="F2361" s="270"/>
      <c r="G2361" s="277"/>
      <c r="H2361" s="266">
        <f t="shared" si="37"/>
        <v>1</v>
      </c>
      <c r="I2361" s="267"/>
      <c r="J2361" s="268" t="s">
        <v>33</v>
      </c>
      <c r="K2361" s="264"/>
    </row>
    <row r="2362" spans="2:11" x14ac:dyDescent="0.25">
      <c r="B2362" s="273"/>
      <c r="C2362" s="274"/>
      <c r="D2362" s="21"/>
      <c r="E2362" s="276"/>
      <c r="F2362" s="276"/>
      <c r="G2362" s="277"/>
      <c r="H2362" s="266">
        <f t="shared" si="37"/>
        <v>1</v>
      </c>
      <c r="I2362" s="267"/>
      <c r="J2362" s="268" t="s">
        <v>33</v>
      </c>
      <c r="K2362" s="264"/>
    </row>
    <row r="2363" spans="2:11" x14ac:dyDescent="0.25">
      <c r="B2363" s="273"/>
      <c r="C2363" s="274"/>
      <c r="D2363" s="21"/>
      <c r="E2363" s="276"/>
      <c r="F2363" s="276"/>
      <c r="G2363" s="277"/>
      <c r="H2363" s="266">
        <f t="shared" si="37"/>
        <v>1</v>
      </c>
      <c r="I2363" s="267"/>
      <c r="J2363" s="268" t="s">
        <v>33</v>
      </c>
      <c r="K2363" s="264"/>
    </row>
    <row r="2364" spans="2:11" x14ac:dyDescent="0.25">
      <c r="B2364" s="252"/>
      <c r="C2364" s="254"/>
      <c r="D2364" s="251"/>
      <c r="E2364" s="270"/>
      <c r="F2364" s="265"/>
      <c r="G2364" s="271"/>
      <c r="H2364" s="266">
        <f t="shared" si="37"/>
        <v>1</v>
      </c>
      <c r="I2364" s="267"/>
      <c r="J2364" s="268" t="s">
        <v>33</v>
      </c>
      <c r="K2364" s="264"/>
    </row>
    <row r="2365" spans="2:11" x14ac:dyDescent="0.25">
      <c r="B2365" s="252"/>
      <c r="C2365" s="280"/>
      <c r="D2365" s="292"/>
      <c r="E2365" s="270"/>
      <c r="F2365" s="270"/>
      <c r="G2365" s="271"/>
      <c r="H2365" s="266">
        <f t="shared" si="37"/>
        <v>1</v>
      </c>
      <c r="I2365" s="267"/>
      <c r="J2365" s="268" t="s">
        <v>33</v>
      </c>
      <c r="K2365" s="282"/>
    </row>
    <row r="2366" spans="2:11" x14ac:dyDescent="0.25">
      <c r="B2366" s="252"/>
      <c r="C2366" s="254"/>
      <c r="D2366" s="281"/>
      <c r="E2366" s="270"/>
      <c r="F2366" s="270"/>
      <c r="G2366" s="271"/>
      <c r="H2366" s="266">
        <f t="shared" si="37"/>
        <v>1</v>
      </c>
      <c r="I2366" s="267"/>
      <c r="J2366" s="268" t="s">
        <v>33</v>
      </c>
      <c r="K2366" s="259"/>
    </row>
    <row r="2367" spans="2:11" x14ac:dyDescent="0.25">
      <c r="B2367" s="273"/>
      <c r="C2367" s="254"/>
      <c r="D2367" s="292"/>
      <c r="E2367" s="270"/>
      <c r="F2367" s="270"/>
      <c r="G2367" s="272"/>
      <c r="H2367" s="266">
        <f t="shared" si="37"/>
        <v>1</v>
      </c>
      <c r="I2367" s="267"/>
      <c r="J2367" s="268" t="s">
        <v>33</v>
      </c>
      <c r="K2367" s="259"/>
    </row>
    <row r="2368" spans="2:11" x14ac:dyDescent="0.25">
      <c r="B2368" s="273"/>
      <c r="C2368" s="274"/>
      <c r="D2368" s="239"/>
      <c r="E2368" s="270"/>
      <c r="F2368" s="270"/>
      <c r="G2368" s="277"/>
      <c r="H2368" s="266">
        <f t="shared" si="37"/>
        <v>1</v>
      </c>
      <c r="I2368" s="267"/>
      <c r="J2368" s="268" t="s">
        <v>33</v>
      </c>
      <c r="K2368" s="259"/>
    </row>
    <row r="2369" spans="2:13" x14ac:dyDescent="0.25">
      <c r="B2369" s="273"/>
      <c r="C2369" s="274"/>
      <c r="D2369" s="298"/>
      <c r="E2369" s="270"/>
      <c r="F2369" s="270"/>
      <c r="G2369" s="277"/>
      <c r="H2369" s="266">
        <f t="shared" si="37"/>
        <v>1</v>
      </c>
      <c r="I2369" s="267"/>
      <c r="J2369" s="268" t="s">
        <v>33</v>
      </c>
      <c r="K2369" s="259"/>
      <c r="L2369" s="259"/>
      <c r="M2369" s="259"/>
    </row>
    <row r="2370" spans="2:13" x14ac:dyDescent="0.25">
      <c r="B2370" s="252"/>
      <c r="C2370" s="53"/>
      <c r="D2370" s="251"/>
      <c r="E2370" s="270"/>
      <c r="F2370" s="270"/>
      <c r="G2370" s="10"/>
      <c r="H2370" s="266">
        <f t="shared" si="37"/>
        <v>1</v>
      </c>
      <c r="I2370" s="54"/>
      <c r="J2370" s="268" t="s">
        <v>33</v>
      </c>
      <c r="K2370" s="259"/>
      <c r="L2370" s="259"/>
      <c r="M2370" s="259"/>
    </row>
    <row r="2371" spans="2:13" x14ac:dyDescent="0.25">
      <c r="B2371" s="273"/>
      <c r="C2371" s="254"/>
      <c r="D2371" s="251"/>
      <c r="E2371" s="270"/>
      <c r="F2371" s="270"/>
      <c r="G2371" s="271"/>
      <c r="H2371" s="266">
        <f t="shared" ref="H2371:H2434" si="38">DATE(YEAR(G2371),MONTH(G2371),DAY(1))</f>
        <v>1</v>
      </c>
      <c r="I2371" s="267"/>
      <c r="J2371" s="268" t="s">
        <v>33</v>
      </c>
      <c r="K2371" s="299"/>
      <c r="L2371" s="259"/>
      <c r="M2371" s="259"/>
    </row>
    <row r="2372" spans="2:13" x14ac:dyDescent="0.25">
      <c r="B2372" s="252"/>
      <c r="C2372" s="280"/>
      <c r="D2372" s="21"/>
      <c r="E2372" s="265"/>
      <c r="F2372" s="265"/>
      <c r="G2372" s="272"/>
      <c r="H2372" s="266">
        <f t="shared" si="38"/>
        <v>1</v>
      </c>
      <c r="I2372" s="267"/>
      <c r="J2372" s="268" t="s">
        <v>33</v>
      </c>
      <c r="K2372" s="259"/>
      <c r="L2372" s="259"/>
      <c r="M2372" s="259"/>
    </row>
    <row r="2373" spans="2:13" x14ac:dyDescent="0.25">
      <c r="B2373" s="252"/>
      <c r="C2373" s="280"/>
      <c r="D2373" s="21"/>
      <c r="E2373" s="265"/>
      <c r="F2373" s="265"/>
      <c r="G2373" s="272"/>
      <c r="H2373" s="266">
        <f t="shared" si="38"/>
        <v>1</v>
      </c>
      <c r="I2373" s="267"/>
      <c r="J2373" s="268" t="s">
        <v>33</v>
      </c>
      <c r="K2373" s="259"/>
      <c r="L2373" s="259"/>
      <c r="M2373" s="259"/>
    </row>
    <row r="2374" spans="2:13" x14ac:dyDescent="0.25">
      <c r="B2374" s="273"/>
      <c r="C2374" s="254"/>
      <c r="D2374" s="251"/>
      <c r="E2374" s="270"/>
      <c r="F2374" s="270"/>
      <c r="G2374" s="272"/>
      <c r="H2374" s="266">
        <f t="shared" si="38"/>
        <v>1</v>
      </c>
      <c r="I2374" s="267"/>
      <c r="J2374" s="268" t="s">
        <v>33</v>
      </c>
      <c r="K2374" s="264"/>
      <c r="L2374" s="259"/>
      <c r="M2374" s="259"/>
    </row>
    <row r="2375" spans="2:13" x14ac:dyDescent="0.25">
      <c r="B2375" s="273"/>
      <c r="C2375" s="254"/>
      <c r="D2375" s="251"/>
      <c r="E2375" s="270"/>
      <c r="F2375" s="270"/>
      <c r="G2375" s="271"/>
      <c r="H2375" s="266">
        <f t="shared" si="38"/>
        <v>1</v>
      </c>
      <c r="I2375" s="267"/>
      <c r="J2375" s="268" t="s">
        <v>33</v>
      </c>
      <c r="K2375" s="259"/>
      <c r="L2375" s="264"/>
      <c r="M2375" s="264"/>
    </row>
    <row r="2376" spans="2:13" x14ac:dyDescent="0.25">
      <c r="B2376" s="252"/>
      <c r="C2376" s="254"/>
      <c r="D2376" s="251"/>
      <c r="E2376" s="270"/>
      <c r="F2376" s="270"/>
      <c r="G2376" s="271"/>
      <c r="H2376" s="266">
        <f t="shared" si="38"/>
        <v>1</v>
      </c>
      <c r="I2376" s="267"/>
      <c r="J2376" s="268" t="s">
        <v>33</v>
      </c>
      <c r="K2376" s="259"/>
      <c r="L2376" s="264"/>
      <c r="M2376" s="264"/>
    </row>
    <row r="2377" spans="2:13" x14ac:dyDescent="0.25">
      <c r="B2377" s="252"/>
      <c r="C2377" s="254"/>
      <c r="D2377" s="251"/>
      <c r="E2377" s="265"/>
      <c r="F2377" s="270"/>
      <c r="G2377" s="272"/>
      <c r="H2377" s="266">
        <f t="shared" si="38"/>
        <v>1</v>
      </c>
      <c r="I2377" s="267"/>
      <c r="J2377" s="268" t="s">
        <v>33</v>
      </c>
      <c r="K2377" s="259"/>
      <c r="L2377" s="264"/>
      <c r="M2377" s="264"/>
    </row>
    <row r="2378" spans="2:13" x14ac:dyDescent="0.25">
      <c r="B2378" s="252"/>
      <c r="C2378" s="254"/>
      <c r="D2378" s="21"/>
      <c r="E2378" s="270"/>
      <c r="F2378" s="270"/>
      <c r="G2378" s="271"/>
      <c r="H2378" s="266">
        <f t="shared" si="38"/>
        <v>1</v>
      </c>
      <c r="I2378" s="267"/>
      <c r="J2378" s="268" t="s">
        <v>33</v>
      </c>
      <c r="K2378" s="259"/>
      <c r="L2378" s="264"/>
      <c r="M2378" s="264"/>
    </row>
    <row r="2379" spans="2:13" x14ac:dyDescent="0.25">
      <c r="B2379" s="252"/>
      <c r="C2379" s="254"/>
      <c r="D2379" s="251"/>
      <c r="E2379" s="270"/>
      <c r="F2379" s="270"/>
      <c r="G2379" s="277"/>
      <c r="H2379" s="266">
        <f t="shared" si="38"/>
        <v>1</v>
      </c>
      <c r="I2379" s="267"/>
      <c r="J2379" s="268" t="s">
        <v>33</v>
      </c>
      <c r="K2379" s="259"/>
      <c r="L2379" s="264"/>
      <c r="M2379" s="264"/>
    </row>
    <row r="2380" spans="2:13" x14ac:dyDescent="0.25">
      <c r="B2380" s="273"/>
      <c r="C2380" s="254"/>
      <c r="D2380" s="251"/>
      <c r="E2380" s="270"/>
      <c r="F2380" s="270"/>
      <c r="G2380" s="271"/>
      <c r="H2380" s="266">
        <f t="shared" si="38"/>
        <v>1</v>
      </c>
      <c r="I2380" s="267"/>
      <c r="J2380" s="268" t="s">
        <v>33</v>
      </c>
      <c r="K2380" s="259"/>
      <c r="L2380" s="259"/>
      <c r="M2380" s="259"/>
    </row>
    <row r="2381" spans="2:13" x14ac:dyDescent="0.25">
      <c r="B2381" s="252"/>
      <c r="C2381" s="254"/>
      <c r="D2381" s="251"/>
      <c r="E2381" s="270"/>
      <c r="F2381" s="270"/>
      <c r="G2381" s="271"/>
      <c r="H2381" s="266">
        <f t="shared" si="38"/>
        <v>1</v>
      </c>
      <c r="I2381" s="267"/>
      <c r="J2381" s="268" t="s">
        <v>33</v>
      </c>
      <c r="K2381" s="259"/>
      <c r="L2381" s="259"/>
      <c r="M2381" s="259"/>
    </row>
    <row r="2382" spans="2:13" x14ac:dyDescent="0.25">
      <c r="B2382" s="252"/>
      <c r="C2382" s="254"/>
      <c r="D2382" s="251"/>
      <c r="E2382" s="270"/>
      <c r="F2382" s="270"/>
      <c r="G2382" s="271"/>
      <c r="H2382" s="266">
        <f t="shared" si="38"/>
        <v>1</v>
      </c>
      <c r="I2382" s="267"/>
      <c r="J2382" s="268" t="s">
        <v>33</v>
      </c>
      <c r="K2382" s="259"/>
      <c r="L2382" s="259"/>
      <c r="M2382" s="259"/>
    </row>
    <row r="2383" spans="2:13" x14ac:dyDescent="0.25">
      <c r="B2383" s="252"/>
      <c r="C2383" s="254"/>
      <c r="D2383" s="251"/>
      <c r="E2383" s="270"/>
      <c r="F2383" s="270"/>
      <c r="G2383" s="271"/>
      <c r="H2383" s="266">
        <f t="shared" si="38"/>
        <v>1</v>
      </c>
      <c r="I2383" s="267"/>
      <c r="J2383" s="268" t="s">
        <v>33</v>
      </c>
      <c r="K2383" s="264"/>
      <c r="L2383" s="259"/>
      <c r="M2383" s="259"/>
    </row>
    <row r="2384" spans="2:13" x14ac:dyDescent="0.25">
      <c r="B2384" s="273"/>
      <c r="C2384" s="280"/>
      <c r="D2384" s="21"/>
      <c r="E2384" s="265"/>
      <c r="F2384" s="265"/>
      <c r="G2384" s="272"/>
      <c r="H2384" s="266">
        <f t="shared" si="38"/>
        <v>1</v>
      </c>
      <c r="I2384" s="267"/>
      <c r="J2384" s="268" t="s">
        <v>33</v>
      </c>
      <c r="K2384" s="259"/>
      <c r="L2384" s="259"/>
      <c r="M2384" s="259"/>
    </row>
    <row r="2385" spans="2:11" x14ac:dyDescent="0.25">
      <c r="B2385" s="283"/>
      <c r="C2385" s="254"/>
      <c r="D2385" s="21"/>
      <c r="E2385" s="265"/>
      <c r="F2385" s="265"/>
      <c r="G2385" s="271"/>
      <c r="H2385" s="266">
        <f t="shared" si="38"/>
        <v>1</v>
      </c>
      <c r="I2385" s="267"/>
      <c r="J2385" s="268" t="s">
        <v>33</v>
      </c>
      <c r="K2385" s="259"/>
    </row>
    <row r="2386" spans="2:11" x14ac:dyDescent="0.25">
      <c r="B2386" s="283"/>
      <c r="C2386" s="280"/>
      <c r="D2386" s="21"/>
      <c r="E2386" s="265"/>
      <c r="F2386" s="265"/>
      <c r="G2386" s="272"/>
      <c r="H2386" s="266">
        <f t="shared" si="38"/>
        <v>1</v>
      </c>
      <c r="I2386" s="267"/>
      <c r="J2386" s="268" t="s">
        <v>33</v>
      </c>
      <c r="K2386" s="259"/>
    </row>
    <row r="2387" spans="2:11" x14ac:dyDescent="0.25">
      <c r="B2387" s="252"/>
      <c r="C2387" s="254"/>
      <c r="D2387" s="21"/>
      <c r="E2387" s="270"/>
      <c r="F2387" s="265"/>
      <c r="G2387" s="271"/>
      <c r="H2387" s="266">
        <f t="shared" si="38"/>
        <v>1</v>
      </c>
      <c r="I2387" s="267"/>
      <c r="J2387" s="268" t="s">
        <v>33</v>
      </c>
      <c r="K2387" s="264"/>
    </row>
    <row r="2388" spans="2:11" x14ac:dyDescent="0.25">
      <c r="B2388" s="273"/>
      <c r="C2388" s="254"/>
      <c r="D2388" s="21"/>
      <c r="E2388" s="270"/>
      <c r="F2388" s="270"/>
      <c r="G2388" s="271"/>
      <c r="H2388" s="266">
        <f t="shared" si="38"/>
        <v>1</v>
      </c>
      <c r="I2388" s="267"/>
      <c r="J2388" s="268" t="s">
        <v>33</v>
      </c>
      <c r="K2388" s="264"/>
    </row>
    <row r="2389" spans="2:11" x14ac:dyDescent="0.25">
      <c r="B2389" s="252"/>
      <c r="C2389" s="254"/>
      <c r="D2389" s="22"/>
      <c r="E2389" s="276"/>
      <c r="F2389" s="276"/>
      <c r="G2389" s="271"/>
      <c r="H2389" s="266">
        <f t="shared" si="38"/>
        <v>1</v>
      </c>
      <c r="I2389" s="267"/>
      <c r="J2389" s="268" t="s">
        <v>33</v>
      </c>
      <c r="K2389" s="264"/>
    </row>
    <row r="2390" spans="2:11" x14ac:dyDescent="0.25">
      <c r="B2390" s="273"/>
      <c r="C2390" s="254"/>
      <c r="D2390" s="251"/>
      <c r="E2390" s="270"/>
      <c r="F2390" s="270"/>
      <c r="G2390" s="271"/>
      <c r="H2390" s="266">
        <f t="shared" si="38"/>
        <v>1</v>
      </c>
      <c r="I2390" s="267"/>
      <c r="J2390" s="268" t="s">
        <v>33</v>
      </c>
      <c r="K2390" s="264"/>
    </row>
    <row r="2391" spans="2:11" x14ac:dyDescent="0.25">
      <c r="B2391" s="273"/>
      <c r="C2391" s="254"/>
      <c r="D2391" s="251"/>
      <c r="E2391" s="270"/>
      <c r="F2391" s="270"/>
      <c r="G2391" s="271"/>
      <c r="H2391" s="266">
        <f t="shared" si="38"/>
        <v>1</v>
      </c>
      <c r="I2391" s="267"/>
      <c r="J2391" s="268" t="s">
        <v>33</v>
      </c>
      <c r="K2391" s="264"/>
    </row>
    <row r="2392" spans="2:11" x14ac:dyDescent="0.25">
      <c r="B2392" s="252"/>
      <c r="C2392" s="274"/>
      <c r="D2392" s="251"/>
      <c r="E2392" s="276"/>
      <c r="F2392" s="276"/>
      <c r="G2392" s="272"/>
      <c r="H2392" s="266">
        <f t="shared" si="38"/>
        <v>1</v>
      </c>
      <c r="I2392" s="267"/>
      <c r="J2392" s="268" t="s">
        <v>33</v>
      </c>
      <c r="K2392" s="264"/>
    </row>
    <row r="2393" spans="2:11" x14ac:dyDescent="0.25">
      <c r="B2393" s="252"/>
      <c r="C2393" s="280"/>
      <c r="D2393" s="281"/>
      <c r="E2393" s="265"/>
      <c r="F2393" s="265"/>
      <c r="G2393" s="272"/>
      <c r="H2393" s="266">
        <f t="shared" si="38"/>
        <v>1</v>
      </c>
      <c r="I2393" s="267"/>
      <c r="J2393" s="268" t="s">
        <v>33</v>
      </c>
      <c r="K2393" s="259"/>
    </row>
    <row r="2394" spans="2:11" x14ac:dyDescent="0.25">
      <c r="B2394" s="252"/>
      <c r="C2394" s="274"/>
      <c r="D2394" s="275"/>
      <c r="E2394" s="276"/>
      <c r="F2394" s="276"/>
      <c r="G2394" s="272"/>
      <c r="H2394" s="266">
        <f t="shared" si="38"/>
        <v>1</v>
      </c>
      <c r="I2394" s="267"/>
      <c r="J2394" s="268" t="s">
        <v>33</v>
      </c>
      <c r="K2394" s="264"/>
    </row>
    <row r="2395" spans="2:11" x14ac:dyDescent="0.25">
      <c r="B2395" s="252"/>
      <c r="C2395" s="254"/>
      <c r="D2395" s="21"/>
      <c r="E2395" s="270"/>
      <c r="F2395" s="270"/>
      <c r="G2395" s="271"/>
      <c r="H2395" s="266">
        <f t="shared" si="38"/>
        <v>1</v>
      </c>
      <c r="I2395" s="267"/>
      <c r="J2395" s="268" t="s">
        <v>33</v>
      </c>
      <c r="K2395" s="259"/>
    </row>
    <row r="2396" spans="2:11" x14ac:dyDescent="0.25">
      <c r="B2396" s="252"/>
      <c r="C2396" s="254"/>
      <c r="D2396" s="21"/>
      <c r="E2396" s="270"/>
      <c r="F2396" s="270"/>
      <c r="G2396" s="271"/>
      <c r="H2396" s="266">
        <f t="shared" si="38"/>
        <v>1</v>
      </c>
      <c r="I2396" s="267"/>
      <c r="J2396" s="268" t="s">
        <v>33</v>
      </c>
      <c r="K2396" s="259"/>
    </row>
    <row r="2397" spans="2:11" x14ac:dyDescent="0.25">
      <c r="B2397" s="252"/>
      <c r="C2397" s="254"/>
      <c r="D2397" s="241"/>
      <c r="E2397" s="300"/>
      <c r="F2397" s="300"/>
      <c r="G2397" s="296"/>
      <c r="H2397" s="266">
        <f t="shared" si="38"/>
        <v>1</v>
      </c>
      <c r="I2397" s="297"/>
      <c r="J2397" s="268" t="s">
        <v>33</v>
      </c>
      <c r="K2397" s="259"/>
    </row>
    <row r="2398" spans="2:11" x14ac:dyDescent="0.25">
      <c r="B2398" s="252"/>
      <c r="C2398" s="254"/>
      <c r="D2398" s="21"/>
      <c r="E2398" s="265"/>
      <c r="F2398" s="265"/>
      <c r="G2398" s="271"/>
      <c r="H2398" s="266">
        <f t="shared" si="38"/>
        <v>1</v>
      </c>
      <c r="I2398" s="267"/>
      <c r="J2398" s="268" t="s">
        <v>33</v>
      </c>
      <c r="K2398" s="259"/>
    </row>
    <row r="2399" spans="2:11" x14ac:dyDescent="0.25">
      <c r="B2399" s="252"/>
      <c r="C2399" s="254"/>
      <c r="D2399" s="21"/>
      <c r="E2399" s="270"/>
      <c r="F2399" s="270"/>
      <c r="G2399" s="271"/>
      <c r="H2399" s="266">
        <f t="shared" si="38"/>
        <v>1</v>
      </c>
      <c r="I2399" s="267"/>
      <c r="J2399" s="268" t="s">
        <v>33</v>
      </c>
      <c r="K2399" s="259"/>
    </row>
    <row r="2400" spans="2:11" x14ac:dyDescent="0.25">
      <c r="B2400" s="252"/>
      <c r="C2400" s="254"/>
      <c r="D2400" s="21"/>
      <c r="E2400" s="270"/>
      <c r="F2400" s="270"/>
      <c r="G2400" s="271"/>
      <c r="H2400" s="266">
        <f t="shared" si="38"/>
        <v>1</v>
      </c>
      <c r="I2400" s="267"/>
      <c r="J2400" s="268" t="s">
        <v>33</v>
      </c>
      <c r="K2400" s="259"/>
    </row>
    <row r="2401" spans="2:13" x14ac:dyDescent="0.25">
      <c r="B2401" s="252"/>
      <c r="C2401" s="254"/>
      <c r="D2401" s="21"/>
      <c r="E2401" s="270"/>
      <c r="F2401" s="270"/>
      <c r="G2401" s="271"/>
      <c r="H2401" s="266">
        <f t="shared" si="38"/>
        <v>1</v>
      </c>
      <c r="I2401" s="267"/>
      <c r="J2401" s="268" t="s">
        <v>33</v>
      </c>
      <c r="K2401" s="259"/>
      <c r="L2401" s="264"/>
      <c r="M2401" s="264"/>
    </row>
    <row r="2402" spans="2:13" x14ac:dyDescent="0.25">
      <c r="B2402" s="252"/>
      <c r="C2402" s="254"/>
      <c r="D2402" s="21"/>
      <c r="E2402" s="270"/>
      <c r="F2402" s="270"/>
      <c r="G2402" s="271"/>
      <c r="H2402" s="266">
        <f t="shared" si="38"/>
        <v>1</v>
      </c>
      <c r="I2402" s="267"/>
      <c r="J2402" s="268" t="s">
        <v>33</v>
      </c>
      <c r="K2402" s="259"/>
      <c r="L2402" s="259"/>
      <c r="M2402" s="259"/>
    </row>
    <row r="2403" spans="2:13" x14ac:dyDescent="0.25">
      <c r="B2403" s="252"/>
      <c r="C2403" s="254"/>
      <c r="D2403" s="21"/>
      <c r="E2403" s="270"/>
      <c r="F2403" s="270"/>
      <c r="G2403" s="271"/>
      <c r="H2403" s="266">
        <f t="shared" si="38"/>
        <v>1</v>
      </c>
      <c r="I2403" s="267"/>
      <c r="J2403" s="268" t="s">
        <v>33</v>
      </c>
      <c r="K2403" s="259"/>
      <c r="L2403" s="259"/>
      <c r="M2403" s="259"/>
    </row>
    <row r="2404" spans="2:13" x14ac:dyDescent="0.25">
      <c r="B2404" s="252"/>
      <c r="C2404" s="280"/>
      <c r="D2404" s="21"/>
      <c r="E2404" s="265"/>
      <c r="F2404" s="265"/>
      <c r="G2404" s="271"/>
      <c r="H2404" s="266">
        <f t="shared" si="38"/>
        <v>1</v>
      </c>
      <c r="I2404" s="267"/>
      <c r="J2404" s="268" t="s">
        <v>33</v>
      </c>
      <c r="K2404" s="259"/>
      <c r="L2404" s="259"/>
      <c r="M2404" s="259"/>
    </row>
    <row r="2405" spans="2:13" x14ac:dyDescent="0.25">
      <c r="B2405" s="252"/>
      <c r="C2405" s="274"/>
      <c r="D2405" s="21"/>
      <c r="E2405" s="276"/>
      <c r="F2405" s="276"/>
      <c r="G2405" s="271"/>
      <c r="H2405" s="266">
        <f t="shared" si="38"/>
        <v>1</v>
      </c>
      <c r="I2405" s="267"/>
      <c r="J2405" s="268" t="s">
        <v>33</v>
      </c>
      <c r="K2405" s="259"/>
      <c r="L2405" s="259"/>
      <c r="M2405" s="259"/>
    </row>
    <row r="2406" spans="2:13" x14ac:dyDescent="0.25">
      <c r="B2406" s="252"/>
      <c r="C2406" s="254"/>
      <c r="D2406" s="21"/>
      <c r="E2406" s="270"/>
      <c r="F2406" s="270"/>
      <c r="G2406" s="271"/>
      <c r="H2406" s="266">
        <f t="shared" si="38"/>
        <v>1</v>
      </c>
      <c r="I2406" s="267"/>
      <c r="J2406" s="268" t="s">
        <v>33</v>
      </c>
      <c r="K2406" s="259"/>
      <c r="L2406" s="259"/>
      <c r="M2406" s="259"/>
    </row>
    <row r="2407" spans="2:13" x14ac:dyDescent="0.25">
      <c r="B2407" s="273"/>
      <c r="C2407" s="280"/>
      <c r="D2407" s="251"/>
      <c r="E2407" s="270"/>
      <c r="F2407" s="270"/>
      <c r="G2407" s="272"/>
      <c r="H2407" s="266">
        <f t="shared" si="38"/>
        <v>1</v>
      </c>
      <c r="I2407" s="267"/>
      <c r="J2407" s="268" t="s">
        <v>33</v>
      </c>
      <c r="K2407" s="259"/>
      <c r="L2407" s="259"/>
      <c r="M2407" s="259"/>
    </row>
    <row r="2408" spans="2:13" x14ac:dyDescent="0.25">
      <c r="B2408" s="252"/>
      <c r="C2408" s="254"/>
      <c r="D2408" s="21"/>
      <c r="E2408" s="270"/>
      <c r="F2408" s="270"/>
      <c r="G2408" s="271"/>
      <c r="H2408" s="266">
        <f t="shared" si="38"/>
        <v>1</v>
      </c>
      <c r="I2408" s="267"/>
      <c r="J2408" s="268" t="s">
        <v>33</v>
      </c>
      <c r="K2408" s="264"/>
      <c r="L2408" s="259"/>
      <c r="M2408" s="259"/>
    </row>
    <row r="2409" spans="2:13" x14ac:dyDescent="0.25">
      <c r="B2409" s="273"/>
      <c r="C2409" s="274"/>
      <c r="D2409" s="251"/>
      <c r="E2409" s="270"/>
      <c r="F2409" s="270"/>
      <c r="G2409" s="277"/>
      <c r="H2409" s="266">
        <f t="shared" si="38"/>
        <v>1</v>
      </c>
      <c r="I2409" s="267"/>
      <c r="J2409" s="268" t="s">
        <v>33</v>
      </c>
      <c r="K2409" s="264"/>
      <c r="L2409" s="259"/>
      <c r="M2409" s="259"/>
    </row>
    <row r="2410" spans="2:13" x14ac:dyDescent="0.25">
      <c r="B2410" s="252"/>
      <c r="C2410" s="254"/>
      <c r="D2410" s="251"/>
      <c r="E2410" s="270"/>
      <c r="F2410" s="270"/>
      <c r="G2410" s="271"/>
      <c r="H2410" s="266">
        <f t="shared" si="38"/>
        <v>1</v>
      </c>
      <c r="I2410" s="267"/>
      <c r="J2410" s="268" t="s">
        <v>33</v>
      </c>
      <c r="K2410" s="259"/>
      <c r="L2410" s="259"/>
      <c r="M2410" s="259"/>
    </row>
    <row r="2411" spans="2:13" x14ac:dyDescent="0.25">
      <c r="B2411" s="252"/>
      <c r="C2411" s="254"/>
      <c r="D2411" s="251"/>
      <c r="E2411" s="270"/>
      <c r="F2411" s="270"/>
      <c r="G2411" s="271"/>
      <c r="H2411" s="266">
        <f t="shared" si="38"/>
        <v>1</v>
      </c>
      <c r="I2411" s="267"/>
      <c r="J2411" s="268" t="s">
        <v>33</v>
      </c>
      <c r="K2411" s="259"/>
      <c r="L2411" s="259"/>
      <c r="M2411" s="259"/>
    </row>
    <row r="2412" spans="2:13" x14ac:dyDescent="0.25">
      <c r="B2412" s="278"/>
      <c r="C2412" s="254"/>
      <c r="D2412" s="21"/>
      <c r="E2412" s="270"/>
      <c r="F2412" s="270"/>
      <c r="G2412" s="271"/>
      <c r="H2412" s="266">
        <f t="shared" si="38"/>
        <v>1</v>
      </c>
      <c r="I2412" s="267"/>
      <c r="J2412" s="268" t="s">
        <v>33</v>
      </c>
      <c r="K2412" s="259"/>
      <c r="L2412" s="259"/>
      <c r="M2412" s="259"/>
    </row>
    <row r="2413" spans="2:13" x14ac:dyDescent="0.25">
      <c r="B2413" s="252"/>
      <c r="C2413" s="254"/>
      <c r="D2413" s="21"/>
      <c r="E2413" s="270"/>
      <c r="F2413" s="270"/>
      <c r="G2413" s="271"/>
      <c r="H2413" s="266">
        <f t="shared" si="38"/>
        <v>1</v>
      </c>
      <c r="I2413" s="267"/>
      <c r="J2413" s="268" t="s">
        <v>33</v>
      </c>
      <c r="K2413" s="259"/>
      <c r="L2413" s="259"/>
      <c r="M2413" s="259"/>
    </row>
    <row r="2414" spans="2:13" x14ac:dyDescent="0.25">
      <c r="B2414" s="273"/>
      <c r="C2414" s="254"/>
      <c r="D2414" s="21"/>
      <c r="E2414" s="270"/>
      <c r="F2414" s="270"/>
      <c r="G2414" s="271"/>
      <c r="H2414" s="266">
        <f t="shared" si="38"/>
        <v>1</v>
      </c>
      <c r="I2414" s="267"/>
      <c r="J2414" s="268" t="s">
        <v>33</v>
      </c>
      <c r="K2414" s="264"/>
      <c r="L2414" s="259"/>
      <c r="M2414" s="259"/>
    </row>
    <row r="2415" spans="2:13" x14ac:dyDescent="0.25">
      <c r="B2415" s="252"/>
      <c r="C2415" s="254"/>
      <c r="D2415" s="21"/>
      <c r="E2415" s="265"/>
      <c r="F2415" s="265"/>
      <c r="G2415" s="272"/>
      <c r="H2415" s="266">
        <f t="shared" si="38"/>
        <v>1</v>
      </c>
      <c r="I2415" s="267"/>
      <c r="J2415" s="268" t="s">
        <v>33</v>
      </c>
      <c r="K2415" s="259"/>
      <c r="L2415" s="259"/>
      <c r="M2415" s="259"/>
    </row>
    <row r="2416" spans="2:13" x14ac:dyDescent="0.25">
      <c r="B2416" s="252"/>
      <c r="C2416" s="254"/>
      <c r="D2416" s="21"/>
      <c r="E2416" s="270"/>
      <c r="F2416" s="270"/>
      <c r="G2416" s="271"/>
      <c r="H2416" s="266">
        <f t="shared" si="38"/>
        <v>1</v>
      </c>
      <c r="I2416" s="267"/>
      <c r="J2416" s="268" t="s">
        <v>33</v>
      </c>
      <c r="K2416" s="264"/>
      <c r="L2416" s="259"/>
      <c r="M2416" s="259"/>
    </row>
    <row r="2417" spans="2:11" x14ac:dyDescent="0.25">
      <c r="B2417" s="252"/>
      <c r="C2417" s="254"/>
      <c r="D2417" s="21"/>
      <c r="E2417" s="270"/>
      <c r="F2417" s="270"/>
      <c r="G2417" s="271"/>
      <c r="H2417" s="266">
        <f t="shared" si="38"/>
        <v>1</v>
      </c>
      <c r="I2417" s="267"/>
      <c r="J2417" s="268" t="s">
        <v>33</v>
      </c>
      <c r="K2417" s="264"/>
    </row>
    <row r="2418" spans="2:11" x14ac:dyDescent="0.25">
      <c r="B2418" s="252"/>
      <c r="C2418" s="254"/>
      <c r="D2418" s="21"/>
      <c r="E2418" s="270"/>
      <c r="F2418" s="270"/>
      <c r="G2418" s="271"/>
      <c r="H2418" s="266">
        <f t="shared" si="38"/>
        <v>1</v>
      </c>
      <c r="I2418" s="267"/>
      <c r="J2418" s="268" t="s">
        <v>33</v>
      </c>
      <c r="K2418" s="259"/>
    </row>
    <row r="2419" spans="2:11" x14ac:dyDescent="0.25">
      <c r="B2419" s="252"/>
      <c r="C2419" s="254"/>
      <c r="D2419" s="21"/>
      <c r="E2419" s="270"/>
      <c r="F2419" s="270"/>
      <c r="G2419" s="271"/>
      <c r="H2419" s="266">
        <f t="shared" si="38"/>
        <v>1</v>
      </c>
      <c r="I2419" s="267"/>
      <c r="J2419" s="268" t="s">
        <v>33</v>
      </c>
      <c r="K2419" s="259"/>
    </row>
    <row r="2420" spans="2:11" x14ac:dyDescent="0.25">
      <c r="B2420" s="252"/>
      <c r="C2420" s="254"/>
      <c r="D2420" s="251"/>
      <c r="E2420" s="270"/>
      <c r="F2420" s="270"/>
      <c r="G2420" s="271"/>
      <c r="H2420" s="266">
        <f t="shared" si="38"/>
        <v>1</v>
      </c>
      <c r="I2420" s="267"/>
      <c r="J2420" s="268" t="s">
        <v>33</v>
      </c>
      <c r="K2420" s="259"/>
    </row>
    <row r="2421" spans="2:11" x14ac:dyDescent="0.25">
      <c r="B2421" s="273"/>
      <c r="C2421" s="274"/>
      <c r="D2421" s="21"/>
      <c r="E2421" s="270"/>
      <c r="F2421" s="270"/>
      <c r="G2421" s="271"/>
      <c r="H2421" s="266">
        <f t="shared" si="38"/>
        <v>1</v>
      </c>
      <c r="I2421" s="267"/>
      <c r="J2421" s="268" t="s">
        <v>33</v>
      </c>
      <c r="K2421" s="259"/>
    </row>
    <row r="2422" spans="2:11" x14ac:dyDescent="0.25">
      <c r="B2422" s="273"/>
      <c r="C2422" s="254"/>
      <c r="D2422" s="21"/>
      <c r="E2422" s="270"/>
      <c r="F2422" s="270"/>
      <c r="G2422" s="271"/>
      <c r="H2422" s="266">
        <f t="shared" si="38"/>
        <v>1</v>
      </c>
      <c r="I2422" s="267"/>
      <c r="J2422" s="268" t="s">
        <v>33</v>
      </c>
      <c r="K2422" s="259"/>
    </row>
    <row r="2423" spans="2:11" x14ac:dyDescent="0.25">
      <c r="B2423" s="252"/>
      <c r="C2423" s="280"/>
      <c r="D2423" s="21"/>
      <c r="E2423" s="265"/>
      <c r="F2423" s="265"/>
      <c r="G2423" s="272"/>
      <c r="H2423" s="266">
        <f t="shared" si="38"/>
        <v>1</v>
      </c>
      <c r="I2423" s="267"/>
      <c r="J2423" s="268" t="s">
        <v>33</v>
      </c>
      <c r="K2423" s="259"/>
    </row>
    <row r="2424" spans="2:11" x14ac:dyDescent="0.25">
      <c r="B2424" s="252"/>
      <c r="C2424" s="280"/>
      <c r="D2424" s="21"/>
      <c r="E2424" s="265"/>
      <c r="F2424" s="265"/>
      <c r="G2424" s="272"/>
      <c r="H2424" s="266">
        <f t="shared" si="38"/>
        <v>1</v>
      </c>
      <c r="I2424" s="267"/>
      <c r="J2424" s="268" t="s">
        <v>33</v>
      </c>
      <c r="K2424" s="259"/>
    </row>
    <row r="2425" spans="2:11" x14ac:dyDescent="0.25">
      <c r="B2425" s="252"/>
      <c r="C2425" s="280"/>
      <c r="D2425" s="21"/>
      <c r="E2425" s="265"/>
      <c r="F2425" s="265"/>
      <c r="G2425" s="272"/>
      <c r="H2425" s="266">
        <f t="shared" si="38"/>
        <v>1</v>
      </c>
      <c r="I2425" s="267"/>
      <c r="J2425" s="268" t="s">
        <v>33</v>
      </c>
      <c r="K2425" s="259"/>
    </row>
    <row r="2426" spans="2:11" x14ac:dyDescent="0.25">
      <c r="B2426" s="252"/>
      <c r="C2426" s="280"/>
      <c r="D2426" s="21"/>
      <c r="E2426" s="265"/>
      <c r="F2426" s="265"/>
      <c r="G2426" s="272"/>
      <c r="H2426" s="266">
        <f t="shared" si="38"/>
        <v>1</v>
      </c>
      <c r="I2426" s="267"/>
      <c r="J2426" s="268" t="s">
        <v>33</v>
      </c>
      <c r="K2426" s="264"/>
    </row>
    <row r="2427" spans="2:11" x14ac:dyDescent="0.25">
      <c r="B2427" s="252"/>
      <c r="C2427" s="280"/>
      <c r="D2427" s="21"/>
      <c r="E2427" s="265"/>
      <c r="F2427" s="265"/>
      <c r="G2427" s="272"/>
      <c r="H2427" s="266">
        <f t="shared" si="38"/>
        <v>1</v>
      </c>
      <c r="I2427" s="267"/>
      <c r="J2427" s="268" t="s">
        <v>33</v>
      </c>
      <c r="K2427" s="264"/>
    </row>
    <row r="2428" spans="2:11" x14ac:dyDescent="0.25">
      <c r="B2428" s="252"/>
      <c r="C2428" s="280"/>
      <c r="D2428" s="21"/>
      <c r="E2428" s="265"/>
      <c r="F2428" s="265"/>
      <c r="G2428" s="272"/>
      <c r="H2428" s="266">
        <f t="shared" si="38"/>
        <v>1</v>
      </c>
      <c r="I2428" s="267"/>
      <c r="J2428" s="268" t="s">
        <v>33</v>
      </c>
      <c r="K2428" s="259"/>
    </row>
    <row r="2429" spans="2:11" x14ac:dyDescent="0.25">
      <c r="B2429" s="273"/>
      <c r="C2429" s="254"/>
      <c r="D2429" s="275"/>
      <c r="E2429" s="270"/>
      <c r="F2429" s="270"/>
      <c r="G2429" s="271"/>
      <c r="H2429" s="266">
        <f t="shared" si="38"/>
        <v>1</v>
      </c>
      <c r="I2429" s="267"/>
      <c r="J2429" s="268" t="s">
        <v>33</v>
      </c>
      <c r="K2429" s="259"/>
    </row>
    <row r="2430" spans="2:11" x14ac:dyDescent="0.25">
      <c r="B2430" s="273"/>
      <c r="C2430" s="254"/>
      <c r="D2430" s="251"/>
      <c r="E2430" s="270"/>
      <c r="F2430" s="270"/>
      <c r="G2430" s="271"/>
      <c r="H2430" s="266">
        <f t="shared" si="38"/>
        <v>1</v>
      </c>
      <c r="I2430" s="267"/>
      <c r="J2430" s="268" t="s">
        <v>33</v>
      </c>
      <c r="K2430" s="259"/>
    </row>
    <row r="2431" spans="2:11" x14ac:dyDescent="0.25">
      <c r="B2431" s="273"/>
      <c r="C2431" s="254"/>
      <c r="D2431" s="251"/>
      <c r="E2431" s="270"/>
      <c r="F2431" s="270"/>
      <c r="G2431" s="271"/>
      <c r="H2431" s="266">
        <f t="shared" si="38"/>
        <v>1</v>
      </c>
      <c r="I2431" s="267"/>
      <c r="J2431" s="268" t="s">
        <v>33</v>
      </c>
      <c r="K2431" s="259"/>
    </row>
    <row r="2432" spans="2:11" x14ac:dyDescent="0.25">
      <c r="B2432" s="273"/>
      <c r="C2432" s="254"/>
      <c r="D2432" s="251"/>
      <c r="E2432" s="270"/>
      <c r="F2432" s="270"/>
      <c r="G2432" s="271"/>
      <c r="H2432" s="266">
        <f t="shared" si="38"/>
        <v>1</v>
      </c>
      <c r="I2432" s="267"/>
      <c r="J2432" s="268" t="s">
        <v>33</v>
      </c>
      <c r="K2432" s="259"/>
    </row>
    <row r="2433" spans="2:13" x14ac:dyDescent="0.25">
      <c r="B2433" s="273"/>
      <c r="C2433" s="65"/>
      <c r="D2433" s="19"/>
      <c r="E2433" s="13"/>
      <c r="F2433" s="13"/>
      <c r="G2433" s="14"/>
      <c r="H2433" s="266">
        <f t="shared" si="38"/>
        <v>1</v>
      </c>
      <c r="I2433" s="54"/>
      <c r="J2433" s="268" t="s">
        <v>33</v>
      </c>
      <c r="K2433" s="282"/>
      <c r="L2433" s="259"/>
      <c r="M2433" s="259"/>
    </row>
    <row r="2434" spans="2:13" x14ac:dyDescent="0.25">
      <c r="B2434" s="273"/>
      <c r="C2434" s="53"/>
      <c r="D2434" s="21"/>
      <c r="E2434" s="276"/>
      <c r="F2434" s="276"/>
      <c r="G2434" s="10"/>
      <c r="H2434" s="266">
        <f t="shared" si="38"/>
        <v>1</v>
      </c>
      <c r="I2434" s="54"/>
      <c r="J2434" s="268" t="s">
        <v>33</v>
      </c>
      <c r="K2434" s="259"/>
      <c r="L2434" s="259"/>
      <c r="M2434" s="259"/>
    </row>
    <row r="2435" spans="2:13" x14ac:dyDescent="0.25">
      <c r="B2435" s="273"/>
      <c r="C2435" s="280"/>
      <c r="D2435" s="21"/>
      <c r="E2435" s="265"/>
      <c r="F2435" s="265"/>
      <c r="G2435" s="272"/>
      <c r="H2435" s="266">
        <f t="shared" ref="H2435:H2498" si="39">DATE(YEAR(G2435),MONTH(G2435),DAY(1))</f>
        <v>1</v>
      </c>
      <c r="I2435" s="267"/>
      <c r="J2435" s="268" t="s">
        <v>33</v>
      </c>
      <c r="K2435" s="17"/>
      <c r="L2435" s="17"/>
      <c r="M2435" s="17"/>
    </row>
    <row r="2436" spans="2:13" x14ac:dyDescent="0.25">
      <c r="B2436" s="252"/>
      <c r="C2436" s="254"/>
      <c r="D2436" s="21"/>
      <c r="E2436" s="270"/>
      <c r="F2436" s="270"/>
      <c r="G2436" s="272"/>
      <c r="H2436" s="266">
        <f t="shared" si="39"/>
        <v>1</v>
      </c>
      <c r="I2436" s="267"/>
      <c r="J2436" s="268" t="s">
        <v>33</v>
      </c>
      <c r="K2436" s="259"/>
      <c r="L2436" s="259"/>
      <c r="M2436" s="259"/>
    </row>
    <row r="2437" spans="2:13" x14ac:dyDescent="0.25">
      <c r="B2437" s="252"/>
      <c r="C2437" s="254"/>
      <c r="D2437" s="21"/>
      <c r="E2437" s="270"/>
      <c r="F2437" s="270"/>
      <c r="G2437" s="272"/>
      <c r="H2437" s="266">
        <f t="shared" si="39"/>
        <v>1</v>
      </c>
      <c r="I2437" s="267"/>
      <c r="J2437" s="268" t="s">
        <v>33</v>
      </c>
      <c r="K2437" s="259"/>
      <c r="L2437" s="259"/>
      <c r="M2437" s="259"/>
    </row>
    <row r="2438" spans="2:13" x14ac:dyDescent="0.25">
      <c r="B2438" s="252"/>
      <c r="C2438" s="254"/>
      <c r="D2438" s="21"/>
      <c r="E2438" s="270"/>
      <c r="F2438" s="270"/>
      <c r="G2438" s="272"/>
      <c r="H2438" s="266">
        <f t="shared" si="39"/>
        <v>1</v>
      </c>
      <c r="I2438" s="267"/>
      <c r="J2438" s="268" t="s">
        <v>33</v>
      </c>
      <c r="K2438" s="259"/>
      <c r="L2438" s="259"/>
      <c r="M2438" s="259"/>
    </row>
    <row r="2439" spans="2:13" x14ac:dyDescent="0.25">
      <c r="B2439" s="252"/>
      <c r="C2439" s="274"/>
      <c r="D2439" s="21"/>
      <c r="E2439" s="276"/>
      <c r="F2439" s="276"/>
      <c r="G2439" s="272"/>
      <c r="H2439" s="266">
        <f t="shared" si="39"/>
        <v>1</v>
      </c>
      <c r="I2439" s="267"/>
      <c r="J2439" s="268" t="s">
        <v>33</v>
      </c>
      <c r="K2439" s="259"/>
      <c r="L2439" s="259"/>
      <c r="M2439" s="259"/>
    </row>
    <row r="2440" spans="2:13" x14ac:dyDescent="0.25">
      <c r="B2440" s="252"/>
      <c r="C2440" s="254"/>
      <c r="D2440" s="21"/>
      <c r="E2440" s="270"/>
      <c r="F2440" s="270"/>
      <c r="G2440" s="272"/>
      <c r="H2440" s="266">
        <f t="shared" si="39"/>
        <v>1</v>
      </c>
      <c r="I2440" s="267"/>
      <c r="J2440" s="268" t="s">
        <v>33</v>
      </c>
      <c r="K2440" s="259"/>
      <c r="L2440" s="259"/>
      <c r="M2440" s="259"/>
    </row>
    <row r="2441" spans="2:13" x14ac:dyDescent="0.25">
      <c r="B2441" s="252"/>
      <c r="C2441" s="280"/>
      <c r="D2441" s="21"/>
      <c r="E2441" s="265"/>
      <c r="F2441" s="265"/>
      <c r="G2441" s="272"/>
      <c r="H2441" s="266">
        <f t="shared" si="39"/>
        <v>1</v>
      </c>
      <c r="I2441" s="267"/>
      <c r="J2441" s="268" t="s">
        <v>33</v>
      </c>
      <c r="K2441" s="259"/>
      <c r="L2441" s="259"/>
      <c r="M2441" s="259"/>
    </row>
    <row r="2442" spans="2:13" x14ac:dyDescent="0.25">
      <c r="B2442" s="252"/>
      <c r="C2442" s="254"/>
      <c r="D2442" s="21"/>
      <c r="E2442" s="270"/>
      <c r="F2442" s="270"/>
      <c r="G2442" s="272"/>
      <c r="H2442" s="266">
        <f t="shared" si="39"/>
        <v>1</v>
      </c>
      <c r="I2442" s="267"/>
      <c r="J2442" s="268" t="s">
        <v>33</v>
      </c>
      <c r="K2442" s="259"/>
      <c r="L2442" s="259"/>
      <c r="M2442" s="259"/>
    </row>
    <row r="2443" spans="2:13" x14ac:dyDescent="0.25">
      <c r="B2443" s="252"/>
      <c r="C2443" s="254"/>
      <c r="D2443" s="21"/>
      <c r="E2443" s="270"/>
      <c r="F2443" s="270"/>
      <c r="G2443" s="272"/>
      <c r="H2443" s="266">
        <f t="shared" si="39"/>
        <v>1</v>
      </c>
      <c r="I2443" s="267"/>
      <c r="J2443" s="268" t="s">
        <v>33</v>
      </c>
      <c r="K2443" s="259"/>
      <c r="L2443" s="264"/>
      <c r="M2443" s="264"/>
    </row>
    <row r="2444" spans="2:13" x14ac:dyDescent="0.25">
      <c r="B2444" s="252"/>
      <c r="C2444" s="254"/>
      <c r="D2444" s="21"/>
      <c r="E2444" s="270"/>
      <c r="F2444" s="270"/>
      <c r="G2444" s="272"/>
      <c r="H2444" s="266">
        <f t="shared" si="39"/>
        <v>1</v>
      </c>
      <c r="I2444" s="267"/>
      <c r="J2444" s="268" t="s">
        <v>33</v>
      </c>
      <c r="K2444" s="259"/>
      <c r="L2444" s="259"/>
      <c r="M2444" s="259"/>
    </row>
    <row r="2445" spans="2:13" x14ac:dyDescent="0.25">
      <c r="B2445" s="252"/>
      <c r="C2445" s="280"/>
      <c r="D2445" s="21"/>
      <c r="E2445" s="265"/>
      <c r="F2445" s="265"/>
      <c r="G2445" s="272"/>
      <c r="H2445" s="266">
        <f t="shared" si="39"/>
        <v>1</v>
      </c>
      <c r="I2445" s="267"/>
      <c r="J2445" s="268" t="s">
        <v>33</v>
      </c>
      <c r="K2445" s="259"/>
      <c r="L2445" s="259"/>
      <c r="M2445" s="259"/>
    </row>
    <row r="2446" spans="2:13" x14ac:dyDescent="0.25">
      <c r="B2446" s="252"/>
      <c r="C2446" s="274"/>
      <c r="D2446" s="21"/>
      <c r="E2446" s="276"/>
      <c r="F2446" s="276"/>
      <c r="G2446" s="272"/>
      <c r="H2446" s="266">
        <f t="shared" si="39"/>
        <v>1</v>
      </c>
      <c r="I2446" s="267"/>
      <c r="J2446" s="268" t="s">
        <v>33</v>
      </c>
      <c r="K2446" s="259"/>
      <c r="L2446" s="259"/>
      <c r="M2446" s="259"/>
    </row>
    <row r="2447" spans="2:13" x14ac:dyDescent="0.25">
      <c r="B2447" s="252"/>
      <c r="C2447" s="254"/>
      <c r="D2447" s="21"/>
      <c r="E2447" s="270"/>
      <c r="F2447" s="270"/>
      <c r="G2447" s="272"/>
      <c r="H2447" s="266">
        <f t="shared" si="39"/>
        <v>1</v>
      </c>
      <c r="I2447" s="267"/>
      <c r="J2447" s="268" t="s">
        <v>33</v>
      </c>
      <c r="K2447" s="259"/>
      <c r="L2447" s="259"/>
      <c r="M2447" s="259"/>
    </row>
    <row r="2448" spans="2:13" x14ac:dyDescent="0.25">
      <c r="B2448" s="273"/>
      <c r="C2448" s="254"/>
      <c r="D2448" s="251"/>
      <c r="E2448" s="270"/>
      <c r="F2448" s="270"/>
      <c r="G2448" s="277"/>
      <c r="H2448" s="266">
        <f t="shared" si="39"/>
        <v>1</v>
      </c>
      <c r="I2448" s="267"/>
      <c r="J2448" s="268" t="s">
        <v>33</v>
      </c>
      <c r="K2448" s="259"/>
      <c r="L2448" s="259"/>
      <c r="M2448" s="259"/>
    </row>
    <row r="2449" spans="2:11" x14ac:dyDescent="0.25">
      <c r="B2449" s="252"/>
      <c r="C2449" s="274"/>
      <c r="D2449" s="251"/>
      <c r="E2449" s="276"/>
      <c r="F2449" s="276"/>
      <c r="G2449" s="272"/>
      <c r="H2449" s="266">
        <f t="shared" si="39"/>
        <v>1</v>
      </c>
      <c r="I2449" s="267"/>
      <c r="J2449" s="268" t="s">
        <v>33</v>
      </c>
      <c r="K2449" s="259"/>
    </row>
    <row r="2450" spans="2:11" x14ac:dyDescent="0.25">
      <c r="B2450" s="252"/>
      <c r="C2450" s="280"/>
      <c r="D2450" s="281"/>
      <c r="E2450" s="265"/>
      <c r="F2450" s="265"/>
      <c r="G2450" s="272"/>
      <c r="H2450" s="266">
        <f t="shared" si="39"/>
        <v>1</v>
      </c>
      <c r="I2450" s="267"/>
      <c r="J2450" s="268" t="s">
        <v>33</v>
      </c>
      <c r="K2450" s="259"/>
    </row>
    <row r="2451" spans="2:11" x14ac:dyDescent="0.25">
      <c r="B2451" s="252"/>
      <c r="C2451" s="254"/>
      <c r="D2451" s="251"/>
      <c r="E2451" s="270"/>
      <c r="F2451" s="270"/>
      <c r="G2451" s="271"/>
      <c r="H2451" s="266">
        <f t="shared" si="39"/>
        <v>1</v>
      </c>
      <c r="I2451" s="267"/>
      <c r="J2451" s="268" t="s">
        <v>33</v>
      </c>
      <c r="K2451" s="259"/>
    </row>
    <row r="2452" spans="2:11" x14ac:dyDescent="0.25">
      <c r="B2452" s="273"/>
      <c r="C2452" s="254"/>
      <c r="D2452" s="251"/>
      <c r="E2452" s="276"/>
      <c r="F2452" s="276"/>
      <c r="G2452" s="277"/>
      <c r="H2452" s="266">
        <f t="shared" si="39"/>
        <v>1</v>
      </c>
      <c r="I2452" s="267"/>
      <c r="J2452" s="268" t="s">
        <v>33</v>
      </c>
      <c r="K2452" s="259"/>
    </row>
    <row r="2453" spans="2:11" x14ac:dyDescent="0.25">
      <c r="B2453" s="273"/>
      <c r="C2453" s="280"/>
      <c r="D2453" s="21"/>
      <c r="E2453" s="270"/>
      <c r="F2453" s="270"/>
      <c r="G2453" s="272"/>
      <c r="H2453" s="266">
        <f t="shared" si="39"/>
        <v>1</v>
      </c>
      <c r="I2453" s="267"/>
      <c r="J2453" s="268" t="s">
        <v>33</v>
      </c>
      <c r="K2453" s="264"/>
    </row>
    <row r="2454" spans="2:11" x14ac:dyDescent="0.25">
      <c r="B2454" s="252"/>
      <c r="C2454" s="274"/>
      <c r="D2454" s="275"/>
      <c r="E2454" s="276"/>
      <c r="F2454" s="276"/>
      <c r="G2454" s="272"/>
      <c r="H2454" s="266">
        <f t="shared" si="39"/>
        <v>1</v>
      </c>
      <c r="I2454" s="267"/>
      <c r="J2454" s="268" t="s">
        <v>33</v>
      </c>
      <c r="K2454" s="264"/>
    </row>
    <row r="2455" spans="2:11" x14ac:dyDescent="0.25">
      <c r="B2455" s="273"/>
      <c r="C2455" s="254"/>
      <c r="D2455" s="251"/>
      <c r="E2455" s="270"/>
      <c r="F2455" s="270"/>
      <c r="G2455" s="277"/>
      <c r="H2455" s="266">
        <f t="shared" si="39"/>
        <v>1</v>
      </c>
      <c r="I2455" s="267"/>
      <c r="J2455" s="268" t="s">
        <v>33</v>
      </c>
      <c r="K2455" s="259"/>
    </row>
    <row r="2456" spans="2:11" x14ac:dyDescent="0.25">
      <c r="B2456" s="252"/>
      <c r="C2456" s="254"/>
      <c r="D2456" s="21"/>
      <c r="E2456" s="270"/>
      <c r="F2456" s="270"/>
      <c r="G2456" s="271"/>
      <c r="H2456" s="266">
        <f t="shared" si="39"/>
        <v>1</v>
      </c>
      <c r="I2456" s="267"/>
      <c r="J2456" s="268" t="s">
        <v>33</v>
      </c>
      <c r="K2456" s="264"/>
    </row>
    <row r="2457" spans="2:11" x14ac:dyDescent="0.25">
      <c r="B2457" s="273"/>
      <c r="C2457" s="274"/>
      <c r="D2457" s="275"/>
      <c r="E2457" s="270"/>
      <c r="F2457" s="270"/>
      <c r="G2457" s="277"/>
      <c r="H2457" s="266">
        <f t="shared" si="39"/>
        <v>1</v>
      </c>
      <c r="I2457" s="267"/>
      <c r="J2457" s="268" t="s">
        <v>33</v>
      </c>
      <c r="K2457" s="264"/>
    </row>
    <row r="2458" spans="2:11" x14ac:dyDescent="0.25">
      <c r="B2458" s="273"/>
      <c r="C2458" s="274"/>
      <c r="D2458" s="275"/>
      <c r="E2458" s="270"/>
      <c r="F2458" s="270"/>
      <c r="G2458" s="277"/>
      <c r="H2458" s="266">
        <f t="shared" si="39"/>
        <v>1</v>
      </c>
      <c r="I2458" s="267"/>
      <c r="J2458" s="268" t="s">
        <v>33</v>
      </c>
      <c r="K2458" s="264"/>
    </row>
    <row r="2459" spans="2:11" x14ac:dyDescent="0.25">
      <c r="B2459" s="273"/>
      <c r="C2459" s="274"/>
      <c r="D2459" s="21"/>
      <c r="E2459" s="276"/>
      <c r="F2459" s="270"/>
      <c r="G2459" s="277"/>
      <c r="H2459" s="266">
        <f t="shared" si="39"/>
        <v>1</v>
      </c>
      <c r="I2459" s="267"/>
      <c r="J2459" s="268" t="s">
        <v>33</v>
      </c>
      <c r="K2459" s="264"/>
    </row>
    <row r="2460" spans="2:11" x14ac:dyDescent="0.25">
      <c r="B2460" s="273"/>
      <c r="C2460" s="274"/>
      <c r="D2460" s="21"/>
      <c r="E2460" s="276"/>
      <c r="F2460" s="270"/>
      <c r="G2460" s="277"/>
      <c r="H2460" s="266">
        <f t="shared" si="39"/>
        <v>1</v>
      </c>
      <c r="I2460" s="267"/>
      <c r="J2460" s="268" t="s">
        <v>33</v>
      </c>
      <c r="K2460" s="264"/>
    </row>
    <row r="2461" spans="2:11" x14ac:dyDescent="0.25">
      <c r="B2461" s="273"/>
      <c r="C2461" s="274"/>
      <c r="D2461" s="21"/>
      <c r="E2461" s="276"/>
      <c r="F2461" s="276"/>
      <c r="G2461" s="277"/>
      <c r="H2461" s="266">
        <f t="shared" si="39"/>
        <v>1</v>
      </c>
      <c r="I2461" s="267"/>
      <c r="J2461" s="268" t="s">
        <v>33</v>
      </c>
      <c r="K2461" s="264"/>
    </row>
    <row r="2462" spans="2:11" x14ac:dyDescent="0.25">
      <c r="B2462" s="273"/>
      <c r="C2462" s="274"/>
      <c r="D2462" s="21"/>
      <c r="E2462" s="276"/>
      <c r="F2462" s="276"/>
      <c r="G2462" s="277"/>
      <c r="H2462" s="266">
        <f t="shared" si="39"/>
        <v>1</v>
      </c>
      <c r="I2462" s="267"/>
      <c r="J2462" s="268" t="s">
        <v>33</v>
      </c>
      <c r="K2462" s="264"/>
    </row>
    <row r="2463" spans="2:11" x14ac:dyDescent="0.25">
      <c r="B2463" s="252"/>
      <c r="C2463" s="254"/>
      <c r="D2463" s="251"/>
      <c r="E2463" s="270"/>
      <c r="F2463" s="265"/>
      <c r="G2463" s="277"/>
      <c r="H2463" s="266">
        <f t="shared" si="39"/>
        <v>1</v>
      </c>
      <c r="I2463" s="267"/>
      <c r="J2463" s="268" t="s">
        <v>33</v>
      </c>
      <c r="K2463" s="264"/>
    </row>
    <row r="2464" spans="2:11" x14ac:dyDescent="0.25">
      <c r="B2464" s="252"/>
      <c r="C2464" s="280"/>
      <c r="D2464" s="251"/>
      <c r="E2464" s="270"/>
      <c r="F2464" s="270"/>
      <c r="G2464" s="277"/>
      <c r="H2464" s="266">
        <f t="shared" si="39"/>
        <v>1</v>
      </c>
      <c r="I2464" s="267"/>
      <c r="J2464" s="268" t="s">
        <v>33</v>
      </c>
      <c r="K2464" s="264"/>
    </row>
    <row r="2465" spans="2:11" x14ac:dyDescent="0.25">
      <c r="B2465" s="252"/>
      <c r="C2465" s="69"/>
      <c r="D2465" s="251"/>
      <c r="E2465" s="270"/>
      <c r="F2465" s="270"/>
      <c r="G2465" s="277"/>
      <c r="H2465" s="266">
        <f t="shared" si="39"/>
        <v>1</v>
      </c>
      <c r="I2465" s="267"/>
      <c r="J2465" s="268" t="s">
        <v>33</v>
      </c>
      <c r="K2465" s="259"/>
    </row>
    <row r="2466" spans="2:11" x14ac:dyDescent="0.25">
      <c r="B2466" s="273"/>
      <c r="C2466" s="254"/>
      <c r="D2466" s="251"/>
      <c r="E2466" s="270"/>
      <c r="F2466" s="270"/>
      <c r="G2466" s="272"/>
      <c r="H2466" s="266">
        <f t="shared" si="39"/>
        <v>1</v>
      </c>
      <c r="I2466" s="267"/>
      <c r="J2466" s="268" t="s">
        <v>33</v>
      </c>
      <c r="K2466" s="259"/>
    </row>
    <row r="2467" spans="2:11" x14ac:dyDescent="0.25">
      <c r="B2467" s="273"/>
      <c r="C2467" s="274"/>
      <c r="D2467" s="275"/>
      <c r="E2467" s="270"/>
      <c r="F2467" s="270"/>
      <c r="G2467" s="277"/>
      <c r="H2467" s="266">
        <f t="shared" si="39"/>
        <v>1</v>
      </c>
      <c r="I2467" s="267"/>
      <c r="J2467" s="268" t="s">
        <v>33</v>
      </c>
      <c r="K2467" s="259"/>
    </row>
    <row r="2468" spans="2:11" x14ac:dyDescent="0.25">
      <c r="B2468" s="252"/>
      <c r="C2468" s="53"/>
      <c r="D2468" s="251"/>
      <c r="E2468" s="270"/>
      <c r="F2468" s="270"/>
      <c r="G2468" s="10"/>
      <c r="H2468" s="266">
        <f t="shared" si="39"/>
        <v>1</v>
      </c>
      <c r="I2468" s="54"/>
      <c r="J2468" s="268" t="s">
        <v>33</v>
      </c>
      <c r="K2468" s="264"/>
    </row>
    <row r="2469" spans="2:11" x14ac:dyDescent="0.25">
      <c r="B2469" s="273"/>
      <c r="C2469" s="254"/>
      <c r="D2469" s="251"/>
      <c r="E2469" s="270"/>
      <c r="F2469" s="270"/>
      <c r="G2469" s="271"/>
      <c r="H2469" s="266">
        <f t="shared" si="39"/>
        <v>1</v>
      </c>
      <c r="I2469" s="267"/>
      <c r="J2469" s="268" t="s">
        <v>33</v>
      </c>
      <c r="K2469" s="273"/>
    </row>
    <row r="2470" spans="2:11" x14ac:dyDescent="0.25">
      <c r="B2470" s="252"/>
      <c r="C2470" s="280"/>
      <c r="D2470" s="21"/>
      <c r="E2470" s="265"/>
      <c r="F2470" s="265"/>
      <c r="G2470" s="272"/>
      <c r="H2470" s="266">
        <f t="shared" si="39"/>
        <v>1</v>
      </c>
      <c r="I2470" s="267"/>
      <c r="J2470" s="268" t="s">
        <v>33</v>
      </c>
      <c r="K2470" s="259"/>
    </row>
    <row r="2471" spans="2:11" x14ac:dyDescent="0.25">
      <c r="B2471" s="252"/>
      <c r="C2471" s="280"/>
      <c r="D2471" s="21"/>
      <c r="E2471" s="265"/>
      <c r="F2471" s="265"/>
      <c r="G2471" s="272"/>
      <c r="H2471" s="266">
        <f t="shared" si="39"/>
        <v>1</v>
      </c>
      <c r="I2471" s="267"/>
      <c r="J2471" s="268" t="s">
        <v>33</v>
      </c>
      <c r="K2471" s="259"/>
    </row>
    <row r="2472" spans="2:11" x14ac:dyDescent="0.25">
      <c r="B2472" s="273"/>
      <c r="C2472" s="254"/>
      <c r="D2472" s="251"/>
      <c r="E2472" s="270"/>
      <c r="F2472" s="270"/>
      <c r="G2472" s="272"/>
      <c r="H2472" s="266">
        <f t="shared" si="39"/>
        <v>1</v>
      </c>
      <c r="I2472" s="267"/>
      <c r="J2472" s="268" t="s">
        <v>33</v>
      </c>
      <c r="K2472" s="259"/>
    </row>
    <row r="2473" spans="2:11" x14ac:dyDescent="0.25">
      <c r="B2473" s="273"/>
      <c r="C2473" s="254"/>
      <c r="D2473" s="251"/>
      <c r="E2473" s="270"/>
      <c r="F2473" s="270"/>
      <c r="G2473" s="271"/>
      <c r="H2473" s="266">
        <f t="shared" si="39"/>
        <v>1</v>
      </c>
      <c r="I2473" s="267"/>
      <c r="J2473" s="268" t="s">
        <v>33</v>
      </c>
      <c r="K2473" s="259"/>
    </row>
    <row r="2474" spans="2:11" x14ac:dyDescent="0.25">
      <c r="B2474" s="252"/>
      <c r="C2474" s="254"/>
      <c r="D2474" s="251"/>
      <c r="E2474" s="270"/>
      <c r="F2474" s="270"/>
      <c r="G2474" s="271"/>
      <c r="H2474" s="266">
        <f t="shared" si="39"/>
        <v>1</v>
      </c>
      <c r="I2474" s="267"/>
      <c r="J2474" s="268" t="s">
        <v>33</v>
      </c>
      <c r="K2474" s="259"/>
    </row>
    <row r="2475" spans="2:11" x14ac:dyDescent="0.25">
      <c r="B2475" s="252"/>
      <c r="C2475" s="254"/>
      <c r="D2475" s="251"/>
      <c r="E2475" s="265"/>
      <c r="F2475" s="270"/>
      <c r="G2475" s="272"/>
      <c r="H2475" s="266">
        <f t="shared" si="39"/>
        <v>1</v>
      </c>
      <c r="I2475" s="267"/>
      <c r="J2475" s="268" t="s">
        <v>33</v>
      </c>
      <c r="K2475" s="259"/>
    </row>
    <row r="2476" spans="2:11" x14ac:dyDescent="0.25">
      <c r="B2476" s="252"/>
      <c r="C2476" s="254"/>
      <c r="D2476" s="251"/>
      <c r="E2476" s="270"/>
      <c r="F2476" s="270"/>
      <c r="G2476" s="277"/>
      <c r="H2476" s="266">
        <f t="shared" si="39"/>
        <v>1</v>
      </c>
      <c r="I2476" s="267"/>
      <c r="J2476" s="268" t="s">
        <v>33</v>
      </c>
      <c r="K2476" s="259"/>
    </row>
    <row r="2477" spans="2:11" x14ac:dyDescent="0.25">
      <c r="B2477" s="273"/>
      <c r="C2477" s="254"/>
      <c r="D2477" s="251"/>
      <c r="E2477" s="270"/>
      <c r="F2477" s="270"/>
      <c r="G2477" s="271"/>
      <c r="H2477" s="266">
        <f t="shared" si="39"/>
        <v>1</v>
      </c>
      <c r="I2477" s="267"/>
      <c r="J2477" s="268" t="s">
        <v>33</v>
      </c>
      <c r="K2477" s="259"/>
    </row>
    <row r="2478" spans="2:11" x14ac:dyDescent="0.25">
      <c r="B2478" s="252"/>
      <c r="C2478" s="254"/>
      <c r="D2478" s="251"/>
      <c r="E2478" s="270"/>
      <c r="F2478" s="270"/>
      <c r="G2478" s="271"/>
      <c r="H2478" s="266">
        <f t="shared" si="39"/>
        <v>1</v>
      </c>
      <c r="I2478" s="267"/>
      <c r="J2478" s="268" t="s">
        <v>33</v>
      </c>
      <c r="K2478" s="259"/>
    </row>
    <row r="2479" spans="2:11" x14ac:dyDescent="0.25">
      <c r="B2479" s="252"/>
      <c r="C2479" s="254"/>
      <c r="D2479" s="251"/>
      <c r="E2479" s="270"/>
      <c r="F2479" s="270"/>
      <c r="G2479" s="271"/>
      <c r="H2479" s="266">
        <f t="shared" si="39"/>
        <v>1</v>
      </c>
      <c r="I2479" s="267"/>
      <c r="J2479" s="268" t="s">
        <v>33</v>
      </c>
      <c r="K2479" s="259"/>
    </row>
    <row r="2480" spans="2:11" x14ac:dyDescent="0.25">
      <c r="B2480" s="252"/>
      <c r="C2480" s="254"/>
      <c r="D2480" s="251"/>
      <c r="E2480" s="270"/>
      <c r="F2480" s="270"/>
      <c r="G2480" s="271"/>
      <c r="H2480" s="266">
        <f t="shared" si="39"/>
        <v>1</v>
      </c>
      <c r="I2480" s="267"/>
      <c r="J2480" s="268" t="s">
        <v>33</v>
      </c>
      <c r="K2480" s="259"/>
    </row>
    <row r="2481" spans="2:11" x14ac:dyDescent="0.25">
      <c r="B2481" s="273"/>
      <c r="C2481" s="280"/>
      <c r="D2481" s="21"/>
      <c r="E2481" s="265"/>
      <c r="F2481" s="265"/>
      <c r="G2481" s="272"/>
      <c r="H2481" s="266">
        <f t="shared" si="39"/>
        <v>1</v>
      </c>
      <c r="I2481" s="267"/>
      <c r="J2481" s="268" t="s">
        <v>33</v>
      </c>
      <c r="K2481" s="259"/>
    </row>
    <row r="2482" spans="2:11" x14ac:dyDescent="0.25">
      <c r="B2482" s="283"/>
      <c r="C2482" s="254"/>
      <c r="D2482" s="21"/>
      <c r="E2482" s="265"/>
      <c r="F2482" s="265"/>
      <c r="G2482" s="271"/>
      <c r="H2482" s="266">
        <f t="shared" si="39"/>
        <v>1</v>
      </c>
      <c r="I2482" s="267"/>
      <c r="J2482" s="268" t="s">
        <v>33</v>
      </c>
      <c r="K2482" s="259"/>
    </row>
    <row r="2483" spans="2:11" x14ac:dyDescent="0.25">
      <c r="B2483" s="283"/>
      <c r="C2483" s="280"/>
      <c r="D2483" s="21"/>
      <c r="E2483" s="265"/>
      <c r="F2483" s="265"/>
      <c r="G2483" s="272"/>
      <c r="H2483" s="266">
        <f t="shared" si="39"/>
        <v>1</v>
      </c>
      <c r="I2483" s="267"/>
      <c r="J2483" s="268" t="s">
        <v>33</v>
      </c>
      <c r="K2483" s="259"/>
    </row>
    <row r="2484" spans="2:11" x14ac:dyDescent="0.25">
      <c r="B2484" s="252"/>
      <c r="C2484" s="254"/>
      <c r="D2484" s="21"/>
      <c r="E2484" s="270"/>
      <c r="F2484" s="265"/>
      <c r="G2484" s="271"/>
      <c r="H2484" s="266">
        <f t="shared" si="39"/>
        <v>1</v>
      </c>
      <c r="I2484" s="267"/>
      <c r="J2484" s="268" t="s">
        <v>33</v>
      </c>
      <c r="K2484" s="290"/>
    </row>
    <row r="2485" spans="2:11" x14ac:dyDescent="0.25">
      <c r="B2485" s="273"/>
      <c r="C2485" s="254"/>
      <c r="D2485" s="21"/>
      <c r="E2485" s="270"/>
      <c r="F2485" s="270"/>
      <c r="G2485" s="271"/>
      <c r="H2485" s="266">
        <f t="shared" si="39"/>
        <v>1</v>
      </c>
      <c r="I2485" s="267"/>
      <c r="J2485" s="268" t="s">
        <v>33</v>
      </c>
      <c r="K2485" s="259"/>
    </row>
    <row r="2486" spans="2:11" x14ac:dyDescent="0.25">
      <c r="B2486" s="273"/>
      <c r="C2486" s="254"/>
      <c r="D2486" s="251"/>
      <c r="E2486" s="270"/>
      <c r="F2486" s="270"/>
      <c r="G2486" s="271"/>
      <c r="H2486" s="266">
        <f t="shared" si="39"/>
        <v>1</v>
      </c>
      <c r="I2486" s="267"/>
      <c r="J2486" s="268" t="s">
        <v>33</v>
      </c>
      <c r="K2486" s="290"/>
    </row>
    <row r="2487" spans="2:11" x14ac:dyDescent="0.25">
      <c r="B2487" s="273"/>
      <c r="C2487" s="254"/>
      <c r="D2487" s="251"/>
      <c r="E2487" s="270"/>
      <c r="F2487" s="270"/>
      <c r="G2487" s="271"/>
      <c r="H2487" s="266">
        <f t="shared" si="39"/>
        <v>1</v>
      </c>
      <c r="I2487" s="267"/>
      <c r="J2487" s="268" t="s">
        <v>33</v>
      </c>
      <c r="K2487" s="259"/>
    </row>
    <row r="2488" spans="2:11" x14ac:dyDescent="0.25">
      <c r="B2488" s="252"/>
      <c r="C2488" s="274"/>
      <c r="D2488" s="251"/>
      <c r="E2488" s="276"/>
      <c r="F2488" s="276"/>
      <c r="G2488" s="272"/>
      <c r="H2488" s="266">
        <f t="shared" si="39"/>
        <v>1</v>
      </c>
      <c r="I2488" s="267"/>
      <c r="J2488" s="268" t="s">
        <v>33</v>
      </c>
      <c r="K2488" s="259"/>
    </row>
    <row r="2489" spans="2:11" x14ac:dyDescent="0.25">
      <c r="B2489" s="252"/>
      <c r="C2489" s="280"/>
      <c r="D2489" s="281"/>
      <c r="E2489" s="265"/>
      <c r="F2489" s="265"/>
      <c r="G2489" s="272"/>
      <c r="H2489" s="266">
        <f t="shared" si="39"/>
        <v>1</v>
      </c>
      <c r="I2489" s="267"/>
      <c r="J2489" s="268" t="s">
        <v>33</v>
      </c>
      <c r="K2489" s="259"/>
    </row>
    <row r="2490" spans="2:11" x14ac:dyDescent="0.25">
      <c r="B2490" s="252"/>
      <c r="C2490" s="274"/>
      <c r="D2490" s="275"/>
      <c r="E2490" s="276"/>
      <c r="F2490" s="276"/>
      <c r="G2490" s="272"/>
      <c r="H2490" s="266">
        <f t="shared" si="39"/>
        <v>1</v>
      </c>
      <c r="I2490" s="267"/>
      <c r="J2490" s="268" t="s">
        <v>33</v>
      </c>
      <c r="K2490" s="259"/>
    </row>
    <row r="2491" spans="2:11" x14ac:dyDescent="0.25">
      <c r="B2491" s="252"/>
      <c r="C2491" s="254"/>
      <c r="D2491" s="21"/>
      <c r="E2491" s="270"/>
      <c r="F2491" s="270"/>
      <c r="G2491" s="271"/>
      <c r="H2491" s="266">
        <f t="shared" si="39"/>
        <v>1</v>
      </c>
      <c r="I2491" s="267"/>
      <c r="J2491" s="268" t="s">
        <v>33</v>
      </c>
      <c r="K2491" s="259"/>
    </row>
    <row r="2492" spans="2:11" x14ac:dyDescent="0.25">
      <c r="B2492" s="252"/>
      <c r="C2492" s="254"/>
      <c r="D2492" s="21"/>
      <c r="E2492" s="270"/>
      <c r="F2492" s="270"/>
      <c r="G2492" s="271"/>
      <c r="H2492" s="266">
        <f t="shared" si="39"/>
        <v>1</v>
      </c>
      <c r="I2492" s="267"/>
      <c r="J2492" s="268" t="s">
        <v>33</v>
      </c>
      <c r="K2492" s="259"/>
    </row>
    <row r="2493" spans="2:11" x14ac:dyDescent="0.25">
      <c r="B2493" s="252"/>
      <c r="C2493" s="254"/>
      <c r="D2493" s="21"/>
      <c r="E2493" s="270"/>
      <c r="F2493" s="270"/>
      <c r="G2493" s="271"/>
      <c r="H2493" s="266">
        <f t="shared" si="39"/>
        <v>1</v>
      </c>
      <c r="I2493" s="267"/>
      <c r="J2493" s="268" t="s">
        <v>33</v>
      </c>
      <c r="K2493" s="259"/>
    </row>
    <row r="2494" spans="2:11" x14ac:dyDescent="0.25">
      <c r="B2494" s="252"/>
      <c r="C2494" s="254"/>
      <c r="D2494" s="21"/>
      <c r="E2494" s="265"/>
      <c r="F2494" s="265"/>
      <c r="G2494" s="271"/>
      <c r="H2494" s="266">
        <f t="shared" si="39"/>
        <v>1</v>
      </c>
      <c r="I2494" s="267"/>
      <c r="J2494" s="268" t="s">
        <v>33</v>
      </c>
      <c r="K2494" s="259"/>
    </row>
    <row r="2495" spans="2:11" x14ac:dyDescent="0.25">
      <c r="B2495" s="252"/>
      <c r="C2495" s="254"/>
      <c r="D2495" s="21"/>
      <c r="E2495" s="270"/>
      <c r="F2495" s="270"/>
      <c r="G2495" s="271"/>
      <c r="H2495" s="266">
        <f t="shared" si="39"/>
        <v>1</v>
      </c>
      <c r="I2495" s="267"/>
      <c r="J2495" s="268" t="s">
        <v>33</v>
      </c>
      <c r="K2495" s="259"/>
    </row>
    <row r="2496" spans="2:11" x14ac:dyDescent="0.25">
      <c r="B2496" s="252"/>
      <c r="C2496" s="254"/>
      <c r="D2496" s="21"/>
      <c r="E2496" s="270"/>
      <c r="F2496" s="270"/>
      <c r="G2496" s="271"/>
      <c r="H2496" s="266">
        <f t="shared" si="39"/>
        <v>1</v>
      </c>
      <c r="I2496" s="267"/>
      <c r="J2496" s="268" t="s">
        <v>33</v>
      </c>
      <c r="K2496" s="259"/>
    </row>
    <row r="2497" spans="2:11" x14ac:dyDescent="0.25">
      <c r="B2497" s="252"/>
      <c r="C2497" s="254"/>
      <c r="D2497" s="21"/>
      <c r="E2497" s="270"/>
      <c r="F2497" s="270"/>
      <c r="G2497" s="271"/>
      <c r="H2497" s="266">
        <f t="shared" si="39"/>
        <v>1</v>
      </c>
      <c r="I2497" s="267"/>
      <c r="J2497" s="268" t="s">
        <v>33</v>
      </c>
      <c r="K2497" s="259"/>
    </row>
    <row r="2498" spans="2:11" x14ac:dyDescent="0.25">
      <c r="B2498" s="252"/>
      <c r="C2498" s="254"/>
      <c r="D2498" s="21"/>
      <c r="E2498" s="270"/>
      <c r="F2498" s="270"/>
      <c r="G2498" s="271"/>
      <c r="H2498" s="266">
        <f t="shared" si="39"/>
        <v>1</v>
      </c>
      <c r="I2498" s="267"/>
      <c r="J2498" s="268" t="s">
        <v>33</v>
      </c>
      <c r="K2498" s="259"/>
    </row>
    <row r="2499" spans="2:11" x14ac:dyDescent="0.25">
      <c r="B2499" s="252"/>
      <c r="C2499" s="254"/>
      <c r="D2499" s="21"/>
      <c r="E2499" s="270"/>
      <c r="F2499" s="270"/>
      <c r="G2499" s="271"/>
      <c r="H2499" s="266">
        <f t="shared" ref="H2499:H2562" si="40">DATE(YEAR(G2499),MONTH(G2499),DAY(1))</f>
        <v>1</v>
      </c>
      <c r="I2499" s="267"/>
      <c r="J2499" s="268" t="s">
        <v>33</v>
      </c>
      <c r="K2499" s="259"/>
    </row>
    <row r="2500" spans="2:11" x14ac:dyDescent="0.25">
      <c r="B2500" s="252"/>
      <c r="C2500" s="280"/>
      <c r="D2500" s="21"/>
      <c r="E2500" s="265"/>
      <c r="F2500" s="265"/>
      <c r="G2500" s="271"/>
      <c r="H2500" s="266">
        <f t="shared" si="40"/>
        <v>1</v>
      </c>
      <c r="I2500" s="267"/>
      <c r="J2500" s="268" t="s">
        <v>33</v>
      </c>
      <c r="K2500" s="259"/>
    </row>
    <row r="2501" spans="2:11" x14ac:dyDescent="0.25">
      <c r="B2501" s="252"/>
      <c r="C2501" s="274"/>
      <c r="D2501" s="21"/>
      <c r="E2501" s="276"/>
      <c r="F2501" s="276"/>
      <c r="G2501" s="271"/>
      <c r="H2501" s="266">
        <f t="shared" si="40"/>
        <v>1</v>
      </c>
      <c r="I2501" s="267"/>
      <c r="J2501" s="268" t="s">
        <v>33</v>
      </c>
      <c r="K2501" s="259"/>
    </row>
    <row r="2502" spans="2:11" x14ac:dyDescent="0.25">
      <c r="B2502" s="252"/>
      <c r="C2502" s="254"/>
      <c r="D2502" s="21"/>
      <c r="E2502" s="270"/>
      <c r="F2502" s="270"/>
      <c r="G2502" s="271"/>
      <c r="H2502" s="266">
        <f t="shared" si="40"/>
        <v>1</v>
      </c>
      <c r="I2502" s="267"/>
      <c r="J2502" s="268" t="s">
        <v>33</v>
      </c>
      <c r="K2502" s="259"/>
    </row>
    <row r="2503" spans="2:11" x14ac:dyDescent="0.25">
      <c r="B2503" s="273"/>
      <c r="C2503" s="280"/>
      <c r="D2503" s="251"/>
      <c r="E2503" s="270"/>
      <c r="F2503" s="270"/>
      <c r="G2503" s="272"/>
      <c r="H2503" s="266">
        <f t="shared" si="40"/>
        <v>1</v>
      </c>
      <c r="I2503" s="267"/>
      <c r="J2503" s="268" t="s">
        <v>33</v>
      </c>
      <c r="K2503" s="259"/>
    </row>
    <row r="2504" spans="2:11" x14ac:dyDescent="0.25">
      <c r="B2504" s="252"/>
      <c r="C2504" s="254"/>
      <c r="D2504" s="21"/>
      <c r="E2504" s="270"/>
      <c r="F2504" s="270"/>
      <c r="G2504" s="271"/>
      <c r="H2504" s="266">
        <f t="shared" si="40"/>
        <v>1</v>
      </c>
      <c r="I2504" s="267"/>
      <c r="J2504" s="268" t="s">
        <v>33</v>
      </c>
      <c r="K2504" s="259"/>
    </row>
    <row r="2505" spans="2:11" x14ac:dyDescent="0.25">
      <c r="B2505" s="252"/>
      <c r="C2505" s="254"/>
      <c r="D2505" s="22"/>
      <c r="E2505" s="276"/>
      <c r="F2505" s="276"/>
      <c r="G2505" s="271"/>
      <c r="H2505" s="266">
        <f t="shared" si="40"/>
        <v>1</v>
      </c>
      <c r="I2505" s="267"/>
      <c r="J2505" s="268" t="s">
        <v>33</v>
      </c>
      <c r="K2505" s="259"/>
    </row>
    <row r="2506" spans="2:11" x14ac:dyDescent="0.25">
      <c r="B2506" s="252"/>
      <c r="C2506" s="254"/>
      <c r="D2506" s="251"/>
      <c r="E2506" s="270"/>
      <c r="F2506" s="270"/>
      <c r="G2506" s="271"/>
      <c r="H2506" s="266">
        <f t="shared" si="40"/>
        <v>1</v>
      </c>
      <c r="I2506" s="267"/>
      <c r="J2506" s="268" t="s">
        <v>33</v>
      </c>
      <c r="K2506" s="282"/>
    </row>
    <row r="2507" spans="2:11" x14ac:dyDescent="0.25">
      <c r="B2507" s="252"/>
      <c r="C2507" s="254"/>
      <c r="D2507" s="251"/>
      <c r="E2507" s="270"/>
      <c r="F2507" s="270"/>
      <c r="G2507" s="271"/>
      <c r="H2507" s="266">
        <f t="shared" si="40"/>
        <v>1</v>
      </c>
      <c r="I2507" s="267"/>
      <c r="J2507" s="268" t="s">
        <v>33</v>
      </c>
      <c r="K2507" s="259"/>
    </row>
    <row r="2508" spans="2:11" x14ac:dyDescent="0.25">
      <c r="B2508" s="278"/>
      <c r="C2508" s="254"/>
      <c r="D2508" s="21"/>
      <c r="E2508" s="270"/>
      <c r="F2508" s="270"/>
      <c r="G2508" s="271"/>
      <c r="H2508" s="266">
        <f t="shared" si="40"/>
        <v>1</v>
      </c>
      <c r="I2508" s="267"/>
      <c r="J2508" s="268" t="s">
        <v>33</v>
      </c>
      <c r="K2508" s="259"/>
    </row>
    <row r="2509" spans="2:11" x14ac:dyDescent="0.25">
      <c r="B2509" s="252"/>
      <c r="C2509" s="254"/>
      <c r="D2509" s="21"/>
      <c r="E2509" s="270"/>
      <c r="F2509" s="270"/>
      <c r="G2509" s="271"/>
      <c r="H2509" s="266">
        <f t="shared" si="40"/>
        <v>1</v>
      </c>
      <c r="I2509" s="267"/>
      <c r="J2509" s="268" t="s">
        <v>33</v>
      </c>
      <c r="K2509" s="259"/>
    </row>
    <row r="2510" spans="2:11" x14ac:dyDescent="0.25">
      <c r="B2510" s="273"/>
      <c r="C2510" s="254"/>
      <c r="D2510" s="21"/>
      <c r="E2510" s="270"/>
      <c r="F2510" s="270"/>
      <c r="G2510" s="271"/>
      <c r="H2510" s="266">
        <f t="shared" si="40"/>
        <v>1</v>
      </c>
      <c r="I2510" s="267"/>
      <c r="J2510" s="268" t="s">
        <v>33</v>
      </c>
      <c r="K2510" s="259"/>
    </row>
    <row r="2511" spans="2:11" x14ac:dyDescent="0.25">
      <c r="B2511" s="252"/>
      <c r="C2511" s="254"/>
      <c r="D2511" s="21"/>
      <c r="E2511" s="265"/>
      <c r="F2511" s="265"/>
      <c r="G2511" s="272"/>
      <c r="H2511" s="266">
        <f t="shared" si="40"/>
        <v>1</v>
      </c>
      <c r="I2511" s="267"/>
      <c r="J2511" s="268" t="s">
        <v>33</v>
      </c>
      <c r="K2511" s="259"/>
    </row>
    <row r="2512" spans="2:11" x14ac:dyDescent="0.25">
      <c r="B2512" s="252"/>
      <c r="C2512" s="254"/>
      <c r="D2512" s="21"/>
      <c r="E2512" s="270"/>
      <c r="F2512" s="270"/>
      <c r="G2512" s="271"/>
      <c r="H2512" s="266">
        <f t="shared" si="40"/>
        <v>1</v>
      </c>
      <c r="I2512" s="267"/>
      <c r="J2512" s="268" t="s">
        <v>33</v>
      </c>
      <c r="K2512" s="259"/>
    </row>
    <row r="2513" spans="2:10" x14ac:dyDescent="0.25">
      <c r="B2513" s="252"/>
      <c r="C2513" s="254"/>
      <c r="D2513" s="251"/>
      <c r="E2513" s="270"/>
      <c r="F2513" s="270"/>
      <c r="G2513" s="271"/>
      <c r="H2513" s="266">
        <f t="shared" si="40"/>
        <v>1</v>
      </c>
      <c r="I2513" s="267"/>
      <c r="J2513" s="268" t="s">
        <v>33</v>
      </c>
    </row>
    <row r="2514" spans="2:10" x14ac:dyDescent="0.25">
      <c r="B2514" s="273"/>
      <c r="C2514" s="254"/>
      <c r="D2514" s="21"/>
      <c r="E2514" s="270"/>
      <c r="F2514" s="270"/>
      <c r="G2514" s="271"/>
      <c r="H2514" s="266">
        <f t="shared" si="40"/>
        <v>1</v>
      </c>
      <c r="I2514" s="267"/>
      <c r="J2514" s="268" t="s">
        <v>33</v>
      </c>
    </row>
    <row r="2515" spans="2:10" x14ac:dyDescent="0.25">
      <c r="B2515" s="273"/>
      <c r="C2515" s="254"/>
      <c r="D2515" s="21"/>
      <c r="E2515" s="270"/>
      <c r="F2515" s="270"/>
      <c r="G2515" s="271"/>
      <c r="H2515" s="266">
        <f t="shared" si="40"/>
        <v>1</v>
      </c>
      <c r="I2515" s="267"/>
      <c r="J2515" s="268" t="s">
        <v>33</v>
      </c>
    </row>
    <row r="2516" spans="2:10" x14ac:dyDescent="0.25">
      <c r="B2516" s="252"/>
      <c r="C2516" s="280"/>
      <c r="D2516" s="21"/>
      <c r="E2516" s="265"/>
      <c r="F2516" s="265"/>
      <c r="G2516" s="272"/>
      <c r="H2516" s="266">
        <f t="shared" si="40"/>
        <v>1</v>
      </c>
      <c r="I2516" s="267"/>
      <c r="J2516" s="268" t="s">
        <v>33</v>
      </c>
    </row>
    <row r="2517" spans="2:10" x14ac:dyDescent="0.25">
      <c r="B2517" s="252"/>
      <c r="C2517" s="254"/>
      <c r="D2517" s="21"/>
      <c r="E2517" s="270"/>
      <c r="F2517" s="270"/>
      <c r="G2517" s="271"/>
      <c r="H2517" s="266">
        <f t="shared" si="40"/>
        <v>1</v>
      </c>
      <c r="I2517" s="267"/>
      <c r="J2517" s="268" t="s">
        <v>33</v>
      </c>
    </row>
    <row r="2518" spans="2:10" x14ac:dyDescent="0.25">
      <c r="B2518" s="252"/>
      <c r="C2518" s="254"/>
      <c r="D2518" s="21"/>
      <c r="E2518" s="270"/>
      <c r="F2518" s="270"/>
      <c r="G2518" s="271"/>
      <c r="H2518" s="266">
        <f t="shared" si="40"/>
        <v>1</v>
      </c>
      <c r="I2518" s="267"/>
      <c r="J2518" s="268" t="s">
        <v>33</v>
      </c>
    </row>
    <row r="2519" spans="2:10" x14ac:dyDescent="0.25">
      <c r="B2519" s="252"/>
      <c r="C2519" s="254"/>
      <c r="D2519" s="21"/>
      <c r="E2519" s="270"/>
      <c r="F2519" s="270"/>
      <c r="G2519" s="271"/>
      <c r="H2519" s="266">
        <f t="shared" si="40"/>
        <v>1</v>
      </c>
      <c r="I2519" s="267"/>
      <c r="J2519" s="268" t="s">
        <v>33</v>
      </c>
    </row>
    <row r="2520" spans="2:10" x14ac:dyDescent="0.25">
      <c r="B2520" s="252"/>
      <c r="C2520" s="280"/>
      <c r="D2520" s="21"/>
      <c r="E2520" s="265"/>
      <c r="F2520" s="265"/>
      <c r="G2520" s="272"/>
      <c r="H2520" s="266">
        <f t="shared" si="40"/>
        <v>1</v>
      </c>
      <c r="I2520" s="267"/>
      <c r="J2520" s="268" t="s">
        <v>33</v>
      </c>
    </row>
    <row r="2521" spans="2:10" x14ac:dyDescent="0.25">
      <c r="B2521" s="252"/>
      <c r="C2521" s="280"/>
      <c r="D2521" s="21"/>
      <c r="E2521" s="265"/>
      <c r="F2521" s="265"/>
      <c r="G2521" s="272"/>
      <c r="H2521" s="266">
        <f t="shared" si="40"/>
        <v>1</v>
      </c>
      <c r="I2521" s="267"/>
      <c r="J2521" s="268" t="s">
        <v>33</v>
      </c>
    </row>
    <row r="2522" spans="2:10" x14ac:dyDescent="0.25">
      <c r="B2522" s="252"/>
      <c r="C2522" s="280"/>
      <c r="D2522" s="21"/>
      <c r="E2522" s="265"/>
      <c r="F2522" s="265"/>
      <c r="G2522" s="272"/>
      <c r="H2522" s="266">
        <f t="shared" si="40"/>
        <v>1</v>
      </c>
      <c r="I2522" s="267"/>
      <c r="J2522" s="268" t="s">
        <v>33</v>
      </c>
    </row>
    <row r="2523" spans="2:10" x14ac:dyDescent="0.25">
      <c r="B2523" s="252"/>
      <c r="C2523" s="280"/>
      <c r="D2523" s="21"/>
      <c r="E2523" s="265"/>
      <c r="F2523" s="265"/>
      <c r="G2523" s="272"/>
      <c r="H2523" s="266">
        <f t="shared" si="40"/>
        <v>1</v>
      </c>
      <c r="I2523" s="267"/>
      <c r="J2523" s="268" t="s">
        <v>33</v>
      </c>
    </row>
    <row r="2524" spans="2:10" x14ac:dyDescent="0.25">
      <c r="B2524" s="252"/>
      <c r="C2524" s="280"/>
      <c r="D2524" s="21"/>
      <c r="E2524" s="265"/>
      <c r="F2524" s="265"/>
      <c r="G2524" s="272"/>
      <c r="H2524" s="266">
        <f t="shared" si="40"/>
        <v>1</v>
      </c>
      <c r="I2524" s="267"/>
      <c r="J2524" s="268" t="s">
        <v>33</v>
      </c>
    </row>
    <row r="2525" spans="2:10" x14ac:dyDescent="0.25">
      <c r="B2525" s="273"/>
      <c r="C2525" s="254"/>
      <c r="D2525" s="275"/>
      <c r="E2525" s="270"/>
      <c r="F2525" s="270"/>
      <c r="G2525" s="271"/>
      <c r="H2525" s="266">
        <f t="shared" si="40"/>
        <v>1</v>
      </c>
      <c r="I2525" s="267"/>
      <c r="J2525" s="268" t="s">
        <v>33</v>
      </c>
    </row>
    <row r="2526" spans="2:10" x14ac:dyDescent="0.25">
      <c r="B2526" s="273"/>
      <c r="C2526" s="254"/>
      <c r="D2526" s="251"/>
      <c r="E2526" s="270"/>
      <c r="F2526" s="270"/>
      <c r="G2526" s="271"/>
      <c r="H2526" s="266">
        <f t="shared" si="40"/>
        <v>1</v>
      </c>
      <c r="I2526" s="267"/>
      <c r="J2526" s="268" t="s">
        <v>33</v>
      </c>
    </row>
    <row r="2527" spans="2:10" x14ac:dyDescent="0.25">
      <c r="B2527" s="273"/>
      <c r="C2527" s="254"/>
      <c r="D2527" s="251"/>
      <c r="E2527" s="270"/>
      <c r="F2527" s="270"/>
      <c r="G2527" s="271"/>
      <c r="H2527" s="266">
        <f t="shared" si="40"/>
        <v>1</v>
      </c>
      <c r="I2527" s="267"/>
      <c r="J2527" s="268" t="s">
        <v>33</v>
      </c>
    </row>
    <row r="2528" spans="2:10" x14ac:dyDescent="0.25">
      <c r="B2528" s="273"/>
      <c r="C2528" s="254"/>
      <c r="D2528" s="251"/>
      <c r="E2528" s="270"/>
      <c r="F2528" s="270"/>
      <c r="G2528" s="271"/>
      <c r="H2528" s="266">
        <f t="shared" si="40"/>
        <v>1</v>
      </c>
      <c r="I2528" s="267"/>
      <c r="J2528" s="268" t="s">
        <v>33</v>
      </c>
    </row>
    <row r="2529" spans="1:14" x14ac:dyDescent="0.25">
      <c r="A2529" s="259"/>
      <c r="B2529" s="273"/>
      <c r="C2529" s="65"/>
      <c r="D2529" s="19"/>
      <c r="E2529" s="13"/>
      <c r="F2529" s="13"/>
      <c r="G2529" s="14"/>
      <c r="H2529" s="266">
        <f t="shared" si="40"/>
        <v>1</v>
      </c>
      <c r="I2529" s="54"/>
      <c r="J2529" s="268" t="s">
        <v>33</v>
      </c>
      <c r="K2529" s="259"/>
      <c r="L2529" s="259"/>
      <c r="M2529" s="259"/>
      <c r="N2529" s="259"/>
    </row>
    <row r="2530" spans="1:14" x14ac:dyDescent="0.25">
      <c r="A2530" s="259"/>
      <c r="B2530" s="273"/>
      <c r="C2530" s="53"/>
      <c r="D2530" s="21"/>
      <c r="E2530" s="276"/>
      <c r="F2530" s="276"/>
      <c r="G2530" s="10"/>
      <c r="H2530" s="266">
        <f t="shared" si="40"/>
        <v>1</v>
      </c>
      <c r="I2530" s="54"/>
      <c r="J2530" s="268" t="s">
        <v>33</v>
      </c>
      <c r="K2530" s="259"/>
      <c r="L2530" s="259"/>
      <c r="M2530" s="259"/>
      <c r="N2530" s="259"/>
    </row>
    <row r="2531" spans="1:14" x14ac:dyDescent="0.25">
      <c r="A2531" s="259"/>
      <c r="B2531" s="273"/>
      <c r="C2531" s="280"/>
      <c r="D2531" s="21"/>
      <c r="E2531" s="265"/>
      <c r="F2531" s="265"/>
      <c r="G2531" s="272"/>
      <c r="H2531" s="266">
        <f t="shared" si="40"/>
        <v>1</v>
      </c>
      <c r="I2531" s="267"/>
      <c r="J2531" s="268" t="s">
        <v>33</v>
      </c>
      <c r="K2531" s="259"/>
      <c r="L2531" s="259"/>
      <c r="M2531" s="259"/>
      <c r="N2531" s="259"/>
    </row>
    <row r="2532" spans="1:14" x14ac:dyDescent="0.25">
      <c r="A2532" s="259"/>
      <c r="B2532" s="252"/>
      <c r="C2532" s="254"/>
      <c r="D2532" s="21"/>
      <c r="E2532" s="270"/>
      <c r="F2532" s="270"/>
      <c r="G2532" s="272"/>
      <c r="H2532" s="266">
        <f t="shared" si="40"/>
        <v>1</v>
      </c>
      <c r="I2532" s="267"/>
      <c r="J2532" s="268" t="s">
        <v>33</v>
      </c>
      <c r="K2532" s="259"/>
      <c r="L2532" s="259"/>
      <c r="M2532" s="259"/>
      <c r="N2532" s="259"/>
    </row>
    <row r="2533" spans="1:14" x14ac:dyDescent="0.25">
      <c r="A2533" s="259"/>
      <c r="B2533" s="252"/>
      <c r="C2533" s="254"/>
      <c r="D2533" s="21"/>
      <c r="E2533" s="270"/>
      <c r="F2533" s="270"/>
      <c r="G2533" s="272"/>
      <c r="H2533" s="266">
        <f t="shared" si="40"/>
        <v>1</v>
      </c>
      <c r="I2533" s="267"/>
      <c r="J2533" s="268" t="s">
        <v>33</v>
      </c>
      <c r="K2533" s="259"/>
      <c r="L2533" s="259"/>
      <c r="M2533" s="259"/>
      <c r="N2533" s="259"/>
    </row>
    <row r="2534" spans="1:14" x14ac:dyDescent="0.25">
      <c r="A2534" s="259"/>
      <c r="B2534" s="252"/>
      <c r="C2534" s="254"/>
      <c r="D2534" s="21"/>
      <c r="E2534" s="270"/>
      <c r="F2534" s="270"/>
      <c r="G2534" s="272"/>
      <c r="H2534" s="266">
        <f t="shared" si="40"/>
        <v>1</v>
      </c>
      <c r="I2534" s="267"/>
      <c r="J2534" s="268" t="s">
        <v>33</v>
      </c>
      <c r="K2534" s="259"/>
      <c r="L2534" s="259"/>
      <c r="M2534" s="259"/>
      <c r="N2534" s="259"/>
    </row>
    <row r="2535" spans="1:14" x14ac:dyDescent="0.25">
      <c r="A2535" s="259"/>
      <c r="B2535" s="252"/>
      <c r="C2535" s="274"/>
      <c r="D2535" s="21"/>
      <c r="E2535" s="276"/>
      <c r="F2535" s="276"/>
      <c r="G2535" s="272"/>
      <c r="H2535" s="266">
        <f t="shared" si="40"/>
        <v>1</v>
      </c>
      <c r="I2535" s="267"/>
      <c r="J2535" s="268" t="s">
        <v>33</v>
      </c>
      <c r="K2535" s="259"/>
      <c r="L2535" s="259"/>
      <c r="M2535" s="259"/>
      <c r="N2535" s="259"/>
    </row>
    <row r="2536" spans="1:14" x14ac:dyDescent="0.25">
      <c r="A2536" s="259"/>
      <c r="B2536" s="252"/>
      <c r="C2536" s="254"/>
      <c r="D2536" s="21"/>
      <c r="E2536" s="270"/>
      <c r="F2536" s="270"/>
      <c r="G2536" s="272"/>
      <c r="H2536" s="266">
        <f t="shared" si="40"/>
        <v>1</v>
      </c>
      <c r="I2536" s="267"/>
      <c r="J2536" s="268" t="s">
        <v>33</v>
      </c>
      <c r="K2536" s="259"/>
      <c r="L2536" s="259"/>
      <c r="M2536" s="259"/>
      <c r="N2536" s="259"/>
    </row>
    <row r="2537" spans="1:14" x14ac:dyDescent="0.25">
      <c r="A2537" s="259"/>
      <c r="B2537" s="252"/>
      <c r="C2537" s="280"/>
      <c r="D2537" s="21"/>
      <c r="E2537" s="265"/>
      <c r="F2537" s="265"/>
      <c r="G2537" s="272"/>
      <c r="H2537" s="266">
        <f t="shared" si="40"/>
        <v>1</v>
      </c>
      <c r="I2537" s="267"/>
      <c r="J2537" s="268" t="s">
        <v>33</v>
      </c>
      <c r="K2537" s="259"/>
      <c r="L2537" s="259"/>
      <c r="M2537" s="259"/>
      <c r="N2537" s="259"/>
    </row>
    <row r="2538" spans="1:14" x14ac:dyDescent="0.25">
      <c r="A2538" s="259"/>
      <c r="B2538" s="252"/>
      <c r="C2538" s="254"/>
      <c r="D2538" s="21"/>
      <c r="E2538" s="270"/>
      <c r="F2538" s="270"/>
      <c r="G2538" s="272"/>
      <c r="H2538" s="266">
        <f t="shared" si="40"/>
        <v>1</v>
      </c>
      <c r="I2538" s="267"/>
      <c r="J2538" s="268" t="s">
        <v>33</v>
      </c>
      <c r="K2538" s="259"/>
      <c r="L2538" s="259"/>
      <c r="M2538" s="259"/>
      <c r="N2538" s="259"/>
    </row>
    <row r="2539" spans="1:14" x14ac:dyDescent="0.25">
      <c r="A2539" s="259"/>
      <c r="B2539" s="252"/>
      <c r="C2539" s="254"/>
      <c r="D2539" s="21"/>
      <c r="E2539" s="270"/>
      <c r="F2539" s="270"/>
      <c r="G2539" s="272"/>
      <c r="H2539" s="266">
        <f t="shared" si="40"/>
        <v>1</v>
      </c>
      <c r="I2539" s="267"/>
      <c r="J2539" s="268" t="s">
        <v>33</v>
      </c>
      <c r="K2539" s="259"/>
      <c r="L2539" s="259"/>
      <c r="M2539" s="259"/>
      <c r="N2539" s="259"/>
    </row>
    <row r="2540" spans="1:14" x14ac:dyDescent="0.25">
      <c r="A2540" s="259"/>
      <c r="B2540" s="252"/>
      <c r="C2540" s="254"/>
      <c r="D2540" s="21"/>
      <c r="E2540" s="270"/>
      <c r="F2540" s="270"/>
      <c r="G2540" s="272"/>
      <c r="H2540" s="266">
        <f t="shared" si="40"/>
        <v>1</v>
      </c>
      <c r="I2540" s="267"/>
      <c r="J2540" s="268" t="s">
        <v>33</v>
      </c>
      <c r="K2540" s="259"/>
      <c r="L2540" s="259"/>
      <c r="M2540" s="259"/>
      <c r="N2540" s="259"/>
    </row>
    <row r="2541" spans="1:14" x14ac:dyDescent="0.25">
      <c r="A2541" s="17"/>
      <c r="B2541" s="252"/>
      <c r="C2541" s="280"/>
      <c r="D2541" s="21"/>
      <c r="E2541" s="265"/>
      <c r="F2541" s="265"/>
      <c r="G2541" s="272"/>
      <c r="H2541" s="266">
        <f t="shared" si="40"/>
        <v>1</v>
      </c>
      <c r="I2541" s="267"/>
      <c r="J2541" s="268" t="s">
        <v>33</v>
      </c>
      <c r="K2541" s="259"/>
      <c r="L2541" s="259"/>
      <c r="M2541" s="259"/>
      <c r="N2541" s="17"/>
    </row>
    <row r="2542" spans="1:14" x14ac:dyDescent="0.25">
      <c r="A2542" s="259"/>
      <c r="B2542" s="252"/>
      <c r="C2542" s="274"/>
      <c r="D2542" s="21"/>
      <c r="E2542" s="276"/>
      <c r="F2542" s="276"/>
      <c r="G2542" s="272"/>
      <c r="H2542" s="266">
        <f t="shared" si="40"/>
        <v>1</v>
      </c>
      <c r="I2542" s="267"/>
      <c r="J2542" s="268" t="s">
        <v>33</v>
      </c>
      <c r="K2542" s="259"/>
      <c r="L2542" s="259"/>
      <c r="M2542" s="259"/>
      <c r="N2542" s="259"/>
    </row>
    <row r="2543" spans="1:14" x14ac:dyDescent="0.25">
      <c r="A2543" s="259"/>
      <c r="B2543" s="252"/>
      <c r="C2543" s="254"/>
      <c r="D2543" s="21"/>
      <c r="E2543" s="270"/>
      <c r="F2543" s="270"/>
      <c r="G2543" s="272"/>
      <c r="H2543" s="266">
        <f t="shared" si="40"/>
        <v>1</v>
      </c>
      <c r="I2543" s="267"/>
      <c r="J2543" s="268" t="s">
        <v>33</v>
      </c>
      <c r="K2543" s="259"/>
      <c r="L2543" s="259"/>
      <c r="M2543" s="259"/>
      <c r="N2543" s="259"/>
    </row>
    <row r="2544" spans="1:14" x14ac:dyDescent="0.25">
      <c r="A2544" s="259"/>
      <c r="B2544" s="273"/>
      <c r="C2544" s="254"/>
      <c r="D2544" s="251"/>
      <c r="E2544" s="270"/>
      <c r="F2544" s="270"/>
      <c r="G2544" s="277"/>
      <c r="H2544" s="266">
        <f t="shared" si="40"/>
        <v>1</v>
      </c>
      <c r="I2544" s="267"/>
      <c r="J2544" s="268" t="s">
        <v>33</v>
      </c>
      <c r="K2544" s="259"/>
      <c r="L2544" s="259"/>
      <c r="M2544" s="259"/>
      <c r="N2544" s="259"/>
    </row>
    <row r="2545" spans="1:14" x14ac:dyDescent="0.25">
      <c r="A2545" s="17"/>
      <c r="B2545" s="252"/>
      <c r="C2545" s="274"/>
      <c r="D2545" s="251"/>
      <c r="E2545" s="276"/>
      <c r="F2545" s="276"/>
      <c r="G2545" s="272"/>
      <c r="H2545" s="266">
        <f t="shared" si="40"/>
        <v>1</v>
      </c>
      <c r="I2545" s="267"/>
      <c r="J2545" s="268" t="s">
        <v>33</v>
      </c>
      <c r="K2545" s="259"/>
      <c r="L2545" s="259"/>
      <c r="M2545" s="259"/>
      <c r="N2545" s="17"/>
    </row>
    <row r="2546" spans="1:14" x14ac:dyDescent="0.25">
      <c r="A2546" s="17"/>
      <c r="B2546" s="252"/>
      <c r="C2546" s="280"/>
      <c r="D2546" s="281"/>
      <c r="E2546" s="265"/>
      <c r="F2546" s="265"/>
      <c r="G2546" s="272"/>
      <c r="H2546" s="266">
        <f t="shared" si="40"/>
        <v>1</v>
      </c>
      <c r="I2546" s="267"/>
      <c r="J2546" s="268" t="s">
        <v>33</v>
      </c>
      <c r="K2546" s="259"/>
      <c r="L2546" s="259"/>
      <c r="M2546" s="259"/>
      <c r="N2546" s="17"/>
    </row>
    <row r="2547" spans="1:14" x14ac:dyDescent="0.25">
      <c r="A2547" s="17"/>
      <c r="B2547" s="252"/>
      <c r="C2547" s="254"/>
      <c r="D2547" s="251"/>
      <c r="E2547" s="270"/>
      <c r="F2547" s="270"/>
      <c r="G2547" s="271"/>
      <c r="H2547" s="266">
        <f t="shared" si="40"/>
        <v>1</v>
      </c>
      <c r="I2547" s="267"/>
      <c r="J2547" s="268" t="s">
        <v>33</v>
      </c>
      <c r="K2547" s="259"/>
      <c r="L2547" s="259"/>
      <c r="M2547" s="259"/>
      <c r="N2547" s="17"/>
    </row>
    <row r="2548" spans="1:14" x14ac:dyDescent="0.25">
      <c r="A2548" s="17"/>
      <c r="B2548" s="273"/>
      <c r="C2548" s="254"/>
      <c r="D2548" s="251"/>
      <c r="E2548" s="276"/>
      <c r="F2548" s="276"/>
      <c r="G2548" s="277"/>
      <c r="H2548" s="266">
        <f t="shared" si="40"/>
        <v>1</v>
      </c>
      <c r="I2548" s="267"/>
      <c r="J2548" s="268" t="s">
        <v>33</v>
      </c>
      <c r="K2548" s="259"/>
      <c r="L2548" s="259"/>
      <c r="M2548" s="259"/>
      <c r="N2548" s="17"/>
    </row>
    <row r="2549" spans="1:14" x14ac:dyDescent="0.25">
      <c r="A2549" s="259"/>
      <c r="B2549" s="273"/>
      <c r="C2549" s="280"/>
      <c r="D2549" s="21"/>
      <c r="E2549" s="270"/>
      <c r="F2549" s="270"/>
      <c r="G2549" s="272"/>
      <c r="H2549" s="266">
        <f t="shared" si="40"/>
        <v>1</v>
      </c>
      <c r="I2549" s="267"/>
      <c r="J2549" s="268" t="s">
        <v>33</v>
      </c>
      <c r="K2549" s="282"/>
      <c r="L2549" s="259"/>
      <c r="M2549" s="259"/>
      <c r="N2549" s="259"/>
    </row>
    <row r="2550" spans="1:14" x14ac:dyDescent="0.25">
      <c r="A2550" s="259"/>
      <c r="B2550" s="252"/>
      <c r="C2550" s="274"/>
      <c r="D2550" s="275"/>
      <c r="E2550" s="276"/>
      <c r="F2550" s="276"/>
      <c r="G2550" s="272"/>
      <c r="H2550" s="266">
        <f t="shared" si="40"/>
        <v>1</v>
      </c>
      <c r="I2550" s="267"/>
      <c r="J2550" s="268" t="s">
        <v>33</v>
      </c>
      <c r="K2550" s="259"/>
      <c r="L2550" s="259"/>
      <c r="M2550" s="259"/>
      <c r="N2550" s="259"/>
    </row>
    <row r="2551" spans="1:14" x14ac:dyDescent="0.25">
      <c r="A2551" s="259"/>
      <c r="B2551" s="273"/>
      <c r="C2551" s="254"/>
      <c r="D2551" s="251"/>
      <c r="E2551" s="270"/>
      <c r="F2551" s="270"/>
      <c r="G2551" s="277"/>
      <c r="H2551" s="266">
        <f t="shared" si="40"/>
        <v>1</v>
      </c>
      <c r="I2551" s="267"/>
      <c r="J2551" s="268" t="s">
        <v>33</v>
      </c>
      <c r="K2551" s="259"/>
      <c r="L2551" s="259"/>
      <c r="M2551" s="259"/>
      <c r="N2551" s="259"/>
    </row>
    <row r="2552" spans="1:14" x14ac:dyDescent="0.25">
      <c r="A2552" s="259"/>
      <c r="B2552" s="252"/>
      <c r="C2552" s="254"/>
      <c r="D2552" s="21"/>
      <c r="E2552" s="265"/>
      <c r="F2552" s="265"/>
      <c r="G2552" s="272"/>
      <c r="H2552" s="266">
        <f t="shared" si="40"/>
        <v>1</v>
      </c>
      <c r="I2552" s="267"/>
      <c r="J2552" s="268" t="s">
        <v>33</v>
      </c>
      <c r="K2552" s="259"/>
      <c r="L2552" s="259"/>
      <c r="M2552" s="259"/>
      <c r="N2552" s="259"/>
    </row>
    <row r="2553" spans="1:14" x14ac:dyDescent="0.25">
      <c r="A2553" s="259"/>
      <c r="B2553" s="273"/>
      <c r="C2553" s="274"/>
      <c r="D2553" s="275"/>
      <c r="E2553" s="270"/>
      <c r="F2553" s="270"/>
      <c r="G2553" s="277"/>
      <c r="H2553" s="266">
        <f t="shared" si="40"/>
        <v>1</v>
      </c>
      <c r="I2553" s="267"/>
      <c r="J2553" s="268" t="s">
        <v>33</v>
      </c>
      <c r="K2553" s="259"/>
      <c r="L2553" s="259"/>
      <c r="M2553" s="259"/>
      <c r="N2553" s="259"/>
    </row>
    <row r="2554" spans="1:14" x14ac:dyDescent="0.25">
      <c r="A2554" s="259"/>
      <c r="B2554" s="273"/>
      <c r="C2554" s="274"/>
      <c r="D2554" s="275"/>
      <c r="E2554" s="270"/>
      <c r="F2554" s="270"/>
      <c r="G2554" s="277"/>
      <c r="H2554" s="266">
        <f t="shared" si="40"/>
        <v>1</v>
      </c>
      <c r="I2554" s="267"/>
      <c r="J2554" s="268" t="s">
        <v>33</v>
      </c>
      <c r="K2554" s="259"/>
      <c r="L2554" s="259"/>
      <c r="M2554" s="259"/>
      <c r="N2554" s="259"/>
    </row>
    <row r="2555" spans="1:14" x14ac:dyDescent="0.25">
      <c r="A2555" s="259"/>
      <c r="B2555" s="273"/>
      <c r="C2555" s="274"/>
      <c r="D2555" s="21"/>
      <c r="E2555" s="276"/>
      <c r="F2555" s="270"/>
      <c r="G2555" s="277"/>
      <c r="H2555" s="266">
        <f t="shared" si="40"/>
        <v>1</v>
      </c>
      <c r="I2555" s="267"/>
      <c r="J2555" s="268" t="s">
        <v>33</v>
      </c>
      <c r="K2555" s="259"/>
      <c r="L2555" s="259"/>
      <c r="M2555" s="259"/>
      <c r="N2555" s="259"/>
    </row>
    <row r="2556" spans="1:14" x14ac:dyDescent="0.25">
      <c r="A2556" s="259"/>
      <c r="B2556" s="273"/>
      <c r="C2556" s="274"/>
      <c r="D2556" s="21"/>
      <c r="E2556" s="276"/>
      <c r="F2556" s="270"/>
      <c r="G2556" s="277"/>
      <c r="H2556" s="266">
        <f t="shared" si="40"/>
        <v>1</v>
      </c>
      <c r="I2556" s="267"/>
      <c r="J2556" s="268" t="s">
        <v>33</v>
      </c>
      <c r="K2556" s="259"/>
      <c r="L2556" s="259"/>
      <c r="M2556" s="259"/>
      <c r="N2556" s="259"/>
    </row>
    <row r="2557" spans="1:14" x14ac:dyDescent="0.25">
      <c r="A2557" s="259"/>
      <c r="B2557" s="273"/>
      <c r="C2557" s="274"/>
      <c r="D2557" s="21"/>
      <c r="E2557" s="276"/>
      <c r="F2557" s="276"/>
      <c r="G2557" s="277"/>
      <c r="H2557" s="266">
        <f t="shared" si="40"/>
        <v>1</v>
      </c>
      <c r="I2557" s="267"/>
      <c r="J2557" s="268" t="s">
        <v>33</v>
      </c>
      <c r="K2557" s="259"/>
      <c r="L2557" s="259"/>
      <c r="M2557" s="259"/>
      <c r="N2557" s="259"/>
    </row>
    <row r="2558" spans="1:14" x14ac:dyDescent="0.25">
      <c r="A2558" s="259"/>
      <c r="B2558" s="273"/>
      <c r="C2558" s="274"/>
      <c r="D2558" s="21"/>
      <c r="E2558" s="276"/>
      <c r="F2558" s="276"/>
      <c r="G2558" s="277"/>
      <c r="H2558" s="266">
        <f t="shared" si="40"/>
        <v>1</v>
      </c>
      <c r="I2558" s="267"/>
      <c r="J2558" s="268" t="s">
        <v>33</v>
      </c>
      <c r="K2558" s="259"/>
      <c r="L2558" s="259"/>
      <c r="M2558" s="259"/>
      <c r="N2558" s="259"/>
    </row>
    <row r="2559" spans="1:14" x14ac:dyDescent="0.25">
      <c r="A2559" s="259"/>
      <c r="B2559" s="252"/>
      <c r="C2559" s="254"/>
      <c r="D2559" s="251"/>
      <c r="E2559" s="265"/>
      <c r="F2559" s="265"/>
      <c r="G2559" s="272"/>
      <c r="H2559" s="266">
        <f t="shared" si="40"/>
        <v>1</v>
      </c>
      <c r="I2559" s="267"/>
      <c r="J2559" s="268" t="s">
        <v>33</v>
      </c>
      <c r="K2559" s="259"/>
      <c r="L2559" s="259"/>
      <c r="M2559" s="259"/>
      <c r="N2559" s="259"/>
    </row>
    <row r="2560" spans="1:14" x14ac:dyDescent="0.25">
      <c r="A2560" s="259"/>
      <c r="B2560" s="252"/>
      <c r="C2560" s="280"/>
      <c r="D2560" s="251"/>
      <c r="E2560" s="265"/>
      <c r="F2560" s="270"/>
      <c r="G2560" s="272"/>
      <c r="H2560" s="266">
        <f t="shared" si="40"/>
        <v>1</v>
      </c>
      <c r="I2560" s="267"/>
      <c r="J2560" s="268" t="s">
        <v>33</v>
      </c>
      <c r="K2560" s="259"/>
      <c r="L2560" s="259"/>
      <c r="M2560" s="259"/>
      <c r="N2560" s="259"/>
    </row>
    <row r="2561" spans="2:11" x14ac:dyDescent="0.25">
      <c r="B2561" s="252"/>
      <c r="C2561" s="254"/>
      <c r="D2561" s="251"/>
      <c r="E2561" s="265"/>
      <c r="F2561" s="265"/>
      <c r="G2561" s="272"/>
      <c r="H2561" s="266">
        <f t="shared" si="40"/>
        <v>1</v>
      </c>
      <c r="I2561" s="267"/>
      <c r="J2561" s="268" t="s">
        <v>33</v>
      </c>
      <c r="K2561" s="259"/>
    </row>
    <row r="2562" spans="2:11" x14ac:dyDescent="0.25">
      <c r="B2562" s="273"/>
      <c r="C2562" s="254"/>
      <c r="D2562" s="251"/>
      <c r="E2562" s="270"/>
      <c r="F2562" s="270"/>
      <c r="G2562" s="272"/>
      <c r="H2562" s="266">
        <f t="shared" si="40"/>
        <v>1</v>
      </c>
      <c r="I2562" s="267"/>
      <c r="J2562" s="268" t="s">
        <v>33</v>
      </c>
      <c r="K2562" s="264"/>
    </row>
    <row r="2563" spans="2:11" x14ac:dyDescent="0.25">
      <c r="B2563" s="273"/>
      <c r="C2563" s="274"/>
      <c r="D2563" s="275"/>
      <c r="E2563" s="270"/>
      <c r="F2563" s="270"/>
      <c r="G2563" s="277"/>
      <c r="H2563" s="266">
        <f t="shared" ref="H2563:H2626" si="41">DATE(YEAR(G2563),MONTH(G2563),DAY(1))</f>
        <v>1</v>
      </c>
      <c r="I2563" s="267"/>
      <c r="J2563" s="268" t="s">
        <v>33</v>
      </c>
      <c r="K2563" s="264"/>
    </row>
    <row r="2564" spans="2:11" x14ac:dyDescent="0.25">
      <c r="B2564" s="252"/>
      <c r="C2564" s="53"/>
      <c r="D2564" s="251"/>
      <c r="E2564" s="270"/>
      <c r="F2564" s="270"/>
      <c r="G2564" s="10"/>
      <c r="H2564" s="266">
        <f t="shared" si="41"/>
        <v>1</v>
      </c>
      <c r="I2564" s="54"/>
      <c r="J2564" s="268" t="s">
        <v>33</v>
      </c>
      <c r="K2564" s="264"/>
    </row>
    <row r="2565" spans="2:11" x14ac:dyDescent="0.25">
      <c r="B2565" s="273"/>
      <c r="C2565" s="254"/>
      <c r="D2565" s="251"/>
      <c r="E2565" s="270"/>
      <c r="F2565" s="270"/>
      <c r="G2565" s="271"/>
      <c r="H2565" s="266">
        <f t="shared" si="41"/>
        <v>1</v>
      </c>
      <c r="I2565" s="267"/>
      <c r="J2565" s="268" t="s">
        <v>33</v>
      </c>
      <c r="K2565" s="259"/>
    </row>
    <row r="2566" spans="2:11" x14ac:dyDescent="0.25">
      <c r="B2566" s="252"/>
      <c r="C2566" s="280"/>
      <c r="D2566" s="21"/>
      <c r="E2566" s="265"/>
      <c r="F2566" s="265"/>
      <c r="G2566" s="272"/>
      <c r="H2566" s="266">
        <f t="shared" si="41"/>
        <v>1</v>
      </c>
      <c r="I2566" s="267"/>
      <c r="J2566" s="268" t="s">
        <v>33</v>
      </c>
      <c r="K2566" s="259"/>
    </row>
    <row r="2567" spans="2:11" x14ac:dyDescent="0.25">
      <c r="B2567" s="273"/>
      <c r="C2567" s="254"/>
      <c r="D2567" s="251"/>
      <c r="E2567" s="270"/>
      <c r="F2567" s="270"/>
      <c r="G2567" s="272"/>
      <c r="H2567" s="266">
        <f t="shared" si="41"/>
        <v>1</v>
      </c>
      <c r="I2567" s="267"/>
      <c r="J2567" s="268" t="s">
        <v>33</v>
      </c>
      <c r="K2567" s="259"/>
    </row>
    <row r="2568" spans="2:11" x14ac:dyDescent="0.25">
      <c r="B2568" s="273"/>
      <c r="C2568" s="254"/>
      <c r="D2568" s="251"/>
      <c r="E2568" s="270"/>
      <c r="F2568" s="270"/>
      <c r="G2568" s="271"/>
      <c r="H2568" s="266">
        <f t="shared" si="41"/>
        <v>1</v>
      </c>
      <c r="I2568" s="267"/>
      <c r="J2568" s="268" t="s">
        <v>33</v>
      </c>
      <c r="K2568" s="259"/>
    </row>
    <row r="2569" spans="2:11" x14ac:dyDescent="0.25">
      <c r="B2569" s="252"/>
      <c r="C2569" s="254"/>
      <c r="D2569" s="251"/>
      <c r="E2569" s="270"/>
      <c r="F2569" s="270"/>
      <c r="G2569" s="271"/>
      <c r="H2569" s="266">
        <f t="shared" si="41"/>
        <v>1</v>
      </c>
      <c r="I2569" s="267"/>
      <c r="J2569" s="268" t="s">
        <v>33</v>
      </c>
      <c r="K2569" s="259"/>
    </row>
    <row r="2570" spans="2:11" x14ac:dyDescent="0.25">
      <c r="B2570" s="252"/>
      <c r="C2570" s="254"/>
      <c r="D2570" s="251"/>
      <c r="E2570" s="265"/>
      <c r="F2570" s="270"/>
      <c r="G2570" s="272"/>
      <c r="H2570" s="266">
        <f t="shared" si="41"/>
        <v>1</v>
      </c>
      <c r="I2570" s="267"/>
      <c r="J2570" s="268" t="s">
        <v>33</v>
      </c>
      <c r="K2570" s="259"/>
    </row>
    <row r="2571" spans="2:11" x14ac:dyDescent="0.25">
      <c r="B2571" s="252"/>
      <c r="C2571" s="254"/>
      <c r="D2571" s="251"/>
      <c r="E2571" s="270"/>
      <c r="F2571" s="270"/>
      <c r="G2571" s="277"/>
      <c r="H2571" s="266">
        <f t="shared" si="41"/>
        <v>1</v>
      </c>
      <c r="I2571" s="267"/>
      <c r="J2571" s="268" t="s">
        <v>33</v>
      </c>
      <c r="K2571" s="259"/>
    </row>
    <row r="2572" spans="2:11" x14ac:dyDescent="0.25">
      <c r="B2572" s="273"/>
      <c r="C2572" s="254"/>
      <c r="D2572" s="251"/>
      <c r="E2572" s="270"/>
      <c r="F2572" s="270"/>
      <c r="G2572" s="271"/>
      <c r="H2572" s="266">
        <f t="shared" si="41"/>
        <v>1</v>
      </c>
      <c r="I2572" s="267"/>
      <c r="J2572" s="268" t="s">
        <v>33</v>
      </c>
      <c r="K2572" s="259"/>
    </row>
    <row r="2573" spans="2:11" x14ac:dyDescent="0.25">
      <c r="B2573" s="252"/>
      <c r="C2573" s="254"/>
      <c r="D2573" s="251"/>
      <c r="E2573" s="270"/>
      <c r="F2573" s="270"/>
      <c r="G2573" s="271"/>
      <c r="H2573" s="266">
        <f t="shared" si="41"/>
        <v>1</v>
      </c>
      <c r="I2573" s="267"/>
      <c r="J2573" s="268" t="s">
        <v>33</v>
      </c>
      <c r="K2573" s="259"/>
    </row>
    <row r="2574" spans="2:11" x14ac:dyDescent="0.25">
      <c r="B2574" s="252"/>
      <c r="C2574" s="254"/>
      <c r="D2574" s="251"/>
      <c r="E2574" s="270"/>
      <c r="F2574" s="270"/>
      <c r="G2574" s="271"/>
      <c r="H2574" s="266">
        <f t="shared" si="41"/>
        <v>1</v>
      </c>
      <c r="I2574" s="267"/>
      <c r="J2574" s="268" t="s">
        <v>33</v>
      </c>
      <c r="K2574" s="259"/>
    </row>
    <row r="2575" spans="2:11" x14ac:dyDescent="0.25">
      <c r="B2575" s="252"/>
      <c r="C2575" s="254"/>
      <c r="D2575" s="251"/>
      <c r="E2575" s="270"/>
      <c r="F2575" s="270"/>
      <c r="G2575" s="271"/>
      <c r="H2575" s="266">
        <f t="shared" si="41"/>
        <v>1</v>
      </c>
      <c r="I2575" s="267"/>
      <c r="J2575" s="268" t="s">
        <v>33</v>
      </c>
      <c r="K2575" s="259"/>
    </row>
    <row r="2576" spans="2:11" x14ac:dyDescent="0.25">
      <c r="B2576" s="273"/>
      <c r="C2576" s="280"/>
      <c r="D2576" s="21"/>
      <c r="E2576" s="265"/>
      <c r="F2576" s="265"/>
      <c r="G2576" s="272"/>
      <c r="H2576" s="266">
        <f t="shared" si="41"/>
        <v>1</v>
      </c>
      <c r="I2576" s="267"/>
      <c r="J2576" s="268" t="s">
        <v>33</v>
      </c>
      <c r="K2576" s="259"/>
    </row>
    <row r="2577" spans="2:11" x14ac:dyDescent="0.25">
      <c r="B2577" s="283"/>
      <c r="C2577" s="254"/>
      <c r="D2577" s="21"/>
      <c r="E2577" s="265"/>
      <c r="F2577" s="265"/>
      <c r="G2577" s="271"/>
      <c r="H2577" s="266">
        <f t="shared" si="41"/>
        <v>1</v>
      </c>
      <c r="I2577" s="267"/>
      <c r="J2577" s="268" t="s">
        <v>33</v>
      </c>
      <c r="K2577" s="259"/>
    </row>
    <row r="2578" spans="2:11" x14ac:dyDescent="0.25">
      <c r="B2578" s="283"/>
      <c r="C2578" s="280"/>
      <c r="D2578" s="21"/>
      <c r="E2578" s="265"/>
      <c r="F2578" s="265"/>
      <c r="G2578" s="272"/>
      <c r="H2578" s="266">
        <f t="shared" si="41"/>
        <v>1</v>
      </c>
      <c r="I2578" s="267"/>
      <c r="J2578" s="268" t="s">
        <v>33</v>
      </c>
      <c r="K2578" s="259"/>
    </row>
    <row r="2579" spans="2:11" x14ac:dyDescent="0.25">
      <c r="B2579" s="273"/>
      <c r="C2579" s="254"/>
      <c r="D2579" s="21"/>
      <c r="E2579" s="270"/>
      <c r="F2579" s="270"/>
      <c r="G2579" s="271"/>
      <c r="H2579" s="266">
        <f t="shared" si="41"/>
        <v>1</v>
      </c>
      <c r="I2579" s="267"/>
      <c r="J2579" s="268" t="s">
        <v>33</v>
      </c>
      <c r="K2579" s="259"/>
    </row>
    <row r="2580" spans="2:11" x14ac:dyDescent="0.25">
      <c r="B2580" s="252"/>
      <c r="C2580" s="254"/>
      <c r="D2580" s="21"/>
      <c r="E2580" s="270"/>
      <c r="F2580" s="265"/>
      <c r="G2580" s="272"/>
      <c r="H2580" s="266">
        <f t="shared" si="41"/>
        <v>1</v>
      </c>
      <c r="I2580" s="267"/>
      <c r="J2580" s="268" t="s">
        <v>33</v>
      </c>
      <c r="K2580" s="264"/>
    </row>
    <row r="2581" spans="2:11" x14ac:dyDescent="0.25">
      <c r="B2581" s="273"/>
      <c r="C2581" s="254"/>
      <c r="D2581" s="251"/>
      <c r="E2581" s="270"/>
      <c r="F2581" s="270"/>
      <c r="G2581" s="271"/>
      <c r="H2581" s="266">
        <f t="shared" si="41"/>
        <v>1</v>
      </c>
      <c r="I2581" s="267"/>
      <c r="J2581" s="268" t="s">
        <v>33</v>
      </c>
      <c r="K2581" s="259"/>
    </row>
    <row r="2582" spans="2:11" x14ac:dyDescent="0.25">
      <c r="B2582" s="273"/>
      <c r="C2582" s="254"/>
      <c r="D2582" s="251"/>
      <c r="E2582" s="270"/>
      <c r="F2582" s="270"/>
      <c r="G2582" s="271"/>
      <c r="H2582" s="266">
        <f t="shared" si="41"/>
        <v>1</v>
      </c>
      <c r="I2582" s="267"/>
      <c r="J2582" s="268" t="s">
        <v>33</v>
      </c>
      <c r="K2582" s="259"/>
    </row>
    <row r="2583" spans="2:11" x14ac:dyDescent="0.25">
      <c r="B2583" s="252"/>
      <c r="C2583" s="274"/>
      <c r="D2583" s="251"/>
      <c r="E2583" s="276"/>
      <c r="F2583" s="276"/>
      <c r="G2583" s="272"/>
      <c r="H2583" s="266">
        <f t="shared" si="41"/>
        <v>1</v>
      </c>
      <c r="I2583" s="267"/>
      <c r="J2583" s="268" t="s">
        <v>33</v>
      </c>
      <c r="K2583" s="259"/>
    </row>
    <row r="2584" spans="2:11" x14ac:dyDescent="0.25">
      <c r="B2584" s="252"/>
      <c r="C2584" s="280"/>
      <c r="D2584" s="281"/>
      <c r="E2584" s="265"/>
      <c r="F2584" s="265"/>
      <c r="G2584" s="272"/>
      <c r="H2584" s="266">
        <f t="shared" si="41"/>
        <v>1</v>
      </c>
      <c r="I2584" s="267"/>
      <c r="J2584" s="268" t="s">
        <v>33</v>
      </c>
      <c r="K2584" s="282"/>
    </row>
    <row r="2585" spans="2:11" x14ac:dyDescent="0.25">
      <c r="B2585" s="252"/>
      <c r="C2585" s="274"/>
      <c r="D2585" s="275"/>
      <c r="E2585" s="276"/>
      <c r="F2585" s="276"/>
      <c r="G2585" s="272"/>
      <c r="H2585" s="266">
        <f t="shared" si="41"/>
        <v>1</v>
      </c>
      <c r="I2585" s="267"/>
      <c r="J2585" s="268" t="s">
        <v>33</v>
      </c>
      <c r="K2585" s="282"/>
    </row>
    <row r="2586" spans="2:11" x14ac:dyDescent="0.25">
      <c r="B2586" s="252"/>
      <c r="C2586" s="254"/>
      <c r="D2586" s="21"/>
      <c r="E2586" s="270"/>
      <c r="F2586" s="270"/>
      <c r="G2586" s="271"/>
      <c r="H2586" s="266">
        <f t="shared" si="41"/>
        <v>1</v>
      </c>
      <c r="I2586" s="267"/>
      <c r="J2586" s="268" t="s">
        <v>33</v>
      </c>
      <c r="K2586" s="259"/>
    </row>
    <row r="2587" spans="2:11" x14ac:dyDescent="0.25">
      <c r="B2587" s="252"/>
      <c r="C2587" s="254"/>
      <c r="D2587" s="21"/>
      <c r="E2587" s="270"/>
      <c r="F2587" s="270"/>
      <c r="G2587" s="271"/>
      <c r="H2587" s="266">
        <f t="shared" si="41"/>
        <v>1</v>
      </c>
      <c r="I2587" s="267"/>
      <c r="J2587" s="268" t="s">
        <v>33</v>
      </c>
      <c r="K2587" s="259"/>
    </row>
    <row r="2588" spans="2:11" x14ac:dyDescent="0.25">
      <c r="B2588" s="252"/>
      <c r="C2588" s="254"/>
      <c r="D2588" s="21"/>
      <c r="E2588" s="270"/>
      <c r="F2588" s="270"/>
      <c r="G2588" s="271"/>
      <c r="H2588" s="266">
        <f t="shared" si="41"/>
        <v>1</v>
      </c>
      <c r="I2588" s="267"/>
      <c r="J2588" s="268" t="s">
        <v>33</v>
      </c>
      <c r="K2588" s="259"/>
    </row>
    <row r="2589" spans="2:11" x14ac:dyDescent="0.25">
      <c r="B2589" s="252"/>
      <c r="C2589" s="254"/>
      <c r="D2589" s="21"/>
      <c r="E2589" s="265"/>
      <c r="F2589" s="265"/>
      <c r="G2589" s="271"/>
      <c r="H2589" s="266">
        <f t="shared" si="41"/>
        <v>1</v>
      </c>
      <c r="I2589" s="267"/>
      <c r="J2589" s="268" t="s">
        <v>33</v>
      </c>
      <c r="K2589" s="264"/>
    </row>
    <row r="2590" spans="2:11" x14ac:dyDescent="0.25">
      <c r="B2590" s="252"/>
      <c r="C2590" s="254"/>
      <c r="D2590" s="21"/>
      <c r="E2590" s="270"/>
      <c r="F2590" s="270"/>
      <c r="G2590" s="271"/>
      <c r="H2590" s="266">
        <f t="shared" si="41"/>
        <v>1</v>
      </c>
      <c r="I2590" s="267"/>
      <c r="J2590" s="268" t="s">
        <v>33</v>
      </c>
      <c r="K2590" s="264"/>
    </row>
    <row r="2591" spans="2:11" x14ac:dyDescent="0.25">
      <c r="B2591" s="252"/>
      <c r="C2591" s="254"/>
      <c r="D2591" s="21"/>
      <c r="E2591" s="270"/>
      <c r="F2591" s="270"/>
      <c r="G2591" s="271"/>
      <c r="H2591" s="266">
        <f t="shared" si="41"/>
        <v>1</v>
      </c>
      <c r="I2591" s="267"/>
      <c r="J2591" s="268" t="s">
        <v>33</v>
      </c>
      <c r="K2591" s="259"/>
    </row>
    <row r="2592" spans="2:11" x14ac:dyDescent="0.25">
      <c r="B2592" s="252"/>
      <c r="C2592" s="254"/>
      <c r="D2592" s="21"/>
      <c r="E2592" s="270"/>
      <c r="F2592" s="270"/>
      <c r="G2592" s="271"/>
      <c r="H2592" s="266">
        <f t="shared" si="41"/>
        <v>1</v>
      </c>
      <c r="I2592" s="267"/>
      <c r="J2592" s="268" t="s">
        <v>33</v>
      </c>
      <c r="K2592" s="259"/>
    </row>
    <row r="2593" spans="2:10" x14ac:dyDescent="0.25">
      <c r="B2593" s="252"/>
      <c r="C2593" s="254"/>
      <c r="D2593" s="21"/>
      <c r="E2593" s="270"/>
      <c r="F2593" s="270"/>
      <c r="G2593" s="271"/>
      <c r="H2593" s="266">
        <f t="shared" si="41"/>
        <v>1</v>
      </c>
      <c r="I2593" s="267"/>
      <c r="J2593" s="268" t="s">
        <v>33</v>
      </c>
    </row>
    <row r="2594" spans="2:10" x14ac:dyDescent="0.25">
      <c r="B2594" s="252"/>
      <c r="C2594" s="254"/>
      <c r="D2594" s="21"/>
      <c r="E2594" s="270"/>
      <c r="F2594" s="270"/>
      <c r="G2594" s="271"/>
      <c r="H2594" s="266">
        <f t="shared" si="41"/>
        <v>1</v>
      </c>
      <c r="I2594" s="267"/>
      <c r="J2594" s="268" t="s">
        <v>33</v>
      </c>
    </row>
    <row r="2595" spans="2:10" x14ac:dyDescent="0.25">
      <c r="B2595" s="252"/>
      <c r="C2595" s="280"/>
      <c r="D2595" s="21"/>
      <c r="E2595" s="265"/>
      <c r="F2595" s="265"/>
      <c r="G2595" s="271"/>
      <c r="H2595" s="266">
        <f t="shared" si="41"/>
        <v>1</v>
      </c>
      <c r="I2595" s="267"/>
      <c r="J2595" s="268" t="s">
        <v>33</v>
      </c>
    </row>
    <row r="2596" spans="2:10" x14ac:dyDescent="0.25">
      <c r="B2596" s="252"/>
      <c r="C2596" s="274"/>
      <c r="D2596" s="21"/>
      <c r="E2596" s="276"/>
      <c r="F2596" s="276"/>
      <c r="G2596" s="271"/>
      <c r="H2596" s="266">
        <f t="shared" si="41"/>
        <v>1</v>
      </c>
      <c r="I2596" s="267"/>
      <c r="J2596" s="268" t="s">
        <v>33</v>
      </c>
    </row>
    <row r="2597" spans="2:10" x14ac:dyDescent="0.25">
      <c r="B2597" s="252"/>
      <c r="C2597" s="254"/>
      <c r="D2597" s="21"/>
      <c r="E2597" s="270"/>
      <c r="F2597" s="270"/>
      <c r="G2597" s="271"/>
      <c r="H2597" s="266">
        <f t="shared" si="41"/>
        <v>1</v>
      </c>
      <c r="I2597" s="267"/>
      <c r="J2597" s="268" t="s">
        <v>33</v>
      </c>
    </row>
    <row r="2598" spans="2:10" x14ac:dyDescent="0.25">
      <c r="B2598" s="273"/>
      <c r="C2598" s="280"/>
      <c r="D2598" s="251"/>
      <c r="E2598" s="270"/>
      <c r="F2598" s="270"/>
      <c r="G2598" s="272"/>
      <c r="H2598" s="266">
        <f t="shared" si="41"/>
        <v>1</v>
      </c>
      <c r="I2598" s="267"/>
      <c r="J2598" s="268" t="s">
        <v>33</v>
      </c>
    </row>
    <row r="2599" spans="2:10" x14ac:dyDescent="0.25">
      <c r="B2599" s="252"/>
      <c r="C2599" s="254"/>
      <c r="D2599" s="21"/>
      <c r="E2599" s="270"/>
      <c r="F2599" s="270"/>
      <c r="G2599" s="271"/>
      <c r="H2599" s="266">
        <f t="shared" si="41"/>
        <v>1</v>
      </c>
      <c r="I2599" s="267"/>
      <c r="J2599" s="268" t="s">
        <v>33</v>
      </c>
    </row>
    <row r="2600" spans="2:10" x14ac:dyDescent="0.25">
      <c r="B2600" s="252"/>
      <c r="C2600" s="254"/>
      <c r="D2600" s="22"/>
      <c r="E2600" s="265"/>
      <c r="F2600" s="265"/>
      <c r="G2600" s="272"/>
      <c r="H2600" s="266">
        <f t="shared" si="41"/>
        <v>1</v>
      </c>
      <c r="I2600" s="267"/>
      <c r="J2600" s="268" t="s">
        <v>33</v>
      </c>
    </row>
    <row r="2601" spans="2:10" x14ac:dyDescent="0.25">
      <c r="B2601" s="252"/>
      <c r="C2601" s="254"/>
      <c r="D2601" s="251"/>
      <c r="E2601" s="270"/>
      <c r="F2601" s="270"/>
      <c r="G2601" s="271"/>
      <c r="H2601" s="266">
        <f t="shared" si="41"/>
        <v>1</v>
      </c>
      <c r="I2601" s="267"/>
      <c r="J2601" s="268" t="s">
        <v>33</v>
      </c>
    </row>
    <row r="2602" spans="2:10" x14ac:dyDescent="0.25">
      <c r="B2602" s="252"/>
      <c r="C2602" s="254"/>
      <c r="D2602" s="251"/>
      <c r="E2602" s="270"/>
      <c r="F2602" s="270"/>
      <c r="G2602" s="271"/>
      <c r="H2602" s="266">
        <f t="shared" si="41"/>
        <v>1</v>
      </c>
      <c r="I2602" s="267"/>
      <c r="J2602" s="268" t="s">
        <v>33</v>
      </c>
    </row>
    <row r="2603" spans="2:10" x14ac:dyDescent="0.25">
      <c r="B2603" s="278"/>
      <c r="C2603" s="254"/>
      <c r="D2603" s="21"/>
      <c r="E2603" s="270"/>
      <c r="F2603" s="270"/>
      <c r="G2603" s="271"/>
      <c r="H2603" s="266">
        <f t="shared" si="41"/>
        <v>1</v>
      </c>
      <c r="I2603" s="267"/>
      <c r="J2603" s="268" t="s">
        <v>33</v>
      </c>
    </row>
    <row r="2604" spans="2:10" x14ac:dyDescent="0.25">
      <c r="B2604" s="252"/>
      <c r="C2604" s="254"/>
      <c r="D2604" s="21"/>
      <c r="E2604" s="270"/>
      <c r="F2604" s="270"/>
      <c r="G2604" s="271"/>
      <c r="H2604" s="266">
        <f t="shared" si="41"/>
        <v>1</v>
      </c>
      <c r="I2604" s="267"/>
      <c r="J2604" s="268" t="s">
        <v>33</v>
      </c>
    </row>
    <row r="2605" spans="2:10" x14ac:dyDescent="0.25">
      <c r="B2605" s="273"/>
      <c r="C2605" s="254"/>
      <c r="D2605" s="21"/>
      <c r="E2605" s="270"/>
      <c r="F2605" s="270"/>
      <c r="G2605" s="271"/>
      <c r="H2605" s="266">
        <f t="shared" si="41"/>
        <v>1</v>
      </c>
      <c r="I2605" s="267"/>
      <c r="J2605" s="268" t="s">
        <v>33</v>
      </c>
    </row>
    <row r="2606" spans="2:10" x14ac:dyDescent="0.25">
      <c r="B2606" s="252"/>
      <c r="C2606" s="254"/>
      <c r="D2606" s="21"/>
      <c r="E2606" s="265"/>
      <c r="F2606" s="265"/>
      <c r="G2606" s="272"/>
      <c r="H2606" s="266">
        <f t="shared" si="41"/>
        <v>1</v>
      </c>
      <c r="I2606" s="267"/>
      <c r="J2606" s="268" t="s">
        <v>33</v>
      </c>
    </row>
    <row r="2607" spans="2:10" x14ac:dyDescent="0.25">
      <c r="B2607" s="252"/>
      <c r="C2607" s="254"/>
      <c r="D2607" s="21"/>
      <c r="E2607" s="270"/>
      <c r="F2607" s="270"/>
      <c r="G2607" s="271"/>
      <c r="H2607" s="266">
        <f t="shared" si="41"/>
        <v>1</v>
      </c>
      <c r="I2607" s="267"/>
      <c r="J2607" s="268" t="s">
        <v>33</v>
      </c>
    </row>
    <row r="2608" spans="2:10" x14ac:dyDescent="0.25">
      <c r="B2608" s="252"/>
      <c r="C2608" s="254"/>
      <c r="D2608" s="21"/>
      <c r="E2608" s="270"/>
      <c r="F2608" s="270"/>
      <c r="G2608" s="271"/>
      <c r="H2608" s="266">
        <f t="shared" si="41"/>
        <v>1</v>
      </c>
      <c r="I2608" s="267"/>
      <c r="J2608" s="268" t="s">
        <v>33</v>
      </c>
    </row>
    <row r="2609" spans="1:11" x14ac:dyDescent="0.25">
      <c r="A2609" s="259"/>
      <c r="B2609" s="252"/>
      <c r="C2609" s="254"/>
      <c r="D2609" s="21"/>
      <c r="E2609" s="270"/>
      <c r="F2609" s="270"/>
      <c r="G2609" s="271"/>
      <c r="H2609" s="266">
        <f t="shared" si="41"/>
        <v>1</v>
      </c>
      <c r="I2609" s="267"/>
      <c r="J2609" s="268" t="s">
        <v>33</v>
      </c>
      <c r="K2609" s="259"/>
    </row>
    <row r="2610" spans="1:11" x14ac:dyDescent="0.25">
      <c r="A2610" s="259"/>
      <c r="B2610" s="252"/>
      <c r="C2610" s="254"/>
      <c r="D2610" s="21"/>
      <c r="E2610" s="270"/>
      <c r="F2610" s="270"/>
      <c r="G2610" s="271"/>
      <c r="H2610" s="266">
        <f t="shared" si="41"/>
        <v>1</v>
      </c>
      <c r="I2610" s="267"/>
      <c r="J2610" s="268" t="s">
        <v>33</v>
      </c>
      <c r="K2610" s="259"/>
    </row>
    <row r="2611" spans="1:11" x14ac:dyDescent="0.25">
      <c r="A2611" s="259"/>
      <c r="B2611" s="252"/>
      <c r="C2611" s="254"/>
      <c r="D2611" s="251"/>
      <c r="E2611" s="270"/>
      <c r="F2611" s="270"/>
      <c r="G2611" s="271"/>
      <c r="H2611" s="266">
        <f t="shared" si="41"/>
        <v>1</v>
      </c>
      <c r="I2611" s="267"/>
      <c r="J2611" s="268" t="s">
        <v>33</v>
      </c>
      <c r="K2611" s="259"/>
    </row>
    <row r="2612" spans="1:11" x14ac:dyDescent="0.25">
      <c r="A2612" s="259"/>
      <c r="B2612" s="273"/>
      <c r="C2612" s="254"/>
      <c r="D2612" s="21"/>
      <c r="E2612" s="270"/>
      <c r="F2612" s="270"/>
      <c r="G2612" s="271"/>
      <c r="H2612" s="266">
        <f t="shared" si="41"/>
        <v>1</v>
      </c>
      <c r="I2612" s="267"/>
      <c r="J2612" s="268" t="s">
        <v>33</v>
      </c>
      <c r="K2612" s="264"/>
    </row>
    <row r="2613" spans="1:11" x14ac:dyDescent="0.25">
      <c r="A2613" s="259"/>
      <c r="B2613" s="273"/>
      <c r="C2613" s="254"/>
      <c r="D2613" s="21"/>
      <c r="E2613" s="270"/>
      <c r="F2613" s="270"/>
      <c r="G2613" s="271"/>
      <c r="H2613" s="266">
        <f t="shared" si="41"/>
        <v>1</v>
      </c>
      <c r="I2613" s="267"/>
      <c r="J2613" s="268" t="s">
        <v>33</v>
      </c>
      <c r="K2613" s="259"/>
    </row>
    <row r="2614" spans="1:11" x14ac:dyDescent="0.25">
      <c r="A2614" s="259"/>
      <c r="B2614" s="252"/>
      <c r="C2614" s="280"/>
      <c r="D2614" s="21"/>
      <c r="E2614" s="265"/>
      <c r="F2614" s="265"/>
      <c r="G2614" s="272"/>
      <c r="H2614" s="266">
        <f t="shared" si="41"/>
        <v>1</v>
      </c>
      <c r="I2614" s="267"/>
      <c r="J2614" s="268" t="s">
        <v>33</v>
      </c>
      <c r="K2614" s="259"/>
    </row>
    <row r="2615" spans="1:11" x14ac:dyDescent="0.25">
      <c r="A2615" s="259"/>
      <c r="B2615" s="252"/>
      <c r="C2615" s="280"/>
      <c r="D2615" s="21"/>
      <c r="E2615" s="265"/>
      <c r="F2615" s="265"/>
      <c r="G2615" s="272"/>
      <c r="H2615" s="266">
        <f t="shared" si="41"/>
        <v>1</v>
      </c>
      <c r="I2615" s="267"/>
      <c r="J2615" s="268" t="s">
        <v>33</v>
      </c>
      <c r="K2615" s="259"/>
    </row>
    <row r="2616" spans="1:11" x14ac:dyDescent="0.25">
      <c r="A2616" s="259"/>
      <c r="B2616" s="252"/>
      <c r="C2616" s="280"/>
      <c r="D2616" s="21"/>
      <c r="E2616" s="265"/>
      <c r="F2616" s="265"/>
      <c r="G2616" s="272"/>
      <c r="H2616" s="266">
        <f t="shared" si="41"/>
        <v>1</v>
      </c>
      <c r="I2616" s="267"/>
      <c r="J2616" s="268" t="s">
        <v>33</v>
      </c>
      <c r="K2616" s="259"/>
    </row>
    <row r="2617" spans="1:11" x14ac:dyDescent="0.25">
      <c r="A2617" s="259"/>
      <c r="B2617" s="252"/>
      <c r="C2617" s="280"/>
      <c r="D2617" s="21"/>
      <c r="E2617" s="265"/>
      <c r="F2617" s="265"/>
      <c r="G2617" s="272"/>
      <c r="H2617" s="266">
        <f t="shared" si="41"/>
        <v>1</v>
      </c>
      <c r="I2617" s="267"/>
      <c r="J2617" s="268" t="s">
        <v>33</v>
      </c>
      <c r="K2617" s="259"/>
    </row>
    <row r="2618" spans="1:11" x14ac:dyDescent="0.25">
      <c r="A2618" s="259"/>
      <c r="B2618" s="252"/>
      <c r="C2618" s="280"/>
      <c r="D2618" s="21"/>
      <c r="E2618" s="265"/>
      <c r="F2618" s="265"/>
      <c r="G2618" s="272"/>
      <c r="H2618" s="266">
        <f t="shared" si="41"/>
        <v>1</v>
      </c>
      <c r="I2618" s="267"/>
      <c r="J2618" s="268" t="s">
        <v>33</v>
      </c>
      <c r="K2618" s="259"/>
    </row>
    <row r="2619" spans="1:11" x14ac:dyDescent="0.25">
      <c r="A2619" s="259"/>
      <c r="B2619" s="252"/>
      <c r="C2619" s="280"/>
      <c r="D2619" s="21"/>
      <c r="E2619" s="265"/>
      <c r="F2619" s="265"/>
      <c r="G2619" s="272"/>
      <c r="H2619" s="266">
        <f t="shared" si="41"/>
        <v>1</v>
      </c>
      <c r="I2619" s="267"/>
      <c r="J2619" s="268" t="s">
        <v>33</v>
      </c>
      <c r="K2619" s="259"/>
    </row>
    <row r="2620" spans="1:11" x14ac:dyDescent="0.25">
      <c r="A2620" s="259"/>
      <c r="B2620" s="252"/>
      <c r="C2620" s="280"/>
      <c r="D2620" s="281"/>
      <c r="E2620" s="270"/>
      <c r="F2620" s="270"/>
      <c r="G2620" s="272"/>
      <c r="H2620" s="266">
        <f t="shared" si="41"/>
        <v>1</v>
      </c>
      <c r="I2620" s="267"/>
      <c r="J2620" s="268" t="s">
        <v>33</v>
      </c>
      <c r="K2620" s="259"/>
    </row>
    <row r="2621" spans="1:11" x14ac:dyDescent="0.25">
      <c r="A2621" s="259"/>
      <c r="B2621" s="252"/>
      <c r="C2621" s="280"/>
      <c r="D2621" s="251"/>
      <c r="E2621" s="265"/>
      <c r="F2621" s="265"/>
      <c r="G2621" s="272"/>
      <c r="H2621" s="266">
        <f t="shared" si="41"/>
        <v>1</v>
      </c>
      <c r="I2621" s="267"/>
      <c r="J2621" s="268" t="s">
        <v>33</v>
      </c>
      <c r="K2621" s="259"/>
    </row>
    <row r="2622" spans="1:11" x14ac:dyDescent="0.25">
      <c r="A2622" s="259"/>
      <c r="B2622" s="252"/>
      <c r="C2622" s="280"/>
      <c r="D2622" s="251"/>
      <c r="E2622" s="265"/>
      <c r="F2622" s="265"/>
      <c r="G2622" s="272"/>
      <c r="H2622" s="266">
        <f t="shared" si="41"/>
        <v>1</v>
      </c>
      <c r="I2622" s="267"/>
      <c r="J2622" s="268" t="s">
        <v>33</v>
      </c>
      <c r="K2622" s="259"/>
    </row>
    <row r="2623" spans="1:11" x14ac:dyDescent="0.25">
      <c r="A2623" s="259"/>
      <c r="B2623" s="252"/>
      <c r="C2623" s="280"/>
      <c r="D2623" s="251"/>
      <c r="E2623" s="265"/>
      <c r="F2623" s="265"/>
      <c r="G2623" s="272"/>
      <c r="H2623" s="266">
        <f t="shared" si="41"/>
        <v>1</v>
      </c>
      <c r="I2623" s="267"/>
      <c r="J2623" s="268" t="s">
        <v>33</v>
      </c>
      <c r="K2623" s="259"/>
    </row>
    <row r="2624" spans="1:11" x14ac:dyDescent="0.25">
      <c r="A2624" s="259"/>
      <c r="B2624" s="273"/>
      <c r="C2624" s="254"/>
      <c r="D2624" s="275"/>
      <c r="E2624" s="270"/>
      <c r="F2624" s="270"/>
      <c r="G2624" s="271"/>
      <c r="H2624" s="266">
        <f t="shared" si="41"/>
        <v>1</v>
      </c>
      <c r="I2624" s="267"/>
      <c r="J2624" s="268" t="s">
        <v>33</v>
      </c>
      <c r="K2624" s="259"/>
    </row>
    <row r="2625" spans="2:11" x14ac:dyDescent="0.25">
      <c r="B2625" s="273"/>
      <c r="C2625" s="254"/>
      <c r="D2625" s="251"/>
      <c r="E2625" s="270"/>
      <c r="F2625" s="270"/>
      <c r="G2625" s="271"/>
      <c r="H2625" s="266">
        <f t="shared" si="41"/>
        <v>1</v>
      </c>
      <c r="I2625" s="267"/>
      <c r="J2625" s="268" t="s">
        <v>33</v>
      </c>
      <c r="K2625" s="259"/>
    </row>
    <row r="2626" spans="2:11" x14ac:dyDescent="0.25">
      <c r="B2626" s="273"/>
      <c r="C2626" s="254"/>
      <c r="D2626" s="251"/>
      <c r="E2626" s="270"/>
      <c r="F2626" s="270"/>
      <c r="G2626" s="271"/>
      <c r="H2626" s="266">
        <f t="shared" si="41"/>
        <v>1</v>
      </c>
      <c r="I2626" s="267"/>
      <c r="J2626" s="268" t="s">
        <v>33</v>
      </c>
      <c r="K2626" s="259"/>
    </row>
    <row r="2627" spans="2:11" x14ac:dyDescent="0.25">
      <c r="B2627" s="273"/>
      <c r="C2627" s="254"/>
      <c r="D2627" s="251"/>
      <c r="E2627" s="270"/>
      <c r="F2627" s="270"/>
      <c r="G2627" s="271"/>
      <c r="H2627" s="266">
        <f t="shared" ref="H2627:H2690" si="42">DATE(YEAR(G2627),MONTH(G2627),DAY(1))</f>
        <v>1</v>
      </c>
      <c r="I2627" s="267"/>
      <c r="J2627" s="268" t="s">
        <v>33</v>
      </c>
      <c r="K2627" s="259"/>
    </row>
    <row r="2628" spans="2:11" x14ac:dyDescent="0.25">
      <c r="B2628" s="273"/>
      <c r="C2628" s="65"/>
      <c r="D2628" s="19"/>
      <c r="E2628" s="13"/>
      <c r="F2628" s="13"/>
      <c r="G2628" s="14"/>
      <c r="H2628" s="266">
        <f t="shared" si="42"/>
        <v>1</v>
      </c>
      <c r="I2628" s="54"/>
      <c r="J2628" s="268" t="s">
        <v>33</v>
      </c>
      <c r="K2628" s="259"/>
    </row>
    <row r="2629" spans="2:11" x14ac:dyDescent="0.25">
      <c r="B2629" s="273"/>
      <c r="C2629" s="53"/>
      <c r="D2629" s="21"/>
      <c r="E2629" s="276"/>
      <c r="F2629" s="276"/>
      <c r="G2629" s="10"/>
      <c r="H2629" s="266">
        <f t="shared" si="42"/>
        <v>1</v>
      </c>
      <c r="I2629" s="54"/>
      <c r="J2629" s="268" t="s">
        <v>33</v>
      </c>
      <c r="K2629" s="259"/>
    </row>
    <row r="2630" spans="2:11" x14ac:dyDescent="0.25">
      <c r="B2630" s="273"/>
      <c r="C2630" s="280"/>
      <c r="D2630" s="21"/>
      <c r="E2630" s="265"/>
      <c r="F2630" s="265"/>
      <c r="G2630" s="272"/>
      <c r="H2630" s="266">
        <f t="shared" si="42"/>
        <v>1</v>
      </c>
      <c r="I2630" s="267"/>
      <c r="J2630" s="268" t="s">
        <v>33</v>
      </c>
      <c r="K2630" s="259"/>
    </row>
    <row r="2631" spans="2:11" x14ac:dyDescent="0.25">
      <c r="B2631" s="252"/>
      <c r="C2631" s="254"/>
      <c r="D2631" s="21"/>
      <c r="E2631" s="270"/>
      <c r="F2631" s="270"/>
      <c r="G2631" s="272"/>
      <c r="H2631" s="266">
        <f t="shared" si="42"/>
        <v>1</v>
      </c>
      <c r="I2631" s="267"/>
      <c r="J2631" s="268" t="s">
        <v>33</v>
      </c>
      <c r="K2631" s="259"/>
    </row>
    <row r="2632" spans="2:11" x14ac:dyDescent="0.25">
      <c r="B2632" s="252"/>
      <c r="C2632" s="254"/>
      <c r="D2632" s="21"/>
      <c r="E2632" s="270"/>
      <c r="F2632" s="270"/>
      <c r="G2632" s="272"/>
      <c r="H2632" s="266">
        <f t="shared" si="42"/>
        <v>1</v>
      </c>
      <c r="I2632" s="267"/>
      <c r="J2632" s="268" t="s">
        <v>33</v>
      </c>
      <c r="K2632" s="259"/>
    </row>
    <row r="2633" spans="2:11" x14ac:dyDescent="0.25">
      <c r="B2633" s="252"/>
      <c r="C2633" s="254"/>
      <c r="D2633" s="21"/>
      <c r="E2633" s="270"/>
      <c r="F2633" s="270"/>
      <c r="G2633" s="272"/>
      <c r="H2633" s="266">
        <f t="shared" si="42"/>
        <v>1</v>
      </c>
      <c r="I2633" s="267"/>
      <c r="J2633" s="268" t="s">
        <v>33</v>
      </c>
      <c r="K2633" s="259"/>
    </row>
    <row r="2634" spans="2:11" x14ac:dyDescent="0.25">
      <c r="B2634" s="252"/>
      <c r="C2634" s="274"/>
      <c r="D2634" s="21"/>
      <c r="E2634" s="276"/>
      <c r="F2634" s="276"/>
      <c r="G2634" s="272"/>
      <c r="H2634" s="266">
        <f t="shared" si="42"/>
        <v>1</v>
      </c>
      <c r="I2634" s="267"/>
      <c r="J2634" s="268" t="s">
        <v>33</v>
      </c>
      <c r="K2634" s="259"/>
    </row>
    <row r="2635" spans="2:11" x14ac:dyDescent="0.25">
      <c r="B2635" s="252"/>
      <c r="C2635" s="254"/>
      <c r="D2635" s="21"/>
      <c r="E2635" s="270"/>
      <c r="F2635" s="270"/>
      <c r="G2635" s="272"/>
      <c r="H2635" s="266">
        <f t="shared" si="42"/>
        <v>1</v>
      </c>
      <c r="I2635" s="267"/>
      <c r="J2635" s="268" t="s">
        <v>33</v>
      </c>
      <c r="K2635" s="259"/>
    </row>
    <row r="2636" spans="2:11" x14ac:dyDescent="0.25">
      <c r="B2636" s="252"/>
      <c r="C2636" s="280"/>
      <c r="D2636" s="21"/>
      <c r="E2636" s="265"/>
      <c r="F2636" s="265"/>
      <c r="G2636" s="272"/>
      <c r="H2636" s="266">
        <f t="shared" si="42"/>
        <v>1</v>
      </c>
      <c r="I2636" s="267"/>
      <c r="J2636" s="268" t="s">
        <v>33</v>
      </c>
      <c r="K2636" s="264"/>
    </row>
    <row r="2637" spans="2:11" x14ac:dyDescent="0.25">
      <c r="B2637" s="252"/>
      <c r="C2637" s="254"/>
      <c r="D2637" s="21"/>
      <c r="E2637" s="270"/>
      <c r="F2637" s="270"/>
      <c r="G2637" s="272"/>
      <c r="H2637" s="266">
        <f t="shared" si="42"/>
        <v>1</v>
      </c>
      <c r="I2637" s="267"/>
      <c r="J2637" s="268" t="s">
        <v>33</v>
      </c>
      <c r="K2637" s="264"/>
    </row>
    <row r="2638" spans="2:11" x14ac:dyDescent="0.25">
      <c r="B2638" s="252"/>
      <c r="C2638" s="254"/>
      <c r="D2638" s="21"/>
      <c r="E2638" s="270"/>
      <c r="F2638" s="270"/>
      <c r="G2638" s="272"/>
      <c r="H2638" s="266">
        <f t="shared" si="42"/>
        <v>1</v>
      </c>
      <c r="I2638" s="267"/>
      <c r="J2638" s="268" t="s">
        <v>33</v>
      </c>
      <c r="K2638" s="259"/>
    </row>
    <row r="2639" spans="2:11" x14ac:dyDescent="0.25">
      <c r="B2639" s="252"/>
      <c r="C2639" s="254"/>
      <c r="D2639" s="21"/>
      <c r="E2639" s="270"/>
      <c r="F2639" s="270"/>
      <c r="G2639" s="272"/>
      <c r="H2639" s="266">
        <f t="shared" si="42"/>
        <v>1</v>
      </c>
      <c r="I2639" s="267"/>
      <c r="J2639" s="268" t="s">
        <v>33</v>
      </c>
      <c r="K2639" s="259"/>
    </row>
    <row r="2640" spans="2:11" x14ac:dyDescent="0.25">
      <c r="B2640" s="252"/>
      <c r="C2640" s="280"/>
      <c r="D2640" s="21"/>
      <c r="E2640" s="265"/>
      <c r="F2640" s="265"/>
      <c r="G2640" s="272"/>
      <c r="H2640" s="266">
        <f t="shared" si="42"/>
        <v>1</v>
      </c>
      <c r="I2640" s="267"/>
      <c r="J2640" s="268" t="s">
        <v>33</v>
      </c>
      <c r="K2640" s="259"/>
    </row>
    <row r="2641" spans="2:11" x14ac:dyDescent="0.25">
      <c r="B2641" s="252"/>
      <c r="C2641" s="274"/>
      <c r="D2641" s="21"/>
      <c r="E2641" s="276"/>
      <c r="F2641" s="276"/>
      <c r="G2641" s="272"/>
      <c r="H2641" s="266">
        <f t="shared" si="42"/>
        <v>1</v>
      </c>
      <c r="I2641" s="267"/>
      <c r="J2641" s="268" t="s">
        <v>33</v>
      </c>
      <c r="K2641" s="259"/>
    </row>
    <row r="2642" spans="2:11" x14ac:dyDescent="0.25">
      <c r="B2642" s="252"/>
      <c r="C2642" s="254"/>
      <c r="D2642" s="21"/>
      <c r="E2642" s="270"/>
      <c r="F2642" s="270"/>
      <c r="G2642" s="272"/>
      <c r="H2642" s="266">
        <f t="shared" si="42"/>
        <v>1</v>
      </c>
      <c r="I2642" s="267"/>
      <c r="J2642" s="268" t="s">
        <v>33</v>
      </c>
      <c r="K2642" s="259"/>
    </row>
    <row r="2643" spans="2:11" x14ac:dyDescent="0.25">
      <c r="B2643" s="273"/>
      <c r="C2643" s="254"/>
      <c r="D2643" s="251"/>
      <c r="E2643" s="270"/>
      <c r="F2643" s="270"/>
      <c r="G2643" s="277"/>
      <c r="H2643" s="266">
        <f t="shared" si="42"/>
        <v>1</v>
      </c>
      <c r="I2643" s="267"/>
      <c r="J2643" s="268" t="s">
        <v>33</v>
      </c>
      <c r="K2643" s="259"/>
    </row>
    <row r="2644" spans="2:11" x14ac:dyDescent="0.25">
      <c r="B2644" s="252"/>
      <c r="C2644" s="274"/>
      <c r="D2644" s="251"/>
      <c r="E2644" s="276"/>
      <c r="F2644" s="276"/>
      <c r="G2644" s="272"/>
      <c r="H2644" s="266">
        <f t="shared" si="42"/>
        <v>1</v>
      </c>
      <c r="I2644" s="267"/>
      <c r="J2644" s="268" t="s">
        <v>33</v>
      </c>
      <c r="K2644" s="259"/>
    </row>
    <row r="2645" spans="2:11" x14ac:dyDescent="0.25">
      <c r="B2645" s="252"/>
      <c r="C2645" s="280"/>
      <c r="D2645" s="281"/>
      <c r="E2645" s="265"/>
      <c r="F2645" s="265"/>
      <c r="G2645" s="272"/>
      <c r="H2645" s="266">
        <f t="shared" si="42"/>
        <v>1</v>
      </c>
      <c r="I2645" s="267"/>
      <c r="J2645" s="268" t="s">
        <v>33</v>
      </c>
      <c r="K2645" s="259"/>
    </row>
    <row r="2646" spans="2:11" x14ac:dyDescent="0.25">
      <c r="B2646" s="252"/>
      <c r="C2646" s="254"/>
      <c r="D2646" s="251"/>
      <c r="E2646" s="270"/>
      <c r="F2646" s="270"/>
      <c r="G2646" s="271"/>
      <c r="H2646" s="266">
        <f t="shared" si="42"/>
        <v>1</v>
      </c>
      <c r="I2646" s="267"/>
      <c r="J2646" s="268" t="s">
        <v>33</v>
      </c>
      <c r="K2646" s="259"/>
    </row>
    <row r="2647" spans="2:11" x14ac:dyDescent="0.25">
      <c r="B2647" s="273"/>
      <c r="C2647" s="254"/>
      <c r="D2647" s="251"/>
      <c r="E2647" s="276"/>
      <c r="F2647" s="276"/>
      <c r="G2647" s="277"/>
      <c r="H2647" s="266">
        <f t="shared" si="42"/>
        <v>1</v>
      </c>
      <c r="I2647" s="267"/>
      <c r="J2647" s="268" t="s">
        <v>33</v>
      </c>
      <c r="K2647" s="259"/>
    </row>
    <row r="2648" spans="2:11" x14ac:dyDescent="0.25">
      <c r="B2648" s="273"/>
      <c r="C2648" s="280"/>
      <c r="D2648" s="21"/>
      <c r="E2648" s="270"/>
      <c r="F2648" s="270"/>
      <c r="G2648" s="272"/>
      <c r="H2648" s="266">
        <f t="shared" si="42"/>
        <v>1</v>
      </c>
      <c r="I2648" s="267"/>
      <c r="J2648" s="268" t="s">
        <v>33</v>
      </c>
      <c r="K2648" s="259"/>
    </row>
    <row r="2649" spans="2:11" x14ac:dyDescent="0.25">
      <c r="B2649" s="252"/>
      <c r="C2649" s="274"/>
      <c r="D2649" s="275"/>
      <c r="E2649" s="276"/>
      <c r="F2649" s="276"/>
      <c r="G2649" s="272"/>
      <c r="H2649" s="266">
        <f t="shared" si="42"/>
        <v>1</v>
      </c>
      <c r="I2649" s="267"/>
      <c r="J2649" s="268" t="s">
        <v>33</v>
      </c>
      <c r="K2649" s="259"/>
    </row>
    <row r="2650" spans="2:11" x14ac:dyDescent="0.25">
      <c r="B2650" s="252"/>
      <c r="C2650" s="280"/>
      <c r="D2650" s="21"/>
      <c r="E2650" s="265"/>
      <c r="F2650" s="265"/>
      <c r="G2650" s="272"/>
      <c r="H2650" s="266">
        <f t="shared" si="42"/>
        <v>1</v>
      </c>
      <c r="I2650" s="267"/>
      <c r="J2650" s="268" t="s">
        <v>33</v>
      </c>
      <c r="K2650" s="259"/>
    </row>
    <row r="2651" spans="2:11" x14ac:dyDescent="0.25">
      <c r="B2651" s="273"/>
      <c r="C2651" s="254"/>
      <c r="D2651" s="251"/>
      <c r="E2651" s="270"/>
      <c r="F2651" s="270"/>
      <c r="G2651" s="277"/>
      <c r="H2651" s="266">
        <f t="shared" si="42"/>
        <v>1</v>
      </c>
      <c r="I2651" s="267"/>
      <c r="J2651" s="268" t="s">
        <v>33</v>
      </c>
      <c r="K2651" s="282"/>
    </row>
    <row r="2652" spans="2:11" x14ac:dyDescent="0.25">
      <c r="B2652" s="273"/>
      <c r="C2652" s="274"/>
      <c r="D2652" s="275"/>
      <c r="E2652" s="270"/>
      <c r="F2652" s="270"/>
      <c r="G2652" s="277"/>
      <c r="H2652" s="266">
        <f t="shared" si="42"/>
        <v>1</v>
      </c>
      <c r="I2652" s="267"/>
      <c r="J2652" s="268" t="s">
        <v>33</v>
      </c>
      <c r="K2652" s="259"/>
    </row>
    <row r="2653" spans="2:11" x14ac:dyDescent="0.25">
      <c r="B2653" s="273"/>
      <c r="C2653" s="274"/>
      <c r="D2653" s="275"/>
      <c r="E2653" s="270"/>
      <c r="F2653" s="270"/>
      <c r="G2653" s="277"/>
      <c r="H2653" s="266">
        <f t="shared" si="42"/>
        <v>1</v>
      </c>
      <c r="I2653" s="267"/>
      <c r="J2653" s="268" t="s">
        <v>33</v>
      </c>
      <c r="K2653" s="259"/>
    </row>
    <row r="2654" spans="2:11" x14ac:dyDescent="0.25">
      <c r="B2654" s="273"/>
      <c r="C2654" s="274"/>
      <c r="D2654" s="21"/>
      <c r="E2654" s="276"/>
      <c r="F2654" s="270"/>
      <c r="G2654" s="277"/>
      <c r="H2654" s="266">
        <f t="shared" si="42"/>
        <v>1</v>
      </c>
      <c r="I2654" s="267"/>
      <c r="J2654" s="268" t="s">
        <v>33</v>
      </c>
      <c r="K2654" s="264"/>
    </row>
    <row r="2655" spans="2:11" x14ac:dyDescent="0.25">
      <c r="B2655" s="273"/>
      <c r="C2655" s="274"/>
      <c r="D2655" s="21"/>
      <c r="E2655" s="276"/>
      <c r="F2655" s="270"/>
      <c r="G2655" s="277"/>
      <c r="H2655" s="266">
        <f t="shared" si="42"/>
        <v>1</v>
      </c>
      <c r="I2655" s="267"/>
      <c r="J2655" s="268" t="s">
        <v>33</v>
      </c>
      <c r="K2655" s="264"/>
    </row>
    <row r="2656" spans="2:11" x14ac:dyDescent="0.25">
      <c r="B2656" s="273"/>
      <c r="C2656" s="274"/>
      <c r="D2656" s="21"/>
      <c r="E2656" s="276"/>
      <c r="F2656" s="276"/>
      <c r="G2656" s="277"/>
      <c r="H2656" s="266">
        <f t="shared" si="42"/>
        <v>1</v>
      </c>
      <c r="I2656" s="267"/>
      <c r="J2656" s="268" t="s">
        <v>33</v>
      </c>
      <c r="K2656" s="259"/>
    </row>
    <row r="2657" spans="2:10" x14ac:dyDescent="0.25">
      <c r="B2657" s="273"/>
      <c r="C2657" s="274"/>
      <c r="D2657" s="21"/>
      <c r="E2657" s="276"/>
      <c r="F2657" s="276"/>
      <c r="G2657" s="277"/>
      <c r="H2657" s="266">
        <f t="shared" si="42"/>
        <v>1</v>
      </c>
      <c r="I2657" s="267"/>
      <c r="J2657" s="268" t="s">
        <v>33</v>
      </c>
    </row>
    <row r="2658" spans="2:10" x14ac:dyDescent="0.25">
      <c r="B2658" s="252"/>
      <c r="C2658" s="254"/>
      <c r="D2658" s="251"/>
      <c r="E2658" s="265"/>
      <c r="F2658" s="265"/>
      <c r="G2658" s="272"/>
      <c r="H2658" s="266">
        <f t="shared" si="42"/>
        <v>1</v>
      </c>
      <c r="I2658" s="267"/>
      <c r="J2658" s="268" t="s">
        <v>33</v>
      </c>
    </row>
    <row r="2659" spans="2:10" x14ac:dyDescent="0.25">
      <c r="B2659" s="252"/>
      <c r="C2659" s="280"/>
      <c r="D2659" s="251"/>
      <c r="E2659" s="265"/>
      <c r="F2659" s="270"/>
      <c r="G2659" s="272"/>
      <c r="H2659" s="266">
        <f t="shared" si="42"/>
        <v>1</v>
      </c>
      <c r="I2659" s="267"/>
      <c r="J2659" s="268" t="s">
        <v>33</v>
      </c>
    </row>
    <row r="2660" spans="2:10" x14ac:dyDescent="0.25">
      <c r="B2660" s="252"/>
      <c r="C2660" s="254"/>
      <c r="D2660" s="19"/>
      <c r="E2660" s="265"/>
      <c r="F2660" s="265"/>
      <c r="G2660" s="272"/>
      <c r="H2660" s="266">
        <f t="shared" si="42"/>
        <v>1</v>
      </c>
      <c r="I2660" s="267"/>
      <c r="J2660" s="268" t="s">
        <v>33</v>
      </c>
    </row>
    <row r="2661" spans="2:10" x14ac:dyDescent="0.25">
      <c r="B2661" s="273"/>
      <c r="C2661" s="254"/>
      <c r="D2661" s="251"/>
      <c r="E2661" s="270"/>
      <c r="F2661" s="270"/>
      <c r="G2661" s="272"/>
      <c r="H2661" s="266">
        <f t="shared" si="42"/>
        <v>1</v>
      </c>
      <c r="I2661" s="267"/>
      <c r="J2661" s="268" t="s">
        <v>33</v>
      </c>
    </row>
    <row r="2662" spans="2:10" x14ac:dyDescent="0.25">
      <c r="B2662" s="273"/>
      <c r="C2662" s="274"/>
      <c r="D2662" s="275"/>
      <c r="E2662" s="270"/>
      <c r="F2662" s="270"/>
      <c r="G2662" s="277"/>
      <c r="H2662" s="266">
        <f t="shared" si="42"/>
        <v>1</v>
      </c>
      <c r="I2662" s="267"/>
      <c r="J2662" s="268" t="s">
        <v>33</v>
      </c>
    </row>
    <row r="2663" spans="2:10" x14ac:dyDescent="0.25">
      <c r="B2663" s="252"/>
      <c r="C2663" s="53"/>
      <c r="D2663" s="270"/>
      <c r="E2663" s="270"/>
      <c r="F2663" s="270"/>
      <c r="G2663" s="10"/>
      <c r="H2663" s="266">
        <f t="shared" si="42"/>
        <v>1</v>
      </c>
      <c r="I2663" s="54"/>
      <c r="J2663" s="268" t="s">
        <v>33</v>
      </c>
    </row>
    <row r="2664" spans="2:10" x14ac:dyDescent="0.25">
      <c r="B2664" s="273"/>
      <c r="C2664" s="301"/>
      <c r="D2664" s="292"/>
      <c r="E2664" s="302"/>
      <c r="F2664" s="302"/>
      <c r="G2664" s="303"/>
      <c r="H2664" s="266">
        <f t="shared" si="42"/>
        <v>1</v>
      </c>
      <c r="I2664" s="304"/>
      <c r="J2664" s="268" t="s">
        <v>33</v>
      </c>
    </row>
    <row r="2665" spans="2:10" x14ac:dyDescent="0.25">
      <c r="B2665" s="252"/>
      <c r="C2665" s="305"/>
      <c r="D2665" s="239"/>
      <c r="E2665" s="306"/>
      <c r="F2665" s="306"/>
      <c r="G2665" s="307"/>
      <c r="H2665" s="266">
        <f t="shared" si="42"/>
        <v>1</v>
      </c>
      <c r="I2665" s="304"/>
      <c r="J2665" s="268" t="s">
        <v>33</v>
      </c>
    </row>
    <row r="2666" spans="2:10" x14ac:dyDescent="0.25">
      <c r="B2666" s="273"/>
      <c r="C2666" s="301"/>
      <c r="D2666" s="292"/>
      <c r="E2666" s="302"/>
      <c r="F2666" s="302"/>
      <c r="G2666" s="307"/>
      <c r="H2666" s="266">
        <f t="shared" si="42"/>
        <v>1</v>
      </c>
      <c r="I2666" s="304"/>
      <c r="J2666" s="268" t="s">
        <v>33</v>
      </c>
    </row>
    <row r="2667" spans="2:10" x14ac:dyDescent="0.25">
      <c r="B2667" s="273"/>
      <c r="C2667" s="254"/>
      <c r="D2667" s="251"/>
      <c r="E2667" s="270"/>
      <c r="F2667" s="270"/>
      <c r="G2667" s="271"/>
      <c r="H2667" s="266">
        <f t="shared" si="42"/>
        <v>1</v>
      </c>
      <c r="I2667" s="267"/>
      <c r="J2667" s="268" t="s">
        <v>33</v>
      </c>
    </row>
    <row r="2668" spans="2:10" x14ac:dyDescent="0.25">
      <c r="B2668" s="252"/>
      <c r="C2668" s="301"/>
      <c r="D2668" s="251"/>
      <c r="E2668" s="302"/>
      <c r="F2668" s="302"/>
      <c r="G2668" s="303"/>
      <c r="H2668" s="266">
        <f t="shared" si="42"/>
        <v>1</v>
      </c>
      <c r="I2668" s="304"/>
      <c r="J2668" s="268" t="s">
        <v>33</v>
      </c>
    </row>
    <row r="2669" spans="2:10" x14ac:dyDescent="0.25">
      <c r="B2669" s="252"/>
      <c r="C2669" s="254"/>
      <c r="D2669" s="251"/>
      <c r="E2669" s="265"/>
      <c r="F2669" s="302"/>
      <c r="G2669" s="307"/>
      <c r="H2669" s="266">
        <f t="shared" si="42"/>
        <v>1</v>
      </c>
      <c r="I2669" s="267"/>
      <c r="J2669" s="268" t="s">
        <v>33</v>
      </c>
    </row>
    <row r="2670" spans="2:10" x14ac:dyDescent="0.25">
      <c r="B2670" s="252"/>
      <c r="C2670" s="254"/>
      <c r="D2670" s="251"/>
      <c r="E2670" s="270"/>
      <c r="F2670" s="302"/>
      <c r="G2670" s="308"/>
      <c r="H2670" s="266">
        <f t="shared" si="42"/>
        <v>1</v>
      </c>
      <c r="I2670" s="267"/>
      <c r="J2670" s="268" t="s">
        <v>33</v>
      </c>
    </row>
    <row r="2671" spans="2:10" x14ac:dyDescent="0.25">
      <c r="B2671" s="273"/>
      <c r="C2671" s="254"/>
      <c r="D2671" s="251"/>
      <c r="E2671" s="270"/>
      <c r="F2671" s="302"/>
      <c r="G2671" s="303"/>
      <c r="H2671" s="266">
        <f t="shared" si="42"/>
        <v>1</v>
      </c>
      <c r="I2671" s="267"/>
      <c r="J2671" s="268" t="s">
        <v>33</v>
      </c>
    </row>
    <row r="2672" spans="2:10" x14ac:dyDescent="0.25">
      <c r="B2672" s="252"/>
      <c r="C2672" s="254"/>
      <c r="D2672" s="251"/>
      <c r="E2672" s="270"/>
      <c r="F2672" s="270"/>
      <c r="G2672" s="303"/>
      <c r="H2672" s="266">
        <f t="shared" si="42"/>
        <v>1</v>
      </c>
      <c r="I2672" s="267"/>
      <c r="J2672" s="268" t="s">
        <v>33</v>
      </c>
    </row>
    <row r="2673" spans="2:13" x14ac:dyDescent="0.25">
      <c r="B2673" s="252"/>
      <c r="C2673" s="254"/>
      <c r="D2673" s="251"/>
      <c r="E2673" s="270"/>
      <c r="F2673" s="270"/>
      <c r="G2673" s="303"/>
      <c r="H2673" s="266">
        <f t="shared" si="42"/>
        <v>1</v>
      </c>
      <c r="I2673" s="267"/>
      <c r="J2673" s="268" t="s">
        <v>33</v>
      </c>
      <c r="K2673" s="259"/>
      <c r="L2673" s="259"/>
      <c r="M2673" s="259"/>
    </row>
    <row r="2674" spans="2:13" x14ac:dyDescent="0.25">
      <c r="B2674" s="252"/>
      <c r="C2674" s="254"/>
      <c r="D2674" s="292"/>
      <c r="E2674" s="270"/>
      <c r="F2674" s="270"/>
      <c r="G2674" s="303"/>
      <c r="H2674" s="266">
        <f t="shared" si="42"/>
        <v>1</v>
      </c>
      <c r="I2674" s="267"/>
      <c r="J2674" s="268" t="s">
        <v>33</v>
      </c>
      <c r="K2674" s="259"/>
      <c r="L2674" s="259"/>
      <c r="M2674" s="259"/>
    </row>
    <row r="2675" spans="2:13" x14ac:dyDescent="0.25">
      <c r="B2675" s="283"/>
      <c r="C2675" s="254"/>
      <c r="D2675" s="21"/>
      <c r="E2675" s="265"/>
      <c r="F2675" s="265"/>
      <c r="G2675" s="303"/>
      <c r="H2675" s="266">
        <f t="shared" si="42"/>
        <v>1</v>
      </c>
      <c r="I2675" s="267"/>
      <c r="J2675" s="268" t="s">
        <v>33</v>
      </c>
      <c r="K2675" s="259"/>
      <c r="L2675" s="259"/>
      <c r="M2675" s="259"/>
    </row>
    <row r="2676" spans="2:13" x14ac:dyDescent="0.25">
      <c r="B2676" s="283"/>
      <c r="C2676" s="280"/>
      <c r="D2676" s="239"/>
      <c r="E2676" s="265"/>
      <c r="F2676" s="265"/>
      <c r="G2676" s="307"/>
      <c r="H2676" s="266">
        <f t="shared" si="42"/>
        <v>1</v>
      </c>
      <c r="I2676" s="267"/>
      <c r="J2676" s="268" t="s">
        <v>33</v>
      </c>
      <c r="K2676" s="259"/>
      <c r="L2676" s="259"/>
      <c r="M2676" s="259"/>
    </row>
    <row r="2677" spans="2:13" x14ac:dyDescent="0.25">
      <c r="B2677" s="273"/>
      <c r="C2677" s="254"/>
      <c r="D2677" s="21"/>
      <c r="E2677" s="270"/>
      <c r="F2677" s="270"/>
      <c r="G2677" s="303"/>
      <c r="H2677" s="266">
        <f t="shared" si="42"/>
        <v>1</v>
      </c>
      <c r="I2677" s="267"/>
      <c r="J2677" s="268" t="s">
        <v>33</v>
      </c>
      <c r="K2677" s="259"/>
      <c r="L2677" s="259"/>
      <c r="M2677" s="259"/>
    </row>
    <row r="2678" spans="2:13" x14ac:dyDescent="0.25">
      <c r="B2678" s="252"/>
      <c r="C2678" s="280"/>
      <c r="D2678" s="21"/>
      <c r="E2678" s="270"/>
      <c r="F2678" s="265"/>
      <c r="G2678" s="307"/>
      <c r="H2678" s="266">
        <f t="shared" si="42"/>
        <v>1</v>
      </c>
      <c r="I2678" s="267"/>
      <c r="J2678" s="268" t="s">
        <v>33</v>
      </c>
      <c r="K2678" s="259"/>
      <c r="L2678" s="264"/>
      <c r="M2678" s="264"/>
    </row>
    <row r="2679" spans="2:13" x14ac:dyDescent="0.25">
      <c r="B2679" s="273"/>
      <c r="C2679" s="254"/>
      <c r="D2679" s="251"/>
      <c r="E2679" s="270"/>
      <c r="F2679" s="270"/>
      <c r="G2679" s="303"/>
      <c r="H2679" s="266">
        <f t="shared" si="42"/>
        <v>1</v>
      </c>
      <c r="I2679" s="267"/>
      <c r="J2679" s="268" t="s">
        <v>33</v>
      </c>
      <c r="K2679" s="17"/>
      <c r="L2679" s="17"/>
      <c r="M2679" s="17"/>
    </row>
    <row r="2680" spans="2:13" x14ac:dyDescent="0.25">
      <c r="B2680" s="273"/>
      <c r="C2680" s="254"/>
      <c r="D2680" s="251"/>
      <c r="E2680" s="270"/>
      <c r="F2680" s="270"/>
      <c r="G2680" s="303"/>
      <c r="H2680" s="266">
        <f t="shared" si="42"/>
        <v>1</v>
      </c>
      <c r="I2680" s="267"/>
      <c r="J2680" s="268" t="s">
        <v>33</v>
      </c>
      <c r="K2680" s="259"/>
      <c r="L2680" s="259"/>
      <c r="M2680" s="259"/>
    </row>
    <row r="2681" spans="2:13" x14ac:dyDescent="0.25">
      <c r="B2681" s="252"/>
      <c r="C2681" s="274"/>
      <c r="D2681" s="251"/>
      <c r="E2681" s="276"/>
      <c r="F2681" s="276"/>
      <c r="G2681" s="307"/>
      <c r="H2681" s="266">
        <f t="shared" si="42"/>
        <v>1</v>
      </c>
      <c r="I2681" s="267"/>
      <c r="J2681" s="268" t="s">
        <v>33</v>
      </c>
      <c r="K2681" s="259"/>
      <c r="L2681" s="259"/>
      <c r="M2681" s="259"/>
    </row>
    <row r="2682" spans="2:13" x14ac:dyDescent="0.25">
      <c r="B2682" s="252"/>
      <c r="C2682" s="280"/>
      <c r="D2682" s="281"/>
      <c r="E2682" s="265"/>
      <c r="F2682" s="265"/>
      <c r="G2682" s="307"/>
      <c r="H2682" s="266">
        <f t="shared" si="42"/>
        <v>1</v>
      </c>
      <c r="I2682" s="267"/>
      <c r="J2682" s="268" t="s">
        <v>33</v>
      </c>
      <c r="K2682" s="259"/>
      <c r="L2682" s="259"/>
      <c r="M2682" s="259"/>
    </row>
    <row r="2683" spans="2:13" x14ac:dyDescent="0.25">
      <c r="B2683" s="252"/>
      <c r="C2683" s="274"/>
      <c r="D2683" s="275"/>
      <c r="E2683" s="276"/>
      <c r="F2683" s="276"/>
      <c r="G2683" s="307"/>
      <c r="H2683" s="266">
        <f t="shared" si="42"/>
        <v>1</v>
      </c>
      <c r="I2683" s="267"/>
      <c r="J2683" s="268" t="s">
        <v>33</v>
      </c>
      <c r="K2683" s="259"/>
      <c r="L2683" s="259"/>
      <c r="M2683" s="259"/>
    </row>
    <row r="2684" spans="2:13" x14ac:dyDescent="0.25">
      <c r="B2684" s="252"/>
      <c r="C2684" s="254"/>
      <c r="D2684" s="21"/>
      <c r="E2684" s="270"/>
      <c r="F2684" s="270"/>
      <c r="G2684" s="303"/>
      <c r="H2684" s="266">
        <f t="shared" si="42"/>
        <v>1</v>
      </c>
      <c r="I2684" s="267"/>
      <c r="J2684" s="268" t="s">
        <v>33</v>
      </c>
      <c r="K2684" s="259"/>
      <c r="L2684" s="259"/>
      <c r="M2684" s="259"/>
    </row>
    <row r="2685" spans="2:13" x14ac:dyDescent="0.25">
      <c r="B2685" s="252"/>
      <c r="C2685" s="254"/>
      <c r="D2685" s="21"/>
      <c r="E2685" s="270"/>
      <c r="F2685" s="270"/>
      <c r="G2685" s="303"/>
      <c r="H2685" s="266">
        <f t="shared" si="42"/>
        <v>1</v>
      </c>
      <c r="I2685" s="267"/>
      <c r="J2685" s="268" t="s">
        <v>33</v>
      </c>
      <c r="K2685" s="259"/>
      <c r="L2685" s="259"/>
      <c r="M2685" s="259"/>
    </row>
    <row r="2686" spans="2:13" x14ac:dyDescent="0.25">
      <c r="B2686" s="252"/>
      <c r="C2686" s="254"/>
      <c r="D2686" s="21"/>
      <c r="E2686" s="270"/>
      <c r="F2686" s="270"/>
      <c r="G2686" s="271"/>
      <c r="H2686" s="266">
        <f t="shared" si="42"/>
        <v>1</v>
      </c>
      <c r="I2686" s="267"/>
      <c r="J2686" s="268" t="s">
        <v>33</v>
      </c>
      <c r="K2686" s="259"/>
      <c r="L2686" s="259"/>
      <c r="M2686" s="259"/>
    </row>
    <row r="2687" spans="2:13" x14ac:dyDescent="0.25">
      <c r="B2687" s="252"/>
      <c r="C2687" s="254"/>
      <c r="D2687" s="21"/>
      <c r="E2687" s="265"/>
      <c r="F2687" s="265"/>
      <c r="G2687" s="271"/>
      <c r="H2687" s="266">
        <f t="shared" si="42"/>
        <v>1</v>
      </c>
      <c r="I2687" s="267"/>
      <c r="J2687" s="268" t="s">
        <v>33</v>
      </c>
      <c r="K2687" s="259"/>
      <c r="L2687" s="259"/>
      <c r="M2687" s="259"/>
    </row>
    <row r="2688" spans="2:13" x14ac:dyDescent="0.25">
      <c r="B2688" s="252"/>
      <c r="C2688" s="254"/>
      <c r="D2688" s="21"/>
      <c r="E2688" s="270"/>
      <c r="F2688" s="270"/>
      <c r="G2688" s="303"/>
      <c r="H2688" s="266">
        <f t="shared" si="42"/>
        <v>1</v>
      </c>
      <c r="I2688" s="267"/>
      <c r="J2688" s="268" t="s">
        <v>33</v>
      </c>
      <c r="K2688" s="259"/>
      <c r="L2688" s="259"/>
      <c r="M2688" s="259"/>
    </row>
    <row r="2689" spans="2:11" x14ac:dyDescent="0.25">
      <c r="B2689" s="252"/>
      <c r="C2689" s="254"/>
      <c r="D2689" s="21"/>
      <c r="E2689" s="270"/>
      <c r="F2689" s="270"/>
      <c r="G2689" s="303"/>
      <c r="H2689" s="266">
        <f t="shared" si="42"/>
        <v>1</v>
      </c>
      <c r="I2689" s="267"/>
      <c r="J2689" s="268" t="s">
        <v>33</v>
      </c>
      <c r="K2689" s="259"/>
    </row>
    <row r="2690" spans="2:11" x14ac:dyDescent="0.25">
      <c r="B2690" s="252"/>
      <c r="C2690" s="254"/>
      <c r="D2690" s="21"/>
      <c r="E2690" s="270"/>
      <c r="F2690" s="270"/>
      <c r="G2690" s="271"/>
      <c r="H2690" s="266">
        <f t="shared" si="42"/>
        <v>1</v>
      </c>
      <c r="I2690" s="267"/>
      <c r="J2690" s="268" t="s">
        <v>33</v>
      </c>
      <c r="K2690" s="259"/>
    </row>
    <row r="2691" spans="2:11" x14ac:dyDescent="0.25">
      <c r="B2691" s="252"/>
      <c r="C2691" s="254"/>
      <c r="D2691" s="21"/>
      <c r="E2691" s="270"/>
      <c r="F2691" s="270"/>
      <c r="G2691" s="271"/>
      <c r="H2691" s="266">
        <f t="shared" ref="H2691:H2754" si="43">DATE(YEAR(G2691),MONTH(G2691),DAY(1))</f>
        <v>1</v>
      </c>
      <c r="I2691" s="267"/>
      <c r="J2691" s="268" t="s">
        <v>33</v>
      </c>
      <c r="K2691" s="259"/>
    </row>
    <row r="2692" spans="2:11" x14ac:dyDescent="0.25">
      <c r="B2692" s="252"/>
      <c r="C2692" s="254"/>
      <c r="D2692" s="21"/>
      <c r="E2692" s="270"/>
      <c r="F2692" s="270"/>
      <c r="G2692" s="271"/>
      <c r="H2692" s="266">
        <f t="shared" si="43"/>
        <v>1</v>
      </c>
      <c r="I2692" s="267"/>
      <c r="J2692" s="268" t="s">
        <v>33</v>
      </c>
      <c r="K2692" s="259"/>
    </row>
    <row r="2693" spans="2:11" x14ac:dyDescent="0.25">
      <c r="B2693" s="252"/>
      <c r="C2693" s="280"/>
      <c r="D2693" s="21"/>
      <c r="E2693" s="265"/>
      <c r="F2693" s="265"/>
      <c r="G2693" s="271"/>
      <c r="H2693" s="266">
        <f t="shared" si="43"/>
        <v>1</v>
      </c>
      <c r="I2693" s="267"/>
      <c r="J2693" s="268" t="s">
        <v>33</v>
      </c>
      <c r="K2693" s="259"/>
    </row>
    <row r="2694" spans="2:11" x14ac:dyDescent="0.25">
      <c r="B2694" s="252"/>
      <c r="C2694" s="274"/>
      <c r="D2694" s="21"/>
      <c r="E2694" s="276"/>
      <c r="F2694" s="276"/>
      <c r="G2694" s="271"/>
      <c r="H2694" s="266">
        <f t="shared" si="43"/>
        <v>1</v>
      </c>
      <c r="I2694" s="267"/>
      <c r="J2694" s="268" t="s">
        <v>33</v>
      </c>
      <c r="K2694" s="259"/>
    </row>
    <row r="2695" spans="2:11" x14ac:dyDescent="0.25">
      <c r="B2695" s="252"/>
      <c r="C2695" s="254"/>
      <c r="D2695" s="21"/>
      <c r="E2695" s="270"/>
      <c r="F2695" s="270"/>
      <c r="G2695" s="271"/>
      <c r="H2695" s="266">
        <f t="shared" si="43"/>
        <v>1</v>
      </c>
      <c r="I2695" s="267"/>
      <c r="J2695" s="268" t="s">
        <v>33</v>
      </c>
      <c r="K2695" s="259"/>
    </row>
    <row r="2696" spans="2:11" x14ac:dyDescent="0.25">
      <c r="B2696" s="273"/>
      <c r="C2696" s="280"/>
      <c r="D2696" s="251"/>
      <c r="E2696" s="270"/>
      <c r="F2696" s="270"/>
      <c r="G2696" s="272"/>
      <c r="H2696" s="266">
        <f t="shared" si="43"/>
        <v>1</v>
      </c>
      <c r="I2696" s="267"/>
      <c r="J2696" s="268" t="s">
        <v>33</v>
      </c>
      <c r="K2696" s="259"/>
    </row>
    <row r="2697" spans="2:11" x14ac:dyDescent="0.25">
      <c r="B2697" s="252"/>
      <c r="C2697" s="254"/>
      <c r="D2697" s="21"/>
      <c r="E2697" s="270"/>
      <c r="F2697" s="270"/>
      <c r="G2697" s="271"/>
      <c r="H2697" s="266">
        <f t="shared" si="43"/>
        <v>1</v>
      </c>
      <c r="I2697" s="267"/>
      <c r="J2697" s="268" t="s">
        <v>33</v>
      </c>
      <c r="K2697" s="259"/>
    </row>
    <row r="2698" spans="2:11" x14ac:dyDescent="0.25">
      <c r="B2698" s="252"/>
      <c r="C2698" s="274"/>
      <c r="D2698" s="22"/>
      <c r="E2698" s="265"/>
      <c r="F2698" s="265"/>
      <c r="G2698" s="272"/>
      <c r="H2698" s="266">
        <f t="shared" si="43"/>
        <v>1</v>
      </c>
      <c r="I2698" s="267"/>
      <c r="J2698" s="268" t="s">
        <v>33</v>
      </c>
      <c r="K2698" s="259"/>
    </row>
    <row r="2699" spans="2:11" x14ac:dyDescent="0.25">
      <c r="B2699" s="252"/>
      <c r="C2699" s="254"/>
      <c r="D2699" s="251"/>
      <c r="E2699" s="270"/>
      <c r="F2699" s="270"/>
      <c r="G2699" s="271"/>
      <c r="H2699" s="266">
        <f t="shared" si="43"/>
        <v>1</v>
      </c>
      <c r="I2699" s="267"/>
      <c r="J2699" s="268" t="s">
        <v>33</v>
      </c>
      <c r="K2699" s="290"/>
    </row>
    <row r="2700" spans="2:11" x14ac:dyDescent="0.25">
      <c r="B2700" s="252"/>
      <c r="C2700" s="254"/>
      <c r="D2700" s="251"/>
      <c r="E2700" s="270"/>
      <c r="F2700" s="270"/>
      <c r="G2700" s="271"/>
      <c r="H2700" s="266">
        <f t="shared" si="43"/>
        <v>1</v>
      </c>
      <c r="I2700" s="267"/>
      <c r="J2700" s="268" t="s">
        <v>33</v>
      </c>
      <c r="K2700" s="259"/>
    </row>
    <row r="2701" spans="2:11" x14ac:dyDescent="0.25">
      <c r="B2701" s="278"/>
      <c r="C2701" s="254"/>
      <c r="D2701" s="21"/>
      <c r="E2701" s="270"/>
      <c r="F2701" s="270"/>
      <c r="G2701" s="271"/>
      <c r="H2701" s="266">
        <f t="shared" si="43"/>
        <v>1</v>
      </c>
      <c r="I2701" s="267"/>
      <c r="J2701" s="268" t="s">
        <v>33</v>
      </c>
      <c r="K2701" s="259"/>
    </row>
    <row r="2702" spans="2:11" x14ac:dyDescent="0.25">
      <c r="B2702" s="252"/>
      <c r="C2702" s="254"/>
      <c r="D2702" s="240"/>
      <c r="E2702" s="270"/>
      <c r="F2702" s="270"/>
      <c r="G2702" s="271"/>
      <c r="H2702" s="266">
        <f t="shared" si="43"/>
        <v>1</v>
      </c>
      <c r="I2702" s="267"/>
      <c r="J2702" s="268" t="s">
        <v>33</v>
      </c>
      <c r="K2702" s="259"/>
    </row>
    <row r="2703" spans="2:11" x14ac:dyDescent="0.25">
      <c r="B2703" s="273"/>
      <c r="C2703" s="254"/>
      <c r="D2703" s="21"/>
      <c r="E2703" s="270"/>
      <c r="F2703" s="270"/>
      <c r="G2703" s="271"/>
      <c r="H2703" s="266">
        <f t="shared" si="43"/>
        <v>1</v>
      </c>
      <c r="I2703" s="267"/>
      <c r="J2703" s="268" t="s">
        <v>33</v>
      </c>
      <c r="K2703" s="259"/>
    </row>
    <row r="2704" spans="2:11" x14ac:dyDescent="0.25">
      <c r="B2704" s="252"/>
      <c r="C2704" s="254"/>
      <c r="D2704" s="21"/>
      <c r="E2704" s="265"/>
      <c r="F2704" s="265"/>
      <c r="G2704" s="272"/>
      <c r="H2704" s="266">
        <f t="shared" si="43"/>
        <v>1</v>
      </c>
      <c r="I2704" s="267"/>
      <c r="J2704" s="268" t="s">
        <v>33</v>
      </c>
      <c r="K2704" s="259"/>
    </row>
    <row r="2705" spans="2:11" x14ac:dyDescent="0.25">
      <c r="B2705" s="252"/>
      <c r="C2705" s="254"/>
      <c r="D2705" s="21"/>
      <c r="E2705" s="270"/>
      <c r="F2705" s="270"/>
      <c r="G2705" s="271"/>
      <c r="H2705" s="266">
        <f t="shared" si="43"/>
        <v>1</v>
      </c>
      <c r="I2705" s="267"/>
      <c r="J2705" s="268" t="s">
        <v>33</v>
      </c>
      <c r="K2705" s="259"/>
    </row>
    <row r="2706" spans="2:11" x14ac:dyDescent="0.25">
      <c r="B2706" s="252"/>
      <c r="C2706" s="254"/>
      <c r="D2706" s="251"/>
      <c r="E2706" s="270"/>
      <c r="F2706" s="270"/>
      <c r="G2706" s="271"/>
      <c r="H2706" s="266">
        <f t="shared" si="43"/>
        <v>1</v>
      </c>
      <c r="I2706" s="267"/>
      <c r="J2706" s="268" t="s">
        <v>33</v>
      </c>
      <c r="K2706" s="259"/>
    </row>
    <row r="2707" spans="2:11" x14ac:dyDescent="0.25">
      <c r="B2707" s="273"/>
      <c r="C2707" s="254"/>
      <c r="D2707" s="21"/>
      <c r="E2707" s="270"/>
      <c r="F2707" s="270"/>
      <c r="G2707" s="271"/>
      <c r="H2707" s="266">
        <f t="shared" si="43"/>
        <v>1</v>
      </c>
      <c r="I2707" s="267"/>
      <c r="J2707" s="268" t="s">
        <v>33</v>
      </c>
      <c r="K2707" s="259"/>
    </row>
    <row r="2708" spans="2:11" x14ac:dyDescent="0.25">
      <c r="B2708" s="273"/>
      <c r="C2708" s="254"/>
      <c r="D2708" s="21"/>
      <c r="E2708" s="270"/>
      <c r="F2708" s="270"/>
      <c r="G2708" s="303"/>
      <c r="H2708" s="266">
        <f t="shared" si="43"/>
        <v>1</v>
      </c>
      <c r="I2708" s="267"/>
      <c r="J2708" s="268" t="s">
        <v>33</v>
      </c>
      <c r="K2708" s="259"/>
    </row>
    <row r="2709" spans="2:11" x14ac:dyDescent="0.25">
      <c r="B2709" s="252"/>
      <c r="C2709" s="280"/>
      <c r="D2709" s="21"/>
      <c r="E2709" s="265"/>
      <c r="F2709" s="265"/>
      <c r="G2709" s="272"/>
      <c r="H2709" s="266">
        <f t="shared" si="43"/>
        <v>1</v>
      </c>
      <c r="I2709" s="267"/>
      <c r="J2709" s="268" t="s">
        <v>33</v>
      </c>
      <c r="K2709" s="264"/>
    </row>
    <row r="2710" spans="2:11" x14ac:dyDescent="0.25">
      <c r="B2710" s="252"/>
      <c r="C2710" s="280"/>
      <c r="D2710" s="21"/>
      <c r="E2710" s="265"/>
      <c r="F2710" s="265"/>
      <c r="G2710" s="272"/>
      <c r="H2710" s="266">
        <f t="shared" si="43"/>
        <v>1</v>
      </c>
      <c r="I2710" s="267"/>
      <c r="J2710" s="268" t="s">
        <v>33</v>
      </c>
      <c r="K2710" s="259"/>
    </row>
    <row r="2711" spans="2:11" x14ac:dyDescent="0.25">
      <c r="B2711" s="252"/>
      <c r="C2711" s="280"/>
      <c r="D2711" s="21"/>
      <c r="E2711" s="265"/>
      <c r="F2711" s="265"/>
      <c r="G2711" s="272"/>
      <c r="H2711" s="266">
        <f t="shared" si="43"/>
        <v>1</v>
      </c>
      <c r="I2711" s="267"/>
      <c r="J2711" s="268" t="s">
        <v>33</v>
      </c>
      <c r="K2711" s="259"/>
    </row>
    <row r="2712" spans="2:11" x14ac:dyDescent="0.25">
      <c r="B2712" s="252"/>
      <c r="C2712" s="280"/>
      <c r="D2712" s="21"/>
      <c r="E2712" s="265"/>
      <c r="F2712" s="265"/>
      <c r="G2712" s="272"/>
      <c r="H2712" s="266">
        <f t="shared" si="43"/>
        <v>1</v>
      </c>
      <c r="I2712" s="267"/>
      <c r="J2712" s="268" t="s">
        <v>33</v>
      </c>
      <c r="K2712" s="259"/>
    </row>
    <row r="2713" spans="2:11" x14ac:dyDescent="0.25">
      <c r="B2713" s="252"/>
      <c r="C2713" s="280"/>
      <c r="D2713" s="21"/>
      <c r="E2713" s="265"/>
      <c r="F2713" s="265"/>
      <c r="G2713" s="272"/>
      <c r="H2713" s="266">
        <f t="shared" si="43"/>
        <v>1</v>
      </c>
      <c r="I2713" s="267"/>
      <c r="J2713" s="268" t="s">
        <v>33</v>
      </c>
      <c r="K2713" s="259"/>
    </row>
    <row r="2714" spans="2:11" x14ac:dyDescent="0.25">
      <c r="B2714" s="252"/>
      <c r="C2714" s="280"/>
      <c r="D2714" s="21"/>
      <c r="E2714" s="265"/>
      <c r="F2714" s="265"/>
      <c r="G2714" s="272"/>
      <c r="H2714" s="266">
        <f t="shared" si="43"/>
        <v>1</v>
      </c>
      <c r="I2714" s="267"/>
      <c r="J2714" s="268" t="s">
        <v>33</v>
      </c>
      <c r="K2714" s="259"/>
    </row>
    <row r="2715" spans="2:11" x14ac:dyDescent="0.25">
      <c r="B2715" s="252"/>
      <c r="C2715" s="254"/>
      <c r="D2715" s="21"/>
      <c r="E2715" s="270"/>
      <c r="F2715" s="270"/>
      <c r="G2715" s="271"/>
      <c r="H2715" s="266">
        <f t="shared" si="43"/>
        <v>1</v>
      </c>
      <c r="I2715" s="267"/>
      <c r="J2715" s="268" t="s">
        <v>33</v>
      </c>
      <c r="K2715" s="259"/>
    </row>
    <row r="2716" spans="2:11" x14ac:dyDescent="0.25">
      <c r="B2716" s="252"/>
      <c r="C2716" s="254"/>
      <c r="D2716" s="21"/>
      <c r="E2716" s="270"/>
      <c r="F2716" s="270"/>
      <c r="G2716" s="271"/>
      <c r="H2716" s="266">
        <f t="shared" si="43"/>
        <v>1</v>
      </c>
      <c r="I2716" s="267"/>
      <c r="J2716" s="268" t="s">
        <v>33</v>
      </c>
      <c r="K2716" s="259"/>
    </row>
    <row r="2717" spans="2:11" x14ac:dyDescent="0.25">
      <c r="B2717" s="252"/>
      <c r="C2717" s="254"/>
      <c r="D2717" s="21"/>
      <c r="E2717" s="270"/>
      <c r="F2717" s="270"/>
      <c r="G2717" s="271"/>
      <c r="H2717" s="266">
        <f t="shared" si="43"/>
        <v>1</v>
      </c>
      <c r="I2717" s="267"/>
      <c r="J2717" s="268" t="s">
        <v>33</v>
      </c>
      <c r="K2717" s="259"/>
    </row>
    <row r="2718" spans="2:11" x14ac:dyDescent="0.25">
      <c r="B2718" s="273"/>
      <c r="C2718" s="254"/>
      <c r="D2718" s="275"/>
      <c r="E2718" s="270"/>
      <c r="F2718" s="270"/>
      <c r="G2718" s="271"/>
      <c r="H2718" s="266">
        <f t="shared" si="43"/>
        <v>1</v>
      </c>
      <c r="I2718" s="267"/>
      <c r="J2718" s="268" t="s">
        <v>33</v>
      </c>
      <c r="K2718" s="259"/>
    </row>
    <row r="2719" spans="2:11" x14ac:dyDescent="0.25">
      <c r="B2719" s="273"/>
      <c r="C2719" s="254"/>
      <c r="D2719" s="251"/>
      <c r="E2719" s="270"/>
      <c r="F2719" s="270"/>
      <c r="G2719" s="271"/>
      <c r="H2719" s="266">
        <f t="shared" si="43"/>
        <v>1</v>
      </c>
      <c r="I2719" s="267"/>
      <c r="J2719" s="268" t="s">
        <v>33</v>
      </c>
      <c r="K2719" s="259"/>
    </row>
    <row r="2720" spans="2:11" x14ac:dyDescent="0.25">
      <c r="B2720" s="273"/>
      <c r="C2720" s="254"/>
      <c r="D2720" s="251"/>
      <c r="E2720" s="270"/>
      <c r="F2720" s="270"/>
      <c r="G2720" s="271"/>
      <c r="H2720" s="266">
        <f t="shared" si="43"/>
        <v>1</v>
      </c>
      <c r="I2720" s="267"/>
      <c r="J2720" s="268" t="s">
        <v>33</v>
      </c>
      <c r="K2720" s="259"/>
    </row>
    <row r="2721" spans="1:14" x14ac:dyDescent="0.25">
      <c r="A2721" s="259"/>
      <c r="B2721" s="273"/>
      <c r="C2721" s="254"/>
      <c r="D2721" s="251"/>
      <c r="E2721" s="270"/>
      <c r="F2721" s="270"/>
      <c r="G2721" s="271"/>
      <c r="H2721" s="266">
        <f t="shared" si="43"/>
        <v>1</v>
      </c>
      <c r="I2721" s="267"/>
      <c r="J2721" s="268" t="s">
        <v>33</v>
      </c>
      <c r="K2721" s="259"/>
      <c r="L2721" s="259"/>
      <c r="M2721" s="259"/>
      <c r="N2721" s="259"/>
    </row>
    <row r="2722" spans="1:14" x14ac:dyDescent="0.25">
      <c r="A2722" s="259"/>
      <c r="B2722" s="273"/>
      <c r="C2722" s="65"/>
      <c r="D2722" s="19"/>
      <c r="E2722" s="13"/>
      <c r="F2722" s="13"/>
      <c r="G2722" s="14"/>
      <c r="H2722" s="266">
        <f t="shared" si="43"/>
        <v>1</v>
      </c>
      <c r="I2722" s="54"/>
      <c r="J2722" s="268" t="s">
        <v>33</v>
      </c>
      <c r="K2722" s="290"/>
      <c r="L2722" s="259"/>
      <c r="M2722" s="259"/>
      <c r="N2722" s="259"/>
    </row>
    <row r="2723" spans="1:14" x14ac:dyDescent="0.25">
      <c r="A2723" s="259"/>
      <c r="B2723" s="273"/>
      <c r="C2723" s="53"/>
      <c r="D2723" s="21"/>
      <c r="E2723" s="276"/>
      <c r="F2723" s="276"/>
      <c r="G2723" s="10"/>
      <c r="H2723" s="266">
        <f t="shared" si="43"/>
        <v>1</v>
      </c>
      <c r="I2723" s="54"/>
      <c r="J2723" s="268" t="s">
        <v>33</v>
      </c>
      <c r="K2723" s="259"/>
      <c r="L2723" s="259"/>
      <c r="M2723" s="259"/>
      <c r="N2723" s="259"/>
    </row>
    <row r="2724" spans="1:14" x14ac:dyDescent="0.25">
      <c r="A2724" s="259"/>
      <c r="B2724" s="273"/>
      <c r="C2724" s="280"/>
      <c r="D2724" s="21"/>
      <c r="E2724" s="265"/>
      <c r="F2724" s="265"/>
      <c r="G2724" s="272"/>
      <c r="H2724" s="266">
        <f t="shared" si="43"/>
        <v>1</v>
      </c>
      <c r="I2724" s="267"/>
      <c r="J2724" s="268" t="s">
        <v>33</v>
      </c>
      <c r="K2724" s="259"/>
      <c r="L2724" s="259"/>
      <c r="M2724" s="259"/>
      <c r="N2724" s="259"/>
    </row>
    <row r="2725" spans="1:14" x14ac:dyDescent="0.25">
      <c r="A2725" s="259"/>
      <c r="B2725" s="252"/>
      <c r="C2725" s="254"/>
      <c r="D2725" s="21"/>
      <c r="E2725" s="270"/>
      <c r="F2725" s="270"/>
      <c r="G2725" s="272"/>
      <c r="H2725" s="266">
        <f t="shared" si="43"/>
        <v>1</v>
      </c>
      <c r="I2725" s="267"/>
      <c r="J2725" s="268" t="s">
        <v>33</v>
      </c>
      <c r="K2725" s="259"/>
      <c r="L2725" s="259"/>
      <c r="M2725" s="259"/>
      <c r="N2725" s="259"/>
    </row>
    <row r="2726" spans="1:14" x14ac:dyDescent="0.25">
      <c r="A2726" s="259"/>
      <c r="B2726" s="252"/>
      <c r="C2726" s="254"/>
      <c r="D2726" s="21"/>
      <c r="E2726" s="270"/>
      <c r="F2726" s="270"/>
      <c r="G2726" s="272"/>
      <c r="H2726" s="266">
        <f t="shared" si="43"/>
        <v>1</v>
      </c>
      <c r="I2726" s="267"/>
      <c r="J2726" s="268" t="s">
        <v>33</v>
      </c>
      <c r="K2726" s="259"/>
      <c r="L2726" s="259"/>
      <c r="M2726" s="259"/>
      <c r="N2726" s="259"/>
    </row>
    <row r="2727" spans="1:14" x14ac:dyDescent="0.25">
      <c r="A2727" s="259"/>
      <c r="B2727" s="252"/>
      <c r="C2727" s="254"/>
      <c r="D2727" s="21"/>
      <c r="E2727" s="270"/>
      <c r="F2727" s="270"/>
      <c r="G2727" s="272"/>
      <c r="H2727" s="266">
        <f t="shared" si="43"/>
        <v>1</v>
      </c>
      <c r="I2727" s="267"/>
      <c r="J2727" s="268" t="s">
        <v>33</v>
      </c>
      <c r="K2727" s="259"/>
      <c r="L2727" s="259"/>
      <c r="M2727" s="259"/>
      <c r="N2727" s="259"/>
    </row>
    <row r="2728" spans="1:14" x14ac:dyDescent="0.25">
      <c r="A2728" s="259"/>
      <c r="B2728" s="252"/>
      <c r="C2728" s="274"/>
      <c r="D2728" s="21"/>
      <c r="E2728" s="276"/>
      <c r="F2728" s="276"/>
      <c r="G2728" s="272"/>
      <c r="H2728" s="266">
        <f t="shared" si="43"/>
        <v>1</v>
      </c>
      <c r="I2728" s="267"/>
      <c r="J2728" s="268" t="s">
        <v>33</v>
      </c>
      <c r="K2728" s="259"/>
      <c r="L2728" s="259"/>
      <c r="M2728" s="259"/>
      <c r="N2728" s="259"/>
    </row>
    <row r="2729" spans="1:14" x14ac:dyDescent="0.25">
      <c r="A2729" s="259"/>
      <c r="B2729" s="252"/>
      <c r="C2729" s="254"/>
      <c r="D2729" s="21"/>
      <c r="E2729" s="270"/>
      <c r="F2729" s="270"/>
      <c r="G2729" s="272"/>
      <c r="H2729" s="266">
        <f t="shared" si="43"/>
        <v>1</v>
      </c>
      <c r="I2729" s="267"/>
      <c r="J2729" s="268" t="s">
        <v>33</v>
      </c>
      <c r="K2729" s="259"/>
      <c r="L2729" s="259"/>
      <c r="M2729" s="259"/>
      <c r="N2729" s="259"/>
    </row>
    <row r="2730" spans="1:14" x14ac:dyDescent="0.25">
      <c r="A2730" s="17"/>
      <c r="B2730" s="252"/>
      <c r="C2730" s="280"/>
      <c r="D2730" s="21"/>
      <c r="E2730" s="265"/>
      <c r="F2730" s="265"/>
      <c r="G2730" s="272"/>
      <c r="H2730" s="266">
        <f t="shared" si="43"/>
        <v>1</v>
      </c>
      <c r="I2730" s="267"/>
      <c r="J2730" s="268" t="s">
        <v>33</v>
      </c>
      <c r="K2730" s="259"/>
      <c r="L2730" s="259"/>
      <c r="M2730" s="259"/>
      <c r="N2730" s="17"/>
    </row>
    <row r="2731" spans="1:14" x14ac:dyDescent="0.25">
      <c r="A2731" s="17"/>
      <c r="B2731" s="252"/>
      <c r="C2731" s="254"/>
      <c r="D2731" s="21"/>
      <c r="E2731" s="270"/>
      <c r="F2731" s="270"/>
      <c r="G2731" s="272"/>
      <c r="H2731" s="266">
        <f t="shared" si="43"/>
        <v>1</v>
      </c>
      <c r="I2731" s="267"/>
      <c r="J2731" s="268" t="s">
        <v>33</v>
      </c>
      <c r="K2731" s="259"/>
      <c r="L2731" s="259"/>
      <c r="M2731" s="259"/>
      <c r="N2731" s="17"/>
    </row>
    <row r="2732" spans="1:14" x14ac:dyDescent="0.25">
      <c r="A2732" s="259"/>
      <c r="B2732" s="252"/>
      <c r="C2732" s="254"/>
      <c r="D2732" s="21"/>
      <c r="E2732" s="270"/>
      <c r="F2732" s="270"/>
      <c r="G2732" s="272"/>
      <c r="H2732" s="266">
        <f t="shared" si="43"/>
        <v>1</v>
      </c>
      <c r="I2732" s="267"/>
      <c r="J2732" s="268" t="s">
        <v>33</v>
      </c>
      <c r="K2732" s="259"/>
      <c r="L2732" s="259"/>
      <c r="M2732" s="259"/>
      <c r="N2732" s="259"/>
    </row>
    <row r="2733" spans="1:14" x14ac:dyDescent="0.25">
      <c r="A2733" s="259"/>
      <c r="B2733" s="252"/>
      <c r="C2733" s="254"/>
      <c r="D2733" s="21"/>
      <c r="E2733" s="270"/>
      <c r="F2733" s="270"/>
      <c r="G2733" s="272"/>
      <c r="H2733" s="266">
        <f t="shared" si="43"/>
        <v>1</v>
      </c>
      <c r="I2733" s="267"/>
      <c r="J2733" s="268" t="s">
        <v>33</v>
      </c>
      <c r="K2733" s="264"/>
      <c r="L2733" s="259"/>
      <c r="M2733" s="259"/>
      <c r="N2733" s="259"/>
    </row>
    <row r="2734" spans="1:14" x14ac:dyDescent="0.25">
      <c r="A2734" s="17"/>
      <c r="B2734" s="252"/>
      <c r="C2734" s="280"/>
      <c r="D2734" s="21"/>
      <c r="E2734" s="265"/>
      <c r="F2734" s="265"/>
      <c r="G2734" s="272"/>
      <c r="H2734" s="266">
        <f t="shared" si="43"/>
        <v>1</v>
      </c>
      <c r="I2734" s="267"/>
      <c r="J2734" s="268" t="s">
        <v>33</v>
      </c>
      <c r="K2734" s="259"/>
      <c r="L2734" s="259"/>
      <c r="M2734" s="259"/>
      <c r="N2734" s="17"/>
    </row>
    <row r="2735" spans="1:14" x14ac:dyDescent="0.25">
      <c r="A2735" s="259"/>
      <c r="B2735" s="252"/>
      <c r="C2735" s="274"/>
      <c r="D2735" s="239"/>
      <c r="E2735" s="276"/>
      <c r="F2735" s="276"/>
      <c r="G2735" s="272"/>
      <c r="H2735" s="266">
        <f t="shared" si="43"/>
        <v>1</v>
      </c>
      <c r="I2735" s="267"/>
      <c r="J2735" s="268" t="s">
        <v>33</v>
      </c>
      <c r="K2735" s="264"/>
      <c r="L2735" s="259"/>
      <c r="M2735" s="259"/>
      <c r="N2735" s="259"/>
    </row>
    <row r="2736" spans="1:14" x14ac:dyDescent="0.25">
      <c r="A2736" s="259"/>
      <c r="B2736" s="252"/>
      <c r="C2736" s="254"/>
      <c r="D2736" s="21"/>
      <c r="E2736" s="270"/>
      <c r="F2736" s="270"/>
      <c r="G2736" s="272"/>
      <c r="H2736" s="266">
        <f t="shared" si="43"/>
        <v>1</v>
      </c>
      <c r="I2736" s="267"/>
      <c r="J2736" s="268" t="s">
        <v>33</v>
      </c>
      <c r="K2736" s="259"/>
      <c r="L2736" s="259"/>
      <c r="M2736" s="259"/>
      <c r="N2736" s="259"/>
    </row>
    <row r="2737" spans="2:11" x14ac:dyDescent="0.25">
      <c r="B2737" s="273"/>
      <c r="C2737" s="254"/>
      <c r="D2737" s="251"/>
      <c r="E2737" s="270"/>
      <c r="F2737" s="270"/>
      <c r="G2737" s="277"/>
      <c r="H2737" s="266">
        <f t="shared" si="43"/>
        <v>1</v>
      </c>
      <c r="I2737" s="267"/>
      <c r="J2737" s="268" t="s">
        <v>33</v>
      </c>
      <c r="K2737" s="259"/>
    </row>
    <row r="2738" spans="2:11" x14ac:dyDescent="0.25">
      <c r="B2738" s="252"/>
      <c r="C2738" s="274"/>
      <c r="D2738" s="251"/>
      <c r="E2738" s="276"/>
      <c r="F2738" s="276"/>
      <c r="G2738" s="272"/>
      <c r="H2738" s="266">
        <f t="shared" si="43"/>
        <v>1</v>
      </c>
      <c r="I2738" s="267"/>
      <c r="J2738" s="268" t="s">
        <v>33</v>
      </c>
      <c r="K2738" s="259"/>
    </row>
    <row r="2739" spans="2:11" x14ac:dyDescent="0.25">
      <c r="B2739" s="252"/>
      <c r="C2739" s="280"/>
      <c r="D2739" s="281"/>
      <c r="E2739" s="265"/>
      <c r="F2739" s="265"/>
      <c r="G2739" s="272"/>
      <c r="H2739" s="266">
        <f t="shared" si="43"/>
        <v>1</v>
      </c>
      <c r="I2739" s="267"/>
      <c r="J2739" s="268" t="s">
        <v>33</v>
      </c>
      <c r="K2739" s="259"/>
    </row>
    <row r="2740" spans="2:11" x14ac:dyDescent="0.25">
      <c r="B2740" s="252"/>
      <c r="C2740" s="254"/>
      <c r="D2740" s="251"/>
      <c r="E2740" s="270"/>
      <c r="F2740" s="270"/>
      <c r="G2740" s="271"/>
      <c r="H2740" s="266">
        <f t="shared" si="43"/>
        <v>1</v>
      </c>
      <c r="I2740" s="267"/>
      <c r="J2740" s="268" t="s">
        <v>33</v>
      </c>
      <c r="K2740" s="259"/>
    </row>
    <row r="2741" spans="2:11" x14ac:dyDescent="0.25">
      <c r="B2741" s="273"/>
      <c r="C2741" s="254"/>
      <c r="D2741" s="251"/>
      <c r="E2741" s="276"/>
      <c r="F2741" s="276"/>
      <c r="G2741" s="277"/>
      <c r="H2741" s="266">
        <f t="shared" si="43"/>
        <v>1</v>
      </c>
      <c r="I2741" s="267"/>
      <c r="J2741" s="268" t="s">
        <v>33</v>
      </c>
      <c r="K2741" s="259"/>
    </row>
    <row r="2742" spans="2:11" x14ac:dyDescent="0.25">
      <c r="B2742" s="273"/>
      <c r="C2742" s="280"/>
      <c r="D2742" s="21"/>
      <c r="E2742" s="270"/>
      <c r="F2742" s="270"/>
      <c r="G2742" s="272"/>
      <c r="H2742" s="266">
        <f t="shared" si="43"/>
        <v>1</v>
      </c>
      <c r="I2742" s="267"/>
      <c r="J2742" s="268" t="s">
        <v>33</v>
      </c>
      <c r="K2742" s="259"/>
    </row>
    <row r="2743" spans="2:11" x14ac:dyDescent="0.25">
      <c r="B2743" s="252"/>
      <c r="C2743" s="274"/>
      <c r="D2743" s="275"/>
      <c r="E2743" s="276"/>
      <c r="F2743" s="276"/>
      <c r="G2743" s="272"/>
      <c r="H2743" s="266">
        <f t="shared" si="43"/>
        <v>1</v>
      </c>
      <c r="I2743" s="267"/>
      <c r="J2743" s="268" t="s">
        <v>33</v>
      </c>
      <c r="K2743" s="259"/>
    </row>
    <row r="2744" spans="2:11" x14ac:dyDescent="0.25">
      <c r="B2744" s="273"/>
      <c r="C2744" s="254"/>
      <c r="D2744" s="251"/>
      <c r="E2744" s="270"/>
      <c r="F2744" s="270"/>
      <c r="G2744" s="277"/>
      <c r="H2744" s="266">
        <f t="shared" si="43"/>
        <v>1</v>
      </c>
      <c r="I2744" s="267"/>
      <c r="J2744" s="268" t="s">
        <v>33</v>
      </c>
      <c r="K2744" s="290"/>
    </row>
    <row r="2745" spans="2:11" x14ac:dyDescent="0.25">
      <c r="B2745" s="252"/>
      <c r="C2745" s="280"/>
      <c r="D2745" s="21"/>
      <c r="E2745" s="265"/>
      <c r="F2745" s="265"/>
      <c r="G2745" s="272"/>
      <c r="H2745" s="266">
        <f t="shared" si="43"/>
        <v>1</v>
      </c>
      <c r="I2745" s="267"/>
      <c r="J2745" s="268" t="s">
        <v>33</v>
      </c>
      <c r="K2745" s="259"/>
    </row>
    <row r="2746" spans="2:11" x14ac:dyDescent="0.25">
      <c r="B2746" s="273"/>
      <c r="C2746" s="274"/>
      <c r="D2746" s="275"/>
      <c r="E2746" s="270"/>
      <c r="F2746" s="270"/>
      <c r="G2746" s="277"/>
      <c r="H2746" s="266">
        <f t="shared" si="43"/>
        <v>1</v>
      </c>
      <c r="I2746" s="267"/>
      <c r="J2746" s="268" t="s">
        <v>33</v>
      </c>
      <c r="K2746" s="259"/>
    </row>
    <row r="2747" spans="2:11" x14ac:dyDescent="0.25">
      <c r="B2747" s="273"/>
      <c r="C2747" s="274"/>
      <c r="D2747" s="275"/>
      <c r="E2747" s="270"/>
      <c r="F2747" s="270"/>
      <c r="G2747" s="277"/>
      <c r="H2747" s="266">
        <f t="shared" si="43"/>
        <v>1</v>
      </c>
      <c r="I2747" s="267"/>
      <c r="J2747" s="268" t="s">
        <v>33</v>
      </c>
      <c r="K2747" s="259"/>
    </row>
    <row r="2748" spans="2:11" x14ac:dyDescent="0.25">
      <c r="B2748" s="273"/>
      <c r="C2748" s="274"/>
      <c r="D2748" s="21"/>
      <c r="E2748" s="276"/>
      <c r="F2748" s="270"/>
      <c r="G2748" s="277"/>
      <c r="H2748" s="266">
        <f t="shared" si="43"/>
        <v>1</v>
      </c>
      <c r="I2748" s="267"/>
      <c r="J2748" s="268" t="s">
        <v>33</v>
      </c>
      <c r="K2748" s="259"/>
    </row>
    <row r="2749" spans="2:11" x14ac:dyDescent="0.25">
      <c r="B2749" s="273"/>
      <c r="C2749" s="274"/>
      <c r="D2749" s="21"/>
      <c r="E2749" s="276"/>
      <c r="F2749" s="270"/>
      <c r="G2749" s="277"/>
      <c r="H2749" s="266">
        <f t="shared" si="43"/>
        <v>1</v>
      </c>
      <c r="I2749" s="267"/>
      <c r="J2749" s="268" t="s">
        <v>33</v>
      </c>
      <c r="K2749" s="259"/>
    </row>
    <row r="2750" spans="2:11" x14ac:dyDescent="0.25">
      <c r="B2750" s="273"/>
      <c r="C2750" s="274"/>
      <c r="D2750" s="21"/>
      <c r="E2750" s="276"/>
      <c r="F2750" s="276"/>
      <c r="G2750" s="277"/>
      <c r="H2750" s="266">
        <f t="shared" si="43"/>
        <v>1</v>
      </c>
      <c r="I2750" s="267"/>
      <c r="J2750" s="268" t="s">
        <v>33</v>
      </c>
      <c r="K2750" s="259"/>
    </row>
    <row r="2751" spans="2:11" x14ac:dyDescent="0.25">
      <c r="B2751" s="273"/>
      <c r="C2751" s="274"/>
      <c r="D2751" s="21"/>
      <c r="E2751" s="276"/>
      <c r="F2751" s="276"/>
      <c r="G2751" s="277"/>
      <c r="H2751" s="266">
        <f t="shared" si="43"/>
        <v>1</v>
      </c>
      <c r="I2751" s="267"/>
      <c r="J2751" s="268" t="s">
        <v>33</v>
      </c>
      <c r="K2751" s="259"/>
    </row>
    <row r="2752" spans="2:11" x14ac:dyDescent="0.25">
      <c r="B2752" s="252"/>
      <c r="C2752" s="274"/>
      <c r="D2752" s="251"/>
      <c r="E2752" s="265"/>
      <c r="F2752" s="265"/>
      <c r="G2752" s="272"/>
      <c r="H2752" s="266">
        <f t="shared" si="43"/>
        <v>1</v>
      </c>
      <c r="I2752" s="267"/>
      <c r="J2752" s="268" t="s">
        <v>33</v>
      </c>
      <c r="K2752" s="259"/>
    </row>
    <row r="2753" spans="2:11" x14ac:dyDescent="0.25">
      <c r="B2753" s="252"/>
      <c r="C2753" s="280"/>
      <c r="D2753" s="251"/>
      <c r="E2753" s="265"/>
      <c r="F2753" s="270"/>
      <c r="G2753" s="272"/>
      <c r="H2753" s="266">
        <f t="shared" si="43"/>
        <v>1</v>
      </c>
      <c r="I2753" s="267"/>
      <c r="J2753" s="268" t="s">
        <v>33</v>
      </c>
      <c r="K2753" s="259"/>
    </row>
    <row r="2754" spans="2:11" x14ac:dyDescent="0.25">
      <c r="B2754" s="252"/>
      <c r="C2754" s="254"/>
      <c r="D2754" s="19"/>
      <c r="E2754" s="265"/>
      <c r="F2754" s="265"/>
      <c r="G2754" s="272"/>
      <c r="H2754" s="266">
        <f t="shared" si="43"/>
        <v>1</v>
      </c>
      <c r="I2754" s="267"/>
      <c r="J2754" s="268" t="s">
        <v>33</v>
      </c>
      <c r="K2754" s="259"/>
    </row>
    <row r="2755" spans="2:11" x14ac:dyDescent="0.25">
      <c r="B2755" s="273"/>
      <c r="C2755" s="254"/>
      <c r="D2755" s="251"/>
      <c r="E2755" s="270"/>
      <c r="F2755" s="270"/>
      <c r="G2755" s="272"/>
      <c r="H2755" s="266">
        <f t="shared" ref="H2755:H2818" si="44">DATE(YEAR(G2755),MONTH(G2755),DAY(1))</f>
        <v>1</v>
      </c>
      <c r="I2755" s="267"/>
      <c r="J2755" s="268" t="s">
        <v>33</v>
      </c>
      <c r="K2755" s="259"/>
    </row>
    <row r="2756" spans="2:11" x14ac:dyDescent="0.25">
      <c r="B2756" s="273"/>
      <c r="C2756" s="274"/>
      <c r="D2756" s="275"/>
      <c r="E2756" s="270"/>
      <c r="F2756" s="270"/>
      <c r="G2756" s="277"/>
      <c r="H2756" s="266">
        <f t="shared" si="44"/>
        <v>1</v>
      </c>
      <c r="I2756" s="267"/>
      <c r="J2756" s="268" t="s">
        <v>33</v>
      </c>
      <c r="K2756" s="259"/>
    </row>
    <row r="2757" spans="2:11" x14ac:dyDescent="0.25">
      <c r="B2757" s="252"/>
      <c r="C2757" s="53"/>
      <c r="D2757" s="251"/>
      <c r="E2757" s="270"/>
      <c r="F2757" s="270"/>
      <c r="G2757" s="10"/>
      <c r="H2757" s="266">
        <f t="shared" si="44"/>
        <v>1</v>
      </c>
      <c r="I2757" s="54"/>
      <c r="J2757" s="268" t="s">
        <v>33</v>
      </c>
      <c r="K2757" s="259"/>
    </row>
    <row r="2758" spans="2:11" x14ac:dyDescent="0.25">
      <c r="B2758" s="273"/>
      <c r="C2758" s="254"/>
      <c r="D2758" s="251"/>
      <c r="E2758" s="270"/>
      <c r="F2758" s="270"/>
      <c r="G2758" s="271"/>
      <c r="H2758" s="266">
        <f t="shared" si="44"/>
        <v>1</v>
      </c>
      <c r="I2758" s="267"/>
      <c r="J2758" s="268" t="s">
        <v>33</v>
      </c>
      <c r="K2758" s="259"/>
    </row>
    <row r="2759" spans="2:11" x14ac:dyDescent="0.25">
      <c r="B2759" s="252"/>
      <c r="C2759" s="280"/>
      <c r="D2759" s="21"/>
      <c r="E2759" s="265"/>
      <c r="F2759" s="265"/>
      <c r="G2759" s="272"/>
      <c r="H2759" s="266">
        <f t="shared" si="44"/>
        <v>1</v>
      </c>
      <c r="I2759" s="267"/>
      <c r="J2759" s="268" t="s">
        <v>33</v>
      </c>
      <c r="K2759" s="282"/>
    </row>
    <row r="2760" spans="2:11" x14ac:dyDescent="0.25">
      <c r="B2760" s="273"/>
      <c r="C2760" s="254"/>
      <c r="D2760" s="251"/>
      <c r="E2760" s="270"/>
      <c r="F2760" s="270"/>
      <c r="G2760" s="272"/>
      <c r="H2760" s="266">
        <f t="shared" si="44"/>
        <v>1</v>
      </c>
      <c r="I2760" s="267"/>
      <c r="J2760" s="268" t="s">
        <v>33</v>
      </c>
      <c r="K2760" s="259"/>
    </row>
    <row r="2761" spans="2:11" x14ac:dyDescent="0.25">
      <c r="B2761" s="273"/>
      <c r="C2761" s="254"/>
      <c r="D2761" s="251"/>
      <c r="E2761" s="270"/>
      <c r="F2761" s="270"/>
      <c r="G2761" s="271"/>
      <c r="H2761" s="266">
        <f t="shared" si="44"/>
        <v>1</v>
      </c>
      <c r="I2761" s="267"/>
      <c r="J2761" s="268" t="s">
        <v>33</v>
      </c>
      <c r="K2761" s="259"/>
    </row>
    <row r="2762" spans="2:11" x14ac:dyDescent="0.25">
      <c r="B2762" s="252"/>
      <c r="C2762" s="254"/>
      <c r="D2762" s="251"/>
      <c r="E2762" s="270"/>
      <c r="F2762" s="270"/>
      <c r="G2762" s="271"/>
      <c r="H2762" s="266">
        <f t="shared" si="44"/>
        <v>1</v>
      </c>
      <c r="I2762" s="267"/>
      <c r="J2762" s="268" t="s">
        <v>33</v>
      </c>
      <c r="K2762" s="259"/>
    </row>
    <row r="2763" spans="2:11" x14ac:dyDescent="0.25">
      <c r="B2763" s="252"/>
      <c r="C2763" s="254"/>
      <c r="D2763" s="251"/>
      <c r="E2763" s="265"/>
      <c r="F2763" s="270"/>
      <c r="G2763" s="272"/>
      <c r="H2763" s="266">
        <f t="shared" si="44"/>
        <v>1</v>
      </c>
      <c r="I2763" s="267"/>
      <c r="J2763" s="268" t="s">
        <v>33</v>
      </c>
      <c r="K2763" s="282"/>
    </row>
    <row r="2764" spans="2:11" x14ac:dyDescent="0.25">
      <c r="B2764" s="252"/>
      <c r="C2764" s="254"/>
      <c r="D2764" s="251"/>
      <c r="E2764" s="270"/>
      <c r="F2764" s="270"/>
      <c r="G2764" s="277"/>
      <c r="H2764" s="266">
        <f t="shared" si="44"/>
        <v>1</v>
      </c>
      <c r="I2764" s="267"/>
      <c r="J2764" s="268" t="s">
        <v>33</v>
      </c>
      <c r="K2764" s="259"/>
    </row>
    <row r="2765" spans="2:11" x14ac:dyDescent="0.25">
      <c r="B2765" s="273"/>
      <c r="C2765" s="254"/>
      <c r="D2765" s="251"/>
      <c r="E2765" s="270"/>
      <c r="F2765" s="270"/>
      <c r="G2765" s="271"/>
      <c r="H2765" s="266">
        <f t="shared" si="44"/>
        <v>1</v>
      </c>
      <c r="I2765" s="267"/>
      <c r="J2765" s="268" t="s">
        <v>33</v>
      </c>
      <c r="K2765" s="259"/>
    </row>
    <row r="2766" spans="2:11" x14ac:dyDescent="0.25">
      <c r="B2766" s="252"/>
      <c r="C2766" s="254"/>
      <c r="D2766" s="251"/>
      <c r="E2766" s="270"/>
      <c r="F2766" s="270"/>
      <c r="G2766" s="271"/>
      <c r="H2766" s="266">
        <f t="shared" si="44"/>
        <v>1</v>
      </c>
      <c r="I2766" s="267"/>
      <c r="J2766" s="268" t="s">
        <v>33</v>
      </c>
      <c r="K2766" s="259"/>
    </row>
    <row r="2767" spans="2:11" x14ac:dyDescent="0.25">
      <c r="B2767" s="252"/>
      <c r="C2767" s="254"/>
      <c r="D2767" s="251"/>
      <c r="E2767" s="270"/>
      <c r="F2767" s="270"/>
      <c r="G2767" s="271"/>
      <c r="H2767" s="266">
        <f t="shared" si="44"/>
        <v>1</v>
      </c>
      <c r="I2767" s="267"/>
      <c r="J2767" s="268" t="s">
        <v>33</v>
      </c>
      <c r="K2767" s="259"/>
    </row>
    <row r="2768" spans="2:11" x14ac:dyDescent="0.25">
      <c r="B2768" s="252"/>
      <c r="C2768" s="254"/>
      <c r="D2768" s="251"/>
      <c r="E2768" s="270"/>
      <c r="F2768" s="270"/>
      <c r="G2768" s="271"/>
      <c r="H2768" s="266">
        <f t="shared" si="44"/>
        <v>1</v>
      </c>
      <c r="I2768" s="267"/>
      <c r="J2768" s="268" t="s">
        <v>33</v>
      </c>
      <c r="K2768" s="259"/>
    </row>
    <row r="2769" spans="2:13" x14ac:dyDescent="0.25">
      <c r="B2769" s="273"/>
      <c r="C2769" s="280"/>
      <c r="D2769" s="21"/>
      <c r="E2769" s="265"/>
      <c r="F2769" s="265"/>
      <c r="G2769" s="272"/>
      <c r="H2769" s="266">
        <f t="shared" si="44"/>
        <v>1</v>
      </c>
      <c r="I2769" s="267"/>
      <c r="J2769" s="268" t="s">
        <v>33</v>
      </c>
      <c r="K2769" s="259"/>
      <c r="L2769" s="259"/>
      <c r="M2769" s="259"/>
    </row>
    <row r="2770" spans="2:13" x14ac:dyDescent="0.25">
      <c r="B2770" s="252"/>
      <c r="C2770" s="254"/>
      <c r="D2770" s="21"/>
      <c r="E2770" s="265"/>
      <c r="F2770" s="265"/>
      <c r="G2770" s="271"/>
      <c r="H2770" s="266">
        <f t="shared" si="44"/>
        <v>1</v>
      </c>
      <c r="I2770" s="267"/>
      <c r="J2770" s="268" t="s">
        <v>33</v>
      </c>
      <c r="K2770" s="259"/>
      <c r="L2770" s="264"/>
      <c r="M2770" s="264"/>
    </row>
    <row r="2771" spans="2:13" x14ac:dyDescent="0.25">
      <c r="B2771" s="283"/>
      <c r="C2771" s="280"/>
      <c r="D2771" s="239"/>
      <c r="E2771" s="265"/>
      <c r="F2771" s="265"/>
      <c r="G2771" s="272"/>
      <c r="H2771" s="266">
        <f t="shared" si="44"/>
        <v>1</v>
      </c>
      <c r="I2771" s="267"/>
      <c r="J2771" s="268" t="s">
        <v>33</v>
      </c>
      <c r="K2771" s="259"/>
      <c r="L2771" s="259"/>
      <c r="M2771" s="259"/>
    </row>
    <row r="2772" spans="2:13" x14ac:dyDescent="0.25">
      <c r="B2772" s="283"/>
      <c r="C2772" s="280"/>
      <c r="D2772" s="239"/>
      <c r="E2772" s="265"/>
      <c r="F2772" s="265"/>
      <c r="G2772" s="272"/>
      <c r="H2772" s="266">
        <f t="shared" si="44"/>
        <v>1</v>
      </c>
      <c r="I2772" s="267"/>
      <c r="J2772" s="268" t="s">
        <v>33</v>
      </c>
      <c r="K2772" s="282"/>
      <c r="L2772" s="259"/>
      <c r="M2772" s="259"/>
    </row>
    <row r="2773" spans="2:13" x14ac:dyDescent="0.25">
      <c r="B2773" s="273"/>
      <c r="C2773" s="254"/>
      <c r="D2773" s="239"/>
      <c r="E2773" s="270"/>
      <c r="F2773" s="270"/>
      <c r="G2773" s="271"/>
      <c r="H2773" s="266">
        <f t="shared" si="44"/>
        <v>1</v>
      </c>
      <c r="I2773" s="267"/>
      <c r="J2773" s="268" t="s">
        <v>33</v>
      </c>
      <c r="K2773" s="259"/>
      <c r="L2773" s="259"/>
      <c r="M2773" s="259"/>
    </row>
    <row r="2774" spans="2:13" x14ac:dyDescent="0.25">
      <c r="B2774" s="273"/>
      <c r="C2774" s="254"/>
      <c r="D2774" s="292"/>
      <c r="E2774" s="270"/>
      <c r="F2774" s="270"/>
      <c r="G2774" s="271"/>
      <c r="H2774" s="266">
        <f t="shared" si="44"/>
        <v>1</v>
      </c>
      <c r="I2774" s="267"/>
      <c r="J2774" s="268" t="s">
        <v>33</v>
      </c>
      <c r="K2774" s="259"/>
      <c r="L2774" s="259"/>
      <c r="M2774" s="259"/>
    </row>
    <row r="2775" spans="2:13" x14ac:dyDescent="0.25">
      <c r="B2775" s="273"/>
      <c r="C2775" s="254"/>
      <c r="D2775" s="292"/>
      <c r="E2775" s="270"/>
      <c r="F2775" s="270"/>
      <c r="G2775" s="271"/>
      <c r="H2775" s="266">
        <f t="shared" si="44"/>
        <v>1</v>
      </c>
      <c r="I2775" s="267"/>
      <c r="J2775" s="268" t="s">
        <v>33</v>
      </c>
      <c r="K2775" s="259"/>
      <c r="L2775" s="259"/>
      <c r="M2775" s="259"/>
    </row>
    <row r="2776" spans="2:13" x14ac:dyDescent="0.25">
      <c r="B2776" s="252"/>
      <c r="C2776" s="274"/>
      <c r="D2776" s="292"/>
      <c r="E2776" s="276"/>
      <c r="F2776" s="276"/>
      <c r="G2776" s="272"/>
      <c r="H2776" s="266">
        <f t="shared" si="44"/>
        <v>1</v>
      </c>
      <c r="I2776" s="267"/>
      <c r="J2776" s="268" t="s">
        <v>33</v>
      </c>
      <c r="K2776" s="259"/>
      <c r="L2776" s="259"/>
      <c r="M2776" s="259"/>
    </row>
    <row r="2777" spans="2:13" x14ac:dyDescent="0.25">
      <c r="B2777" s="252"/>
      <c r="C2777" s="280"/>
      <c r="D2777" s="309"/>
      <c r="E2777" s="265"/>
      <c r="F2777" s="265"/>
      <c r="G2777" s="272"/>
      <c r="H2777" s="266">
        <f t="shared" si="44"/>
        <v>1</v>
      </c>
      <c r="I2777" s="267"/>
      <c r="J2777" s="268" t="s">
        <v>33</v>
      </c>
      <c r="K2777" s="259"/>
      <c r="L2777" s="259"/>
      <c r="M2777" s="259"/>
    </row>
    <row r="2778" spans="2:13" x14ac:dyDescent="0.25">
      <c r="B2778" s="252"/>
      <c r="C2778" s="274"/>
      <c r="D2778" s="298"/>
      <c r="E2778" s="276"/>
      <c r="F2778" s="276"/>
      <c r="G2778" s="272"/>
      <c r="H2778" s="266">
        <f t="shared" si="44"/>
        <v>1</v>
      </c>
      <c r="I2778" s="267"/>
      <c r="J2778" s="268" t="s">
        <v>33</v>
      </c>
      <c r="K2778" s="259"/>
      <c r="L2778" s="259"/>
      <c r="M2778" s="259"/>
    </row>
    <row r="2779" spans="2:13" x14ac:dyDescent="0.25">
      <c r="B2779" s="252"/>
      <c r="C2779" s="254"/>
      <c r="D2779" s="239"/>
      <c r="E2779" s="270"/>
      <c r="F2779" s="270"/>
      <c r="G2779" s="271"/>
      <c r="H2779" s="266">
        <f t="shared" si="44"/>
        <v>1</v>
      </c>
      <c r="I2779" s="267"/>
      <c r="J2779" s="268" t="s">
        <v>33</v>
      </c>
      <c r="K2779" s="259"/>
      <c r="L2779" s="259"/>
      <c r="M2779" s="259"/>
    </row>
    <row r="2780" spans="2:13" x14ac:dyDescent="0.25">
      <c r="B2780" s="252"/>
      <c r="C2780" s="254"/>
      <c r="D2780" s="21"/>
      <c r="E2780" s="270"/>
      <c r="F2780" s="270"/>
      <c r="G2780" s="271"/>
      <c r="H2780" s="266">
        <f t="shared" si="44"/>
        <v>1</v>
      </c>
      <c r="I2780" s="267"/>
      <c r="J2780" s="268" t="s">
        <v>33</v>
      </c>
      <c r="K2780" s="259"/>
      <c r="L2780" s="259"/>
      <c r="M2780" s="259"/>
    </row>
    <row r="2781" spans="2:13" x14ac:dyDescent="0.25">
      <c r="B2781" s="252"/>
      <c r="C2781" s="254"/>
      <c r="D2781" s="21"/>
      <c r="E2781" s="270"/>
      <c r="F2781" s="270"/>
      <c r="G2781" s="271"/>
      <c r="H2781" s="266">
        <f t="shared" si="44"/>
        <v>1</v>
      </c>
      <c r="I2781" s="267"/>
      <c r="J2781" s="268" t="s">
        <v>33</v>
      </c>
      <c r="K2781" s="264"/>
      <c r="L2781" s="259"/>
      <c r="M2781" s="259"/>
    </row>
    <row r="2782" spans="2:13" x14ac:dyDescent="0.25">
      <c r="B2782" s="252"/>
      <c r="C2782" s="254"/>
      <c r="D2782" s="21"/>
      <c r="E2782" s="265"/>
      <c r="F2782" s="265"/>
      <c r="G2782" s="271"/>
      <c r="H2782" s="266">
        <f t="shared" si="44"/>
        <v>1</v>
      </c>
      <c r="I2782" s="267"/>
      <c r="J2782" s="268" t="s">
        <v>33</v>
      </c>
      <c r="K2782" s="259"/>
      <c r="L2782" s="259"/>
      <c r="M2782" s="259"/>
    </row>
    <row r="2783" spans="2:13" x14ac:dyDescent="0.25">
      <c r="B2783" s="252"/>
      <c r="C2783" s="254"/>
      <c r="D2783" s="21"/>
      <c r="E2783" s="270"/>
      <c r="F2783" s="270"/>
      <c r="G2783" s="271"/>
      <c r="H2783" s="266">
        <f t="shared" si="44"/>
        <v>1</v>
      </c>
      <c r="I2783" s="267"/>
      <c r="J2783" s="268" t="s">
        <v>33</v>
      </c>
      <c r="K2783" s="259"/>
      <c r="L2783" s="259"/>
      <c r="M2783" s="259"/>
    </row>
    <row r="2784" spans="2:13" x14ac:dyDescent="0.25">
      <c r="B2784" s="252"/>
      <c r="C2784" s="254"/>
      <c r="D2784" s="21"/>
      <c r="E2784" s="270"/>
      <c r="F2784" s="270"/>
      <c r="G2784" s="271"/>
      <c r="H2784" s="266">
        <f t="shared" si="44"/>
        <v>1</v>
      </c>
      <c r="I2784" s="267"/>
      <c r="J2784" s="268" t="s">
        <v>33</v>
      </c>
      <c r="K2784" s="259"/>
      <c r="L2784" s="259"/>
      <c r="M2784" s="259"/>
    </row>
    <row r="2785" spans="2:10" x14ac:dyDescent="0.25">
      <c r="B2785" s="252"/>
      <c r="C2785" s="254"/>
      <c r="D2785" s="21"/>
      <c r="E2785" s="270"/>
      <c r="F2785" s="270"/>
      <c r="G2785" s="271"/>
      <c r="H2785" s="266">
        <f t="shared" si="44"/>
        <v>1</v>
      </c>
      <c r="I2785" s="267"/>
      <c r="J2785" s="268" t="s">
        <v>33</v>
      </c>
    </row>
    <row r="2786" spans="2:10" x14ac:dyDescent="0.25">
      <c r="B2786" s="252"/>
      <c r="C2786" s="254"/>
      <c r="D2786" s="21"/>
      <c r="E2786" s="270"/>
      <c r="F2786" s="270"/>
      <c r="G2786" s="271"/>
      <c r="H2786" s="266">
        <f t="shared" si="44"/>
        <v>1</v>
      </c>
      <c r="I2786" s="267"/>
      <c r="J2786" s="268" t="s">
        <v>33</v>
      </c>
    </row>
    <row r="2787" spans="2:10" x14ac:dyDescent="0.25">
      <c r="B2787" s="252"/>
      <c r="C2787" s="254"/>
      <c r="D2787" s="21"/>
      <c r="E2787" s="270"/>
      <c r="F2787" s="270"/>
      <c r="G2787" s="271"/>
      <c r="H2787" s="266">
        <f t="shared" si="44"/>
        <v>1</v>
      </c>
      <c r="I2787" s="267"/>
      <c r="J2787" s="268" t="s">
        <v>33</v>
      </c>
    </row>
    <row r="2788" spans="2:10" x14ac:dyDescent="0.25">
      <c r="B2788" s="252"/>
      <c r="C2788" s="280"/>
      <c r="D2788" s="21"/>
      <c r="E2788" s="265"/>
      <c r="F2788" s="265"/>
      <c r="G2788" s="271"/>
      <c r="H2788" s="266">
        <f t="shared" si="44"/>
        <v>1</v>
      </c>
      <c r="I2788" s="267"/>
      <c r="J2788" s="268" t="s">
        <v>33</v>
      </c>
    </row>
    <row r="2789" spans="2:10" x14ac:dyDescent="0.25">
      <c r="B2789" s="252"/>
      <c r="C2789" s="274"/>
      <c r="D2789" s="21"/>
      <c r="E2789" s="276"/>
      <c r="F2789" s="276"/>
      <c r="G2789" s="271"/>
      <c r="H2789" s="266">
        <f t="shared" si="44"/>
        <v>1</v>
      </c>
      <c r="I2789" s="267"/>
      <c r="J2789" s="268" t="s">
        <v>33</v>
      </c>
    </row>
    <row r="2790" spans="2:10" x14ac:dyDescent="0.25">
      <c r="B2790" s="252"/>
      <c r="C2790" s="254"/>
      <c r="D2790" s="21"/>
      <c r="E2790" s="270"/>
      <c r="F2790" s="270"/>
      <c r="G2790" s="271"/>
      <c r="H2790" s="266">
        <f t="shared" si="44"/>
        <v>1</v>
      </c>
      <c r="I2790" s="267"/>
      <c r="J2790" s="268" t="s">
        <v>33</v>
      </c>
    </row>
    <row r="2791" spans="2:10" x14ac:dyDescent="0.25">
      <c r="B2791" s="273"/>
      <c r="C2791" s="280"/>
      <c r="D2791" s="251"/>
      <c r="E2791" s="270"/>
      <c r="F2791" s="270"/>
      <c r="G2791" s="272"/>
      <c r="H2791" s="266">
        <f t="shared" si="44"/>
        <v>1</v>
      </c>
      <c r="I2791" s="267"/>
      <c r="J2791" s="268" t="s">
        <v>33</v>
      </c>
    </row>
    <row r="2792" spans="2:10" x14ac:dyDescent="0.25">
      <c r="B2792" s="252"/>
      <c r="C2792" s="254"/>
      <c r="D2792" s="21"/>
      <c r="E2792" s="270"/>
      <c r="F2792" s="270"/>
      <c r="G2792" s="271"/>
      <c r="H2792" s="266">
        <f t="shared" si="44"/>
        <v>1</v>
      </c>
      <c r="I2792" s="267"/>
      <c r="J2792" s="268" t="s">
        <v>33</v>
      </c>
    </row>
    <row r="2793" spans="2:10" x14ac:dyDescent="0.25">
      <c r="B2793" s="252"/>
      <c r="C2793" s="254"/>
      <c r="D2793" s="251"/>
      <c r="E2793" s="270"/>
      <c r="F2793" s="270"/>
      <c r="G2793" s="271"/>
      <c r="H2793" s="266">
        <f t="shared" si="44"/>
        <v>1</v>
      </c>
      <c r="I2793" s="267"/>
      <c r="J2793" s="268" t="s">
        <v>33</v>
      </c>
    </row>
    <row r="2794" spans="2:10" x14ac:dyDescent="0.25">
      <c r="B2794" s="252"/>
      <c r="C2794" s="254"/>
      <c r="D2794" s="251"/>
      <c r="E2794" s="270"/>
      <c r="F2794" s="270"/>
      <c r="G2794" s="271"/>
      <c r="H2794" s="266">
        <f t="shared" si="44"/>
        <v>1</v>
      </c>
      <c r="I2794" s="267"/>
      <c r="J2794" s="268" t="s">
        <v>33</v>
      </c>
    </row>
    <row r="2795" spans="2:10" x14ac:dyDescent="0.25">
      <c r="B2795" s="278"/>
      <c r="C2795" s="254"/>
      <c r="D2795" s="21"/>
      <c r="E2795" s="270"/>
      <c r="F2795" s="270"/>
      <c r="G2795" s="271"/>
      <c r="H2795" s="266">
        <f t="shared" si="44"/>
        <v>1</v>
      </c>
      <c r="I2795" s="267"/>
      <c r="J2795" s="268" t="s">
        <v>33</v>
      </c>
    </row>
    <row r="2796" spans="2:10" x14ac:dyDescent="0.25">
      <c r="B2796" s="252"/>
      <c r="C2796" s="254"/>
      <c r="D2796" s="21"/>
      <c r="E2796" s="270"/>
      <c r="F2796" s="270"/>
      <c r="G2796" s="271"/>
      <c r="H2796" s="266">
        <f t="shared" si="44"/>
        <v>1</v>
      </c>
      <c r="I2796" s="267"/>
      <c r="J2796" s="268" t="s">
        <v>33</v>
      </c>
    </row>
    <row r="2797" spans="2:10" x14ac:dyDescent="0.25">
      <c r="B2797" s="273"/>
      <c r="C2797" s="254"/>
      <c r="D2797" s="21"/>
      <c r="E2797" s="270"/>
      <c r="F2797" s="270"/>
      <c r="G2797" s="271"/>
      <c r="H2797" s="266">
        <f t="shared" si="44"/>
        <v>1</v>
      </c>
      <c r="I2797" s="267"/>
      <c r="J2797" s="268" t="s">
        <v>33</v>
      </c>
    </row>
    <row r="2798" spans="2:10" x14ac:dyDescent="0.25">
      <c r="B2798" s="252"/>
      <c r="C2798" s="254"/>
      <c r="D2798" s="21"/>
      <c r="E2798" s="265"/>
      <c r="F2798" s="265"/>
      <c r="G2798" s="272"/>
      <c r="H2798" s="266">
        <f t="shared" si="44"/>
        <v>1</v>
      </c>
      <c r="I2798" s="267"/>
      <c r="J2798" s="268" t="s">
        <v>33</v>
      </c>
    </row>
    <row r="2799" spans="2:10" x14ac:dyDescent="0.25">
      <c r="B2799" s="252"/>
      <c r="C2799" s="254"/>
      <c r="D2799" s="21"/>
      <c r="E2799" s="270"/>
      <c r="F2799" s="270"/>
      <c r="G2799" s="271"/>
      <c r="H2799" s="266">
        <f t="shared" si="44"/>
        <v>1</v>
      </c>
      <c r="I2799" s="267"/>
      <c r="J2799" s="268" t="s">
        <v>33</v>
      </c>
    </row>
    <row r="2800" spans="2:10" x14ac:dyDescent="0.25">
      <c r="B2800" s="252"/>
      <c r="C2800" s="254"/>
      <c r="D2800" s="251"/>
      <c r="E2800" s="270"/>
      <c r="F2800" s="270"/>
      <c r="G2800" s="271"/>
      <c r="H2800" s="266">
        <f t="shared" si="44"/>
        <v>1</v>
      </c>
      <c r="I2800" s="267"/>
      <c r="J2800" s="268" t="s">
        <v>33</v>
      </c>
    </row>
    <row r="2801" spans="2:10" x14ac:dyDescent="0.25">
      <c r="B2801" s="273"/>
      <c r="C2801" s="254"/>
      <c r="D2801" s="21"/>
      <c r="E2801" s="270"/>
      <c r="F2801" s="270"/>
      <c r="G2801" s="271"/>
      <c r="H2801" s="266">
        <f t="shared" si="44"/>
        <v>1</v>
      </c>
      <c r="I2801" s="267"/>
      <c r="J2801" s="268" t="s">
        <v>33</v>
      </c>
    </row>
    <row r="2802" spans="2:10" x14ac:dyDescent="0.25">
      <c r="B2802" s="273"/>
      <c r="C2802" s="254"/>
      <c r="D2802" s="21"/>
      <c r="E2802" s="270"/>
      <c r="F2802" s="270"/>
      <c r="G2802" s="271"/>
      <c r="H2802" s="266">
        <f t="shared" si="44"/>
        <v>1</v>
      </c>
      <c r="I2802" s="267"/>
      <c r="J2802" s="268" t="s">
        <v>33</v>
      </c>
    </row>
    <row r="2803" spans="2:10" x14ac:dyDescent="0.25">
      <c r="B2803" s="252"/>
      <c r="C2803" s="254"/>
      <c r="D2803" s="22"/>
      <c r="E2803" s="265"/>
      <c r="F2803" s="265"/>
      <c r="G2803" s="272"/>
      <c r="H2803" s="266">
        <f t="shared" si="44"/>
        <v>1</v>
      </c>
      <c r="I2803" s="267"/>
      <c r="J2803" s="268" t="s">
        <v>33</v>
      </c>
    </row>
    <row r="2804" spans="2:10" x14ac:dyDescent="0.25">
      <c r="B2804" s="252"/>
      <c r="C2804" s="280"/>
      <c r="D2804" s="21"/>
      <c r="E2804" s="265"/>
      <c r="F2804" s="265"/>
      <c r="G2804" s="272"/>
      <c r="H2804" s="266">
        <f t="shared" si="44"/>
        <v>1</v>
      </c>
      <c r="I2804" s="267"/>
      <c r="J2804" s="268" t="s">
        <v>33</v>
      </c>
    </row>
    <row r="2805" spans="2:10" x14ac:dyDescent="0.25">
      <c r="B2805" s="252"/>
      <c r="C2805" s="280"/>
      <c r="D2805" s="21"/>
      <c r="E2805" s="265"/>
      <c r="F2805" s="265"/>
      <c r="G2805" s="272"/>
      <c r="H2805" s="266">
        <f t="shared" si="44"/>
        <v>1</v>
      </c>
      <c r="I2805" s="267"/>
      <c r="J2805" s="268" t="s">
        <v>33</v>
      </c>
    </row>
    <row r="2806" spans="2:10" x14ac:dyDescent="0.25">
      <c r="B2806" s="252"/>
      <c r="C2806" s="280"/>
      <c r="D2806" s="21"/>
      <c r="E2806" s="265"/>
      <c r="F2806" s="265"/>
      <c r="G2806" s="272"/>
      <c r="H2806" s="266">
        <f t="shared" si="44"/>
        <v>1</v>
      </c>
      <c r="I2806" s="267"/>
      <c r="J2806" s="268" t="s">
        <v>33</v>
      </c>
    </row>
    <row r="2807" spans="2:10" x14ac:dyDescent="0.25">
      <c r="B2807" s="252"/>
      <c r="C2807" s="280"/>
      <c r="D2807" s="21"/>
      <c r="E2807" s="265"/>
      <c r="F2807" s="265"/>
      <c r="G2807" s="272"/>
      <c r="H2807" s="266">
        <f t="shared" si="44"/>
        <v>1</v>
      </c>
      <c r="I2807" s="267"/>
      <c r="J2807" s="268" t="s">
        <v>33</v>
      </c>
    </row>
    <row r="2808" spans="2:10" x14ac:dyDescent="0.25">
      <c r="B2808" s="252"/>
      <c r="C2808" s="280"/>
      <c r="D2808" s="21"/>
      <c r="E2808" s="265"/>
      <c r="F2808" s="265"/>
      <c r="G2808" s="272"/>
      <c r="H2808" s="266">
        <f t="shared" si="44"/>
        <v>1</v>
      </c>
      <c r="I2808" s="267"/>
      <c r="J2808" s="268" t="s">
        <v>33</v>
      </c>
    </row>
    <row r="2809" spans="2:10" x14ac:dyDescent="0.25">
      <c r="B2809" s="252"/>
      <c r="C2809" s="280"/>
      <c r="D2809" s="21"/>
      <c r="E2809" s="265"/>
      <c r="F2809" s="265"/>
      <c r="G2809" s="272"/>
      <c r="H2809" s="266">
        <f t="shared" si="44"/>
        <v>1</v>
      </c>
      <c r="I2809" s="267"/>
      <c r="J2809" s="268" t="s">
        <v>33</v>
      </c>
    </row>
    <row r="2810" spans="2:10" x14ac:dyDescent="0.25">
      <c r="B2810" s="273"/>
      <c r="C2810" s="254"/>
      <c r="D2810" s="275"/>
      <c r="E2810" s="270"/>
      <c r="F2810" s="270"/>
      <c r="G2810" s="271"/>
      <c r="H2810" s="266">
        <f t="shared" si="44"/>
        <v>1</v>
      </c>
      <c r="I2810" s="267"/>
      <c r="J2810" s="268" t="s">
        <v>33</v>
      </c>
    </row>
    <row r="2811" spans="2:10" x14ac:dyDescent="0.25">
      <c r="B2811" s="273"/>
      <c r="C2811" s="254"/>
      <c r="D2811" s="251"/>
      <c r="E2811" s="270"/>
      <c r="F2811" s="270"/>
      <c r="G2811" s="271"/>
      <c r="H2811" s="266">
        <f t="shared" si="44"/>
        <v>1</v>
      </c>
      <c r="I2811" s="267"/>
      <c r="J2811" s="268" t="s">
        <v>33</v>
      </c>
    </row>
    <row r="2812" spans="2:10" x14ac:dyDescent="0.25">
      <c r="B2812" s="273"/>
      <c r="C2812" s="254"/>
      <c r="D2812" s="251"/>
      <c r="E2812" s="270"/>
      <c r="F2812" s="270"/>
      <c r="G2812" s="271"/>
      <c r="H2812" s="266">
        <f t="shared" si="44"/>
        <v>1</v>
      </c>
      <c r="I2812" s="267"/>
      <c r="J2812" s="268" t="s">
        <v>33</v>
      </c>
    </row>
    <row r="2813" spans="2:10" x14ac:dyDescent="0.25">
      <c r="B2813" s="273"/>
      <c r="C2813" s="254"/>
      <c r="D2813" s="251"/>
      <c r="E2813" s="270"/>
      <c r="F2813" s="270"/>
      <c r="G2813" s="271"/>
      <c r="H2813" s="266">
        <f t="shared" si="44"/>
        <v>1</v>
      </c>
      <c r="I2813" s="267"/>
      <c r="J2813" s="268" t="s">
        <v>33</v>
      </c>
    </row>
    <row r="2814" spans="2:10" x14ac:dyDescent="0.25">
      <c r="B2814" s="273"/>
      <c r="C2814" s="65"/>
      <c r="D2814" s="19"/>
      <c r="E2814" s="13"/>
      <c r="F2814" s="13"/>
      <c r="G2814" s="14"/>
      <c r="H2814" s="266">
        <f t="shared" si="44"/>
        <v>1</v>
      </c>
      <c r="I2814" s="54"/>
      <c r="J2814" s="268" t="s">
        <v>33</v>
      </c>
    </row>
    <row r="2815" spans="2:10" x14ac:dyDescent="0.25">
      <c r="B2815" s="273"/>
      <c r="C2815" s="53"/>
      <c r="D2815" s="21"/>
      <c r="E2815" s="276"/>
      <c r="F2815" s="276"/>
      <c r="G2815" s="10"/>
      <c r="H2815" s="266">
        <f t="shared" si="44"/>
        <v>1</v>
      </c>
      <c r="I2815" s="54"/>
      <c r="J2815" s="268" t="s">
        <v>33</v>
      </c>
    </row>
    <row r="2816" spans="2:10" x14ac:dyDescent="0.25">
      <c r="B2816" s="273"/>
      <c r="C2816" s="280"/>
      <c r="D2816" s="21"/>
      <c r="E2816" s="265"/>
      <c r="F2816" s="265"/>
      <c r="G2816" s="272"/>
      <c r="H2816" s="266">
        <f t="shared" si="44"/>
        <v>1</v>
      </c>
      <c r="I2816" s="267"/>
      <c r="J2816" s="268" t="s">
        <v>33</v>
      </c>
    </row>
    <row r="2817" spans="2:11" x14ac:dyDescent="0.25">
      <c r="B2817" s="252"/>
      <c r="C2817" s="254"/>
      <c r="D2817" s="21"/>
      <c r="E2817" s="270"/>
      <c r="F2817" s="270"/>
      <c r="G2817" s="272"/>
      <c r="H2817" s="266">
        <f t="shared" si="44"/>
        <v>1</v>
      </c>
      <c r="I2817" s="267"/>
      <c r="J2817" s="268" t="s">
        <v>33</v>
      </c>
      <c r="K2817" s="259"/>
    </row>
    <row r="2818" spans="2:11" x14ac:dyDescent="0.25">
      <c r="B2818" s="252"/>
      <c r="C2818" s="254"/>
      <c r="D2818" s="21"/>
      <c r="E2818" s="270"/>
      <c r="F2818" s="270"/>
      <c r="G2818" s="272"/>
      <c r="H2818" s="266">
        <f t="shared" si="44"/>
        <v>1</v>
      </c>
      <c r="I2818" s="267"/>
      <c r="J2818" s="268" t="s">
        <v>33</v>
      </c>
      <c r="K2818" s="259"/>
    </row>
    <row r="2819" spans="2:11" x14ac:dyDescent="0.25">
      <c r="B2819" s="252"/>
      <c r="C2819" s="254"/>
      <c r="D2819" s="21"/>
      <c r="E2819" s="270"/>
      <c r="F2819" s="270"/>
      <c r="G2819" s="272"/>
      <c r="H2819" s="266">
        <f t="shared" ref="H2819:H2882" si="45">DATE(YEAR(G2819),MONTH(G2819),DAY(1))</f>
        <v>1</v>
      </c>
      <c r="I2819" s="267"/>
      <c r="J2819" s="268" t="s">
        <v>33</v>
      </c>
      <c r="K2819" s="259"/>
    </row>
    <row r="2820" spans="2:11" x14ac:dyDescent="0.25">
      <c r="B2820" s="252"/>
      <c r="C2820" s="274"/>
      <c r="D2820" s="21"/>
      <c r="E2820" s="276"/>
      <c r="F2820" s="276"/>
      <c r="G2820" s="272"/>
      <c r="H2820" s="266">
        <f t="shared" si="45"/>
        <v>1</v>
      </c>
      <c r="I2820" s="267"/>
      <c r="J2820" s="268" t="s">
        <v>33</v>
      </c>
      <c r="K2820" s="259"/>
    </row>
    <row r="2821" spans="2:11" x14ac:dyDescent="0.25">
      <c r="B2821" s="252"/>
      <c r="C2821" s="254"/>
      <c r="D2821" s="21"/>
      <c r="E2821" s="270"/>
      <c r="F2821" s="270"/>
      <c r="G2821" s="272"/>
      <c r="H2821" s="266">
        <f t="shared" si="45"/>
        <v>1</v>
      </c>
      <c r="I2821" s="267"/>
      <c r="J2821" s="268" t="s">
        <v>33</v>
      </c>
      <c r="K2821" s="259"/>
    </row>
    <row r="2822" spans="2:11" x14ac:dyDescent="0.25">
      <c r="B2822" s="252"/>
      <c r="C2822" s="280"/>
      <c r="D2822" s="21"/>
      <c r="E2822" s="265"/>
      <c r="F2822" s="265"/>
      <c r="G2822" s="272"/>
      <c r="H2822" s="266">
        <f t="shared" si="45"/>
        <v>1</v>
      </c>
      <c r="I2822" s="267"/>
      <c r="J2822" s="268" t="s">
        <v>33</v>
      </c>
      <c r="K2822" s="259"/>
    </row>
    <row r="2823" spans="2:11" x14ac:dyDescent="0.25">
      <c r="B2823" s="252"/>
      <c r="C2823" s="254"/>
      <c r="D2823" s="21"/>
      <c r="E2823" s="270"/>
      <c r="F2823" s="270"/>
      <c r="G2823" s="272"/>
      <c r="H2823" s="266">
        <f t="shared" si="45"/>
        <v>1</v>
      </c>
      <c r="I2823" s="267"/>
      <c r="J2823" s="268" t="s">
        <v>33</v>
      </c>
      <c r="K2823" s="259"/>
    </row>
    <row r="2824" spans="2:11" x14ac:dyDescent="0.25">
      <c r="B2824" s="252"/>
      <c r="C2824" s="254"/>
      <c r="D2824" s="21"/>
      <c r="E2824" s="270"/>
      <c r="F2824" s="270"/>
      <c r="G2824" s="272"/>
      <c r="H2824" s="266">
        <f t="shared" si="45"/>
        <v>1</v>
      </c>
      <c r="I2824" s="267"/>
      <c r="J2824" s="268" t="s">
        <v>33</v>
      </c>
      <c r="K2824" s="259"/>
    </row>
    <row r="2825" spans="2:11" x14ac:dyDescent="0.25">
      <c r="B2825" s="252"/>
      <c r="C2825" s="254"/>
      <c r="D2825" s="21"/>
      <c r="E2825" s="270"/>
      <c r="F2825" s="270"/>
      <c r="G2825" s="272"/>
      <c r="H2825" s="266">
        <f t="shared" si="45"/>
        <v>1</v>
      </c>
      <c r="I2825" s="267"/>
      <c r="J2825" s="268" t="s">
        <v>33</v>
      </c>
      <c r="K2825" s="259"/>
    </row>
    <row r="2826" spans="2:11" x14ac:dyDescent="0.25">
      <c r="B2826" s="252"/>
      <c r="C2826" s="280"/>
      <c r="D2826" s="21"/>
      <c r="E2826" s="265"/>
      <c r="F2826" s="265"/>
      <c r="G2826" s="272"/>
      <c r="H2826" s="266">
        <f t="shared" si="45"/>
        <v>1</v>
      </c>
      <c r="I2826" s="267"/>
      <c r="J2826" s="268" t="s">
        <v>33</v>
      </c>
      <c r="K2826" s="259"/>
    </row>
    <row r="2827" spans="2:11" x14ac:dyDescent="0.25">
      <c r="B2827" s="252"/>
      <c r="C2827" s="274"/>
      <c r="D2827" s="21"/>
      <c r="E2827" s="275"/>
      <c r="F2827" s="275"/>
      <c r="G2827" s="310"/>
      <c r="H2827" s="266">
        <f t="shared" si="45"/>
        <v>1</v>
      </c>
      <c r="I2827" s="311"/>
      <c r="J2827" s="268" t="s">
        <v>33</v>
      </c>
      <c r="K2827" s="259"/>
    </row>
    <row r="2828" spans="2:11" x14ac:dyDescent="0.25">
      <c r="B2828" s="252"/>
      <c r="C2828" s="254"/>
      <c r="D2828" s="21"/>
      <c r="E2828" s="251"/>
      <c r="F2828" s="251"/>
      <c r="G2828" s="310"/>
      <c r="H2828" s="266">
        <f t="shared" si="45"/>
        <v>1</v>
      </c>
      <c r="I2828" s="311"/>
      <c r="J2828" s="268" t="s">
        <v>33</v>
      </c>
      <c r="K2828" s="259"/>
    </row>
    <row r="2829" spans="2:11" x14ac:dyDescent="0.25">
      <c r="B2829" s="273"/>
      <c r="C2829" s="254"/>
      <c r="D2829" s="251"/>
      <c r="E2829" s="251"/>
      <c r="F2829" s="251"/>
      <c r="G2829" s="312"/>
      <c r="H2829" s="266">
        <f t="shared" si="45"/>
        <v>1</v>
      </c>
      <c r="I2829" s="267"/>
      <c r="J2829" s="268" t="s">
        <v>33</v>
      </c>
      <c r="K2829" s="282"/>
    </row>
    <row r="2830" spans="2:11" x14ac:dyDescent="0.25">
      <c r="B2830" s="252"/>
      <c r="C2830" s="274"/>
      <c r="D2830" s="251"/>
      <c r="E2830" s="275"/>
      <c r="F2830" s="275"/>
      <c r="G2830" s="310"/>
      <c r="H2830" s="266">
        <f t="shared" si="45"/>
        <v>1</v>
      </c>
      <c r="I2830" s="267"/>
      <c r="J2830" s="268" t="s">
        <v>33</v>
      </c>
      <c r="K2830" s="259"/>
    </row>
    <row r="2831" spans="2:11" x14ac:dyDescent="0.25">
      <c r="B2831" s="252"/>
      <c r="C2831" s="280"/>
      <c r="D2831" s="281"/>
      <c r="E2831" s="265"/>
      <c r="F2831" s="265"/>
      <c r="G2831" s="310"/>
      <c r="H2831" s="266">
        <f t="shared" si="45"/>
        <v>1</v>
      </c>
      <c r="I2831" s="267"/>
      <c r="J2831" s="268" t="s">
        <v>33</v>
      </c>
      <c r="K2831" s="259"/>
    </row>
    <row r="2832" spans="2:11" x14ac:dyDescent="0.25">
      <c r="B2832" s="252"/>
      <c r="C2832" s="254"/>
      <c r="D2832" s="251"/>
      <c r="E2832" s="270"/>
      <c r="F2832" s="270"/>
      <c r="G2832" s="313"/>
      <c r="H2832" s="266">
        <f t="shared" si="45"/>
        <v>1</v>
      </c>
      <c r="I2832" s="267"/>
      <c r="J2832" s="268" t="s">
        <v>33</v>
      </c>
      <c r="K2832" s="259"/>
    </row>
    <row r="2833" spans="2:11" x14ac:dyDescent="0.25">
      <c r="B2833" s="273"/>
      <c r="C2833" s="254"/>
      <c r="D2833" s="251"/>
      <c r="E2833" s="276"/>
      <c r="F2833" s="276"/>
      <c r="G2833" s="277"/>
      <c r="H2833" s="266">
        <f t="shared" si="45"/>
        <v>1</v>
      </c>
      <c r="I2833" s="267"/>
      <c r="J2833" s="268" t="s">
        <v>33</v>
      </c>
      <c r="K2833" s="259"/>
    </row>
    <row r="2834" spans="2:11" x14ac:dyDescent="0.25">
      <c r="B2834" s="273"/>
      <c r="C2834" s="280"/>
      <c r="D2834" s="21"/>
      <c r="E2834" s="270"/>
      <c r="F2834" s="270"/>
      <c r="G2834" s="272"/>
      <c r="H2834" s="266">
        <f t="shared" si="45"/>
        <v>1</v>
      </c>
      <c r="I2834" s="267"/>
      <c r="J2834" s="268" t="s">
        <v>33</v>
      </c>
      <c r="K2834" s="259"/>
    </row>
    <row r="2835" spans="2:11" x14ac:dyDescent="0.25">
      <c r="B2835" s="252"/>
      <c r="C2835" s="274"/>
      <c r="D2835" s="275"/>
      <c r="E2835" s="276"/>
      <c r="F2835" s="276"/>
      <c r="G2835" s="272"/>
      <c r="H2835" s="266">
        <f t="shared" si="45"/>
        <v>1</v>
      </c>
      <c r="I2835" s="267"/>
      <c r="J2835" s="268" t="s">
        <v>33</v>
      </c>
      <c r="K2835" s="259"/>
    </row>
    <row r="2836" spans="2:11" x14ac:dyDescent="0.25">
      <c r="B2836" s="273"/>
      <c r="C2836" s="254"/>
      <c r="D2836" s="251"/>
      <c r="E2836" s="270"/>
      <c r="F2836" s="270"/>
      <c r="G2836" s="277"/>
      <c r="H2836" s="266">
        <f t="shared" si="45"/>
        <v>1</v>
      </c>
      <c r="I2836" s="267"/>
      <c r="J2836" s="268" t="s">
        <v>33</v>
      </c>
      <c r="K2836" s="259"/>
    </row>
    <row r="2837" spans="2:11" x14ac:dyDescent="0.25">
      <c r="B2837" s="252"/>
      <c r="C2837" s="254"/>
      <c r="D2837" s="21"/>
      <c r="E2837" s="265"/>
      <c r="F2837" s="265"/>
      <c r="G2837" s="272"/>
      <c r="H2837" s="266">
        <f t="shared" si="45"/>
        <v>1</v>
      </c>
      <c r="I2837" s="267"/>
      <c r="J2837" s="268" t="s">
        <v>33</v>
      </c>
      <c r="K2837" s="259"/>
    </row>
    <row r="2838" spans="2:11" x14ac:dyDescent="0.25">
      <c r="B2838" s="273"/>
      <c r="C2838" s="274"/>
      <c r="D2838" s="275"/>
      <c r="E2838" s="270"/>
      <c r="F2838" s="270"/>
      <c r="G2838" s="277"/>
      <c r="H2838" s="266">
        <f t="shared" si="45"/>
        <v>1</v>
      </c>
      <c r="I2838" s="267"/>
      <c r="J2838" s="268" t="s">
        <v>33</v>
      </c>
      <c r="K2838" s="259"/>
    </row>
    <row r="2839" spans="2:11" x14ac:dyDescent="0.25">
      <c r="B2839" s="273"/>
      <c r="C2839" s="274"/>
      <c r="D2839" s="275"/>
      <c r="E2839" s="270"/>
      <c r="F2839" s="270"/>
      <c r="G2839" s="277"/>
      <c r="H2839" s="266">
        <f t="shared" si="45"/>
        <v>1</v>
      </c>
      <c r="I2839" s="267"/>
      <c r="J2839" s="268" t="s">
        <v>33</v>
      </c>
      <c r="K2839" s="259"/>
    </row>
    <row r="2840" spans="2:11" x14ac:dyDescent="0.25">
      <c r="B2840" s="273"/>
      <c r="C2840" s="274"/>
      <c r="D2840" s="21"/>
      <c r="E2840" s="276"/>
      <c r="F2840" s="270"/>
      <c r="G2840" s="277"/>
      <c r="H2840" s="266">
        <f t="shared" si="45"/>
        <v>1</v>
      </c>
      <c r="I2840" s="267"/>
      <c r="J2840" s="268" t="s">
        <v>33</v>
      </c>
      <c r="K2840" s="259"/>
    </row>
    <row r="2841" spans="2:11" x14ac:dyDescent="0.25">
      <c r="B2841" s="273"/>
      <c r="C2841" s="274"/>
      <c r="D2841" s="21"/>
      <c r="E2841" s="276"/>
      <c r="F2841" s="270"/>
      <c r="G2841" s="277"/>
      <c r="H2841" s="266">
        <f t="shared" si="45"/>
        <v>1</v>
      </c>
      <c r="I2841" s="267"/>
      <c r="J2841" s="268" t="s">
        <v>33</v>
      </c>
      <c r="K2841" s="259"/>
    </row>
    <row r="2842" spans="2:11" x14ac:dyDescent="0.25">
      <c r="B2842" s="273"/>
      <c r="C2842" s="274"/>
      <c r="D2842" s="21"/>
      <c r="E2842" s="276"/>
      <c r="F2842" s="276"/>
      <c r="G2842" s="277"/>
      <c r="H2842" s="266">
        <f t="shared" si="45"/>
        <v>1</v>
      </c>
      <c r="I2842" s="267"/>
      <c r="J2842" s="268" t="s">
        <v>33</v>
      </c>
      <c r="K2842" s="264"/>
    </row>
    <row r="2843" spans="2:11" x14ac:dyDescent="0.25">
      <c r="B2843" s="273"/>
      <c r="C2843" s="274"/>
      <c r="D2843" s="21"/>
      <c r="E2843" s="276"/>
      <c r="F2843" s="276"/>
      <c r="G2843" s="277"/>
      <c r="H2843" s="266">
        <f t="shared" si="45"/>
        <v>1</v>
      </c>
      <c r="I2843" s="267"/>
      <c r="J2843" s="268" t="s">
        <v>33</v>
      </c>
      <c r="K2843" s="259"/>
    </row>
    <row r="2844" spans="2:11" x14ac:dyDescent="0.25">
      <c r="B2844" s="252"/>
      <c r="C2844" s="274"/>
      <c r="D2844" s="275"/>
      <c r="E2844" s="265"/>
      <c r="F2844" s="265"/>
      <c r="G2844" s="272"/>
      <c r="H2844" s="266">
        <f t="shared" si="45"/>
        <v>1</v>
      </c>
      <c r="I2844" s="267"/>
      <c r="J2844" s="268" t="s">
        <v>33</v>
      </c>
      <c r="K2844" s="259"/>
    </row>
    <row r="2845" spans="2:11" x14ac:dyDescent="0.25">
      <c r="B2845" s="252"/>
      <c r="C2845" s="280"/>
      <c r="D2845" s="251"/>
      <c r="E2845" s="265"/>
      <c r="F2845" s="270"/>
      <c r="G2845" s="272"/>
      <c r="H2845" s="266">
        <f t="shared" si="45"/>
        <v>1</v>
      </c>
      <c r="I2845" s="267"/>
      <c r="J2845" s="268" t="s">
        <v>33</v>
      </c>
      <c r="K2845" s="259"/>
    </row>
    <row r="2846" spans="2:11" x14ac:dyDescent="0.25">
      <c r="B2846" s="252"/>
      <c r="C2846" s="274"/>
      <c r="D2846" s="281"/>
      <c r="E2846" s="265"/>
      <c r="F2846" s="265"/>
      <c r="G2846" s="272"/>
      <c r="H2846" s="266">
        <f t="shared" si="45"/>
        <v>1</v>
      </c>
      <c r="I2846" s="267"/>
      <c r="J2846" s="268" t="s">
        <v>33</v>
      </c>
      <c r="K2846" s="259"/>
    </row>
    <row r="2847" spans="2:11" x14ac:dyDescent="0.25">
      <c r="B2847" s="273"/>
      <c r="C2847" s="254"/>
      <c r="D2847" s="251"/>
      <c r="E2847" s="270"/>
      <c r="F2847" s="270"/>
      <c r="G2847" s="272"/>
      <c r="H2847" s="266">
        <f t="shared" si="45"/>
        <v>1</v>
      </c>
      <c r="I2847" s="267"/>
      <c r="J2847" s="268" t="s">
        <v>33</v>
      </c>
      <c r="K2847" s="259"/>
    </row>
    <row r="2848" spans="2:11" x14ac:dyDescent="0.25">
      <c r="B2848" s="273"/>
      <c r="C2848" s="274"/>
      <c r="D2848" s="275"/>
      <c r="E2848" s="270"/>
      <c r="F2848" s="270"/>
      <c r="G2848" s="277"/>
      <c r="H2848" s="266">
        <f t="shared" si="45"/>
        <v>1</v>
      </c>
      <c r="I2848" s="267"/>
      <c r="J2848" s="268" t="s">
        <v>33</v>
      </c>
      <c r="K2848" s="259"/>
    </row>
    <row r="2849" spans="2:11" x14ac:dyDescent="0.25">
      <c r="B2849" s="252"/>
      <c r="C2849" s="53"/>
      <c r="D2849" s="251"/>
      <c r="E2849" s="270"/>
      <c r="F2849" s="270"/>
      <c r="G2849" s="10"/>
      <c r="H2849" s="266">
        <f t="shared" si="45"/>
        <v>1</v>
      </c>
      <c r="I2849" s="54"/>
      <c r="J2849" s="268" t="s">
        <v>33</v>
      </c>
      <c r="K2849" s="264"/>
    </row>
    <row r="2850" spans="2:11" x14ac:dyDescent="0.25">
      <c r="B2850" s="273"/>
      <c r="C2850" s="254"/>
      <c r="D2850" s="251"/>
      <c r="E2850" s="270"/>
      <c r="F2850" s="270"/>
      <c r="G2850" s="271"/>
      <c r="H2850" s="266">
        <f t="shared" si="45"/>
        <v>1</v>
      </c>
      <c r="I2850" s="267"/>
      <c r="J2850" s="268" t="s">
        <v>33</v>
      </c>
      <c r="K2850" s="259"/>
    </row>
    <row r="2851" spans="2:11" x14ac:dyDescent="0.25">
      <c r="B2851" s="252"/>
      <c r="C2851" s="280"/>
      <c r="D2851" s="21"/>
      <c r="E2851" s="265"/>
      <c r="F2851" s="265"/>
      <c r="G2851" s="272"/>
      <c r="H2851" s="266">
        <f t="shared" si="45"/>
        <v>1</v>
      </c>
      <c r="I2851" s="267"/>
      <c r="J2851" s="268" t="s">
        <v>33</v>
      </c>
      <c r="K2851" s="259"/>
    </row>
    <row r="2852" spans="2:11" x14ac:dyDescent="0.25">
      <c r="B2852" s="273"/>
      <c r="C2852" s="254"/>
      <c r="D2852" s="251"/>
      <c r="E2852" s="270"/>
      <c r="F2852" s="270"/>
      <c r="G2852" s="272"/>
      <c r="H2852" s="266">
        <f t="shared" si="45"/>
        <v>1</v>
      </c>
      <c r="I2852" s="267"/>
      <c r="J2852" s="268" t="s">
        <v>33</v>
      </c>
      <c r="K2852" s="259"/>
    </row>
    <row r="2853" spans="2:11" x14ac:dyDescent="0.25">
      <c r="B2853" s="273"/>
      <c r="C2853" s="254"/>
      <c r="D2853" s="251"/>
      <c r="E2853" s="270"/>
      <c r="F2853" s="270"/>
      <c r="G2853" s="271"/>
      <c r="H2853" s="266">
        <f t="shared" si="45"/>
        <v>1</v>
      </c>
      <c r="I2853" s="267"/>
      <c r="J2853" s="268" t="s">
        <v>33</v>
      </c>
      <c r="K2853" s="259"/>
    </row>
    <row r="2854" spans="2:11" x14ac:dyDescent="0.25">
      <c r="B2854" s="252"/>
      <c r="C2854" s="254"/>
      <c r="D2854" s="251"/>
      <c r="E2854" s="270"/>
      <c r="F2854" s="270"/>
      <c r="G2854" s="271"/>
      <c r="H2854" s="266">
        <f t="shared" si="45"/>
        <v>1</v>
      </c>
      <c r="I2854" s="267"/>
      <c r="J2854" s="268" t="s">
        <v>33</v>
      </c>
      <c r="K2854" s="259"/>
    </row>
    <row r="2855" spans="2:11" x14ac:dyDescent="0.25">
      <c r="B2855" s="252"/>
      <c r="C2855" s="254"/>
      <c r="D2855" s="251"/>
      <c r="E2855" s="265"/>
      <c r="F2855" s="270"/>
      <c r="G2855" s="272"/>
      <c r="H2855" s="266">
        <f t="shared" si="45"/>
        <v>1</v>
      </c>
      <c r="I2855" s="267"/>
      <c r="J2855" s="268" t="s">
        <v>33</v>
      </c>
      <c r="K2855" s="259"/>
    </row>
    <row r="2856" spans="2:11" x14ac:dyDescent="0.25">
      <c r="B2856" s="252"/>
      <c r="C2856" s="254"/>
      <c r="D2856" s="251"/>
      <c r="E2856" s="270"/>
      <c r="F2856" s="270"/>
      <c r="G2856" s="277"/>
      <c r="H2856" s="266">
        <f t="shared" si="45"/>
        <v>1</v>
      </c>
      <c r="I2856" s="267"/>
      <c r="J2856" s="268" t="s">
        <v>33</v>
      </c>
      <c r="K2856" s="259"/>
    </row>
    <row r="2857" spans="2:11" x14ac:dyDescent="0.25">
      <c r="B2857" s="273"/>
      <c r="C2857" s="254"/>
      <c r="D2857" s="251"/>
      <c r="E2857" s="270"/>
      <c r="F2857" s="270"/>
      <c r="G2857" s="271"/>
      <c r="H2857" s="266">
        <f t="shared" si="45"/>
        <v>1</v>
      </c>
      <c r="I2857" s="267"/>
      <c r="J2857" s="268" t="s">
        <v>33</v>
      </c>
      <c r="K2857" s="259"/>
    </row>
    <row r="2858" spans="2:11" x14ac:dyDescent="0.25">
      <c r="B2858" s="252"/>
      <c r="C2858" s="254"/>
      <c r="D2858" s="294"/>
      <c r="E2858" s="270"/>
      <c r="F2858" s="270"/>
      <c r="G2858" s="296"/>
      <c r="H2858" s="266">
        <f t="shared" si="45"/>
        <v>1</v>
      </c>
      <c r="I2858" s="297"/>
      <c r="J2858" s="268" t="s">
        <v>33</v>
      </c>
      <c r="K2858" s="259"/>
    </row>
    <row r="2859" spans="2:11" x14ac:dyDescent="0.25">
      <c r="B2859" s="252"/>
      <c r="C2859" s="254"/>
      <c r="D2859" s="294"/>
      <c r="E2859" s="270"/>
      <c r="F2859" s="270"/>
      <c r="G2859" s="296"/>
      <c r="H2859" s="266">
        <f t="shared" si="45"/>
        <v>1</v>
      </c>
      <c r="I2859" s="297"/>
      <c r="J2859" s="268" t="s">
        <v>33</v>
      </c>
      <c r="K2859" s="259"/>
    </row>
    <row r="2860" spans="2:11" x14ac:dyDescent="0.25">
      <c r="B2860" s="252"/>
      <c r="C2860" s="254"/>
      <c r="D2860" s="251"/>
      <c r="E2860" s="270"/>
      <c r="F2860" s="270"/>
      <c r="G2860" s="271"/>
      <c r="H2860" s="266">
        <f t="shared" si="45"/>
        <v>1</v>
      </c>
      <c r="I2860" s="267"/>
      <c r="J2860" s="268" t="s">
        <v>33</v>
      </c>
      <c r="K2860" s="259"/>
    </row>
    <row r="2861" spans="2:11" x14ac:dyDescent="0.25">
      <c r="B2861" s="273"/>
      <c r="C2861" s="280"/>
      <c r="D2861" s="21"/>
      <c r="E2861" s="265"/>
      <c r="F2861" s="265"/>
      <c r="G2861" s="272"/>
      <c r="H2861" s="266">
        <f t="shared" si="45"/>
        <v>1</v>
      </c>
      <c r="I2861" s="267"/>
      <c r="J2861" s="268" t="s">
        <v>33</v>
      </c>
      <c r="K2861" s="259"/>
    </row>
    <row r="2862" spans="2:11" x14ac:dyDescent="0.25">
      <c r="B2862" s="283"/>
      <c r="C2862" s="254"/>
      <c r="D2862" s="21"/>
      <c r="E2862" s="265"/>
      <c r="F2862" s="265"/>
      <c r="G2862" s="271"/>
      <c r="H2862" s="266">
        <f t="shared" si="45"/>
        <v>1</v>
      </c>
      <c r="I2862" s="267"/>
      <c r="J2862" s="268" t="s">
        <v>33</v>
      </c>
      <c r="K2862" s="259"/>
    </row>
    <row r="2863" spans="2:11" x14ac:dyDescent="0.25">
      <c r="B2863" s="283"/>
      <c r="C2863" s="280"/>
      <c r="D2863" s="21"/>
      <c r="E2863" s="265"/>
      <c r="F2863" s="265"/>
      <c r="G2863" s="272"/>
      <c r="H2863" s="266">
        <f t="shared" si="45"/>
        <v>1</v>
      </c>
      <c r="I2863" s="267"/>
      <c r="J2863" s="268" t="s">
        <v>33</v>
      </c>
      <c r="K2863" s="259"/>
    </row>
    <row r="2864" spans="2:11" x14ac:dyDescent="0.25">
      <c r="B2864" s="273"/>
      <c r="C2864" s="254"/>
      <c r="D2864" s="21"/>
      <c r="E2864" s="270"/>
      <c r="F2864" s="270"/>
      <c r="G2864" s="271"/>
      <c r="H2864" s="266">
        <f t="shared" si="45"/>
        <v>1</v>
      </c>
      <c r="I2864" s="267"/>
      <c r="J2864" s="268" t="s">
        <v>33</v>
      </c>
      <c r="K2864" s="259"/>
    </row>
    <row r="2865" spans="2:11" x14ac:dyDescent="0.25">
      <c r="B2865" s="252"/>
      <c r="C2865" s="254"/>
      <c r="D2865" s="21"/>
      <c r="E2865" s="270"/>
      <c r="F2865" s="265"/>
      <c r="G2865" s="272"/>
      <c r="H2865" s="266">
        <f t="shared" si="45"/>
        <v>1</v>
      </c>
      <c r="I2865" s="267"/>
      <c r="J2865" s="268" t="s">
        <v>33</v>
      </c>
      <c r="K2865" s="259"/>
    </row>
    <row r="2866" spans="2:11" x14ac:dyDescent="0.25">
      <c r="B2866" s="273"/>
      <c r="C2866" s="254"/>
      <c r="D2866" s="251"/>
      <c r="E2866" s="270"/>
      <c r="F2866" s="270"/>
      <c r="G2866" s="271"/>
      <c r="H2866" s="266">
        <f t="shared" si="45"/>
        <v>1</v>
      </c>
      <c r="I2866" s="267"/>
      <c r="J2866" s="268" t="s">
        <v>33</v>
      </c>
      <c r="K2866" s="259"/>
    </row>
    <row r="2867" spans="2:11" x14ac:dyDescent="0.25">
      <c r="B2867" s="273"/>
      <c r="C2867" s="254"/>
      <c r="D2867" s="251"/>
      <c r="E2867" s="270"/>
      <c r="F2867" s="270"/>
      <c r="G2867" s="271"/>
      <c r="H2867" s="266">
        <f t="shared" si="45"/>
        <v>1</v>
      </c>
      <c r="I2867" s="267"/>
      <c r="J2867" s="268" t="s">
        <v>33</v>
      </c>
      <c r="K2867" s="259"/>
    </row>
    <row r="2868" spans="2:11" x14ac:dyDescent="0.25">
      <c r="B2868" s="252"/>
      <c r="C2868" s="274"/>
      <c r="D2868" s="251"/>
      <c r="E2868" s="276"/>
      <c r="F2868" s="276"/>
      <c r="G2868" s="272"/>
      <c r="H2868" s="266">
        <f t="shared" si="45"/>
        <v>1</v>
      </c>
      <c r="I2868" s="267"/>
      <c r="J2868" s="268" t="s">
        <v>33</v>
      </c>
      <c r="K2868" s="259"/>
    </row>
    <row r="2869" spans="2:11" x14ac:dyDescent="0.25">
      <c r="B2869" s="252"/>
      <c r="C2869" s="280"/>
      <c r="D2869" s="281"/>
      <c r="E2869" s="265"/>
      <c r="F2869" s="265"/>
      <c r="G2869" s="272"/>
      <c r="H2869" s="266">
        <f t="shared" si="45"/>
        <v>1</v>
      </c>
      <c r="I2869" s="267"/>
      <c r="J2869" s="268" t="s">
        <v>33</v>
      </c>
      <c r="K2869" s="259"/>
    </row>
    <row r="2870" spans="2:11" x14ac:dyDescent="0.25">
      <c r="B2870" s="252"/>
      <c r="C2870" s="274"/>
      <c r="D2870" s="275"/>
      <c r="E2870" s="276"/>
      <c r="F2870" s="276"/>
      <c r="G2870" s="272"/>
      <c r="H2870" s="266">
        <f t="shared" si="45"/>
        <v>1</v>
      </c>
      <c r="I2870" s="267"/>
      <c r="J2870" s="268" t="s">
        <v>33</v>
      </c>
      <c r="K2870" s="259"/>
    </row>
    <row r="2871" spans="2:11" x14ac:dyDescent="0.25">
      <c r="B2871" s="252"/>
      <c r="C2871" s="254"/>
      <c r="D2871" s="21"/>
      <c r="E2871" s="270"/>
      <c r="F2871" s="270"/>
      <c r="G2871" s="271"/>
      <c r="H2871" s="266">
        <f t="shared" si="45"/>
        <v>1</v>
      </c>
      <c r="I2871" s="267"/>
      <c r="J2871" s="268" t="s">
        <v>33</v>
      </c>
      <c r="K2871" s="259"/>
    </row>
    <row r="2872" spans="2:11" x14ac:dyDescent="0.25">
      <c r="B2872" s="252"/>
      <c r="C2872" s="254"/>
      <c r="D2872" s="21"/>
      <c r="E2872" s="270"/>
      <c r="F2872" s="270"/>
      <c r="G2872" s="271"/>
      <c r="H2872" s="266">
        <f t="shared" si="45"/>
        <v>1</v>
      </c>
      <c r="I2872" s="267"/>
      <c r="J2872" s="268" t="s">
        <v>33</v>
      </c>
      <c r="K2872" s="290"/>
    </row>
    <row r="2873" spans="2:11" x14ac:dyDescent="0.25">
      <c r="B2873" s="252"/>
      <c r="C2873" s="254"/>
      <c r="D2873" s="21"/>
      <c r="E2873" s="270"/>
      <c r="F2873" s="270"/>
      <c r="G2873" s="271"/>
      <c r="H2873" s="266">
        <f t="shared" si="45"/>
        <v>1</v>
      </c>
      <c r="I2873" s="267"/>
      <c r="J2873" s="268" t="s">
        <v>33</v>
      </c>
      <c r="K2873" s="259"/>
    </row>
    <row r="2874" spans="2:11" x14ac:dyDescent="0.25">
      <c r="B2874" s="252"/>
      <c r="C2874" s="254"/>
      <c r="D2874" s="21"/>
      <c r="E2874" s="265"/>
      <c r="F2874" s="265"/>
      <c r="G2874" s="271"/>
      <c r="H2874" s="266">
        <f t="shared" si="45"/>
        <v>1</v>
      </c>
      <c r="I2874" s="267"/>
      <c r="J2874" s="268" t="s">
        <v>33</v>
      </c>
      <c r="K2874" s="259"/>
    </row>
    <row r="2875" spans="2:11" x14ac:dyDescent="0.25">
      <c r="B2875" s="252"/>
      <c r="C2875" s="254"/>
      <c r="D2875" s="21"/>
      <c r="E2875" s="270"/>
      <c r="F2875" s="270"/>
      <c r="G2875" s="271"/>
      <c r="H2875" s="266">
        <f t="shared" si="45"/>
        <v>1</v>
      </c>
      <c r="I2875" s="267"/>
      <c r="J2875" s="268" t="s">
        <v>33</v>
      </c>
      <c r="K2875" s="290"/>
    </row>
    <row r="2876" spans="2:11" x14ac:dyDescent="0.25">
      <c r="B2876" s="252"/>
      <c r="C2876" s="254"/>
      <c r="D2876" s="21"/>
      <c r="E2876" s="270"/>
      <c r="F2876" s="270"/>
      <c r="G2876" s="271"/>
      <c r="H2876" s="266">
        <f t="shared" si="45"/>
        <v>1</v>
      </c>
      <c r="I2876" s="267"/>
      <c r="J2876" s="268" t="s">
        <v>33</v>
      </c>
      <c r="K2876" s="290"/>
    </row>
    <row r="2877" spans="2:11" x14ac:dyDescent="0.25">
      <c r="B2877" s="252"/>
      <c r="C2877" s="254"/>
      <c r="D2877" s="21"/>
      <c r="E2877" s="270"/>
      <c r="F2877" s="270"/>
      <c r="G2877" s="271"/>
      <c r="H2877" s="266">
        <f t="shared" si="45"/>
        <v>1</v>
      </c>
      <c r="I2877" s="267"/>
      <c r="J2877" s="268" t="s">
        <v>33</v>
      </c>
      <c r="K2877" s="259"/>
    </row>
    <row r="2878" spans="2:11" x14ac:dyDescent="0.25">
      <c r="B2878" s="252"/>
      <c r="C2878" s="254"/>
      <c r="D2878" s="21"/>
      <c r="E2878" s="270"/>
      <c r="F2878" s="270"/>
      <c r="G2878" s="271"/>
      <c r="H2878" s="266">
        <f t="shared" si="45"/>
        <v>1</v>
      </c>
      <c r="I2878" s="267"/>
      <c r="J2878" s="268" t="s">
        <v>33</v>
      </c>
      <c r="K2878" s="259"/>
    </row>
    <row r="2879" spans="2:11" x14ac:dyDescent="0.25">
      <c r="B2879" s="252"/>
      <c r="C2879" s="254"/>
      <c r="D2879" s="21"/>
      <c r="E2879" s="270"/>
      <c r="F2879" s="270"/>
      <c r="G2879" s="271"/>
      <c r="H2879" s="266">
        <f t="shared" si="45"/>
        <v>1</v>
      </c>
      <c r="I2879" s="267"/>
      <c r="J2879" s="268" t="s">
        <v>33</v>
      </c>
      <c r="K2879" s="259"/>
    </row>
    <row r="2880" spans="2:11" x14ac:dyDescent="0.25">
      <c r="B2880" s="252"/>
      <c r="C2880" s="280"/>
      <c r="D2880" s="21"/>
      <c r="E2880" s="265"/>
      <c r="F2880" s="265"/>
      <c r="G2880" s="271"/>
      <c r="H2880" s="266">
        <f t="shared" si="45"/>
        <v>1</v>
      </c>
      <c r="I2880" s="267"/>
      <c r="J2880" s="268" t="s">
        <v>33</v>
      </c>
      <c r="K2880" s="259"/>
    </row>
    <row r="2881" spans="2:10" x14ac:dyDescent="0.25">
      <c r="B2881" s="252"/>
      <c r="C2881" s="274"/>
      <c r="D2881" s="21"/>
      <c r="E2881" s="276"/>
      <c r="F2881" s="276"/>
      <c r="G2881" s="271"/>
      <c r="H2881" s="266">
        <f t="shared" si="45"/>
        <v>1</v>
      </c>
      <c r="I2881" s="267"/>
      <c r="J2881" s="268" t="s">
        <v>33</v>
      </c>
    </row>
    <row r="2882" spans="2:10" x14ac:dyDescent="0.25">
      <c r="B2882" s="252"/>
      <c r="C2882" s="254"/>
      <c r="D2882" s="21"/>
      <c r="E2882" s="270"/>
      <c r="F2882" s="270"/>
      <c r="G2882" s="271"/>
      <c r="H2882" s="266">
        <f t="shared" si="45"/>
        <v>1</v>
      </c>
      <c r="I2882" s="267"/>
      <c r="J2882" s="268" t="s">
        <v>33</v>
      </c>
    </row>
    <row r="2883" spans="2:10" x14ac:dyDescent="0.25">
      <c r="B2883" s="273"/>
      <c r="C2883" s="280"/>
      <c r="D2883" s="251"/>
      <c r="E2883" s="270"/>
      <c r="F2883" s="270"/>
      <c r="G2883" s="272"/>
      <c r="H2883" s="266">
        <f t="shared" ref="H2883:H2946" si="46">DATE(YEAR(G2883),MONTH(G2883),DAY(1))</f>
        <v>1</v>
      </c>
      <c r="I2883" s="267"/>
      <c r="J2883" s="268" t="s">
        <v>33</v>
      </c>
    </row>
    <row r="2884" spans="2:10" x14ac:dyDescent="0.25">
      <c r="B2884" s="252"/>
      <c r="C2884" s="254"/>
      <c r="D2884" s="21"/>
      <c r="E2884" s="270"/>
      <c r="F2884" s="270"/>
      <c r="G2884" s="271"/>
      <c r="H2884" s="266">
        <f t="shared" si="46"/>
        <v>1</v>
      </c>
      <c r="I2884" s="267"/>
      <c r="J2884" s="268" t="s">
        <v>33</v>
      </c>
    </row>
    <row r="2885" spans="2:10" x14ac:dyDescent="0.25">
      <c r="B2885" s="252"/>
      <c r="C2885" s="254"/>
      <c r="D2885" s="22"/>
      <c r="E2885" s="265"/>
      <c r="F2885" s="265"/>
      <c r="G2885" s="272"/>
      <c r="H2885" s="266">
        <f t="shared" si="46"/>
        <v>1</v>
      </c>
      <c r="I2885" s="267"/>
      <c r="J2885" s="268" t="s">
        <v>33</v>
      </c>
    </row>
    <row r="2886" spans="2:10" x14ac:dyDescent="0.25">
      <c r="B2886" s="252"/>
      <c r="C2886" s="254"/>
      <c r="D2886" s="251"/>
      <c r="E2886" s="270"/>
      <c r="F2886" s="270"/>
      <c r="G2886" s="271"/>
      <c r="H2886" s="266">
        <f t="shared" si="46"/>
        <v>1</v>
      </c>
      <c r="I2886" s="267"/>
      <c r="J2886" s="268" t="s">
        <v>33</v>
      </c>
    </row>
    <row r="2887" spans="2:10" x14ac:dyDescent="0.25">
      <c r="B2887" s="252"/>
      <c r="C2887" s="254"/>
      <c r="D2887" s="251"/>
      <c r="E2887" s="270"/>
      <c r="F2887" s="270"/>
      <c r="G2887" s="271"/>
      <c r="H2887" s="266">
        <f t="shared" si="46"/>
        <v>1</v>
      </c>
      <c r="I2887" s="267"/>
      <c r="J2887" s="268" t="s">
        <v>33</v>
      </c>
    </row>
    <row r="2888" spans="2:10" x14ac:dyDescent="0.25">
      <c r="B2888" s="278"/>
      <c r="C2888" s="254"/>
      <c r="D2888" s="21"/>
      <c r="E2888" s="270"/>
      <c r="F2888" s="270"/>
      <c r="G2888" s="271"/>
      <c r="H2888" s="266">
        <f t="shared" si="46"/>
        <v>1</v>
      </c>
      <c r="I2888" s="267"/>
      <c r="J2888" s="268" t="s">
        <v>33</v>
      </c>
    </row>
    <row r="2889" spans="2:10" x14ac:dyDescent="0.25">
      <c r="B2889" s="252"/>
      <c r="C2889" s="254"/>
      <c r="D2889" s="21"/>
      <c r="E2889" s="270"/>
      <c r="F2889" s="270"/>
      <c r="G2889" s="271"/>
      <c r="H2889" s="266">
        <f t="shared" si="46"/>
        <v>1</v>
      </c>
      <c r="I2889" s="267"/>
      <c r="J2889" s="268" t="s">
        <v>33</v>
      </c>
    </row>
    <row r="2890" spans="2:10" x14ac:dyDescent="0.25">
      <c r="B2890" s="273"/>
      <c r="C2890" s="254"/>
      <c r="D2890" s="21"/>
      <c r="E2890" s="270"/>
      <c r="F2890" s="270"/>
      <c r="G2890" s="271"/>
      <c r="H2890" s="266">
        <f t="shared" si="46"/>
        <v>1</v>
      </c>
      <c r="I2890" s="267"/>
      <c r="J2890" s="268" t="s">
        <v>33</v>
      </c>
    </row>
    <row r="2891" spans="2:10" x14ac:dyDescent="0.25">
      <c r="B2891" s="252"/>
      <c r="C2891" s="254"/>
      <c r="D2891" s="21"/>
      <c r="E2891" s="265"/>
      <c r="F2891" s="265"/>
      <c r="G2891" s="272"/>
      <c r="H2891" s="266">
        <f t="shared" si="46"/>
        <v>1</v>
      </c>
      <c r="I2891" s="267"/>
      <c r="J2891" s="268" t="s">
        <v>33</v>
      </c>
    </row>
    <row r="2892" spans="2:10" x14ac:dyDescent="0.25">
      <c r="B2892" s="252"/>
      <c r="C2892" s="254"/>
      <c r="D2892" s="21"/>
      <c r="E2892" s="270"/>
      <c r="F2892" s="270"/>
      <c r="G2892" s="271"/>
      <c r="H2892" s="266">
        <f t="shared" si="46"/>
        <v>1</v>
      </c>
      <c r="I2892" s="267"/>
      <c r="J2892" s="268" t="s">
        <v>33</v>
      </c>
    </row>
    <row r="2893" spans="2:10" x14ac:dyDescent="0.25">
      <c r="B2893" s="252"/>
      <c r="C2893" s="254"/>
      <c r="D2893" s="251"/>
      <c r="E2893" s="270"/>
      <c r="F2893" s="270"/>
      <c r="G2893" s="271"/>
      <c r="H2893" s="266">
        <f t="shared" si="46"/>
        <v>1</v>
      </c>
      <c r="I2893" s="267"/>
      <c r="J2893" s="268" t="s">
        <v>33</v>
      </c>
    </row>
    <row r="2894" spans="2:10" x14ac:dyDescent="0.25">
      <c r="B2894" s="273"/>
      <c r="C2894" s="254"/>
      <c r="D2894" s="21"/>
      <c r="E2894" s="270"/>
      <c r="F2894" s="270"/>
      <c r="G2894" s="271"/>
      <c r="H2894" s="266">
        <f t="shared" si="46"/>
        <v>1</v>
      </c>
      <c r="I2894" s="267"/>
      <c r="J2894" s="268" t="s">
        <v>33</v>
      </c>
    </row>
    <row r="2895" spans="2:10" x14ac:dyDescent="0.25">
      <c r="B2895" s="273"/>
      <c r="C2895" s="254"/>
      <c r="D2895" s="21"/>
      <c r="E2895" s="270"/>
      <c r="F2895" s="270"/>
      <c r="G2895" s="271"/>
      <c r="H2895" s="266">
        <f t="shared" si="46"/>
        <v>1</v>
      </c>
      <c r="I2895" s="267"/>
      <c r="J2895" s="268" t="s">
        <v>33</v>
      </c>
    </row>
    <row r="2896" spans="2:10" x14ac:dyDescent="0.25">
      <c r="B2896" s="252"/>
      <c r="C2896" s="280"/>
      <c r="D2896" s="21"/>
      <c r="E2896" s="265"/>
      <c r="F2896" s="265"/>
      <c r="G2896" s="272"/>
      <c r="H2896" s="266">
        <f t="shared" si="46"/>
        <v>1</v>
      </c>
      <c r="I2896" s="267"/>
      <c r="J2896" s="268" t="s">
        <v>33</v>
      </c>
    </row>
    <row r="2897" spans="2:10" x14ac:dyDescent="0.25">
      <c r="B2897" s="252"/>
      <c r="C2897" s="280"/>
      <c r="D2897" s="21"/>
      <c r="E2897" s="265"/>
      <c r="F2897" s="265"/>
      <c r="G2897" s="272"/>
      <c r="H2897" s="266">
        <f t="shared" si="46"/>
        <v>1</v>
      </c>
      <c r="I2897" s="267"/>
      <c r="J2897" s="268" t="s">
        <v>33</v>
      </c>
    </row>
    <row r="2898" spans="2:10" x14ac:dyDescent="0.25">
      <c r="B2898" s="252"/>
      <c r="C2898" s="280"/>
      <c r="D2898" s="21"/>
      <c r="E2898" s="265"/>
      <c r="F2898" s="265"/>
      <c r="G2898" s="272"/>
      <c r="H2898" s="266">
        <f t="shared" si="46"/>
        <v>1</v>
      </c>
      <c r="I2898" s="267"/>
      <c r="J2898" s="268" t="s">
        <v>33</v>
      </c>
    </row>
    <row r="2899" spans="2:10" x14ac:dyDescent="0.25">
      <c r="B2899" s="252"/>
      <c r="C2899" s="280"/>
      <c r="D2899" s="21"/>
      <c r="E2899" s="265"/>
      <c r="F2899" s="265"/>
      <c r="G2899" s="272"/>
      <c r="H2899" s="266">
        <f t="shared" si="46"/>
        <v>1</v>
      </c>
      <c r="I2899" s="267"/>
      <c r="J2899" s="268" t="s">
        <v>33</v>
      </c>
    </row>
    <row r="2900" spans="2:10" x14ac:dyDescent="0.25">
      <c r="B2900" s="252"/>
      <c r="C2900" s="280"/>
      <c r="D2900" s="21"/>
      <c r="E2900" s="265"/>
      <c r="F2900" s="265"/>
      <c r="G2900" s="272"/>
      <c r="H2900" s="266">
        <f t="shared" si="46"/>
        <v>1</v>
      </c>
      <c r="I2900" s="267"/>
      <c r="J2900" s="268" t="s">
        <v>33</v>
      </c>
    </row>
    <row r="2901" spans="2:10" x14ac:dyDescent="0.25">
      <c r="B2901" s="252"/>
      <c r="C2901" s="280"/>
      <c r="D2901" s="21"/>
      <c r="E2901" s="265"/>
      <c r="F2901" s="265"/>
      <c r="G2901" s="272"/>
      <c r="H2901" s="266">
        <f t="shared" si="46"/>
        <v>1</v>
      </c>
      <c r="I2901" s="267"/>
      <c r="J2901" s="268" t="s">
        <v>33</v>
      </c>
    </row>
    <row r="2902" spans="2:10" x14ac:dyDescent="0.25">
      <c r="B2902" s="273"/>
      <c r="C2902" s="254"/>
      <c r="D2902" s="275"/>
      <c r="E2902" s="270"/>
      <c r="F2902" s="270"/>
      <c r="G2902" s="271"/>
      <c r="H2902" s="266">
        <f t="shared" si="46"/>
        <v>1</v>
      </c>
      <c r="I2902" s="267"/>
      <c r="J2902" s="268" t="s">
        <v>33</v>
      </c>
    </row>
    <row r="2903" spans="2:10" x14ac:dyDescent="0.25">
      <c r="B2903" s="273"/>
      <c r="C2903" s="254"/>
      <c r="D2903" s="251"/>
      <c r="E2903" s="270"/>
      <c r="F2903" s="270"/>
      <c r="G2903" s="271"/>
      <c r="H2903" s="266">
        <f t="shared" si="46"/>
        <v>1</v>
      </c>
      <c r="I2903" s="267"/>
      <c r="J2903" s="268" t="s">
        <v>33</v>
      </c>
    </row>
    <row r="2904" spans="2:10" x14ac:dyDescent="0.25">
      <c r="B2904" s="273"/>
      <c r="C2904" s="254"/>
      <c r="D2904" s="251"/>
      <c r="E2904" s="270"/>
      <c r="F2904" s="270"/>
      <c r="G2904" s="271"/>
      <c r="H2904" s="266">
        <f t="shared" si="46"/>
        <v>1</v>
      </c>
      <c r="I2904" s="267"/>
      <c r="J2904" s="268" t="s">
        <v>33</v>
      </c>
    </row>
    <row r="2905" spans="2:10" x14ac:dyDescent="0.25">
      <c r="B2905" s="273"/>
      <c r="C2905" s="254"/>
      <c r="D2905" s="251"/>
      <c r="E2905" s="270"/>
      <c r="F2905" s="270"/>
      <c r="G2905" s="271"/>
      <c r="H2905" s="266">
        <f t="shared" si="46"/>
        <v>1</v>
      </c>
      <c r="I2905" s="267"/>
      <c r="J2905" s="268" t="s">
        <v>33</v>
      </c>
    </row>
    <row r="2906" spans="2:10" x14ac:dyDescent="0.25">
      <c r="B2906" s="273"/>
      <c r="C2906" s="65"/>
      <c r="D2906" s="19"/>
      <c r="E2906" s="13"/>
      <c r="F2906" s="13"/>
      <c r="G2906" s="14"/>
      <c r="H2906" s="266">
        <f t="shared" si="46"/>
        <v>1</v>
      </c>
      <c r="I2906" s="54"/>
      <c r="J2906" s="268" t="s">
        <v>33</v>
      </c>
    </row>
    <row r="2907" spans="2:10" x14ac:dyDescent="0.25">
      <c r="B2907" s="273"/>
      <c r="C2907" s="53"/>
      <c r="D2907" s="21"/>
      <c r="E2907" s="276"/>
      <c r="F2907" s="276"/>
      <c r="G2907" s="10"/>
      <c r="H2907" s="266">
        <f t="shared" si="46"/>
        <v>1</v>
      </c>
      <c r="I2907" s="54"/>
      <c r="J2907" s="268" t="s">
        <v>33</v>
      </c>
    </row>
    <row r="2908" spans="2:10" x14ac:dyDescent="0.25">
      <c r="B2908" s="273"/>
      <c r="C2908" s="280"/>
      <c r="D2908" s="21"/>
      <c r="E2908" s="265"/>
      <c r="F2908" s="265"/>
      <c r="G2908" s="272"/>
      <c r="H2908" s="266">
        <f t="shared" si="46"/>
        <v>1</v>
      </c>
      <c r="I2908" s="267"/>
      <c r="J2908" s="268" t="s">
        <v>33</v>
      </c>
    </row>
    <row r="2909" spans="2:10" x14ac:dyDescent="0.25">
      <c r="B2909" s="252"/>
      <c r="C2909" s="254"/>
      <c r="D2909" s="21"/>
      <c r="E2909" s="270"/>
      <c r="F2909" s="270"/>
      <c r="G2909" s="272"/>
      <c r="H2909" s="266">
        <f t="shared" si="46"/>
        <v>1</v>
      </c>
      <c r="I2909" s="267"/>
      <c r="J2909" s="268" t="s">
        <v>33</v>
      </c>
    </row>
    <row r="2910" spans="2:10" x14ac:dyDescent="0.25">
      <c r="B2910" s="252"/>
      <c r="C2910" s="254"/>
      <c r="D2910" s="21"/>
      <c r="E2910" s="270"/>
      <c r="F2910" s="270"/>
      <c r="G2910" s="272"/>
      <c r="H2910" s="266">
        <f t="shared" si="46"/>
        <v>1</v>
      </c>
      <c r="I2910" s="267"/>
      <c r="J2910" s="268" t="s">
        <v>33</v>
      </c>
    </row>
    <row r="2911" spans="2:10" x14ac:dyDescent="0.25">
      <c r="B2911" s="252"/>
      <c r="C2911" s="254"/>
      <c r="D2911" s="21"/>
      <c r="E2911" s="270"/>
      <c r="F2911" s="270"/>
      <c r="G2911" s="272"/>
      <c r="H2911" s="266">
        <f t="shared" si="46"/>
        <v>1</v>
      </c>
      <c r="I2911" s="267"/>
      <c r="J2911" s="268" t="s">
        <v>33</v>
      </c>
    </row>
    <row r="2912" spans="2:10" x14ac:dyDescent="0.25">
      <c r="B2912" s="252"/>
      <c r="C2912" s="274"/>
      <c r="D2912" s="21"/>
      <c r="E2912" s="276"/>
      <c r="F2912" s="276"/>
      <c r="G2912" s="272"/>
      <c r="H2912" s="266">
        <f t="shared" si="46"/>
        <v>1</v>
      </c>
      <c r="I2912" s="267"/>
      <c r="J2912" s="268" t="s">
        <v>33</v>
      </c>
    </row>
    <row r="2913" spans="1:10" x14ac:dyDescent="0.25">
      <c r="A2913" s="259"/>
      <c r="B2913" s="252"/>
      <c r="C2913" s="254"/>
      <c r="D2913" s="21"/>
      <c r="E2913" s="270"/>
      <c r="F2913" s="270"/>
      <c r="G2913" s="272"/>
      <c r="H2913" s="266">
        <f t="shared" si="46"/>
        <v>1</v>
      </c>
      <c r="I2913" s="267"/>
      <c r="J2913" s="268" t="s">
        <v>33</v>
      </c>
    </row>
    <row r="2914" spans="1:10" x14ac:dyDescent="0.25">
      <c r="A2914" s="259"/>
      <c r="B2914" s="252"/>
      <c r="C2914" s="280"/>
      <c r="D2914" s="21"/>
      <c r="E2914" s="265"/>
      <c r="F2914" s="265"/>
      <c r="G2914" s="272"/>
      <c r="H2914" s="266">
        <f t="shared" si="46"/>
        <v>1</v>
      </c>
      <c r="I2914" s="267"/>
      <c r="J2914" s="268" t="s">
        <v>33</v>
      </c>
    </row>
    <row r="2915" spans="1:10" x14ac:dyDescent="0.25">
      <c r="A2915" s="259"/>
      <c r="B2915" s="252"/>
      <c r="C2915" s="254"/>
      <c r="D2915" s="21"/>
      <c r="E2915" s="270"/>
      <c r="F2915" s="270"/>
      <c r="G2915" s="272"/>
      <c r="H2915" s="266">
        <f t="shared" si="46"/>
        <v>1</v>
      </c>
      <c r="I2915" s="267"/>
      <c r="J2915" s="268" t="s">
        <v>33</v>
      </c>
    </row>
    <row r="2916" spans="1:10" x14ac:dyDescent="0.25">
      <c r="A2916" s="259"/>
      <c r="B2916" s="252"/>
      <c r="C2916" s="254"/>
      <c r="D2916" s="21"/>
      <c r="E2916" s="270"/>
      <c r="F2916" s="270"/>
      <c r="G2916" s="272"/>
      <c r="H2916" s="266">
        <f t="shared" si="46"/>
        <v>1</v>
      </c>
      <c r="I2916" s="267"/>
      <c r="J2916" s="268" t="s">
        <v>33</v>
      </c>
    </row>
    <row r="2917" spans="1:10" x14ac:dyDescent="0.25">
      <c r="A2917" s="259"/>
      <c r="B2917" s="252"/>
      <c r="C2917" s="254"/>
      <c r="D2917" s="21"/>
      <c r="E2917" s="270"/>
      <c r="F2917" s="270"/>
      <c r="G2917" s="272"/>
      <c r="H2917" s="266">
        <f t="shared" si="46"/>
        <v>1</v>
      </c>
      <c r="I2917" s="267"/>
      <c r="J2917" s="268" t="s">
        <v>33</v>
      </c>
    </row>
    <row r="2918" spans="1:10" x14ac:dyDescent="0.25">
      <c r="A2918" s="259"/>
      <c r="B2918" s="252"/>
      <c r="C2918" s="280"/>
      <c r="D2918" s="21"/>
      <c r="E2918" s="265"/>
      <c r="F2918" s="265"/>
      <c r="G2918" s="272"/>
      <c r="H2918" s="266">
        <f t="shared" si="46"/>
        <v>1</v>
      </c>
      <c r="I2918" s="267"/>
      <c r="J2918" s="268" t="s">
        <v>33</v>
      </c>
    </row>
    <row r="2919" spans="1:10" x14ac:dyDescent="0.25">
      <c r="A2919" s="259"/>
      <c r="B2919" s="252"/>
      <c r="C2919" s="274"/>
      <c r="D2919" s="21"/>
      <c r="E2919" s="276"/>
      <c r="F2919" s="276"/>
      <c r="G2919" s="272"/>
      <c r="H2919" s="266">
        <f t="shared" si="46"/>
        <v>1</v>
      </c>
      <c r="I2919" s="267"/>
      <c r="J2919" s="268" t="s">
        <v>33</v>
      </c>
    </row>
    <row r="2920" spans="1:10" x14ac:dyDescent="0.25">
      <c r="A2920" s="259"/>
      <c r="B2920" s="252"/>
      <c r="C2920" s="254"/>
      <c r="D2920" s="21"/>
      <c r="E2920" s="270"/>
      <c r="F2920" s="270"/>
      <c r="G2920" s="272"/>
      <c r="H2920" s="266">
        <f t="shared" si="46"/>
        <v>1</v>
      </c>
      <c r="I2920" s="267"/>
      <c r="J2920" s="268" t="s">
        <v>33</v>
      </c>
    </row>
    <row r="2921" spans="1:10" x14ac:dyDescent="0.25">
      <c r="A2921" s="259"/>
      <c r="B2921" s="273"/>
      <c r="C2921" s="254"/>
      <c r="D2921" s="251"/>
      <c r="E2921" s="270"/>
      <c r="F2921" s="270"/>
      <c r="G2921" s="277"/>
      <c r="H2921" s="266">
        <f t="shared" si="46"/>
        <v>1</v>
      </c>
      <c r="I2921" s="267"/>
      <c r="J2921" s="268" t="s">
        <v>33</v>
      </c>
    </row>
    <row r="2922" spans="1:10" x14ac:dyDescent="0.25">
      <c r="A2922" s="259"/>
      <c r="B2922" s="252"/>
      <c r="C2922" s="274"/>
      <c r="D2922" s="251"/>
      <c r="E2922" s="276"/>
      <c r="F2922" s="276"/>
      <c r="G2922" s="272"/>
      <c r="H2922" s="266">
        <f t="shared" si="46"/>
        <v>1</v>
      </c>
      <c r="I2922" s="267"/>
      <c r="J2922" s="268" t="s">
        <v>33</v>
      </c>
    </row>
    <row r="2923" spans="1:10" x14ac:dyDescent="0.25">
      <c r="A2923" s="259"/>
      <c r="B2923" s="252"/>
      <c r="C2923" s="280"/>
      <c r="D2923" s="281"/>
      <c r="E2923" s="265"/>
      <c r="F2923" s="265"/>
      <c r="G2923" s="272"/>
      <c r="H2923" s="266">
        <f t="shared" si="46"/>
        <v>1</v>
      </c>
      <c r="I2923" s="267"/>
      <c r="J2923" s="268" t="s">
        <v>33</v>
      </c>
    </row>
    <row r="2924" spans="1:10" x14ac:dyDescent="0.25">
      <c r="A2924" s="259"/>
      <c r="B2924" s="252"/>
      <c r="C2924" s="254"/>
      <c r="D2924" s="292"/>
      <c r="E2924" s="302"/>
      <c r="F2924" s="302"/>
      <c r="G2924" s="303"/>
      <c r="H2924" s="266">
        <f t="shared" si="46"/>
        <v>1</v>
      </c>
      <c r="I2924" s="304"/>
      <c r="J2924" s="268" t="s">
        <v>33</v>
      </c>
    </row>
    <row r="2925" spans="1:10" x14ac:dyDescent="0.25">
      <c r="A2925" s="259"/>
      <c r="B2925" s="273"/>
      <c r="C2925" s="254"/>
      <c r="D2925" s="251"/>
      <c r="E2925" s="276"/>
      <c r="F2925" s="276"/>
      <c r="G2925" s="277"/>
      <c r="H2925" s="266">
        <f t="shared" si="46"/>
        <v>1</v>
      </c>
      <c r="I2925" s="267"/>
      <c r="J2925" s="268" t="s">
        <v>33</v>
      </c>
    </row>
    <row r="2926" spans="1:10" x14ac:dyDescent="0.25">
      <c r="A2926" s="259"/>
      <c r="B2926" s="273"/>
      <c r="C2926" s="280"/>
      <c r="D2926" s="21"/>
      <c r="E2926" s="270"/>
      <c r="F2926" s="270"/>
      <c r="G2926" s="272"/>
      <c r="H2926" s="266">
        <f t="shared" si="46"/>
        <v>1</v>
      </c>
      <c r="I2926" s="267"/>
      <c r="J2926" s="268" t="s">
        <v>33</v>
      </c>
    </row>
    <row r="2927" spans="1:10" x14ac:dyDescent="0.25">
      <c r="A2927" s="259"/>
      <c r="B2927" s="252"/>
      <c r="C2927" s="274"/>
      <c r="D2927" s="275"/>
      <c r="E2927" s="276"/>
      <c r="F2927" s="276"/>
      <c r="G2927" s="272"/>
      <c r="H2927" s="266">
        <f t="shared" si="46"/>
        <v>1</v>
      </c>
      <c r="I2927" s="267"/>
      <c r="J2927" s="268" t="s">
        <v>33</v>
      </c>
    </row>
    <row r="2928" spans="1:10" x14ac:dyDescent="0.25">
      <c r="A2928" s="259"/>
      <c r="B2928" s="273"/>
      <c r="C2928" s="254"/>
      <c r="D2928" s="251"/>
      <c r="E2928" s="270"/>
      <c r="F2928" s="270"/>
      <c r="G2928" s="277"/>
      <c r="H2928" s="266">
        <f t="shared" si="46"/>
        <v>1</v>
      </c>
      <c r="I2928" s="267"/>
      <c r="J2928" s="268" t="s">
        <v>33</v>
      </c>
    </row>
    <row r="2929" spans="2:13" x14ac:dyDescent="0.25">
      <c r="B2929" s="273"/>
      <c r="C2929" s="274"/>
      <c r="D2929" s="275"/>
      <c r="E2929" s="302"/>
      <c r="F2929" s="302"/>
      <c r="G2929" s="277"/>
      <c r="H2929" s="266">
        <f t="shared" si="46"/>
        <v>1</v>
      </c>
      <c r="I2929" s="267"/>
      <c r="J2929" s="268" t="s">
        <v>33</v>
      </c>
      <c r="K2929" s="259"/>
      <c r="L2929" s="259"/>
      <c r="M2929" s="259"/>
    </row>
    <row r="2930" spans="2:13" x14ac:dyDescent="0.25">
      <c r="B2930" s="273"/>
      <c r="C2930" s="274"/>
      <c r="D2930" s="275"/>
      <c r="E2930" s="270"/>
      <c r="F2930" s="270"/>
      <c r="G2930" s="277"/>
      <c r="H2930" s="266">
        <f t="shared" si="46"/>
        <v>1</v>
      </c>
      <c r="I2930" s="267"/>
      <c r="J2930" s="268" t="s">
        <v>33</v>
      </c>
      <c r="K2930" s="259"/>
      <c r="L2930" s="259"/>
      <c r="M2930" s="259"/>
    </row>
    <row r="2931" spans="2:13" x14ac:dyDescent="0.25">
      <c r="B2931" s="273"/>
      <c r="C2931" s="274"/>
      <c r="D2931" s="21"/>
      <c r="E2931" s="276"/>
      <c r="F2931" s="270"/>
      <c r="G2931" s="277"/>
      <c r="H2931" s="266">
        <f t="shared" si="46"/>
        <v>1</v>
      </c>
      <c r="I2931" s="267"/>
      <c r="J2931" s="268" t="s">
        <v>33</v>
      </c>
      <c r="K2931" s="290"/>
      <c r="L2931" s="259"/>
      <c r="M2931" s="259"/>
    </row>
    <row r="2932" spans="2:13" x14ac:dyDescent="0.25">
      <c r="B2932" s="273"/>
      <c r="C2932" s="274"/>
      <c r="D2932" s="21"/>
      <c r="E2932" s="276"/>
      <c r="F2932" s="270"/>
      <c r="G2932" s="277"/>
      <c r="H2932" s="266">
        <f t="shared" si="46"/>
        <v>1</v>
      </c>
      <c r="I2932" s="267"/>
      <c r="J2932" s="268" t="s">
        <v>33</v>
      </c>
      <c r="K2932" s="259"/>
      <c r="L2932" s="259"/>
      <c r="M2932" s="259"/>
    </row>
    <row r="2933" spans="2:13" x14ac:dyDescent="0.25">
      <c r="B2933" s="273"/>
      <c r="C2933" s="274"/>
      <c r="D2933" s="21"/>
      <c r="E2933" s="276"/>
      <c r="F2933" s="276"/>
      <c r="G2933" s="277"/>
      <c r="H2933" s="266">
        <f t="shared" si="46"/>
        <v>1</v>
      </c>
      <c r="I2933" s="267"/>
      <c r="J2933" s="268" t="s">
        <v>33</v>
      </c>
      <c r="K2933" s="259"/>
      <c r="L2933" s="259"/>
      <c r="M2933" s="259"/>
    </row>
    <row r="2934" spans="2:13" x14ac:dyDescent="0.25">
      <c r="B2934" s="273"/>
      <c r="C2934" s="274"/>
      <c r="D2934" s="21"/>
      <c r="E2934" s="276"/>
      <c r="F2934" s="276"/>
      <c r="G2934" s="277"/>
      <c r="H2934" s="266">
        <f t="shared" si="46"/>
        <v>1</v>
      </c>
      <c r="I2934" s="267"/>
      <c r="J2934" s="268" t="s">
        <v>33</v>
      </c>
      <c r="K2934" s="259"/>
      <c r="L2934" s="259"/>
      <c r="M2934" s="259"/>
    </row>
    <row r="2935" spans="2:13" x14ac:dyDescent="0.25">
      <c r="B2935" s="252"/>
      <c r="C2935" s="254"/>
      <c r="D2935" s="281"/>
      <c r="E2935" s="270"/>
      <c r="F2935" s="265"/>
      <c r="G2935" s="277"/>
      <c r="H2935" s="266">
        <f t="shared" si="46"/>
        <v>1</v>
      </c>
      <c r="I2935" s="267"/>
      <c r="J2935" s="268" t="s">
        <v>33</v>
      </c>
      <c r="K2935" s="259"/>
      <c r="L2935" s="259"/>
      <c r="M2935" s="259"/>
    </row>
    <row r="2936" spans="2:13" x14ac:dyDescent="0.25">
      <c r="B2936" s="252"/>
      <c r="C2936" s="254"/>
      <c r="D2936" s="251"/>
      <c r="E2936" s="270"/>
      <c r="F2936" s="270"/>
      <c r="G2936" s="277"/>
      <c r="H2936" s="266">
        <f t="shared" si="46"/>
        <v>1</v>
      </c>
      <c r="I2936" s="267"/>
      <c r="J2936" s="268" t="s">
        <v>33</v>
      </c>
      <c r="K2936" s="259"/>
      <c r="L2936" s="259"/>
      <c r="M2936" s="259"/>
    </row>
    <row r="2937" spans="2:13" x14ac:dyDescent="0.25">
      <c r="B2937" s="252"/>
      <c r="C2937" s="254"/>
      <c r="D2937" s="281"/>
      <c r="E2937" s="270"/>
      <c r="F2937" s="270"/>
      <c r="G2937" s="277"/>
      <c r="H2937" s="266">
        <f t="shared" si="46"/>
        <v>1</v>
      </c>
      <c r="I2937" s="267"/>
      <c r="J2937" s="268" t="s">
        <v>33</v>
      </c>
      <c r="K2937" s="259"/>
      <c r="L2937" s="259"/>
      <c r="M2937" s="259"/>
    </row>
    <row r="2938" spans="2:13" x14ac:dyDescent="0.25">
      <c r="B2938" s="252"/>
      <c r="C2938" s="274"/>
      <c r="D2938" s="21"/>
      <c r="E2938" s="270"/>
      <c r="F2938" s="270"/>
      <c r="G2938" s="277"/>
      <c r="H2938" s="266">
        <f t="shared" si="46"/>
        <v>1</v>
      </c>
      <c r="I2938" s="267"/>
      <c r="J2938" s="268" t="s">
        <v>33</v>
      </c>
      <c r="K2938" s="259"/>
      <c r="L2938" s="259"/>
      <c r="M2938" s="259"/>
    </row>
    <row r="2939" spans="2:13" x14ac:dyDescent="0.25">
      <c r="B2939" s="273"/>
      <c r="C2939" s="254"/>
      <c r="D2939" s="251"/>
      <c r="E2939" s="270"/>
      <c r="F2939" s="270"/>
      <c r="G2939" s="272"/>
      <c r="H2939" s="266">
        <f t="shared" si="46"/>
        <v>1</v>
      </c>
      <c r="I2939" s="267"/>
      <c r="J2939" s="268" t="s">
        <v>33</v>
      </c>
      <c r="K2939" s="259"/>
      <c r="L2939" s="259"/>
      <c r="M2939" s="259"/>
    </row>
    <row r="2940" spans="2:13" x14ac:dyDescent="0.25">
      <c r="B2940" s="273"/>
      <c r="C2940" s="274"/>
      <c r="D2940" s="275"/>
      <c r="E2940" s="270"/>
      <c r="F2940" s="270"/>
      <c r="G2940" s="277"/>
      <c r="H2940" s="266">
        <f t="shared" si="46"/>
        <v>1</v>
      </c>
      <c r="I2940" s="267"/>
      <c r="J2940" s="268" t="s">
        <v>33</v>
      </c>
      <c r="K2940" s="259"/>
      <c r="L2940" s="259"/>
      <c r="M2940" s="259"/>
    </row>
    <row r="2941" spans="2:13" x14ac:dyDescent="0.25">
      <c r="B2941" s="252"/>
      <c r="C2941" s="53"/>
      <c r="D2941" s="251"/>
      <c r="E2941" s="270"/>
      <c r="F2941" s="270"/>
      <c r="G2941" s="10"/>
      <c r="H2941" s="266">
        <f t="shared" si="46"/>
        <v>1</v>
      </c>
      <c r="I2941" s="54"/>
      <c r="J2941" s="268" t="s">
        <v>33</v>
      </c>
      <c r="K2941" s="259"/>
      <c r="L2941" s="259"/>
      <c r="M2941" s="259"/>
    </row>
    <row r="2942" spans="2:13" x14ac:dyDescent="0.25">
      <c r="B2942" s="273"/>
      <c r="C2942" s="254"/>
      <c r="D2942" s="251"/>
      <c r="E2942" s="270"/>
      <c r="F2942" s="270"/>
      <c r="G2942" s="271"/>
      <c r="H2942" s="266">
        <f t="shared" si="46"/>
        <v>1</v>
      </c>
      <c r="I2942" s="267"/>
      <c r="J2942" s="268" t="s">
        <v>33</v>
      </c>
      <c r="K2942" s="259"/>
      <c r="L2942" s="264"/>
      <c r="M2942" s="264"/>
    </row>
    <row r="2943" spans="2:13" x14ac:dyDescent="0.25">
      <c r="B2943" s="252"/>
      <c r="C2943" s="280"/>
      <c r="D2943" s="21"/>
      <c r="E2943" s="265"/>
      <c r="F2943" s="265"/>
      <c r="G2943" s="272"/>
      <c r="H2943" s="266">
        <f t="shared" si="46"/>
        <v>1</v>
      </c>
      <c r="I2943" s="267"/>
      <c r="J2943" s="268" t="s">
        <v>33</v>
      </c>
      <c r="K2943" s="17"/>
      <c r="L2943" s="17"/>
      <c r="M2943" s="17"/>
    </row>
    <row r="2944" spans="2:13" x14ac:dyDescent="0.25">
      <c r="B2944" s="273"/>
      <c r="C2944" s="254"/>
      <c r="D2944" s="251"/>
      <c r="E2944" s="270"/>
      <c r="F2944" s="270"/>
      <c r="G2944" s="272"/>
      <c r="H2944" s="266">
        <f t="shared" si="46"/>
        <v>1</v>
      </c>
      <c r="I2944" s="267"/>
      <c r="J2944" s="268" t="s">
        <v>33</v>
      </c>
      <c r="K2944" s="259"/>
      <c r="L2944" s="259"/>
      <c r="M2944" s="259"/>
    </row>
    <row r="2945" spans="2:11" x14ac:dyDescent="0.25">
      <c r="B2945" s="273"/>
      <c r="C2945" s="254"/>
      <c r="D2945" s="251"/>
      <c r="E2945" s="270"/>
      <c r="F2945" s="270"/>
      <c r="G2945" s="271"/>
      <c r="H2945" s="266">
        <f t="shared" si="46"/>
        <v>1</v>
      </c>
      <c r="I2945" s="267"/>
      <c r="J2945" s="268" t="s">
        <v>33</v>
      </c>
      <c r="K2945" s="259"/>
    </row>
    <row r="2946" spans="2:11" x14ac:dyDescent="0.25">
      <c r="B2946" s="252"/>
      <c r="C2946" s="254"/>
      <c r="D2946" s="251"/>
      <c r="E2946" s="270"/>
      <c r="F2946" s="270"/>
      <c r="G2946" s="271"/>
      <c r="H2946" s="266">
        <f t="shared" si="46"/>
        <v>1</v>
      </c>
      <c r="I2946" s="267"/>
      <c r="J2946" s="268" t="s">
        <v>33</v>
      </c>
      <c r="K2946" s="259"/>
    </row>
    <row r="2947" spans="2:11" x14ac:dyDescent="0.25">
      <c r="B2947" s="252"/>
      <c r="C2947" s="254"/>
      <c r="D2947" s="251"/>
      <c r="E2947" s="265"/>
      <c r="F2947" s="270"/>
      <c r="G2947" s="272"/>
      <c r="H2947" s="266">
        <f t="shared" ref="H2947:H3010" si="47">DATE(YEAR(G2947),MONTH(G2947),DAY(1))</f>
        <v>1</v>
      </c>
      <c r="I2947" s="267"/>
      <c r="J2947" s="268" t="s">
        <v>33</v>
      </c>
      <c r="K2947" s="282"/>
    </row>
    <row r="2948" spans="2:11" x14ac:dyDescent="0.25">
      <c r="B2948" s="252"/>
      <c r="C2948" s="254"/>
      <c r="D2948" s="251"/>
      <c r="E2948" s="270"/>
      <c r="F2948" s="270"/>
      <c r="G2948" s="277"/>
      <c r="H2948" s="266">
        <f t="shared" si="47"/>
        <v>1</v>
      </c>
      <c r="I2948" s="267"/>
      <c r="J2948" s="268" t="s">
        <v>33</v>
      </c>
      <c r="K2948" s="259"/>
    </row>
    <row r="2949" spans="2:11" x14ac:dyDescent="0.25">
      <c r="B2949" s="273"/>
      <c r="C2949" s="254"/>
      <c r="D2949" s="251"/>
      <c r="E2949" s="270"/>
      <c r="F2949" s="270"/>
      <c r="G2949" s="271"/>
      <c r="H2949" s="266">
        <f t="shared" si="47"/>
        <v>1</v>
      </c>
      <c r="I2949" s="267"/>
      <c r="J2949" s="268" t="s">
        <v>33</v>
      </c>
      <c r="K2949" s="259"/>
    </row>
    <row r="2950" spans="2:11" x14ac:dyDescent="0.25">
      <c r="B2950" s="252"/>
      <c r="C2950" s="254"/>
      <c r="D2950" s="251"/>
      <c r="E2950" s="270"/>
      <c r="F2950" s="270"/>
      <c r="G2950" s="271"/>
      <c r="H2950" s="266">
        <f t="shared" si="47"/>
        <v>1</v>
      </c>
      <c r="I2950" s="267"/>
      <c r="J2950" s="268" t="s">
        <v>33</v>
      </c>
      <c r="K2950" s="259"/>
    </row>
    <row r="2951" spans="2:11" x14ac:dyDescent="0.25">
      <c r="B2951" s="252"/>
      <c r="C2951" s="254"/>
      <c r="D2951" s="251"/>
      <c r="E2951" s="270"/>
      <c r="F2951" s="270"/>
      <c r="G2951" s="271"/>
      <c r="H2951" s="266">
        <f t="shared" si="47"/>
        <v>1</v>
      </c>
      <c r="I2951" s="267"/>
      <c r="J2951" s="268" t="s">
        <v>33</v>
      </c>
      <c r="K2951" s="259"/>
    </row>
    <row r="2952" spans="2:11" x14ac:dyDescent="0.25">
      <c r="B2952" s="252"/>
      <c r="C2952" s="254"/>
      <c r="D2952" s="251"/>
      <c r="E2952" s="270"/>
      <c r="F2952" s="270"/>
      <c r="G2952" s="271"/>
      <c r="H2952" s="266">
        <f t="shared" si="47"/>
        <v>1</v>
      </c>
      <c r="I2952" s="267"/>
      <c r="J2952" s="268" t="s">
        <v>33</v>
      </c>
      <c r="K2952" s="259"/>
    </row>
    <row r="2953" spans="2:11" x14ac:dyDescent="0.25">
      <c r="B2953" s="273"/>
      <c r="C2953" s="280"/>
      <c r="D2953" s="21"/>
      <c r="E2953" s="265"/>
      <c r="F2953" s="265"/>
      <c r="G2953" s="272"/>
      <c r="H2953" s="266">
        <f t="shared" si="47"/>
        <v>1</v>
      </c>
      <c r="I2953" s="267"/>
      <c r="J2953" s="268" t="s">
        <v>33</v>
      </c>
      <c r="K2953" s="259"/>
    </row>
    <row r="2954" spans="2:11" x14ac:dyDescent="0.25">
      <c r="B2954" s="283"/>
      <c r="C2954" s="254"/>
      <c r="D2954" s="21"/>
      <c r="E2954" s="265"/>
      <c r="F2954" s="265"/>
      <c r="G2954" s="271"/>
      <c r="H2954" s="266">
        <f t="shared" si="47"/>
        <v>1</v>
      </c>
      <c r="I2954" s="267"/>
      <c r="J2954" s="268" t="s">
        <v>33</v>
      </c>
      <c r="K2954" s="259"/>
    </row>
    <row r="2955" spans="2:11" x14ac:dyDescent="0.25">
      <c r="B2955" s="283"/>
      <c r="C2955" s="280"/>
      <c r="D2955" s="21"/>
      <c r="E2955" s="265"/>
      <c r="F2955" s="265"/>
      <c r="G2955" s="272"/>
      <c r="H2955" s="266">
        <f t="shared" si="47"/>
        <v>1</v>
      </c>
      <c r="I2955" s="267"/>
      <c r="J2955" s="268" t="s">
        <v>33</v>
      </c>
      <c r="K2955" s="259"/>
    </row>
    <row r="2956" spans="2:11" x14ac:dyDescent="0.25">
      <c r="B2956" s="252"/>
      <c r="C2956" s="254"/>
      <c r="D2956" s="21"/>
      <c r="E2956" s="270"/>
      <c r="F2956" s="265"/>
      <c r="G2956" s="271"/>
      <c r="H2956" s="266">
        <f t="shared" si="47"/>
        <v>1</v>
      </c>
      <c r="I2956" s="267"/>
      <c r="J2956" s="268" t="s">
        <v>33</v>
      </c>
      <c r="K2956" s="259"/>
    </row>
    <row r="2957" spans="2:11" x14ac:dyDescent="0.25">
      <c r="B2957" s="273"/>
      <c r="C2957" s="254"/>
      <c r="D2957" s="21"/>
      <c r="E2957" s="270"/>
      <c r="F2957" s="270"/>
      <c r="G2957" s="271"/>
      <c r="H2957" s="266">
        <f t="shared" si="47"/>
        <v>1</v>
      </c>
      <c r="I2957" s="267"/>
      <c r="J2957" s="268" t="s">
        <v>33</v>
      </c>
      <c r="K2957" s="259"/>
    </row>
    <row r="2958" spans="2:11" x14ac:dyDescent="0.25">
      <c r="B2958" s="273"/>
      <c r="C2958" s="254"/>
      <c r="D2958" s="251"/>
      <c r="E2958" s="270"/>
      <c r="F2958" s="270"/>
      <c r="G2958" s="271"/>
      <c r="H2958" s="266">
        <f t="shared" si="47"/>
        <v>1</v>
      </c>
      <c r="I2958" s="267"/>
      <c r="J2958" s="268" t="s">
        <v>33</v>
      </c>
      <c r="K2958" s="259"/>
    </row>
    <row r="2959" spans="2:11" x14ac:dyDescent="0.25">
      <c r="B2959" s="273"/>
      <c r="C2959" s="254"/>
      <c r="D2959" s="251"/>
      <c r="E2959" s="270"/>
      <c r="F2959" s="270"/>
      <c r="G2959" s="271"/>
      <c r="H2959" s="266">
        <f t="shared" si="47"/>
        <v>1</v>
      </c>
      <c r="I2959" s="267"/>
      <c r="J2959" s="268" t="s">
        <v>33</v>
      </c>
      <c r="K2959" s="259"/>
    </row>
    <row r="2960" spans="2:11" x14ac:dyDescent="0.25">
      <c r="B2960" s="252"/>
      <c r="C2960" s="274"/>
      <c r="D2960" s="251"/>
      <c r="E2960" s="276"/>
      <c r="F2960" s="276"/>
      <c r="G2960" s="272"/>
      <c r="H2960" s="266">
        <f t="shared" si="47"/>
        <v>1</v>
      </c>
      <c r="I2960" s="267"/>
      <c r="J2960" s="268" t="s">
        <v>33</v>
      </c>
      <c r="K2960" s="259"/>
    </row>
    <row r="2961" spans="2:10" x14ac:dyDescent="0.25">
      <c r="B2961" s="252"/>
      <c r="C2961" s="280"/>
      <c r="D2961" s="281"/>
      <c r="E2961" s="265"/>
      <c r="F2961" s="265"/>
      <c r="G2961" s="272"/>
      <c r="H2961" s="266">
        <f t="shared" si="47"/>
        <v>1</v>
      </c>
      <c r="I2961" s="267"/>
      <c r="J2961" s="268" t="s">
        <v>33</v>
      </c>
    </row>
    <row r="2962" spans="2:10" x14ac:dyDescent="0.25">
      <c r="B2962" s="252"/>
      <c r="C2962" s="274"/>
      <c r="D2962" s="275"/>
      <c r="E2962" s="276"/>
      <c r="F2962" s="276"/>
      <c r="G2962" s="272"/>
      <c r="H2962" s="266">
        <f t="shared" si="47"/>
        <v>1</v>
      </c>
      <c r="I2962" s="267"/>
      <c r="J2962" s="268" t="s">
        <v>33</v>
      </c>
    </row>
    <row r="2963" spans="2:10" x14ac:dyDescent="0.25">
      <c r="B2963" s="252"/>
      <c r="C2963" s="254"/>
      <c r="D2963" s="21"/>
      <c r="E2963" s="270"/>
      <c r="F2963" s="270"/>
      <c r="G2963" s="271"/>
      <c r="H2963" s="266">
        <f t="shared" si="47"/>
        <v>1</v>
      </c>
      <c r="I2963" s="267"/>
      <c r="J2963" s="268" t="s">
        <v>33</v>
      </c>
    </row>
    <row r="2964" spans="2:10" x14ac:dyDescent="0.25">
      <c r="B2964" s="252"/>
      <c r="C2964" s="254"/>
      <c r="D2964" s="21"/>
      <c r="E2964" s="270"/>
      <c r="F2964" s="270"/>
      <c r="G2964" s="271"/>
      <c r="H2964" s="266">
        <f t="shared" si="47"/>
        <v>1</v>
      </c>
      <c r="I2964" s="267"/>
      <c r="J2964" s="268" t="s">
        <v>33</v>
      </c>
    </row>
    <row r="2965" spans="2:10" x14ac:dyDescent="0.25">
      <c r="B2965" s="252"/>
      <c r="C2965" s="254"/>
      <c r="D2965" s="21"/>
      <c r="E2965" s="270"/>
      <c r="F2965" s="270"/>
      <c r="G2965" s="271"/>
      <c r="H2965" s="266">
        <f t="shared" si="47"/>
        <v>1</v>
      </c>
      <c r="I2965" s="267"/>
      <c r="J2965" s="268" t="s">
        <v>33</v>
      </c>
    </row>
    <row r="2966" spans="2:10" x14ac:dyDescent="0.25">
      <c r="B2966" s="252"/>
      <c r="C2966" s="254"/>
      <c r="D2966" s="21"/>
      <c r="E2966" s="265"/>
      <c r="F2966" s="265"/>
      <c r="G2966" s="271"/>
      <c r="H2966" s="266">
        <f t="shared" si="47"/>
        <v>1</v>
      </c>
      <c r="I2966" s="267"/>
      <c r="J2966" s="268" t="s">
        <v>33</v>
      </c>
    </row>
    <row r="2967" spans="2:10" x14ac:dyDescent="0.25">
      <c r="B2967" s="252"/>
      <c r="C2967" s="254"/>
      <c r="D2967" s="21"/>
      <c r="E2967" s="270"/>
      <c r="F2967" s="270"/>
      <c r="G2967" s="271"/>
      <c r="H2967" s="266">
        <f t="shared" si="47"/>
        <v>1</v>
      </c>
      <c r="I2967" s="267"/>
      <c r="J2967" s="268" t="s">
        <v>33</v>
      </c>
    </row>
    <row r="2968" spans="2:10" x14ac:dyDescent="0.25">
      <c r="B2968" s="252"/>
      <c r="C2968" s="254"/>
      <c r="D2968" s="21"/>
      <c r="E2968" s="270"/>
      <c r="F2968" s="270"/>
      <c r="G2968" s="271"/>
      <c r="H2968" s="266">
        <f t="shared" si="47"/>
        <v>1</v>
      </c>
      <c r="I2968" s="267"/>
      <c r="J2968" s="268" t="s">
        <v>33</v>
      </c>
    </row>
    <row r="2969" spans="2:10" x14ac:dyDescent="0.25">
      <c r="B2969" s="252"/>
      <c r="C2969" s="254"/>
      <c r="D2969" s="21"/>
      <c r="E2969" s="270"/>
      <c r="F2969" s="270"/>
      <c r="G2969" s="271"/>
      <c r="H2969" s="266">
        <f t="shared" si="47"/>
        <v>1</v>
      </c>
      <c r="I2969" s="267"/>
      <c r="J2969" s="268" t="s">
        <v>33</v>
      </c>
    </row>
    <row r="2970" spans="2:10" x14ac:dyDescent="0.25">
      <c r="B2970" s="252"/>
      <c r="C2970" s="254"/>
      <c r="D2970" s="21"/>
      <c r="E2970" s="270"/>
      <c r="F2970" s="270"/>
      <c r="G2970" s="271"/>
      <c r="H2970" s="266">
        <f t="shared" si="47"/>
        <v>1</v>
      </c>
      <c r="I2970" s="267"/>
      <c r="J2970" s="268" t="s">
        <v>33</v>
      </c>
    </row>
    <row r="2971" spans="2:10" x14ac:dyDescent="0.25">
      <c r="B2971" s="252"/>
      <c r="C2971" s="254"/>
      <c r="D2971" s="21"/>
      <c r="E2971" s="270"/>
      <c r="F2971" s="270"/>
      <c r="G2971" s="271"/>
      <c r="H2971" s="266">
        <f t="shared" si="47"/>
        <v>1</v>
      </c>
      <c r="I2971" s="267"/>
      <c r="J2971" s="268" t="s">
        <v>33</v>
      </c>
    </row>
    <row r="2972" spans="2:10" x14ac:dyDescent="0.25">
      <c r="B2972" s="252"/>
      <c r="C2972" s="280"/>
      <c r="D2972" s="21"/>
      <c r="E2972" s="265"/>
      <c r="F2972" s="265"/>
      <c r="G2972" s="271"/>
      <c r="H2972" s="266">
        <f t="shared" si="47"/>
        <v>1</v>
      </c>
      <c r="I2972" s="267"/>
      <c r="J2972" s="268" t="s">
        <v>33</v>
      </c>
    </row>
    <row r="2973" spans="2:10" x14ac:dyDescent="0.25">
      <c r="B2973" s="252"/>
      <c r="C2973" s="274"/>
      <c r="D2973" s="21"/>
      <c r="E2973" s="276"/>
      <c r="F2973" s="276"/>
      <c r="G2973" s="271"/>
      <c r="H2973" s="266">
        <f t="shared" si="47"/>
        <v>1</v>
      </c>
      <c r="I2973" s="267"/>
      <c r="J2973" s="268" t="s">
        <v>33</v>
      </c>
    </row>
    <row r="2974" spans="2:10" x14ac:dyDescent="0.25">
      <c r="B2974" s="252"/>
      <c r="C2974" s="254"/>
      <c r="D2974" s="21"/>
      <c r="E2974" s="270"/>
      <c r="F2974" s="270"/>
      <c r="G2974" s="271"/>
      <c r="H2974" s="266">
        <f t="shared" si="47"/>
        <v>1</v>
      </c>
      <c r="I2974" s="267"/>
      <c r="J2974" s="268" t="s">
        <v>33</v>
      </c>
    </row>
    <row r="2975" spans="2:10" x14ac:dyDescent="0.25">
      <c r="B2975" s="273"/>
      <c r="C2975" s="280"/>
      <c r="D2975" s="251"/>
      <c r="E2975" s="270"/>
      <c r="F2975" s="270"/>
      <c r="G2975" s="272"/>
      <c r="H2975" s="266">
        <f t="shared" si="47"/>
        <v>1</v>
      </c>
      <c r="I2975" s="267"/>
      <c r="J2975" s="268" t="s">
        <v>33</v>
      </c>
    </row>
    <row r="2976" spans="2:10" x14ac:dyDescent="0.25">
      <c r="B2976" s="252"/>
      <c r="C2976" s="254"/>
      <c r="D2976" s="21"/>
      <c r="E2976" s="270"/>
      <c r="F2976" s="270"/>
      <c r="G2976" s="271"/>
      <c r="H2976" s="266">
        <f t="shared" si="47"/>
        <v>1</v>
      </c>
      <c r="I2976" s="267"/>
      <c r="J2976" s="268" t="s">
        <v>33</v>
      </c>
    </row>
    <row r="2977" spans="2:10" x14ac:dyDescent="0.25">
      <c r="B2977" s="252"/>
      <c r="C2977" s="254"/>
      <c r="D2977" s="251"/>
      <c r="E2977" s="270"/>
      <c r="F2977" s="270"/>
      <c r="G2977" s="271"/>
      <c r="H2977" s="266">
        <f t="shared" si="47"/>
        <v>1</v>
      </c>
      <c r="I2977" s="267"/>
      <c r="J2977" s="268" t="s">
        <v>33</v>
      </c>
    </row>
    <row r="2978" spans="2:10" x14ac:dyDescent="0.25">
      <c r="B2978" s="252"/>
      <c r="C2978" s="254"/>
      <c r="D2978" s="22"/>
      <c r="E2978" s="276"/>
      <c r="F2978" s="276"/>
      <c r="G2978" s="271"/>
      <c r="H2978" s="266">
        <f t="shared" si="47"/>
        <v>1</v>
      </c>
      <c r="I2978" s="267"/>
      <c r="J2978" s="268" t="s">
        <v>33</v>
      </c>
    </row>
    <row r="2979" spans="2:10" x14ac:dyDescent="0.25">
      <c r="B2979" s="252"/>
      <c r="C2979" s="254"/>
      <c r="D2979" s="251"/>
      <c r="E2979" s="270"/>
      <c r="F2979" s="270"/>
      <c r="G2979" s="271"/>
      <c r="H2979" s="266">
        <f t="shared" si="47"/>
        <v>1</v>
      </c>
      <c r="I2979" s="267"/>
      <c r="J2979" s="268" t="s">
        <v>33</v>
      </c>
    </row>
    <row r="2980" spans="2:10" x14ac:dyDescent="0.25">
      <c r="B2980" s="278"/>
      <c r="C2980" s="254"/>
      <c r="D2980" s="21"/>
      <c r="E2980" s="270"/>
      <c r="F2980" s="270"/>
      <c r="G2980" s="271"/>
      <c r="H2980" s="266">
        <f t="shared" si="47"/>
        <v>1</v>
      </c>
      <c r="I2980" s="267"/>
      <c r="J2980" s="268" t="s">
        <v>33</v>
      </c>
    </row>
    <row r="2981" spans="2:10" x14ac:dyDescent="0.25">
      <c r="B2981" s="252"/>
      <c r="C2981" s="254"/>
      <c r="D2981" s="21"/>
      <c r="E2981" s="270"/>
      <c r="F2981" s="270"/>
      <c r="G2981" s="271"/>
      <c r="H2981" s="266">
        <f t="shared" si="47"/>
        <v>1</v>
      </c>
      <c r="I2981" s="267"/>
      <c r="J2981" s="268" t="s">
        <v>33</v>
      </c>
    </row>
    <row r="2982" spans="2:10" x14ac:dyDescent="0.25">
      <c r="B2982" s="273"/>
      <c r="C2982" s="254"/>
      <c r="D2982" s="21"/>
      <c r="E2982" s="270"/>
      <c r="F2982" s="270"/>
      <c r="G2982" s="271"/>
      <c r="H2982" s="266">
        <f t="shared" si="47"/>
        <v>1</v>
      </c>
      <c r="I2982" s="267"/>
      <c r="J2982" s="268" t="s">
        <v>33</v>
      </c>
    </row>
    <row r="2983" spans="2:10" x14ac:dyDescent="0.25">
      <c r="B2983" s="252"/>
      <c r="C2983" s="254"/>
      <c r="D2983" s="21"/>
      <c r="E2983" s="265"/>
      <c r="F2983" s="265"/>
      <c r="G2983" s="272"/>
      <c r="H2983" s="266">
        <f t="shared" si="47"/>
        <v>1</v>
      </c>
      <c r="I2983" s="267"/>
      <c r="J2983" s="268" t="s">
        <v>33</v>
      </c>
    </row>
    <row r="2984" spans="2:10" x14ac:dyDescent="0.25">
      <c r="B2984" s="252"/>
      <c r="C2984" s="254"/>
      <c r="D2984" s="21"/>
      <c r="E2984" s="270"/>
      <c r="F2984" s="270"/>
      <c r="G2984" s="271"/>
      <c r="H2984" s="266">
        <f t="shared" si="47"/>
        <v>1</v>
      </c>
      <c r="I2984" s="267"/>
      <c r="J2984" s="268" t="s">
        <v>33</v>
      </c>
    </row>
    <row r="2985" spans="2:10" x14ac:dyDescent="0.25">
      <c r="B2985" s="252"/>
      <c r="C2985" s="254"/>
      <c r="D2985" s="251"/>
      <c r="E2985" s="270"/>
      <c r="F2985" s="270"/>
      <c r="G2985" s="271"/>
      <c r="H2985" s="266">
        <f t="shared" si="47"/>
        <v>1</v>
      </c>
      <c r="I2985" s="267"/>
      <c r="J2985" s="268" t="s">
        <v>33</v>
      </c>
    </row>
    <row r="2986" spans="2:10" x14ac:dyDescent="0.25">
      <c r="B2986" s="273"/>
      <c r="C2986" s="254"/>
      <c r="D2986" s="21"/>
      <c r="E2986" s="270"/>
      <c r="F2986" s="270"/>
      <c r="G2986" s="271"/>
      <c r="H2986" s="266">
        <f t="shared" si="47"/>
        <v>1</v>
      </c>
      <c r="I2986" s="267"/>
      <c r="J2986" s="268" t="s">
        <v>33</v>
      </c>
    </row>
    <row r="2987" spans="2:10" x14ac:dyDescent="0.25">
      <c r="B2987" s="273"/>
      <c r="C2987" s="254"/>
      <c r="D2987" s="21"/>
      <c r="E2987" s="270"/>
      <c r="F2987" s="270"/>
      <c r="G2987" s="271"/>
      <c r="H2987" s="266">
        <f t="shared" si="47"/>
        <v>1</v>
      </c>
      <c r="I2987" s="267"/>
      <c r="J2987" s="268" t="s">
        <v>33</v>
      </c>
    </row>
    <row r="2988" spans="2:10" x14ac:dyDescent="0.25">
      <c r="B2988" s="252"/>
      <c r="C2988" s="280"/>
      <c r="D2988" s="21"/>
      <c r="E2988" s="265"/>
      <c r="F2988" s="265"/>
      <c r="G2988" s="272"/>
      <c r="H2988" s="266">
        <f t="shared" si="47"/>
        <v>1</v>
      </c>
      <c r="I2988" s="267"/>
      <c r="J2988" s="268" t="s">
        <v>33</v>
      </c>
    </row>
    <row r="2989" spans="2:10" x14ac:dyDescent="0.25">
      <c r="B2989" s="252"/>
      <c r="C2989" s="280"/>
      <c r="D2989" s="21"/>
      <c r="E2989" s="265"/>
      <c r="F2989" s="265"/>
      <c r="G2989" s="272"/>
      <c r="H2989" s="266">
        <f t="shared" si="47"/>
        <v>1</v>
      </c>
      <c r="I2989" s="267"/>
      <c r="J2989" s="268" t="s">
        <v>33</v>
      </c>
    </row>
    <row r="2990" spans="2:10" x14ac:dyDescent="0.25">
      <c r="B2990" s="252"/>
      <c r="C2990" s="280"/>
      <c r="D2990" s="21"/>
      <c r="E2990" s="265"/>
      <c r="F2990" s="265"/>
      <c r="G2990" s="272"/>
      <c r="H2990" s="266">
        <f t="shared" si="47"/>
        <v>1</v>
      </c>
      <c r="I2990" s="267"/>
      <c r="J2990" s="268" t="s">
        <v>33</v>
      </c>
    </row>
    <row r="2991" spans="2:10" x14ac:dyDescent="0.25">
      <c r="B2991" s="252"/>
      <c r="C2991" s="280"/>
      <c r="D2991" s="21"/>
      <c r="E2991" s="265"/>
      <c r="F2991" s="265"/>
      <c r="G2991" s="272"/>
      <c r="H2991" s="266">
        <f t="shared" si="47"/>
        <v>1</v>
      </c>
      <c r="I2991" s="267"/>
      <c r="J2991" s="268" t="s">
        <v>33</v>
      </c>
    </row>
    <row r="2992" spans="2:10" x14ac:dyDescent="0.25">
      <c r="B2992" s="252"/>
      <c r="C2992" s="280"/>
      <c r="D2992" s="21"/>
      <c r="E2992" s="265"/>
      <c r="F2992" s="265"/>
      <c r="G2992" s="272"/>
      <c r="H2992" s="266">
        <f t="shared" si="47"/>
        <v>1</v>
      </c>
      <c r="I2992" s="267"/>
      <c r="J2992" s="268" t="s">
        <v>33</v>
      </c>
    </row>
    <row r="2993" spans="2:13" x14ac:dyDescent="0.25">
      <c r="B2993" s="252"/>
      <c r="C2993" s="280"/>
      <c r="D2993" s="21"/>
      <c r="E2993" s="281"/>
      <c r="F2993" s="281"/>
      <c r="G2993" s="310"/>
      <c r="H2993" s="266">
        <f t="shared" si="47"/>
        <v>1</v>
      </c>
      <c r="I2993" s="267"/>
      <c r="J2993" s="268" t="s">
        <v>33</v>
      </c>
      <c r="K2993" s="259"/>
      <c r="L2993" s="259"/>
      <c r="M2993" s="259"/>
    </row>
    <row r="2994" spans="2:13" x14ac:dyDescent="0.25">
      <c r="B2994" s="273"/>
      <c r="C2994" s="254"/>
      <c r="D2994" s="275"/>
      <c r="E2994" s="251"/>
      <c r="F2994" s="251"/>
      <c r="G2994" s="313"/>
      <c r="H2994" s="266">
        <f t="shared" si="47"/>
        <v>1</v>
      </c>
      <c r="I2994" s="267"/>
      <c r="J2994" s="268" t="s">
        <v>33</v>
      </c>
      <c r="K2994" s="259"/>
      <c r="L2994" s="259"/>
      <c r="M2994" s="259"/>
    </row>
    <row r="2995" spans="2:13" x14ac:dyDescent="0.25">
      <c r="B2995" s="273"/>
      <c r="C2995" s="254"/>
      <c r="D2995" s="251"/>
      <c r="E2995" s="251"/>
      <c r="F2995" s="251"/>
      <c r="G2995" s="313"/>
      <c r="H2995" s="266">
        <f t="shared" si="47"/>
        <v>1</v>
      </c>
      <c r="I2995" s="267"/>
      <c r="J2995" s="268" t="s">
        <v>33</v>
      </c>
      <c r="K2995" s="259"/>
      <c r="L2995" s="259"/>
      <c r="M2995" s="259"/>
    </row>
    <row r="2996" spans="2:13" x14ac:dyDescent="0.25">
      <c r="B2996" s="273"/>
      <c r="C2996" s="254"/>
      <c r="D2996" s="251"/>
      <c r="E2996" s="251"/>
      <c r="F2996" s="251"/>
      <c r="G2996" s="313"/>
      <c r="H2996" s="266">
        <f t="shared" si="47"/>
        <v>1</v>
      </c>
      <c r="I2996" s="267"/>
      <c r="J2996" s="268" t="s">
        <v>33</v>
      </c>
      <c r="K2996" s="259"/>
      <c r="L2996" s="259"/>
      <c r="M2996" s="259"/>
    </row>
    <row r="2997" spans="2:13" x14ac:dyDescent="0.25">
      <c r="B2997" s="273"/>
      <c r="C2997" s="254"/>
      <c r="D2997" s="251"/>
      <c r="E2997" s="251"/>
      <c r="F2997" s="251"/>
      <c r="G2997" s="313"/>
      <c r="H2997" s="266">
        <f t="shared" si="47"/>
        <v>1</v>
      </c>
      <c r="I2997" s="267"/>
      <c r="J2997" s="268" t="s">
        <v>33</v>
      </c>
      <c r="K2997" s="259"/>
      <c r="L2997" s="259"/>
      <c r="M2997" s="259"/>
    </row>
    <row r="2998" spans="2:13" x14ac:dyDescent="0.25">
      <c r="B2998" s="273"/>
      <c r="C2998" s="65"/>
      <c r="D2998" s="19"/>
      <c r="E2998" s="13"/>
      <c r="F2998" s="13"/>
      <c r="G2998" s="14"/>
      <c r="H2998" s="266">
        <f t="shared" si="47"/>
        <v>1</v>
      </c>
      <c r="I2998" s="54"/>
      <c r="J2998" s="268" t="s">
        <v>33</v>
      </c>
      <c r="K2998" s="75"/>
      <c r="L2998" s="75"/>
      <c r="M2998" s="75"/>
    </row>
    <row r="2999" spans="2:13" x14ac:dyDescent="0.25">
      <c r="B2999" s="273"/>
      <c r="C2999" s="53"/>
      <c r="D2999" s="21"/>
      <c r="E2999" s="276"/>
      <c r="F2999" s="276"/>
      <c r="G2999" s="10"/>
      <c r="H2999" s="266">
        <f t="shared" si="47"/>
        <v>1</v>
      </c>
      <c r="I2999" s="54"/>
      <c r="J2999" s="268" t="s">
        <v>33</v>
      </c>
      <c r="K2999" s="259"/>
      <c r="L2999" s="259"/>
      <c r="M2999" s="259"/>
    </row>
    <row r="3000" spans="2:13" x14ac:dyDescent="0.25">
      <c r="B3000" s="273"/>
      <c r="C3000" s="280"/>
      <c r="D3000" s="21"/>
      <c r="E3000" s="265"/>
      <c r="F3000" s="265"/>
      <c r="G3000" s="272"/>
      <c r="H3000" s="266">
        <f t="shared" si="47"/>
        <v>1</v>
      </c>
      <c r="I3000" s="267"/>
      <c r="J3000" s="268" t="s">
        <v>33</v>
      </c>
      <c r="K3000" s="259"/>
      <c r="L3000" s="259"/>
      <c r="M3000" s="259"/>
    </row>
    <row r="3001" spans="2:13" x14ac:dyDescent="0.25">
      <c r="B3001" s="252"/>
      <c r="C3001" s="254"/>
      <c r="D3001" s="21"/>
      <c r="E3001" s="270"/>
      <c r="F3001" s="270"/>
      <c r="G3001" s="272"/>
      <c r="H3001" s="266">
        <f t="shared" si="47"/>
        <v>1</v>
      </c>
      <c r="I3001" s="267"/>
      <c r="J3001" s="268" t="s">
        <v>33</v>
      </c>
      <c r="K3001" s="259"/>
      <c r="L3001" s="259"/>
      <c r="M3001" s="259"/>
    </row>
    <row r="3002" spans="2:13" x14ac:dyDescent="0.25">
      <c r="B3002" s="252"/>
      <c r="C3002" s="254"/>
      <c r="D3002" s="21"/>
      <c r="E3002" s="270"/>
      <c r="F3002" s="270"/>
      <c r="G3002" s="272"/>
      <c r="H3002" s="266">
        <f t="shared" si="47"/>
        <v>1</v>
      </c>
      <c r="I3002" s="267"/>
      <c r="J3002" s="268" t="s">
        <v>33</v>
      </c>
      <c r="K3002" s="259"/>
      <c r="L3002" s="259"/>
      <c r="M3002" s="259"/>
    </row>
    <row r="3003" spans="2:13" x14ac:dyDescent="0.25">
      <c r="B3003" s="252"/>
      <c r="C3003" s="254"/>
      <c r="D3003" s="21"/>
      <c r="E3003" s="270"/>
      <c r="F3003" s="270"/>
      <c r="G3003" s="272"/>
      <c r="H3003" s="266">
        <f t="shared" si="47"/>
        <v>1</v>
      </c>
      <c r="I3003" s="267"/>
      <c r="J3003" s="268" t="s">
        <v>33</v>
      </c>
      <c r="K3003" s="259"/>
      <c r="L3003" s="259"/>
      <c r="M3003" s="259"/>
    </row>
    <row r="3004" spans="2:13" x14ac:dyDescent="0.25">
      <c r="B3004" s="252"/>
      <c r="C3004" s="274"/>
      <c r="D3004" s="21"/>
      <c r="E3004" s="276"/>
      <c r="F3004" s="276"/>
      <c r="G3004" s="272"/>
      <c r="H3004" s="266">
        <f t="shared" si="47"/>
        <v>1</v>
      </c>
      <c r="I3004" s="267"/>
      <c r="J3004" s="268" t="s">
        <v>33</v>
      </c>
      <c r="K3004" s="259"/>
      <c r="L3004" s="259"/>
      <c r="M3004" s="259"/>
    </row>
    <row r="3005" spans="2:13" x14ac:dyDescent="0.25">
      <c r="B3005" s="252"/>
      <c r="C3005" s="254"/>
      <c r="D3005" s="21"/>
      <c r="E3005" s="270"/>
      <c r="F3005" s="270"/>
      <c r="G3005" s="272"/>
      <c r="H3005" s="266">
        <f t="shared" si="47"/>
        <v>1</v>
      </c>
      <c r="I3005" s="267"/>
      <c r="J3005" s="268" t="s">
        <v>33</v>
      </c>
      <c r="K3005" s="259"/>
      <c r="L3005" s="259"/>
      <c r="M3005" s="259"/>
    </row>
    <row r="3006" spans="2:13" x14ac:dyDescent="0.25">
      <c r="B3006" s="252"/>
      <c r="C3006" s="280"/>
      <c r="D3006" s="21"/>
      <c r="E3006" s="265"/>
      <c r="F3006" s="265"/>
      <c r="G3006" s="272"/>
      <c r="H3006" s="266">
        <f t="shared" si="47"/>
        <v>1</v>
      </c>
      <c r="I3006" s="267"/>
      <c r="J3006" s="268" t="s">
        <v>33</v>
      </c>
      <c r="K3006" s="259"/>
      <c r="L3006" s="259"/>
      <c r="M3006" s="259"/>
    </row>
    <row r="3007" spans="2:13" x14ac:dyDescent="0.25">
      <c r="B3007" s="252"/>
      <c r="C3007" s="254"/>
      <c r="D3007" s="21"/>
      <c r="E3007" s="270"/>
      <c r="F3007" s="270"/>
      <c r="G3007" s="272"/>
      <c r="H3007" s="266">
        <f t="shared" si="47"/>
        <v>1</v>
      </c>
      <c r="I3007" s="267"/>
      <c r="J3007" s="268" t="s">
        <v>33</v>
      </c>
      <c r="K3007" s="259"/>
      <c r="L3007" s="259"/>
      <c r="M3007" s="259"/>
    </row>
    <row r="3008" spans="2:13" x14ac:dyDescent="0.25">
      <c r="B3008" s="252"/>
      <c r="C3008" s="254"/>
      <c r="D3008" s="21"/>
      <c r="E3008" s="270"/>
      <c r="F3008" s="270"/>
      <c r="G3008" s="272"/>
      <c r="H3008" s="266">
        <f t="shared" si="47"/>
        <v>1</v>
      </c>
      <c r="I3008" s="267"/>
      <c r="J3008" s="268" t="s">
        <v>33</v>
      </c>
      <c r="K3008" s="259"/>
      <c r="L3008" s="259"/>
      <c r="M3008" s="259"/>
    </row>
    <row r="3009" spans="2:13" x14ac:dyDescent="0.25">
      <c r="B3009" s="252"/>
      <c r="C3009" s="254"/>
      <c r="D3009" s="21"/>
      <c r="E3009" s="270"/>
      <c r="F3009" s="270"/>
      <c r="G3009" s="272"/>
      <c r="H3009" s="266">
        <f t="shared" si="47"/>
        <v>1</v>
      </c>
      <c r="I3009" s="267"/>
      <c r="J3009" s="268" t="s">
        <v>33</v>
      </c>
      <c r="K3009" s="259"/>
      <c r="L3009" s="259"/>
      <c r="M3009" s="259"/>
    </row>
    <row r="3010" spans="2:13" x14ac:dyDescent="0.25">
      <c r="B3010" s="252"/>
      <c r="C3010" s="280"/>
      <c r="D3010" s="21"/>
      <c r="E3010" s="265"/>
      <c r="F3010" s="265"/>
      <c r="G3010" s="272"/>
      <c r="H3010" s="266">
        <f t="shared" si="47"/>
        <v>1</v>
      </c>
      <c r="I3010" s="267"/>
      <c r="J3010" s="268" t="s">
        <v>33</v>
      </c>
      <c r="K3010" s="282"/>
      <c r="L3010" s="259"/>
      <c r="M3010" s="259"/>
    </row>
    <row r="3011" spans="2:13" x14ac:dyDescent="0.25">
      <c r="B3011" s="252"/>
      <c r="C3011" s="274"/>
      <c r="D3011" s="21"/>
      <c r="E3011" s="276"/>
      <c r="F3011" s="276"/>
      <c r="G3011" s="272"/>
      <c r="H3011" s="266">
        <f t="shared" ref="H3011:H3074" si="48">DATE(YEAR(G3011),MONTH(G3011),DAY(1))</f>
        <v>1</v>
      </c>
      <c r="I3011" s="267"/>
      <c r="J3011" s="268" t="s">
        <v>33</v>
      </c>
      <c r="K3011" s="259"/>
      <c r="L3011" s="264"/>
      <c r="M3011" s="264"/>
    </row>
    <row r="3012" spans="2:13" x14ac:dyDescent="0.25">
      <c r="B3012" s="252"/>
      <c r="C3012" s="254"/>
      <c r="D3012" s="21"/>
      <c r="E3012" s="270"/>
      <c r="F3012" s="270"/>
      <c r="G3012" s="272"/>
      <c r="H3012" s="266">
        <f t="shared" si="48"/>
        <v>1</v>
      </c>
      <c r="I3012" s="267"/>
      <c r="J3012" s="268" t="s">
        <v>33</v>
      </c>
      <c r="K3012" s="259"/>
      <c r="L3012" s="259"/>
      <c r="M3012" s="259"/>
    </row>
    <row r="3013" spans="2:13" x14ac:dyDescent="0.25">
      <c r="B3013" s="273"/>
      <c r="C3013" s="254"/>
      <c r="D3013" s="251"/>
      <c r="E3013" s="270"/>
      <c r="F3013" s="270"/>
      <c r="G3013" s="277"/>
      <c r="H3013" s="266">
        <f t="shared" si="48"/>
        <v>1</v>
      </c>
      <c r="I3013" s="267"/>
      <c r="J3013" s="268" t="s">
        <v>33</v>
      </c>
      <c r="K3013" s="259"/>
      <c r="L3013" s="259"/>
      <c r="M3013" s="259"/>
    </row>
    <row r="3014" spans="2:13" x14ac:dyDescent="0.25">
      <c r="B3014" s="252"/>
      <c r="C3014" s="274"/>
      <c r="D3014" s="251"/>
      <c r="E3014" s="276"/>
      <c r="F3014" s="276"/>
      <c r="G3014" s="272"/>
      <c r="H3014" s="266">
        <f t="shared" si="48"/>
        <v>1</v>
      </c>
      <c r="I3014" s="267"/>
      <c r="J3014" s="268" t="s">
        <v>33</v>
      </c>
      <c r="K3014" s="259"/>
      <c r="L3014" s="259"/>
      <c r="M3014" s="259"/>
    </row>
    <row r="3015" spans="2:13" x14ac:dyDescent="0.25">
      <c r="B3015" s="252"/>
      <c r="C3015" s="280"/>
      <c r="D3015" s="281"/>
      <c r="E3015" s="265"/>
      <c r="F3015" s="265"/>
      <c r="G3015" s="272"/>
      <c r="H3015" s="266">
        <f t="shared" si="48"/>
        <v>1</v>
      </c>
      <c r="I3015" s="267"/>
      <c r="J3015" s="268" t="s">
        <v>33</v>
      </c>
      <c r="K3015" s="259"/>
      <c r="L3015" s="259"/>
      <c r="M3015" s="259"/>
    </row>
    <row r="3016" spans="2:13" x14ac:dyDescent="0.25">
      <c r="B3016" s="252"/>
      <c r="C3016" s="254"/>
      <c r="D3016" s="251"/>
      <c r="E3016" s="270"/>
      <c r="F3016" s="270"/>
      <c r="G3016" s="271"/>
      <c r="H3016" s="266">
        <f t="shared" si="48"/>
        <v>1</v>
      </c>
      <c r="I3016" s="267"/>
      <c r="J3016" s="268" t="s">
        <v>33</v>
      </c>
      <c r="K3016" s="259"/>
      <c r="L3016" s="259"/>
      <c r="M3016" s="259"/>
    </row>
    <row r="3017" spans="2:13" x14ac:dyDescent="0.25">
      <c r="B3017" s="273"/>
      <c r="C3017" s="254"/>
      <c r="D3017" s="251"/>
      <c r="E3017" s="276"/>
      <c r="F3017" s="276"/>
      <c r="G3017" s="277"/>
      <c r="H3017" s="266">
        <f t="shared" si="48"/>
        <v>1</v>
      </c>
      <c r="I3017" s="267"/>
      <c r="J3017" s="268" t="s">
        <v>33</v>
      </c>
      <c r="K3017" s="259"/>
      <c r="L3017" s="259"/>
      <c r="M3017" s="259"/>
    </row>
    <row r="3018" spans="2:13" x14ac:dyDescent="0.25">
      <c r="B3018" s="273"/>
      <c r="C3018" s="280"/>
      <c r="D3018" s="21"/>
      <c r="E3018" s="270"/>
      <c r="F3018" s="270"/>
      <c r="G3018" s="272"/>
      <c r="H3018" s="266">
        <f t="shared" si="48"/>
        <v>1</v>
      </c>
      <c r="I3018" s="267"/>
      <c r="J3018" s="268" t="s">
        <v>33</v>
      </c>
      <c r="K3018" s="259"/>
      <c r="L3018" s="259"/>
      <c r="M3018" s="259"/>
    </row>
    <row r="3019" spans="2:13" x14ac:dyDescent="0.25">
      <c r="B3019" s="252"/>
      <c r="C3019" s="274"/>
      <c r="D3019" s="275"/>
      <c r="E3019" s="276"/>
      <c r="F3019" s="276"/>
      <c r="G3019" s="272"/>
      <c r="H3019" s="266">
        <f t="shared" si="48"/>
        <v>1</v>
      </c>
      <c r="I3019" s="267"/>
      <c r="J3019" s="268" t="s">
        <v>33</v>
      </c>
      <c r="K3019" s="259"/>
      <c r="L3019" s="259"/>
      <c r="M3019" s="259"/>
    </row>
    <row r="3020" spans="2:13" x14ac:dyDescent="0.25">
      <c r="B3020" s="273"/>
      <c r="C3020" s="254"/>
      <c r="D3020" s="251"/>
      <c r="E3020" s="270"/>
      <c r="F3020" s="270"/>
      <c r="G3020" s="277"/>
      <c r="H3020" s="266">
        <f t="shared" si="48"/>
        <v>1</v>
      </c>
      <c r="I3020" s="267"/>
      <c r="J3020" s="268" t="s">
        <v>33</v>
      </c>
      <c r="K3020" s="259"/>
      <c r="L3020" s="259"/>
      <c r="M3020" s="259"/>
    </row>
    <row r="3021" spans="2:13" x14ac:dyDescent="0.25">
      <c r="B3021" s="252"/>
      <c r="C3021" s="254"/>
      <c r="D3021" s="21"/>
      <c r="E3021" s="270"/>
      <c r="F3021" s="270"/>
      <c r="G3021" s="271"/>
      <c r="H3021" s="266">
        <f t="shared" si="48"/>
        <v>1</v>
      </c>
      <c r="I3021" s="267"/>
      <c r="J3021" s="268" t="s">
        <v>33</v>
      </c>
      <c r="K3021" s="264"/>
      <c r="L3021" s="259"/>
      <c r="M3021" s="259"/>
    </row>
    <row r="3022" spans="2:13" x14ac:dyDescent="0.25">
      <c r="B3022" s="273"/>
      <c r="C3022" s="274"/>
      <c r="D3022" s="275"/>
      <c r="E3022" s="270"/>
      <c r="F3022" s="270"/>
      <c r="G3022" s="277"/>
      <c r="H3022" s="266">
        <f t="shared" si="48"/>
        <v>1</v>
      </c>
      <c r="I3022" s="267"/>
      <c r="J3022" s="268" t="s">
        <v>33</v>
      </c>
      <c r="K3022" s="259"/>
      <c r="L3022" s="259"/>
      <c r="M3022" s="259"/>
    </row>
    <row r="3023" spans="2:13" x14ac:dyDescent="0.25">
      <c r="B3023" s="273"/>
      <c r="C3023" s="274"/>
      <c r="D3023" s="275"/>
      <c r="E3023" s="270"/>
      <c r="F3023" s="270"/>
      <c r="G3023" s="277"/>
      <c r="H3023" s="266">
        <f t="shared" si="48"/>
        <v>1</v>
      </c>
      <c r="I3023" s="267"/>
      <c r="J3023" s="268" t="s">
        <v>33</v>
      </c>
      <c r="K3023" s="259"/>
      <c r="L3023" s="259"/>
      <c r="M3023" s="259"/>
    </row>
    <row r="3024" spans="2:13" x14ac:dyDescent="0.25">
      <c r="B3024" s="273"/>
      <c r="C3024" s="274"/>
      <c r="D3024" s="21"/>
      <c r="E3024" s="276"/>
      <c r="F3024" s="270"/>
      <c r="G3024" s="277"/>
      <c r="H3024" s="266">
        <f t="shared" si="48"/>
        <v>1</v>
      </c>
      <c r="I3024" s="267"/>
      <c r="J3024" s="268" t="s">
        <v>33</v>
      </c>
      <c r="K3024" s="259"/>
      <c r="L3024" s="259"/>
      <c r="M3024" s="259"/>
    </row>
    <row r="3025" spans="2:10" x14ac:dyDescent="0.25">
      <c r="B3025" s="273"/>
      <c r="C3025" s="274"/>
      <c r="D3025" s="21"/>
      <c r="E3025" s="276"/>
      <c r="F3025" s="270"/>
      <c r="G3025" s="277"/>
      <c r="H3025" s="266">
        <f t="shared" si="48"/>
        <v>1</v>
      </c>
      <c r="I3025" s="267"/>
      <c r="J3025" s="268" t="s">
        <v>33</v>
      </c>
    </row>
    <row r="3026" spans="2:10" x14ac:dyDescent="0.25">
      <c r="B3026" s="273"/>
      <c r="C3026" s="274"/>
      <c r="D3026" s="21"/>
      <c r="E3026" s="276"/>
      <c r="F3026" s="276"/>
      <c r="G3026" s="277"/>
      <c r="H3026" s="266">
        <f t="shared" si="48"/>
        <v>1</v>
      </c>
      <c r="I3026" s="267"/>
      <c r="J3026" s="268" t="s">
        <v>33</v>
      </c>
    </row>
    <row r="3027" spans="2:10" x14ac:dyDescent="0.25">
      <c r="B3027" s="273"/>
      <c r="C3027" s="274"/>
      <c r="D3027" s="21"/>
      <c r="E3027" s="276"/>
      <c r="F3027" s="276"/>
      <c r="G3027" s="277"/>
      <c r="H3027" s="266">
        <f t="shared" si="48"/>
        <v>1</v>
      </c>
      <c r="I3027" s="267"/>
      <c r="J3027" s="268" t="s">
        <v>33</v>
      </c>
    </row>
    <row r="3028" spans="2:10" x14ac:dyDescent="0.25">
      <c r="B3028" s="252"/>
      <c r="C3028" s="254"/>
      <c r="D3028" s="281"/>
      <c r="E3028" s="270"/>
      <c r="F3028" s="265"/>
      <c r="G3028" s="277"/>
      <c r="H3028" s="266">
        <f t="shared" si="48"/>
        <v>1</v>
      </c>
      <c r="I3028" s="267"/>
      <c r="J3028" s="268" t="s">
        <v>33</v>
      </c>
    </row>
    <row r="3029" spans="2:10" x14ac:dyDescent="0.25">
      <c r="B3029" s="252"/>
      <c r="C3029" s="254"/>
      <c r="D3029" s="251"/>
      <c r="E3029" s="270"/>
      <c r="F3029" s="270"/>
      <c r="G3029" s="277"/>
      <c r="H3029" s="266">
        <f t="shared" si="48"/>
        <v>1</v>
      </c>
      <c r="I3029" s="267"/>
      <c r="J3029" s="268" t="s">
        <v>33</v>
      </c>
    </row>
    <row r="3030" spans="2:10" x14ac:dyDescent="0.25">
      <c r="B3030" s="252"/>
      <c r="C3030" s="254"/>
      <c r="D3030" s="281"/>
      <c r="E3030" s="270"/>
      <c r="F3030" s="270"/>
      <c r="G3030" s="277"/>
      <c r="H3030" s="266">
        <f t="shared" si="48"/>
        <v>1</v>
      </c>
      <c r="I3030" s="267"/>
      <c r="J3030" s="268" t="s">
        <v>33</v>
      </c>
    </row>
    <row r="3031" spans="2:10" x14ac:dyDescent="0.25">
      <c r="B3031" s="273"/>
      <c r="C3031" s="254"/>
      <c r="D3031" s="292"/>
      <c r="E3031" s="302"/>
      <c r="F3031" s="302"/>
      <c r="G3031" s="272"/>
      <c r="H3031" s="266">
        <f t="shared" si="48"/>
        <v>1</v>
      </c>
      <c r="I3031" s="304"/>
      <c r="J3031" s="268" t="s">
        <v>33</v>
      </c>
    </row>
    <row r="3032" spans="2:10" x14ac:dyDescent="0.25">
      <c r="B3032" s="273"/>
      <c r="C3032" s="274"/>
      <c r="D3032" s="275"/>
      <c r="E3032" s="270"/>
      <c r="F3032" s="270"/>
      <c r="G3032" s="277"/>
      <c r="H3032" s="266">
        <f t="shared" si="48"/>
        <v>1</v>
      </c>
      <c r="I3032" s="267"/>
      <c r="J3032" s="268" t="s">
        <v>33</v>
      </c>
    </row>
    <row r="3033" spans="2:10" x14ac:dyDescent="0.25">
      <c r="B3033" s="252"/>
      <c r="C3033" s="53"/>
      <c r="D3033" s="251"/>
      <c r="E3033" s="270"/>
      <c r="F3033" s="270"/>
      <c r="G3033" s="10"/>
      <c r="H3033" s="266">
        <f t="shared" si="48"/>
        <v>1</v>
      </c>
      <c r="I3033" s="54"/>
      <c r="J3033" s="268" t="s">
        <v>33</v>
      </c>
    </row>
    <row r="3034" spans="2:10" x14ac:dyDescent="0.25">
      <c r="B3034" s="273"/>
      <c r="C3034" s="254"/>
      <c r="D3034" s="251"/>
      <c r="E3034" s="270"/>
      <c r="F3034" s="270"/>
      <c r="G3034" s="271"/>
      <c r="H3034" s="266">
        <f t="shared" si="48"/>
        <v>1</v>
      </c>
      <c r="I3034" s="267"/>
      <c r="J3034" s="268" t="s">
        <v>33</v>
      </c>
    </row>
    <row r="3035" spans="2:10" x14ac:dyDescent="0.25">
      <c r="B3035" s="252"/>
      <c r="C3035" s="280"/>
      <c r="D3035" s="21"/>
      <c r="E3035" s="265"/>
      <c r="F3035" s="265"/>
      <c r="G3035" s="272"/>
      <c r="H3035" s="266">
        <f t="shared" si="48"/>
        <v>1</v>
      </c>
      <c r="I3035" s="267"/>
      <c r="J3035" s="268" t="s">
        <v>33</v>
      </c>
    </row>
    <row r="3036" spans="2:10" x14ac:dyDescent="0.25">
      <c r="B3036" s="273"/>
      <c r="C3036" s="254"/>
      <c r="D3036" s="251"/>
      <c r="E3036" s="270"/>
      <c r="F3036" s="270"/>
      <c r="G3036" s="272"/>
      <c r="H3036" s="266">
        <f t="shared" si="48"/>
        <v>1</v>
      </c>
      <c r="I3036" s="267"/>
      <c r="J3036" s="268" t="s">
        <v>33</v>
      </c>
    </row>
    <row r="3037" spans="2:10" x14ac:dyDescent="0.25">
      <c r="B3037" s="273"/>
      <c r="C3037" s="254"/>
      <c r="D3037" s="251"/>
      <c r="E3037" s="270"/>
      <c r="F3037" s="270"/>
      <c r="G3037" s="271"/>
      <c r="H3037" s="266">
        <f t="shared" si="48"/>
        <v>1</v>
      </c>
      <c r="I3037" s="267"/>
      <c r="J3037" s="268" t="s">
        <v>33</v>
      </c>
    </row>
    <row r="3038" spans="2:10" x14ac:dyDescent="0.25">
      <c r="B3038" s="252"/>
      <c r="C3038" s="254"/>
      <c r="D3038" s="251"/>
      <c r="E3038" s="270"/>
      <c r="F3038" s="270"/>
      <c r="G3038" s="271"/>
      <c r="H3038" s="266">
        <f t="shared" si="48"/>
        <v>1</v>
      </c>
      <c r="I3038" s="267"/>
      <c r="J3038" s="268" t="s">
        <v>33</v>
      </c>
    </row>
    <row r="3039" spans="2:10" x14ac:dyDescent="0.25">
      <c r="B3039" s="252"/>
      <c r="C3039" s="254"/>
      <c r="D3039" s="251"/>
      <c r="E3039" s="265"/>
      <c r="F3039" s="270"/>
      <c r="G3039" s="272"/>
      <c r="H3039" s="266">
        <f t="shared" si="48"/>
        <v>1</v>
      </c>
      <c r="I3039" s="267"/>
      <c r="J3039" s="268" t="s">
        <v>33</v>
      </c>
    </row>
    <row r="3040" spans="2:10" x14ac:dyDescent="0.25">
      <c r="B3040" s="252"/>
      <c r="C3040" s="254"/>
      <c r="D3040" s="251"/>
      <c r="E3040" s="270"/>
      <c r="F3040" s="270"/>
      <c r="G3040" s="277"/>
      <c r="H3040" s="266">
        <f t="shared" si="48"/>
        <v>1</v>
      </c>
      <c r="I3040" s="267"/>
      <c r="J3040" s="268" t="s">
        <v>33</v>
      </c>
    </row>
    <row r="3041" spans="2:11" x14ac:dyDescent="0.25">
      <c r="B3041" s="273"/>
      <c r="C3041" s="254"/>
      <c r="D3041" s="251"/>
      <c r="E3041" s="270"/>
      <c r="F3041" s="270"/>
      <c r="G3041" s="271"/>
      <c r="H3041" s="266">
        <f t="shared" si="48"/>
        <v>1</v>
      </c>
      <c r="I3041" s="267"/>
      <c r="J3041" s="268" t="s">
        <v>33</v>
      </c>
      <c r="K3041" s="259"/>
    </row>
    <row r="3042" spans="2:11" x14ac:dyDescent="0.25">
      <c r="B3042" s="252"/>
      <c r="C3042" s="254"/>
      <c r="D3042" s="251"/>
      <c r="E3042" s="270"/>
      <c r="F3042" s="270"/>
      <c r="G3042" s="271"/>
      <c r="H3042" s="266">
        <f t="shared" si="48"/>
        <v>1</v>
      </c>
      <c r="I3042" s="267"/>
      <c r="J3042" s="268" t="s">
        <v>33</v>
      </c>
      <c r="K3042" s="259"/>
    </row>
    <row r="3043" spans="2:11" x14ac:dyDescent="0.25">
      <c r="B3043" s="252"/>
      <c r="C3043" s="254"/>
      <c r="D3043" s="251"/>
      <c r="E3043" s="270"/>
      <c r="F3043" s="270"/>
      <c r="G3043" s="271"/>
      <c r="H3043" s="266">
        <f t="shared" si="48"/>
        <v>1</v>
      </c>
      <c r="I3043" s="267"/>
      <c r="J3043" s="268" t="s">
        <v>33</v>
      </c>
      <c r="K3043" s="259"/>
    </row>
    <row r="3044" spans="2:11" x14ac:dyDescent="0.25">
      <c r="B3044" s="252"/>
      <c r="C3044" s="254"/>
      <c r="D3044" s="251"/>
      <c r="E3044" s="270"/>
      <c r="F3044" s="270"/>
      <c r="G3044" s="271"/>
      <c r="H3044" s="266">
        <f t="shared" si="48"/>
        <v>1</v>
      </c>
      <c r="I3044" s="267"/>
      <c r="J3044" s="268" t="s">
        <v>33</v>
      </c>
      <c r="K3044" s="259"/>
    </row>
    <row r="3045" spans="2:11" x14ac:dyDescent="0.25">
      <c r="B3045" s="273"/>
      <c r="C3045" s="280"/>
      <c r="D3045" s="21"/>
      <c r="E3045" s="265"/>
      <c r="F3045" s="265"/>
      <c r="G3045" s="272"/>
      <c r="H3045" s="266">
        <f t="shared" si="48"/>
        <v>1</v>
      </c>
      <c r="I3045" s="267"/>
      <c r="J3045" s="268" t="s">
        <v>33</v>
      </c>
      <c r="K3045" s="259"/>
    </row>
    <row r="3046" spans="2:11" x14ac:dyDescent="0.25">
      <c r="B3046" s="283"/>
      <c r="C3046" s="254"/>
      <c r="D3046" s="21"/>
      <c r="E3046" s="265"/>
      <c r="F3046" s="265"/>
      <c r="G3046" s="271"/>
      <c r="H3046" s="266">
        <f t="shared" si="48"/>
        <v>1</v>
      </c>
      <c r="I3046" s="267"/>
      <c r="J3046" s="268" t="s">
        <v>33</v>
      </c>
      <c r="K3046" s="259"/>
    </row>
    <row r="3047" spans="2:11" x14ac:dyDescent="0.25">
      <c r="B3047" s="283"/>
      <c r="C3047" s="280"/>
      <c r="D3047" s="21"/>
      <c r="E3047" s="265"/>
      <c r="F3047" s="265"/>
      <c r="G3047" s="272"/>
      <c r="H3047" s="266">
        <f t="shared" si="48"/>
        <v>1</v>
      </c>
      <c r="I3047" s="267"/>
      <c r="J3047" s="268" t="s">
        <v>33</v>
      </c>
      <c r="K3047" s="259"/>
    </row>
    <row r="3048" spans="2:11" x14ac:dyDescent="0.25">
      <c r="B3048" s="252"/>
      <c r="C3048" s="254"/>
      <c r="D3048" s="21"/>
      <c r="E3048" s="270"/>
      <c r="F3048" s="265"/>
      <c r="G3048" s="271"/>
      <c r="H3048" s="266">
        <f t="shared" si="48"/>
        <v>1</v>
      </c>
      <c r="I3048" s="267"/>
      <c r="J3048" s="268" t="s">
        <v>33</v>
      </c>
      <c r="K3048" s="259"/>
    </row>
    <row r="3049" spans="2:11" x14ac:dyDescent="0.25">
      <c r="B3049" s="273"/>
      <c r="C3049" s="254"/>
      <c r="D3049" s="21"/>
      <c r="E3049" s="270"/>
      <c r="F3049" s="270"/>
      <c r="G3049" s="271"/>
      <c r="H3049" s="266">
        <f t="shared" si="48"/>
        <v>1</v>
      </c>
      <c r="I3049" s="267"/>
      <c r="J3049" s="268" t="s">
        <v>33</v>
      </c>
      <c r="K3049" s="259"/>
    </row>
    <row r="3050" spans="2:11" x14ac:dyDescent="0.25">
      <c r="B3050" s="273"/>
      <c r="C3050" s="254"/>
      <c r="D3050" s="251"/>
      <c r="E3050" s="270"/>
      <c r="F3050" s="270"/>
      <c r="G3050" s="271"/>
      <c r="H3050" s="266">
        <f t="shared" si="48"/>
        <v>1</v>
      </c>
      <c r="I3050" s="267"/>
      <c r="J3050" s="268" t="s">
        <v>33</v>
      </c>
      <c r="K3050" s="259"/>
    </row>
    <row r="3051" spans="2:11" x14ac:dyDescent="0.25">
      <c r="B3051" s="273"/>
      <c r="C3051" s="254"/>
      <c r="D3051" s="251"/>
      <c r="E3051" s="270"/>
      <c r="F3051" s="270"/>
      <c r="G3051" s="271"/>
      <c r="H3051" s="266">
        <f t="shared" si="48"/>
        <v>1</v>
      </c>
      <c r="I3051" s="267"/>
      <c r="J3051" s="268" t="s">
        <v>33</v>
      </c>
      <c r="K3051" s="282"/>
    </row>
    <row r="3052" spans="2:11" x14ac:dyDescent="0.25">
      <c r="B3052" s="252"/>
      <c r="C3052" s="274"/>
      <c r="D3052" s="251"/>
      <c r="E3052" s="276"/>
      <c r="F3052" s="276"/>
      <c r="G3052" s="272"/>
      <c r="H3052" s="266">
        <f t="shared" si="48"/>
        <v>1</v>
      </c>
      <c r="I3052" s="267"/>
      <c r="J3052" s="268" t="s">
        <v>33</v>
      </c>
      <c r="K3052" s="259"/>
    </row>
    <row r="3053" spans="2:11" x14ac:dyDescent="0.25">
      <c r="B3053" s="252"/>
      <c r="C3053" s="280"/>
      <c r="D3053" s="281"/>
      <c r="E3053" s="265"/>
      <c r="F3053" s="265"/>
      <c r="G3053" s="272"/>
      <c r="H3053" s="266">
        <f t="shared" si="48"/>
        <v>1</v>
      </c>
      <c r="I3053" s="267"/>
      <c r="J3053" s="268" t="s">
        <v>33</v>
      </c>
      <c r="K3053" s="259"/>
    </row>
    <row r="3054" spans="2:11" x14ac:dyDescent="0.25">
      <c r="B3054" s="252"/>
      <c r="C3054" s="274"/>
      <c r="D3054" s="275"/>
      <c r="E3054" s="276"/>
      <c r="F3054" s="276"/>
      <c r="G3054" s="272"/>
      <c r="H3054" s="266">
        <f t="shared" si="48"/>
        <v>1</v>
      </c>
      <c r="I3054" s="267"/>
      <c r="J3054" s="268" t="s">
        <v>33</v>
      </c>
      <c r="K3054" s="259"/>
    </row>
    <row r="3055" spans="2:11" x14ac:dyDescent="0.25">
      <c r="B3055" s="252"/>
      <c r="C3055" s="254"/>
      <c r="D3055" s="21"/>
      <c r="E3055" s="270"/>
      <c r="F3055" s="270"/>
      <c r="G3055" s="271"/>
      <c r="H3055" s="266">
        <f t="shared" si="48"/>
        <v>1</v>
      </c>
      <c r="I3055" s="267"/>
      <c r="J3055" s="268" t="s">
        <v>33</v>
      </c>
      <c r="K3055" s="264"/>
    </row>
    <row r="3056" spans="2:11" x14ac:dyDescent="0.25">
      <c r="B3056" s="252"/>
      <c r="C3056" s="254"/>
      <c r="D3056" s="21"/>
      <c r="E3056" s="270"/>
      <c r="F3056" s="270"/>
      <c r="G3056" s="271"/>
      <c r="H3056" s="266">
        <f t="shared" si="48"/>
        <v>1</v>
      </c>
      <c r="I3056" s="267"/>
      <c r="J3056" s="268" t="s">
        <v>33</v>
      </c>
      <c r="K3056" s="264"/>
    </row>
    <row r="3057" spans="2:11" x14ac:dyDescent="0.25">
      <c r="B3057" s="252"/>
      <c r="C3057" s="254"/>
      <c r="D3057" s="21"/>
      <c r="E3057" s="270"/>
      <c r="F3057" s="270"/>
      <c r="G3057" s="271"/>
      <c r="H3057" s="266">
        <f t="shared" si="48"/>
        <v>1</v>
      </c>
      <c r="I3057" s="267"/>
      <c r="J3057" s="268" t="s">
        <v>33</v>
      </c>
      <c r="K3057" s="264"/>
    </row>
    <row r="3058" spans="2:11" x14ac:dyDescent="0.25">
      <c r="B3058" s="252"/>
      <c r="C3058" s="254"/>
      <c r="D3058" s="21"/>
      <c r="E3058" s="265"/>
      <c r="F3058" s="265"/>
      <c r="G3058" s="271"/>
      <c r="H3058" s="266">
        <f t="shared" si="48"/>
        <v>1</v>
      </c>
      <c r="I3058" s="267"/>
      <c r="J3058" s="268" t="s">
        <v>33</v>
      </c>
      <c r="K3058" s="264"/>
    </row>
    <row r="3059" spans="2:11" x14ac:dyDescent="0.25">
      <c r="B3059" s="252"/>
      <c r="C3059" s="254"/>
      <c r="D3059" s="21"/>
      <c r="E3059" s="270"/>
      <c r="F3059" s="270"/>
      <c r="G3059" s="271"/>
      <c r="H3059" s="266">
        <f t="shared" si="48"/>
        <v>1</v>
      </c>
      <c r="I3059" s="267"/>
      <c r="J3059" s="268" t="s">
        <v>33</v>
      </c>
      <c r="K3059" s="259"/>
    </row>
    <row r="3060" spans="2:11" x14ac:dyDescent="0.25">
      <c r="B3060" s="252"/>
      <c r="C3060" s="254"/>
      <c r="D3060" s="21"/>
      <c r="E3060" s="270"/>
      <c r="F3060" s="270"/>
      <c r="G3060" s="271"/>
      <c r="H3060" s="266">
        <f t="shared" si="48"/>
        <v>1</v>
      </c>
      <c r="I3060" s="267"/>
      <c r="J3060" s="268" t="s">
        <v>33</v>
      </c>
      <c r="K3060" s="290"/>
    </row>
    <row r="3061" spans="2:11" x14ac:dyDescent="0.25">
      <c r="B3061" s="252"/>
      <c r="C3061" s="254"/>
      <c r="D3061" s="21"/>
      <c r="E3061" s="270"/>
      <c r="F3061" s="270"/>
      <c r="G3061" s="271"/>
      <c r="H3061" s="266">
        <f t="shared" si="48"/>
        <v>1</v>
      </c>
      <c r="I3061" s="267"/>
      <c r="J3061" s="268" t="s">
        <v>33</v>
      </c>
      <c r="K3061" s="259"/>
    </row>
    <row r="3062" spans="2:11" x14ac:dyDescent="0.25">
      <c r="B3062" s="252"/>
      <c r="C3062" s="254"/>
      <c r="D3062" s="21"/>
      <c r="E3062" s="270"/>
      <c r="F3062" s="270"/>
      <c r="G3062" s="271"/>
      <c r="H3062" s="266">
        <f t="shared" si="48"/>
        <v>1</v>
      </c>
      <c r="I3062" s="267"/>
      <c r="J3062" s="268" t="s">
        <v>33</v>
      </c>
      <c r="K3062" s="259"/>
    </row>
    <row r="3063" spans="2:11" x14ac:dyDescent="0.25">
      <c r="B3063" s="252"/>
      <c r="C3063" s="254"/>
      <c r="D3063" s="21"/>
      <c r="E3063" s="270"/>
      <c r="F3063" s="270"/>
      <c r="G3063" s="271"/>
      <c r="H3063" s="266">
        <f t="shared" si="48"/>
        <v>1</v>
      </c>
      <c r="I3063" s="267"/>
      <c r="J3063" s="268" t="s">
        <v>33</v>
      </c>
      <c r="K3063" s="290"/>
    </row>
    <row r="3064" spans="2:11" x14ac:dyDescent="0.25">
      <c r="B3064" s="252"/>
      <c r="C3064" s="280"/>
      <c r="D3064" s="21"/>
      <c r="E3064" s="265"/>
      <c r="F3064" s="265"/>
      <c r="G3064" s="271"/>
      <c r="H3064" s="266">
        <f t="shared" si="48"/>
        <v>1</v>
      </c>
      <c r="I3064" s="267"/>
      <c r="J3064" s="268" t="s">
        <v>33</v>
      </c>
      <c r="K3064" s="259"/>
    </row>
    <row r="3065" spans="2:11" x14ac:dyDescent="0.25">
      <c r="B3065" s="252"/>
      <c r="C3065" s="274"/>
      <c r="D3065" s="21"/>
      <c r="E3065" s="275"/>
      <c r="F3065" s="275"/>
      <c r="G3065" s="271"/>
      <c r="H3065" s="266">
        <f t="shared" si="48"/>
        <v>1</v>
      </c>
      <c r="I3065" s="267"/>
      <c r="J3065" s="268" t="s">
        <v>33</v>
      </c>
      <c r="K3065" s="259"/>
    </row>
    <row r="3066" spans="2:11" x14ac:dyDescent="0.25">
      <c r="B3066" s="252"/>
      <c r="C3066" s="254"/>
      <c r="D3066" s="21"/>
      <c r="E3066" s="251"/>
      <c r="F3066" s="251"/>
      <c r="G3066" s="271"/>
      <c r="H3066" s="266">
        <f t="shared" si="48"/>
        <v>1</v>
      </c>
      <c r="I3066" s="267"/>
      <c r="J3066" s="268" t="s">
        <v>33</v>
      </c>
      <c r="K3066" s="259"/>
    </row>
    <row r="3067" spans="2:11" x14ac:dyDescent="0.25">
      <c r="B3067" s="273"/>
      <c r="C3067" s="280"/>
      <c r="D3067" s="251"/>
      <c r="E3067" s="270"/>
      <c r="F3067" s="270"/>
      <c r="G3067" s="272"/>
      <c r="H3067" s="266">
        <f t="shared" si="48"/>
        <v>1</v>
      </c>
      <c r="I3067" s="267"/>
      <c r="J3067" s="268" t="s">
        <v>33</v>
      </c>
      <c r="K3067" s="259"/>
    </row>
    <row r="3068" spans="2:11" x14ac:dyDescent="0.25">
      <c r="B3068" s="252"/>
      <c r="C3068" s="254"/>
      <c r="D3068" s="21"/>
      <c r="E3068" s="251"/>
      <c r="F3068" s="251"/>
      <c r="G3068" s="271"/>
      <c r="H3068" s="266">
        <f t="shared" si="48"/>
        <v>1</v>
      </c>
      <c r="I3068" s="267"/>
      <c r="J3068" s="268" t="s">
        <v>33</v>
      </c>
      <c r="K3068" s="259"/>
    </row>
    <row r="3069" spans="2:11" x14ac:dyDescent="0.25">
      <c r="B3069" s="252"/>
      <c r="C3069" s="274"/>
      <c r="D3069" s="22"/>
      <c r="E3069" s="275"/>
      <c r="F3069" s="275"/>
      <c r="G3069" s="271"/>
      <c r="H3069" s="266">
        <f t="shared" si="48"/>
        <v>1</v>
      </c>
      <c r="I3069" s="267"/>
      <c r="J3069" s="268" t="s">
        <v>33</v>
      </c>
      <c r="K3069" s="259"/>
    </row>
    <row r="3070" spans="2:11" x14ac:dyDescent="0.25">
      <c r="B3070" s="252"/>
      <c r="C3070" s="254"/>
      <c r="D3070" s="251"/>
      <c r="E3070" s="251"/>
      <c r="F3070" s="251"/>
      <c r="G3070" s="271"/>
      <c r="H3070" s="266">
        <f t="shared" si="48"/>
        <v>1</v>
      </c>
      <c r="I3070" s="267"/>
      <c r="J3070" s="268" t="s">
        <v>33</v>
      </c>
      <c r="K3070" s="259"/>
    </row>
    <row r="3071" spans="2:11" x14ac:dyDescent="0.25">
      <c r="B3071" s="252"/>
      <c r="C3071" s="254"/>
      <c r="D3071" s="251"/>
      <c r="E3071" s="251"/>
      <c r="F3071" s="251"/>
      <c r="G3071" s="271"/>
      <c r="H3071" s="266">
        <f t="shared" si="48"/>
        <v>1</v>
      </c>
      <c r="I3071" s="267"/>
      <c r="J3071" s="268" t="s">
        <v>33</v>
      </c>
      <c r="K3071" s="259"/>
    </row>
    <row r="3072" spans="2:11" x14ac:dyDescent="0.25">
      <c r="B3072" s="278"/>
      <c r="C3072" s="254"/>
      <c r="D3072" s="21"/>
      <c r="E3072" s="251"/>
      <c r="F3072" s="251"/>
      <c r="G3072" s="271"/>
      <c r="H3072" s="266">
        <f t="shared" si="48"/>
        <v>1</v>
      </c>
      <c r="I3072" s="267"/>
      <c r="J3072" s="268" t="s">
        <v>33</v>
      </c>
      <c r="K3072" s="259"/>
    </row>
    <row r="3073" spans="2:10" x14ac:dyDescent="0.25">
      <c r="B3073" s="252"/>
      <c r="C3073" s="254"/>
      <c r="D3073" s="21"/>
      <c r="E3073" s="251"/>
      <c r="F3073" s="251"/>
      <c r="G3073" s="271"/>
      <c r="H3073" s="266">
        <f t="shared" si="48"/>
        <v>1</v>
      </c>
      <c r="I3073" s="267"/>
      <c r="J3073" s="268" t="s">
        <v>33</v>
      </c>
    </row>
    <row r="3074" spans="2:10" x14ac:dyDescent="0.25">
      <c r="B3074" s="273"/>
      <c r="C3074" s="254"/>
      <c r="D3074" s="21"/>
      <c r="E3074" s="251"/>
      <c r="F3074" s="251"/>
      <c r="G3074" s="271"/>
      <c r="H3074" s="266">
        <f t="shared" si="48"/>
        <v>1</v>
      </c>
      <c r="I3074" s="267"/>
      <c r="J3074" s="268" t="s">
        <v>33</v>
      </c>
    </row>
    <row r="3075" spans="2:10" x14ac:dyDescent="0.25">
      <c r="B3075" s="252"/>
      <c r="C3075" s="254"/>
      <c r="D3075" s="21"/>
      <c r="E3075" s="281"/>
      <c r="F3075" s="281"/>
      <c r="G3075" s="272"/>
      <c r="H3075" s="266">
        <f t="shared" ref="H3075:H3138" si="49">DATE(YEAR(G3075),MONTH(G3075),DAY(1))</f>
        <v>1</v>
      </c>
      <c r="I3075" s="267"/>
      <c r="J3075" s="268" t="s">
        <v>33</v>
      </c>
    </row>
    <row r="3076" spans="2:10" x14ac:dyDescent="0.25">
      <c r="B3076" s="252"/>
      <c r="C3076" s="254"/>
      <c r="D3076" s="21"/>
      <c r="E3076" s="251"/>
      <c r="F3076" s="251"/>
      <c r="G3076" s="271"/>
      <c r="H3076" s="266">
        <f t="shared" si="49"/>
        <v>1</v>
      </c>
      <c r="I3076" s="267"/>
      <c r="J3076" s="268" t="s">
        <v>33</v>
      </c>
    </row>
    <row r="3077" spans="2:10" x14ac:dyDescent="0.25">
      <c r="B3077" s="252"/>
      <c r="C3077" s="254"/>
      <c r="D3077" s="251"/>
      <c r="E3077" s="251"/>
      <c r="F3077" s="251"/>
      <c r="G3077" s="271"/>
      <c r="H3077" s="266">
        <f t="shared" si="49"/>
        <v>1</v>
      </c>
      <c r="I3077" s="267"/>
      <c r="J3077" s="268" t="s">
        <v>33</v>
      </c>
    </row>
    <row r="3078" spans="2:10" x14ac:dyDescent="0.25">
      <c r="B3078" s="273"/>
      <c r="C3078" s="254"/>
      <c r="D3078" s="21"/>
      <c r="E3078" s="251"/>
      <c r="F3078" s="251"/>
      <c r="G3078" s="271"/>
      <c r="H3078" s="266">
        <f t="shared" si="49"/>
        <v>1</v>
      </c>
      <c r="I3078" s="267"/>
      <c r="J3078" s="268" t="s">
        <v>33</v>
      </c>
    </row>
    <row r="3079" spans="2:10" x14ac:dyDescent="0.25">
      <c r="B3079" s="273"/>
      <c r="C3079" s="254"/>
      <c r="D3079" s="21"/>
      <c r="E3079" s="251"/>
      <c r="F3079" s="251"/>
      <c r="G3079" s="271"/>
      <c r="H3079" s="266">
        <f t="shared" si="49"/>
        <v>1</v>
      </c>
      <c r="I3079" s="267"/>
      <c r="J3079" s="268" t="s">
        <v>33</v>
      </c>
    </row>
    <row r="3080" spans="2:10" x14ac:dyDescent="0.25">
      <c r="B3080" s="252"/>
      <c r="C3080" s="280"/>
      <c r="D3080" s="21"/>
      <c r="E3080" s="281"/>
      <c r="F3080" s="281"/>
      <c r="G3080" s="272"/>
      <c r="H3080" s="266">
        <f t="shared" si="49"/>
        <v>1</v>
      </c>
      <c r="I3080" s="267"/>
      <c r="J3080" s="268" t="s">
        <v>33</v>
      </c>
    </row>
    <row r="3081" spans="2:10" x14ac:dyDescent="0.25">
      <c r="B3081" s="252"/>
      <c r="C3081" s="280"/>
      <c r="D3081" s="21"/>
      <c r="E3081" s="281"/>
      <c r="F3081" s="281"/>
      <c r="G3081" s="272"/>
      <c r="H3081" s="266">
        <f t="shared" si="49"/>
        <v>1</v>
      </c>
      <c r="I3081" s="267"/>
      <c r="J3081" s="268" t="s">
        <v>33</v>
      </c>
    </row>
    <row r="3082" spans="2:10" x14ac:dyDescent="0.25">
      <c r="B3082" s="252"/>
      <c r="C3082" s="280"/>
      <c r="D3082" s="21"/>
      <c r="E3082" s="265"/>
      <c r="F3082" s="265"/>
      <c r="G3082" s="272"/>
      <c r="H3082" s="266">
        <f t="shared" si="49"/>
        <v>1</v>
      </c>
      <c r="I3082" s="267"/>
      <c r="J3082" s="268" t="s">
        <v>33</v>
      </c>
    </row>
    <row r="3083" spans="2:10" x14ac:dyDescent="0.25">
      <c r="B3083" s="252"/>
      <c r="C3083" s="280"/>
      <c r="D3083" s="21"/>
      <c r="E3083" s="281"/>
      <c r="F3083" s="281"/>
      <c r="G3083" s="272"/>
      <c r="H3083" s="266">
        <f t="shared" si="49"/>
        <v>1</v>
      </c>
      <c r="I3083" s="267"/>
      <c r="J3083" s="268" t="s">
        <v>33</v>
      </c>
    </row>
    <row r="3084" spans="2:10" x14ac:dyDescent="0.25">
      <c r="B3084" s="252"/>
      <c r="C3084" s="280"/>
      <c r="D3084" s="21"/>
      <c r="E3084" s="281"/>
      <c r="F3084" s="281"/>
      <c r="G3084" s="272"/>
      <c r="H3084" s="266">
        <f t="shared" si="49"/>
        <v>1</v>
      </c>
      <c r="I3084" s="267"/>
      <c r="J3084" s="268" t="s">
        <v>33</v>
      </c>
    </row>
    <row r="3085" spans="2:10" x14ac:dyDescent="0.25">
      <c r="B3085" s="252"/>
      <c r="C3085" s="280"/>
      <c r="D3085" s="21"/>
      <c r="E3085" s="281"/>
      <c r="F3085" s="281"/>
      <c r="G3085" s="272"/>
      <c r="H3085" s="266">
        <f t="shared" si="49"/>
        <v>1</v>
      </c>
      <c r="I3085" s="267"/>
      <c r="J3085" s="268" t="s">
        <v>33</v>
      </c>
    </row>
    <row r="3086" spans="2:10" x14ac:dyDescent="0.25">
      <c r="B3086" s="273"/>
      <c r="C3086" s="254"/>
      <c r="D3086" s="275"/>
      <c r="E3086" s="251"/>
      <c r="F3086" s="251"/>
      <c r="G3086" s="271"/>
      <c r="H3086" s="266">
        <f t="shared" si="49"/>
        <v>1</v>
      </c>
      <c r="I3086" s="267"/>
      <c r="J3086" s="268" t="s">
        <v>33</v>
      </c>
    </row>
    <row r="3087" spans="2:10" x14ac:dyDescent="0.25">
      <c r="B3087" s="273"/>
      <c r="C3087" s="254"/>
      <c r="D3087" s="251"/>
      <c r="E3087" s="251"/>
      <c r="F3087" s="251"/>
      <c r="G3087" s="271"/>
      <c r="H3087" s="266">
        <f t="shared" si="49"/>
        <v>1</v>
      </c>
      <c r="I3087" s="267"/>
      <c r="J3087" s="268" t="s">
        <v>33</v>
      </c>
    </row>
    <row r="3088" spans="2:10" x14ac:dyDescent="0.25">
      <c r="B3088" s="273"/>
      <c r="C3088" s="254"/>
      <c r="D3088" s="251"/>
      <c r="E3088" s="251"/>
      <c r="F3088" s="251"/>
      <c r="G3088" s="271"/>
      <c r="H3088" s="266">
        <f t="shared" si="49"/>
        <v>1</v>
      </c>
      <c r="I3088" s="267"/>
      <c r="J3088" s="268" t="s">
        <v>33</v>
      </c>
    </row>
    <row r="3089" spans="2:10" x14ac:dyDescent="0.25">
      <c r="B3089" s="273"/>
      <c r="C3089" s="254"/>
      <c r="D3089" s="251"/>
      <c r="E3089" s="251"/>
      <c r="F3089" s="251"/>
      <c r="G3089" s="271"/>
      <c r="H3089" s="266">
        <f t="shared" si="49"/>
        <v>1</v>
      </c>
      <c r="I3089" s="267"/>
      <c r="J3089" s="268" t="s">
        <v>33</v>
      </c>
    </row>
    <row r="3090" spans="2:10" x14ac:dyDescent="0.25">
      <c r="B3090" s="273"/>
      <c r="C3090" s="65"/>
      <c r="D3090" s="19"/>
      <c r="E3090" s="19"/>
      <c r="F3090" s="19"/>
      <c r="G3090" s="14"/>
      <c r="H3090" s="266">
        <f t="shared" si="49"/>
        <v>1</v>
      </c>
      <c r="I3090" s="54"/>
      <c r="J3090" s="268" t="s">
        <v>33</v>
      </c>
    </row>
    <row r="3091" spans="2:10" x14ac:dyDescent="0.25">
      <c r="B3091" s="273"/>
      <c r="C3091" s="53"/>
      <c r="D3091" s="21"/>
      <c r="E3091" s="275"/>
      <c r="F3091" s="275"/>
      <c r="G3091" s="10"/>
      <c r="H3091" s="266">
        <f t="shared" si="49"/>
        <v>1</v>
      </c>
      <c r="I3091" s="54"/>
      <c r="J3091" s="268" t="s">
        <v>33</v>
      </c>
    </row>
    <row r="3092" spans="2:10" x14ac:dyDescent="0.25">
      <c r="B3092" s="273"/>
      <c r="C3092" s="280"/>
      <c r="D3092" s="21"/>
      <c r="E3092" s="265"/>
      <c r="F3092" s="265"/>
      <c r="G3092" s="272"/>
      <c r="H3092" s="266">
        <f t="shared" si="49"/>
        <v>1</v>
      </c>
      <c r="I3092" s="267"/>
      <c r="J3092" s="268" t="s">
        <v>33</v>
      </c>
    </row>
    <row r="3093" spans="2:10" x14ac:dyDescent="0.25">
      <c r="B3093" s="252"/>
      <c r="C3093" s="254"/>
      <c r="D3093" s="21"/>
      <c r="E3093" s="270"/>
      <c r="F3093" s="270"/>
      <c r="G3093" s="272"/>
      <c r="H3093" s="266">
        <f t="shared" si="49"/>
        <v>1</v>
      </c>
      <c r="I3093" s="267"/>
      <c r="J3093" s="268" t="s">
        <v>33</v>
      </c>
    </row>
    <row r="3094" spans="2:10" x14ac:dyDescent="0.25">
      <c r="B3094" s="252"/>
      <c r="C3094" s="254"/>
      <c r="D3094" s="21"/>
      <c r="E3094" s="270"/>
      <c r="F3094" s="270"/>
      <c r="G3094" s="272"/>
      <c r="H3094" s="266">
        <f t="shared" si="49"/>
        <v>1</v>
      </c>
      <c r="I3094" s="267"/>
      <c r="J3094" s="268" t="s">
        <v>33</v>
      </c>
    </row>
    <row r="3095" spans="2:10" x14ac:dyDescent="0.25">
      <c r="B3095" s="252"/>
      <c r="C3095" s="254"/>
      <c r="D3095" s="21"/>
      <c r="E3095" s="270"/>
      <c r="F3095" s="270"/>
      <c r="G3095" s="272"/>
      <c r="H3095" s="266">
        <f t="shared" si="49"/>
        <v>1</v>
      </c>
      <c r="I3095" s="267"/>
      <c r="J3095" s="268" t="s">
        <v>33</v>
      </c>
    </row>
    <row r="3096" spans="2:10" x14ac:dyDescent="0.25">
      <c r="B3096" s="252"/>
      <c r="C3096" s="274"/>
      <c r="D3096" s="21"/>
      <c r="E3096" s="276"/>
      <c r="F3096" s="276"/>
      <c r="G3096" s="272"/>
      <c r="H3096" s="266">
        <f t="shared" si="49"/>
        <v>1</v>
      </c>
      <c r="I3096" s="267"/>
      <c r="J3096" s="268" t="s">
        <v>33</v>
      </c>
    </row>
    <row r="3097" spans="2:10" x14ac:dyDescent="0.25">
      <c r="B3097" s="252"/>
      <c r="C3097" s="254"/>
      <c r="D3097" s="21"/>
      <c r="E3097" s="270"/>
      <c r="F3097" s="270"/>
      <c r="G3097" s="272"/>
      <c r="H3097" s="266">
        <f t="shared" si="49"/>
        <v>1</v>
      </c>
      <c r="I3097" s="267"/>
      <c r="J3097" s="268" t="s">
        <v>33</v>
      </c>
    </row>
    <row r="3098" spans="2:10" x14ac:dyDescent="0.25">
      <c r="B3098" s="252"/>
      <c r="C3098" s="280"/>
      <c r="D3098" s="21"/>
      <c r="E3098" s="265"/>
      <c r="F3098" s="265"/>
      <c r="G3098" s="272"/>
      <c r="H3098" s="266">
        <f t="shared" si="49"/>
        <v>1</v>
      </c>
      <c r="I3098" s="267"/>
      <c r="J3098" s="268" t="s">
        <v>33</v>
      </c>
    </row>
    <row r="3099" spans="2:10" x14ac:dyDescent="0.25">
      <c r="B3099" s="252"/>
      <c r="C3099" s="254"/>
      <c r="D3099" s="21"/>
      <c r="E3099" s="270"/>
      <c r="F3099" s="270"/>
      <c r="G3099" s="272"/>
      <c r="H3099" s="266">
        <f t="shared" si="49"/>
        <v>1</v>
      </c>
      <c r="I3099" s="267"/>
      <c r="J3099" s="268" t="s">
        <v>33</v>
      </c>
    </row>
    <row r="3100" spans="2:10" x14ac:dyDescent="0.25">
      <c r="B3100" s="252"/>
      <c r="C3100" s="254"/>
      <c r="D3100" s="21"/>
      <c r="E3100" s="270"/>
      <c r="F3100" s="270"/>
      <c r="G3100" s="272"/>
      <c r="H3100" s="266">
        <f t="shared" si="49"/>
        <v>1</v>
      </c>
      <c r="I3100" s="267"/>
      <c r="J3100" s="268" t="s">
        <v>33</v>
      </c>
    </row>
    <row r="3101" spans="2:10" x14ac:dyDescent="0.25">
      <c r="B3101" s="252"/>
      <c r="C3101" s="254"/>
      <c r="D3101" s="21"/>
      <c r="E3101" s="270"/>
      <c r="F3101" s="270"/>
      <c r="G3101" s="272"/>
      <c r="H3101" s="266">
        <f t="shared" si="49"/>
        <v>1</v>
      </c>
      <c r="I3101" s="267"/>
      <c r="J3101" s="268" t="s">
        <v>33</v>
      </c>
    </row>
    <row r="3102" spans="2:10" x14ac:dyDescent="0.25">
      <c r="B3102" s="252"/>
      <c r="C3102" s="280"/>
      <c r="D3102" s="21"/>
      <c r="E3102" s="265"/>
      <c r="F3102" s="265"/>
      <c r="G3102" s="272"/>
      <c r="H3102" s="266">
        <f t="shared" si="49"/>
        <v>1</v>
      </c>
      <c r="I3102" s="267"/>
      <c r="J3102" s="268" t="s">
        <v>33</v>
      </c>
    </row>
    <row r="3103" spans="2:10" x14ac:dyDescent="0.25">
      <c r="B3103" s="252"/>
      <c r="C3103" s="274"/>
      <c r="D3103" s="21"/>
      <c r="E3103" s="276"/>
      <c r="F3103" s="276"/>
      <c r="G3103" s="272"/>
      <c r="H3103" s="266">
        <f t="shared" si="49"/>
        <v>1</v>
      </c>
      <c r="I3103" s="267"/>
      <c r="J3103" s="268" t="s">
        <v>33</v>
      </c>
    </row>
    <row r="3104" spans="2:10" x14ac:dyDescent="0.25">
      <c r="B3104" s="252"/>
      <c r="C3104" s="254"/>
      <c r="D3104" s="21"/>
      <c r="E3104" s="270"/>
      <c r="F3104" s="270"/>
      <c r="G3104" s="272"/>
      <c r="H3104" s="266">
        <f t="shared" si="49"/>
        <v>1</v>
      </c>
      <c r="I3104" s="267"/>
      <c r="J3104" s="268" t="s">
        <v>33</v>
      </c>
    </row>
    <row r="3105" spans="2:10" x14ac:dyDescent="0.25">
      <c r="B3105" s="273"/>
      <c r="C3105" s="254"/>
      <c r="D3105" s="251"/>
      <c r="E3105" s="270"/>
      <c r="F3105" s="270"/>
      <c r="G3105" s="277"/>
      <c r="H3105" s="266">
        <f t="shared" si="49"/>
        <v>1</v>
      </c>
      <c r="I3105" s="267"/>
      <c r="J3105" s="268" t="s">
        <v>33</v>
      </c>
    </row>
    <row r="3106" spans="2:10" x14ac:dyDescent="0.25">
      <c r="B3106" s="252"/>
      <c r="C3106" s="274"/>
      <c r="D3106" s="251"/>
      <c r="E3106" s="276"/>
      <c r="F3106" s="276"/>
      <c r="G3106" s="272"/>
      <c r="H3106" s="266">
        <f t="shared" si="49"/>
        <v>1</v>
      </c>
      <c r="I3106" s="267"/>
      <c r="J3106" s="268" t="s">
        <v>33</v>
      </c>
    </row>
    <row r="3107" spans="2:10" x14ac:dyDescent="0.25">
      <c r="B3107" s="252"/>
      <c r="C3107" s="280"/>
      <c r="D3107" s="281"/>
      <c r="E3107" s="265"/>
      <c r="F3107" s="265"/>
      <c r="G3107" s="272"/>
      <c r="H3107" s="266">
        <f t="shared" si="49"/>
        <v>1</v>
      </c>
      <c r="I3107" s="267"/>
      <c r="J3107" s="268" t="s">
        <v>33</v>
      </c>
    </row>
    <row r="3108" spans="2:10" x14ac:dyDescent="0.25">
      <c r="B3108" s="252"/>
      <c r="C3108" s="254"/>
      <c r="D3108" s="251"/>
      <c r="E3108" s="270"/>
      <c r="F3108" s="270"/>
      <c r="G3108" s="271"/>
      <c r="H3108" s="266">
        <f t="shared" si="49"/>
        <v>1</v>
      </c>
      <c r="I3108" s="267"/>
      <c r="J3108" s="268" t="s">
        <v>33</v>
      </c>
    </row>
    <row r="3109" spans="2:10" x14ac:dyDescent="0.25">
      <c r="B3109" s="273"/>
      <c r="C3109" s="254"/>
      <c r="D3109" s="251"/>
      <c r="E3109" s="276"/>
      <c r="F3109" s="276"/>
      <c r="G3109" s="277"/>
      <c r="H3109" s="266">
        <f t="shared" si="49"/>
        <v>1</v>
      </c>
      <c r="I3109" s="267"/>
      <c r="J3109" s="268" t="s">
        <v>33</v>
      </c>
    </row>
    <row r="3110" spans="2:10" x14ac:dyDescent="0.25">
      <c r="B3110" s="273"/>
      <c r="C3110" s="280"/>
      <c r="D3110" s="21"/>
      <c r="E3110" s="270"/>
      <c r="F3110" s="270"/>
      <c r="G3110" s="272"/>
      <c r="H3110" s="266">
        <f t="shared" si="49"/>
        <v>1</v>
      </c>
      <c r="I3110" s="267"/>
      <c r="J3110" s="268" t="s">
        <v>33</v>
      </c>
    </row>
    <row r="3111" spans="2:10" x14ac:dyDescent="0.25">
      <c r="B3111" s="252"/>
      <c r="C3111" s="280"/>
      <c r="D3111" s="275"/>
      <c r="E3111" s="276"/>
      <c r="F3111" s="276"/>
      <c r="G3111" s="272"/>
      <c r="H3111" s="266">
        <f t="shared" si="49"/>
        <v>1</v>
      </c>
      <c r="I3111" s="267"/>
      <c r="J3111" s="268" t="s">
        <v>33</v>
      </c>
    </row>
    <row r="3112" spans="2:10" x14ac:dyDescent="0.25">
      <c r="B3112" s="273"/>
      <c r="C3112" s="254"/>
      <c r="D3112" s="251"/>
      <c r="E3112" s="270"/>
      <c r="F3112" s="270"/>
      <c r="G3112" s="277"/>
      <c r="H3112" s="266">
        <f t="shared" si="49"/>
        <v>1</v>
      </c>
      <c r="I3112" s="267"/>
      <c r="J3112" s="268" t="s">
        <v>33</v>
      </c>
    </row>
    <row r="3113" spans="2:10" x14ac:dyDescent="0.25">
      <c r="B3113" s="252"/>
      <c r="C3113" s="254"/>
      <c r="D3113" s="21"/>
      <c r="E3113" s="270"/>
      <c r="F3113" s="270"/>
      <c r="G3113" s="271"/>
      <c r="H3113" s="266">
        <f t="shared" si="49"/>
        <v>1</v>
      </c>
      <c r="I3113" s="267"/>
      <c r="J3113" s="268" t="s">
        <v>33</v>
      </c>
    </row>
    <row r="3114" spans="2:10" x14ac:dyDescent="0.25">
      <c r="B3114" s="273"/>
      <c r="C3114" s="274"/>
      <c r="D3114" s="275"/>
      <c r="E3114" s="270"/>
      <c r="F3114" s="270"/>
      <c r="G3114" s="277"/>
      <c r="H3114" s="266">
        <f t="shared" si="49"/>
        <v>1</v>
      </c>
      <c r="I3114" s="267"/>
      <c r="J3114" s="268" t="s">
        <v>33</v>
      </c>
    </row>
    <row r="3115" spans="2:10" x14ac:dyDescent="0.25">
      <c r="B3115" s="273"/>
      <c r="C3115" s="274"/>
      <c r="D3115" s="275"/>
      <c r="E3115" s="270"/>
      <c r="F3115" s="270"/>
      <c r="G3115" s="277"/>
      <c r="H3115" s="266">
        <f t="shared" si="49"/>
        <v>1</v>
      </c>
      <c r="I3115" s="267"/>
      <c r="J3115" s="268" t="s">
        <v>33</v>
      </c>
    </row>
    <row r="3116" spans="2:10" x14ac:dyDescent="0.25">
      <c r="B3116" s="273"/>
      <c r="C3116" s="274"/>
      <c r="D3116" s="21"/>
      <c r="E3116" s="276"/>
      <c r="F3116" s="270"/>
      <c r="G3116" s="277"/>
      <c r="H3116" s="266">
        <f t="shared" si="49"/>
        <v>1</v>
      </c>
      <c r="I3116" s="267"/>
      <c r="J3116" s="268" t="s">
        <v>33</v>
      </c>
    </row>
    <row r="3117" spans="2:10" x14ac:dyDescent="0.25">
      <c r="B3117" s="273"/>
      <c r="C3117" s="274"/>
      <c r="D3117" s="21"/>
      <c r="E3117" s="276"/>
      <c r="F3117" s="270"/>
      <c r="G3117" s="277"/>
      <c r="H3117" s="266">
        <f t="shared" si="49"/>
        <v>1</v>
      </c>
      <c r="I3117" s="267"/>
      <c r="J3117" s="268" t="s">
        <v>33</v>
      </c>
    </row>
    <row r="3118" spans="2:10" x14ac:dyDescent="0.25">
      <c r="B3118" s="273"/>
      <c r="C3118" s="274"/>
      <c r="D3118" s="21"/>
      <c r="E3118" s="276"/>
      <c r="F3118" s="276"/>
      <c r="G3118" s="277"/>
      <c r="H3118" s="266">
        <f t="shared" si="49"/>
        <v>1</v>
      </c>
      <c r="I3118" s="267"/>
      <c r="J3118" s="268" t="s">
        <v>33</v>
      </c>
    </row>
    <row r="3119" spans="2:10" x14ac:dyDescent="0.25">
      <c r="B3119" s="273"/>
      <c r="C3119" s="274"/>
      <c r="D3119" s="21"/>
      <c r="E3119" s="276"/>
      <c r="F3119" s="276"/>
      <c r="G3119" s="277"/>
      <c r="H3119" s="266">
        <f t="shared" si="49"/>
        <v>1</v>
      </c>
      <c r="I3119" s="267"/>
      <c r="J3119" s="268" t="s">
        <v>33</v>
      </c>
    </row>
    <row r="3120" spans="2:10" x14ac:dyDescent="0.25">
      <c r="B3120" s="273"/>
      <c r="C3120" s="254"/>
      <c r="D3120" s="251"/>
      <c r="E3120" s="270"/>
      <c r="F3120" s="270"/>
      <c r="G3120" s="272"/>
      <c r="H3120" s="266">
        <f t="shared" si="49"/>
        <v>1</v>
      </c>
      <c r="I3120" s="267"/>
      <c r="J3120" s="268" t="s">
        <v>33</v>
      </c>
    </row>
    <row r="3121" spans="2:13" x14ac:dyDescent="0.25">
      <c r="B3121" s="273"/>
      <c r="C3121" s="274"/>
      <c r="D3121" s="275"/>
      <c r="E3121" s="270"/>
      <c r="F3121" s="270"/>
      <c r="G3121" s="277"/>
      <c r="H3121" s="266">
        <f t="shared" si="49"/>
        <v>1</v>
      </c>
      <c r="I3121" s="267"/>
      <c r="J3121" s="268" t="s">
        <v>33</v>
      </c>
      <c r="K3121" s="259"/>
      <c r="L3121" s="259"/>
      <c r="M3121" s="259"/>
    </row>
    <row r="3122" spans="2:13" x14ac:dyDescent="0.25">
      <c r="B3122" s="252"/>
      <c r="C3122" s="53"/>
      <c r="D3122" s="251"/>
      <c r="E3122" s="270"/>
      <c r="F3122" s="270"/>
      <c r="G3122" s="10"/>
      <c r="H3122" s="266">
        <f t="shared" si="49"/>
        <v>1</v>
      </c>
      <c r="I3122" s="54"/>
      <c r="J3122" s="268" t="s">
        <v>33</v>
      </c>
      <c r="K3122" s="259"/>
      <c r="L3122" s="259"/>
      <c r="M3122" s="259"/>
    </row>
    <row r="3123" spans="2:13" x14ac:dyDescent="0.25">
      <c r="B3123" s="273"/>
      <c r="C3123" s="254"/>
      <c r="D3123" s="251"/>
      <c r="E3123" s="270"/>
      <c r="F3123" s="270"/>
      <c r="G3123" s="271"/>
      <c r="H3123" s="266">
        <f t="shared" si="49"/>
        <v>1</v>
      </c>
      <c r="I3123" s="267"/>
      <c r="J3123" s="268" t="s">
        <v>33</v>
      </c>
      <c r="K3123" s="259"/>
      <c r="L3123" s="259"/>
      <c r="M3123" s="259"/>
    </row>
    <row r="3124" spans="2:13" x14ac:dyDescent="0.25">
      <c r="B3124" s="252"/>
      <c r="C3124" s="280"/>
      <c r="D3124" s="21"/>
      <c r="E3124" s="265"/>
      <c r="F3124" s="265"/>
      <c r="G3124" s="272"/>
      <c r="H3124" s="266">
        <f t="shared" si="49"/>
        <v>1</v>
      </c>
      <c r="I3124" s="267"/>
      <c r="J3124" s="268" t="s">
        <v>33</v>
      </c>
      <c r="K3124" s="259"/>
      <c r="L3124" s="259"/>
      <c r="M3124" s="259"/>
    </row>
    <row r="3125" spans="2:13" x14ac:dyDescent="0.25">
      <c r="B3125" s="252"/>
      <c r="C3125" s="254"/>
      <c r="D3125" s="281"/>
      <c r="E3125" s="270"/>
      <c r="F3125" s="265"/>
      <c r="G3125" s="277"/>
      <c r="H3125" s="266">
        <f t="shared" si="49"/>
        <v>1</v>
      </c>
      <c r="I3125" s="267"/>
      <c r="J3125" s="268" t="s">
        <v>33</v>
      </c>
      <c r="K3125" s="259"/>
      <c r="L3125" s="259"/>
      <c r="M3125" s="259"/>
    </row>
    <row r="3126" spans="2:13" x14ac:dyDescent="0.25">
      <c r="B3126" s="252"/>
      <c r="C3126" s="274"/>
      <c r="D3126" s="251"/>
      <c r="E3126" s="270"/>
      <c r="F3126" s="270"/>
      <c r="G3126" s="277"/>
      <c r="H3126" s="266">
        <f t="shared" si="49"/>
        <v>1</v>
      </c>
      <c r="I3126" s="54"/>
      <c r="J3126" s="268" t="s">
        <v>33</v>
      </c>
      <c r="K3126" s="259"/>
      <c r="L3126" s="259"/>
      <c r="M3126" s="259"/>
    </row>
    <row r="3127" spans="2:13" x14ac:dyDescent="0.25">
      <c r="B3127" s="252"/>
      <c r="C3127" s="65"/>
      <c r="D3127" s="22"/>
      <c r="E3127" s="28"/>
      <c r="F3127" s="28"/>
      <c r="G3127" s="277"/>
      <c r="H3127" s="266">
        <f t="shared" si="49"/>
        <v>1</v>
      </c>
      <c r="I3127" s="267"/>
      <c r="J3127" s="268" t="s">
        <v>33</v>
      </c>
      <c r="K3127" s="259"/>
      <c r="L3127" s="259"/>
      <c r="M3127" s="259"/>
    </row>
    <row r="3128" spans="2:13" x14ac:dyDescent="0.25">
      <c r="B3128" s="252"/>
      <c r="C3128" s="254"/>
      <c r="D3128" s="281"/>
      <c r="E3128" s="270"/>
      <c r="F3128" s="270"/>
      <c r="G3128" s="277"/>
      <c r="H3128" s="266">
        <f t="shared" si="49"/>
        <v>1</v>
      </c>
      <c r="I3128" s="267"/>
      <c r="J3128" s="268" t="s">
        <v>33</v>
      </c>
      <c r="K3128" s="259"/>
      <c r="L3128" s="259"/>
      <c r="M3128" s="259"/>
    </row>
    <row r="3129" spans="2:13" x14ac:dyDescent="0.25">
      <c r="B3129" s="273"/>
      <c r="C3129" s="254"/>
      <c r="D3129" s="251"/>
      <c r="E3129" s="270"/>
      <c r="F3129" s="270"/>
      <c r="G3129" s="272"/>
      <c r="H3129" s="266">
        <f t="shared" si="49"/>
        <v>1</v>
      </c>
      <c r="I3129" s="267"/>
      <c r="J3129" s="268" t="s">
        <v>33</v>
      </c>
      <c r="K3129" s="259"/>
      <c r="L3129" s="259"/>
      <c r="M3129" s="259"/>
    </row>
    <row r="3130" spans="2:13" x14ac:dyDescent="0.25">
      <c r="B3130" s="273"/>
      <c r="C3130" s="254"/>
      <c r="D3130" s="251"/>
      <c r="E3130" s="270"/>
      <c r="F3130" s="270"/>
      <c r="G3130" s="271"/>
      <c r="H3130" s="266">
        <f t="shared" si="49"/>
        <v>1</v>
      </c>
      <c r="I3130" s="267"/>
      <c r="J3130" s="268" t="s">
        <v>33</v>
      </c>
      <c r="K3130" s="259"/>
      <c r="L3130" s="259"/>
      <c r="M3130" s="259"/>
    </row>
    <row r="3131" spans="2:13" x14ac:dyDescent="0.25">
      <c r="B3131" s="252"/>
      <c r="C3131" s="254"/>
      <c r="D3131" s="251"/>
      <c r="E3131" s="270"/>
      <c r="F3131" s="270"/>
      <c r="G3131" s="271"/>
      <c r="H3131" s="266">
        <f t="shared" si="49"/>
        <v>1</v>
      </c>
      <c r="I3131" s="267"/>
      <c r="J3131" s="268" t="s">
        <v>33</v>
      </c>
      <c r="K3131" s="259"/>
      <c r="L3131" s="259"/>
      <c r="M3131" s="259"/>
    </row>
    <row r="3132" spans="2:13" x14ac:dyDescent="0.25">
      <c r="B3132" s="252"/>
      <c r="C3132" s="254"/>
      <c r="D3132" s="251"/>
      <c r="E3132" s="265"/>
      <c r="F3132" s="270"/>
      <c r="G3132" s="272"/>
      <c r="H3132" s="266">
        <f t="shared" si="49"/>
        <v>1</v>
      </c>
      <c r="I3132" s="267"/>
      <c r="J3132" s="268" t="s">
        <v>33</v>
      </c>
      <c r="K3132" s="259"/>
      <c r="L3132" s="259"/>
      <c r="M3132" s="259"/>
    </row>
    <row r="3133" spans="2:13" x14ac:dyDescent="0.25">
      <c r="B3133" s="252"/>
      <c r="C3133" s="254"/>
      <c r="D3133" s="251"/>
      <c r="E3133" s="270"/>
      <c r="F3133" s="270"/>
      <c r="G3133" s="277"/>
      <c r="H3133" s="266">
        <f t="shared" si="49"/>
        <v>1</v>
      </c>
      <c r="I3133" s="267"/>
      <c r="J3133" s="268" t="s">
        <v>33</v>
      </c>
      <c r="K3133" s="259"/>
      <c r="L3133" s="259"/>
      <c r="M3133" s="259"/>
    </row>
    <row r="3134" spans="2:13" x14ac:dyDescent="0.25">
      <c r="B3134" s="273"/>
      <c r="C3134" s="254"/>
      <c r="D3134" s="251"/>
      <c r="E3134" s="270"/>
      <c r="F3134" s="270"/>
      <c r="G3134" s="271"/>
      <c r="H3134" s="266">
        <f t="shared" si="49"/>
        <v>1</v>
      </c>
      <c r="I3134" s="267"/>
      <c r="J3134" s="268" t="s">
        <v>33</v>
      </c>
      <c r="K3134" s="76"/>
      <c r="L3134" s="77"/>
      <c r="M3134" s="77"/>
    </row>
    <row r="3135" spans="2:13" x14ac:dyDescent="0.25">
      <c r="B3135" s="252"/>
      <c r="C3135" s="254"/>
      <c r="D3135" s="251"/>
      <c r="E3135" s="270"/>
      <c r="F3135" s="270"/>
      <c r="G3135" s="271"/>
      <c r="H3135" s="266">
        <f t="shared" si="49"/>
        <v>1</v>
      </c>
      <c r="I3135" s="267"/>
      <c r="J3135" s="268" t="s">
        <v>33</v>
      </c>
      <c r="K3135" s="259"/>
      <c r="L3135" s="259"/>
      <c r="M3135" s="259"/>
    </row>
    <row r="3136" spans="2:13" x14ac:dyDescent="0.25">
      <c r="B3136" s="252"/>
      <c r="C3136" s="254"/>
      <c r="D3136" s="251"/>
      <c r="E3136" s="270"/>
      <c r="F3136" s="270"/>
      <c r="G3136" s="271"/>
      <c r="H3136" s="266">
        <f t="shared" si="49"/>
        <v>1</v>
      </c>
      <c r="I3136" s="267"/>
      <c r="J3136" s="268" t="s">
        <v>33</v>
      </c>
      <c r="K3136" s="259"/>
      <c r="L3136" s="259"/>
      <c r="M3136" s="259"/>
    </row>
    <row r="3137" spans="2:13" x14ac:dyDescent="0.25">
      <c r="B3137" s="252"/>
      <c r="C3137" s="254"/>
      <c r="D3137" s="251"/>
      <c r="E3137" s="270"/>
      <c r="F3137" s="270"/>
      <c r="G3137" s="271"/>
      <c r="H3137" s="266">
        <f t="shared" si="49"/>
        <v>1</v>
      </c>
      <c r="I3137" s="267"/>
      <c r="J3137" s="268" t="s">
        <v>33</v>
      </c>
      <c r="K3137" s="259"/>
      <c r="L3137" s="259"/>
      <c r="M3137" s="259"/>
    </row>
    <row r="3138" spans="2:13" x14ac:dyDescent="0.25">
      <c r="B3138" s="273"/>
      <c r="C3138" s="280"/>
      <c r="D3138" s="21"/>
      <c r="E3138" s="265"/>
      <c r="F3138" s="265"/>
      <c r="G3138" s="272"/>
      <c r="H3138" s="266">
        <f t="shared" si="49"/>
        <v>1</v>
      </c>
      <c r="I3138" s="267"/>
      <c r="J3138" s="268" t="s">
        <v>33</v>
      </c>
      <c r="K3138" s="259"/>
      <c r="L3138" s="264"/>
      <c r="M3138" s="264"/>
    </row>
    <row r="3139" spans="2:13" x14ac:dyDescent="0.25">
      <c r="B3139" s="283"/>
      <c r="C3139" s="254"/>
      <c r="D3139" s="21"/>
      <c r="E3139" s="265"/>
      <c r="F3139" s="265"/>
      <c r="G3139" s="271"/>
      <c r="H3139" s="266">
        <f t="shared" ref="H3139:H3202" si="50">DATE(YEAR(G3139),MONTH(G3139),DAY(1))</f>
        <v>1</v>
      </c>
      <c r="I3139" s="267"/>
      <c r="J3139" s="268" t="s">
        <v>33</v>
      </c>
      <c r="K3139" s="259"/>
      <c r="L3139" s="259"/>
      <c r="M3139" s="259"/>
    </row>
    <row r="3140" spans="2:13" x14ac:dyDescent="0.25">
      <c r="B3140" s="283"/>
      <c r="C3140" s="280"/>
      <c r="D3140" s="21"/>
      <c r="E3140" s="265"/>
      <c r="F3140" s="265"/>
      <c r="G3140" s="272"/>
      <c r="H3140" s="266">
        <f t="shared" si="50"/>
        <v>1</v>
      </c>
      <c r="I3140" s="267"/>
      <c r="J3140" s="268" t="s">
        <v>33</v>
      </c>
      <c r="K3140" s="259"/>
      <c r="L3140" s="259"/>
      <c r="M3140" s="259"/>
    </row>
    <row r="3141" spans="2:13" x14ac:dyDescent="0.25">
      <c r="B3141" s="252"/>
      <c r="C3141" s="65"/>
      <c r="D3141" s="21"/>
      <c r="E3141" s="270"/>
      <c r="F3141" s="265"/>
      <c r="G3141" s="271"/>
      <c r="H3141" s="266">
        <f t="shared" si="50"/>
        <v>1</v>
      </c>
      <c r="I3141" s="267"/>
      <c r="J3141" s="268" t="s">
        <v>33</v>
      </c>
      <c r="K3141" s="259"/>
      <c r="L3141" s="259"/>
      <c r="M3141" s="259"/>
    </row>
    <row r="3142" spans="2:13" x14ac:dyDescent="0.25">
      <c r="B3142" s="273"/>
      <c r="C3142" s="254"/>
      <c r="D3142" s="21"/>
      <c r="E3142" s="270"/>
      <c r="F3142" s="270"/>
      <c r="G3142" s="271"/>
      <c r="H3142" s="266">
        <f t="shared" si="50"/>
        <v>1</v>
      </c>
      <c r="I3142" s="267"/>
      <c r="J3142" s="268" t="s">
        <v>33</v>
      </c>
      <c r="K3142" s="259"/>
      <c r="L3142" s="259"/>
      <c r="M3142" s="259"/>
    </row>
    <row r="3143" spans="2:13" x14ac:dyDescent="0.25">
      <c r="B3143" s="273"/>
      <c r="C3143" s="254"/>
      <c r="D3143" s="251"/>
      <c r="E3143" s="270"/>
      <c r="F3143" s="270"/>
      <c r="G3143" s="271"/>
      <c r="H3143" s="266">
        <f t="shared" si="50"/>
        <v>1</v>
      </c>
      <c r="I3143" s="267"/>
      <c r="J3143" s="268" t="s">
        <v>33</v>
      </c>
      <c r="K3143" s="259"/>
      <c r="L3143" s="259"/>
      <c r="M3143" s="259"/>
    </row>
    <row r="3144" spans="2:13" x14ac:dyDescent="0.25">
      <c r="B3144" s="273"/>
      <c r="C3144" s="254"/>
      <c r="D3144" s="251"/>
      <c r="E3144" s="270"/>
      <c r="F3144" s="270"/>
      <c r="G3144" s="271"/>
      <c r="H3144" s="266">
        <f t="shared" si="50"/>
        <v>1</v>
      </c>
      <c r="I3144" s="267"/>
      <c r="J3144" s="268" t="s">
        <v>33</v>
      </c>
      <c r="K3144" s="259"/>
      <c r="L3144" s="259"/>
      <c r="M3144" s="259"/>
    </row>
    <row r="3145" spans="2:13" x14ac:dyDescent="0.25">
      <c r="B3145" s="252"/>
      <c r="C3145" s="274"/>
      <c r="D3145" s="251"/>
      <c r="E3145" s="276"/>
      <c r="F3145" s="276"/>
      <c r="G3145" s="272"/>
      <c r="H3145" s="266">
        <f t="shared" si="50"/>
        <v>1</v>
      </c>
      <c r="I3145" s="267"/>
      <c r="J3145" s="268" t="s">
        <v>33</v>
      </c>
      <c r="K3145" s="259"/>
      <c r="L3145" s="259"/>
      <c r="M3145" s="259"/>
    </row>
    <row r="3146" spans="2:13" x14ac:dyDescent="0.25">
      <c r="B3146" s="252"/>
      <c r="C3146" s="280"/>
      <c r="D3146" s="281"/>
      <c r="E3146" s="265"/>
      <c r="F3146" s="265"/>
      <c r="G3146" s="272"/>
      <c r="H3146" s="266">
        <f t="shared" si="50"/>
        <v>1</v>
      </c>
      <c r="I3146" s="267"/>
      <c r="J3146" s="268" t="s">
        <v>33</v>
      </c>
      <c r="K3146" s="259"/>
      <c r="L3146" s="259"/>
      <c r="M3146" s="259"/>
    </row>
    <row r="3147" spans="2:13" x14ac:dyDescent="0.25">
      <c r="B3147" s="252"/>
      <c r="C3147" s="274"/>
      <c r="D3147" s="275"/>
      <c r="E3147" s="276"/>
      <c r="F3147" s="276"/>
      <c r="G3147" s="272"/>
      <c r="H3147" s="266">
        <f t="shared" si="50"/>
        <v>1</v>
      </c>
      <c r="I3147" s="267"/>
      <c r="J3147" s="268" t="s">
        <v>33</v>
      </c>
      <c r="K3147" s="259"/>
      <c r="L3147" s="259"/>
      <c r="M3147" s="259"/>
    </row>
    <row r="3148" spans="2:13" x14ac:dyDescent="0.25">
      <c r="B3148" s="252"/>
      <c r="C3148" s="254"/>
      <c r="D3148" s="21"/>
      <c r="E3148" s="270"/>
      <c r="F3148" s="270"/>
      <c r="G3148" s="271"/>
      <c r="H3148" s="266">
        <f t="shared" si="50"/>
        <v>1</v>
      </c>
      <c r="I3148" s="267"/>
      <c r="J3148" s="268" t="s">
        <v>33</v>
      </c>
      <c r="K3148" s="259"/>
      <c r="L3148" s="259"/>
      <c r="M3148" s="259"/>
    </row>
    <row r="3149" spans="2:13" x14ac:dyDescent="0.25">
      <c r="B3149" s="252"/>
      <c r="C3149" s="254"/>
      <c r="D3149" s="21"/>
      <c r="E3149" s="270"/>
      <c r="F3149" s="270"/>
      <c r="G3149" s="271"/>
      <c r="H3149" s="266">
        <f t="shared" si="50"/>
        <v>1</v>
      </c>
      <c r="I3149" s="267"/>
      <c r="J3149" s="268" t="s">
        <v>33</v>
      </c>
      <c r="K3149" s="259"/>
      <c r="L3149" s="259"/>
      <c r="M3149" s="259"/>
    </row>
    <row r="3150" spans="2:13" x14ac:dyDescent="0.25">
      <c r="B3150" s="252"/>
      <c r="C3150" s="254"/>
      <c r="D3150" s="21"/>
      <c r="E3150" s="270"/>
      <c r="F3150" s="270"/>
      <c r="G3150" s="271"/>
      <c r="H3150" s="266">
        <f t="shared" si="50"/>
        <v>1</v>
      </c>
      <c r="I3150" s="267"/>
      <c r="J3150" s="268" t="s">
        <v>33</v>
      </c>
      <c r="K3150" s="259"/>
      <c r="L3150" s="259"/>
      <c r="M3150" s="259"/>
    </row>
    <row r="3151" spans="2:13" x14ac:dyDescent="0.25">
      <c r="B3151" s="252"/>
      <c r="C3151" s="254"/>
      <c r="D3151" s="21"/>
      <c r="E3151" s="265"/>
      <c r="F3151" s="265"/>
      <c r="G3151" s="271"/>
      <c r="H3151" s="266">
        <f t="shared" si="50"/>
        <v>1</v>
      </c>
      <c r="I3151" s="267"/>
      <c r="J3151" s="268" t="s">
        <v>33</v>
      </c>
      <c r="K3151" s="259"/>
      <c r="L3151" s="259"/>
      <c r="M3151" s="259"/>
    </row>
    <row r="3152" spans="2:13" x14ac:dyDescent="0.25">
      <c r="B3152" s="252"/>
      <c r="C3152" s="254"/>
      <c r="D3152" s="21"/>
      <c r="E3152" s="270"/>
      <c r="F3152" s="270"/>
      <c r="G3152" s="271"/>
      <c r="H3152" s="266">
        <f t="shared" si="50"/>
        <v>1</v>
      </c>
      <c r="I3152" s="267"/>
      <c r="J3152" s="268" t="s">
        <v>33</v>
      </c>
      <c r="K3152" s="259"/>
      <c r="L3152" s="259"/>
      <c r="M3152" s="259"/>
    </row>
    <row r="3153" spans="2:10" x14ac:dyDescent="0.25">
      <c r="B3153" s="252"/>
      <c r="C3153" s="254"/>
      <c r="D3153" s="21"/>
      <c r="E3153" s="270"/>
      <c r="F3153" s="270"/>
      <c r="G3153" s="271"/>
      <c r="H3153" s="266">
        <f t="shared" si="50"/>
        <v>1</v>
      </c>
      <c r="I3153" s="267"/>
      <c r="J3153" s="268" t="s">
        <v>33</v>
      </c>
    </row>
    <row r="3154" spans="2:10" x14ac:dyDescent="0.25">
      <c r="B3154" s="252"/>
      <c r="C3154" s="254"/>
      <c r="D3154" s="21"/>
      <c r="E3154" s="270"/>
      <c r="F3154" s="270"/>
      <c r="G3154" s="271"/>
      <c r="H3154" s="266">
        <f t="shared" si="50"/>
        <v>1</v>
      </c>
      <c r="I3154" s="267"/>
      <c r="J3154" s="268" t="s">
        <v>33</v>
      </c>
    </row>
    <row r="3155" spans="2:10" x14ac:dyDescent="0.25">
      <c r="B3155" s="252"/>
      <c r="C3155" s="254"/>
      <c r="D3155" s="21"/>
      <c r="E3155" s="270"/>
      <c r="F3155" s="270"/>
      <c r="G3155" s="271"/>
      <c r="H3155" s="266">
        <f t="shared" si="50"/>
        <v>1</v>
      </c>
      <c r="I3155" s="267"/>
      <c r="J3155" s="268" t="s">
        <v>33</v>
      </c>
    </row>
    <row r="3156" spans="2:10" x14ac:dyDescent="0.25">
      <c r="B3156" s="252"/>
      <c r="C3156" s="254"/>
      <c r="D3156" s="21"/>
      <c r="E3156" s="270"/>
      <c r="F3156" s="270"/>
      <c r="G3156" s="271"/>
      <c r="H3156" s="266">
        <f t="shared" si="50"/>
        <v>1</v>
      </c>
      <c r="I3156" s="267"/>
      <c r="J3156" s="268" t="s">
        <v>33</v>
      </c>
    </row>
    <row r="3157" spans="2:10" x14ac:dyDescent="0.25">
      <c r="B3157" s="252"/>
      <c r="C3157" s="280"/>
      <c r="D3157" s="21"/>
      <c r="E3157" s="265"/>
      <c r="F3157" s="265"/>
      <c r="G3157" s="271"/>
      <c r="H3157" s="266">
        <f t="shared" si="50"/>
        <v>1</v>
      </c>
      <c r="I3157" s="267"/>
      <c r="J3157" s="268" t="s">
        <v>33</v>
      </c>
    </row>
    <row r="3158" spans="2:10" x14ac:dyDescent="0.25">
      <c r="B3158" s="252"/>
      <c r="C3158" s="274"/>
      <c r="D3158" s="21"/>
      <c r="E3158" s="276"/>
      <c r="F3158" s="276"/>
      <c r="G3158" s="271"/>
      <c r="H3158" s="266">
        <f t="shared" si="50"/>
        <v>1</v>
      </c>
      <c r="I3158" s="267"/>
      <c r="J3158" s="268" t="s">
        <v>33</v>
      </c>
    </row>
    <row r="3159" spans="2:10" x14ac:dyDescent="0.25">
      <c r="B3159" s="252"/>
      <c r="C3159" s="254"/>
      <c r="D3159" s="21"/>
      <c r="E3159" s="270"/>
      <c r="F3159" s="270"/>
      <c r="G3159" s="271"/>
      <c r="H3159" s="266">
        <f t="shared" si="50"/>
        <v>1</v>
      </c>
      <c r="I3159" s="267"/>
      <c r="J3159" s="268" t="s">
        <v>33</v>
      </c>
    </row>
    <row r="3160" spans="2:10" x14ac:dyDescent="0.25">
      <c r="B3160" s="273"/>
      <c r="C3160" s="280"/>
      <c r="D3160" s="251"/>
      <c r="E3160" s="270"/>
      <c r="F3160" s="270"/>
      <c r="G3160" s="272"/>
      <c r="H3160" s="266">
        <f t="shared" si="50"/>
        <v>1</v>
      </c>
      <c r="I3160" s="267"/>
      <c r="J3160" s="268" t="s">
        <v>33</v>
      </c>
    </row>
    <row r="3161" spans="2:10" x14ac:dyDescent="0.25">
      <c r="B3161" s="252"/>
      <c r="C3161" s="254"/>
      <c r="D3161" s="21"/>
      <c r="E3161" s="270"/>
      <c r="F3161" s="270"/>
      <c r="G3161" s="271"/>
      <c r="H3161" s="266">
        <f t="shared" si="50"/>
        <v>1</v>
      </c>
      <c r="I3161" s="267"/>
      <c r="J3161" s="268" t="s">
        <v>33</v>
      </c>
    </row>
    <row r="3162" spans="2:10" x14ac:dyDescent="0.25">
      <c r="B3162" s="252"/>
      <c r="C3162" s="254"/>
      <c r="D3162" s="251"/>
      <c r="E3162" s="270"/>
      <c r="F3162" s="270"/>
      <c r="G3162" s="271"/>
      <c r="H3162" s="266">
        <f t="shared" si="50"/>
        <v>1</v>
      </c>
      <c r="I3162" s="267"/>
      <c r="J3162" s="268" t="s">
        <v>33</v>
      </c>
    </row>
    <row r="3163" spans="2:10" x14ac:dyDescent="0.25">
      <c r="B3163" s="252"/>
      <c r="C3163" s="254"/>
      <c r="D3163" s="251"/>
      <c r="E3163" s="270"/>
      <c r="F3163" s="270"/>
      <c r="G3163" s="271"/>
      <c r="H3163" s="266">
        <f t="shared" si="50"/>
        <v>1</v>
      </c>
      <c r="I3163" s="267"/>
      <c r="J3163" s="268" t="s">
        <v>33</v>
      </c>
    </row>
    <row r="3164" spans="2:10" x14ac:dyDescent="0.25">
      <c r="B3164" s="278"/>
      <c r="C3164" s="254"/>
      <c r="D3164" s="21"/>
      <c r="E3164" s="270"/>
      <c r="F3164" s="270"/>
      <c r="G3164" s="271"/>
      <c r="H3164" s="266">
        <f t="shared" si="50"/>
        <v>1</v>
      </c>
      <c r="I3164" s="267"/>
      <c r="J3164" s="268" t="s">
        <v>33</v>
      </c>
    </row>
    <row r="3165" spans="2:10" x14ac:dyDescent="0.25">
      <c r="B3165" s="252"/>
      <c r="C3165" s="254"/>
      <c r="D3165" s="21"/>
      <c r="E3165" s="270"/>
      <c r="F3165" s="270"/>
      <c r="G3165" s="271"/>
      <c r="H3165" s="266">
        <f t="shared" si="50"/>
        <v>1</v>
      </c>
      <c r="I3165" s="267"/>
      <c r="J3165" s="268" t="s">
        <v>33</v>
      </c>
    </row>
    <row r="3166" spans="2:10" x14ac:dyDescent="0.25">
      <c r="B3166" s="273"/>
      <c r="C3166" s="254"/>
      <c r="D3166" s="21"/>
      <c r="E3166" s="270"/>
      <c r="F3166" s="270"/>
      <c r="G3166" s="271"/>
      <c r="H3166" s="266">
        <f t="shared" si="50"/>
        <v>1</v>
      </c>
      <c r="I3166" s="267"/>
      <c r="J3166" s="268" t="s">
        <v>33</v>
      </c>
    </row>
    <row r="3167" spans="2:10" x14ac:dyDescent="0.25">
      <c r="B3167" s="252"/>
      <c r="C3167" s="254"/>
      <c r="D3167" s="21"/>
      <c r="E3167" s="265"/>
      <c r="F3167" s="265"/>
      <c r="G3167" s="272"/>
      <c r="H3167" s="266">
        <f t="shared" si="50"/>
        <v>1</v>
      </c>
      <c r="I3167" s="267"/>
      <c r="J3167" s="268" t="s">
        <v>33</v>
      </c>
    </row>
    <row r="3168" spans="2:10" x14ac:dyDescent="0.25">
      <c r="B3168" s="252"/>
      <c r="C3168" s="254"/>
      <c r="D3168" s="21"/>
      <c r="E3168" s="270"/>
      <c r="F3168" s="270"/>
      <c r="G3168" s="271"/>
      <c r="H3168" s="266">
        <f t="shared" si="50"/>
        <v>1</v>
      </c>
      <c r="I3168" s="267"/>
      <c r="J3168" s="268" t="s">
        <v>33</v>
      </c>
    </row>
    <row r="3169" spans="2:10" x14ac:dyDescent="0.25">
      <c r="B3169" s="252"/>
      <c r="C3169" s="254"/>
      <c r="D3169" s="251"/>
      <c r="E3169" s="270"/>
      <c r="F3169" s="270"/>
      <c r="G3169" s="271"/>
      <c r="H3169" s="266">
        <f t="shared" si="50"/>
        <v>1</v>
      </c>
      <c r="I3169" s="267"/>
      <c r="J3169" s="268" t="s">
        <v>33</v>
      </c>
    </row>
    <row r="3170" spans="2:10" x14ac:dyDescent="0.25">
      <c r="B3170" s="273"/>
      <c r="C3170" s="254"/>
      <c r="D3170" s="21"/>
      <c r="E3170" s="270"/>
      <c r="F3170" s="270"/>
      <c r="G3170" s="271"/>
      <c r="H3170" s="266">
        <f t="shared" si="50"/>
        <v>1</v>
      </c>
      <c r="I3170" s="267"/>
      <c r="J3170" s="268" t="s">
        <v>33</v>
      </c>
    </row>
    <row r="3171" spans="2:10" x14ac:dyDescent="0.25">
      <c r="B3171" s="273"/>
      <c r="C3171" s="254"/>
      <c r="D3171" s="21"/>
      <c r="E3171" s="270"/>
      <c r="F3171" s="270"/>
      <c r="G3171" s="271"/>
      <c r="H3171" s="266">
        <f t="shared" si="50"/>
        <v>1</v>
      </c>
      <c r="I3171" s="267"/>
      <c r="J3171" s="268" t="s">
        <v>33</v>
      </c>
    </row>
    <row r="3172" spans="2:10" x14ac:dyDescent="0.25">
      <c r="B3172" s="252"/>
      <c r="C3172" s="280"/>
      <c r="D3172" s="21"/>
      <c r="E3172" s="265"/>
      <c r="F3172" s="265"/>
      <c r="G3172" s="272"/>
      <c r="H3172" s="266">
        <f t="shared" si="50"/>
        <v>1</v>
      </c>
      <c r="I3172" s="267"/>
      <c r="J3172" s="268" t="s">
        <v>33</v>
      </c>
    </row>
    <row r="3173" spans="2:10" x14ac:dyDescent="0.25">
      <c r="B3173" s="252"/>
      <c r="C3173" s="280"/>
      <c r="D3173" s="21"/>
      <c r="E3173" s="265"/>
      <c r="F3173" s="265"/>
      <c r="G3173" s="272"/>
      <c r="H3173" s="266">
        <f t="shared" si="50"/>
        <v>1</v>
      </c>
      <c r="I3173" s="267"/>
      <c r="J3173" s="268" t="s">
        <v>33</v>
      </c>
    </row>
    <row r="3174" spans="2:10" x14ac:dyDescent="0.25">
      <c r="B3174" s="252"/>
      <c r="C3174" s="280"/>
      <c r="D3174" s="21"/>
      <c r="E3174" s="265"/>
      <c r="F3174" s="265"/>
      <c r="G3174" s="272"/>
      <c r="H3174" s="266">
        <f t="shared" si="50"/>
        <v>1</v>
      </c>
      <c r="I3174" s="267"/>
      <c r="J3174" s="268" t="s">
        <v>33</v>
      </c>
    </row>
    <row r="3175" spans="2:10" x14ac:dyDescent="0.25">
      <c r="B3175" s="252"/>
      <c r="C3175" s="280"/>
      <c r="D3175" s="21"/>
      <c r="E3175" s="265"/>
      <c r="F3175" s="265"/>
      <c r="G3175" s="272"/>
      <c r="H3175" s="266">
        <f t="shared" si="50"/>
        <v>1</v>
      </c>
      <c r="I3175" s="267"/>
      <c r="J3175" s="268" t="s">
        <v>33</v>
      </c>
    </row>
    <row r="3176" spans="2:10" x14ac:dyDescent="0.25">
      <c r="B3176" s="252"/>
      <c r="C3176" s="280"/>
      <c r="D3176" s="21"/>
      <c r="E3176" s="265"/>
      <c r="F3176" s="265"/>
      <c r="G3176" s="272"/>
      <c r="H3176" s="266">
        <f t="shared" si="50"/>
        <v>1</v>
      </c>
      <c r="I3176" s="267"/>
      <c r="J3176" s="268" t="s">
        <v>33</v>
      </c>
    </row>
    <row r="3177" spans="2:10" x14ac:dyDescent="0.25">
      <c r="B3177" s="252"/>
      <c r="C3177" s="280"/>
      <c r="D3177" s="21"/>
      <c r="E3177" s="265"/>
      <c r="F3177" s="265"/>
      <c r="G3177" s="272"/>
      <c r="H3177" s="266">
        <f t="shared" si="50"/>
        <v>1</v>
      </c>
      <c r="I3177" s="267"/>
      <c r="J3177" s="268" t="s">
        <v>33</v>
      </c>
    </row>
    <row r="3178" spans="2:10" x14ac:dyDescent="0.25">
      <c r="B3178" s="273"/>
      <c r="C3178" s="254"/>
      <c r="D3178" s="275"/>
      <c r="E3178" s="270"/>
      <c r="F3178" s="270"/>
      <c r="G3178" s="271"/>
      <c r="H3178" s="266">
        <f t="shared" si="50"/>
        <v>1</v>
      </c>
      <c r="I3178" s="267"/>
      <c r="J3178" s="268" t="s">
        <v>33</v>
      </c>
    </row>
    <row r="3179" spans="2:10" x14ac:dyDescent="0.25">
      <c r="B3179" s="273"/>
      <c r="C3179" s="254"/>
      <c r="D3179" s="251"/>
      <c r="E3179" s="270"/>
      <c r="F3179" s="270"/>
      <c r="G3179" s="271"/>
      <c r="H3179" s="266">
        <f t="shared" si="50"/>
        <v>1</v>
      </c>
      <c r="I3179" s="267"/>
      <c r="J3179" s="268" t="s">
        <v>33</v>
      </c>
    </row>
    <row r="3180" spans="2:10" x14ac:dyDescent="0.25">
      <c r="B3180" s="273"/>
      <c r="C3180" s="254"/>
      <c r="D3180" s="251"/>
      <c r="E3180" s="270"/>
      <c r="F3180" s="270"/>
      <c r="G3180" s="271"/>
      <c r="H3180" s="266">
        <f t="shared" si="50"/>
        <v>1</v>
      </c>
      <c r="I3180" s="267"/>
      <c r="J3180" s="268" t="s">
        <v>33</v>
      </c>
    </row>
    <row r="3181" spans="2:10" x14ac:dyDescent="0.25">
      <c r="B3181" s="273"/>
      <c r="C3181" s="254"/>
      <c r="D3181" s="251"/>
      <c r="E3181" s="270"/>
      <c r="F3181" s="270"/>
      <c r="G3181" s="271"/>
      <c r="H3181" s="266">
        <f t="shared" si="50"/>
        <v>1</v>
      </c>
      <c r="I3181" s="267"/>
      <c r="J3181" s="268" t="s">
        <v>33</v>
      </c>
    </row>
    <row r="3182" spans="2:10" x14ac:dyDescent="0.25">
      <c r="B3182" s="273"/>
      <c r="C3182" s="65"/>
      <c r="D3182" s="19"/>
      <c r="E3182" s="13"/>
      <c r="F3182" s="13"/>
      <c r="G3182" s="14"/>
      <c r="H3182" s="266">
        <f t="shared" si="50"/>
        <v>1</v>
      </c>
      <c r="I3182" s="54"/>
      <c r="J3182" s="268" t="s">
        <v>33</v>
      </c>
    </row>
    <row r="3183" spans="2:10" x14ac:dyDescent="0.25">
      <c r="B3183" s="273"/>
      <c r="C3183" s="53"/>
      <c r="D3183" s="21"/>
      <c r="E3183" s="276"/>
      <c r="F3183" s="276"/>
      <c r="G3183" s="10"/>
      <c r="H3183" s="266">
        <f t="shared" si="50"/>
        <v>1</v>
      </c>
      <c r="I3183" s="54"/>
      <c r="J3183" s="268" t="s">
        <v>33</v>
      </c>
    </row>
    <row r="3184" spans="2:10" x14ac:dyDescent="0.25">
      <c r="B3184" s="273"/>
      <c r="C3184" s="280"/>
      <c r="D3184" s="21"/>
      <c r="E3184" s="265"/>
      <c r="F3184" s="265"/>
      <c r="G3184" s="272"/>
      <c r="H3184" s="266">
        <f t="shared" si="50"/>
        <v>1</v>
      </c>
      <c r="I3184" s="267"/>
      <c r="J3184" s="268" t="s">
        <v>33</v>
      </c>
    </row>
    <row r="3185" spans="2:10" x14ac:dyDescent="0.25">
      <c r="B3185" s="252"/>
      <c r="C3185" s="254"/>
      <c r="D3185" s="21"/>
      <c r="E3185" s="270"/>
      <c r="F3185" s="270"/>
      <c r="G3185" s="272"/>
      <c r="H3185" s="266">
        <f t="shared" si="50"/>
        <v>1</v>
      </c>
      <c r="I3185" s="267"/>
      <c r="J3185" s="268" t="s">
        <v>33</v>
      </c>
    </row>
    <row r="3186" spans="2:10" x14ac:dyDescent="0.25">
      <c r="B3186" s="252"/>
      <c r="C3186" s="254"/>
      <c r="D3186" s="21"/>
      <c r="E3186" s="270"/>
      <c r="F3186" s="270"/>
      <c r="G3186" s="272"/>
      <c r="H3186" s="266">
        <f t="shared" si="50"/>
        <v>1</v>
      </c>
      <c r="I3186" s="267"/>
      <c r="J3186" s="268" t="s">
        <v>33</v>
      </c>
    </row>
    <row r="3187" spans="2:10" x14ac:dyDescent="0.25">
      <c r="B3187" s="252"/>
      <c r="C3187" s="254"/>
      <c r="D3187" s="21"/>
      <c r="E3187" s="270"/>
      <c r="F3187" s="270"/>
      <c r="G3187" s="272"/>
      <c r="H3187" s="266">
        <f t="shared" si="50"/>
        <v>1</v>
      </c>
      <c r="I3187" s="267"/>
      <c r="J3187" s="268" t="s">
        <v>33</v>
      </c>
    </row>
    <row r="3188" spans="2:10" x14ac:dyDescent="0.25">
      <c r="B3188" s="252"/>
      <c r="C3188" s="274"/>
      <c r="D3188" s="21"/>
      <c r="E3188" s="276"/>
      <c r="F3188" s="276"/>
      <c r="G3188" s="272"/>
      <c r="H3188" s="266">
        <f t="shared" si="50"/>
        <v>1</v>
      </c>
      <c r="I3188" s="267"/>
      <c r="J3188" s="268" t="s">
        <v>33</v>
      </c>
    </row>
    <row r="3189" spans="2:10" x14ac:dyDescent="0.25">
      <c r="B3189" s="252"/>
      <c r="C3189" s="254"/>
      <c r="D3189" s="21"/>
      <c r="E3189" s="270"/>
      <c r="F3189" s="270"/>
      <c r="G3189" s="272"/>
      <c r="H3189" s="266">
        <f t="shared" si="50"/>
        <v>1</v>
      </c>
      <c r="I3189" s="267"/>
      <c r="J3189" s="268" t="s">
        <v>33</v>
      </c>
    </row>
    <row r="3190" spans="2:10" x14ac:dyDescent="0.25">
      <c r="B3190" s="252"/>
      <c r="C3190" s="280"/>
      <c r="D3190" s="21"/>
      <c r="E3190" s="265"/>
      <c r="F3190" s="265"/>
      <c r="G3190" s="272"/>
      <c r="H3190" s="266">
        <f t="shared" si="50"/>
        <v>1</v>
      </c>
      <c r="I3190" s="267"/>
      <c r="J3190" s="268" t="s">
        <v>33</v>
      </c>
    </row>
    <row r="3191" spans="2:10" x14ac:dyDescent="0.25">
      <c r="B3191" s="252"/>
      <c r="C3191" s="254"/>
      <c r="D3191" s="21"/>
      <c r="E3191" s="270"/>
      <c r="F3191" s="270"/>
      <c r="G3191" s="272"/>
      <c r="H3191" s="266">
        <f t="shared" si="50"/>
        <v>1</v>
      </c>
      <c r="I3191" s="267"/>
      <c r="J3191" s="268" t="s">
        <v>33</v>
      </c>
    </row>
    <row r="3192" spans="2:10" x14ac:dyDescent="0.25">
      <c r="B3192" s="252"/>
      <c r="C3192" s="254"/>
      <c r="D3192" s="21"/>
      <c r="E3192" s="270"/>
      <c r="F3192" s="270"/>
      <c r="G3192" s="272"/>
      <c r="H3192" s="266">
        <f t="shared" si="50"/>
        <v>1</v>
      </c>
      <c r="I3192" s="267"/>
      <c r="J3192" s="268" t="s">
        <v>33</v>
      </c>
    </row>
    <row r="3193" spans="2:10" x14ac:dyDescent="0.25">
      <c r="B3193" s="252"/>
      <c r="C3193" s="254"/>
      <c r="D3193" s="21"/>
      <c r="E3193" s="270"/>
      <c r="F3193" s="270"/>
      <c r="G3193" s="272"/>
      <c r="H3193" s="266">
        <f t="shared" si="50"/>
        <v>1</v>
      </c>
      <c r="I3193" s="267"/>
      <c r="J3193" s="268" t="s">
        <v>33</v>
      </c>
    </row>
    <row r="3194" spans="2:10" x14ac:dyDescent="0.25">
      <c r="B3194" s="252"/>
      <c r="C3194" s="280"/>
      <c r="D3194" s="21"/>
      <c r="E3194" s="265"/>
      <c r="F3194" s="265"/>
      <c r="G3194" s="272"/>
      <c r="H3194" s="266">
        <f t="shared" si="50"/>
        <v>1</v>
      </c>
      <c r="I3194" s="267"/>
      <c r="J3194" s="268" t="s">
        <v>33</v>
      </c>
    </row>
    <row r="3195" spans="2:10" x14ac:dyDescent="0.25">
      <c r="B3195" s="252"/>
      <c r="C3195" s="274"/>
      <c r="D3195" s="21"/>
      <c r="E3195" s="276"/>
      <c r="F3195" s="276"/>
      <c r="G3195" s="272"/>
      <c r="H3195" s="266">
        <f t="shared" si="50"/>
        <v>1</v>
      </c>
      <c r="I3195" s="267"/>
      <c r="J3195" s="268" t="s">
        <v>33</v>
      </c>
    </row>
    <row r="3196" spans="2:10" x14ac:dyDescent="0.25">
      <c r="B3196" s="252"/>
      <c r="C3196" s="254"/>
      <c r="D3196" s="21"/>
      <c r="E3196" s="270"/>
      <c r="F3196" s="270"/>
      <c r="G3196" s="272"/>
      <c r="H3196" s="266">
        <f t="shared" si="50"/>
        <v>1</v>
      </c>
      <c r="I3196" s="267"/>
      <c r="J3196" s="268" t="s">
        <v>33</v>
      </c>
    </row>
    <row r="3197" spans="2:10" x14ac:dyDescent="0.25">
      <c r="B3197" s="273"/>
      <c r="C3197" s="254"/>
      <c r="D3197" s="251"/>
      <c r="E3197" s="270"/>
      <c r="F3197" s="270"/>
      <c r="G3197" s="277"/>
      <c r="H3197" s="266">
        <f t="shared" si="50"/>
        <v>1</v>
      </c>
      <c r="I3197" s="267"/>
      <c r="J3197" s="268" t="s">
        <v>33</v>
      </c>
    </row>
    <row r="3198" spans="2:10" x14ac:dyDescent="0.25">
      <c r="B3198" s="252"/>
      <c r="C3198" s="274"/>
      <c r="D3198" s="251"/>
      <c r="E3198" s="276"/>
      <c r="F3198" s="276"/>
      <c r="G3198" s="272"/>
      <c r="H3198" s="266">
        <f t="shared" si="50"/>
        <v>1</v>
      </c>
      <c r="I3198" s="267"/>
      <c r="J3198" s="268" t="s">
        <v>33</v>
      </c>
    </row>
    <row r="3199" spans="2:10" x14ac:dyDescent="0.25">
      <c r="B3199" s="252"/>
      <c r="C3199" s="280"/>
      <c r="D3199" s="281"/>
      <c r="E3199" s="265"/>
      <c r="F3199" s="265"/>
      <c r="G3199" s="272"/>
      <c r="H3199" s="266">
        <f t="shared" si="50"/>
        <v>1</v>
      </c>
      <c r="I3199" s="267"/>
      <c r="J3199" s="268" t="s">
        <v>33</v>
      </c>
    </row>
    <row r="3200" spans="2:10" x14ac:dyDescent="0.25">
      <c r="B3200" s="252"/>
      <c r="C3200" s="254"/>
      <c r="D3200" s="251"/>
      <c r="E3200" s="270"/>
      <c r="F3200" s="270"/>
      <c r="G3200" s="271"/>
      <c r="H3200" s="266">
        <f t="shared" si="50"/>
        <v>1</v>
      </c>
      <c r="I3200" s="267"/>
      <c r="J3200" s="268" t="s">
        <v>33</v>
      </c>
    </row>
    <row r="3201" spans="1:14" x14ac:dyDescent="0.25">
      <c r="A3201" s="259"/>
      <c r="B3201" s="273"/>
      <c r="C3201" s="254"/>
      <c r="D3201" s="251"/>
      <c r="E3201" s="276"/>
      <c r="F3201" s="276"/>
      <c r="G3201" s="277"/>
      <c r="H3201" s="266">
        <f t="shared" si="50"/>
        <v>1</v>
      </c>
      <c r="I3201" s="267"/>
      <c r="J3201" s="268" t="s">
        <v>33</v>
      </c>
      <c r="K3201" s="259"/>
      <c r="L3201" s="259"/>
      <c r="M3201" s="259"/>
      <c r="N3201" s="259"/>
    </row>
    <row r="3202" spans="1:14" x14ac:dyDescent="0.25">
      <c r="A3202" s="259"/>
      <c r="B3202" s="273"/>
      <c r="C3202" s="280"/>
      <c r="D3202" s="21"/>
      <c r="E3202" s="270"/>
      <c r="F3202" s="270"/>
      <c r="G3202" s="272"/>
      <c r="H3202" s="266">
        <f t="shared" si="50"/>
        <v>1</v>
      </c>
      <c r="I3202" s="267"/>
      <c r="J3202" s="268" t="s">
        <v>33</v>
      </c>
      <c r="K3202" s="259"/>
      <c r="L3202" s="259"/>
      <c r="M3202" s="259"/>
      <c r="N3202" s="259"/>
    </row>
    <row r="3203" spans="1:14" x14ac:dyDescent="0.25">
      <c r="A3203" s="259"/>
      <c r="B3203" s="252"/>
      <c r="C3203" s="280"/>
      <c r="D3203" s="275"/>
      <c r="E3203" s="276"/>
      <c r="F3203" s="276"/>
      <c r="G3203" s="272"/>
      <c r="H3203" s="266">
        <f t="shared" ref="H3203:H3266" si="51">DATE(YEAR(G3203),MONTH(G3203),DAY(1))</f>
        <v>1</v>
      </c>
      <c r="I3203" s="267"/>
      <c r="J3203" s="268" t="s">
        <v>33</v>
      </c>
      <c r="K3203" s="259"/>
      <c r="L3203" s="259"/>
      <c r="M3203" s="259"/>
      <c r="N3203" s="259"/>
    </row>
    <row r="3204" spans="1:14" x14ac:dyDescent="0.25">
      <c r="A3204" s="259"/>
      <c r="B3204" s="273"/>
      <c r="C3204" s="254"/>
      <c r="D3204" s="251"/>
      <c r="E3204" s="270"/>
      <c r="F3204" s="270"/>
      <c r="G3204" s="277"/>
      <c r="H3204" s="266">
        <f t="shared" si="51"/>
        <v>1</v>
      </c>
      <c r="I3204" s="267"/>
      <c r="J3204" s="268" t="s">
        <v>33</v>
      </c>
      <c r="K3204" s="259"/>
      <c r="L3204" s="259"/>
      <c r="M3204" s="259"/>
      <c r="N3204" s="259"/>
    </row>
    <row r="3205" spans="1:14" x14ac:dyDescent="0.25">
      <c r="A3205" s="259"/>
      <c r="B3205" s="252"/>
      <c r="C3205" s="254"/>
      <c r="D3205" s="21"/>
      <c r="E3205" s="270"/>
      <c r="F3205" s="270"/>
      <c r="G3205" s="271"/>
      <c r="H3205" s="266">
        <f t="shared" si="51"/>
        <v>1</v>
      </c>
      <c r="I3205" s="267"/>
      <c r="J3205" s="268" t="s">
        <v>33</v>
      </c>
      <c r="K3205" s="259"/>
      <c r="L3205" s="259"/>
      <c r="M3205" s="259"/>
      <c r="N3205" s="259"/>
    </row>
    <row r="3206" spans="1:14" x14ac:dyDescent="0.25">
      <c r="A3206" s="259"/>
      <c r="B3206" s="273"/>
      <c r="C3206" s="274"/>
      <c r="D3206" s="275"/>
      <c r="E3206" s="270"/>
      <c r="F3206" s="270"/>
      <c r="G3206" s="277"/>
      <c r="H3206" s="266">
        <f t="shared" si="51"/>
        <v>1</v>
      </c>
      <c r="I3206" s="267"/>
      <c r="J3206" s="268" t="s">
        <v>33</v>
      </c>
      <c r="K3206" s="259"/>
      <c r="L3206" s="259"/>
      <c r="M3206" s="259"/>
      <c r="N3206" s="259"/>
    </row>
    <row r="3207" spans="1:14" x14ac:dyDescent="0.25">
      <c r="A3207" s="259"/>
      <c r="B3207" s="273"/>
      <c r="C3207" s="274"/>
      <c r="D3207" s="275"/>
      <c r="E3207" s="270"/>
      <c r="F3207" s="270"/>
      <c r="G3207" s="277"/>
      <c r="H3207" s="266">
        <f t="shared" si="51"/>
        <v>1</v>
      </c>
      <c r="I3207" s="267"/>
      <c r="J3207" s="268" t="s">
        <v>33</v>
      </c>
      <c r="K3207" s="259"/>
      <c r="L3207" s="259"/>
      <c r="M3207" s="259"/>
      <c r="N3207" s="259"/>
    </row>
    <row r="3208" spans="1:14" x14ac:dyDescent="0.25">
      <c r="A3208" s="259"/>
      <c r="B3208" s="273"/>
      <c r="C3208" s="274"/>
      <c r="D3208" s="21"/>
      <c r="E3208" s="276"/>
      <c r="F3208" s="270"/>
      <c r="G3208" s="277"/>
      <c r="H3208" s="266">
        <f t="shared" si="51"/>
        <v>1</v>
      </c>
      <c r="I3208" s="267"/>
      <c r="J3208" s="268" t="s">
        <v>33</v>
      </c>
      <c r="K3208" s="259"/>
      <c r="L3208" s="259"/>
      <c r="M3208" s="259"/>
      <c r="N3208" s="259"/>
    </row>
    <row r="3209" spans="1:14" x14ac:dyDescent="0.25">
      <c r="A3209" s="259"/>
      <c r="B3209" s="273"/>
      <c r="C3209" s="274"/>
      <c r="D3209" s="21"/>
      <c r="E3209" s="276"/>
      <c r="F3209" s="270"/>
      <c r="G3209" s="277"/>
      <c r="H3209" s="266">
        <f t="shared" si="51"/>
        <v>1</v>
      </c>
      <c r="I3209" s="267"/>
      <c r="J3209" s="268" t="s">
        <v>33</v>
      </c>
      <c r="K3209" s="259"/>
      <c r="L3209" s="259"/>
      <c r="M3209" s="259"/>
      <c r="N3209" s="259"/>
    </row>
    <row r="3210" spans="1:14" x14ac:dyDescent="0.25">
      <c r="A3210" s="259"/>
      <c r="B3210" s="273"/>
      <c r="C3210" s="274"/>
      <c r="D3210" s="21"/>
      <c r="E3210" s="276"/>
      <c r="F3210" s="276"/>
      <c r="G3210" s="277"/>
      <c r="H3210" s="266">
        <f t="shared" si="51"/>
        <v>1</v>
      </c>
      <c r="I3210" s="267"/>
      <c r="J3210" s="268" t="s">
        <v>33</v>
      </c>
      <c r="K3210" s="259"/>
      <c r="L3210" s="259"/>
      <c r="M3210" s="259"/>
      <c r="N3210" s="259"/>
    </row>
    <row r="3211" spans="1:14" x14ac:dyDescent="0.25">
      <c r="A3211" s="259"/>
      <c r="B3211" s="273"/>
      <c r="C3211" s="274"/>
      <c r="D3211" s="21"/>
      <c r="E3211" s="276"/>
      <c r="F3211" s="276"/>
      <c r="G3211" s="277"/>
      <c r="H3211" s="266">
        <f t="shared" si="51"/>
        <v>1</v>
      </c>
      <c r="I3211" s="267"/>
      <c r="J3211" s="268" t="s">
        <v>33</v>
      </c>
      <c r="K3211" s="259"/>
      <c r="L3211" s="259"/>
      <c r="M3211" s="259"/>
      <c r="N3211" s="259"/>
    </row>
    <row r="3212" spans="1:14" x14ac:dyDescent="0.25">
      <c r="A3212" s="75"/>
      <c r="B3212" s="252"/>
      <c r="C3212" s="274"/>
      <c r="D3212" s="281"/>
      <c r="E3212" s="270"/>
      <c r="F3212" s="265"/>
      <c r="G3212" s="277"/>
      <c r="H3212" s="266">
        <f t="shared" si="51"/>
        <v>1</v>
      </c>
      <c r="I3212" s="267"/>
      <c r="J3212" s="268" t="s">
        <v>33</v>
      </c>
      <c r="K3212" s="259"/>
      <c r="L3212" s="259"/>
      <c r="M3212" s="259"/>
      <c r="N3212" s="75"/>
    </row>
    <row r="3213" spans="1:14" x14ac:dyDescent="0.25">
      <c r="A3213" s="75"/>
      <c r="B3213" s="252"/>
      <c r="C3213" s="254"/>
      <c r="D3213" s="251"/>
      <c r="E3213" s="270"/>
      <c r="F3213" s="270"/>
      <c r="G3213" s="277"/>
      <c r="H3213" s="266">
        <f t="shared" si="51"/>
        <v>1</v>
      </c>
      <c r="I3213" s="267"/>
      <c r="J3213" s="268" t="s">
        <v>33</v>
      </c>
      <c r="K3213" s="259"/>
      <c r="L3213" s="259"/>
      <c r="M3213" s="259"/>
      <c r="N3213" s="75"/>
    </row>
    <row r="3214" spans="1:14" x14ac:dyDescent="0.25">
      <c r="A3214" s="75"/>
      <c r="B3214" s="252"/>
      <c r="C3214" s="65"/>
      <c r="D3214" s="22"/>
      <c r="E3214" s="276"/>
      <c r="F3214" s="276"/>
      <c r="G3214" s="277"/>
      <c r="H3214" s="266">
        <f t="shared" si="51"/>
        <v>1</v>
      </c>
      <c r="I3214" s="267"/>
      <c r="J3214" s="268" t="s">
        <v>33</v>
      </c>
      <c r="K3214" s="259"/>
      <c r="L3214" s="259"/>
      <c r="M3214" s="259"/>
      <c r="N3214" s="75"/>
    </row>
    <row r="3215" spans="1:14" x14ac:dyDescent="0.25">
      <c r="A3215" s="75"/>
      <c r="B3215" s="252"/>
      <c r="C3215" s="254"/>
      <c r="D3215" s="281"/>
      <c r="E3215" s="270"/>
      <c r="F3215" s="270"/>
      <c r="G3215" s="277"/>
      <c r="H3215" s="266">
        <f t="shared" si="51"/>
        <v>1</v>
      </c>
      <c r="I3215" s="267"/>
      <c r="J3215" s="268" t="s">
        <v>33</v>
      </c>
      <c r="K3215" s="259"/>
      <c r="L3215" s="259"/>
      <c r="M3215" s="259"/>
      <c r="N3215" s="75"/>
    </row>
    <row r="3216" spans="1:14" x14ac:dyDescent="0.25">
      <c r="A3216" s="75"/>
      <c r="B3216" s="273"/>
      <c r="C3216" s="254"/>
      <c r="D3216" s="251"/>
      <c r="E3216" s="270"/>
      <c r="F3216" s="270"/>
      <c r="G3216" s="272"/>
      <c r="H3216" s="266">
        <f t="shared" si="51"/>
        <v>1</v>
      </c>
      <c r="I3216" s="267"/>
      <c r="J3216" s="268" t="s">
        <v>33</v>
      </c>
      <c r="K3216" s="259"/>
      <c r="L3216" s="259"/>
      <c r="M3216" s="259"/>
      <c r="N3216" s="75"/>
    </row>
    <row r="3217" spans="1:14" x14ac:dyDescent="0.25">
      <c r="A3217" s="75"/>
      <c r="B3217" s="273"/>
      <c r="C3217" s="274"/>
      <c r="D3217" s="275"/>
      <c r="E3217" s="270"/>
      <c r="F3217" s="270"/>
      <c r="G3217" s="277"/>
      <c r="H3217" s="266">
        <f t="shared" si="51"/>
        <v>1</v>
      </c>
      <c r="I3217" s="267"/>
      <c r="J3217" s="268" t="s">
        <v>33</v>
      </c>
      <c r="K3217" s="259"/>
      <c r="L3217" s="259"/>
      <c r="M3217" s="259"/>
      <c r="N3217" s="75"/>
    </row>
    <row r="3218" spans="1:14" x14ac:dyDescent="0.25">
      <c r="A3218" s="259"/>
      <c r="B3218" s="252"/>
      <c r="C3218" s="53"/>
      <c r="D3218" s="251"/>
      <c r="E3218" s="270"/>
      <c r="F3218" s="270"/>
      <c r="G3218" s="10"/>
      <c r="H3218" s="266">
        <f t="shared" si="51"/>
        <v>1</v>
      </c>
      <c r="I3218" s="54"/>
      <c r="J3218" s="268" t="s">
        <v>33</v>
      </c>
      <c r="K3218" s="259"/>
      <c r="L3218" s="259"/>
      <c r="M3218" s="259"/>
      <c r="N3218" s="259"/>
    </row>
    <row r="3219" spans="1:14" x14ac:dyDescent="0.25">
      <c r="A3219" s="259"/>
      <c r="B3219" s="273"/>
      <c r="C3219" s="254"/>
      <c r="D3219" s="251"/>
      <c r="E3219" s="270"/>
      <c r="F3219" s="270"/>
      <c r="G3219" s="271"/>
      <c r="H3219" s="266">
        <f t="shared" si="51"/>
        <v>1</v>
      </c>
      <c r="I3219" s="267"/>
      <c r="J3219" s="268" t="s">
        <v>33</v>
      </c>
      <c r="K3219" s="259"/>
      <c r="L3219" s="259"/>
      <c r="M3219" s="259"/>
      <c r="N3219" s="259"/>
    </row>
    <row r="3220" spans="1:14" x14ac:dyDescent="0.25">
      <c r="A3220" s="259"/>
      <c r="B3220" s="252"/>
      <c r="C3220" s="280"/>
      <c r="D3220" s="21"/>
      <c r="E3220" s="265"/>
      <c r="F3220" s="265"/>
      <c r="G3220" s="272"/>
      <c r="H3220" s="266">
        <f t="shared" si="51"/>
        <v>1</v>
      </c>
      <c r="I3220" s="267"/>
      <c r="J3220" s="268" t="s">
        <v>33</v>
      </c>
      <c r="K3220" s="259"/>
      <c r="L3220" s="259"/>
      <c r="M3220" s="259"/>
      <c r="N3220" s="259"/>
    </row>
    <row r="3221" spans="1:14" x14ac:dyDescent="0.25">
      <c r="A3221" s="259"/>
      <c r="B3221" s="273"/>
      <c r="C3221" s="254"/>
      <c r="D3221" s="251"/>
      <c r="E3221" s="270"/>
      <c r="F3221" s="270"/>
      <c r="G3221" s="272"/>
      <c r="H3221" s="266">
        <f t="shared" si="51"/>
        <v>1</v>
      </c>
      <c r="I3221" s="267"/>
      <c r="J3221" s="268" t="s">
        <v>33</v>
      </c>
      <c r="K3221" s="259"/>
      <c r="L3221" s="259"/>
      <c r="M3221" s="259"/>
      <c r="N3221" s="259"/>
    </row>
    <row r="3222" spans="1:14" x14ac:dyDescent="0.25">
      <c r="A3222" s="259"/>
      <c r="B3222" s="273"/>
      <c r="C3222" s="254"/>
      <c r="D3222" s="251"/>
      <c r="E3222" s="270"/>
      <c r="F3222" s="270"/>
      <c r="G3222" s="271"/>
      <c r="H3222" s="266">
        <f t="shared" si="51"/>
        <v>1</v>
      </c>
      <c r="I3222" s="267"/>
      <c r="J3222" s="268" t="s">
        <v>33</v>
      </c>
      <c r="K3222" s="259"/>
      <c r="L3222" s="259"/>
      <c r="M3222" s="259"/>
      <c r="N3222" s="259"/>
    </row>
    <row r="3223" spans="1:14" x14ac:dyDescent="0.25">
      <c r="A3223" s="259"/>
      <c r="B3223" s="252"/>
      <c r="C3223" s="254"/>
      <c r="D3223" s="251"/>
      <c r="E3223" s="270"/>
      <c r="F3223" s="270"/>
      <c r="G3223" s="271"/>
      <c r="H3223" s="266">
        <f t="shared" si="51"/>
        <v>1</v>
      </c>
      <c r="I3223" s="267"/>
      <c r="J3223" s="268" t="s">
        <v>33</v>
      </c>
      <c r="K3223" s="259"/>
      <c r="L3223" s="259"/>
      <c r="M3223" s="259"/>
      <c r="N3223" s="259"/>
    </row>
    <row r="3224" spans="1:14" x14ac:dyDescent="0.25">
      <c r="A3224" s="259"/>
      <c r="B3224" s="252"/>
      <c r="C3224" s="254"/>
      <c r="D3224" s="251"/>
      <c r="E3224" s="265"/>
      <c r="F3224" s="270"/>
      <c r="G3224" s="272"/>
      <c r="H3224" s="266">
        <f t="shared" si="51"/>
        <v>1</v>
      </c>
      <c r="I3224" s="267"/>
      <c r="J3224" s="268" t="s">
        <v>33</v>
      </c>
      <c r="K3224" s="290"/>
      <c r="L3224" s="259"/>
      <c r="M3224" s="259"/>
      <c r="N3224" s="259"/>
    </row>
    <row r="3225" spans="1:14" x14ac:dyDescent="0.25">
      <c r="A3225" s="259"/>
      <c r="B3225" s="252"/>
      <c r="C3225" s="254"/>
      <c r="D3225" s="251"/>
      <c r="E3225" s="270"/>
      <c r="F3225" s="270"/>
      <c r="G3225" s="277"/>
      <c r="H3225" s="266">
        <f t="shared" si="51"/>
        <v>1</v>
      </c>
      <c r="I3225" s="267"/>
      <c r="J3225" s="268" t="s">
        <v>33</v>
      </c>
      <c r="K3225" s="259"/>
      <c r="L3225" s="259"/>
      <c r="M3225" s="259"/>
      <c r="N3225" s="259"/>
    </row>
    <row r="3226" spans="1:14" x14ac:dyDescent="0.25">
      <c r="A3226" s="259"/>
      <c r="B3226" s="273"/>
      <c r="C3226" s="254"/>
      <c r="D3226" s="251"/>
      <c r="E3226" s="270"/>
      <c r="F3226" s="270"/>
      <c r="G3226" s="271"/>
      <c r="H3226" s="266">
        <f t="shared" si="51"/>
        <v>1</v>
      </c>
      <c r="I3226" s="267"/>
      <c r="J3226" s="268" t="s">
        <v>33</v>
      </c>
      <c r="K3226" s="259"/>
      <c r="L3226" s="259"/>
      <c r="M3226" s="259"/>
      <c r="N3226" s="259"/>
    </row>
    <row r="3227" spans="1:14" x14ac:dyDescent="0.25">
      <c r="A3227" s="259"/>
      <c r="B3227" s="252"/>
      <c r="C3227" s="254"/>
      <c r="D3227" s="251"/>
      <c r="E3227" s="270"/>
      <c r="F3227" s="270"/>
      <c r="G3227" s="271"/>
      <c r="H3227" s="266">
        <f t="shared" si="51"/>
        <v>1</v>
      </c>
      <c r="I3227" s="267"/>
      <c r="J3227" s="268" t="s">
        <v>33</v>
      </c>
      <c r="K3227" s="259"/>
      <c r="L3227" s="259"/>
      <c r="M3227" s="259"/>
      <c r="N3227" s="259"/>
    </row>
    <row r="3228" spans="1:14" x14ac:dyDescent="0.25">
      <c r="A3228" s="259"/>
      <c r="B3228" s="252"/>
      <c r="C3228" s="254"/>
      <c r="D3228" s="251"/>
      <c r="E3228" s="270"/>
      <c r="F3228" s="270"/>
      <c r="G3228" s="271"/>
      <c r="H3228" s="266">
        <f t="shared" si="51"/>
        <v>1</v>
      </c>
      <c r="I3228" s="267"/>
      <c r="J3228" s="268" t="s">
        <v>33</v>
      </c>
      <c r="K3228" s="259"/>
      <c r="L3228" s="259"/>
      <c r="M3228" s="259"/>
      <c r="N3228" s="259"/>
    </row>
    <row r="3229" spans="1:14" x14ac:dyDescent="0.25">
      <c r="A3229" s="259"/>
      <c r="B3229" s="252"/>
      <c r="C3229" s="254"/>
      <c r="D3229" s="251"/>
      <c r="E3229" s="251"/>
      <c r="F3229" s="251"/>
      <c r="G3229" s="271"/>
      <c r="H3229" s="266">
        <f t="shared" si="51"/>
        <v>1</v>
      </c>
      <c r="I3229" s="267"/>
      <c r="J3229" s="268" t="s">
        <v>33</v>
      </c>
      <c r="K3229" s="259"/>
      <c r="L3229" s="259"/>
      <c r="M3229" s="259"/>
      <c r="N3229" s="259"/>
    </row>
    <row r="3230" spans="1:14" x14ac:dyDescent="0.25">
      <c r="A3230" s="259"/>
      <c r="B3230" s="273"/>
      <c r="C3230" s="280"/>
      <c r="D3230" s="21"/>
      <c r="E3230" s="265"/>
      <c r="F3230" s="265"/>
      <c r="G3230" s="272"/>
      <c r="H3230" s="266">
        <f t="shared" si="51"/>
        <v>1</v>
      </c>
      <c r="I3230" s="267"/>
      <c r="J3230" s="268" t="s">
        <v>33</v>
      </c>
      <c r="K3230" s="259"/>
      <c r="L3230" s="259"/>
      <c r="M3230" s="259"/>
      <c r="N3230" s="259"/>
    </row>
    <row r="3231" spans="1:14" x14ac:dyDescent="0.25">
      <c r="A3231" s="259"/>
      <c r="B3231" s="283"/>
      <c r="C3231" s="280"/>
      <c r="D3231" s="21"/>
      <c r="E3231" s="265"/>
      <c r="F3231" s="265"/>
      <c r="G3231" s="272"/>
      <c r="H3231" s="266">
        <f t="shared" si="51"/>
        <v>1</v>
      </c>
      <c r="I3231" s="311"/>
      <c r="J3231" s="268" t="s">
        <v>33</v>
      </c>
      <c r="K3231" s="259"/>
      <c r="L3231" s="259"/>
      <c r="M3231" s="259"/>
      <c r="N3231" s="259"/>
    </row>
    <row r="3232" spans="1:14" x14ac:dyDescent="0.25">
      <c r="A3232" s="259"/>
      <c r="B3232" s="252"/>
      <c r="C3232" s="254"/>
      <c r="D3232" s="21"/>
      <c r="E3232" s="251"/>
      <c r="F3232" s="281"/>
      <c r="G3232" s="271"/>
      <c r="H3232" s="266">
        <f t="shared" si="51"/>
        <v>1</v>
      </c>
      <c r="I3232" s="311"/>
      <c r="J3232" s="268" t="s">
        <v>33</v>
      </c>
      <c r="K3232" s="259"/>
      <c r="L3232" s="259"/>
      <c r="M3232" s="259"/>
      <c r="N3232" s="259"/>
    </row>
    <row r="3233" spans="2:10" x14ac:dyDescent="0.25">
      <c r="B3233" s="273"/>
      <c r="C3233" s="254"/>
      <c r="D3233" s="21"/>
      <c r="E3233" s="270"/>
      <c r="F3233" s="270"/>
      <c r="G3233" s="271"/>
      <c r="H3233" s="266">
        <f t="shared" si="51"/>
        <v>1</v>
      </c>
      <c r="I3233" s="311"/>
      <c r="J3233" s="268" t="s">
        <v>33</v>
      </c>
    </row>
    <row r="3234" spans="2:10" x14ac:dyDescent="0.25">
      <c r="B3234" s="273"/>
      <c r="C3234" s="254"/>
      <c r="D3234" s="251"/>
      <c r="E3234" s="251"/>
      <c r="F3234" s="251"/>
      <c r="G3234" s="271"/>
      <c r="H3234" s="266">
        <f t="shared" si="51"/>
        <v>1</v>
      </c>
      <c r="I3234" s="311"/>
      <c r="J3234" s="268" t="s">
        <v>33</v>
      </c>
    </row>
    <row r="3235" spans="2:10" x14ac:dyDescent="0.25">
      <c r="B3235" s="273"/>
      <c r="C3235" s="254"/>
      <c r="D3235" s="251"/>
      <c r="E3235" s="251"/>
      <c r="F3235" s="251"/>
      <c r="G3235" s="271"/>
      <c r="H3235" s="266">
        <f t="shared" si="51"/>
        <v>1</v>
      </c>
      <c r="I3235" s="311"/>
      <c r="J3235" s="268" t="s">
        <v>33</v>
      </c>
    </row>
    <row r="3236" spans="2:10" x14ac:dyDescent="0.25">
      <c r="B3236" s="252"/>
      <c r="C3236" s="274"/>
      <c r="D3236" s="251"/>
      <c r="E3236" s="275"/>
      <c r="F3236" s="275"/>
      <c r="G3236" s="272"/>
      <c r="H3236" s="266">
        <f t="shared" si="51"/>
        <v>1</v>
      </c>
      <c r="I3236" s="311"/>
      <c r="J3236" s="268" t="s">
        <v>33</v>
      </c>
    </row>
    <row r="3237" spans="2:10" x14ac:dyDescent="0.25">
      <c r="B3237" s="252"/>
      <c r="C3237" s="280"/>
      <c r="D3237" s="281"/>
      <c r="E3237" s="281"/>
      <c r="F3237" s="281"/>
      <c r="G3237" s="272"/>
      <c r="H3237" s="266">
        <f t="shared" si="51"/>
        <v>1</v>
      </c>
      <c r="I3237" s="311"/>
      <c r="J3237" s="268" t="s">
        <v>33</v>
      </c>
    </row>
    <row r="3238" spans="2:10" x14ac:dyDescent="0.25">
      <c r="B3238" s="252"/>
      <c r="C3238" s="274"/>
      <c r="D3238" s="275"/>
      <c r="E3238" s="275"/>
      <c r="F3238" s="275"/>
      <c r="G3238" s="272"/>
      <c r="H3238" s="266">
        <f t="shared" si="51"/>
        <v>1</v>
      </c>
      <c r="I3238" s="311"/>
      <c r="J3238" s="268" t="s">
        <v>33</v>
      </c>
    </row>
    <row r="3239" spans="2:10" x14ac:dyDescent="0.25">
      <c r="B3239" s="252"/>
      <c r="C3239" s="254"/>
      <c r="D3239" s="21"/>
      <c r="E3239" s="251"/>
      <c r="F3239" s="251"/>
      <c r="G3239" s="271"/>
      <c r="H3239" s="266">
        <f t="shared" si="51"/>
        <v>1</v>
      </c>
      <c r="I3239" s="311"/>
      <c r="J3239" s="268" t="s">
        <v>33</v>
      </c>
    </row>
    <row r="3240" spans="2:10" x14ac:dyDescent="0.25">
      <c r="B3240" s="252"/>
      <c r="C3240" s="254"/>
      <c r="D3240" s="21"/>
      <c r="E3240" s="251"/>
      <c r="F3240" s="251"/>
      <c r="G3240" s="271"/>
      <c r="H3240" s="266">
        <f t="shared" si="51"/>
        <v>1</v>
      </c>
      <c r="I3240" s="311"/>
      <c r="J3240" s="268" t="s">
        <v>33</v>
      </c>
    </row>
    <row r="3241" spans="2:10" x14ac:dyDescent="0.25">
      <c r="B3241" s="252"/>
      <c r="C3241" s="254"/>
      <c r="D3241" s="21"/>
      <c r="E3241" s="251"/>
      <c r="F3241" s="251"/>
      <c r="G3241" s="271"/>
      <c r="H3241" s="266">
        <f t="shared" si="51"/>
        <v>1</v>
      </c>
      <c r="I3241" s="311"/>
      <c r="J3241" s="268" t="s">
        <v>33</v>
      </c>
    </row>
    <row r="3242" spans="2:10" x14ac:dyDescent="0.25">
      <c r="B3242" s="252"/>
      <c r="C3242" s="254"/>
      <c r="D3242" s="21"/>
      <c r="E3242" s="281"/>
      <c r="F3242" s="281"/>
      <c r="G3242" s="271"/>
      <c r="H3242" s="266">
        <f t="shared" si="51"/>
        <v>1</v>
      </c>
      <c r="I3242" s="311"/>
      <c r="J3242" s="268" t="s">
        <v>33</v>
      </c>
    </row>
    <row r="3243" spans="2:10" x14ac:dyDescent="0.25">
      <c r="B3243" s="252"/>
      <c r="C3243" s="254"/>
      <c r="D3243" s="21"/>
      <c r="E3243" s="251"/>
      <c r="F3243" s="251"/>
      <c r="G3243" s="271"/>
      <c r="H3243" s="266">
        <f t="shared" si="51"/>
        <v>1</v>
      </c>
      <c r="I3243" s="311"/>
      <c r="J3243" s="268" t="s">
        <v>33</v>
      </c>
    </row>
    <row r="3244" spans="2:10" x14ac:dyDescent="0.25">
      <c r="B3244" s="252"/>
      <c r="C3244" s="254"/>
      <c r="D3244" s="21"/>
      <c r="E3244" s="251"/>
      <c r="F3244" s="251"/>
      <c r="G3244" s="271"/>
      <c r="H3244" s="266">
        <f t="shared" si="51"/>
        <v>1</v>
      </c>
      <c r="I3244" s="311"/>
      <c r="J3244" s="268" t="s">
        <v>33</v>
      </c>
    </row>
    <row r="3245" spans="2:10" x14ac:dyDescent="0.25">
      <c r="B3245" s="252"/>
      <c r="C3245" s="254"/>
      <c r="D3245" s="21"/>
      <c r="E3245" s="251"/>
      <c r="F3245" s="251"/>
      <c r="G3245" s="271"/>
      <c r="H3245" s="266">
        <f t="shared" si="51"/>
        <v>1</v>
      </c>
      <c r="I3245" s="311"/>
      <c r="J3245" s="268" t="s">
        <v>33</v>
      </c>
    </row>
    <row r="3246" spans="2:10" x14ac:dyDescent="0.25">
      <c r="B3246" s="252"/>
      <c r="C3246" s="254"/>
      <c r="D3246" s="21"/>
      <c r="E3246" s="251"/>
      <c r="F3246" s="251"/>
      <c r="G3246" s="271"/>
      <c r="H3246" s="266">
        <f t="shared" si="51"/>
        <v>1</v>
      </c>
      <c r="I3246" s="311"/>
      <c r="J3246" s="268" t="s">
        <v>33</v>
      </c>
    </row>
    <row r="3247" spans="2:10" x14ac:dyDescent="0.25">
      <c r="B3247" s="252"/>
      <c r="C3247" s="254"/>
      <c r="D3247" s="21"/>
      <c r="E3247" s="251"/>
      <c r="F3247" s="251"/>
      <c r="G3247" s="271"/>
      <c r="H3247" s="266">
        <f t="shared" si="51"/>
        <v>1</v>
      </c>
      <c r="I3247" s="311"/>
      <c r="J3247" s="268" t="s">
        <v>33</v>
      </c>
    </row>
    <row r="3248" spans="2:10" x14ac:dyDescent="0.25">
      <c r="B3248" s="252"/>
      <c r="C3248" s="280"/>
      <c r="D3248" s="21"/>
      <c r="E3248" s="281"/>
      <c r="F3248" s="281"/>
      <c r="G3248" s="271"/>
      <c r="H3248" s="266">
        <f t="shared" si="51"/>
        <v>1</v>
      </c>
      <c r="I3248" s="311"/>
      <c r="J3248" s="268" t="s">
        <v>33</v>
      </c>
    </row>
    <row r="3249" spans="2:10" x14ac:dyDescent="0.25">
      <c r="B3249" s="252"/>
      <c r="C3249" s="274"/>
      <c r="D3249" s="21"/>
      <c r="E3249" s="275"/>
      <c r="F3249" s="275"/>
      <c r="G3249" s="271"/>
      <c r="H3249" s="266">
        <f t="shared" si="51"/>
        <v>1</v>
      </c>
      <c r="I3249" s="311"/>
      <c r="J3249" s="268" t="s">
        <v>33</v>
      </c>
    </row>
    <row r="3250" spans="2:10" x14ac:dyDescent="0.25">
      <c r="B3250" s="252"/>
      <c r="C3250" s="254"/>
      <c r="D3250" s="21"/>
      <c r="E3250" s="251"/>
      <c r="F3250" s="251"/>
      <c r="G3250" s="271"/>
      <c r="H3250" s="266">
        <f t="shared" si="51"/>
        <v>1</v>
      </c>
      <c r="I3250" s="311"/>
      <c r="J3250" s="268" t="s">
        <v>33</v>
      </c>
    </row>
    <row r="3251" spans="2:10" x14ac:dyDescent="0.25">
      <c r="B3251" s="273"/>
      <c r="C3251" s="280"/>
      <c r="D3251" s="251"/>
      <c r="E3251" s="251"/>
      <c r="F3251" s="251"/>
      <c r="G3251" s="272"/>
      <c r="H3251" s="266">
        <f t="shared" si="51"/>
        <v>1</v>
      </c>
      <c r="I3251" s="311"/>
      <c r="J3251" s="268" t="s">
        <v>33</v>
      </c>
    </row>
    <row r="3252" spans="2:10" x14ac:dyDescent="0.25">
      <c r="B3252" s="252"/>
      <c r="C3252" s="254"/>
      <c r="D3252" s="21"/>
      <c r="E3252" s="251"/>
      <c r="F3252" s="251"/>
      <c r="G3252" s="271"/>
      <c r="H3252" s="266">
        <f t="shared" si="51"/>
        <v>1</v>
      </c>
      <c r="I3252" s="311"/>
      <c r="J3252" s="268" t="s">
        <v>33</v>
      </c>
    </row>
    <row r="3253" spans="2:10" x14ac:dyDescent="0.25">
      <c r="B3253" s="252"/>
      <c r="C3253" s="254"/>
      <c r="D3253" s="251"/>
      <c r="E3253" s="251"/>
      <c r="F3253" s="251"/>
      <c r="G3253" s="271"/>
      <c r="H3253" s="266">
        <f t="shared" si="51"/>
        <v>1</v>
      </c>
      <c r="I3253" s="311"/>
      <c r="J3253" s="268" t="s">
        <v>33</v>
      </c>
    </row>
    <row r="3254" spans="2:10" x14ac:dyDescent="0.25">
      <c r="B3254" s="252"/>
      <c r="C3254" s="254"/>
      <c r="D3254" s="251"/>
      <c r="E3254" s="251"/>
      <c r="F3254" s="251"/>
      <c r="G3254" s="271"/>
      <c r="H3254" s="266">
        <f t="shared" si="51"/>
        <v>1</v>
      </c>
      <c r="I3254" s="311"/>
      <c r="J3254" s="268" t="s">
        <v>33</v>
      </c>
    </row>
    <row r="3255" spans="2:10" x14ac:dyDescent="0.25">
      <c r="B3255" s="278"/>
      <c r="C3255" s="254"/>
      <c r="D3255" s="21"/>
      <c r="E3255" s="251"/>
      <c r="F3255" s="251"/>
      <c r="G3255" s="271"/>
      <c r="H3255" s="266">
        <f t="shared" si="51"/>
        <v>1</v>
      </c>
      <c r="I3255" s="311"/>
      <c r="J3255" s="268" t="s">
        <v>33</v>
      </c>
    </row>
    <row r="3256" spans="2:10" x14ac:dyDescent="0.25">
      <c r="B3256" s="252"/>
      <c r="C3256" s="254"/>
      <c r="D3256" s="21"/>
      <c r="E3256" s="251"/>
      <c r="F3256" s="251"/>
      <c r="G3256" s="271"/>
      <c r="H3256" s="266">
        <f t="shared" si="51"/>
        <v>1</v>
      </c>
      <c r="I3256" s="311"/>
      <c r="J3256" s="268" t="s">
        <v>33</v>
      </c>
    </row>
    <row r="3257" spans="2:10" x14ac:dyDescent="0.25">
      <c r="B3257" s="273"/>
      <c r="C3257" s="254"/>
      <c r="D3257" s="21"/>
      <c r="E3257" s="251"/>
      <c r="F3257" s="251"/>
      <c r="G3257" s="271"/>
      <c r="H3257" s="266">
        <f t="shared" si="51"/>
        <v>1</v>
      </c>
      <c r="I3257" s="311"/>
      <c r="J3257" s="268" t="s">
        <v>33</v>
      </c>
    </row>
    <row r="3258" spans="2:10" x14ac:dyDescent="0.25">
      <c r="B3258" s="252"/>
      <c r="C3258" s="254"/>
      <c r="D3258" s="21"/>
      <c r="E3258" s="281"/>
      <c r="F3258" s="281"/>
      <c r="G3258" s="272"/>
      <c r="H3258" s="266">
        <f t="shared" si="51"/>
        <v>1</v>
      </c>
      <c r="I3258" s="311"/>
      <c r="J3258" s="268" t="s">
        <v>33</v>
      </c>
    </row>
    <row r="3259" spans="2:10" x14ac:dyDescent="0.25">
      <c r="B3259" s="252"/>
      <c r="C3259" s="254"/>
      <c r="D3259" s="21"/>
      <c r="E3259" s="251"/>
      <c r="F3259" s="251"/>
      <c r="G3259" s="271"/>
      <c r="H3259" s="266">
        <f t="shared" si="51"/>
        <v>1</v>
      </c>
      <c r="I3259" s="311"/>
      <c r="J3259" s="268" t="s">
        <v>33</v>
      </c>
    </row>
    <row r="3260" spans="2:10" x14ac:dyDescent="0.25">
      <c r="B3260" s="252"/>
      <c r="C3260" s="254"/>
      <c r="D3260" s="251"/>
      <c r="E3260" s="251"/>
      <c r="F3260" s="251"/>
      <c r="G3260" s="271"/>
      <c r="H3260" s="266">
        <f t="shared" si="51"/>
        <v>1</v>
      </c>
      <c r="I3260" s="311"/>
      <c r="J3260" s="268" t="s">
        <v>33</v>
      </c>
    </row>
    <row r="3261" spans="2:10" x14ac:dyDescent="0.25">
      <c r="B3261" s="273"/>
      <c r="C3261" s="254"/>
      <c r="D3261" s="21"/>
      <c r="E3261" s="251"/>
      <c r="F3261" s="251"/>
      <c r="G3261" s="271"/>
      <c r="H3261" s="266">
        <f t="shared" si="51"/>
        <v>1</v>
      </c>
      <c r="I3261" s="311"/>
      <c r="J3261" s="268" t="s">
        <v>33</v>
      </c>
    </row>
    <row r="3262" spans="2:10" x14ac:dyDescent="0.25">
      <c r="B3262" s="273"/>
      <c r="C3262" s="254"/>
      <c r="D3262" s="21"/>
      <c r="E3262" s="251"/>
      <c r="F3262" s="251"/>
      <c r="G3262" s="271"/>
      <c r="H3262" s="266">
        <f t="shared" si="51"/>
        <v>1</v>
      </c>
      <c r="I3262" s="311"/>
      <c r="J3262" s="268" t="s">
        <v>33</v>
      </c>
    </row>
    <row r="3263" spans="2:10" x14ac:dyDescent="0.25">
      <c r="B3263" s="252"/>
      <c r="C3263" s="280"/>
      <c r="D3263" s="21"/>
      <c r="E3263" s="281"/>
      <c r="F3263" s="281"/>
      <c r="G3263" s="272"/>
      <c r="H3263" s="266">
        <f t="shared" si="51"/>
        <v>1</v>
      </c>
      <c r="I3263" s="311"/>
      <c r="J3263" s="268" t="s">
        <v>33</v>
      </c>
    </row>
    <row r="3264" spans="2:10" x14ac:dyDescent="0.25">
      <c r="B3264" s="252"/>
      <c r="C3264" s="280"/>
      <c r="D3264" s="21"/>
      <c r="E3264" s="281"/>
      <c r="F3264" s="281"/>
      <c r="G3264" s="272"/>
      <c r="H3264" s="266">
        <f t="shared" si="51"/>
        <v>1</v>
      </c>
      <c r="I3264" s="311"/>
      <c r="J3264" s="268" t="s">
        <v>33</v>
      </c>
    </row>
    <row r="3265" spans="2:10" x14ac:dyDescent="0.25">
      <c r="B3265" s="252"/>
      <c r="C3265" s="280"/>
      <c r="D3265" s="21"/>
      <c r="E3265" s="281"/>
      <c r="F3265" s="281"/>
      <c r="G3265" s="272"/>
      <c r="H3265" s="266">
        <f t="shared" si="51"/>
        <v>1</v>
      </c>
      <c r="I3265" s="311"/>
      <c r="J3265" s="268" t="s">
        <v>33</v>
      </c>
    </row>
    <row r="3266" spans="2:10" x14ac:dyDescent="0.25">
      <c r="B3266" s="252"/>
      <c r="C3266" s="280"/>
      <c r="D3266" s="21"/>
      <c r="E3266" s="281"/>
      <c r="F3266" s="281"/>
      <c r="G3266" s="272"/>
      <c r="H3266" s="266">
        <f t="shared" si="51"/>
        <v>1</v>
      </c>
      <c r="I3266" s="311"/>
      <c r="J3266" s="268" t="s">
        <v>33</v>
      </c>
    </row>
    <row r="3267" spans="2:10" x14ac:dyDescent="0.25">
      <c r="B3267" s="252"/>
      <c r="C3267" s="280"/>
      <c r="D3267" s="21"/>
      <c r="E3267" s="281"/>
      <c r="F3267" s="281"/>
      <c r="G3267" s="272"/>
      <c r="H3267" s="266">
        <f t="shared" ref="H3267:H3330" si="52">DATE(YEAR(G3267),MONTH(G3267),DAY(1))</f>
        <v>1</v>
      </c>
      <c r="I3267" s="311"/>
      <c r="J3267" s="268" t="s">
        <v>33</v>
      </c>
    </row>
    <row r="3268" spans="2:10" x14ac:dyDescent="0.25">
      <c r="B3268" s="252"/>
      <c r="C3268" s="280"/>
      <c r="D3268" s="21"/>
      <c r="E3268" s="281"/>
      <c r="F3268" s="281"/>
      <c r="G3268" s="272"/>
      <c r="H3268" s="266">
        <f t="shared" si="52"/>
        <v>1</v>
      </c>
      <c r="I3268" s="311"/>
      <c r="J3268" s="268" t="s">
        <v>33</v>
      </c>
    </row>
    <row r="3269" spans="2:10" x14ac:dyDescent="0.25">
      <c r="B3269" s="273"/>
      <c r="C3269" s="254"/>
      <c r="D3269" s="275"/>
      <c r="E3269" s="251"/>
      <c r="F3269" s="251"/>
      <c r="G3269" s="271"/>
      <c r="H3269" s="266">
        <f t="shared" si="52"/>
        <v>1</v>
      </c>
      <c r="I3269" s="311"/>
      <c r="J3269" s="268" t="s">
        <v>33</v>
      </c>
    </row>
    <row r="3270" spans="2:10" x14ac:dyDescent="0.25">
      <c r="B3270" s="273"/>
      <c r="C3270" s="254"/>
      <c r="D3270" s="251"/>
      <c r="E3270" s="251"/>
      <c r="F3270" s="251"/>
      <c r="G3270" s="271"/>
      <c r="H3270" s="266">
        <f t="shared" si="52"/>
        <v>1</v>
      </c>
      <c r="I3270" s="311"/>
      <c r="J3270" s="268" t="s">
        <v>33</v>
      </c>
    </row>
    <row r="3271" spans="2:10" x14ac:dyDescent="0.25">
      <c r="B3271" s="273"/>
      <c r="C3271" s="254"/>
      <c r="D3271" s="251"/>
      <c r="E3271" s="251"/>
      <c r="F3271" s="251"/>
      <c r="G3271" s="271"/>
      <c r="H3271" s="266">
        <f t="shared" si="52"/>
        <v>1</v>
      </c>
      <c r="I3271" s="311"/>
      <c r="J3271" s="268" t="s">
        <v>33</v>
      </c>
    </row>
    <row r="3272" spans="2:10" x14ac:dyDescent="0.25">
      <c r="B3272" s="273"/>
      <c r="C3272" s="254"/>
      <c r="D3272" s="251"/>
      <c r="E3272" s="251"/>
      <c r="F3272" s="251"/>
      <c r="G3272" s="271"/>
      <c r="H3272" s="266">
        <f t="shared" si="52"/>
        <v>1</v>
      </c>
      <c r="I3272" s="311"/>
      <c r="J3272" s="268" t="s">
        <v>33</v>
      </c>
    </row>
    <row r="3273" spans="2:10" x14ac:dyDescent="0.25">
      <c r="B3273" s="273"/>
      <c r="C3273" s="254"/>
      <c r="D3273" s="251"/>
      <c r="E3273" s="251"/>
      <c r="F3273" s="251"/>
      <c r="G3273" s="271"/>
      <c r="H3273" s="266">
        <f t="shared" si="52"/>
        <v>1</v>
      </c>
      <c r="I3273" s="311"/>
      <c r="J3273" s="268" t="s">
        <v>33</v>
      </c>
    </row>
    <row r="3274" spans="2:10" x14ac:dyDescent="0.25">
      <c r="B3274" s="273"/>
      <c r="C3274" s="254"/>
      <c r="D3274" s="251"/>
      <c r="E3274" s="251"/>
      <c r="F3274" s="251"/>
      <c r="G3274" s="271"/>
      <c r="H3274" s="266">
        <f t="shared" si="52"/>
        <v>1</v>
      </c>
      <c r="I3274" s="311"/>
      <c r="J3274" s="268" t="s">
        <v>33</v>
      </c>
    </row>
    <row r="3275" spans="2:10" x14ac:dyDescent="0.25">
      <c r="B3275" s="273"/>
      <c r="C3275" s="254"/>
      <c r="D3275" s="251"/>
      <c r="E3275" s="251"/>
      <c r="F3275" s="251"/>
      <c r="G3275" s="271"/>
      <c r="H3275" s="266">
        <f t="shared" si="52"/>
        <v>1</v>
      </c>
      <c r="I3275" s="311"/>
      <c r="J3275" s="268" t="s">
        <v>33</v>
      </c>
    </row>
    <row r="3276" spans="2:10" x14ac:dyDescent="0.25">
      <c r="B3276" s="273"/>
      <c r="C3276" s="65"/>
      <c r="D3276" s="19"/>
      <c r="E3276" s="19"/>
      <c r="F3276" s="19"/>
      <c r="G3276" s="14"/>
      <c r="H3276" s="266">
        <f t="shared" si="52"/>
        <v>1</v>
      </c>
      <c r="I3276" s="62"/>
      <c r="J3276" s="268" t="s">
        <v>33</v>
      </c>
    </row>
    <row r="3277" spans="2:10" x14ac:dyDescent="0.25">
      <c r="B3277" s="273"/>
      <c r="C3277" s="65"/>
      <c r="D3277" s="19"/>
      <c r="E3277" s="19"/>
      <c r="F3277" s="19"/>
      <c r="G3277" s="14"/>
      <c r="H3277" s="266">
        <f t="shared" si="52"/>
        <v>1</v>
      </c>
      <c r="I3277" s="62"/>
      <c r="J3277" s="268" t="s">
        <v>33</v>
      </c>
    </row>
    <row r="3278" spans="2:10" x14ac:dyDescent="0.25">
      <c r="B3278" s="273"/>
      <c r="C3278" s="53"/>
      <c r="D3278" s="21"/>
      <c r="E3278" s="275"/>
      <c r="F3278" s="275"/>
      <c r="G3278" s="10"/>
      <c r="H3278" s="266">
        <f t="shared" si="52"/>
        <v>1</v>
      </c>
      <c r="I3278" s="62"/>
      <c r="J3278" s="268" t="s">
        <v>33</v>
      </c>
    </row>
    <row r="3279" spans="2:10" x14ac:dyDescent="0.25">
      <c r="B3279" s="273"/>
      <c r="C3279" s="53"/>
      <c r="D3279" s="21"/>
      <c r="E3279" s="275"/>
      <c r="F3279" s="275"/>
      <c r="G3279" s="10"/>
      <c r="H3279" s="266">
        <f t="shared" si="52"/>
        <v>1</v>
      </c>
      <c r="I3279" s="62"/>
      <c r="J3279" s="268" t="s">
        <v>33</v>
      </c>
    </row>
    <row r="3280" spans="2:10" x14ac:dyDescent="0.25">
      <c r="B3280" s="273"/>
      <c r="C3280" s="280"/>
      <c r="D3280" s="21"/>
      <c r="E3280" s="281"/>
      <c r="F3280" s="281"/>
      <c r="G3280" s="272"/>
      <c r="H3280" s="266">
        <f t="shared" si="52"/>
        <v>1</v>
      </c>
      <c r="I3280" s="311"/>
      <c r="J3280" s="268" t="s">
        <v>33</v>
      </c>
    </row>
    <row r="3281" spans="2:10" x14ac:dyDescent="0.25">
      <c r="B3281" s="252"/>
      <c r="C3281" s="254"/>
      <c r="D3281" s="21"/>
      <c r="E3281" s="251"/>
      <c r="F3281" s="251"/>
      <c r="G3281" s="272"/>
      <c r="H3281" s="266">
        <f t="shared" si="52"/>
        <v>1</v>
      </c>
      <c r="I3281" s="311"/>
      <c r="J3281" s="268" t="s">
        <v>33</v>
      </c>
    </row>
    <row r="3282" spans="2:10" x14ac:dyDescent="0.25">
      <c r="B3282" s="252"/>
      <c r="C3282" s="254"/>
      <c r="D3282" s="21"/>
      <c r="E3282" s="251"/>
      <c r="F3282" s="251"/>
      <c r="G3282" s="272"/>
      <c r="H3282" s="266">
        <f t="shared" si="52"/>
        <v>1</v>
      </c>
      <c r="I3282" s="311"/>
      <c r="J3282" s="268" t="s">
        <v>33</v>
      </c>
    </row>
    <row r="3283" spans="2:10" x14ac:dyDescent="0.25">
      <c r="B3283" s="252"/>
      <c r="C3283" s="254"/>
      <c r="D3283" s="21"/>
      <c r="E3283" s="251"/>
      <c r="F3283" s="251"/>
      <c r="G3283" s="272"/>
      <c r="H3283" s="266">
        <f t="shared" si="52"/>
        <v>1</v>
      </c>
      <c r="I3283" s="311"/>
      <c r="J3283" s="268" t="s">
        <v>33</v>
      </c>
    </row>
    <row r="3284" spans="2:10" x14ac:dyDescent="0.25">
      <c r="B3284" s="252"/>
      <c r="C3284" s="274"/>
      <c r="D3284" s="21"/>
      <c r="E3284" s="275"/>
      <c r="F3284" s="275"/>
      <c r="G3284" s="272"/>
      <c r="H3284" s="266">
        <f t="shared" si="52"/>
        <v>1</v>
      </c>
      <c r="I3284" s="311"/>
      <c r="J3284" s="268" t="s">
        <v>33</v>
      </c>
    </row>
    <row r="3285" spans="2:10" x14ac:dyDescent="0.25">
      <c r="B3285" s="252"/>
      <c r="C3285" s="254"/>
      <c r="D3285" s="21"/>
      <c r="E3285" s="251"/>
      <c r="F3285" s="251"/>
      <c r="G3285" s="272"/>
      <c r="H3285" s="266">
        <f t="shared" si="52"/>
        <v>1</v>
      </c>
      <c r="I3285" s="311"/>
      <c r="J3285" s="268" t="s">
        <v>33</v>
      </c>
    </row>
    <row r="3286" spans="2:10" x14ac:dyDescent="0.25">
      <c r="B3286" s="252"/>
      <c r="C3286" s="280"/>
      <c r="D3286" s="21"/>
      <c r="E3286" s="281"/>
      <c r="F3286" s="281"/>
      <c r="G3286" s="272"/>
      <c r="H3286" s="266">
        <f t="shared" si="52"/>
        <v>1</v>
      </c>
      <c r="I3286" s="311"/>
      <c r="J3286" s="268" t="s">
        <v>33</v>
      </c>
    </row>
    <row r="3287" spans="2:10" x14ac:dyDescent="0.25">
      <c r="B3287" s="252"/>
      <c r="C3287" s="254"/>
      <c r="D3287" s="21"/>
      <c r="E3287" s="251"/>
      <c r="F3287" s="251"/>
      <c r="G3287" s="272"/>
      <c r="H3287" s="266">
        <f t="shared" si="52"/>
        <v>1</v>
      </c>
      <c r="I3287" s="311"/>
      <c r="J3287" s="268" t="s">
        <v>33</v>
      </c>
    </row>
    <row r="3288" spans="2:10" x14ac:dyDescent="0.25">
      <c r="B3288" s="252"/>
      <c r="C3288" s="254"/>
      <c r="D3288" s="21"/>
      <c r="E3288" s="251"/>
      <c r="F3288" s="251"/>
      <c r="G3288" s="272"/>
      <c r="H3288" s="266">
        <f t="shared" si="52"/>
        <v>1</v>
      </c>
      <c r="I3288" s="311"/>
      <c r="J3288" s="268" t="s">
        <v>33</v>
      </c>
    </row>
    <row r="3289" spans="2:10" x14ac:dyDescent="0.25">
      <c r="B3289" s="252"/>
      <c r="C3289" s="254"/>
      <c r="D3289" s="21"/>
      <c r="E3289" s="251"/>
      <c r="F3289" s="251"/>
      <c r="G3289" s="272"/>
      <c r="H3289" s="266">
        <f t="shared" si="52"/>
        <v>1</v>
      </c>
      <c r="I3289" s="311"/>
      <c r="J3289" s="268" t="s">
        <v>33</v>
      </c>
    </row>
    <row r="3290" spans="2:10" x14ac:dyDescent="0.25">
      <c r="B3290" s="252"/>
      <c r="C3290" s="280"/>
      <c r="D3290" s="21"/>
      <c r="E3290" s="281"/>
      <c r="F3290" s="281"/>
      <c r="G3290" s="272"/>
      <c r="H3290" s="266">
        <f t="shared" si="52"/>
        <v>1</v>
      </c>
      <c r="I3290" s="311"/>
      <c r="J3290" s="268" t="s">
        <v>33</v>
      </c>
    </row>
    <row r="3291" spans="2:10" x14ac:dyDescent="0.25">
      <c r="B3291" s="252"/>
      <c r="C3291" s="274"/>
      <c r="D3291" s="21"/>
      <c r="E3291" s="275"/>
      <c r="F3291" s="275"/>
      <c r="G3291" s="272"/>
      <c r="H3291" s="266">
        <f t="shared" si="52"/>
        <v>1</v>
      </c>
      <c r="I3291" s="311"/>
      <c r="J3291" s="268" t="s">
        <v>33</v>
      </c>
    </row>
    <row r="3292" spans="2:10" x14ac:dyDescent="0.25">
      <c r="B3292" s="252"/>
      <c r="C3292" s="254"/>
      <c r="D3292" s="21"/>
      <c r="E3292" s="270"/>
      <c r="F3292" s="270"/>
      <c r="G3292" s="272"/>
      <c r="H3292" s="266">
        <f t="shared" si="52"/>
        <v>1</v>
      </c>
      <c r="I3292" s="267"/>
      <c r="J3292" s="268" t="s">
        <v>33</v>
      </c>
    </row>
    <row r="3293" spans="2:10" x14ac:dyDescent="0.25">
      <c r="B3293" s="273"/>
      <c r="C3293" s="254"/>
      <c r="D3293" s="251"/>
      <c r="E3293" s="251"/>
      <c r="F3293" s="251"/>
      <c r="G3293" s="312"/>
      <c r="H3293" s="266">
        <f t="shared" si="52"/>
        <v>1</v>
      </c>
      <c r="I3293" s="267"/>
      <c r="J3293" s="268" t="s">
        <v>33</v>
      </c>
    </row>
    <row r="3294" spans="2:10" x14ac:dyDescent="0.25">
      <c r="B3294" s="252"/>
      <c r="C3294" s="274"/>
      <c r="D3294" s="251"/>
      <c r="E3294" s="275"/>
      <c r="F3294" s="275"/>
      <c r="G3294" s="310"/>
      <c r="H3294" s="266">
        <f t="shared" si="52"/>
        <v>1</v>
      </c>
      <c r="I3294" s="267"/>
      <c r="J3294" s="268" t="s">
        <v>33</v>
      </c>
    </row>
    <row r="3295" spans="2:10" x14ac:dyDescent="0.25">
      <c r="B3295" s="252"/>
      <c r="C3295" s="280"/>
      <c r="D3295" s="281"/>
      <c r="E3295" s="281"/>
      <c r="F3295" s="281"/>
      <c r="G3295" s="310"/>
      <c r="H3295" s="266">
        <f t="shared" si="52"/>
        <v>1</v>
      </c>
      <c r="I3295" s="267"/>
      <c r="J3295" s="268" t="s">
        <v>33</v>
      </c>
    </row>
    <row r="3296" spans="2:10" x14ac:dyDescent="0.25">
      <c r="B3296" s="252"/>
      <c r="C3296" s="254"/>
      <c r="D3296" s="251"/>
      <c r="E3296" s="251"/>
      <c r="F3296" s="251"/>
      <c r="G3296" s="313"/>
      <c r="H3296" s="266">
        <f t="shared" si="52"/>
        <v>1</v>
      </c>
      <c r="I3296" s="267"/>
      <c r="J3296" s="268" t="s">
        <v>33</v>
      </c>
    </row>
    <row r="3297" spans="2:10" x14ac:dyDescent="0.25">
      <c r="B3297" s="273"/>
      <c r="C3297" s="254"/>
      <c r="D3297" s="251"/>
      <c r="E3297" s="275"/>
      <c r="F3297" s="275"/>
      <c r="G3297" s="312"/>
      <c r="H3297" s="266">
        <f t="shared" si="52"/>
        <v>1</v>
      </c>
      <c r="I3297" s="267"/>
      <c r="J3297" s="268" t="s">
        <v>33</v>
      </c>
    </row>
    <row r="3298" spans="2:10" x14ac:dyDescent="0.25">
      <c r="B3298" s="273"/>
      <c r="C3298" s="280"/>
      <c r="D3298" s="21"/>
      <c r="E3298" s="251"/>
      <c r="F3298" s="251"/>
      <c r="G3298" s="310"/>
      <c r="H3298" s="266">
        <f t="shared" si="52"/>
        <v>1</v>
      </c>
      <c r="I3298" s="267"/>
      <c r="J3298" s="268" t="s">
        <v>33</v>
      </c>
    </row>
    <row r="3299" spans="2:10" x14ac:dyDescent="0.25">
      <c r="B3299" s="252"/>
      <c r="C3299" s="280"/>
      <c r="D3299" s="275"/>
      <c r="E3299" s="275"/>
      <c r="F3299" s="275"/>
      <c r="G3299" s="310"/>
      <c r="H3299" s="266">
        <f t="shared" si="52"/>
        <v>1</v>
      </c>
      <c r="I3299" s="267"/>
      <c r="J3299" s="268" t="s">
        <v>33</v>
      </c>
    </row>
    <row r="3300" spans="2:10" x14ac:dyDescent="0.25">
      <c r="B3300" s="273"/>
      <c r="C3300" s="254"/>
      <c r="D3300" s="251"/>
      <c r="E3300" s="251"/>
      <c r="F3300" s="251"/>
      <c r="G3300" s="312"/>
      <c r="H3300" s="266">
        <f t="shared" si="52"/>
        <v>1</v>
      </c>
      <c r="I3300" s="267"/>
      <c r="J3300" s="268" t="s">
        <v>33</v>
      </c>
    </row>
    <row r="3301" spans="2:10" x14ac:dyDescent="0.25">
      <c r="B3301" s="252"/>
      <c r="C3301" s="254"/>
      <c r="D3301" s="21"/>
      <c r="E3301" s="251"/>
      <c r="F3301" s="251"/>
      <c r="G3301" s="313"/>
      <c r="H3301" s="266">
        <f t="shared" si="52"/>
        <v>1</v>
      </c>
      <c r="I3301" s="267"/>
      <c r="J3301" s="268" t="s">
        <v>33</v>
      </c>
    </row>
    <row r="3302" spans="2:10" x14ac:dyDescent="0.25">
      <c r="B3302" s="273"/>
      <c r="C3302" s="274"/>
      <c r="D3302" s="275"/>
      <c r="E3302" s="251"/>
      <c r="F3302" s="251"/>
      <c r="G3302" s="312"/>
      <c r="H3302" s="266">
        <f t="shared" si="52"/>
        <v>1</v>
      </c>
      <c r="I3302" s="267"/>
      <c r="J3302" s="268" t="s">
        <v>33</v>
      </c>
    </row>
    <row r="3303" spans="2:10" x14ac:dyDescent="0.25">
      <c r="B3303" s="273"/>
      <c r="C3303" s="274"/>
      <c r="D3303" s="275"/>
      <c r="E3303" s="251"/>
      <c r="F3303" s="251"/>
      <c r="G3303" s="312"/>
      <c r="H3303" s="266">
        <f t="shared" si="52"/>
        <v>1</v>
      </c>
      <c r="I3303" s="267"/>
      <c r="J3303" s="268" t="s">
        <v>33</v>
      </c>
    </row>
    <row r="3304" spans="2:10" x14ac:dyDescent="0.25">
      <c r="B3304" s="273"/>
      <c r="C3304" s="274"/>
      <c r="D3304" s="21"/>
      <c r="E3304" s="275"/>
      <c r="F3304" s="251"/>
      <c r="G3304" s="312"/>
      <c r="H3304" s="266">
        <f t="shared" si="52"/>
        <v>1</v>
      </c>
      <c r="I3304" s="267"/>
      <c r="J3304" s="268" t="s">
        <v>33</v>
      </c>
    </row>
    <row r="3305" spans="2:10" x14ac:dyDescent="0.25">
      <c r="B3305" s="273"/>
      <c r="C3305" s="274"/>
      <c r="D3305" s="21"/>
      <c r="E3305" s="275"/>
      <c r="F3305" s="251"/>
      <c r="G3305" s="312"/>
      <c r="H3305" s="266">
        <f t="shared" si="52"/>
        <v>1</v>
      </c>
      <c r="I3305" s="267"/>
      <c r="J3305" s="268" t="s">
        <v>33</v>
      </c>
    </row>
    <row r="3306" spans="2:10" x14ac:dyDescent="0.25">
      <c r="B3306" s="273"/>
      <c r="C3306" s="274"/>
      <c r="D3306" s="21"/>
      <c r="E3306" s="275"/>
      <c r="F3306" s="275"/>
      <c r="G3306" s="312"/>
      <c r="H3306" s="266">
        <f t="shared" si="52"/>
        <v>1</v>
      </c>
      <c r="I3306" s="267"/>
      <c r="J3306" s="268" t="s">
        <v>33</v>
      </c>
    </row>
    <row r="3307" spans="2:10" x14ac:dyDescent="0.25">
      <c r="B3307" s="273"/>
      <c r="C3307" s="274"/>
      <c r="D3307" s="21"/>
      <c r="E3307" s="275"/>
      <c r="F3307" s="275"/>
      <c r="G3307" s="312"/>
      <c r="H3307" s="266">
        <f t="shared" si="52"/>
        <v>1</v>
      </c>
      <c r="I3307" s="267"/>
      <c r="J3307" s="268" t="s">
        <v>33</v>
      </c>
    </row>
    <row r="3308" spans="2:10" x14ac:dyDescent="0.25">
      <c r="B3308" s="252"/>
      <c r="C3308" s="280"/>
      <c r="D3308" s="281"/>
      <c r="E3308" s="251"/>
      <c r="F3308" s="281"/>
      <c r="G3308" s="312"/>
      <c r="H3308" s="266">
        <f t="shared" si="52"/>
        <v>1</v>
      </c>
      <c r="I3308" s="267"/>
      <c r="J3308" s="268" t="s">
        <v>33</v>
      </c>
    </row>
    <row r="3309" spans="2:10" x14ac:dyDescent="0.25">
      <c r="B3309" s="252"/>
      <c r="C3309" s="254"/>
      <c r="D3309" s="251"/>
      <c r="E3309" s="251"/>
      <c r="F3309" s="251"/>
      <c r="G3309" s="312"/>
      <c r="H3309" s="266">
        <f t="shared" si="52"/>
        <v>1</v>
      </c>
      <c r="I3309" s="267"/>
      <c r="J3309" s="268" t="s">
        <v>33</v>
      </c>
    </row>
    <row r="3310" spans="2:10" x14ac:dyDescent="0.25">
      <c r="B3310" s="252"/>
      <c r="C3310" s="274"/>
      <c r="D3310" s="281"/>
      <c r="E3310" s="251"/>
      <c r="F3310" s="251"/>
      <c r="G3310" s="312"/>
      <c r="H3310" s="266">
        <f t="shared" si="52"/>
        <v>1</v>
      </c>
      <c r="I3310" s="267"/>
      <c r="J3310" s="268" t="s">
        <v>33</v>
      </c>
    </row>
    <row r="3311" spans="2:10" x14ac:dyDescent="0.25">
      <c r="B3311" s="273"/>
      <c r="C3311" s="254"/>
      <c r="D3311" s="251"/>
      <c r="E3311" s="251"/>
      <c r="F3311" s="251"/>
      <c r="G3311" s="310"/>
      <c r="H3311" s="266">
        <f t="shared" si="52"/>
        <v>1</v>
      </c>
      <c r="I3311" s="304"/>
      <c r="J3311" s="268" t="s">
        <v>33</v>
      </c>
    </row>
    <row r="3312" spans="2:10" x14ac:dyDescent="0.25">
      <c r="B3312" s="273"/>
      <c r="C3312" s="274"/>
      <c r="D3312" s="275"/>
      <c r="E3312" s="251"/>
      <c r="F3312" s="251"/>
      <c r="G3312" s="312"/>
      <c r="H3312" s="266">
        <f t="shared" si="52"/>
        <v>1</v>
      </c>
      <c r="I3312" s="267"/>
      <c r="J3312" s="268" t="s">
        <v>33</v>
      </c>
    </row>
    <row r="3313" spans="2:10" x14ac:dyDescent="0.25">
      <c r="B3313" s="252"/>
      <c r="C3313" s="53"/>
      <c r="D3313" s="251"/>
      <c r="E3313" s="251"/>
      <c r="F3313" s="251"/>
      <c r="G3313" s="52"/>
      <c r="H3313" s="266">
        <f t="shared" si="52"/>
        <v>1</v>
      </c>
      <c r="I3313" s="54"/>
      <c r="J3313" s="268" t="s">
        <v>33</v>
      </c>
    </row>
    <row r="3314" spans="2:10" x14ac:dyDescent="0.25">
      <c r="B3314" s="273"/>
      <c r="C3314" s="254"/>
      <c r="D3314" s="251"/>
      <c r="E3314" s="251"/>
      <c r="F3314" s="251"/>
      <c r="G3314" s="313"/>
      <c r="H3314" s="266">
        <f t="shared" si="52"/>
        <v>1</v>
      </c>
      <c r="I3314" s="267"/>
      <c r="J3314" s="268" t="s">
        <v>33</v>
      </c>
    </row>
    <row r="3315" spans="2:10" x14ac:dyDescent="0.25">
      <c r="B3315" s="252"/>
      <c r="C3315" s="280"/>
      <c r="D3315" s="21"/>
      <c r="E3315" s="281"/>
      <c r="F3315" s="281"/>
      <c r="G3315" s="310"/>
      <c r="H3315" s="266">
        <f t="shared" si="52"/>
        <v>1</v>
      </c>
      <c r="I3315" s="267"/>
      <c r="J3315" s="268" t="s">
        <v>33</v>
      </c>
    </row>
    <row r="3316" spans="2:10" x14ac:dyDescent="0.25">
      <c r="B3316" s="273"/>
      <c r="C3316" s="254"/>
      <c r="D3316" s="251"/>
      <c r="E3316" s="251"/>
      <c r="F3316" s="251"/>
      <c r="G3316" s="310"/>
      <c r="H3316" s="266">
        <f t="shared" si="52"/>
        <v>1</v>
      </c>
      <c r="I3316" s="267"/>
      <c r="J3316" s="268" t="s">
        <v>33</v>
      </c>
    </row>
    <row r="3317" spans="2:10" x14ac:dyDescent="0.25">
      <c r="B3317" s="273"/>
      <c r="C3317" s="254"/>
      <c r="D3317" s="251"/>
      <c r="E3317" s="251"/>
      <c r="F3317" s="251"/>
      <c r="G3317" s="313"/>
      <c r="H3317" s="266">
        <f t="shared" si="52"/>
        <v>1</v>
      </c>
      <c r="I3317" s="267"/>
      <c r="J3317" s="268" t="s">
        <v>33</v>
      </c>
    </row>
    <row r="3318" spans="2:10" x14ac:dyDescent="0.25">
      <c r="B3318" s="252"/>
      <c r="C3318" s="254"/>
      <c r="D3318" s="251"/>
      <c r="E3318" s="251"/>
      <c r="F3318" s="251"/>
      <c r="G3318" s="313"/>
      <c r="H3318" s="266">
        <f t="shared" si="52"/>
        <v>1</v>
      </c>
      <c r="I3318" s="267"/>
      <c r="J3318" s="268" t="s">
        <v>33</v>
      </c>
    </row>
    <row r="3319" spans="2:10" x14ac:dyDescent="0.25">
      <c r="B3319" s="252"/>
      <c r="C3319" s="254"/>
      <c r="D3319" s="251"/>
      <c r="E3319" s="281"/>
      <c r="F3319" s="251"/>
      <c r="G3319" s="310"/>
      <c r="H3319" s="266">
        <f t="shared" si="52"/>
        <v>1</v>
      </c>
      <c r="I3319" s="267"/>
      <c r="J3319" s="268" t="s">
        <v>33</v>
      </c>
    </row>
    <row r="3320" spans="2:10" x14ac:dyDescent="0.25">
      <c r="B3320" s="252"/>
      <c r="C3320" s="254"/>
      <c r="D3320" s="251"/>
      <c r="E3320" s="251"/>
      <c r="F3320" s="251"/>
      <c r="G3320" s="312"/>
      <c r="H3320" s="266">
        <f t="shared" si="52"/>
        <v>1</v>
      </c>
      <c r="I3320" s="297"/>
      <c r="J3320" s="268" t="s">
        <v>33</v>
      </c>
    </row>
    <row r="3321" spans="2:10" x14ac:dyDescent="0.25">
      <c r="B3321" s="273"/>
      <c r="C3321" s="254"/>
      <c r="D3321" s="251"/>
      <c r="E3321" s="251"/>
      <c r="F3321" s="251"/>
      <c r="G3321" s="313"/>
      <c r="H3321" s="266">
        <f t="shared" si="52"/>
        <v>1</v>
      </c>
      <c r="I3321" s="267"/>
      <c r="J3321" s="268" t="s">
        <v>33</v>
      </c>
    </row>
    <row r="3322" spans="2:10" x14ac:dyDescent="0.25">
      <c r="B3322" s="252"/>
      <c r="C3322" s="254"/>
      <c r="D3322" s="251"/>
      <c r="E3322" s="251"/>
      <c r="F3322" s="251"/>
      <c r="G3322" s="313"/>
      <c r="H3322" s="266">
        <f t="shared" si="52"/>
        <v>1</v>
      </c>
      <c r="I3322" s="267"/>
      <c r="J3322" s="268" t="s">
        <v>33</v>
      </c>
    </row>
    <row r="3323" spans="2:10" x14ac:dyDescent="0.25">
      <c r="B3323" s="252"/>
      <c r="C3323" s="254"/>
      <c r="D3323" s="251"/>
      <c r="E3323" s="251"/>
      <c r="F3323" s="251"/>
      <c r="G3323" s="313"/>
      <c r="H3323" s="266">
        <f t="shared" si="52"/>
        <v>1</v>
      </c>
      <c r="I3323" s="267"/>
      <c r="J3323" s="268" t="s">
        <v>33</v>
      </c>
    </row>
    <row r="3324" spans="2:10" x14ac:dyDescent="0.25">
      <c r="B3324" s="252"/>
      <c r="C3324" s="254"/>
      <c r="D3324" s="251"/>
      <c r="E3324" s="251"/>
      <c r="F3324" s="251"/>
      <c r="G3324" s="313"/>
      <c r="H3324" s="266">
        <f t="shared" si="52"/>
        <v>1</v>
      </c>
      <c r="I3324" s="267"/>
      <c r="J3324" s="268" t="s">
        <v>33</v>
      </c>
    </row>
    <row r="3325" spans="2:10" x14ac:dyDescent="0.25">
      <c r="B3325" s="273"/>
      <c r="C3325" s="280"/>
      <c r="D3325" s="251"/>
      <c r="E3325" s="281"/>
      <c r="F3325" s="281"/>
      <c r="G3325" s="310"/>
      <c r="H3325" s="266">
        <f t="shared" si="52"/>
        <v>1</v>
      </c>
      <c r="I3325" s="267"/>
      <c r="J3325" s="268" t="s">
        <v>33</v>
      </c>
    </row>
    <row r="3326" spans="2:10" x14ac:dyDescent="0.25">
      <c r="B3326" s="283"/>
      <c r="C3326" s="280"/>
      <c r="D3326" s="281"/>
      <c r="E3326" s="281"/>
      <c r="F3326" s="281"/>
      <c r="G3326" s="310"/>
      <c r="H3326" s="266">
        <f t="shared" si="52"/>
        <v>1</v>
      </c>
      <c r="I3326" s="267"/>
      <c r="J3326" s="268" t="s">
        <v>33</v>
      </c>
    </row>
    <row r="3327" spans="2:10" x14ac:dyDescent="0.25">
      <c r="B3327" s="252"/>
      <c r="C3327" s="254"/>
      <c r="D3327" s="251"/>
      <c r="E3327" s="251"/>
      <c r="F3327" s="281"/>
      <c r="G3327" s="313"/>
      <c r="H3327" s="266">
        <f t="shared" si="52"/>
        <v>1</v>
      </c>
      <c r="I3327" s="267"/>
      <c r="J3327" s="268" t="s">
        <v>33</v>
      </c>
    </row>
    <row r="3328" spans="2:10" x14ac:dyDescent="0.25">
      <c r="B3328" s="273"/>
      <c r="C3328" s="254"/>
      <c r="D3328" s="24"/>
      <c r="E3328" s="251"/>
      <c r="F3328" s="251"/>
      <c r="G3328" s="313"/>
      <c r="H3328" s="266">
        <f t="shared" si="52"/>
        <v>1</v>
      </c>
      <c r="I3328" s="267"/>
      <c r="J3328" s="268" t="s">
        <v>33</v>
      </c>
    </row>
    <row r="3329" spans="2:11" x14ac:dyDescent="0.25">
      <c r="B3329" s="273"/>
      <c r="C3329" s="254"/>
      <c r="D3329" s="251"/>
      <c r="E3329" s="251"/>
      <c r="F3329" s="251"/>
      <c r="G3329" s="313"/>
      <c r="H3329" s="266">
        <f t="shared" si="52"/>
        <v>1</v>
      </c>
      <c r="I3329" s="267"/>
      <c r="J3329" s="268" t="s">
        <v>33</v>
      </c>
      <c r="K3329" s="259"/>
    </row>
    <row r="3330" spans="2:11" x14ac:dyDescent="0.25">
      <c r="B3330" s="273"/>
      <c r="C3330" s="254"/>
      <c r="D3330" s="251"/>
      <c r="E3330" s="251"/>
      <c r="F3330" s="251"/>
      <c r="G3330" s="313"/>
      <c r="H3330" s="266">
        <f t="shared" si="52"/>
        <v>1</v>
      </c>
      <c r="I3330" s="267"/>
      <c r="J3330" s="268" t="s">
        <v>33</v>
      </c>
      <c r="K3330" s="259"/>
    </row>
    <row r="3331" spans="2:11" x14ac:dyDescent="0.25">
      <c r="B3331" s="252"/>
      <c r="C3331" s="274"/>
      <c r="D3331" s="251"/>
      <c r="E3331" s="275"/>
      <c r="F3331" s="275"/>
      <c r="G3331" s="310"/>
      <c r="H3331" s="266">
        <f t="shared" ref="H3331:H3394" si="53">DATE(YEAR(G3331),MONTH(G3331),DAY(1))</f>
        <v>1</v>
      </c>
      <c r="I3331" s="267"/>
      <c r="J3331" s="268" t="s">
        <v>33</v>
      </c>
      <c r="K3331" s="259"/>
    </row>
    <row r="3332" spans="2:11" x14ac:dyDescent="0.25">
      <c r="B3332" s="252"/>
      <c r="C3332" s="280"/>
      <c r="D3332" s="281"/>
      <c r="E3332" s="281"/>
      <c r="F3332" s="281"/>
      <c r="G3332" s="310"/>
      <c r="H3332" s="266">
        <f t="shared" si="53"/>
        <v>1</v>
      </c>
      <c r="I3332" s="267"/>
      <c r="J3332" s="268" t="s">
        <v>33</v>
      </c>
      <c r="K3332" s="264"/>
    </row>
    <row r="3333" spans="2:11" x14ac:dyDescent="0.25">
      <c r="B3333" s="252"/>
      <c r="C3333" s="274"/>
      <c r="D3333" s="275"/>
      <c r="E3333" s="275"/>
      <c r="F3333" s="275"/>
      <c r="G3333" s="310"/>
      <c r="H3333" s="266">
        <f t="shared" si="53"/>
        <v>1</v>
      </c>
      <c r="I3333" s="267"/>
      <c r="J3333" s="268" t="s">
        <v>33</v>
      </c>
      <c r="K3333" s="259"/>
    </row>
    <row r="3334" spans="2:11" x14ac:dyDescent="0.25">
      <c r="B3334" s="252"/>
      <c r="C3334" s="254"/>
      <c r="D3334" s="251"/>
      <c r="E3334" s="251"/>
      <c r="F3334" s="251"/>
      <c r="G3334" s="313"/>
      <c r="H3334" s="266">
        <f t="shared" si="53"/>
        <v>1</v>
      </c>
      <c r="I3334" s="267"/>
      <c r="J3334" s="268" t="s">
        <v>33</v>
      </c>
      <c r="K3334" s="259"/>
    </row>
    <row r="3335" spans="2:11" x14ac:dyDescent="0.25">
      <c r="B3335" s="252"/>
      <c r="C3335" s="254"/>
      <c r="D3335" s="251"/>
      <c r="E3335" s="251"/>
      <c r="F3335" s="251"/>
      <c r="G3335" s="313"/>
      <c r="H3335" s="266">
        <f t="shared" si="53"/>
        <v>1</v>
      </c>
      <c r="I3335" s="267"/>
      <c r="J3335" s="268" t="s">
        <v>33</v>
      </c>
      <c r="K3335" s="259"/>
    </row>
    <row r="3336" spans="2:11" x14ac:dyDescent="0.25">
      <c r="B3336" s="252"/>
      <c r="C3336" s="254"/>
      <c r="D3336" s="251"/>
      <c r="E3336" s="251"/>
      <c r="F3336" s="251"/>
      <c r="G3336" s="313"/>
      <c r="H3336" s="266">
        <f t="shared" si="53"/>
        <v>1</v>
      </c>
      <c r="I3336" s="267"/>
      <c r="J3336" s="268" t="s">
        <v>33</v>
      </c>
      <c r="K3336" s="259"/>
    </row>
    <row r="3337" spans="2:11" x14ac:dyDescent="0.25">
      <c r="B3337" s="252"/>
      <c r="C3337" s="254"/>
      <c r="D3337" s="251"/>
      <c r="E3337" s="281"/>
      <c r="F3337" s="281"/>
      <c r="G3337" s="313"/>
      <c r="H3337" s="266">
        <f t="shared" si="53"/>
        <v>1</v>
      </c>
      <c r="I3337" s="267"/>
      <c r="J3337" s="268" t="s">
        <v>33</v>
      </c>
      <c r="K3337" s="259"/>
    </row>
    <row r="3338" spans="2:11" x14ac:dyDescent="0.25">
      <c r="B3338" s="252"/>
      <c r="C3338" s="254"/>
      <c r="D3338" s="251"/>
      <c r="E3338" s="251"/>
      <c r="F3338" s="251"/>
      <c r="G3338" s="313"/>
      <c r="H3338" s="266">
        <f t="shared" si="53"/>
        <v>1</v>
      </c>
      <c r="I3338" s="267"/>
      <c r="J3338" s="268" t="s">
        <v>33</v>
      </c>
      <c r="K3338" s="259"/>
    </row>
    <row r="3339" spans="2:11" x14ac:dyDescent="0.25">
      <c r="B3339" s="252"/>
      <c r="C3339" s="254"/>
      <c r="D3339" s="251"/>
      <c r="E3339" s="251"/>
      <c r="F3339" s="251"/>
      <c r="G3339" s="313"/>
      <c r="H3339" s="266">
        <f t="shared" si="53"/>
        <v>1</v>
      </c>
      <c r="I3339" s="267"/>
      <c r="J3339" s="268" t="s">
        <v>33</v>
      </c>
      <c r="K3339" s="259"/>
    </row>
    <row r="3340" spans="2:11" x14ac:dyDescent="0.25">
      <c r="B3340" s="252"/>
      <c r="C3340" s="254"/>
      <c r="D3340" s="251"/>
      <c r="E3340" s="251"/>
      <c r="F3340" s="251"/>
      <c r="G3340" s="313"/>
      <c r="H3340" s="266">
        <f t="shared" si="53"/>
        <v>1</v>
      </c>
      <c r="I3340" s="267"/>
      <c r="J3340" s="268" t="s">
        <v>33</v>
      </c>
      <c r="K3340" s="259"/>
    </row>
    <row r="3341" spans="2:11" x14ac:dyDescent="0.25">
      <c r="B3341" s="252"/>
      <c r="C3341" s="254"/>
      <c r="D3341" s="251"/>
      <c r="E3341" s="251"/>
      <c r="F3341" s="251"/>
      <c r="G3341" s="313"/>
      <c r="H3341" s="266">
        <f t="shared" si="53"/>
        <v>1</v>
      </c>
      <c r="I3341" s="267"/>
      <c r="J3341" s="268" t="s">
        <v>33</v>
      </c>
      <c r="K3341" s="259"/>
    </row>
    <row r="3342" spans="2:11" x14ac:dyDescent="0.25">
      <c r="B3342" s="252"/>
      <c r="C3342" s="254"/>
      <c r="D3342" s="251"/>
      <c r="E3342" s="251"/>
      <c r="F3342" s="251"/>
      <c r="G3342" s="313"/>
      <c r="H3342" s="266">
        <f t="shared" si="53"/>
        <v>1</v>
      </c>
      <c r="I3342" s="267"/>
      <c r="J3342" s="268" t="s">
        <v>33</v>
      </c>
      <c r="K3342" s="259"/>
    </row>
    <row r="3343" spans="2:11" x14ac:dyDescent="0.25">
      <c r="B3343" s="252"/>
      <c r="C3343" s="280"/>
      <c r="D3343" s="251"/>
      <c r="E3343" s="281"/>
      <c r="F3343" s="281"/>
      <c r="G3343" s="313"/>
      <c r="H3343" s="266">
        <f t="shared" si="53"/>
        <v>1</v>
      </c>
      <c r="I3343" s="267"/>
      <c r="J3343" s="268" t="s">
        <v>33</v>
      </c>
      <c r="K3343" s="259"/>
    </row>
    <row r="3344" spans="2:11" x14ac:dyDescent="0.25">
      <c r="B3344" s="252"/>
      <c r="C3344" s="274"/>
      <c r="D3344" s="275"/>
      <c r="E3344" s="275"/>
      <c r="F3344" s="275"/>
      <c r="G3344" s="313"/>
      <c r="H3344" s="266">
        <f t="shared" si="53"/>
        <v>1</v>
      </c>
      <c r="I3344" s="267"/>
      <c r="J3344" s="268" t="s">
        <v>33</v>
      </c>
      <c r="K3344" s="259"/>
    </row>
    <row r="3345" spans="2:10" x14ac:dyDescent="0.25">
      <c r="B3345" s="252"/>
      <c r="C3345" s="254"/>
      <c r="D3345" s="251"/>
      <c r="E3345" s="251"/>
      <c r="F3345" s="251"/>
      <c r="G3345" s="313"/>
      <c r="H3345" s="266">
        <f t="shared" si="53"/>
        <v>1</v>
      </c>
      <c r="I3345" s="267"/>
      <c r="J3345" s="268" t="s">
        <v>33</v>
      </c>
    </row>
    <row r="3346" spans="2:10" x14ac:dyDescent="0.25">
      <c r="B3346" s="273"/>
      <c r="C3346" s="280"/>
      <c r="D3346" s="251"/>
      <c r="E3346" s="251"/>
      <c r="F3346" s="251"/>
      <c r="G3346" s="310"/>
      <c r="H3346" s="266">
        <f t="shared" si="53"/>
        <v>1</v>
      </c>
      <c r="I3346" s="267"/>
      <c r="J3346" s="268" t="s">
        <v>33</v>
      </c>
    </row>
    <row r="3347" spans="2:10" x14ac:dyDescent="0.25">
      <c r="B3347" s="252"/>
      <c r="C3347" s="254"/>
      <c r="D3347" s="251"/>
      <c r="E3347" s="251"/>
      <c r="F3347" s="251"/>
      <c r="G3347" s="313"/>
      <c r="H3347" s="266">
        <f t="shared" si="53"/>
        <v>1</v>
      </c>
      <c r="I3347" s="267"/>
      <c r="J3347" s="268" t="s">
        <v>33</v>
      </c>
    </row>
    <row r="3348" spans="2:10" x14ac:dyDescent="0.25">
      <c r="B3348" s="252"/>
      <c r="C3348" s="254"/>
      <c r="D3348" s="251"/>
      <c r="E3348" s="251"/>
      <c r="F3348" s="251"/>
      <c r="G3348" s="313"/>
      <c r="H3348" s="266">
        <f t="shared" si="53"/>
        <v>1</v>
      </c>
      <c r="I3348" s="267"/>
      <c r="J3348" s="268" t="s">
        <v>33</v>
      </c>
    </row>
    <row r="3349" spans="2:10" x14ac:dyDescent="0.25">
      <c r="B3349" s="252"/>
      <c r="C3349" s="65"/>
      <c r="D3349" s="22"/>
      <c r="E3349" s="275"/>
      <c r="F3349" s="275"/>
      <c r="G3349" s="313"/>
      <c r="H3349" s="266">
        <f t="shared" si="53"/>
        <v>1</v>
      </c>
      <c r="I3349" s="267"/>
      <c r="J3349" s="268" t="s">
        <v>33</v>
      </c>
    </row>
    <row r="3350" spans="2:10" x14ac:dyDescent="0.25">
      <c r="B3350" s="252"/>
      <c r="C3350" s="254"/>
      <c r="D3350" s="251"/>
      <c r="E3350" s="251"/>
      <c r="F3350" s="251"/>
      <c r="G3350" s="313"/>
      <c r="H3350" s="266">
        <f t="shared" si="53"/>
        <v>1</v>
      </c>
      <c r="I3350" s="267"/>
      <c r="J3350" s="268" t="s">
        <v>33</v>
      </c>
    </row>
    <row r="3351" spans="2:10" x14ac:dyDescent="0.25">
      <c r="B3351" s="252"/>
      <c r="C3351" s="254"/>
      <c r="D3351" s="251"/>
      <c r="E3351" s="251"/>
      <c r="F3351" s="251"/>
      <c r="G3351" s="313"/>
      <c r="H3351" s="266">
        <f t="shared" si="53"/>
        <v>1</v>
      </c>
      <c r="I3351" s="267"/>
      <c r="J3351" s="268" t="s">
        <v>33</v>
      </c>
    </row>
    <row r="3352" spans="2:10" x14ac:dyDescent="0.25">
      <c r="B3352" s="278"/>
      <c r="C3352" s="254"/>
      <c r="D3352" s="21"/>
      <c r="E3352" s="251"/>
      <c r="F3352" s="251"/>
      <c r="G3352" s="313"/>
      <c r="H3352" s="266">
        <f t="shared" si="53"/>
        <v>1</v>
      </c>
      <c r="I3352" s="267"/>
      <c r="J3352" s="268" t="s">
        <v>33</v>
      </c>
    </row>
    <row r="3353" spans="2:10" x14ac:dyDescent="0.25">
      <c r="B3353" s="252"/>
      <c r="C3353" s="254"/>
      <c r="D3353" s="21"/>
      <c r="E3353" s="251"/>
      <c r="F3353" s="251"/>
      <c r="G3353" s="313"/>
      <c r="H3353" s="266">
        <f t="shared" si="53"/>
        <v>1</v>
      </c>
      <c r="I3353" s="267"/>
      <c r="J3353" s="268" t="s">
        <v>33</v>
      </c>
    </row>
    <row r="3354" spans="2:10" x14ac:dyDescent="0.25">
      <c r="B3354" s="273"/>
      <c r="C3354" s="254"/>
      <c r="D3354" s="21"/>
      <c r="E3354" s="251"/>
      <c r="F3354" s="251"/>
      <c r="G3354" s="313"/>
      <c r="H3354" s="266">
        <f t="shared" si="53"/>
        <v>1</v>
      </c>
      <c r="I3354" s="267"/>
      <c r="J3354" s="268" t="s">
        <v>33</v>
      </c>
    </row>
    <row r="3355" spans="2:10" x14ac:dyDescent="0.25">
      <c r="B3355" s="252"/>
      <c r="C3355" s="254"/>
      <c r="D3355" s="21"/>
      <c r="E3355" s="281"/>
      <c r="F3355" s="281"/>
      <c r="G3355" s="310"/>
      <c r="H3355" s="266">
        <f t="shared" si="53"/>
        <v>1</v>
      </c>
      <c r="I3355" s="267"/>
      <c r="J3355" s="268" t="s">
        <v>33</v>
      </c>
    </row>
    <row r="3356" spans="2:10" x14ac:dyDescent="0.25">
      <c r="B3356" s="252"/>
      <c r="C3356" s="254"/>
      <c r="D3356" s="251"/>
      <c r="E3356" s="251"/>
      <c r="F3356" s="251"/>
      <c r="G3356" s="313"/>
      <c r="H3356" s="266">
        <f t="shared" si="53"/>
        <v>1</v>
      </c>
      <c r="I3356" s="267"/>
      <c r="J3356" s="268" t="s">
        <v>33</v>
      </c>
    </row>
    <row r="3357" spans="2:10" x14ac:dyDescent="0.25">
      <c r="B3357" s="252"/>
      <c r="C3357" s="254"/>
      <c r="D3357" s="251"/>
      <c r="E3357" s="251"/>
      <c r="F3357" s="251"/>
      <c r="G3357" s="313"/>
      <c r="H3357" s="266">
        <f t="shared" si="53"/>
        <v>1</v>
      </c>
      <c r="I3357" s="267"/>
      <c r="J3357" s="268" t="s">
        <v>33</v>
      </c>
    </row>
    <row r="3358" spans="2:10" x14ac:dyDescent="0.25">
      <c r="B3358" s="273"/>
      <c r="C3358" s="254"/>
      <c r="D3358" s="251"/>
      <c r="E3358" s="251"/>
      <c r="F3358" s="251"/>
      <c r="G3358" s="313"/>
      <c r="H3358" s="266">
        <f t="shared" si="53"/>
        <v>1</v>
      </c>
      <c r="I3358" s="267"/>
      <c r="J3358" s="268" t="s">
        <v>33</v>
      </c>
    </row>
    <row r="3359" spans="2:10" x14ac:dyDescent="0.25">
      <c r="B3359" s="273"/>
      <c r="C3359" s="254"/>
      <c r="D3359" s="21"/>
      <c r="E3359" s="251"/>
      <c r="F3359" s="251"/>
      <c r="G3359" s="313"/>
      <c r="H3359" s="266">
        <f t="shared" si="53"/>
        <v>1</v>
      </c>
      <c r="I3359" s="267"/>
      <c r="J3359" s="268" t="s">
        <v>33</v>
      </c>
    </row>
    <row r="3360" spans="2:10" x14ac:dyDescent="0.25">
      <c r="B3360" s="252"/>
      <c r="C3360" s="280"/>
      <c r="D3360" s="281"/>
      <c r="E3360" s="281"/>
      <c r="F3360" s="281"/>
      <c r="G3360" s="310"/>
      <c r="H3360" s="266">
        <f t="shared" si="53"/>
        <v>1</v>
      </c>
      <c r="I3360" s="267"/>
      <c r="J3360" s="268" t="s">
        <v>33</v>
      </c>
    </row>
    <row r="3361" spans="2:10" x14ac:dyDescent="0.25">
      <c r="B3361" s="252"/>
      <c r="C3361" s="280"/>
      <c r="D3361" s="281"/>
      <c r="E3361" s="265"/>
      <c r="F3361" s="265"/>
      <c r="G3361" s="272"/>
      <c r="H3361" s="266">
        <f t="shared" si="53"/>
        <v>1</v>
      </c>
      <c r="I3361" s="267"/>
      <c r="J3361" s="268" t="s">
        <v>33</v>
      </c>
    </row>
    <row r="3362" spans="2:10" x14ac:dyDescent="0.25">
      <c r="B3362" s="252"/>
      <c r="C3362" s="280"/>
      <c r="D3362" s="281"/>
      <c r="E3362" s="265"/>
      <c r="F3362" s="265"/>
      <c r="G3362" s="272"/>
      <c r="H3362" s="266">
        <f t="shared" si="53"/>
        <v>1</v>
      </c>
      <c r="I3362" s="267"/>
      <c r="J3362" s="268" t="s">
        <v>33</v>
      </c>
    </row>
    <row r="3363" spans="2:10" x14ac:dyDescent="0.25">
      <c r="B3363" s="252"/>
      <c r="C3363" s="280"/>
      <c r="D3363" s="281"/>
      <c r="E3363" s="281"/>
      <c r="F3363" s="281"/>
      <c r="G3363" s="272"/>
      <c r="H3363" s="266">
        <f t="shared" si="53"/>
        <v>1</v>
      </c>
      <c r="I3363" s="267"/>
      <c r="J3363" s="268" t="s">
        <v>33</v>
      </c>
    </row>
    <row r="3364" spans="2:10" x14ac:dyDescent="0.25">
      <c r="B3364" s="252"/>
      <c r="C3364" s="280"/>
      <c r="D3364" s="281"/>
      <c r="E3364" s="265"/>
      <c r="F3364" s="265"/>
      <c r="G3364" s="272"/>
      <c r="H3364" s="266">
        <f t="shared" si="53"/>
        <v>1</v>
      </c>
      <c r="I3364" s="267"/>
      <c r="J3364" s="268" t="s">
        <v>33</v>
      </c>
    </row>
    <row r="3365" spans="2:10" x14ac:dyDescent="0.25">
      <c r="B3365" s="252"/>
      <c r="C3365" s="280"/>
      <c r="D3365" s="281"/>
      <c r="E3365" s="265"/>
      <c r="F3365" s="265"/>
      <c r="G3365" s="272"/>
      <c r="H3365" s="266">
        <f t="shared" si="53"/>
        <v>1</v>
      </c>
      <c r="I3365" s="267"/>
      <c r="J3365" s="268" t="s">
        <v>33</v>
      </c>
    </row>
    <row r="3366" spans="2:10" x14ac:dyDescent="0.25">
      <c r="B3366" s="252"/>
      <c r="C3366" s="254"/>
      <c r="D3366" s="21"/>
      <c r="E3366" s="251"/>
      <c r="F3366" s="251"/>
      <c r="G3366" s="272"/>
      <c r="H3366" s="266">
        <f t="shared" si="53"/>
        <v>1</v>
      </c>
      <c r="I3366" s="267"/>
      <c r="J3366" s="268" t="s">
        <v>33</v>
      </c>
    </row>
    <row r="3367" spans="2:10" x14ac:dyDescent="0.25">
      <c r="B3367" s="252"/>
      <c r="C3367" s="274"/>
      <c r="D3367" s="21"/>
      <c r="E3367" s="276"/>
      <c r="F3367" s="276"/>
      <c r="G3367" s="272"/>
      <c r="H3367" s="266">
        <f t="shared" si="53"/>
        <v>1</v>
      </c>
      <c r="I3367" s="267"/>
      <c r="J3367" s="268" t="s">
        <v>33</v>
      </c>
    </row>
    <row r="3368" spans="2:10" x14ac:dyDescent="0.25">
      <c r="B3368" s="252"/>
      <c r="C3368" s="280"/>
      <c r="D3368" s="281"/>
      <c r="E3368" s="265"/>
      <c r="F3368" s="265"/>
      <c r="G3368" s="272"/>
      <c r="H3368" s="266">
        <f t="shared" si="53"/>
        <v>1</v>
      </c>
      <c r="I3368" s="267"/>
      <c r="J3368" s="268" t="s">
        <v>33</v>
      </c>
    </row>
    <row r="3369" spans="2:10" x14ac:dyDescent="0.25">
      <c r="B3369" s="252"/>
      <c r="C3369" s="280"/>
      <c r="D3369" s="281"/>
      <c r="E3369" s="281"/>
      <c r="F3369" s="281"/>
      <c r="G3369" s="272"/>
      <c r="H3369" s="266">
        <f t="shared" si="53"/>
        <v>1</v>
      </c>
      <c r="I3369" s="267"/>
      <c r="J3369" s="268" t="s">
        <v>33</v>
      </c>
    </row>
    <row r="3370" spans="2:10" x14ac:dyDescent="0.25">
      <c r="B3370" s="273"/>
      <c r="C3370" s="280"/>
      <c r="D3370" s="21"/>
      <c r="E3370" s="270"/>
      <c r="F3370" s="270"/>
      <c r="G3370" s="272"/>
      <c r="H3370" s="266">
        <f t="shared" si="53"/>
        <v>1</v>
      </c>
      <c r="I3370" s="267"/>
      <c r="J3370" s="268" t="s">
        <v>33</v>
      </c>
    </row>
    <row r="3371" spans="2:10" x14ac:dyDescent="0.25">
      <c r="B3371" s="252"/>
      <c r="C3371" s="254"/>
      <c r="D3371" s="251"/>
      <c r="E3371" s="270"/>
      <c r="F3371" s="270"/>
      <c r="G3371" s="271"/>
      <c r="H3371" s="266">
        <f t="shared" si="53"/>
        <v>1</v>
      </c>
      <c r="I3371" s="267"/>
      <c r="J3371" s="268" t="s">
        <v>33</v>
      </c>
    </row>
    <row r="3372" spans="2:10" x14ac:dyDescent="0.25">
      <c r="B3372" s="252"/>
      <c r="C3372" s="254"/>
      <c r="D3372" s="21"/>
      <c r="E3372" s="281"/>
      <c r="F3372" s="281"/>
      <c r="G3372" s="272"/>
      <c r="H3372" s="266">
        <f t="shared" si="53"/>
        <v>1</v>
      </c>
      <c r="I3372" s="267"/>
      <c r="J3372" s="268" t="s">
        <v>33</v>
      </c>
    </row>
    <row r="3373" spans="2:10" x14ac:dyDescent="0.25">
      <c r="B3373" s="273"/>
      <c r="C3373" s="254"/>
      <c r="D3373" s="21"/>
      <c r="E3373" s="270"/>
      <c r="F3373" s="270"/>
      <c r="G3373" s="271"/>
      <c r="H3373" s="266">
        <f t="shared" si="53"/>
        <v>1</v>
      </c>
      <c r="I3373" s="267"/>
      <c r="J3373" s="268" t="s">
        <v>33</v>
      </c>
    </row>
    <row r="3374" spans="2:10" x14ac:dyDescent="0.25">
      <c r="B3374" s="252"/>
      <c r="C3374" s="280"/>
      <c r="D3374" s="21"/>
      <c r="E3374" s="265"/>
      <c r="F3374" s="265"/>
      <c r="G3374" s="272"/>
      <c r="H3374" s="266">
        <f t="shared" si="53"/>
        <v>1</v>
      </c>
      <c r="I3374" s="267"/>
      <c r="J3374" s="268" t="s">
        <v>33</v>
      </c>
    </row>
    <row r="3375" spans="2:10" x14ac:dyDescent="0.25">
      <c r="B3375" s="252"/>
      <c r="C3375" s="280"/>
      <c r="D3375" s="21"/>
      <c r="E3375" s="281"/>
      <c r="F3375" s="281"/>
      <c r="G3375" s="272"/>
      <c r="H3375" s="266">
        <f t="shared" si="53"/>
        <v>1</v>
      </c>
      <c r="I3375" s="267"/>
      <c r="J3375" s="268" t="s">
        <v>33</v>
      </c>
    </row>
    <row r="3376" spans="2:10" x14ac:dyDescent="0.25">
      <c r="B3376" s="252"/>
      <c r="C3376" s="280"/>
      <c r="D3376" s="21"/>
      <c r="E3376" s="265"/>
      <c r="F3376" s="265"/>
      <c r="G3376" s="272"/>
      <c r="H3376" s="266">
        <f t="shared" si="53"/>
        <v>1</v>
      </c>
      <c r="I3376" s="267"/>
      <c r="J3376" s="268" t="s">
        <v>33</v>
      </c>
    </row>
    <row r="3377" spans="2:10" x14ac:dyDescent="0.25">
      <c r="B3377" s="252"/>
      <c r="C3377" s="280"/>
      <c r="D3377" s="21"/>
      <c r="E3377" s="265"/>
      <c r="F3377" s="265"/>
      <c r="G3377" s="272"/>
      <c r="H3377" s="266">
        <f t="shared" si="53"/>
        <v>1</v>
      </c>
      <c r="I3377" s="267"/>
      <c r="J3377" s="268" t="s">
        <v>33</v>
      </c>
    </row>
    <row r="3378" spans="2:10" x14ac:dyDescent="0.25">
      <c r="B3378" s="252"/>
      <c r="C3378" s="280"/>
      <c r="D3378" s="21"/>
      <c r="E3378" s="281"/>
      <c r="F3378" s="281"/>
      <c r="G3378" s="272"/>
      <c r="H3378" s="266">
        <f t="shared" si="53"/>
        <v>1</v>
      </c>
      <c r="I3378" s="267"/>
      <c r="J3378" s="268" t="s">
        <v>33</v>
      </c>
    </row>
    <row r="3379" spans="2:10" x14ac:dyDescent="0.25">
      <c r="B3379" s="252"/>
      <c r="C3379" s="280"/>
      <c r="D3379" s="21"/>
      <c r="E3379" s="265"/>
      <c r="F3379" s="265"/>
      <c r="G3379" s="272"/>
      <c r="H3379" s="266">
        <f t="shared" si="53"/>
        <v>1</v>
      </c>
      <c r="I3379" s="267"/>
      <c r="J3379" s="268" t="s">
        <v>33</v>
      </c>
    </row>
    <row r="3380" spans="2:10" x14ac:dyDescent="0.25">
      <c r="B3380" s="252"/>
      <c r="C3380" s="254"/>
      <c r="D3380" s="21"/>
      <c r="E3380" s="270"/>
      <c r="F3380" s="270"/>
      <c r="G3380" s="272"/>
      <c r="H3380" s="266">
        <f t="shared" si="53"/>
        <v>1</v>
      </c>
      <c r="I3380" s="267"/>
      <c r="J3380" s="268" t="s">
        <v>33</v>
      </c>
    </row>
    <row r="3381" spans="2:10" x14ac:dyDescent="0.25">
      <c r="B3381" s="273"/>
      <c r="C3381" s="280"/>
      <c r="D3381" s="21"/>
      <c r="E3381" s="251"/>
      <c r="F3381" s="251"/>
      <c r="G3381" s="272"/>
      <c r="H3381" s="266">
        <f t="shared" si="53"/>
        <v>1</v>
      </c>
      <c r="I3381" s="267"/>
      <c r="J3381" s="268" t="s">
        <v>33</v>
      </c>
    </row>
    <row r="3382" spans="2:10" x14ac:dyDescent="0.25">
      <c r="B3382" s="273"/>
      <c r="C3382" s="254"/>
      <c r="D3382" s="21"/>
      <c r="E3382" s="270"/>
      <c r="F3382" s="270"/>
      <c r="G3382" s="271"/>
      <c r="H3382" s="266">
        <f t="shared" si="53"/>
        <v>1</v>
      </c>
      <c r="I3382" s="267"/>
      <c r="J3382" s="268" t="s">
        <v>33</v>
      </c>
    </row>
    <row r="3383" spans="2:10" x14ac:dyDescent="0.25">
      <c r="B3383" s="252"/>
      <c r="C3383" s="280"/>
      <c r="D3383" s="21"/>
      <c r="E3383" s="265"/>
      <c r="F3383" s="265"/>
      <c r="G3383" s="272"/>
      <c r="H3383" s="266">
        <f t="shared" si="53"/>
        <v>1</v>
      </c>
      <c r="I3383" s="267"/>
      <c r="J3383" s="268" t="s">
        <v>33</v>
      </c>
    </row>
    <row r="3384" spans="2:10" x14ac:dyDescent="0.25">
      <c r="B3384" s="252"/>
      <c r="C3384" s="280"/>
      <c r="D3384" s="21"/>
      <c r="E3384" s="281"/>
      <c r="F3384" s="281"/>
      <c r="G3384" s="272"/>
      <c r="H3384" s="266">
        <f t="shared" si="53"/>
        <v>1</v>
      </c>
      <c r="I3384" s="267"/>
      <c r="J3384" s="268" t="s">
        <v>33</v>
      </c>
    </row>
    <row r="3385" spans="2:10" x14ac:dyDescent="0.25">
      <c r="B3385" s="252"/>
      <c r="C3385" s="280"/>
      <c r="D3385" s="21"/>
      <c r="E3385" s="265"/>
      <c r="F3385" s="265"/>
      <c r="G3385" s="272"/>
      <c r="H3385" s="266">
        <f t="shared" si="53"/>
        <v>1</v>
      </c>
      <c r="I3385" s="267"/>
      <c r="J3385" s="268" t="s">
        <v>33</v>
      </c>
    </row>
    <row r="3386" spans="2:10" x14ac:dyDescent="0.25">
      <c r="B3386" s="252"/>
      <c r="C3386" s="280"/>
      <c r="D3386" s="21"/>
      <c r="E3386" s="265"/>
      <c r="F3386" s="265"/>
      <c r="G3386" s="272"/>
      <c r="H3386" s="266">
        <f t="shared" si="53"/>
        <v>1</v>
      </c>
      <c r="I3386" s="267"/>
      <c r="J3386" s="268" t="s">
        <v>33</v>
      </c>
    </row>
    <row r="3387" spans="2:10" x14ac:dyDescent="0.25">
      <c r="B3387" s="252"/>
      <c r="C3387" s="280"/>
      <c r="D3387" s="21"/>
      <c r="E3387" s="281"/>
      <c r="F3387" s="281"/>
      <c r="G3387" s="272"/>
      <c r="H3387" s="266">
        <f t="shared" si="53"/>
        <v>1</v>
      </c>
      <c r="I3387" s="267"/>
      <c r="J3387" s="268" t="s">
        <v>33</v>
      </c>
    </row>
    <row r="3388" spans="2:10" x14ac:dyDescent="0.25">
      <c r="B3388" s="252"/>
      <c r="C3388" s="280"/>
      <c r="D3388" s="21"/>
      <c r="E3388" s="265"/>
      <c r="F3388" s="265"/>
      <c r="G3388" s="272"/>
      <c r="H3388" s="266">
        <f t="shared" si="53"/>
        <v>1</v>
      </c>
      <c r="I3388" s="267"/>
      <c r="J3388" s="268" t="s">
        <v>33</v>
      </c>
    </row>
    <row r="3389" spans="2:10" x14ac:dyDescent="0.25">
      <c r="B3389" s="273"/>
      <c r="C3389" s="274"/>
      <c r="D3389" s="21"/>
      <c r="E3389" s="270"/>
      <c r="F3389" s="270"/>
      <c r="G3389" s="277"/>
      <c r="H3389" s="266">
        <f t="shared" si="53"/>
        <v>1</v>
      </c>
      <c r="I3389" s="267"/>
      <c r="J3389" s="268" t="s">
        <v>33</v>
      </c>
    </row>
    <row r="3390" spans="2:10" x14ac:dyDescent="0.25">
      <c r="B3390" s="273"/>
      <c r="C3390" s="254"/>
      <c r="D3390" s="21"/>
      <c r="E3390" s="270"/>
      <c r="F3390" s="270"/>
      <c r="G3390" s="271"/>
      <c r="H3390" s="266">
        <f t="shared" si="53"/>
        <v>1</v>
      </c>
      <c r="I3390" s="267"/>
      <c r="J3390" s="268" t="s">
        <v>33</v>
      </c>
    </row>
    <row r="3391" spans="2:10" x14ac:dyDescent="0.25">
      <c r="B3391" s="252"/>
      <c r="C3391" s="280"/>
      <c r="D3391" s="21"/>
      <c r="E3391" s="281"/>
      <c r="F3391" s="281"/>
      <c r="G3391" s="272"/>
      <c r="H3391" s="266">
        <f t="shared" si="53"/>
        <v>1</v>
      </c>
      <c r="I3391" s="267"/>
      <c r="J3391" s="268" t="s">
        <v>33</v>
      </c>
    </row>
    <row r="3392" spans="2:10" x14ac:dyDescent="0.25">
      <c r="B3392" s="252"/>
      <c r="C3392" s="280"/>
      <c r="D3392" s="21"/>
      <c r="E3392" s="265"/>
      <c r="F3392" s="265"/>
      <c r="G3392" s="272"/>
      <c r="H3392" s="266">
        <f t="shared" si="53"/>
        <v>1</v>
      </c>
      <c r="I3392" s="267"/>
      <c r="J3392" s="268" t="s">
        <v>33</v>
      </c>
    </row>
    <row r="3393" spans="2:10" x14ac:dyDescent="0.25">
      <c r="B3393" s="252"/>
      <c r="C3393" s="280"/>
      <c r="D3393" s="21"/>
      <c r="E3393" s="265"/>
      <c r="F3393" s="265"/>
      <c r="G3393" s="272"/>
      <c r="H3393" s="266">
        <f t="shared" si="53"/>
        <v>1</v>
      </c>
      <c r="I3393" s="267"/>
      <c r="J3393" s="268" t="s">
        <v>33</v>
      </c>
    </row>
    <row r="3394" spans="2:10" x14ac:dyDescent="0.25">
      <c r="B3394" s="252"/>
      <c r="C3394" s="280"/>
      <c r="D3394" s="21"/>
      <c r="E3394" s="281"/>
      <c r="F3394" s="281"/>
      <c r="G3394" s="272"/>
      <c r="H3394" s="266">
        <f t="shared" si="53"/>
        <v>1</v>
      </c>
      <c r="I3394" s="267"/>
      <c r="J3394" s="268" t="s">
        <v>33</v>
      </c>
    </row>
    <row r="3395" spans="2:10" x14ac:dyDescent="0.25">
      <c r="B3395" s="252"/>
      <c r="C3395" s="280"/>
      <c r="D3395" s="21"/>
      <c r="E3395" s="265"/>
      <c r="F3395" s="265"/>
      <c r="G3395" s="272"/>
      <c r="H3395" s="266">
        <f t="shared" ref="H3395:H3458" si="54">DATE(YEAR(G3395),MONTH(G3395),DAY(1))</f>
        <v>1</v>
      </c>
      <c r="I3395" s="267"/>
      <c r="J3395" s="268" t="s">
        <v>33</v>
      </c>
    </row>
    <row r="3396" spans="2:10" x14ac:dyDescent="0.25">
      <c r="B3396" s="273"/>
      <c r="C3396" s="254"/>
      <c r="D3396" s="21"/>
      <c r="E3396" s="270"/>
      <c r="F3396" s="270"/>
      <c r="G3396" s="271"/>
      <c r="H3396" s="266">
        <f t="shared" si="54"/>
        <v>1</v>
      </c>
      <c r="I3396" s="267"/>
      <c r="J3396" s="268" t="s">
        <v>33</v>
      </c>
    </row>
    <row r="3397" spans="2:10" x14ac:dyDescent="0.25">
      <c r="B3397" s="252"/>
      <c r="C3397" s="280"/>
      <c r="D3397" s="21"/>
      <c r="E3397" s="281"/>
      <c r="F3397" s="281"/>
      <c r="G3397" s="272"/>
      <c r="H3397" s="266">
        <f t="shared" si="54"/>
        <v>1</v>
      </c>
      <c r="I3397" s="267"/>
      <c r="J3397" s="268" t="s">
        <v>33</v>
      </c>
    </row>
    <row r="3398" spans="2:10" x14ac:dyDescent="0.25">
      <c r="B3398" s="252"/>
      <c r="C3398" s="280"/>
      <c r="D3398" s="21"/>
      <c r="E3398" s="281"/>
      <c r="F3398" s="281"/>
      <c r="G3398" s="310"/>
      <c r="H3398" s="266">
        <f t="shared" si="54"/>
        <v>1</v>
      </c>
      <c r="I3398" s="267"/>
      <c r="J3398" s="268" t="s">
        <v>33</v>
      </c>
    </row>
    <row r="3399" spans="2:10" x14ac:dyDescent="0.25">
      <c r="B3399" s="252"/>
      <c r="C3399" s="280"/>
      <c r="D3399" s="21"/>
      <c r="E3399" s="281"/>
      <c r="F3399" s="281"/>
      <c r="G3399" s="310"/>
      <c r="H3399" s="266">
        <f t="shared" si="54"/>
        <v>1</v>
      </c>
      <c r="I3399" s="267"/>
      <c r="J3399" s="268" t="s">
        <v>33</v>
      </c>
    </row>
    <row r="3400" spans="2:10" x14ac:dyDescent="0.25">
      <c r="B3400" s="252"/>
      <c r="C3400" s="280"/>
      <c r="D3400" s="21"/>
      <c r="E3400" s="281"/>
      <c r="F3400" s="281"/>
      <c r="G3400" s="310"/>
      <c r="H3400" s="266">
        <f t="shared" si="54"/>
        <v>1</v>
      </c>
      <c r="I3400" s="267"/>
      <c r="J3400" s="268" t="s">
        <v>33</v>
      </c>
    </row>
    <row r="3401" spans="2:10" x14ac:dyDescent="0.25">
      <c r="B3401" s="252"/>
      <c r="C3401" s="280"/>
      <c r="D3401" s="21"/>
      <c r="E3401" s="281"/>
      <c r="F3401" s="281"/>
      <c r="G3401" s="310"/>
      <c r="H3401" s="266">
        <f t="shared" si="54"/>
        <v>1</v>
      </c>
      <c r="I3401" s="267"/>
      <c r="J3401" s="268" t="s">
        <v>33</v>
      </c>
    </row>
    <row r="3402" spans="2:10" x14ac:dyDescent="0.25">
      <c r="B3402" s="273"/>
      <c r="C3402" s="254"/>
      <c r="D3402" s="21"/>
      <c r="E3402" s="251"/>
      <c r="F3402" s="251"/>
      <c r="G3402" s="313"/>
      <c r="H3402" s="266">
        <f t="shared" si="54"/>
        <v>1</v>
      </c>
      <c r="I3402" s="267"/>
      <c r="J3402" s="268" t="s">
        <v>33</v>
      </c>
    </row>
    <row r="3403" spans="2:10" x14ac:dyDescent="0.25">
      <c r="B3403" s="273"/>
      <c r="C3403" s="254"/>
      <c r="D3403" s="21"/>
      <c r="E3403" s="251"/>
      <c r="F3403" s="251"/>
      <c r="G3403" s="313"/>
      <c r="H3403" s="266">
        <f t="shared" si="54"/>
        <v>1</v>
      </c>
      <c r="I3403" s="267"/>
      <c r="J3403" s="268" t="s">
        <v>33</v>
      </c>
    </row>
    <row r="3404" spans="2:10" x14ac:dyDescent="0.25">
      <c r="B3404" s="252"/>
      <c r="C3404" s="280"/>
      <c r="D3404" s="21"/>
      <c r="E3404" s="281"/>
      <c r="F3404" s="281"/>
      <c r="G3404" s="310"/>
      <c r="H3404" s="266">
        <f t="shared" si="54"/>
        <v>1</v>
      </c>
      <c r="I3404" s="267"/>
      <c r="J3404" s="268" t="s">
        <v>33</v>
      </c>
    </row>
    <row r="3405" spans="2:10" x14ac:dyDescent="0.25">
      <c r="B3405" s="252"/>
      <c r="C3405" s="280"/>
      <c r="D3405" s="21"/>
      <c r="E3405" s="281"/>
      <c r="F3405" s="281"/>
      <c r="G3405" s="310"/>
      <c r="H3405" s="266">
        <f t="shared" si="54"/>
        <v>1</v>
      </c>
      <c r="I3405" s="267"/>
      <c r="J3405" s="268" t="s">
        <v>33</v>
      </c>
    </row>
    <row r="3406" spans="2:10" x14ac:dyDescent="0.25">
      <c r="B3406" s="252"/>
      <c r="C3406" s="280"/>
      <c r="D3406" s="21"/>
      <c r="E3406" s="281"/>
      <c r="F3406" s="281"/>
      <c r="G3406" s="310"/>
      <c r="H3406" s="266">
        <f t="shared" si="54"/>
        <v>1</v>
      </c>
      <c r="I3406" s="267"/>
      <c r="J3406" s="268" t="s">
        <v>33</v>
      </c>
    </row>
    <row r="3407" spans="2:10" x14ac:dyDescent="0.25">
      <c r="B3407" s="252"/>
      <c r="C3407" s="280"/>
      <c r="D3407" s="21"/>
      <c r="E3407" s="281"/>
      <c r="F3407" s="281"/>
      <c r="G3407" s="310"/>
      <c r="H3407" s="266">
        <f t="shared" si="54"/>
        <v>1</v>
      </c>
      <c r="I3407" s="267"/>
      <c r="J3407" s="268" t="s">
        <v>33</v>
      </c>
    </row>
    <row r="3408" spans="2:10" x14ac:dyDescent="0.25">
      <c r="B3408" s="252"/>
      <c r="C3408" s="280"/>
      <c r="D3408" s="21"/>
      <c r="E3408" s="281"/>
      <c r="F3408" s="281"/>
      <c r="G3408" s="310"/>
      <c r="H3408" s="266">
        <f t="shared" si="54"/>
        <v>1</v>
      </c>
      <c r="I3408" s="267"/>
      <c r="J3408" s="268" t="s">
        <v>33</v>
      </c>
    </row>
    <row r="3409" spans="2:11" x14ac:dyDescent="0.25">
      <c r="B3409" s="273"/>
      <c r="C3409" s="254"/>
      <c r="D3409" s="21"/>
      <c r="E3409" s="251"/>
      <c r="F3409" s="251"/>
      <c r="G3409" s="313"/>
      <c r="H3409" s="266">
        <f t="shared" si="54"/>
        <v>1</v>
      </c>
      <c r="I3409" s="267"/>
      <c r="J3409" s="268" t="s">
        <v>33</v>
      </c>
      <c r="K3409" s="259"/>
    </row>
    <row r="3410" spans="2:11" x14ac:dyDescent="0.25">
      <c r="B3410" s="252"/>
      <c r="C3410" s="280"/>
      <c r="D3410" s="21"/>
      <c r="E3410" s="281"/>
      <c r="F3410" s="281"/>
      <c r="G3410" s="310"/>
      <c r="H3410" s="266">
        <f t="shared" si="54"/>
        <v>1</v>
      </c>
      <c r="I3410" s="267"/>
      <c r="J3410" s="268" t="s">
        <v>33</v>
      </c>
      <c r="K3410" s="259"/>
    </row>
    <row r="3411" spans="2:11" x14ac:dyDescent="0.25">
      <c r="B3411" s="252"/>
      <c r="C3411" s="280"/>
      <c r="D3411" s="21"/>
      <c r="E3411" s="281"/>
      <c r="F3411" s="281"/>
      <c r="G3411" s="310"/>
      <c r="H3411" s="266">
        <f t="shared" si="54"/>
        <v>1</v>
      </c>
      <c r="I3411" s="267"/>
      <c r="J3411" s="268" t="s">
        <v>33</v>
      </c>
      <c r="K3411" s="259"/>
    </row>
    <row r="3412" spans="2:11" x14ac:dyDescent="0.25">
      <c r="B3412" s="252"/>
      <c r="C3412" s="280"/>
      <c r="D3412" s="21"/>
      <c r="E3412" s="281"/>
      <c r="F3412" s="281"/>
      <c r="G3412" s="310"/>
      <c r="H3412" s="266">
        <f t="shared" si="54"/>
        <v>1</v>
      </c>
      <c r="I3412" s="267"/>
      <c r="J3412" s="268" t="s">
        <v>33</v>
      </c>
      <c r="K3412" s="259"/>
    </row>
    <row r="3413" spans="2:11" x14ac:dyDescent="0.25">
      <c r="B3413" s="252"/>
      <c r="C3413" s="280"/>
      <c r="D3413" s="21"/>
      <c r="E3413" s="281"/>
      <c r="F3413" s="281"/>
      <c r="G3413" s="310"/>
      <c r="H3413" s="266">
        <f t="shared" si="54"/>
        <v>1</v>
      </c>
      <c r="I3413" s="267"/>
      <c r="J3413" s="268" t="s">
        <v>33</v>
      </c>
      <c r="K3413" s="259"/>
    </row>
    <row r="3414" spans="2:11" x14ac:dyDescent="0.25">
      <c r="B3414" s="252"/>
      <c r="C3414" s="280"/>
      <c r="D3414" s="21"/>
      <c r="E3414" s="281"/>
      <c r="F3414" s="281"/>
      <c r="G3414" s="310"/>
      <c r="H3414" s="266">
        <f t="shared" si="54"/>
        <v>1</v>
      </c>
      <c r="I3414" s="267"/>
      <c r="J3414" s="268" t="s">
        <v>33</v>
      </c>
      <c r="K3414" s="264"/>
    </row>
    <row r="3415" spans="2:11" x14ac:dyDescent="0.25">
      <c r="B3415" s="273"/>
      <c r="C3415" s="254"/>
      <c r="D3415" s="21"/>
      <c r="E3415" s="251"/>
      <c r="F3415" s="251"/>
      <c r="G3415" s="313"/>
      <c r="H3415" s="266">
        <f t="shared" si="54"/>
        <v>1</v>
      </c>
      <c r="I3415" s="267"/>
      <c r="J3415" s="268" t="s">
        <v>33</v>
      </c>
      <c r="K3415" s="264"/>
    </row>
    <row r="3416" spans="2:11" x14ac:dyDescent="0.25">
      <c r="B3416" s="252"/>
      <c r="C3416" s="280"/>
      <c r="D3416" s="21"/>
      <c r="E3416" s="281"/>
      <c r="F3416" s="281"/>
      <c r="G3416" s="310"/>
      <c r="H3416" s="266">
        <f t="shared" si="54"/>
        <v>1</v>
      </c>
      <c r="I3416" s="267"/>
      <c r="J3416" s="268" t="s">
        <v>33</v>
      </c>
      <c r="K3416" s="259"/>
    </row>
    <row r="3417" spans="2:11" x14ac:dyDescent="0.25">
      <c r="B3417" s="252"/>
      <c r="C3417" s="280"/>
      <c r="D3417" s="21"/>
      <c r="E3417" s="281"/>
      <c r="F3417" s="281"/>
      <c r="G3417" s="310"/>
      <c r="H3417" s="266">
        <f t="shared" si="54"/>
        <v>1</v>
      </c>
      <c r="I3417" s="267"/>
      <c r="J3417" s="268" t="s">
        <v>33</v>
      </c>
      <c r="K3417" s="259"/>
    </row>
    <row r="3418" spans="2:11" x14ac:dyDescent="0.25">
      <c r="B3418" s="252"/>
      <c r="C3418" s="280"/>
      <c r="D3418" s="21"/>
      <c r="E3418" s="281"/>
      <c r="F3418" s="281"/>
      <c r="G3418" s="310"/>
      <c r="H3418" s="266">
        <f t="shared" si="54"/>
        <v>1</v>
      </c>
      <c r="I3418" s="267"/>
      <c r="J3418" s="268" t="s">
        <v>33</v>
      </c>
      <c r="K3418" s="259"/>
    </row>
    <row r="3419" spans="2:11" x14ac:dyDescent="0.25">
      <c r="B3419" s="252"/>
      <c r="C3419" s="280"/>
      <c r="D3419" s="21"/>
      <c r="E3419" s="281"/>
      <c r="F3419" s="281"/>
      <c r="G3419" s="310"/>
      <c r="H3419" s="266">
        <f t="shared" si="54"/>
        <v>1</v>
      </c>
      <c r="I3419" s="267"/>
      <c r="J3419" s="268" t="s">
        <v>33</v>
      </c>
      <c r="K3419" s="259"/>
    </row>
    <row r="3420" spans="2:11" x14ac:dyDescent="0.25">
      <c r="B3420" s="252"/>
      <c r="C3420" s="280"/>
      <c r="D3420" s="21"/>
      <c r="E3420" s="281"/>
      <c r="F3420" s="281"/>
      <c r="G3420" s="310"/>
      <c r="H3420" s="266">
        <f t="shared" si="54"/>
        <v>1</v>
      </c>
      <c r="I3420" s="267"/>
      <c r="J3420" s="268" t="s">
        <v>33</v>
      </c>
      <c r="K3420" s="259"/>
    </row>
    <row r="3421" spans="2:11" x14ac:dyDescent="0.25">
      <c r="B3421" s="273"/>
      <c r="C3421" s="254"/>
      <c r="D3421" s="21"/>
      <c r="E3421" s="251"/>
      <c r="F3421" s="251"/>
      <c r="G3421" s="313"/>
      <c r="H3421" s="266">
        <f t="shared" si="54"/>
        <v>1</v>
      </c>
      <c r="I3421" s="267"/>
      <c r="J3421" s="268" t="s">
        <v>33</v>
      </c>
      <c r="K3421" s="259"/>
    </row>
    <row r="3422" spans="2:11" x14ac:dyDescent="0.25">
      <c r="B3422" s="252"/>
      <c r="C3422" s="280"/>
      <c r="D3422" s="21"/>
      <c r="E3422" s="281"/>
      <c r="F3422" s="281"/>
      <c r="G3422" s="310"/>
      <c r="H3422" s="266">
        <f t="shared" si="54"/>
        <v>1</v>
      </c>
      <c r="I3422" s="267"/>
      <c r="J3422" s="268" t="s">
        <v>33</v>
      </c>
      <c r="K3422" s="259"/>
    </row>
    <row r="3423" spans="2:11" x14ac:dyDescent="0.25">
      <c r="B3423" s="252"/>
      <c r="C3423" s="280"/>
      <c r="D3423" s="21"/>
      <c r="E3423" s="265"/>
      <c r="F3423" s="265"/>
      <c r="G3423" s="272"/>
      <c r="H3423" s="266">
        <f t="shared" si="54"/>
        <v>1</v>
      </c>
      <c r="I3423" s="267"/>
      <c r="J3423" s="268" t="s">
        <v>33</v>
      </c>
      <c r="K3423" s="259"/>
    </row>
    <row r="3424" spans="2:11" x14ac:dyDescent="0.25">
      <c r="B3424" s="252"/>
      <c r="C3424" s="280"/>
      <c r="D3424" s="21"/>
      <c r="E3424" s="265"/>
      <c r="F3424" s="265"/>
      <c r="G3424" s="272"/>
      <c r="H3424" s="266">
        <f t="shared" si="54"/>
        <v>1</v>
      </c>
      <c r="I3424" s="267"/>
      <c r="J3424" s="268" t="s">
        <v>33</v>
      </c>
      <c r="K3424" s="259"/>
    </row>
    <row r="3425" spans="2:10" x14ac:dyDescent="0.25">
      <c r="B3425" s="252"/>
      <c r="C3425" s="280"/>
      <c r="D3425" s="21"/>
      <c r="E3425" s="265"/>
      <c r="F3425" s="265"/>
      <c r="G3425" s="272"/>
      <c r="H3425" s="266">
        <f t="shared" si="54"/>
        <v>1</v>
      </c>
      <c r="I3425" s="267"/>
      <c r="J3425" s="268" t="s">
        <v>33</v>
      </c>
    </row>
    <row r="3426" spans="2:10" x14ac:dyDescent="0.25">
      <c r="B3426" s="273"/>
      <c r="C3426" s="254"/>
      <c r="D3426" s="21"/>
      <c r="E3426" s="270"/>
      <c r="F3426" s="270"/>
      <c r="G3426" s="271"/>
      <c r="H3426" s="266">
        <f t="shared" si="54"/>
        <v>1</v>
      </c>
      <c r="I3426" s="267"/>
      <c r="J3426" s="268" t="s">
        <v>33</v>
      </c>
    </row>
    <row r="3427" spans="2:10" x14ac:dyDescent="0.25">
      <c r="B3427" s="252"/>
      <c r="C3427" s="280"/>
      <c r="D3427" s="21"/>
      <c r="E3427" s="265"/>
      <c r="F3427" s="265"/>
      <c r="G3427" s="272"/>
      <c r="H3427" s="266">
        <f t="shared" si="54"/>
        <v>1</v>
      </c>
      <c r="I3427" s="267"/>
      <c r="J3427" s="268" t="s">
        <v>33</v>
      </c>
    </row>
    <row r="3428" spans="2:10" x14ac:dyDescent="0.25">
      <c r="B3428" s="252"/>
      <c r="C3428" s="280"/>
      <c r="D3428" s="21"/>
      <c r="E3428" s="265"/>
      <c r="F3428" s="265"/>
      <c r="G3428" s="272"/>
      <c r="H3428" s="266">
        <f t="shared" si="54"/>
        <v>1</v>
      </c>
      <c r="I3428" s="267"/>
      <c r="J3428" s="268" t="s">
        <v>33</v>
      </c>
    </row>
    <row r="3429" spans="2:10" x14ac:dyDescent="0.25">
      <c r="B3429" s="252"/>
      <c r="C3429" s="280"/>
      <c r="D3429" s="21"/>
      <c r="E3429" s="265"/>
      <c r="F3429" s="265"/>
      <c r="G3429" s="272"/>
      <c r="H3429" s="266">
        <f t="shared" si="54"/>
        <v>1</v>
      </c>
      <c r="I3429" s="267"/>
      <c r="J3429" s="268" t="s">
        <v>33</v>
      </c>
    </row>
    <row r="3430" spans="2:10" x14ac:dyDescent="0.25">
      <c r="B3430" s="252"/>
      <c r="C3430" s="280"/>
      <c r="D3430" s="21"/>
      <c r="E3430" s="265"/>
      <c r="F3430" s="265"/>
      <c r="G3430" s="272"/>
      <c r="H3430" s="266">
        <f t="shared" si="54"/>
        <v>1</v>
      </c>
      <c r="I3430" s="267"/>
      <c r="J3430" s="268" t="s">
        <v>33</v>
      </c>
    </row>
    <row r="3431" spans="2:10" x14ac:dyDescent="0.25">
      <c r="B3431" s="252"/>
      <c r="C3431" s="280"/>
      <c r="D3431" s="21"/>
      <c r="E3431" s="265"/>
      <c r="F3431" s="265"/>
      <c r="G3431" s="272"/>
      <c r="H3431" s="266">
        <f t="shared" si="54"/>
        <v>1</v>
      </c>
      <c r="I3431" s="267"/>
      <c r="J3431" s="268" t="s">
        <v>33</v>
      </c>
    </row>
    <row r="3432" spans="2:10" x14ac:dyDescent="0.25">
      <c r="B3432" s="252"/>
      <c r="C3432" s="280"/>
      <c r="D3432" s="21"/>
      <c r="E3432" s="265"/>
      <c r="F3432" s="265"/>
      <c r="G3432" s="272"/>
      <c r="H3432" s="266">
        <f t="shared" si="54"/>
        <v>1</v>
      </c>
      <c r="I3432" s="267"/>
      <c r="J3432" s="268" t="s">
        <v>33</v>
      </c>
    </row>
    <row r="3433" spans="2:10" x14ac:dyDescent="0.25">
      <c r="B3433" s="252"/>
      <c r="C3433" s="280"/>
      <c r="D3433" s="21"/>
      <c r="E3433" s="265"/>
      <c r="F3433" s="265"/>
      <c r="G3433" s="272"/>
      <c r="H3433" s="266">
        <f t="shared" si="54"/>
        <v>1</v>
      </c>
      <c r="I3433" s="267"/>
      <c r="J3433" s="268" t="s">
        <v>33</v>
      </c>
    </row>
    <row r="3434" spans="2:10" x14ac:dyDescent="0.25">
      <c r="B3434" s="252"/>
      <c r="C3434" s="280"/>
      <c r="D3434" s="21"/>
      <c r="E3434" s="265"/>
      <c r="F3434" s="265"/>
      <c r="G3434" s="272"/>
      <c r="H3434" s="266">
        <f t="shared" si="54"/>
        <v>1</v>
      </c>
      <c r="I3434" s="267"/>
      <c r="J3434" s="268" t="s">
        <v>33</v>
      </c>
    </row>
    <row r="3435" spans="2:10" x14ac:dyDescent="0.25">
      <c r="B3435" s="252"/>
      <c r="C3435" s="280"/>
      <c r="D3435" s="21"/>
      <c r="E3435" s="281"/>
      <c r="F3435" s="281"/>
      <c r="G3435" s="310"/>
      <c r="H3435" s="266">
        <f t="shared" si="54"/>
        <v>1</v>
      </c>
      <c r="I3435" s="267"/>
      <c r="J3435" s="268" t="s">
        <v>33</v>
      </c>
    </row>
    <row r="3436" spans="2:10" x14ac:dyDescent="0.25">
      <c r="B3436" s="252"/>
      <c r="C3436" s="280"/>
      <c r="D3436" s="21"/>
      <c r="E3436" s="281"/>
      <c r="F3436" s="281"/>
      <c r="G3436" s="310"/>
      <c r="H3436" s="266">
        <f t="shared" si="54"/>
        <v>1</v>
      </c>
      <c r="I3436" s="267"/>
      <c r="J3436" s="268" t="s">
        <v>33</v>
      </c>
    </row>
    <row r="3437" spans="2:10" x14ac:dyDescent="0.25">
      <c r="B3437" s="252"/>
      <c r="C3437" s="280"/>
      <c r="D3437" s="21"/>
      <c r="E3437" s="281"/>
      <c r="F3437" s="281"/>
      <c r="G3437" s="310"/>
      <c r="H3437" s="266">
        <f t="shared" si="54"/>
        <v>1</v>
      </c>
      <c r="I3437" s="267"/>
      <c r="J3437" s="268" t="s">
        <v>33</v>
      </c>
    </row>
    <row r="3438" spans="2:10" x14ac:dyDescent="0.25">
      <c r="B3438" s="252"/>
      <c r="C3438" s="280"/>
      <c r="D3438" s="21"/>
      <c r="E3438" s="281"/>
      <c r="F3438" s="281"/>
      <c r="G3438" s="310"/>
      <c r="H3438" s="266">
        <f t="shared" si="54"/>
        <v>1</v>
      </c>
      <c r="I3438" s="267"/>
      <c r="J3438" s="268" t="s">
        <v>33</v>
      </c>
    </row>
    <row r="3439" spans="2:10" x14ac:dyDescent="0.25">
      <c r="B3439" s="252"/>
      <c r="C3439" s="280"/>
      <c r="D3439" s="21"/>
      <c r="E3439" s="281"/>
      <c r="F3439" s="281"/>
      <c r="G3439" s="310"/>
      <c r="H3439" s="266">
        <f t="shared" si="54"/>
        <v>1</v>
      </c>
      <c r="I3439" s="267"/>
      <c r="J3439" s="268" t="s">
        <v>33</v>
      </c>
    </row>
    <row r="3440" spans="2:10" x14ac:dyDescent="0.25">
      <c r="B3440" s="252"/>
      <c r="C3440" s="280"/>
      <c r="D3440" s="21"/>
      <c r="E3440" s="281"/>
      <c r="F3440" s="281"/>
      <c r="G3440" s="310"/>
      <c r="H3440" s="266">
        <f t="shared" si="54"/>
        <v>1</v>
      </c>
      <c r="I3440" s="267"/>
      <c r="J3440" s="268" t="s">
        <v>33</v>
      </c>
    </row>
    <row r="3441" spans="2:10" x14ac:dyDescent="0.25">
      <c r="B3441" s="252"/>
      <c r="C3441" s="280"/>
      <c r="D3441" s="21"/>
      <c r="E3441" s="281"/>
      <c r="F3441" s="281"/>
      <c r="G3441" s="310"/>
      <c r="H3441" s="266">
        <f t="shared" si="54"/>
        <v>1</v>
      </c>
      <c r="I3441" s="267"/>
      <c r="J3441" s="268" t="s">
        <v>33</v>
      </c>
    </row>
    <row r="3442" spans="2:10" x14ac:dyDescent="0.25">
      <c r="B3442" s="252"/>
      <c r="C3442" s="280"/>
      <c r="D3442" s="21"/>
      <c r="E3442" s="281"/>
      <c r="F3442" s="281"/>
      <c r="G3442" s="310"/>
      <c r="H3442" s="266">
        <f t="shared" si="54"/>
        <v>1</v>
      </c>
      <c r="I3442" s="267"/>
      <c r="J3442" s="268" t="s">
        <v>33</v>
      </c>
    </row>
    <row r="3443" spans="2:10" x14ac:dyDescent="0.25">
      <c r="B3443" s="252"/>
      <c r="C3443" s="280"/>
      <c r="D3443" s="21"/>
      <c r="E3443" s="265"/>
      <c r="F3443" s="265"/>
      <c r="G3443" s="272"/>
      <c r="H3443" s="266">
        <f t="shared" si="54"/>
        <v>1</v>
      </c>
      <c r="I3443" s="267"/>
      <c r="J3443" s="268" t="s">
        <v>33</v>
      </c>
    </row>
    <row r="3444" spans="2:10" x14ac:dyDescent="0.25">
      <c r="B3444" s="252"/>
      <c r="C3444" s="280"/>
      <c r="D3444" s="21"/>
      <c r="E3444" s="265"/>
      <c r="F3444" s="265"/>
      <c r="G3444" s="272"/>
      <c r="H3444" s="266">
        <f t="shared" si="54"/>
        <v>1</v>
      </c>
      <c r="I3444" s="267"/>
      <c r="J3444" s="268" t="s">
        <v>33</v>
      </c>
    </row>
    <row r="3445" spans="2:10" x14ac:dyDescent="0.25">
      <c r="B3445" s="252"/>
      <c r="C3445" s="280"/>
      <c r="D3445" s="21"/>
      <c r="E3445" s="265"/>
      <c r="F3445" s="265"/>
      <c r="G3445" s="272"/>
      <c r="H3445" s="266">
        <f t="shared" si="54"/>
        <v>1</v>
      </c>
      <c r="I3445" s="267"/>
      <c r="J3445" s="268" t="s">
        <v>33</v>
      </c>
    </row>
    <row r="3446" spans="2:10" x14ac:dyDescent="0.25">
      <c r="B3446" s="252"/>
      <c r="C3446" s="280"/>
      <c r="D3446" s="21"/>
      <c r="E3446" s="265"/>
      <c r="F3446" s="265"/>
      <c r="G3446" s="272"/>
      <c r="H3446" s="266">
        <f t="shared" si="54"/>
        <v>1</v>
      </c>
      <c r="I3446" s="311"/>
      <c r="J3446" s="268" t="s">
        <v>33</v>
      </c>
    </row>
    <row r="3447" spans="2:10" x14ac:dyDescent="0.25">
      <c r="B3447" s="252"/>
      <c r="C3447" s="280"/>
      <c r="D3447" s="21"/>
      <c r="E3447" s="265"/>
      <c r="F3447" s="265"/>
      <c r="G3447" s="272"/>
      <c r="H3447" s="266">
        <f t="shared" si="54"/>
        <v>1</v>
      </c>
      <c r="I3447" s="267"/>
      <c r="J3447" s="268" t="s">
        <v>33</v>
      </c>
    </row>
    <row r="3448" spans="2:10" x14ac:dyDescent="0.25">
      <c r="B3448" s="252"/>
      <c r="C3448" s="280"/>
      <c r="D3448" s="21"/>
      <c r="E3448" s="265"/>
      <c r="F3448" s="265"/>
      <c r="G3448" s="272"/>
      <c r="H3448" s="266">
        <f t="shared" si="54"/>
        <v>1</v>
      </c>
      <c r="I3448" s="267"/>
      <c r="J3448" s="268" t="s">
        <v>33</v>
      </c>
    </row>
    <row r="3449" spans="2:10" x14ac:dyDescent="0.25">
      <c r="B3449" s="252"/>
      <c r="C3449" s="280"/>
      <c r="D3449" s="21"/>
      <c r="E3449" s="265"/>
      <c r="F3449" s="265"/>
      <c r="G3449" s="272"/>
      <c r="H3449" s="266">
        <f t="shared" si="54"/>
        <v>1</v>
      </c>
      <c r="I3449" s="267"/>
      <c r="J3449" s="268" t="s">
        <v>33</v>
      </c>
    </row>
    <row r="3450" spans="2:10" x14ac:dyDescent="0.25">
      <c r="B3450" s="252"/>
      <c r="C3450" s="280"/>
      <c r="D3450" s="21"/>
      <c r="E3450" s="265"/>
      <c r="F3450" s="265"/>
      <c r="G3450" s="272"/>
      <c r="H3450" s="266">
        <f t="shared" si="54"/>
        <v>1</v>
      </c>
      <c r="I3450" s="267"/>
      <c r="J3450" s="268" t="s">
        <v>33</v>
      </c>
    </row>
    <row r="3451" spans="2:10" x14ac:dyDescent="0.25">
      <c r="B3451" s="252"/>
      <c r="C3451" s="280"/>
      <c r="D3451" s="21"/>
      <c r="E3451" s="265"/>
      <c r="F3451" s="265"/>
      <c r="G3451" s="272"/>
      <c r="H3451" s="266">
        <f t="shared" si="54"/>
        <v>1</v>
      </c>
      <c r="I3451" s="267"/>
      <c r="J3451" s="268" t="s">
        <v>33</v>
      </c>
    </row>
    <row r="3452" spans="2:10" x14ac:dyDescent="0.25">
      <c r="B3452" s="252"/>
      <c r="C3452" s="280"/>
      <c r="D3452" s="21"/>
      <c r="E3452" s="265"/>
      <c r="F3452" s="265"/>
      <c r="G3452" s="272"/>
      <c r="H3452" s="266">
        <f t="shared" si="54"/>
        <v>1</v>
      </c>
      <c r="I3452" s="267"/>
      <c r="J3452" s="268" t="s">
        <v>33</v>
      </c>
    </row>
    <row r="3453" spans="2:10" x14ac:dyDescent="0.25">
      <c r="B3453" s="252"/>
      <c r="C3453" s="280"/>
      <c r="D3453" s="21"/>
      <c r="E3453" s="265"/>
      <c r="F3453" s="265"/>
      <c r="G3453" s="272"/>
      <c r="H3453" s="266">
        <f t="shared" si="54"/>
        <v>1</v>
      </c>
      <c r="I3453" s="267"/>
      <c r="J3453" s="268" t="s">
        <v>33</v>
      </c>
    </row>
    <row r="3454" spans="2:10" x14ac:dyDescent="0.25">
      <c r="B3454" s="252"/>
      <c r="C3454" s="280"/>
      <c r="D3454" s="21"/>
      <c r="E3454" s="265"/>
      <c r="F3454" s="265"/>
      <c r="G3454" s="272"/>
      <c r="H3454" s="266">
        <f t="shared" si="54"/>
        <v>1</v>
      </c>
      <c r="I3454" s="267"/>
      <c r="J3454" s="268" t="s">
        <v>33</v>
      </c>
    </row>
    <row r="3455" spans="2:10" x14ac:dyDescent="0.25">
      <c r="B3455" s="252"/>
      <c r="C3455" s="280"/>
      <c r="D3455" s="21"/>
      <c r="E3455" s="265"/>
      <c r="F3455" s="265"/>
      <c r="G3455" s="272"/>
      <c r="H3455" s="266">
        <f t="shared" si="54"/>
        <v>1</v>
      </c>
      <c r="I3455" s="267"/>
      <c r="J3455" s="268" t="s">
        <v>33</v>
      </c>
    </row>
    <row r="3456" spans="2:10" x14ac:dyDescent="0.25">
      <c r="B3456" s="252"/>
      <c r="C3456" s="280"/>
      <c r="D3456" s="21"/>
      <c r="E3456" s="265"/>
      <c r="F3456" s="265"/>
      <c r="G3456" s="272"/>
      <c r="H3456" s="266">
        <f t="shared" si="54"/>
        <v>1</v>
      </c>
      <c r="I3456" s="267"/>
      <c r="J3456" s="268" t="s">
        <v>33</v>
      </c>
    </row>
    <row r="3457" spans="2:11" x14ac:dyDescent="0.25">
      <c r="B3457" s="252"/>
      <c r="C3457" s="280"/>
      <c r="D3457" s="21"/>
      <c r="E3457" s="265"/>
      <c r="F3457" s="265"/>
      <c r="G3457" s="272"/>
      <c r="H3457" s="266">
        <f t="shared" si="54"/>
        <v>1</v>
      </c>
      <c r="I3457" s="267"/>
      <c r="J3457" s="268" t="s">
        <v>33</v>
      </c>
      <c r="K3457" s="282"/>
    </row>
    <row r="3458" spans="2:11" x14ac:dyDescent="0.25">
      <c r="B3458" s="252"/>
      <c r="C3458" s="280"/>
      <c r="D3458" s="21"/>
      <c r="E3458" s="265"/>
      <c r="F3458" s="265"/>
      <c r="G3458" s="272"/>
      <c r="H3458" s="266">
        <f t="shared" si="54"/>
        <v>1</v>
      </c>
      <c r="I3458" s="267"/>
      <c r="J3458" s="268" t="s">
        <v>33</v>
      </c>
      <c r="K3458" s="259"/>
    </row>
    <row r="3459" spans="2:11" x14ac:dyDescent="0.25">
      <c r="B3459" s="252"/>
      <c r="C3459" s="280"/>
      <c r="D3459" s="21"/>
      <c r="E3459" s="265"/>
      <c r="F3459" s="265"/>
      <c r="G3459" s="272"/>
      <c r="H3459" s="266">
        <f t="shared" ref="H3459:H3522" si="55">DATE(YEAR(G3459),MONTH(G3459),DAY(1))</f>
        <v>1</v>
      </c>
      <c r="I3459" s="267"/>
      <c r="J3459" s="268" t="s">
        <v>33</v>
      </c>
      <c r="K3459" s="259"/>
    </row>
    <row r="3460" spans="2:11" x14ac:dyDescent="0.25">
      <c r="B3460" s="252"/>
      <c r="C3460" s="280"/>
      <c r="D3460" s="21"/>
      <c r="E3460" s="265"/>
      <c r="F3460" s="265"/>
      <c r="G3460" s="272"/>
      <c r="H3460" s="266">
        <f t="shared" si="55"/>
        <v>1</v>
      </c>
      <c r="I3460" s="267"/>
      <c r="J3460" s="268" t="s">
        <v>33</v>
      </c>
      <c r="K3460" s="259"/>
    </row>
    <row r="3461" spans="2:11" x14ac:dyDescent="0.25">
      <c r="B3461" s="252"/>
      <c r="C3461" s="280"/>
      <c r="D3461" s="21"/>
      <c r="E3461" s="265"/>
      <c r="F3461" s="265"/>
      <c r="G3461" s="272"/>
      <c r="H3461" s="266">
        <f t="shared" si="55"/>
        <v>1</v>
      </c>
      <c r="I3461" s="267"/>
      <c r="J3461" s="268" t="s">
        <v>33</v>
      </c>
      <c r="K3461" s="259"/>
    </row>
    <row r="3462" spans="2:11" x14ac:dyDescent="0.25">
      <c r="B3462" s="252"/>
      <c r="C3462" s="280"/>
      <c r="D3462" s="21"/>
      <c r="E3462" s="265"/>
      <c r="F3462" s="265"/>
      <c r="G3462" s="272"/>
      <c r="H3462" s="266">
        <f t="shared" si="55"/>
        <v>1</v>
      </c>
      <c r="I3462" s="267"/>
      <c r="J3462" s="268" t="s">
        <v>33</v>
      </c>
      <c r="K3462" s="259"/>
    </row>
    <row r="3463" spans="2:11" x14ac:dyDescent="0.25">
      <c r="B3463" s="252"/>
      <c r="C3463" s="280"/>
      <c r="D3463" s="21"/>
      <c r="E3463" s="265"/>
      <c r="F3463" s="265"/>
      <c r="G3463" s="272"/>
      <c r="H3463" s="266">
        <f t="shared" si="55"/>
        <v>1</v>
      </c>
      <c r="I3463" s="267"/>
      <c r="J3463" s="268" t="s">
        <v>33</v>
      </c>
      <c r="K3463" s="259"/>
    </row>
    <row r="3464" spans="2:11" x14ac:dyDescent="0.25">
      <c r="B3464" s="252"/>
      <c r="C3464" s="280"/>
      <c r="D3464" s="21"/>
      <c r="E3464" s="265"/>
      <c r="F3464" s="265"/>
      <c r="G3464" s="272"/>
      <c r="H3464" s="266">
        <f t="shared" si="55"/>
        <v>1</v>
      </c>
      <c r="I3464" s="267"/>
      <c r="J3464" s="268" t="s">
        <v>33</v>
      </c>
      <c r="K3464" s="259"/>
    </row>
    <row r="3465" spans="2:11" x14ac:dyDescent="0.25">
      <c r="B3465" s="252"/>
      <c r="C3465" s="280"/>
      <c r="D3465" s="21"/>
      <c r="E3465" s="265"/>
      <c r="F3465" s="265"/>
      <c r="G3465" s="272"/>
      <c r="H3465" s="266">
        <f t="shared" si="55"/>
        <v>1</v>
      </c>
      <c r="I3465" s="267"/>
      <c r="J3465" s="268" t="s">
        <v>33</v>
      </c>
      <c r="K3465" s="259"/>
    </row>
    <row r="3466" spans="2:11" x14ac:dyDescent="0.25">
      <c r="B3466" s="252"/>
      <c r="C3466" s="280"/>
      <c r="D3466" s="21"/>
      <c r="E3466" s="265"/>
      <c r="F3466" s="265"/>
      <c r="G3466" s="272"/>
      <c r="H3466" s="266">
        <f t="shared" si="55"/>
        <v>1</v>
      </c>
      <c r="I3466" s="267"/>
      <c r="J3466" s="268" t="s">
        <v>33</v>
      </c>
      <c r="K3466" s="290"/>
    </row>
    <row r="3467" spans="2:11" x14ac:dyDescent="0.25">
      <c r="B3467" s="252"/>
      <c r="C3467" s="280"/>
      <c r="D3467" s="21"/>
      <c r="E3467" s="265"/>
      <c r="F3467" s="265"/>
      <c r="G3467" s="272"/>
      <c r="H3467" s="266">
        <f t="shared" si="55"/>
        <v>1</v>
      </c>
      <c r="I3467" s="267"/>
      <c r="J3467" s="268" t="s">
        <v>33</v>
      </c>
      <c r="K3467" s="259"/>
    </row>
    <row r="3468" spans="2:11" x14ac:dyDescent="0.25">
      <c r="B3468" s="252"/>
      <c r="C3468" s="280"/>
      <c r="D3468" s="21"/>
      <c r="E3468" s="265"/>
      <c r="F3468" s="265"/>
      <c r="G3468" s="272"/>
      <c r="H3468" s="266">
        <f t="shared" si="55"/>
        <v>1</v>
      </c>
      <c r="I3468" s="267"/>
      <c r="J3468" s="268" t="s">
        <v>33</v>
      </c>
      <c r="K3468" s="259"/>
    </row>
    <row r="3469" spans="2:11" x14ac:dyDescent="0.25">
      <c r="B3469" s="252"/>
      <c r="C3469" s="280"/>
      <c r="D3469" s="21"/>
      <c r="E3469" s="265"/>
      <c r="F3469" s="265"/>
      <c r="G3469" s="272"/>
      <c r="H3469" s="266">
        <f t="shared" si="55"/>
        <v>1</v>
      </c>
      <c r="I3469" s="267"/>
      <c r="J3469" s="268" t="s">
        <v>33</v>
      </c>
      <c r="K3469" s="259"/>
    </row>
    <row r="3470" spans="2:11" x14ac:dyDescent="0.25">
      <c r="B3470" s="252"/>
      <c r="C3470" s="280"/>
      <c r="D3470" s="21"/>
      <c r="E3470" s="265"/>
      <c r="F3470" s="265"/>
      <c r="G3470" s="272"/>
      <c r="H3470" s="266">
        <f t="shared" si="55"/>
        <v>1</v>
      </c>
      <c r="I3470" s="267"/>
      <c r="J3470" s="268" t="s">
        <v>33</v>
      </c>
      <c r="K3470" s="259"/>
    </row>
    <row r="3471" spans="2:11" x14ac:dyDescent="0.25">
      <c r="B3471" s="252"/>
      <c r="C3471" s="280"/>
      <c r="D3471" s="21"/>
      <c r="E3471" s="265"/>
      <c r="F3471" s="265"/>
      <c r="G3471" s="272"/>
      <c r="H3471" s="266">
        <f t="shared" si="55"/>
        <v>1</v>
      </c>
      <c r="I3471" s="267"/>
      <c r="J3471" s="268" t="s">
        <v>33</v>
      </c>
      <c r="K3471" s="259"/>
    </row>
    <row r="3472" spans="2:11" x14ac:dyDescent="0.25">
      <c r="B3472" s="252"/>
      <c r="C3472" s="280"/>
      <c r="D3472" s="21"/>
      <c r="E3472" s="265"/>
      <c r="F3472" s="265"/>
      <c r="G3472" s="272"/>
      <c r="H3472" s="266">
        <f t="shared" si="55"/>
        <v>1</v>
      </c>
      <c r="I3472" s="267"/>
      <c r="J3472" s="268" t="s">
        <v>33</v>
      </c>
      <c r="K3472" s="259"/>
    </row>
    <row r="3473" spans="2:11" x14ac:dyDescent="0.25">
      <c r="B3473" s="252"/>
      <c r="C3473" s="280"/>
      <c r="D3473" s="21"/>
      <c r="E3473" s="265"/>
      <c r="F3473" s="265"/>
      <c r="G3473" s="272"/>
      <c r="H3473" s="266">
        <f t="shared" si="55"/>
        <v>1</v>
      </c>
      <c r="I3473" s="267"/>
      <c r="J3473" s="268" t="s">
        <v>33</v>
      </c>
      <c r="K3473" s="259"/>
    </row>
    <row r="3474" spans="2:11" x14ac:dyDescent="0.25">
      <c r="B3474" s="252"/>
      <c r="C3474" s="280"/>
      <c r="D3474" s="21"/>
      <c r="E3474" s="265"/>
      <c r="F3474" s="265"/>
      <c r="G3474" s="272"/>
      <c r="H3474" s="266">
        <f t="shared" si="55"/>
        <v>1</v>
      </c>
      <c r="I3474" s="267"/>
      <c r="J3474" s="268" t="s">
        <v>33</v>
      </c>
      <c r="K3474" s="290"/>
    </row>
    <row r="3475" spans="2:11" x14ac:dyDescent="0.25">
      <c r="B3475" s="252"/>
      <c r="C3475" s="280"/>
      <c r="D3475" s="21"/>
      <c r="E3475" s="265"/>
      <c r="F3475" s="265"/>
      <c r="G3475" s="272"/>
      <c r="H3475" s="266">
        <f t="shared" si="55"/>
        <v>1</v>
      </c>
      <c r="I3475" s="267"/>
      <c r="J3475" s="268" t="s">
        <v>33</v>
      </c>
      <c r="K3475" s="259"/>
    </row>
    <row r="3476" spans="2:11" x14ac:dyDescent="0.25">
      <c r="B3476" s="252"/>
      <c r="C3476" s="280"/>
      <c r="D3476" s="21"/>
      <c r="E3476" s="265"/>
      <c r="F3476" s="265"/>
      <c r="G3476" s="272"/>
      <c r="H3476" s="266">
        <f t="shared" si="55"/>
        <v>1</v>
      </c>
      <c r="I3476" s="267"/>
      <c r="J3476" s="268" t="s">
        <v>33</v>
      </c>
      <c r="K3476" s="259"/>
    </row>
    <row r="3477" spans="2:11" x14ac:dyDescent="0.25">
      <c r="B3477" s="252"/>
      <c r="C3477" s="280"/>
      <c r="D3477" s="21"/>
      <c r="E3477" s="265"/>
      <c r="F3477" s="265"/>
      <c r="G3477" s="272"/>
      <c r="H3477" s="266">
        <f t="shared" si="55"/>
        <v>1</v>
      </c>
      <c r="I3477" s="267"/>
      <c r="J3477" s="268" t="s">
        <v>33</v>
      </c>
      <c r="K3477" s="259"/>
    </row>
    <row r="3478" spans="2:11" x14ac:dyDescent="0.25">
      <c r="B3478" s="252"/>
      <c r="C3478" s="280"/>
      <c r="D3478" s="21"/>
      <c r="E3478" s="265"/>
      <c r="F3478" s="265"/>
      <c r="G3478" s="272"/>
      <c r="H3478" s="266">
        <f t="shared" si="55"/>
        <v>1</v>
      </c>
      <c r="I3478" s="267"/>
      <c r="J3478" s="268" t="s">
        <v>33</v>
      </c>
      <c r="K3478" s="259"/>
    </row>
    <row r="3479" spans="2:11" x14ac:dyDescent="0.25">
      <c r="B3479" s="252"/>
      <c r="C3479" s="280"/>
      <c r="D3479" s="21"/>
      <c r="E3479" s="265"/>
      <c r="F3479" s="265"/>
      <c r="G3479" s="272"/>
      <c r="H3479" s="266">
        <f t="shared" si="55"/>
        <v>1</v>
      </c>
      <c r="I3479" s="267"/>
      <c r="J3479" s="268" t="s">
        <v>33</v>
      </c>
      <c r="K3479" s="259"/>
    </row>
    <row r="3480" spans="2:11" x14ac:dyDescent="0.25">
      <c r="B3480" s="252"/>
      <c r="C3480" s="280"/>
      <c r="D3480" s="21"/>
      <c r="E3480" s="265"/>
      <c r="F3480" s="265"/>
      <c r="G3480" s="272"/>
      <c r="H3480" s="266">
        <f t="shared" si="55"/>
        <v>1</v>
      </c>
      <c r="I3480" s="267"/>
      <c r="J3480" s="268" t="s">
        <v>33</v>
      </c>
      <c r="K3480" s="259"/>
    </row>
    <row r="3481" spans="2:11" x14ac:dyDescent="0.25">
      <c r="B3481" s="252"/>
      <c r="C3481" s="280"/>
      <c r="D3481" s="21"/>
      <c r="E3481" s="265"/>
      <c r="F3481" s="265"/>
      <c r="G3481" s="272"/>
      <c r="H3481" s="266">
        <f t="shared" si="55"/>
        <v>1</v>
      </c>
      <c r="I3481" s="267"/>
      <c r="J3481" s="268" t="s">
        <v>33</v>
      </c>
      <c r="K3481" s="259"/>
    </row>
    <row r="3482" spans="2:11" x14ac:dyDescent="0.25">
      <c r="B3482" s="252"/>
      <c r="C3482" s="280"/>
      <c r="D3482" s="21"/>
      <c r="E3482" s="265"/>
      <c r="F3482" s="265"/>
      <c r="G3482" s="272"/>
      <c r="H3482" s="266">
        <f t="shared" si="55"/>
        <v>1</v>
      </c>
      <c r="I3482" s="267"/>
      <c r="J3482" s="268" t="s">
        <v>33</v>
      </c>
      <c r="K3482" s="259"/>
    </row>
    <row r="3483" spans="2:11" x14ac:dyDescent="0.25">
      <c r="B3483" s="252"/>
      <c r="C3483" s="280"/>
      <c r="D3483" s="21"/>
      <c r="E3483" s="265"/>
      <c r="F3483" s="265"/>
      <c r="G3483" s="272"/>
      <c r="H3483" s="266">
        <f t="shared" si="55"/>
        <v>1</v>
      </c>
      <c r="I3483" s="267"/>
      <c r="J3483" s="268" t="s">
        <v>33</v>
      </c>
      <c r="K3483" s="259"/>
    </row>
    <row r="3484" spans="2:11" x14ac:dyDescent="0.25">
      <c r="B3484" s="252"/>
      <c r="C3484" s="280"/>
      <c r="D3484" s="21"/>
      <c r="E3484" s="265"/>
      <c r="F3484" s="265"/>
      <c r="G3484" s="272"/>
      <c r="H3484" s="266">
        <f t="shared" si="55"/>
        <v>1</v>
      </c>
      <c r="I3484" s="267"/>
      <c r="J3484" s="268" t="s">
        <v>33</v>
      </c>
      <c r="K3484" s="259"/>
    </row>
    <row r="3485" spans="2:11" x14ac:dyDescent="0.25">
      <c r="B3485" s="252"/>
      <c r="C3485" s="280"/>
      <c r="D3485" s="21"/>
      <c r="E3485" s="265"/>
      <c r="F3485" s="265"/>
      <c r="G3485" s="272"/>
      <c r="H3485" s="266">
        <f t="shared" si="55"/>
        <v>1</v>
      </c>
      <c r="I3485" s="267"/>
      <c r="J3485" s="268" t="s">
        <v>33</v>
      </c>
      <c r="K3485" s="259"/>
    </row>
    <row r="3486" spans="2:11" x14ac:dyDescent="0.25">
      <c r="B3486" s="252"/>
      <c r="C3486" s="280"/>
      <c r="D3486" s="21"/>
      <c r="E3486" s="265"/>
      <c r="F3486" s="265"/>
      <c r="G3486" s="272"/>
      <c r="H3486" s="266">
        <f t="shared" si="55"/>
        <v>1</v>
      </c>
      <c r="I3486" s="267"/>
      <c r="J3486" s="268" t="s">
        <v>33</v>
      </c>
      <c r="K3486" s="259"/>
    </row>
    <row r="3487" spans="2:11" x14ac:dyDescent="0.25">
      <c r="B3487" s="252"/>
      <c r="C3487" s="280"/>
      <c r="D3487" s="21"/>
      <c r="E3487" s="265"/>
      <c r="F3487" s="265"/>
      <c r="G3487" s="272"/>
      <c r="H3487" s="266">
        <f t="shared" si="55"/>
        <v>1</v>
      </c>
      <c r="I3487" s="267"/>
      <c r="J3487" s="268" t="s">
        <v>33</v>
      </c>
      <c r="K3487" s="259"/>
    </row>
    <row r="3488" spans="2:11" x14ac:dyDescent="0.25">
      <c r="B3488" s="252"/>
      <c r="C3488" s="280"/>
      <c r="D3488" s="21"/>
      <c r="E3488" s="265"/>
      <c r="F3488" s="265"/>
      <c r="G3488" s="272"/>
      <c r="H3488" s="266">
        <f t="shared" si="55"/>
        <v>1</v>
      </c>
      <c r="I3488" s="267"/>
      <c r="J3488" s="268" t="s">
        <v>33</v>
      </c>
      <c r="K3488" s="259"/>
    </row>
    <row r="3489" spans="2:10" x14ac:dyDescent="0.25">
      <c r="B3489" s="252"/>
      <c r="C3489" s="280"/>
      <c r="D3489" s="21"/>
      <c r="E3489" s="265"/>
      <c r="F3489" s="265"/>
      <c r="G3489" s="272"/>
      <c r="H3489" s="266">
        <f t="shared" si="55"/>
        <v>1</v>
      </c>
      <c r="I3489" s="267"/>
      <c r="J3489" s="268" t="s">
        <v>33</v>
      </c>
    </row>
    <row r="3490" spans="2:10" x14ac:dyDescent="0.25">
      <c r="B3490" s="252"/>
      <c r="C3490" s="280"/>
      <c r="D3490" s="21"/>
      <c r="E3490" s="265"/>
      <c r="F3490" s="265"/>
      <c r="G3490" s="272"/>
      <c r="H3490" s="266">
        <f t="shared" si="55"/>
        <v>1</v>
      </c>
      <c r="I3490" s="267"/>
      <c r="J3490" s="268" t="s">
        <v>33</v>
      </c>
    </row>
    <row r="3491" spans="2:10" x14ac:dyDescent="0.25">
      <c r="B3491" s="252"/>
      <c r="C3491" s="280"/>
      <c r="D3491" s="21"/>
      <c r="E3491" s="265"/>
      <c r="F3491" s="265"/>
      <c r="G3491" s="272"/>
      <c r="H3491" s="266">
        <f t="shared" si="55"/>
        <v>1</v>
      </c>
      <c r="I3491" s="267"/>
      <c r="J3491" s="268" t="s">
        <v>33</v>
      </c>
    </row>
    <row r="3492" spans="2:10" x14ac:dyDescent="0.25">
      <c r="B3492" s="252"/>
      <c r="C3492" s="280"/>
      <c r="D3492" s="21"/>
      <c r="E3492" s="265"/>
      <c r="F3492" s="265"/>
      <c r="G3492" s="272"/>
      <c r="H3492" s="266">
        <f t="shared" si="55"/>
        <v>1</v>
      </c>
      <c r="I3492" s="267"/>
      <c r="J3492" s="268" t="s">
        <v>33</v>
      </c>
    </row>
    <row r="3493" spans="2:10" x14ac:dyDescent="0.25">
      <c r="B3493" s="252"/>
      <c r="C3493" s="280"/>
      <c r="D3493" s="21"/>
      <c r="E3493" s="265"/>
      <c r="F3493" s="265"/>
      <c r="G3493" s="272"/>
      <c r="H3493" s="266">
        <f t="shared" si="55"/>
        <v>1</v>
      </c>
      <c r="I3493" s="267"/>
      <c r="J3493" s="268" t="s">
        <v>33</v>
      </c>
    </row>
    <row r="3494" spans="2:10" x14ac:dyDescent="0.25">
      <c r="B3494" s="252"/>
      <c r="C3494" s="280"/>
      <c r="D3494" s="21"/>
      <c r="E3494" s="265"/>
      <c r="F3494" s="265"/>
      <c r="G3494" s="272"/>
      <c r="H3494" s="266">
        <f t="shared" si="55"/>
        <v>1</v>
      </c>
      <c r="I3494" s="267"/>
      <c r="J3494" s="268" t="s">
        <v>33</v>
      </c>
    </row>
    <row r="3495" spans="2:10" x14ac:dyDescent="0.25">
      <c r="B3495" s="252"/>
      <c r="C3495" s="280"/>
      <c r="D3495" s="21"/>
      <c r="E3495" s="265"/>
      <c r="F3495" s="265"/>
      <c r="G3495" s="272"/>
      <c r="H3495" s="266">
        <f t="shared" si="55"/>
        <v>1</v>
      </c>
      <c r="I3495" s="267"/>
      <c r="J3495" s="268" t="s">
        <v>33</v>
      </c>
    </row>
    <row r="3496" spans="2:10" x14ac:dyDescent="0.25">
      <c r="B3496" s="252"/>
      <c r="C3496" s="280"/>
      <c r="D3496" s="21"/>
      <c r="E3496" s="265"/>
      <c r="F3496" s="265"/>
      <c r="G3496" s="272"/>
      <c r="H3496" s="266">
        <f t="shared" si="55"/>
        <v>1</v>
      </c>
      <c r="I3496" s="267"/>
      <c r="J3496" s="268" t="s">
        <v>33</v>
      </c>
    </row>
    <row r="3497" spans="2:10" x14ac:dyDescent="0.25">
      <c r="B3497" s="252"/>
      <c r="C3497" s="280"/>
      <c r="D3497" s="21"/>
      <c r="E3497" s="265"/>
      <c r="F3497" s="265"/>
      <c r="G3497" s="272"/>
      <c r="H3497" s="266">
        <f t="shared" si="55"/>
        <v>1</v>
      </c>
      <c r="I3497" s="267"/>
      <c r="J3497" s="268" t="s">
        <v>33</v>
      </c>
    </row>
    <row r="3498" spans="2:10" x14ac:dyDescent="0.25">
      <c r="B3498" s="252"/>
      <c r="C3498" s="280"/>
      <c r="D3498" s="21"/>
      <c r="E3498" s="265"/>
      <c r="F3498" s="265"/>
      <c r="G3498" s="272"/>
      <c r="H3498" s="266">
        <f t="shared" si="55"/>
        <v>1</v>
      </c>
      <c r="I3498" s="267"/>
      <c r="J3498" s="268" t="s">
        <v>33</v>
      </c>
    </row>
    <row r="3499" spans="2:10" x14ac:dyDescent="0.25">
      <c r="B3499" s="252"/>
      <c r="C3499" s="280"/>
      <c r="D3499" s="21"/>
      <c r="E3499" s="265"/>
      <c r="F3499" s="265"/>
      <c r="G3499" s="272"/>
      <c r="H3499" s="266">
        <f t="shared" si="55"/>
        <v>1</v>
      </c>
      <c r="I3499" s="267"/>
      <c r="J3499" s="268" t="s">
        <v>33</v>
      </c>
    </row>
    <row r="3500" spans="2:10" x14ac:dyDescent="0.25">
      <c r="B3500" s="252"/>
      <c r="C3500" s="280"/>
      <c r="D3500" s="21"/>
      <c r="E3500" s="265"/>
      <c r="F3500" s="265"/>
      <c r="G3500" s="272"/>
      <c r="H3500" s="266">
        <f t="shared" si="55"/>
        <v>1</v>
      </c>
      <c r="I3500" s="267"/>
      <c r="J3500" s="268" t="s">
        <v>33</v>
      </c>
    </row>
    <row r="3501" spans="2:10" x14ac:dyDescent="0.25">
      <c r="B3501" s="252"/>
      <c r="C3501" s="280"/>
      <c r="D3501" s="21"/>
      <c r="E3501" s="265"/>
      <c r="F3501" s="265"/>
      <c r="G3501" s="272"/>
      <c r="H3501" s="266">
        <f t="shared" si="55"/>
        <v>1</v>
      </c>
      <c r="I3501" s="267"/>
      <c r="J3501" s="268" t="s">
        <v>33</v>
      </c>
    </row>
    <row r="3502" spans="2:10" x14ac:dyDescent="0.25">
      <c r="B3502" s="252"/>
      <c r="C3502" s="280"/>
      <c r="D3502" s="21"/>
      <c r="E3502" s="265"/>
      <c r="F3502" s="265"/>
      <c r="G3502" s="272"/>
      <c r="H3502" s="266">
        <f t="shared" si="55"/>
        <v>1</v>
      </c>
      <c r="I3502" s="267"/>
      <c r="J3502" s="268" t="s">
        <v>33</v>
      </c>
    </row>
    <row r="3503" spans="2:10" x14ac:dyDescent="0.25">
      <c r="B3503" s="252"/>
      <c r="C3503" s="280"/>
      <c r="D3503" s="21"/>
      <c r="E3503" s="265"/>
      <c r="F3503" s="265"/>
      <c r="G3503" s="272"/>
      <c r="H3503" s="266">
        <f t="shared" si="55"/>
        <v>1</v>
      </c>
      <c r="I3503" s="267"/>
      <c r="J3503" s="268" t="s">
        <v>33</v>
      </c>
    </row>
    <row r="3504" spans="2:10" x14ac:dyDescent="0.25">
      <c r="B3504" s="252"/>
      <c r="C3504" s="280"/>
      <c r="D3504" s="21"/>
      <c r="E3504" s="265"/>
      <c r="F3504" s="265"/>
      <c r="G3504" s="272"/>
      <c r="H3504" s="266">
        <f t="shared" si="55"/>
        <v>1</v>
      </c>
      <c r="I3504" s="267"/>
      <c r="J3504" s="268" t="s">
        <v>33</v>
      </c>
    </row>
    <row r="3505" spans="2:11" x14ac:dyDescent="0.25">
      <c r="B3505" s="252"/>
      <c r="C3505" s="280"/>
      <c r="D3505" s="21"/>
      <c r="E3505" s="265"/>
      <c r="F3505" s="265"/>
      <c r="G3505" s="272"/>
      <c r="H3505" s="266">
        <f t="shared" si="55"/>
        <v>1</v>
      </c>
      <c r="I3505" s="267"/>
      <c r="J3505" s="268" t="s">
        <v>33</v>
      </c>
      <c r="K3505" s="259"/>
    </row>
    <row r="3506" spans="2:11" x14ac:dyDescent="0.25">
      <c r="B3506" s="252"/>
      <c r="C3506" s="280"/>
      <c r="D3506" s="21"/>
      <c r="E3506" s="265"/>
      <c r="F3506" s="265"/>
      <c r="G3506" s="272"/>
      <c r="H3506" s="266">
        <f t="shared" si="55"/>
        <v>1</v>
      </c>
      <c r="I3506" s="267"/>
      <c r="J3506" s="268" t="s">
        <v>33</v>
      </c>
      <c r="K3506" s="259"/>
    </row>
    <row r="3507" spans="2:11" x14ac:dyDescent="0.25">
      <c r="B3507" s="252"/>
      <c r="C3507" s="280"/>
      <c r="D3507" s="21"/>
      <c r="E3507" s="265"/>
      <c r="F3507" s="265"/>
      <c r="G3507" s="272"/>
      <c r="H3507" s="266">
        <f t="shared" si="55"/>
        <v>1</v>
      </c>
      <c r="I3507" s="267"/>
      <c r="J3507" s="268" t="s">
        <v>33</v>
      </c>
      <c r="K3507" s="259"/>
    </row>
    <row r="3508" spans="2:11" x14ac:dyDescent="0.25">
      <c r="B3508" s="252"/>
      <c r="C3508" s="280"/>
      <c r="D3508" s="21"/>
      <c r="E3508" s="265"/>
      <c r="F3508" s="265"/>
      <c r="G3508" s="272"/>
      <c r="H3508" s="266">
        <f t="shared" si="55"/>
        <v>1</v>
      </c>
      <c r="I3508" s="267"/>
      <c r="J3508" s="268" t="s">
        <v>33</v>
      </c>
      <c r="K3508" s="259"/>
    </row>
    <row r="3509" spans="2:11" x14ac:dyDescent="0.25">
      <c r="B3509" s="252"/>
      <c r="C3509" s="280"/>
      <c r="D3509" s="21"/>
      <c r="E3509" s="265"/>
      <c r="F3509" s="265"/>
      <c r="G3509" s="272"/>
      <c r="H3509" s="266">
        <f t="shared" si="55"/>
        <v>1</v>
      </c>
      <c r="I3509" s="267"/>
      <c r="J3509" s="268" t="s">
        <v>33</v>
      </c>
      <c r="K3509" s="259"/>
    </row>
    <row r="3510" spans="2:11" x14ac:dyDescent="0.25">
      <c r="B3510" s="252"/>
      <c r="C3510" s="280"/>
      <c r="D3510" s="21"/>
      <c r="E3510" s="265"/>
      <c r="F3510" s="265"/>
      <c r="G3510" s="272"/>
      <c r="H3510" s="266">
        <f t="shared" si="55"/>
        <v>1</v>
      </c>
      <c r="I3510" s="267"/>
      <c r="J3510" s="268" t="s">
        <v>33</v>
      </c>
      <c r="K3510" s="259"/>
    </row>
    <row r="3511" spans="2:11" x14ac:dyDescent="0.25">
      <c r="B3511" s="252"/>
      <c r="C3511" s="280"/>
      <c r="D3511" s="21"/>
      <c r="E3511" s="265"/>
      <c r="F3511" s="265"/>
      <c r="G3511" s="272"/>
      <c r="H3511" s="266">
        <f t="shared" si="55"/>
        <v>1</v>
      </c>
      <c r="I3511" s="267"/>
      <c r="J3511" s="268" t="s">
        <v>33</v>
      </c>
      <c r="K3511" s="259"/>
    </row>
    <row r="3512" spans="2:11" x14ac:dyDescent="0.25">
      <c r="B3512" s="252"/>
      <c r="C3512" s="280"/>
      <c r="D3512" s="21"/>
      <c r="E3512" s="265"/>
      <c r="F3512" s="265"/>
      <c r="G3512" s="272"/>
      <c r="H3512" s="266">
        <f t="shared" si="55"/>
        <v>1</v>
      </c>
      <c r="I3512" s="267"/>
      <c r="J3512" s="268" t="s">
        <v>33</v>
      </c>
      <c r="K3512" s="259"/>
    </row>
    <row r="3513" spans="2:11" x14ac:dyDescent="0.25">
      <c r="B3513" s="252"/>
      <c r="C3513" s="280"/>
      <c r="D3513" s="21"/>
      <c r="E3513" s="265"/>
      <c r="F3513" s="265"/>
      <c r="G3513" s="272"/>
      <c r="H3513" s="266">
        <f t="shared" si="55"/>
        <v>1</v>
      </c>
      <c r="I3513" s="267"/>
      <c r="J3513" s="268" t="s">
        <v>33</v>
      </c>
      <c r="K3513" s="259"/>
    </row>
    <row r="3514" spans="2:11" x14ac:dyDescent="0.25">
      <c r="B3514" s="252"/>
      <c r="C3514" s="280"/>
      <c r="D3514" s="21"/>
      <c r="E3514" s="265"/>
      <c r="F3514" s="265"/>
      <c r="G3514" s="272"/>
      <c r="H3514" s="266">
        <f t="shared" si="55"/>
        <v>1</v>
      </c>
      <c r="I3514" s="267"/>
      <c r="J3514" s="268" t="s">
        <v>33</v>
      </c>
      <c r="K3514" s="259"/>
    </row>
    <row r="3515" spans="2:11" x14ac:dyDescent="0.25">
      <c r="B3515" s="252"/>
      <c r="C3515" s="280"/>
      <c r="D3515" s="21"/>
      <c r="E3515" s="265"/>
      <c r="F3515" s="265"/>
      <c r="G3515" s="272"/>
      <c r="H3515" s="266">
        <f t="shared" si="55"/>
        <v>1</v>
      </c>
      <c r="I3515" s="267"/>
      <c r="J3515" s="268" t="s">
        <v>33</v>
      </c>
      <c r="K3515" s="259"/>
    </row>
    <row r="3516" spans="2:11" x14ac:dyDescent="0.25">
      <c r="B3516" s="252"/>
      <c r="C3516" s="280"/>
      <c r="D3516" s="21"/>
      <c r="E3516" s="265"/>
      <c r="F3516" s="265"/>
      <c r="G3516" s="272"/>
      <c r="H3516" s="266">
        <f t="shared" si="55"/>
        <v>1</v>
      </c>
      <c r="I3516" s="267"/>
      <c r="J3516" s="268" t="s">
        <v>33</v>
      </c>
      <c r="K3516" s="259"/>
    </row>
    <row r="3517" spans="2:11" x14ac:dyDescent="0.25">
      <c r="B3517" s="252"/>
      <c r="C3517" s="280"/>
      <c r="D3517" s="21"/>
      <c r="E3517" s="265"/>
      <c r="F3517" s="265"/>
      <c r="G3517" s="272"/>
      <c r="H3517" s="266">
        <f t="shared" si="55"/>
        <v>1</v>
      </c>
      <c r="I3517" s="267"/>
      <c r="J3517" s="268" t="s">
        <v>33</v>
      </c>
      <c r="K3517" s="259"/>
    </row>
    <row r="3518" spans="2:11" x14ac:dyDescent="0.25">
      <c r="B3518" s="252"/>
      <c r="C3518" s="280"/>
      <c r="D3518" s="21"/>
      <c r="E3518" s="265"/>
      <c r="F3518" s="265"/>
      <c r="G3518" s="272"/>
      <c r="H3518" s="266">
        <f t="shared" si="55"/>
        <v>1</v>
      </c>
      <c r="I3518" s="267"/>
      <c r="J3518" s="268" t="s">
        <v>33</v>
      </c>
      <c r="K3518" s="259"/>
    </row>
    <row r="3519" spans="2:11" x14ac:dyDescent="0.25">
      <c r="B3519" s="252"/>
      <c r="C3519" s="280"/>
      <c r="D3519" s="21"/>
      <c r="E3519" s="265"/>
      <c r="F3519" s="265"/>
      <c r="G3519" s="272"/>
      <c r="H3519" s="266">
        <f t="shared" si="55"/>
        <v>1</v>
      </c>
      <c r="I3519" s="267"/>
      <c r="J3519" s="268" t="s">
        <v>33</v>
      </c>
      <c r="K3519" s="290"/>
    </row>
    <row r="3520" spans="2:11" x14ac:dyDescent="0.25">
      <c r="B3520" s="252"/>
      <c r="C3520" s="280"/>
      <c r="D3520" s="21"/>
      <c r="E3520" s="265"/>
      <c r="F3520" s="265"/>
      <c r="G3520" s="272"/>
      <c r="H3520" s="266">
        <f t="shared" si="55"/>
        <v>1</v>
      </c>
      <c r="I3520" s="267"/>
      <c r="J3520" s="268" t="s">
        <v>33</v>
      </c>
      <c r="K3520" s="259"/>
    </row>
    <row r="3521" spans="2:16" x14ac:dyDescent="0.25">
      <c r="B3521" s="252"/>
      <c r="C3521" s="280"/>
      <c r="D3521" s="21"/>
      <c r="E3521" s="265"/>
      <c r="F3521" s="265"/>
      <c r="G3521" s="272"/>
      <c r="H3521" s="266">
        <f t="shared" si="55"/>
        <v>1</v>
      </c>
      <c r="I3521" s="267"/>
      <c r="J3521" s="268" t="s">
        <v>33</v>
      </c>
      <c r="K3521" s="259"/>
      <c r="L3521" s="259"/>
      <c r="M3521" s="259"/>
      <c r="N3521" s="259"/>
      <c r="O3521" s="259"/>
      <c r="P3521" s="259"/>
    </row>
    <row r="3522" spans="2:16" x14ac:dyDescent="0.25">
      <c r="B3522" s="252"/>
      <c r="C3522" s="280"/>
      <c r="D3522" s="21"/>
      <c r="E3522" s="265"/>
      <c r="F3522" s="265"/>
      <c r="G3522" s="272"/>
      <c r="H3522" s="266">
        <f t="shared" si="55"/>
        <v>1</v>
      </c>
      <c r="I3522" s="267"/>
      <c r="J3522" s="268" t="s">
        <v>33</v>
      </c>
      <c r="K3522" s="259"/>
      <c r="L3522" s="259"/>
      <c r="M3522" s="259"/>
      <c r="N3522" s="259"/>
      <c r="O3522" s="259"/>
      <c r="P3522" s="259"/>
    </row>
    <row r="3523" spans="2:16" x14ac:dyDescent="0.25">
      <c r="B3523" s="252"/>
      <c r="C3523" s="280"/>
      <c r="D3523" s="21"/>
      <c r="E3523" s="265"/>
      <c r="F3523" s="265"/>
      <c r="G3523" s="272"/>
      <c r="H3523" s="266">
        <f t="shared" ref="H3523:H3532" si="56">DATE(YEAR(G3523),MONTH(G3523),DAY(1))</f>
        <v>1</v>
      </c>
      <c r="I3523" s="267"/>
      <c r="J3523" s="268" t="s">
        <v>33</v>
      </c>
      <c r="K3523" s="259"/>
      <c r="L3523" s="259"/>
      <c r="M3523" s="259"/>
      <c r="N3523" s="259"/>
      <c r="O3523" s="259"/>
      <c r="P3523" s="259"/>
    </row>
    <row r="3524" spans="2:16" x14ac:dyDescent="0.25">
      <c r="B3524" s="252"/>
      <c r="C3524" s="280"/>
      <c r="D3524" s="21"/>
      <c r="E3524" s="265"/>
      <c r="F3524" s="265"/>
      <c r="G3524" s="272"/>
      <c r="H3524" s="266">
        <f t="shared" si="56"/>
        <v>1</v>
      </c>
      <c r="I3524" s="267"/>
      <c r="J3524" s="268" t="s">
        <v>33</v>
      </c>
      <c r="K3524" s="259"/>
      <c r="L3524" s="259"/>
      <c r="M3524" s="259"/>
      <c r="N3524" s="259"/>
      <c r="O3524" s="259"/>
      <c r="P3524" s="259"/>
    </row>
    <row r="3525" spans="2:16" x14ac:dyDescent="0.25">
      <c r="B3525" s="252"/>
      <c r="C3525" s="280"/>
      <c r="D3525" s="21"/>
      <c r="E3525" s="265"/>
      <c r="F3525" s="265"/>
      <c r="G3525" s="272"/>
      <c r="H3525" s="266">
        <f t="shared" si="56"/>
        <v>1</v>
      </c>
      <c r="I3525" s="267"/>
      <c r="J3525" s="268" t="s">
        <v>33</v>
      </c>
      <c r="K3525" s="259"/>
      <c r="L3525" s="259"/>
      <c r="M3525" s="259"/>
      <c r="N3525" s="259"/>
      <c r="O3525" s="259"/>
      <c r="P3525" s="259"/>
    </row>
    <row r="3526" spans="2:16" x14ac:dyDescent="0.25">
      <c r="B3526" s="252"/>
      <c r="C3526" s="280"/>
      <c r="D3526" s="21"/>
      <c r="E3526" s="265"/>
      <c r="F3526" s="265"/>
      <c r="G3526" s="272"/>
      <c r="H3526" s="266">
        <f t="shared" si="56"/>
        <v>1</v>
      </c>
      <c r="I3526" s="267"/>
      <c r="J3526" s="268" t="s">
        <v>33</v>
      </c>
      <c r="K3526" s="76"/>
      <c r="L3526" s="77"/>
      <c r="M3526" s="77"/>
      <c r="N3526" s="259"/>
      <c r="O3526" s="259"/>
      <c r="P3526" s="259"/>
    </row>
    <row r="3527" spans="2:16" x14ac:dyDescent="0.25">
      <c r="B3527" s="252"/>
      <c r="C3527" s="280"/>
      <c r="D3527" s="21"/>
      <c r="E3527" s="265"/>
      <c r="F3527" s="265"/>
      <c r="G3527" s="272"/>
      <c r="H3527" s="266">
        <f t="shared" si="56"/>
        <v>1</v>
      </c>
      <c r="I3527" s="267"/>
      <c r="J3527" s="268" t="s">
        <v>33</v>
      </c>
      <c r="K3527" s="259"/>
      <c r="L3527" s="259"/>
      <c r="M3527" s="259"/>
      <c r="N3527" s="259"/>
      <c r="O3527" s="259"/>
      <c r="P3527" s="259"/>
    </row>
    <row r="3528" spans="2:16" x14ac:dyDescent="0.25">
      <c r="B3528" s="252"/>
      <c r="C3528" s="280"/>
      <c r="D3528" s="21"/>
      <c r="E3528" s="265"/>
      <c r="F3528" s="265"/>
      <c r="G3528" s="272"/>
      <c r="H3528" s="266">
        <f t="shared" si="56"/>
        <v>1</v>
      </c>
      <c r="I3528" s="267"/>
      <c r="J3528" s="268" t="s">
        <v>33</v>
      </c>
      <c r="K3528" s="259"/>
      <c r="L3528" s="259"/>
      <c r="M3528" s="259"/>
      <c r="N3528" s="259"/>
      <c r="O3528" s="259"/>
      <c r="P3528" s="259"/>
    </row>
    <row r="3529" spans="2:16" x14ac:dyDescent="0.25">
      <c r="B3529" s="252"/>
      <c r="C3529" s="280"/>
      <c r="D3529" s="21"/>
      <c r="E3529" s="265"/>
      <c r="F3529" s="265"/>
      <c r="G3529" s="272"/>
      <c r="H3529" s="266">
        <f t="shared" si="56"/>
        <v>1</v>
      </c>
      <c r="I3529" s="267"/>
      <c r="J3529" s="268" t="s">
        <v>33</v>
      </c>
      <c r="K3529" s="259"/>
      <c r="L3529" s="259"/>
      <c r="M3529" s="259"/>
      <c r="N3529" s="259"/>
      <c r="O3529" s="266">
        <v>44531</v>
      </c>
      <c r="P3529" s="314">
        <v>-1064.95</v>
      </c>
    </row>
    <row r="3530" spans="2:16" x14ac:dyDescent="0.25">
      <c r="B3530" s="252"/>
      <c r="C3530" s="280"/>
      <c r="D3530" s="21"/>
      <c r="E3530" s="265"/>
      <c r="F3530" s="265"/>
      <c r="G3530" s="272"/>
      <c r="H3530" s="266">
        <f t="shared" si="56"/>
        <v>1</v>
      </c>
      <c r="I3530" s="267"/>
      <c r="J3530" s="268" t="s">
        <v>33</v>
      </c>
      <c r="K3530" s="259"/>
      <c r="L3530" s="259"/>
      <c r="M3530" s="259"/>
      <c r="N3530" s="259"/>
      <c r="O3530" s="266">
        <v>44531</v>
      </c>
      <c r="P3530" s="314">
        <v>-5841.3</v>
      </c>
    </row>
    <row r="3531" spans="2:16" x14ac:dyDescent="0.25">
      <c r="B3531" s="252"/>
      <c r="C3531" s="280"/>
      <c r="D3531" s="21"/>
      <c r="E3531" s="265"/>
      <c r="F3531" s="265"/>
      <c r="G3531" s="272"/>
      <c r="H3531" s="266">
        <f t="shared" si="56"/>
        <v>1</v>
      </c>
      <c r="I3531" s="267"/>
      <c r="J3531" s="268" t="s">
        <v>33</v>
      </c>
      <c r="K3531" s="259"/>
      <c r="L3531" s="259"/>
      <c r="M3531" s="259"/>
      <c r="N3531" s="259"/>
      <c r="O3531" s="266">
        <v>44531</v>
      </c>
      <c r="P3531" s="314">
        <v>-752.03</v>
      </c>
    </row>
    <row r="3532" spans="2:16" x14ac:dyDescent="0.25">
      <c r="B3532" s="252"/>
      <c r="C3532" s="280"/>
      <c r="D3532" s="21"/>
      <c r="E3532" s="265"/>
      <c r="F3532" s="265"/>
      <c r="G3532" s="272"/>
      <c r="H3532" s="266">
        <f t="shared" si="56"/>
        <v>1</v>
      </c>
      <c r="I3532" s="267"/>
      <c r="J3532" s="268" t="s">
        <v>33</v>
      </c>
      <c r="K3532" s="259"/>
      <c r="L3532" s="259"/>
      <c r="M3532" s="259"/>
      <c r="N3532" s="259"/>
      <c r="O3532" s="266">
        <v>44531</v>
      </c>
      <c r="P3532" s="314">
        <v>-2509.06</v>
      </c>
    </row>
    <row r="3533" spans="2:16" x14ac:dyDescent="0.25">
      <c r="B3533" s="259"/>
      <c r="C3533" s="259"/>
      <c r="D3533" s="261"/>
      <c r="E3533" s="261"/>
      <c r="F3533" s="261"/>
      <c r="G3533" s="261"/>
      <c r="H3533" s="261"/>
      <c r="I3533" s="263"/>
      <c r="J3533" s="268" t="s">
        <v>33</v>
      </c>
      <c r="K3533" s="259"/>
      <c r="L3533" s="259"/>
      <c r="M3533" s="259"/>
      <c r="N3533" s="259"/>
      <c r="O3533" s="266">
        <v>44531</v>
      </c>
      <c r="P3533" s="314">
        <v>-1985.92</v>
      </c>
    </row>
    <row r="3534" spans="2:16" x14ac:dyDescent="0.25">
      <c r="B3534" s="259"/>
      <c r="C3534" s="259"/>
      <c r="D3534" s="261"/>
      <c r="E3534" s="261"/>
      <c r="F3534" s="261"/>
      <c r="G3534" s="261"/>
      <c r="H3534" s="261"/>
      <c r="I3534" s="263"/>
      <c r="J3534" s="268" t="s">
        <v>33</v>
      </c>
      <c r="K3534" s="259"/>
      <c r="L3534" s="259"/>
      <c r="M3534" s="259"/>
      <c r="N3534" s="259"/>
      <c r="O3534" s="266">
        <v>44531</v>
      </c>
      <c r="P3534" s="314">
        <v>-7895</v>
      </c>
    </row>
    <row r="3535" spans="2:16" x14ac:dyDescent="0.25">
      <c r="B3535" s="259"/>
      <c r="C3535" s="259"/>
      <c r="D3535" s="261"/>
      <c r="E3535" s="261"/>
      <c r="F3535" s="261"/>
      <c r="G3535" s="261"/>
      <c r="H3535" s="261"/>
      <c r="I3535" s="263"/>
      <c r="J3535" s="268" t="s">
        <v>33</v>
      </c>
      <c r="K3535" s="259"/>
      <c r="L3535" s="259"/>
      <c r="M3535" s="259"/>
      <c r="N3535" s="259"/>
      <c r="O3535" s="266">
        <v>44531</v>
      </c>
      <c r="P3535" s="314">
        <v>-1245.75</v>
      </c>
    </row>
    <row r="3536" spans="2:16" x14ac:dyDescent="0.25">
      <c r="B3536" s="259"/>
      <c r="C3536" s="259"/>
      <c r="D3536" s="261"/>
      <c r="E3536" s="261"/>
      <c r="F3536" s="261"/>
      <c r="G3536" s="261"/>
      <c r="H3536" s="261"/>
      <c r="I3536" s="263"/>
      <c r="J3536" s="268" t="s">
        <v>33</v>
      </c>
      <c r="K3536" s="259"/>
      <c r="L3536" s="259"/>
      <c r="M3536" s="259"/>
      <c r="N3536" s="259"/>
      <c r="O3536" s="266">
        <v>44531</v>
      </c>
      <c r="P3536" s="314">
        <v>-25886.5</v>
      </c>
    </row>
    <row r="3537" spans="2:13" x14ac:dyDescent="0.25">
      <c r="B3537" s="259"/>
      <c r="C3537" s="259"/>
      <c r="D3537" s="261"/>
      <c r="E3537" s="261"/>
      <c r="F3537" s="261"/>
      <c r="G3537" s="261"/>
      <c r="H3537" s="261"/>
      <c r="I3537" s="263"/>
      <c r="J3537" s="268" t="s">
        <v>33</v>
      </c>
      <c r="K3537" s="259"/>
      <c r="L3537" s="259"/>
      <c r="M3537" s="259"/>
    </row>
    <row r="3538" spans="2:13" x14ac:dyDescent="0.25">
      <c r="B3538" s="259"/>
      <c r="C3538" s="259"/>
      <c r="D3538" s="261"/>
      <c r="E3538" s="261"/>
      <c r="F3538" s="261"/>
      <c r="G3538" s="261"/>
      <c r="H3538" s="261"/>
      <c r="I3538" s="263"/>
      <c r="J3538" s="268" t="s">
        <v>33</v>
      </c>
      <c r="K3538" s="259"/>
      <c r="L3538" s="259"/>
      <c r="M3538" s="259"/>
    </row>
    <row r="3539" spans="2:13" x14ac:dyDescent="0.25">
      <c r="B3539" s="259"/>
      <c r="C3539" s="259"/>
      <c r="D3539" s="261"/>
      <c r="E3539" s="261"/>
      <c r="F3539" s="261"/>
      <c r="G3539" s="261"/>
      <c r="H3539" s="261"/>
      <c r="I3539" s="263"/>
      <c r="J3539" s="268" t="s">
        <v>33</v>
      </c>
      <c r="K3539" s="259"/>
      <c r="L3539" s="259"/>
      <c r="M3539" s="259"/>
    </row>
    <row r="3540" spans="2:13" x14ac:dyDescent="0.25">
      <c r="B3540" s="259"/>
      <c r="C3540" s="259"/>
      <c r="D3540" s="261"/>
      <c r="E3540" s="261"/>
      <c r="F3540" s="261"/>
      <c r="G3540" s="261"/>
      <c r="H3540" s="261"/>
      <c r="I3540" s="263"/>
      <c r="J3540" s="268" t="s">
        <v>33</v>
      </c>
      <c r="K3540" s="259"/>
      <c r="L3540" s="259"/>
      <c r="M3540" s="259"/>
    </row>
    <row r="3541" spans="2:13" x14ac:dyDescent="0.25">
      <c r="B3541" s="259"/>
      <c r="C3541" s="259"/>
      <c r="D3541" s="261"/>
      <c r="E3541" s="261"/>
      <c r="F3541" s="261"/>
      <c r="G3541" s="261"/>
      <c r="H3541" s="261"/>
      <c r="I3541" s="263"/>
      <c r="J3541" s="268" t="s">
        <v>33</v>
      </c>
      <c r="K3541" s="259"/>
      <c r="L3541" s="259"/>
      <c r="M3541" s="259"/>
    </row>
    <row r="3542" spans="2:13" x14ac:dyDescent="0.25">
      <c r="B3542" s="259"/>
      <c r="C3542" s="259"/>
      <c r="D3542" s="261"/>
      <c r="E3542" s="261"/>
      <c r="F3542" s="261"/>
      <c r="G3542" s="261"/>
      <c r="H3542" s="261"/>
      <c r="I3542" s="263"/>
      <c r="J3542" s="268" t="s">
        <v>33</v>
      </c>
      <c r="K3542" s="259"/>
      <c r="L3542" s="259"/>
      <c r="M3542" s="259"/>
    </row>
    <row r="3543" spans="2:13" x14ac:dyDescent="0.25">
      <c r="B3543" s="259"/>
      <c r="C3543" s="259"/>
      <c r="D3543" s="261"/>
      <c r="E3543" s="261"/>
      <c r="F3543" s="261"/>
      <c r="G3543" s="261"/>
      <c r="H3543" s="261"/>
      <c r="I3543" s="263"/>
      <c r="J3543" s="268" t="s">
        <v>33</v>
      </c>
      <c r="K3543" s="259"/>
      <c r="L3543" s="259"/>
      <c r="M3543" s="259"/>
    </row>
    <row r="3544" spans="2:13" x14ac:dyDescent="0.25">
      <c r="B3544" s="259"/>
      <c r="C3544" s="259"/>
      <c r="D3544" s="261"/>
      <c r="E3544" s="261"/>
      <c r="F3544" s="261"/>
      <c r="G3544" s="261"/>
      <c r="H3544" s="261"/>
      <c r="I3544" s="263"/>
      <c r="J3544" s="268" t="s">
        <v>33</v>
      </c>
      <c r="K3544" s="76"/>
      <c r="L3544" s="77"/>
      <c r="M3544" s="77"/>
    </row>
    <row r="3545" spans="2:13" x14ac:dyDescent="0.25">
      <c r="B3545" s="259"/>
      <c r="C3545" s="259"/>
      <c r="D3545" s="261"/>
      <c r="E3545" s="261"/>
      <c r="F3545" s="261"/>
      <c r="G3545" s="261"/>
      <c r="H3545" s="261"/>
      <c r="I3545" s="263"/>
      <c r="J3545" s="268" t="s">
        <v>33</v>
      </c>
      <c r="K3545" s="76"/>
      <c r="L3545" s="77"/>
      <c r="M3545" s="77"/>
    </row>
    <row r="3546" spans="2:13" x14ac:dyDescent="0.25">
      <c r="B3546" s="259"/>
      <c r="C3546" s="259"/>
      <c r="D3546" s="261"/>
      <c r="E3546" s="261"/>
      <c r="F3546" s="261"/>
      <c r="G3546" s="261"/>
      <c r="H3546" s="261"/>
      <c r="I3546" s="263"/>
      <c r="J3546" s="268" t="s">
        <v>33</v>
      </c>
      <c r="K3546" s="259"/>
      <c r="L3546" s="259"/>
      <c r="M3546" s="259"/>
    </row>
    <row r="3547" spans="2:13" x14ac:dyDescent="0.25">
      <c r="B3547" s="259"/>
      <c r="C3547" s="259"/>
      <c r="D3547" s="261"/>
      <c r="E3547" s="261"/>
      <c r="F3547" s="261"/>
      <c r="G3547" s="261"/>
      <c r="H3547" s="261"/>
      <c r="I3547" s="263"/>
      <c r="J3547" s="268" t="s">
        <v>33</v>
      </c>
      <c r="K3547" s="259"/>
      <c r="L3547" s="259"/>
      <c r="M3547" s="259"/>
    </row>
    <row r="3548" spans="2:13" x14ac:dyDescent="0.25">
      <c r="B3548" s="259"/>
      <c r="C3548" s="259"/>
      <c r="D3548" s="261"/>
      <c r="E3548" s="261"/>
      <c r="F3548" s="261"/>
      <c r="G3548" s="261"/>
      <c r="H3548" s="261"/>
      <c r="I3548" s="263"/>
      <c r="J3548" s="268" t="s">
        <v>33</v>
      </c>
      <c r="K3548" s="259"/>
      <c r="L3548" s="259"/>
      <c r="M3548" s="259"/>
    </row>
    <row r="3549" spans="2:13" x14ac:dyDescent="0.25">
      <c r="B3549" s="259"/>
      <c r="C3549" s="259"/>
      <c r="D3549" s="261"/>
      <c r="E3549" s="261"/>
      <c r="F3549" s="261"/>
      <c r="G3549" s="261"/>
      <c r="H3549" s="261"/>
      <c r="I3549" s="263"/>
      <c r="J3549" s="268" t="s">
        <v>33</v>
      </c>
      <c r="K3549" s="259"/>
      <c r="L3549" s="259"/>
      <c r="M3549" s="259"/>
    </row>
    <row r="3550" spans="2:13" x14ac:dyDescent="0.25">
      <c r="B3550" s="259"/>
      <c r="C3550" s="259"/>
      <c r="D3550" s="261"/>
      <c r="E3550" s="261"/>
      <c r="F3550" s="261"/>
      <c r="G3550" s="261"/>
      <c r="H3550" s="261"/>
      <c r="I3550" s="263"/>
      <c r="J3550" s="268" t="s">
        <v>33</v>
      </c>
      <c r="K3550" s="259"/>
      <c r="L3550" s="259"/>
      <c r="M3550" s="259"/>
    </row>
    <row r="3551" spans="2:13" x14ac:dyDescent="0.25">
      <c r="B3551" s="259"/>
      <c r="C3551" s="259"/>
      <c r="D3551" s="261"/>
      <c r="E3551" s="261"/>
      <c r="F3551" s="261"/>
      <c r="G3551" s="261"/>
      <c r="H3551" s="261"/>
      <c r="I3551" s="263"/>
      <c r="J3551" s="268" t="s">
        <v>33</v>
      </c>
      <c r="K3551" s="259"/>
      <c r="L3551" s="259"/>
      <c r="M3551" s="259"/>
    </row>
    <row r="3552" spans="2:13" x14ac:dyDescent="0.25">
      <c r="B3552" s="259"/>
      <c r="C3552" s="259"/>
      <c r="D3552" s="261"/>
      <c r="E3552" s="261"/>
      <c r="F3552" s="261"/>
      <c r="G3552" s="261"/>
      <c r="H3552" s="261"/>
      <c r="I3552" s="263"/>
      <c r="J3552" s="268" t="s">
        <v>33</v>
      </c>
      <c r="K3552" s="259"/>
      <c r="L3552" s="259"/>
      <c r="M3552" s="259"/>
    </row>
    <row r="3553" spans="2:10" x14ac:dyDescent="0.25">
      <c r="B3553" s="259"/>
      <c r="C3553" s="259"/>
      <c r="D3553" s="261"/>
      <c r="E3553" s="261"/>
      <c r="F3553" s="261"/>
      <c r="G3553" s="261"/>
      <c r="H3553" s="261"/>
      <c r="I3553" s="263"/>
      <c r="J3553" s="268" t="s">
        <v>33</v>
      </c>
    </row>
    <row r="3554" spans="2:10" x14ac:dyDescent="0.25">
      <c r="B3554" s="259"/>
      <c r="C3554" s="259"/>
      <c r="D3554" s="261"/>
      <c r="E3554" s="261"/>
      <c r="F3554" s="261"/>
      <c r="G3554" s="261"/>
      <c r="H3554" s="261"/>
      <c r="I3554" s="263"/>
      <c r="J3554" s="268" t="s">
        <v>33</v>
      </c>
    </row>
    <row r="3555" spans="2:10" x14ac:dyDescent="0.25">
      <c r="B3555" s="259"/>
      <c r="C3555" s="259"/>
      <c r="D3555" s="261"/>
      <c r="E3555" s="261"/>
      <c r="F3555" s="261"/>
      <c r="G3555" s="261"/>
      <c r="H3555" s="261"/>
      <c r="I3555" s="263"/>
      <c r="J3555" s="268" t="s">
        <v>33</v>
      </c>
    </row>
    <row r="3556" spans="2:10" x14ac:dyDescent="0.25">
      <c r="B3556" s="259"/>
      <c r="C3556" s="259"/>
      <c r="D3556" s="261"/>
      <c r="E3556" s="261"/>
      <c r="F3556" s="261"/>
      <c r="G3556" s="261"/>
      <c r="H3556" s="261"/>
      <c r="I3556" s="263"/>
      <c r="J3556" s="268" t="s">
        <v>33</v>
      </c>
    </row>
    <row r="3557" spans="2:10" x14ac:dyDescent="0.25">
      <c r="B3557" s="259"/>
      <c r="C3557" s="259"/>
      <c r="D3557" s="261"/>
      <c r="E3557" s="261"/>
      <c r="F3557" s="261"/>
      <c r="G3557" s="261"/>
      <c r="H3557" s="261"/>
      <c r="I3557" s="263"/>
      <c r="J3557" s="268" t="s">
        <v>33</v>
      </c>
    </row>
    <row r="3558" spans="2:10" x14ac:dyDescent="0.25">
      <c r="B3558" s="259"/>
      <c r="C3558" s="259"/>
      <c r="D3558" s="261"/>
      <c r="E3558" s="261"/>
      <c r="F3558" s="261"/>
      <c r="G3558" s="261"/>
      <c r="H3558" s="261"/>
      <c r="I3558" s="263"/>
      <c r="J3558" s="268" t="s">
        <v>33</v>
      </c>
    </row>
    <row r="3559" spans="2:10" x14ac:dyDescent="0.25">
      <c r="B3559" s="259"/>
      <c r="C3559" s="259"/>
      <c r="D3559" s="261"/>
      <c r="E3559" s="261"/>
      <c r="F3559" s="261"/>
      <c r="G3559" s="261"/>
      <c r="H3559" s="261"/>
      <c r="I3559" s="263"/>
      <c r="J3559" s="268" t="s">
        <v>33</v>
      </c>
    </row>
    <row r="3560" spans="2:10" x14ac:dyDescent="0.25">
      <c r="B3560" s="259"/>
      <c r="C3560" s="259"/>
      <c r="D3560" s="261"/>
      <c r="E3560" s="261"/>
      <c r="F3560" s="261"/>
      <c r="G3560" s="261"/>
      <c r="H3560" s="261"/>
      <c r="I3560" s="263"/>
      <c r="J3560" s="268" t="s">
        <v>33</v>
      </c>
    </row>
    <row r="3561" spans="2:10" x14ac:dyDescent="0.25">
      <c r="B3561" s="259"/>
      <c r="C3561" s="259"/>
      <c r="D3561" s="261"/>
      <c r="E3561" s="261"/>
      <c r="F3561" s="261"/>
      <c r="G3561" s="261"/>
      <c r="H3561" s="261"/>
      <c r="I3561" s="263"/>
      <c r="J3561" s="268" t="s">
        <v>33</v>
      </c>
    </row>
    <row r="3562" spans="2:10" x14ac:dyDescent="0.25">
      <c r="B3562" s="259"/>
      <c r="C3562" s="259"/>
      <c r="D3562" s="261"/>
      <c r="E3562" s="261"/>
      <c r="F3562" s="261"/>
      <c r="G3562" s="261"/>
      <c r="H3562" s="261"/>
      <c r="I3562" s="263"/>
      <c r="J3562" s="268" t="s">
        <v>33</v>
      </c>
    </row>
    <row r="3563" spans="2:10" x14ac:dyDescent="0.25">
      <c r="B3563" s="259"/>
      <c r="C3563" s="259"/>
      <c r="D3563" s="261"/>
      <c r="E3563" s="261"/>
      <c r="F3563" s="261"/>
      <c r="G3563" s="261"/>
      <c r="H3563" s="261"/>
      <c r="I3563" s="263"/>
      <c r="J3563" s="268" t="s">
        <v>33</v>
      </c>
    </row>
    <row r="3564" spans="2:10" x14ac:dyDescent="0.25">
      <c r="B3564" s="259"/>
      <c r="C3564" s="259"/>
      <c r="D3564" s="261"/>
      <c r="E3564" s="261"/>
      <c r="F3564" s="261"/>
      <c r="G3564" s="261"/>
      <c r="H3564" s="261"/>
      <c r="I3564" s="263"/>
      <c r="J3564" s="268" t="s">
        <v>33</v>
      </c>
    </row>
    <row r="3565" spans="2:10" x14ac:dyDescent="0.25">
      <c r="B3565" s="259"/>
      <c r="C3565" s="259"/>
      <c r="D3565" s="261"/>
      <c r="E3565" s="261"/>
      <c r="F3565" s="261"/>
      <c r="G3565" s="261"/>
      <c r="H3565" s="261"/>
      <c r="I3565" s="263"/>
      <c r="J3565" s="268" t="s">
        <v>33</v>
      </c>
    </row>
    <row r="3566" spans="2:10" x14ac:dyDescent="0.25">
      <c r="B3566" s="259"/>
      <c r="C3566" s="259"/>
      <c r="D3566" s="261"/>
      <c r="E3566" s="261"/>
      <c r="F3566" s="261"/>
      <c r="G3566" s="261"/>
      <c r="H3566" s="261"/>
      <c r="I3566" s="263"/>
      <c r="J3566" s="268" t="s">
        <v>33</v>
      </c>
    </row>
    <row r="3567" spans="2:10" x14ac:dyDescent="0.25">
      <c r="B3567" s="259"/>
      <c r="C3567" s="259"/>
      <c r="D3567" s="261"/>
      <c r="E3567" s="261"/>
      <c r="F3567" s="261"/>
      <c r="G3567" s="261"/>
      <c r="H3567" s="261"/>
      <c r="I3567" s="263"/>
      <c r="J3567" s="268" t="s">
        <v>33</v>
      </c>
    </row>
    <row r="3568" spans="2:10" x14ac:dyDescent="0.25">
      <c r="B3568" s="259"/>
      <c r="C3568" s="259"/>
      <c r="D3568" s="261"/>
      <c r="E3568" s="261"/>
      <c r="F3568" s="261"/>
      <c r="G3568" s="261"/>
      <c r="H3568" s="261"/>
      <c r="I3568" s="263"/>
      <c r="J3568" s="268" t="s">
        <v>33</v>
      </c>
    </row>
    <row r="3569" spans="2:10" x14ac:dyDescent="0.25">
      <c r="B3569" s="259"/>
      <c r="C3569" s="259"/>
      <c r="D3569" s="261"/>
      <c r="E3569" s="261"/>
      <c r="F3569" s="261"/>
      <c r="G3569" s="261"/>
      <c r="H3569" s="261"/>
      <c r="I3569" s="263"/>
      <c r="J3569" s="268" t="s">
        <v>33</v>
      </c>
    </row>
    <row r="3570" spans="2:10" x14ac:dyDescent="0.25">
      <c r="B3570" s="259"/>
      <c r="C3570" s="259"/>
      <c r="D3570" s="261"/>
      <c r="E3570" s="261"/>
      <c r="F3570" s="261"/>
      <c r="G3570" s="261"/>
      <c r="H3570" s="261"/>
      <c r="I3570" s="263"/>
      <c r="J3570" s="268" t="s">
        <v>33</v>
      </c>
    </row>
    <row r="3571" spans="2:10" x14ac:dyDescent="0.25">
      <c r="B3571" s="259"/>
      <c r="C3571" s="259"/>
      <c r="D3571" s="261"/>
      <c r="E3571" s="261"/>
      <c r="F3571" s="261"/>
      <c r="G3571" s="261"/>
      <c r="H3571" s="261"/>
      <c r="I3571" s="263"/>
      <c r="J3571" s="268" t="s">
        <v>33</v>
      </c>
    </row>
    <row r="3572" spans="2:10" x14ac:dyDescent="0.25">
      <c r="B3572" s="259"/>
      <c r="C3572" s="259"/>
      <c r="D3572" s="261"/>
      <c r="E3572" s="261"/>
      <c r="F3572" s="261"/>
      <c r="G3572" s="261"/>
      <c r="H3572" s="261"/>
      <c r="I3572" s="263"/>
      <c r="J3572" s="268" t="s">
        <v>33</v>
      </c>
    </row>
    <row r="3573" spans="2:10" x14ac:dyDescent="0.25">
      <c r="B3573" s="259"/>
      <c r="C3573" s="259"/>
      <c r="D3573" s="261"/>
      <c r="E3573" s="261"/>
      <c r="F3573" s="261"/>
      <c r="G3573" s="261"/>
      <c r="H3573" s="261"/>
      <c r="I3573" s="263"/>
      <c r="J3573" s="268" t="s">
        <v>33</v>
      </c>
    </row>
    <row r="3574" spans="2:10" x14ac:dyDescent="0.25">
      <c r="B3574" s="259"/>
      <c r="C3574" s="259"/>
      <c r="D3574" s="261"/>
      <c r="E3574" s="261"/>
      <c r="F3574" s="261"/>
      <c r="G3574" s="261"/>
      <c r="H3574" s="261"/>
      <c r="I3574" s="263"/>
      <c r="J3574" s="268" t="s">
        <v>33</v>
      </c>
    </row>
    <row r="3575" spans="2:10" x14ac:dyDescent="0.25">
      <c r="B3575" s="259"/>
      <c r="C3575" s="259"/>
      <c r="D3575" s="261"/>
      <c r="E3575" s="261"/>
      <c r="F3575" s="261"/>
      <c r="G3575" s="261"/>
      <c r="H3575" s="261"/>
      <c r="I3575" s="263"/>
      <c r="J3575" s="268" t="s">
        <v>33</v>
      </c>
    </row>
    <row r="3576" spans="2:10" x14ac:dyDescent="0.25">
      <c r="B3576" s="259"/>
      <c r="C3576" s="259"/>
      <c r="D3576" s="261"/>
      <c r="E3576" s="261"/>
      <c r="F3576" s="261"/>
      <c r="G3576" s="261"/>
      <c r="H3576" s="261"/>
      <c r="I3576" s="263"/>
      <c r="J3576" s="268" t="s">
        <v>33</v>
      </c>
    </row>
    <row r="3577" spans="2:10" x14ac:dyDescent="0.25">
      <c r="B3577" s="259"/>
      <c r="C3577" s="259"/>
      <c r="D3577" s="261"/>
      <c r="E3577" s="261"/>
      <c r="F3577" s="261"/>
      <c r="G3577" s="261"/>
      <c r="H3577" s="261"/>
      <c r="I3577" s="263"/>
      <c r="J3577" s="268" t="s">
        <v>33</v>
      </c>
    </row>
    <row r="3578" spans="2:10" x14ac:dyDescent="0.25">
      <c r="B3578" s="259"/>
      <c r="C3578" s="259"/>
      <c r="D3578" s="261"/>
      <c r="E3578" s="261"/>
      <c r="F3578" s="261"/>
      <c r="G3578" s="261"/>
      <c r="H3578" s="261"/>
      <c r="I3578" s="263"/>
      <c r="J3578" s="268" t="s">
        <v>33</v>
      </c>
    </row>
    <row r="3579" spans="2:10" x14ac:dyDescent="0.25">
      <c r="B3579" s="259"/>
      <c r="C3579" s="259"/>
      <c r="D3579" s="261"/>
      <c r="E3579" s="261"/>
      <c r="F3579" s="261"/>
      <c r="G3579" s="261"/>
      <c r="H3579" s="261"/>
      <c r="I3579" s="263"/>
      <c r="J3579" s="268" t="s">
        <v>33</v>
      </c>
    </row>
    <row r="3580" spans="2:10" x14ac:dyDescent="0.25">
      <c r="B3580" s="259"/>
      <c r="C3580" s="259"/>
      <c r="D3580" s="261"/>
      <c r="E3580" s="261"/>
      <c r="F3580" s="261"/>
      <c r="G3580" s="261"/>
      <c r="H3580" s="261"/>
      <c r="I3580" s="263"/>
      <c r="J3580" s="268" t="s">
        <v>33</v>
      </c>
    </row>
    <row r="3581" spans="2:10" x14ac:dyDescent="0.25">
      <c r="B3581" s="259"/>
      <c r="C3581" s="259"/>
      <c r="D3581" s="261"/>
      <c r="E3581" s="261"/>
      <c r="F3581" s="261"/>
      <c r="G3581" s="261"/>
      <c r="H3581" s="261"/>
      <c r="I3581" s="263"/>
      <c r="J3581" s="268" t="s">
        <v>33</v>
      </c>
    </row>
    <row r="3582" spans="2:10" x14ac:dyDescent="0.25">
      <c r="B3582" s="259"/>
      <c r="C3582" s="259"/>
      <c r="D3582" s="261"/>
      <c r="E3582" s="261"/>
      <c r="F3582" s="261"/>
      <c r="G3582" s="261"/>
      <c r="H3582" s="261"/>
      <c r="I3582" s="263"/>
      <c r="J3582" s="268" t="s">
        <v>33</v>
      </c>
    </row>
    <row r="3583" spans="2:10" x14ac:dyDescent="0.25">
      <c r="B3583" s="259"/>
      <c r="C3583" s="259"/>
      <c r="D3583" s="261"/>
      <c r="E3583" s="261"/>
      <c r="F3583" s="261"/>
      <c r="G3583" s="261"/>
      <c r="H3583" s="261"/>
      <c r="I3583" s="263"/>
      <c r="J3583" s="268" t="s">
        <v>33</v>
      </c>
    </row>
    <row r="3584" spans="2:10" x14ac:dyDescent="0.25">
      <c r="B3584" s="259"/>
      <c r="C3584" s="259"/>
      <c r="D3584" s="261"/>
      <c r="E3584" s="261"/>
      <c r="F3584" s="261"/>
      <c r="G3584" s="261"/>
      <c r="H3584" s="261"/>
      <c r="I3584" s="263"/>
      <c r="J3584" s="268" t="s">
        <v>33</v>
      </c>
    </row>
    <row r="3585" spans="2:11" x14ac:dyDescent="0.25">
      <c r="B3585" s="259"/>
      <c r="C3585" s="259"/>
      <c r="D3585" s="261"/>
      <c r="E3585" s="261"/>
      <c r="F3585" s="261"/>
      <c r="G3585" s="261"/>
      <c r="H3585" s="261"/>
      <c r="I3585" s="263"/>
      <c r="J3585" s="268" t="s">
        <v>33</v>
      </c>
      <c r="K3585" s="259"/>
    </row>
    <row r="3586" spans="2:11" x14ac:dyDescent="0.25">
      <c r="B3586" s="259"/>
      <c r="C3586" s="259"/>
      <c r="D3586" s="261"/>
      <c r="E3586" s="261"/>
      <c r="F3586" s="261"/>
      <c r="G3586" s="261"/>
      <c r="H3586" s="261"/>
      <c r="I3586" s="263"/>
      <c r="J3586" s="268" t="s">
        <v>33</v>
      </c>
      <c r="K3586" s="259"/>
    </row>
    <row r="3587" spans="2:11" x14ac:dyDescent="0.25">
      <c r="B3587" s="259"/>
      <c r="C3587" s="259"/>
      <c r="D3587" s="261"/>
      <c r="E3587" s="261"/>
      <c r="F3587" s="261"/>
      <c r="G3587" s="261"/>
      <c r="H3587" s="261"/>
      <c r="I3587" s="263"/>
      <c r="J3587" s="268" t="s">
        <v>33</v>
      </c>
      <c r="K3587" s="259"/>
    </row>
    <row r="3588" spans="2:11" x14ac:dyDescent="0.25">
      <c r="B3588" s="259"/>
      <c r="C3588" s="259"/>
      <c r="D3588" s="261"/>
      <c r="E3588" s="261"/>
      <c r="F3588" s="261"/>
      <c r="G3588" s="261"/>
      <c r="H3588" s="261"/>
      <c r="I3588" s="263"/>
      <c r="J3588" s="268" t="s">
        <v>33</v>
      </c>
      <c r="K3588" s="259"/>
    </row>
    <row r="3589" spans="2:11" x14ac:dyDescent="0.25">
      <c r="B3589" s="259"/>
      <c r="C3589" s="259"/>
      <c r="D3589" s="261"/>
      <c r="E3589" s="261"/>
      <c r="F3589" s="261"/>
      <c r="G3589" s="261"/>
      <c r="H3589" s="261"/>
      <c r="I3589" s="263"/>
      <c r="J3589" s="268" t="s">
        <v>33</v>
      </c>
      <c r="K3589" s="259"/>
    </row>
    <row r="3590" spans="2:11" x14ac:dyDescent="0.25">
      <c r="B3590" s="259"/>
      <c r="C3590" s="259"/>
      <c r="D3590" s="261"/>
      <c r="E3590" s="261"/>
      <c r="F3590" s="261"/>
      <c r="G3590" s="261"/>
      <c r="H3590" s="261"/>
      <c r="I3590" s="263"/>
      <c r="J3590" s="268" t="s">
        <v>33</v>
      </c>
      <c r="K3590" s="259"/>
    </row>
    <row r="3591" spans="2:11" x14ac:dyDescent="0.25">
      <c r="B3591" s="259"/>
      <c r="C3591" s="259"/>
      <c r="D3591" s="261"/>
      <c r="E3591" s="261"/>
      <c r="F3591" s="261"/>
      <c r="G3591" s="261"/>
      <c r="H3591" s="261"/>
      <c r="I3591" s="263"/>
      <c r="J3591" s="268" t="s">
        <v>33</v>
      </c>
      <c r="K3591" s="259"/>
    </row>
    <row r="3592" spans="2:11" x14ac:dyDescent="0.25">
      <c r="B3592" s="259"/>
      <c r="C3592" s="259"/>
      <c r="D3592" s="261"/>
      <c r="E3592" s="261"/>
      <c r="F3592" s="261"/>
      <c r="G3592" s="261"/>
      <c r="H3592" s="261"/>
      <c r="I3592" s="263"/>
      <c r="J3592" s="268" t="s">
        <v>33</v>
      </c>
      <c r="K3592" s="264"/>
    </row>
    <row r="3593" spans="2:11" x14ac:dyDescent="0.25">
      <c r="B3593" s="259"/>
      <c r="C3593" s="259"/>
      <c r="D3593" s="261"/>
      <c r="E3593" s="261"/>
      <c r="F3593" s="261"/>
      <c r="G3593" s="261"/>
      <c r="H3593" s="261"/>
      <c r="I3593" s="263"/>
      <c r="J3593" s="268" t="s">
        <v>33</v>
      </c>
      <c r="K3593" s="259"/>
    </row>
    <row r="3594" spans="2:11" x14ac:dyDescent="0.25">
      <c r="B3594" s="259"/>
      <c r="C3594" s="259"/>
      <c r="D3594" s="261"/>
      <c r="E3594" s="261"/>
      <c r="F3594" s="261"/>
      <c r="G3594" s="261"/>
      <c r="H3594" s="261"/>
      <c r="I3594" s="263"/>
      <c r="J3594" s="268" t="s">
        <v>33</v>
      </c>
      <c r="K3594" s="259"/>
    </row>
    <row r="3595" spans="2:11" x14ac:dyDescent="0.25">
      <c r="B3595" s="259"/>
      <c r="C3595" s="259"/>
      <c r="D3595" s="261"/>
      <c r="E3595" s="261"/>
      <c r="F3595" s="261"/>
      <c r="G3595" s="261"/>
      <c r="H3595" s="261"/>
      <c r="I3595" s="263"/>
      <c r="J3595" s="268" t="s">
        <v>33</v>
      </c>
      <c r="K3595" s="259"/>
    </row>
    <row r="3596" spans="2:11" x14ac:dyDescent="0.25">
      <c r="B3596" s="259"/>
      <c r="C3596" s="259"/>
      <c r="D3596" s="261"/>
      <c r="E3596" s="261"/>
      <c r="F3596" s="261"/>
      <c r="G3596" s="261"/>
      <c r="H3596" s="261"/>
      <c r="I3596" s="263"/>
      <c r="J3596" s="268" t="s">
        <v>33</v>
      </c>
      <c r="K3596" s="259"/>
    </row>
    <row r="3597" spans="2:11" x14ac:dyDescent="0.25">
      <c r="B3597" s="259"/>
      <c r="C3597" s="259"/>
      <c r="D3597" s="261"/>
      <c r="E3597" s="261"/>
      <c r="F3597" s="261"/>
      <c r="G3597" s="261"/>
      <c r="H3597" s="261"/>
      <c r="I3597" s="263"/>
      <c r="J3597" s="268" t="s">
        <v>33</v>
      </c>
      <c r="K3597" s="259"/>
    </row>
    <row r="3598" spans="2:11" x14ac:dyDescent="0.25">
      <c r="B3598" s="259"/>
      <c r="C3598" s="259"/>
      <c r="D3598" s="261"/>
      <c r="E3598" s="261"/>
      <c r="F3598" s="261"/>
      <c r="G3598" s="261"/>
      <c r="H3598" s="261"/>
      <c r="I3598" s="263"/>
      <c r="J3598" s="268" t="s">
        <v>33</v>
      </c>
      <c r="K3598" s="259"/>
    </row>
    <row r="3599" spans="2:11" x14ac:dyDescent="0.25">
      <c r="B3599" s="259"/>
      <c r="C3599" s="259"/>
      <c r="D3599" s="261"/>
      <c r="E3599" s="261"/>
      <c r="F3599" s="261"/>
      <c r="G3599" s="261"/>
      <c r="H3599" s="261"/>
      <c r="I3599" s="263"/>
      <c r="J3599" s="268" t="s">
        <v>33</v>
      </c>
      <c r="K3599" s="259"/>
    </row>
    <row r="3600" spans="2:11" x14ac:dyDescent="0.25">
      <c r="B3600" s="259"/>
      <c r="C3600" s="259"/>
      <c r="D3600" s="261"/>
      <c r="E3600" s="261"/>
      <c r="F3600" s="261"/>
      <c r="G3600" s="261"/>
      <c r="H3600" s="261"/>
      <c r="I3600" s="263"/>
      <c r="J3600" s="268" t="s">
        <v>33</v>
      </c>
      <c r="K3600" s="259"/>
    </row>
    <row r="3601" spans="2:10" x14ac:dyDescent="0.25">
      <c r="B3601" s="259"/>
      <c r="C3601" s="259"/>
      <c r="D3601" s="261"/>
      <c r="E3601" s="261"/>
      <c r="F3601" s="261"/>
      <c r="G3601" s="261"/>
      <c r="H3601" s="261"/>
      <c r="I3601" s="263"/>
      <c r="J3601" s="268" t="s">
        <v>33</v>
      </c>
    </row>
    <row r="3602" spans="2:10" x14ac:dyDescent="0.25">
      <c r="B3602" s="259"/>
      <c r="C3602" s="259"/>
      <c r="D3602" s="261"/>
      <c r="E3602" s="261"/>
      <c r="F3602" s="261"/>
      <c r="G3602" s="261"/>
      <c r="H3602" s="261"/>
      <c r="I3602" s="263"/>
      <c r="J3602" s="268" t="s">
        <v>33</v>
      </c>
    </row>
    <row r="3603" spans="2:10" x14ac:dyDescent="0.25">
      <c r="B3603" s="259"/>
      <c r="C3603" s="259"/>
      <c r="D3603" s="261"/>
      <c r="E3603" s="261"/>
      <c r="F3603" s="261"/>
      <c r="G3603" s="261"/>
      <c r="H3603" s="261"/>
      <c r="I3603" s="263"/>
      <c r="J3603" s="268" t="s">
        <v>33</v>
      </c>
    </row>
    <row r="3604" spans="2:10" x14ac:dyDescent="0.25">
      <c r="B3604" s="259"/>
      <c r="C3604" s="259"/>
      <c r="D3604" s="261"/>
      <c r="E3604" s="261"/>
      <c r="F3604" s="261"/>
      <c r="G3604" s="261"/>
      <c r="H3604" s="261"/>
      <c r="I3604" s="263"/>
      <c r="J3604" s="268" t="s">
        <v>33</v>
      </c>
    </row>
    <row r="3605" spans="2:10" x14ac:dyDescent="0.25">
      <c r="B3605" s="259"/>
      <c r="C3605" s="259"/>
      <c r="D3605" s="261"/>
      <c r="E3605" s="261"/>
      <c r="F3605" s="261"/>
      <c r="G3605" s="261"/>
      <c r="H3605" s="261"/>
      <c r="I3605" s="263"/>
      <c r="J3605" s="268" t="s">
        <v>33</v>
      </c>
    </row>
    <row r="3606" spans="2:10" x14ac:dyDescent="0.25">
      <c r="B3606" s="259"/>
      <c r="C3606" s="259"/>
      <c r="D3606" s="261"/>
      <c r="E3606" s="261"/>
      <c r="F3606" s="261"/>
      <c r="G3606" s="261"/>
      <c r="H3606" s="261"/>
      <c r="I3606" s="263"/>
      <c r="J3606" s="268" t="s">
        <v>33</v>
      </c>
    </row>
    <row r="3607" spans="2:10" x14ac:dyDescent="0.25">
      <c r="B3607" s="259"/>
      <c r="C3607" s="259"/>
      <c r="D3607" s="261"/>
      <c r="E3607" s="261"/>
      <c r="F3607" s="261"/>
      <c r="G3607" s="261"/>
      <c r="H3607" s="261"/>
      <c r="I3607" s="263"/>
      <c r="J3607" s="268" t="s">
        <v>33</v>
      </c>
    </row>
    <row r="3608" spans="2:10" x14ac:dyDescent="0.25">
      <c r="B3608" s="259"/>
      <c r="C3608" s="259"/>
      <c r="D3608" s="261"/>
      <c r="E3608" s="261"/>
      <c r="F3608" s="261"/>
      <c r="G3608" s="261"/>
      <c r="H3608" s="261"/>
      <c r="I3608" s="263"/>
      <c r="J3608" s="268" t="s">
        <v>33</v>
      </c>
    </row>
    <row r="3609" spans="2:10" x14ac:dyDescent="0.25">
      <c r="B3609" s="259"/>
      <c r="C3609" s="259"/>
      <c r="D3609" s="261"/>
      <c r="E3609" s="261"/>
      <c r="F3609" s="261"/>
      <c r="G3609" s="261"/>
      <c r="H3609" s="261"/>
      <c r="I3609" s="263"/>
      <c r="J3609" s="268" t="s">
        <v>33</v>
      </c>
    </row>
    <row r="3610" spans="2:10" x14ac:dyDescent="0.25">
      <c r="B3610" s="259"/>
      <c r="C3610" s="259"/>
      <c r="D3610" s="261"/>
      <c r="E3610" s="261"/>
      <c r="F3610" s="261"/>
      <c r="G3610" s="261"/>
      <c r="H3610" s="261"/>
      <c r="I3610" s="263"/>
      <c r="J3610" s="268" t="s">
        <v>33</v>
      </c>
    </row>
    <row r="3611" spans="2:10" x14ac:dyDescent="0.25">
      <c r="B3611" s="259"/>
      <c r="C3611" s="259"/>
      <c r="D3611" s="261"/>
      <c r="E3611" s="261"/>
      <c r="F3611" s="261"/>
      <c r="G3611" s="261"/>
      <c r="H3611" s="261"/>
      <c r="I3611" s="263"/>
      <c r="J3611" s="268" t="s">
        <v>33</v>
      </c>
    </row>
    <row r="3612" spans="2:10" x14ac:dyDescent="0.25">
      <c r="B3612" s="259"/>
      <c r="C3612" s="259"/>
      <c r="D3612" s="261"/>
      <c r="E3612" s="261"/>
      <c r="F3612" s="261"/>
      <c r="G3612" s="261"/>
      <c r="H3612" s="261"/>
      <c r="I3612" s="263"/>
      <c r="J3612" s="268" t="s">
        <v>33</v>
      </c>
    </row>
    <row r="3613" spans="2:10" x14ac:dyDescent="0.25">
      <c r="B3613" s="259"/>
      <c r="C3613" s="259"/>
      <c r="D3613" s="261"/>
      <c r="E3613" s="261"/>
      <c r="F3613" s="261"/>
      <c r="G3613" s="261"/>
      <c r="H3613" s="261"/>
      <c r="I3613" s="263"/>
      <c r="J3613" s="268" t="s">
        <v>33</v>
      </c>
    </row>
    <row r="3614" spans="2:10" x14ac:dyDescent="0.25">
      <c r="B3614" s="259"/>
      <c r="C3614" s="259"/>
      <c r="D3614" s="261"/>
      <c r="E3614" s="261"/>
      <c r="F3614" s="261"/>
      <c r="G3614" s="261"/>
      <c r="H3614" s="261"/>
      <c r="I3614" s="263"/>
      <c r="J3614" s="268" t="s">
        <v>33</v>
      </c>
    </row>
    <row r="3615" spans="2:10" x14ac:dyDescent="0.25">
      <c r="B3615" s="259"/>
      <c r="C3615" s="259"/>
      <c r="D3615" s="261"/>
      <c r="E3615" s="261"/>
      <c r="F3615" s="261"/>
      <c r="G3615" s="261"/>
      <c r="H3615" s="261"/>
      <c r="I3615" s="263"/>
      <c r="J3615" s="268" t="s">
        <v>33</v>
      </c>
    </row>
    <row r="3616" spans="2:10" x14ac:dyDescent="0.25">
      <c r="B3616" s="259"/>
      <c r="C3616" s="259"/>
      <c r="D3616" s="261"/>
      <c r="E3616" s="261"/>
      <c r="F3616" s="261"/>
      <c r="G3616" s="261"/>
      <c r="H3616" s="261"/>
      <c r="I3616" s="263"/>
      <c r="J3616" s="268" t="s">
        <v>33</v>
      </c>
    </row>
    <row r="3617" spans="2:10" x14ac:dyDescent="0.25">
      <c r="B3617" s="259"/>
      <c r="C3617" s="259"/>
      <c r="D3617" s="261"/>
      <c r="E3617" s="261"/>
      <c r="F3617" s="261"/>
      <c r="G3617" s="261"/>
      <c r="H3617" s="261"/>
      <c r="I3617" s="263"/>
      <c r="J3617" s="268" t="s">
        <v>33</v>
      </c>
    </row>
    <row r="3618" spans="2:10" x14ac:dyDescent="0.25">
      <c r="B3618" s="259"/>
      <c r="C3618" s="259"/>
      <c r="D3618" s="261"/>
      <c r="E3618" s="261"/>
      <c r="F3618" s="261"/>
      <c r="G3618" s="261"/>
      <c r="H3618" s="261"/>
      <c r="I3618" s="263"/>
      <c r="J3618" s="268" t="s">
        <v>33</v>
      </c>
    </row>
    <row r="3619" spans="2:10" x14ac:dyDescent="0.25">
      <c r="B3619" s="259"/>
      <c r="C3619" s="259"/>
      <c r="D3619" s="261"/>
      <c r="E3619" s="261"/>
      <c r="F3619" s="261"/>
      <c r="G3619" s="261"/>
      <c r="H3619" s="261"/>
      <c r="I3619" s="263"/>
      <c r="J3619" s="268" t="s">
        <v>33</v>
      </c>
    </row>
    <row r="3620" spans="2:10" x14ac:dyDescent="0.25">
      <c r="B3620" s="259"/>
      <c r="C3620" s="259"/>
      <c r="D3620" s="261"/>
      <c r="E3620" s="261"/>
      <c r="F3620" s="261"/>
      <c r="G3620" s="261"/>
      <c r="H3620" s="261"/>
      <c r="I3620" s="263"/>
      <c r="J3620" s="268" t="s">
        <v>33</v>
      </c>
    </row>
    <row r="3621" spans="2:10" x14ac:dyDescent="0.25">
      <c r="B3621" s="259"/>
      <c r="C3621" s="259"/>
      <c r="D3621" s="261"/>
      <c r="E3621" s="261"/>
      <c r="F3621" s="261"/>
      <c r="G3621" s="261"/>
      <c r="H3621" s="261"/>
      <c r="I3621" s="263"/>
      <c r="J3621" s="268" t="s">
        <v>33</v>
      </c>
    </row>
    <row r="3622" spans="2:10" x14ac:dyDescent="0.25">
      <c r="B3622" s="259"/>
      <c r="C3622" s="259"/>
      <c r="D3622" s="261"/>
      <c r="E3622" s="261"/>
      <c r="F3622" s="261"/>
      <c r="G3622" s="261"/>
      <c r="H3622" s="261"/>
      <c r="I3622" s="263"/>
      <c r="J3622" s="268" t="s">
        <v>33</v>
      </c>
    </row>
    <row r="3623" spans="2:10" x14ac:dyDescent="0.25">
      <c r="B3623" s="259"/>
      <c r="C3623" s="259"/>
      <c r="D3623" s="261"/>
      <c r="E3623" s="261"/>
      <c r="F3623" s="261"/>
      <c r="G3623" s="261"/>
      <c r="H3623" s="261"/>
      <c r="I3623" s="263"/>
      <c r="J3623" s="268" t="s">
        <v>33</v>
      </c>
    </row>
    <row r="3624" spans="2:10" x14ac:dyDescent="0.25">
      <c r="B3624" s="259"/>
      <c r="C3624" s="259"/>
      <c r="D3624" s="261"/>
      <c r="E3624" s="261"/>
      <c r="F3624" s="261"/>
      <c r="G3624" s="261"/>
      <c r="H3624" s="261"/>
      <c r="I3624" s="263"/>
      <c r="J3624" s="268" t="s">
        <v>33</v>
      </c>
    </row>
    <row r="3625" spans="2:10" x14ac:dyDescent="0.25">
      <c r="B3625" s="259"/>
      <c r="C3625" s="259"/>
      <c r="D3625" s="261"/>
      <c r="E3625" s="261"/>
      <c r="F3625" s="261"/>
      <c r="G3625" s="261"/>
      <c r="H3625" s="261"/>
      <c r="I3625" s="263"/>
      <c r="J3625" s="268" t="s">
        <v>33</v>
      </c>
    </row>
    <row r="3626" spans="2:10" x14ac:dyDescent="0.25">
      <c r="B3626" s="259"/>
      <c r="C3626" s="259"/>
      <c r="D3626" s="261"/>
      <c r="E3626" s="261"/>
      <c r="F3626" s="261"/>
      <c r="G3626" s="261"/>
      <c r="H3626" s="261"/>
      <c r="I3626" s="263"/>
      <c r="J3626" s="268" t="s">
        <v>33</v>
      </c>
    </row>
    <row r="3627" spans="2:10" x14ac:dyDescent="0.25">
      <c r="B3627" s="259"/>
      <c r="C3627" s="259"/>
      <c r="D3627" s="261"/>
      <c r="E3627" s="261"/>
      <c r="F3627" s="261"/>
      <c r="G3627" s="261"/>
      <c r="H3627" s="261"/>
      <c r="I3627" s="263"/>
      <c r="J3627" s="268" t="s">
        <v>33</v>
      </c>
    </row>
    <row r="3628" spans="2:10" x14ac:dyDescent="0.25">
      <c r="B3628" s="259"/>
      <c r="C3628" s="259"/>
      <c r="D3628" s="261"/>
      <c r="E3628" s="261"/>
      <c r="F3628" s="261"/>
      <c r="G3628" s="261"/>
      <c r="H3628" s="261"/>
      <c r="I3628" s="263"/>
      <c r="J3628" s="268" t="s">
        <v>33</v>
      </c>
    </row>
    <row r="3629" spans="2:10" x14ac:dyDescent="0.25">
      <c r="B3629" s="259"/>
      <c r="C3629" s="259"/>
      <c r="D3629" s="261"/>
      <c r="E3629" s="261"/>
      <c r="F3629" s="261"/>
      <c r="G3629" s="261"/>
      <c r="H3629" s="261"/>
      <c r="I3629" s="263"/>
      <c r="J3629" s="268" t="s">
        <v>33</v>
      </c>
    </row>
    <row r="3630" spans="2:10" x14ac:dyDescent="0.25">
      <c r="B3630" s="259"/>
      <c r="C3630" s="259"/>
      <c r="D3630" s="261"/>
      <c r="E3630" s="261"/>
      <c r="F3630" s="261"/>
      <c r="G3630" s="261"/>
      <c r="H3630" s="261"/>
      <c r="I3630" s="263"/>
      <c r="J3630" s="268" t="s">
        <v>33</v>
      </c>
    </row>
    <row r="3631" spans="2:10" x14ac:dyDescent="0.25">
      <c r="B3631" s="259"/>
      <c r="C3631" s="259"/>
      <c r="D3631" s="261"/>
      <c r="E3631" s="261"/>
      <c r="F3631" s="261"/>
      <c r="G3631" s="261"/>
      <c r="H3631" s="261"/>
      <c r="I3631" s="263"/>
      <c r="J3631" s="268" t="s">
        <v>33</v>
      </c>
    </row>
    <row r="3632" spans="2:10" x14ac:dyDescent="0.25">
      <c r="B3632" s="259"/>
      <c r="C3632" s="259"/>
      <c r="D3632" s="261"/>
      <c r="E3632" s="261"/>
      <c r="F3632" s="261"/>
      <c r="G3632" s="261"/>
      <c r="H3632" s="261"/>
      <c r="I3632" s="263"/>
      <c r="J3632" s="268" t="s">
        <v>33</v>
      </c>
    </row>
    <row r="3633" spans="2:10" x14ac:dyDescent="0.25">
      <c r="B3633" s="259"/>
      <c r="C3633" s="259"/>
      <c r="D3633" s="261"/>
      <c r="E3633" s="261"/>
      <c r="F3633" s="261"/>
      <c r="G3633" s="261"/>
      <c r="H3633" s="261"/>
      <c r="I3633" s="263"/>
      <c r="J3633" s="268" t="s">
        <v>33</v>
      </c>
    </row>
    <row r="3634" spans="2:10" x14ac:dyDescent="0.25">
      <c r="B3634" s="259"/>
      <c r="C3634" s="259"/>
      <c r="D3634" s="261"/>
      <c r="E3634" s="261"/>
      <c r="F3634" s="261"/>
      <c r="G3634" s="261"/>
      <c r="H3634" s="261"/>
      <c r="I3634" s="263"/>
      <c r="J3634" s="268" t="s">
        <v>33</v>
      </c>
    </row>
    <row r="3635" spans="2:10" x14ac:dyDescent="0.25">
      <c r="B3635" s="259"/>
      <c r="C3635" s="259"/>
      <c r="D3635" s="261"/>
      <c r="E3635" s="261"/>
      <c r="F3635" s="261"/>
      <c r="G3635" s="261"/>
      <c r="H3635" s="261"/>
      <c r="I3635" s="263"/>
      <c r="J3635" s="268" t="s">
        <v>33</v>
      </c>
    </row>
    <row r="3636" spans="2:10" x14ac:dyDescent="0.25">
      <c r="B3636" s="259"/>
      <c r="C3636" s="259"/>
      <c r="D3636" s="261"/>
      <c r="E3636" s="261"/>
      <c r="F3636" s="261"/>
      <c r="G3636" s="261"/>
      <c r="H3636" s="261"/>
      <c r="I3636" s="263"/>
      <c r="J3636" s="268" t="s">
        <v>33</v>
      </c>
    </row>
    <row r="3637" spans="2:10" x14ac:dyDescent="0.25">
      <c r="B3637" s="259"/>
      <c r="C3637" s="259"/>
      <c r="D3637" s="261"/>
      <c r="E3637" s="261"/>
      <c r="F3637" s="261"/>
      <c r="G3637" s="261"/>
      <c r="H3637" s="261"/>
      <c r="I3637" s="263"/>
      <c r="J3637" s="268" t="s">
        <v>33</v>
      </c>
    </row>
    <row r="3638" spans="2:10" x14ac:dyDescent="0.25">
      <c r="B3638" s="259"/>
      <c r="C3638" s="259"/>
      <c r="D3638" s="261"/>
      <c r="E3638" s="261"/>
      <c r="F3638" s="261"/>
      <c r="G3638" s="261"/>
      <c r="H3638" s="261"/>
      <c r="I3638" s="263"/>
      <c r="J3638" s="268" t="s">
        <v>33</v>
      </c>
    </row>
    <row r="3639" spans="2:10" x14ac:dyDescent="0.25">
      <c r="B3639" s="259"/>
      <c r="C3639" s="259"/>
      <c r="D3639" s="261"/>
      <c r="E3639" s="261"/>
      <c r="F3639" s="261"/>
      <c r="G3639" s="261"/>
      <c r="H3639" s="261"/>
      <c r="I3639" s="263"/>
      <c r="J3639" s="268" t="s">
        <v>33</v>
      </c>
    </row>
    <row r="3640" spans="2:10" x14ac:dyDescent="0.25">
      <c r="B3640" s="259"/>
      <c r="C3640" s="259"/>
      <c r="D3640" s="261"/>
      <c r="E3640" s="261"/>
      <c r="F3640" s="261"/>
      <c r="G3640" s="261"/>
      <c r="H3640" s="261"/>
      <c r="I3640" s="263"/>
      <c r="J3640" s="268" t="s">
        <v>33</v>
      </c>
    </row>
    <row r="3641" spans="2:10" x14ac:dyDescent="0.25">
      <c r="B3641" s="259"/>
      <c r="C3641" s="259"/>
      <c r="D3641" s="261"/>
      <c r="E3641" s="261"/>
      <c r="F3641" s="261"/>
      <c r="G3641" s="261"/>
      <c r="H3641" s="261"/>
      <c r="I3641" s="263"/>
      <c r="J3641" s="268" t="s">
        <v>33</v>
      </c>
    </row>
    <row r="3642" spans="2:10" x14ac:dyDescent="0.25">
      <c r="B3642" s="259"/>
      <c r="C3642" s="259"/>
      <c r="D3642" s="261"/>
      <c r="E3642" s="261"/>
      <c r="F3642" s="261"/>
      <c r="G3642" s="261"/>
      <c r="H3642" s="261"/>
      <c r="I3642" s="263"/>
      <c r="J3642" s="268" t="s">
        <v>33</v>
      </c>
    </row>
    <row r="3643" spans="2:10" x14ac:dyDescent="0.25">
      <c r="B3643" s="259"/>
      <c r="C3643" s="259"/>
      <c r="D3643" s="261"/>
      <c r="E3643" s="261"/>
      <c r="F3643" s="261"/>
      <c r="G3643" s="261"/>
      <c r="H3643" s="261"/>
      <c r="I3643" s="263"/>
      <c r="J3643" s="268" t="s">
        <v>33</v>
      </c>
    </row>
    <row r="3644" spans="2:10" x14ac:dyDescent="0.25">
      <c r="B3644" s="259"/>
      <c r="C3644" s="259"/>
      <c r="D3644" s="261"/>
      <c r="E3644" s="261"/>
      <c r="F3644" s="261"/>
      <c r="G3644" s="261"/>
      <c r="H3644" s="261"/>
      <c r="I3644" s="263"/>
      <c r="J3644" s="268" t="s">
        <v>33</v>
      </c>
    </row>
    <row r="3645" spans="2:10" x14ac:dyDescent="0.25">
      <c r="B3645" s="259"/>
      <c r="C3645" s="259"/>
      <c r="D3645" s="261"/>
      <c r="E3645" s="261"/>
      <c r="F3645" s="261"/>
      <c r="G3645" s="261"/>
      <c r="H3645" s="261"/>
      <c r="I3645" s="263"/>
      <c r="J3645" s="268" t="s">
        <v>33</v>
      </c>
    </row>
    <row r="3646" spans="2:10" x14ac:dyDescent="0.25">
      <c r="B3646" s="259"/>
      <c r="C3646" s="259"/>
      <c r="D3646" s="261"/>
      <c r="E3646" s="261"/>
      <c r="F3646" s="261"/>
      <c r="G3646" s="261"/>
      <c r="H3646" s="261"/>
      <c r="I3646" s="263"/>
      <c r="J3646" s="268" t="s">
        <v>33</v>
      </c>
    </row>
    <row r="3647" spans="2:10" x14ac:dyDescent="0.25">
      <c r="B3647" s="259"/>
      <c r="C3647" s="259"/>
      <c r="D3647" s="261"/>
      <c r="E3647" s="261"/>
      <c r="F3647" s="261"/>
      <c r="G3647" s="261"/>
      <c r="H3647" s="261"/>
      <c r="I3647" s="263"/>
      <c r="J3647" s="268" t="s">
        <v>33</v>
      </c>
    </row>
    <row r="3648" spans="2:10" x14ac:dyDescent="0.25">
      <c r="B3648" s="259"/>
      <c r="C3648" s="259"/>
      <c r="D3648" s="261"/>
      <c r="E3648" s="261"/>
      <c r="F3648" s="261"/>
      <c r="G3648" s="261"/>
      <c r="H3648" s="261"/>
      <c r="I3648" s="263"/>
      <c r="J3648" s="268" t="s">
        <v>33</v>
      </c>
    </row>
    <row r="3649" spans="2:10" x14ac:dyDescent="0.25">
      <c r="B3649" s="259"/>
      <c r="C3649" s="259"/>
      <c r="D3649" s="261"/>
      <c r="E3649" s="261"/>
      <c r="F3649" s="261"/>
      <c r="G3649" s="261"/>
      <c r="H3649" s="261"/>
      <c r="I3649" s="263"/>
      <c r="J3649" s="268" t="s">
        <v>33</v>
      </c>
    </row>
    <row r="3650" spans="2:10" x14ac:dyDescent="0.25">
      <c r="B3650" s="259"/>
      <c r="C3650" s="259"/>
      <c r="D3650" s="261"/>
      <c r="E3650" s="261"/>
      <c r="F3650" s="261"/>
      <c r="G3650" s="261"/>
      <c r="H3650" s="261"/>
      <c r="I3650" s="263"/>
      <c r="J3650" s="268" t="s">
        <v>33</v>
      </c>
    </row>
    <row r="3651" spans="2:10" x14ac:dyDescent="0.25">
      <c r="B3651" s="259"/>
      <c r="C3651" s="259"/>
      <c r="D3651" s="261"/>
      <c r="E3651" s="261"/>
      <c r="F3651" s="261"/>
      <c r="G3651" s="261"/>
      <c r="H3651" s="261"/>
      <c r="I3651" s="263"/>
      <c r="J3651" s="268" t="s">
        <v>33</v>
      </c>
    </row>
    <row r="3652" spans="2:10" x14ac:dyDescent="0.25">
      <c r="B3652" s="259"/>
      <c r="C3652" s="259"/>
      <c r="D3652" s="261"/>
      <c r="E3652" s="261"/>
      <c r="F3652" s="261"/>
      <c r="G3652" s="261"/>
      <c r="H3652" s="261"/>
      <c r="I3652" s="263"/>
      <c r="J3652" s="268" t="s">
        <v>33</v>
      </c>
    </row>
    <row r="3653" spans="2:10" x14ac:dyDescent="0.25">
      <c r="B3653" s="259"/>
      <c r="C3653" s="259"/>
      <c r="D3653" s="261"/>
      <c r="E3653" s="261"/>
      <c r="F3653" s="261"/>
      <c r="G3653" s="261"/>
      <c r="H3653" s="261"/>
      <c r="I3653" s="263"/>
      <c r="J3653" s="268" t="s">
        <v>33</v>
      </c>
    </row>
    <row r="3654" spans="2:10" x14ac:dyDescent="0.25">
      <c r="B3654" s="259"/>
      <c r="C3654" s="259"/>
      <c r="D3654" s="261"/>
      <c r="E3654" s="261"/>
      <c r="F3654" s="261"/>
      <c r="G3654" s="261"/>
      <c r="H3654" s="261"/>
      <c r="I3654" s="263"/>
      <c r="J3654" s="268" t="s">
        <v>33</v>
      </c>
    </row>
    <row r="3655" spans="2:10" x14ac:dyDescent="0.25">
      <c r="B3655" s="259"/>
      <c r="C3655" s="259"/>
      <c r="D3655" s="261"/>
      <c r="E3655" s="261"/>
      <c r="F3655" s="261"/>
      <c r="G3655" s="261"/>
      <c r="H3655" s="261"/>
      <c r="I3655" s="263"/>
      <c r="J3655" s="268" t="s">
        <v>33</v>
      </c>
    </row>
    <row r="3656" spans="2:10" x14ac:dyDescent="0.25">
      <c r="B3656" s="259"/>
      <c r="C3656" s="259"/>
      <c r="D3656" s="261"/>
      <c r="E3656" s="261"/>
      <c r="F3656" s="261"/>
      <c r="G3656" s="261"/>
      <c r="H3656" s="261"/>
      <c r="I3656" s="263"/>
      <c r="J3656" s="268" t="s">
        <v>33</v>
      </c>
    </row>
    <row r="3657" spans="2:10" x14ac:dyDescent="0.25">
      <c r="B3657" s="259"/>
      <c r="C3657" s="259"/>
      <c r="D3657" s="261"/>
      <c r="E3657" s="261"/>
      <c r="F3657" s="261"/>
      <c r="G3657" s="261"/>
      <c r="H3657" s="261"/>
      <c r="I3657" s="263"/>
      <c r="J3657" s="268" t="s">
        <v>33</v>
      </c>
    </row>
    <row r="3658" spans="2:10" x14ac:dyDescent="0.25">
      <c r="B3658" s="259"/>
      <c r="C3658" s="259"/>
      <c r="D3658" s="261"/>
      <c r="E3658" s="261"/>
      <c r="F3658" s="261"/>
      <c r="G3658" s="261"/>
      <c r="H3658" s="261"/>
      <c r="I3658" s="263"/>
      <c r="J3658" s="268" t="s">
        <v>33</v>
      </c>
    </row>
    <row r="3659" spans="2:10" x14ac:dyDescent="0.25">
      <c r="B3659" s="259"/>
      <c r="C3659" s="259"/>
      <c r="D3659" s="261"/>
      <c r="E3659" s="261"/>
      <c r="F3659" s="261"/>
      <c r="G3659" s="261"/>
      <c r="H3659" s="261"/>
      <c r="I3659" s="263"/>
      <c r="J3659" s="268" t="s">
        <v>33</v>
      </c>
    </row>
    <row r="3660" spans="2:10" x14ac:dyDescent="0.25">
      <c r="B3660" s="259"/>
      <c r="C3660" s="259"/>
      <c r="D3660" s="261"/>
      <c r="E3660" s="261"/>
      <c r="F3660" s="261"/>
      <c r="G3660" s="261"/>
      <c r="H3660" s="261"/>
      <c r="I3660" s="263"/>
      <c r="J3660" s="268" t="s">
        <v>33</v>
      </c>
    </row>
    <row r="3661" spans="2:10" x14ac:dyDescent="0.25">
      <c r="B3661" s="259"/>
      <c r="C3661" s="259"/>
      <c r="D3661" s="261"/>
      <c r="E3661" s="261"/>
      <c r="F3661" s="261"/>
      <c r="G3661" s="261"/>
      <c r="H3661" s="261"/>
      <c r="I3661" s="263"/>
      <c r="J3661" s="268" t="s">
        <v>33</v>
      </c>
    </row>
    <row r="3662" spans="2:10" x14ac:dyDescent="0.25">
      <c r="B3662" s="259"/>
      <c r="C3662" s="259"/>
      <c r="D3662" s="261"/>
      <c r="E3662" s="261"/>
      <c r="F3662" s="261"/>
      <c r="G3662" s="261"/>
      <c r="H3662" s="261"/>
      <c r="I3662" s="263"/>
      <c r="J3662" s="268" t="s">
        <v>33</v>
      </c>
    </row>
    <row r="3663" spans="2:10" x14ac:dyDescent="0.25">
      <c r="B3663" s="259"/>
      <c r="C3663" s="259"/>
      <c r="D3663" s="261"/>
      <c r="E3663" s="261"/>
      <c r="F3663" s="261"/>
      <c r="G3663" s="261"/>
      <c r="H3663" s="261"/>
      <c r="I3663" s="263"/>
      <c r="J3663" s="268" t="s">
        <v>33</v>
      </c>
    </row>
    <row r="3664" spans="2:10" x14ac:dyDescent="0.25">
      <c r="B3664" s="259"/>
      <c r="C3664" s="259"/>
      <c r="D3664" s="261"/>
      <c r="E3664" s="261"/>
      <c r="F3664" s="261"/>
      <c r="G3664" s="261"/>
      <c r="H3664" s="261"/>
      <c r="I3664" s="263"/>
      <c r="J3664" s="268" t="s">
        <v>33</v>
      </c>
    </row>
    <row r="3665" spans="2:10" x14ac:dyDescent="0.25">
      <c r="B3665" s="259"/>
      <c r="C3665" s="259"/>
      <c r="D3665" s="261"/>
      <c r="E3665" s="261"/>
      <c r="F3665" s="261"/>
      <c r="G3665" s="261"/>
      <c r="H3665" s="261"/>
      <c r="I3665" s="263"/>
      <c r="J3665" s="268" t="s">
        <v>33</v>
      </c>
    </row>
    <row r="3666" spans="2:10" x14ac:dyDescent="0.25">
      <c r="B3666" s="259"/>
      <c r="C3666" s="259"/>
      <c r="D3666" s="261"/>
      <c r="E3666" s="261"/>
      <c r="F3666" s="261"/>
      <c r="G3666" s="261"/>
      <c r="H3666" s="261"/>
      <c r="I3666" s="263"/>
      <c r="J3666" s="268" t="s">
        <v>33</v>
      </c>
    </row>
    <row r="3667" spans="2:10" x14ac:dyDescent="0.25">
      <c r="B3667" s="259"/>
      <c r="C3667" s="259"/>
      <c r="D3667" s="261"/>
      <c r="E3667" s="261"/>
      <c r="F3667" s="261"/>
      <c r="G3667" s="261"/>
      <c r="H3667" s="261"/>
      <c r="I3667" s="263"/>
      <c r="J3667" s="268" t="s">
        <v>33</v>
      </c>
    </row>
    <row r="3668" spans="2:10" x14ac:dyDescent="0.25">
      <c r="B3668" s="259"/>
      <c r="C3668" s="259"/>
      <c r="D3668" s="261"/>
      <c r="E3668" s="261"/>
      <c r="F3668" s="261"/>
      <c r="G3668" s="261"/>
      <c r="H3668" s="261"/>
      <c r="I3668" s="263"/>
      <c r="J3668" s="268" t="s">
        <v>33</v>
      </c>
    </row>
    <row r="3669" spans="2:10" x14ac:dyDescent="0.25">
      <c r="B3669" s="259"/>
      <c r="C3669" s="259"/>
      <c r="D3669" s="261"/>
      <c r="E3669" s="261"/>
      <c r="F3669" s="261"/>
      <c r="G3669" s="261"/>
      <c r="H3669" s="261"/>
      <c r="I3669" s="263"/>
      <c r="J3669" s="268" t="s">
        <v>33</v>
      </c>
    </row>
    <row r="3670" spans="2:10" x14ac:dyDescent="0.25">
      <c r="B3670" s="259"/>
      <c r="C3670" s="259"/>
      <c r="D3670" s="261"/>
      <c r="E3670" s="261"/>
      <c r="F3670" s="261"/>
      <c r="G3670" s="261"/>
      <c r="H3670" s="261"/>
      <c r="I3670" s="263"/>
      <c r="J3670" s="268" t="s">
        <v>33</v>
      </c>
    </row>
    <row r="3671" spans="2:10" x14ac:dyDescent="0.25">
      <c r="B3671" s="259"/>
      <c r="C3671" s="259"/>
      <c r="D3671" s="261"/>
      <c r="E3671" s="261"/>
      <c r="F3671" s="261"/>
      <c r="G3671" s="261"/>
      <c r="H3671" s="261"/>
      <c r="I3671" s="263"/>
      <c r="J3671" s="268" t="s">
        <v>33</v>
      </c>
    </row>
    <row r="3672" spans="2:10" x14ac:dyDescent="0.25">
      <c r="B3672" s="259"/>
      <c r="C3672" s="259"/>
      <c r="D3672" s="261"/>
      <c r="E3672" s="261"/>
      <c r="F3672" s="261"/>
      <c r="G3672" s="261"/>
      <c r="H3672" s="261"/>
      <c r="I3672" s="263"/>
      <c r="J3672" s="268" t="s">
        <v>33</v>
      </c>
    </row>
    <row r="3673" spans="2:10" x14ac:dyDescent="0.25">
      <c r="B3673" s="259"/>
      <c r="C3673" s="259"/>
      <c r="D3673" s="261"/>
      <c r="E3673" s="261"/>
      <c r="F3673" s="261"/>
      <c r="G3673" s="261"/>
      <c r="H3673" s="261"/>
      <c r="I3673" s="263"/>
      <c r="J3673" s="268" t="s">
        <v>33</v>
      </c>
    </row>
    <row r="3674" spans="2:10" x14ac:dyDescent="0.25">
      <c r="B3674" s="259"/>
      <c r="C3674" s="259"/>
      <c r="D3674" s="261"/>
      <c r="E3674" s="261"/>
      <c r="F3674" s="261"/>
      <c r="G3674" s="261"/>
      <c r="H3674" s="261"/>
      <c r="I3674" s="263"/>
      <c r="J3674" s="268" t="s">
        <v>33</v>
      </c>
    </row>
    <row r="3675" spans="2:10" x14ac:dyDescent="0.25">
      <c r="B3675" s="259"/>
      <c r="C3675" s="259"/>
      <c r="D3675" s="261"/>
      <c r="E3675" s="261"/>
      <c r="F3675" s="261"/>
      <c r="G3675" s="261"/>
      <c r="H3675" s="261"/>
      <c r="I3675" s="263"/>
      <c r="J3675" s="268" t="s">
        <v>33</v>
      </c>
    </row>
    <row r="3676" spans="2:10" x14ac:dyDescent="0.25">
      <c r="B3676" s="259"/>
      <c r="C3676" s="259"/>
      <c r="D3676" s="261"/>
      <c r="E3676" s="261"/>
      <c r="F3676" s="261"/>
      <c r="G3676" s="261"/>
      <c r="H3676" s="261"/>
      <c r="I3676" s="263"/>
      <c r="J3676" s="268" t="s">
        <v>33</v>
      </c>
    </row>
    <row r="3677" spans="2:10" x14ac:dyDescent="0.25">
      <c r="B3677" s="259"/>
      <c r="C3677" s="259"/>
      <c r="D3677" s="261"/>
      <c r="E3677" s="261"/>
      <c r="F3677" s="261"/>
      <c r="G3677" s="261"/>
      <c r="H3677" s="261"/>
      <c r="I3677" s="263"/>
      <c r="J3677" s="268" t="s">
        <v>33</v>
      </c>
    </row>
    <row r="3678" spans="2:10" x14ac:dyDescent="0.25">
      <c r="B3678" s="259"/>
      <c r="C3678" s="259"/>
      <c r="D3678" s="261"/>
      <c r="E3678" s="261"/>
      <c r="F3678" s="261"/>
      <c r="G3678" s="261"/>
      <c r="H3678" s="261"/>
      <c r="I3678" s="263"/>
      <c r="J3678" s="268" t="s">
        <v>33</v>
      </c>
    </row>
    <row r="3679" spans="2:10" x14ac:dyDescent="0.25">
      <c r="B3679" s="259"/>
      <c r="C3679" s="259"/>
      <c r="D3679" s="261"/>
      <c r="E3679" s="261"/>
      <c r="F3679" s="261"/>
      <c r="G3679" s="261"/>
      <c r="H3679" s="261"/>
      <c r="I3679" s="263"/>
      <c r="J3679" s="268" t="s">
        <v>33</v>
      </c>
    </row>
    <row r="3680" spans="2:10" x14ac:dyDescent="0.25">
      <c r="B3680" s="259"/>
      <c r="C3680" s="259"/>
      <c r="D3680" s="261"/>
      <c r="E3680" s="261"/>
      <c r="F3680" s="261"/>
      <c r="G3680" s="261"/>
      <c r="H3680" s="261"/>
      <c r="I3680" s="263"/>
      <c r="J3680" s="268" t="s">
        <v>33</v>
      </c>
    </row>
    <row r="3681" spans="2:10" x14ac:dyDescent="0.25">
      <c r="B3681" s="259"/>
      <c r="C3681" s="259"/>
      <c r="D3681" s="261"/>
      <c r="E3681" s="261"/>
      <c r="F3681" s="261"/>
      <c r="G3681" s="261"/>
      <c r="H3681" s="261"/>
      <c r="I3681" s="263"/>
      <c r="J3681" s="268" t="s">
        <v>33</v>
      </c>
    </row>
    <row r="3682" spans="2:10" x14ac:dyDescent="0.25">
      <c r="B3682" s="259"/>
      <c r="C3682" s="259"/>
      <c r="D3682" s="261"/>
      <c r="E3682" s="261"/>
      <c r="F3682" s="261"/>
      <c r="G3682" s="261"/>
      <c r="H3682" s="261"/>
      <c r="I3682" s="263"/>
      <c r="J3682" s="268" t="s">
        <v>33</v>
      </c>
    </row>
    <row r="3683" spans="2:10" x14ac:dyDescent="0.25">
      <c r="B3683" s="259"/>
      <c r="C3683" s="259"/>
      <c r="D3683" s="261"/>
      <c r="E3683" s="261"/>
      <c r="F3683" s="261"/>
      <c r="G3683" s="261"/>
      <c r="H3683" s="261"/>
      <c r="I3683" s="263"/>
      <c r="J3683" s="268" t="s">
        <v>33</v>
      </c>
    </row>
    <row r="3684" spans="2:10" x14ac:dyDescent="0.25">
      <c r="B3684" s="259"/>
      <c r="C3684" s="259"/>
      <c r="D3684" s="261"/>
      <c r="E3684" s="261"/>
      <c r="F3684" s="261"/>
      <c r="G3684" s="261"/>
      <c r="H3684" s="261"/>
      <c r="I3684" s="263"/>
      <c r="J3684" s="268" t="s">
        <v>33</v>
      </c>
    </row>
    <row r="3685" spans="2:10" x14ac:dyDescent="0.25">
      <c r="B3685" s="259"/>
      <c r="C3685" s="259"/>
      <c r="D3685" s="261"/>
      <c r="E3685" s="261"/>
      <c r="F3685" s="261"/>
      <c r="G3685" s="261"/>
      <c r="H3685" s="261"/>
      <c r="I3685" s="263"/>
      <c r="J3685" s="268" t="s">
        <v>33</v>
      </c>
    </row>
    <row r="3686" spans="2:10" x14ac:dyDescent="0.25">
      <c r="B3686" s="259"/>
      <c r="C3686" s="259"/>
      <c r="D3686" s="261"/>
      <c r="E3686" s="261"/>
      <c r="F3686" s="261"/>
      <c r="G3686" s="261"/>
      <c r="H3686" s="261"/>
      <c r="I3686" s="263"/>
      <c r="J3686" s="268" t="s">
        <v>33</v>
      </c>
    </row>
    <row r="3687" spans="2:10" x14ac:dyDescent="0.25">
      <c r="B3687" s="259"/>
      <c r="C3687" s="259"/>
      <c r="D3687" s="261"/>
      <c r="E3687" s="261"/>
      <c r="F3687" s="261"/>
      <c r="G3687" s="261"/>
      <c r="H3687" s="261"/>
      <c r="I3687" s="263"/>
      <c r="J3687" s="268" t="s">
        <v>33</v>
      </c>
    </row>
    <row r="3688" spans="2:10" x14ac:dyDescent="0.25">
      <c r="B3688" s="259"/>
      <c r="C3688" s="259"/>
      <c r="D3688" s="261"/>
      <c r="E3688" s="261"/>
      <c r="F3688" s="261"/>
      <c r="G3688" s="261"/>
      <c r="H3688" s="261"/>
      <c r="I3688" s="263"/>
      <c r="J3688" s="268" t="s">
        <v>33</v>
      </c>
    </row>
    <row r="3689" spans="2:10" x14ac:dyDescent="0.25">
      <c r="B3689" s="259"/>
      <c r="C3689" s="259"/>
      <c r="D3689" s="261"/>
      <c r="E3689" s="261"/>
      <c r="F3689" s="261"/>
      <c r="G3689" s="261"/>
      <c r="H3689" s="261"/>
      <c r="I3689" s="263"/>
      <c r="J3689" s="268" t="s">
        <v>33</v>
      </c>
    </row>
    <row r="3690" spans="2:10" x14ac:dyDescent="0.25">
      <c r="B3690" s="259"/>
      <c r="C3690" s="259"/>
      <c r="D3690" s="261"/>
      <c r="E3690" s="261"/>
      <c r="F3690" s="261"/>
      <c r="G3690" s="261"/>
      <c r="H3690" s="261"/>
      <c r="I3690" s="263"/>
      <c r="J3690" s="268" t="s">
        <v>33</v>
      </c>
    </row>
    <row r="3691" spans="2:10" x14ac:dyDescent="0.25">
      <c r="B3691" s="259"/>
      <c r="C3691" s="259"/>
      <c r="D3691" s="261"/>
      <c r="E3691" s="261"/>
      <c r="F3691" s="261"/>
      <c r="G3691" s="261"/>
      <c r="H3691" s="261"/>
      <c r="I3691" s="263"/>
      <c r="J3691" s="268" t="s">
        <v>33</v>
      </c>
    </row>
    <row r="3692" spans="2:10" x14ac:dyDescent="0.25">
      <c r="B3692" s="259"/>
      <c r="C3692" s="259"/>
      <c r="D3692" s="261"/>
      <c r="E3692" s="261"/>
      <c r="F3692" s="261"/>
      <c r="G3692" s="261"/>
      <c r="H3692" s="261"/>
      <c r="I3692" s="263"/>
      <c r="J3692" s="268" t="s">
        <v>33</v>
      </c>
    </row>
    <row r="3693" spans="2:10" x14ac:dyDescent="0.25">
      <c r="B3693" s="259"/>
      <c r="C3693" s="259"/>
      <c r="D3693" s="261"/>
      <c r="E3693" s="261"/>
      <c r="F3693" s="261"/>
      <c r="G3693" s="261"/>
      <c r="H3693" s="261"/>
      <c r="I3693" s="263"/>
      <c r="J3693" s="268" t="s">
        <v>33</v>
      </c>
    </row>
    <row r="3694" spans="2:10" x14ac:dyDescent="0.25">
      <c r="B3694" s="259"/>
      <c r="C3694" s="259"/>
      <c r="D3694" s="261"/>
      <c r="E3694" s="261"/>
      <c r="F3694" s="261"/>
      <c r="G3694" s="261"/>
      <c r="H3694" s="261"/>
      <c r="I3694" s="263"/>
      <c r="J3694" s="268" t="s">
        <v>33</v>
      </c>
    </row>
    <row r="3695" spans="2:10" x14ac:dyDescent="0.25">
      <c r="B3695" s="259"/>
      <c r="C3695" s="259"/>
      <c r="D3695" s="261"/>
      <c r="E3695" s="261"/>
      <c r="F3695" s="261"/>
      <c r="G3695" s="261"/>
      <c r="H3695" s="261"/>
      <c r="I3695" s="263"/>
      <c r="J3695" s="268" t="s">
        <v>33</v>
      </c>
    </row>
    <row r="3696" spans="2:10" x14ac:dyDescent="0.25">
      <c r="B3696" s="259"/>
      <c r="C3696" s="259"/>
      <c r="D3696" s="261"/>
      <c r="E3696" s="261"/>
      <c r="F3696" s="261"/>
      <c r="G3696" s="261"/>
      <c r="H3696" s="261"/>
      <c r="I3696" s="263"/>
      <c r="J3696" s="268" t="s">
        <v>33</v>
      </c>
    </row>
    <row r="3697" spans="2:10" x14ac:dyDescent="0.25">
      <c r="B3697" s="259"/>
      <c r="C3697" s="259"/>
      <c r="D3697" s="261"/>
      <c r="E3697" s="261"/>
      <c r="F3697" s="261"/>
      <c r="G3697" s="261"/>
      <c r="H3697" s="261"/>
      <c r="I3697" s="263"/>
      <c r="J3697" s="268" t="s">
        <v>33</v>
      </c>
    </row>
    <row r="3698" spans="2:10" x14ac:dyDescent="0.25">
      <c r="B3698" s="259"/>
      <c r="C3698" s="259"/>
      <c r="D3698" s="261"/>
      <c r="E3698" s="261"/>
      <c r="F3698" s="261"/>
      <c r="G3698" s="261"/>
      <c r="H3698" s="261"/>
      <c r="I3698" s="263"/>
      <c r="J3698" s="268" t="s">
        <v>33</v>
      </c>
    </row>
    <row r="3699" spans="2:10" x14ac:dyDescent="0.25">
      <c r="B3699" s="259"/>
      <c r="C3699" s="259"/>
      <c r="D3699" s="261"/>
      <c r="E3699" s="261"/>
      <c r="F3699" s="261"/>
      <c r="G3699" s="261"/>
      <c r="H3699" s="261"/>
      <c r="I3699" s="263"/>
      <c r="J3699" s="268" t="s">
        <v>33</v>
      </c>
    </row>
    <row r="3700" spans="2:10" x14ac:dyDescent="0.25">
      <c r="B3700" s="259"/>
      <c r="C3700" s="259"/>
      <c r="D3700" s="261"/>
      <c r="E3700" s="261"/>
      <c r="F3700" s="261"/>
      <c r="G3700" s="261"/>
      <c r="H3700" s="261"/>
      <c r="I3700" s="263"/>
      <c r="J3700" s="268" t="s">
        <v>33</v>
      </c>
    </row>
    <row r="3701" spans="2:10" x14ac:dyDescent="0.25">
      <c r="B3701" s="259"/>
      <c r="C3701" s="259"/>
      <c r="D3701" s="261"/>
      <c r="E3701" s="261"/>
      <c r="F3701" s="261"/>
      <c r="G3701" s="261"/>
      <c r="H3701" s="261"/>
      <c r="I3701" s="263"/>
      <c r="J3701" s="268" t="s">
        <v>33</v>
      </c>
    </row>
    <row r="3702" spans="2:10" x14ac:dyDescent="0.25">
      <c r="B3702" s="259"/>
      <c r="C3702" s="259"/>
      <c r="D3702" s="261"/>
      <c r="E3702" s="261"/>
      <c r="F3702" s="261"/>
      <c r="G3702" s="261"/>
      <c r="H3702" s="261"/>
      <c r="I3702" s="263"/>
      <c r="J3702" s="268" t="s">
        <v>33</v>
      </c>
    </row>
    <row r="3703" spans="2:10" x14ac:dyDescent="0.25">
      <c r="B3703" s="259"/>
      <c r="C3703" s="259"/>
      <c r="D3703" s="261"/>
      <c r="E3703" s="261"/>
      <c r="F3703" s="261"/>
      <c r="G3703" s="261"/>
      <c r="H3703" s="261"/>
      <c r="I3703" s="263"/>
      <c r="J3703" s="268" t="s">
        <v>33</v>
      </c>
    </row>
    <row r="3704" spans="2:10" x14ac:dyDescent="0.25">
      <c r="B3704" s="259"/>
      <c r="C3704" s="259"/>
      <c r="D3704" s="261"/>
      <c r="E3704" s="261"/>
      <c r="F3704" s="261"/>
      <c r="G3704" s="261"/>
      <c r="H3704" s="261"/>
      <c r="I3704" s="263"/>
      <c r="J3704" s="268" t="s">
        <v>33</v>
      </c>
    </row>
    <row r="3705" spans="2:10" x14ac:dyDescent="0.25">
      <c r="B3705" s="259"/>
      <c r="C3705" s="259"/>
      <c r="D3705" s="261"/>
      <c r="E3705" s="261"/>
      <c r="F3705" s="261"/>
      <c r="G3705" s="261"/>
      <c r="H3705" s="261"/>
      <c r="I3705" s="263"/>
      <c r="J3705" s="268" t="s">
        <v>33</v>
      </c>
    </row>
    <row r="3706" spans="2:10" x14ac:dyDescent="0.25">
      <c r="B3706" s="259"/>
      <c r="C3706" s="259"/>
      <c r="D3706" s="261"/>
      <c r="E3706" s="261"/>
      <c r="F3706" s="261"/>
      <c r="G3706" s="261"/>
      <c r="H3706" s="261"/>
      <c r="I3706" s="263"/>
      <c r="J3706" s="268" t="s">
        <v>33</v>
      </c>
    </row>
    <row r="3707" spans="2:10" x14ac:dyDescent="0.25">
      <c r="B3707" s="259"/>
      <c r="C3707" s="259"/>
      <c r="D3707" s="261"/>
      <c r="E3707" s="261"/>
      <c r="F3707" s="261"/>
      <c r="G3707" s="261"/>
      <c r="H3707" s="261"/>
      <c r="I3707" s="263"/>
      <c r="J3707" s="268" t="s">
        <v>33</v>
      </c>
    </row>
    <row r="3708" spans="2:10" x14ac:dyDescent="0.25">
      <c r="B3708" s="259"/>
      <c r="C3708" s="259"/>
      <c r="D3708" s="261"/>
      <c r="E3708" s="261"/>
      <c r="F3708" s="261"/>
      <c r="G3708" s="261"/>
      <c r="H3708" s="261"/>
      <c r="I3708" s="263"/>
      <c r="J3708" s="268" t="s">
        <v>33</v>
      </c>
    </row>
    <row r="3709" spans="2:10" x14ac:dyDescent="0.25">
      <c r="B3709" s="259"/>
      <c r="C3709" s="259"/>
      <c r="D3709" s="261"/>
      <c r="E3709" s="261"/>
      <c r="F3709" s="261"/>
      <c r="G3709" s="261"/>
      <c r="H3709" s="261"/>
      <c r="I3709" s="263"/>
      <c r="J3709" s="268" t="s">
        <v>33</v>
      </c>
    </row>
    <row r="3710" spans="2:10" x14ac:dyDescent="0.25">
      <c r="B3710" s="259"/>
      <c r="C3710" s="259"/>
      <c r="D3710" s="261"/>
      <c r="E3710" s="261"/>
      <c r="F3710" s="261"/>
      <c r="G3710" s="261"/>
      <c r="H3710" s="261"/>
      <c r="I3710" s="263"/>
      <c r="J3710" s="268" t="s">
        <v>33</v>
      </c>
    </row>
    <row r="3711" spans="2:10" x14ac:dyDescent="0.25">
      <c r="B3711" s="259"/>
      <c r="C3711" s="259"/>
      <c r="D3711" s="261"/>
      <c r="E3711" s="261"/>
      <c r="F3711" s="261"/>
      <c r="G3711" s="261"/>
      <c r="H3711" s="261"/>
      <c r="I3711" s="263"/>
      <c r="J3711" s="268" t="s">
        <v>33</v>
      </c>
    </row>
    <row r="3712" spans="2:10" x14ac:dyDescent="0.25">
      <c r="B3712" s="259"/>
      <c r="C3712" s="259"/>
      <c r="D3712" s="261"/>
      <c r="E3712" s="261"/>
      <c r="F3712" s="261"/>
      <c r="G3712" s="261"/>
      <c r="H3712" s="261"/>
      <c r="I3712" s="263"/>
      <c r="J3712" s="268" t="s">
        <v>33</v>
      </c>
    </row>
    <row r="3713" spans="2:10" x14ac:dyDescent="0.25">
      <c r="B3713" s="259"/>
      <c r="C3713" s="259"/>
      <c r="D3713" s="261"/>
      <c r="E3713" s="261"/>
      <c r="F3713" s="261"/>
      <c r="G3713" s="261"/>
      <c r="H3713" s="261"/>
      <c r="I3713" s="263"/>
      <c r="J3713" s="268" t="s">
        <v>33</v>
      </c>
    </row>
    <row r="3714" spans="2:10" x14ac:dyDescent="0.25">
      <c r="B3714" s="259"/>
      <c r="C3714" s="259"/>
      <c r="D3714" s="261"/>
      <c r="E3714" s="261"/>
      <c r="F3714" s="261"/>
      <c r="G3714" s="261"/>
      <c r="H3714" s="261"/>
      <c r="I3714" s="263"/>
      <c r="J3714" s="268" t="s">
        <v>33</v>
      </c>
    </row>
    <row r="3715" spans="2:10" x14ac:dyDescent="0.25">
      <c r="B3715" s="259"/>
      <c r="C3715" s="259"/>
      <c r="D3715" s="261"/>
      <c r="E3715" s="261"/>
      <c r="F3715" s="261"/>
      <c r="G3715" s="261"/>
      <c r="H3715" s="261"/>
      <c r="I3715" s="263"/>
      <c r="J3715" s="268" t="s">
        <v>33</v>
      </c>
    </row>
    <row r="3716" spans="2:10" x14ac:dyDescent="0.25">
      <c r="B3716" s="259"/>
      <c r="C3716" s="259"/>
      <c r="D3716" s="261"/>
      <c r="E3716" s="261"/>
      <c r="F3716" s="261"/>
      <c r="G3716" s="261"/>
      <c r="H3716" s="261"/>
      <c r="I3716" s="263"/>
      <c r="J3716" s="268" t="s">
        <v>33</v>
      </c>
    </row>
    <row r="3717" spans="2:10" x14ac:dyDescent="0.25">
      <c r="B3717" s="259"/>
      <c r="C3717" s="259"/>
      <c r="D3717" s="261"/>
      <c r="E3717" s="261"/>
      <c r="F3717" s="261"/>
      <c r="G3717" s="261"/>
      <c r="H3717" s="261"/>
      <c r="I3717" s="263"/>
      <c r="J3717" s="268" t="s">
        <v>33</v>
      </c>
    </row>
    <row r="3718" spans="2:10" x14ac:dyDescent="0.25">
      <c r="B3718" s="259"/>
      <c r="C3718" s="259"/>
      <c r="D3718" s="261"/>
      <c r="E3718" s="261"/>
      <c r="F3718" s="261"/>
      <c r="G3718" s="261"/>
      <c r="H3718" s="261"/>
      <c r="I3718" s="263"/>
      <c r="J3718" s="268" t="s">
        <v>33</v>
      </c>
    </row>
    <row r="3719" spans="2:10" x14ac:dyDescent="0.25">
      <c r="B3719" s="259"/>
      <c r="C3719" s="259"/>
      <c r="D3719" s="261"/>
      <c r="E3719" s="261"/>
      <c r="F3719" s="261"/>
      <c r="G3719" s="261"/>
      <c r="H3719" s="261"/>
      <c r="I3719" s="263"/>
      <c r="J3719" s="268" t="s">
        <v>33</v>
      </c>
    </row>
    <row r="3720" spans="2:10" x14ac:dyDescent="0.25">
      <c r="B3720" s="259"/>
      <c r="C3720" s="259"/>
      <c r="D3720" s="261"/>
      <c r="E3720" s="261"/>
      <c r="F3720" s="261"/>
      <c r="G3720" s="261"/>
      <c r="H3720" s="261"/>
      <c r="I3720" s="263"/>
      <c r="J3720" s="268" t="s">
        <v>33</v>
      </c>
    </row>
    <row r="3721" spans="2:10" x14ac:dyDescent="0.25">
      <c r="B3721" s="259"/>
      <c r="C3721" s="259"/>
      <c r="D3721" s="261"/>
      <c r="E3721" s="261"/>
      <c r="F3721" s="261"/>
      <c r="G3721" s="261"/>
      <c r="H3721" s="261"/>
      <c r="I3721" s="263"/>
      <c r="J3721" s="268" t="s">
        <v>33</v>
      </c>
    </row>
    <row r="3722" spans="2:10" x14ac:dyDescent="0.25">
      <c r="B3722" s="259"/>
      <c r="C3722" s="259"/>
      <c r="D3722" s="261"/>
      <c r="E3722" s="261"/>
      <c r="F3722" s="261"/>
      <c r="G3722" s="261"/>
      <c r="H3722" s="261"/>
      <c r="I3722" s="263"/>
      <c r="J3722" s="268" t="s">
        <v>33</v>
      </c>
    </row>
    <row r="3723" spans="2:10" x14ac:dyDescent="0.25">
      <c r="B3723" s="259"/>
      <c r="C3723" s="259"/>
      <c r="D3723" s="261"/>
      <c r="E3723" s="261"/>
      <c r="F3723" s="261"/>
      <c r="G3723" s="261"/>
      <c r="H3723" s="261"/>
      <c r="I3723" s="263"/>
      <c r="J3723" s="268" t="s">
        <v>33</v>
      </c>
    </row>
    <row r="3724" spans="2:10" x14ac:dyDescent="0.25">
      <c r="B3724" s="259"/>
      <c r="C3724" s="259"/>
      <c r="D3724" s="261"/>
      <c r="E3724" s="261"/>
      <c r="F3724" s="261"/>
      <c r="G3724" s="261"/>
      <c r="H3724" s="261"/>
      <c r="I3724" s="263"/>
      <c r="J3724" s="268" t="s">
        <v>33</v>
      </c>
    </row>
    <row r="3725" spans="2:10" x14ac:dyDescent="0.25">
      <c r="B3725" s="259"/>
      <c r="C3725" s="259"/>
      <c r="D3725" s="261"/>
      <c r="E3725" s="261"/>
      <c r="F3725" s="261"/>
      <c r="G3725" s="261"/>
      <c r="H3725" s="261"/>
      <c r="I3725" s="263"/>
      <c r="J3725" s="268" t="s">
        <v>33</v>
      </c>
    </row>
    <row r="3726" spans="2:10" x14ac:dyDescent="0.25">
      <c r="B3726" s="259"/>
      <c r="C3726" s="259"/>
      <c r="D3726" s="261"/>
      <c r="E3726" s="261"/>
      <c r="F3726" s="261"/>
      <c r="G3726" s="261"/>
      <c r="H3726" s="261"/>
      <c r="I3726" s="263"/>
      <c r="J3726" s="268" t="s">
        <v>33</v>
      </c>
    </row>
    <row r="3727" spans="2:10" x14ac:dyDescent="0.25">
      <c r="B3727" s="259"/>
      <c r="C3727" s="259"/>
      <c r="D3727" s="261"/>
      <c r="E3727" s="261"/>
      <c r="F3727" s="261"/>
      <c r="G3727" s="261"/>
      <c r="H3727" s="261"/>
      <c r="I3727" s="263"/>
      <c r="J3727" s="268" t="s">
        <v>33</v>
      </c>
    </row>
    <row r="3728" spans="2:10" x14ac:dyDescent="0.25">
      <c r="B3728" s="259"/>
      <c r="C3728" s="259"/>
      <c r="D3728" s="261"/>
      <c r="E3728" s="261"/>
      <c r="F3728" s="261"/>
      <c r="G3728" s="261"/>
      <c r="H3728" s="261"/>
      <c r="I3728" s="263"/>
      <c r="J3728" s="268" t="s">
        <v>33</v>
      </c>
    </row>
    <row r="3729" spans="2:11" x14ac:dyDescent="0.25">
      <c r="B3729" s="259"/>
      <c r="C3729" s="259"/>
      <c r="D3729" s="261"/>
      <c r="E3729" s="261"/>
      <c r="F3729" s="261"/>
      <c r="G3729" s="261"/>
      <c r="H3729" s="261"/>
      <c r="I3729" s="263"/>
      <c r="J3729" s="268" t="s">
        <v>33</v>
      </c>
      <c r="K3729" s="259"/>
    </row>
    <row r="3730" spans="2:11" x14ac:dyDescent="0.25">
      <c r="B3730" s="259"/>
      <c r="C3730" s="259"/>
      <c r="D3730" s="261"/>
      <c r="E3730" s="261"/>
      <c r="F3730" s="261"/>
      <c r="G3730" s="261"/>
      <c r="H3730" s="261"/>
      <c r="I3730" s="263"/>
      <c r="J3730" s="268" t="s">
        <v>33</v>
      </c>
      <c r="K3730" s="259"/>
    </row>
    <row r="3731" spans="2:11" x14ac:dyDescent="0.25">
      <c r="B3731" s="259"/>
      <c r="C3731" s="259"/>
      <c r="D3731" s="261"/>
      <c r="E3731" s="261"/>
      <c r="F3731" s="261"/>
      <c r="G3731" s="261"/>
      <c r="H3731" s="261"/>
      <c r="I3731" s="263"/>
      <c r="J3731" s="268" t="s">
        <v>33</v>
      </c>
      <c r="K3731" s="259"/>
    </row>
    <row r="3732" spans="2:11" x14ac:dyDescent="0.25">
      <c r="B3732" s="259"/>
      <c r="C3732" s="259"/>
      <c r="D3732" s="261"/>
      <c r="E3732" s="261"/>
      <c r="F3732" s="261"/>
      <c r="G3732" s="261"/>
      <c r="H3732" s="261"/>
      <c r="I3732" s="263"/>
      <c r="J3732" s="268" t="s">
        <v>33</v>
      </c>
      <c r="K3732" s="282"/>
    </row>
    <row r="3733" spans="2:11" x14ac:dyDescent="0.25">
      <c r="B3733" s="259"/>
      <c r="C3733" s="259"/>
      <c r="D3733" s="261"/>
      <c r="E3733" s="261"/>
      <c r="F3733" s="261"/>
      <c r="G3733" s="261"/>
      <c r="H3733" s="261"/>
      <c r="I3733" s="263"/>
      <c r="J3733" s="268" t="s">
        <v>33</v>
      </c>
      <c r="K3733" s="259"/>
    </row>
    <row r="3734" spans="2:11" x14ac:dyDescent="0.25">
      <c r="B3734" s="259"/>
      <c r="C3734" s="259"/>
      <c r="D3734" s="261"/>
      <c r="E3734" s="261"/>
      <c r="F3734" s="261"/>
      <c r="G3734" s="261"/>
      <c r="H3734" s="261"/>
      <c r="I3734" s="263"/>
      <c r="J3734" s="268" t="s">
        <v>33</v>
      </c>
      <c r="K3734" s="259"/>
    </row>
    <row r="3735" spans="2:11" x14ac:dyDescent="0.25">
      <c r="B3735" s="259"/>
      <c r="C3735" s="259"/>
      <c r="D3735" s="261"/>
      <c r="E3735" s="261"/>
      <c r="F3735" s="261"/>
      <c r="G3735" s="261"/>
      <c r="H3735" s="261"/>
      <c r="I3735" s="263"/>
      <c r="J3735" s="268" t="s">
        <v>33</v>
      </c>
      <c r="K3735" s="264"/>
    </row>
    <row r="3736" spans="2:11" x14ac:dyDescent="0.25">
      <c r="B3736" s="259"/>
      <c r="C3736" s="259"/>
      <c r="D3736" s="261"/>
      <c r="E3736" s="261"/>
      <c r="F3736" s="261"/>
      <c r="G3736" s="261"/>
      <c r="H3736" s="261"/>
      <c r="I3736" s="263"/>
      <c r="J3736" s="268" t="s">
        <v>33</v>
      </c>
      <c r="K3736" s="259"/>
    </row>
    <row r="3737" spans="2:11" x14ac:dyDescent="0.25">
      <c r="B3737" s="259"/>
      <c r="C3737" s="259"/>
      <c r="D3737" s="261"/>
      <c r="E3737" s="261"/>
      <c r="F3737" s="261"/>
      <c r="G3737" s="261"/>
      <c r="H3737" s="261"/>
      <c r="I3737" s="263"/>
      <c r="J3737" s="268" t="s">
        <v>33</v>
      </c>
      <c r="K3737" s="259"/>
    </row>
    <row r="3738" spans="2:11" x14ac:dyDescent="0.25">
      <c r="B3738" s="259"/>
      <c r="C3738" s="259"/>
      <c r="D3738" s="261"/>
      <c r="E3738" s="261"/>
      <c r="F3738" s="261"/>
      <c r="G3738" s="261"/>
      <c r="H3738" s="261"/>
      <c r="I3738" s="263"/>
      <c r="J3738" s="268" t="s">
        <v>33</v>
      </c>
      <c r="K3738" s="259"/>
    </row>
    <row r="3739" spans="2:11" x14ac:dyDescent="0.25">
      <c r="B3739" s="259"/>
      <c r="C3739" s="259"/>
      <c r="D3739" s="261"/>
      <c r="E3739" s="261"/>
      <c r="F3739" s="261"/>
      <c r="G3739" s="261"/>
      <c r="H3739" s="261"/>
      <c r="I3739" s="263"/>
      <c r="J3739" s="268" t="s">
        <v>33</v>
      </c>
      <c r="K3739" s="259"/>
    </row>
    <row r="3740" spans="2:11" x14ac:dyDescent="0.25">
      <c r="B3740" s="259"/>
      <c r="C3740" s="259"/>
      <c r="D3740" s="261"/>
      <c r="E3740" s="261"/>
      <c r="F3740" s="261"/>
      <c r="G3740" s="261"/>
      <c r="H3740" s="261"/>
      <c r="I3740" s="263"/>
      <c r="J3740" s="268" t="s">
        <v>33</v>
      </c>
      <c r="K3740" s="259"/>
    </row>
    <row r="3741" spans="2:11" x14ac:dyDescent="0.25">
      <c r="B3741" s="259"/>
      <c r="C3741" s="259"/>
      <c r="D3741" s="261"/>
      <c r="E3741" s="261"/>
      <c r="F3741" s="261"/>
      <c r="G3741" s="261"/>
      <c r="H3741" s="261"/>
      <c r="I3741" s="263"/>
      <c r="J3741" s="268" t="s">
        <v>33</v>
      </c>
      <c r="K3741" s="259"/>
    </row>
    <row r="3742" spans="2:11" x14ac:dyDescent="0.25">
      <c r="B3742" s="259"/>
      <c r="C3742" s="259"/>
      <c r="D3742" s="261"/>
      <c r="E3742" s="261"/>
      <c r="F3742" s="261"/>
      <c r="G3742" s="261"/>
      <c r="H3742" s="261"/>
      <c r="I3742" s="263"/>
      <c r="J3742" s="268" t="s">
        <v>33</v>
      </c>
      <c r="K3742" s="259"/>
    </row>
    <row r="3743" spans="2:11" x14ac:dyDescent="0.25">
      <c r="B3743" s="259"/>
      <c r="C3743" s="259"/>
      <c r="D3743" s="261"/>
      <c r="E3743" s="261"/>
      <c r="F3743" s="261"/>
      <c r="G3743" s="261"/>
      <c r="H3743" s="261"/>
      <c r="I3743" s="263"/>
      <c r="J3743" s="268" t="s">
        <v>33</v>
      </c>
      <c r="K3743" s="259"/>
    </row>
    <row r="3744" spans="2:11" x14ac:dyDescent="0.25">
      <c r="B3744" s="259"/>
      <c r="C3744" s="259"/>
      <c r="D3744" s="261"/>
      <c r="E3744" s="261"/>
      <c r="F3744" s="261"/>
      <c r="G3744" s="261"/>
      <c r="H3744" s="261"/>
      <c r="I3744" s="263"/>
      <c r="J3744" s="268" t="s">
        <v>33</v>
      </c>
      <c r="K3744" s="259"/>
    </row>
    <row r="3745" spans="2:10" x14ac:dyDescent="0.25">
      <c r="B3745" s="259"/>
      <c r="C3745" s="259"/>
      <c r="D3745" s="261"/>
      <c r="E3745" s="261"/>
      <c r="F3745" s="261"/>
      <c r="G3745" s="261"/>
      <c r="H3745" s="261"/>
      <c r="I3745" s="263"/>
      <c r="J3745" s="268" t="s">
        <v>33</v>
      </c>
    </row>
    <row r="3746" spans="2:10" x14ac:dyDescent="0.25">
      <c r="B3746" s="259"/>
      <c r="C3746" s="259"/>
      <c r="D3746" s="261"/>
      <c r="E3746" s="261"/>
      <c r="F3746" s="261"/>
      <c r="G3746" s="261"/>
      <c r="H3746" s="261"/>
      <c r="I3746" s="263"/>
      <c r="J3746" s="268" t="s">
        <v>33</v>
      </c>
    </row>
    <row r="3747" spans="2:10" x14ac:dyDescent="0.25">
      <c r="B3747" s="259"/>
      <c r="C3747" s="259"/>
      <c r="D3747" s="261"/>
      <c r="E3747" s="261"/>
      <c r="F3747" s="261"/>
      <c r="G3747" s="261"/>
      <c r="H3747" s="261"/>
      <c r="I3747" s="263"/>
      <c r="J3747" s="268" t="s">
        <v>33</v>
      </c>
    </row>
    <row r="3748" spans="2:10" x14ac:dyDescent="0.25">
      <c r="B3748" s="259"/>
      <c r="C3748" s="259"/>
      <c r="D3748" s="261"/>
      <c r="E3748" s="261"/>
      <c r="F3748" s="261"/>
      <c r="G3748" s="261"/>
      <c r="H3748" s="261"/>
      <c r="I3748" s="263"/>
      <c r="J3748" s="268" t="s">
        <v>33</v>
      </c>
    </row>
    <row r="3749" spans="2:10" x14ac:dyDescent="0.25">
      <c r="B3749" s="259"/>
      <c r="C3749" s="259"/>
      <c r="D3749" s="261"/>
      <c r="E3749" s="261"/>
      <c r="F3749" s="261"/>
      <c r="G3749" s="261"/>
      <c r="H3749" s="261"/>
      <c r="I3749" s="263"/>
      <c r="J3749" s="268" t="s">
        <v>33</v>
      </c>
    </row>
    <row r="3750" spans="2:10" x14ac:dyDescent="0.25">
      <c r="B3750" s="259"/>
      <c r="C3750" s="259"/>
      <c r="D3750" s="261"/>
      <c r="E3750" s="261"/>
      <c r="F3750" s="261"/>
      <c r="G3750" s="261"/>
      <c r="H3750" s="261"/>
      <c r="I3750" s="263"/>
      <c r="J3750" s="268" t="s">
        <v>33</v>
      </c>
    </row>
    <row r="3751" spans="2:10" x14ac:dyDescent="0.25">
      <c r="B3751" s="259"/>
      <c r="C3751" s="259"/>
      <c r="D3751" s="261"/>
      <c r="E3751" s="261"/>
      <c r="F3751" s="261"/>
      <c r="G3751" s="261"/>
      <c r="H3751" s="261"/>
      <c r="I3751" s="263"/>
      <c r="J3751" s="268" t="s">
        <v>33</v>
      </c>
    </row>
    <row r="3752" spans="2:10" x14ac:dyDescent="0.25">
      <c r="B3752" s="259"/>
      <c r="C3752" s="259"/>
      <c r="D3752" s="261"/>
      <c r="E3752" s="261"/>
      <c r="F3752" s="261"/>
      <c r="G3752" s="261"/>
      <c r="H3752" s="261"/>
      <c r="I3752" s="263"/>
      <c r="J3752" s="268" t="s">
        <v>33</v>
      </c>
    </row>
    <row r="3753" spans="2:10" x14ac:dyDescent="0.25">
      <c r="B3753" s="259"/>
      <c r="C3753" s="259"/>
      <c r="D3753" s="261"/>
      <c r="E3753" s="261"/>
      <c r="F3753" s="261"/>
      <c r="G3753" s="261"/>
      <c r="H3753" s="261"/>
      <c r="I3753" s="263"/>
      <c r="J3753" s="268" t="s">
        <v>33</v>
      </c>
    </row>
    <row r="3754" spans="2:10" x14ac:dyDescent="0.25">
      <c r="B3754" s="259"/>
      <c r="C3754" s="259"/>
      <c r="D3754" s="261"/>
      <c r="E3754" s="261"/>
      <c r="F3754" s="261"/>
      <c r="G3754" s="261"/>
      <c r="H3754" s="261"/>
      <c r="I3754" s="263"/>
      <c r="J3754" s="268" t="s">
        <v>33</v>
      </c>
    </row>
    <row r="3755" spans="2:10" x14ac:dyDescent="0.25">
      <c r="B3755" s="259"/>
      <c r="C3755" s="259"/>
      <c r="D3755" s="261"/>
      <c r="E3755" s="261"/>
      <c r="F3755" s="261"/>
      <c r="G3755" s="261"/>
      <c r="H3755" s="261"/>
      <c r="I3755" s="263"/>
      <c r="J3755" s="268" t="s">
        <v>33</v>
      </c>
    </row>
    <row r="3756" spans="2:10" x14ac:dyDescent="0.25">
      <c r="B3756" s="259"/>
      <c r="C3756" s="259"/>
      <c r="D3756" s="261"/>
      <c r="E3756" s="261"/>
      <c r="F3756" s="261"/>
      <c r="G3756" s="261"/>
      <c r="H3756" s="261"/>
      <c r="I3756" s="263"/>
      <c r="J3756" s="268" t="s">
        <v>33</v>
      </c>
    </row>
    <row r="3757" spans="2:10" x14ac:dyDescent="0.25">
      <c r="B3757" s="259"/>
      <c r="C3757" s="259"/>
      <c r="D3757" s="261"/>
      <c r="E3757" s="261"/>
      <c r="F3757" s="261"/>
      <c r="G3757" s="261"/>
      <c r="H3757" s="261"/>
      <c r="I3757" s="263"/>
      <c r="J3757" s="268" t="s">
        <v>33</v>
      </c>
    </row>
    <row r="3758" spans="2:10" x14ac:dyDescent="0.25">
      <c r="B3758" s="259"/>
      <c r="C3758" s="259"/>
      <c r="D3758" s="261"/>
      <c r="E3758" s="261"/>
      <c r="F3758" s="261"/>
      <c r="G3758" s="261"/>
      <c r="H3758" s="261"/>
      <c r="I3758" s="263"/>
      <c r="J3758" s="268" t="s">
        <v>33</v>
      </c>
    </row>
    <row r="3759" spans="2:10" x14ac:dyDescent="0.25">
      <c r="B3759" s="259"/>
      <c r="C3759" s="259"/>
      <c r="D3759" s="261"/>
      <c r="E3759" s="261"/>
      <c r="F3759" s="261"/>
      <c r="G3759" s="261"/>
      <c r="H3759" s="261"/>
      <c r="I3759" s="263"/>
      <c r="J3759" s="268" t="s">
        <v>33</v>
      </c>
    </row>
    <row r="3760" spans="2:10" x14ac:dyDescent="0.25">
      <c r="B3760" s="259"/>
      <c r="C3760" s="259"/>
      <c r="D3760" s="261"/>
      <c r="E3760" s="261"/>
      <c r="F3760" s="261"/>
      <c r="G3760" s="261"/>
      <c r="H3760" s="261"/>
      <c r="I3760" s="263"/>
      <c r="J3760" s="268" t="s">
        <v>33</v>
      </c>
    </row>
    <row r="3761" spans="2:10" x14ac:dyDescent="0.25">
      <c r="B3761" s="259"/>
      <c r="C3761" s="259"/>
      <c r="D3761" s="261"/>
      <c r="E3761" s="261"/>
      <c r="F3761" s="261"/>
      <c r="G3761" s="261"/>
      <c r="H3761" s="261"/>
      <c r="I3761" s="263"/>
      <c r="J3761" s="268" t="s">
        <v>33</v>
      </c>
    </row>
    <row r="3762" spans="2:10" x14ac:dyDescent="0.25">
      <c r="B3762" s="259"/>
      <c r="C3762" s="259"/>
      <c r="D3762" s="261"/>
      <c r="E3762" s="261"/>
      <c r="F3762" s="261"/>
      <c r="G3762" s="261"/>
      <c r="H3762" s="261"/>
      <c r="I3762" s="263"/>
      <c r="J3762" s="268" t="s">
        <v>33</v>
      </c>
    </row>
    <row r="3763" spans="2:10" x14ac:dyDescent="0.25">
      <c r="B3763" s="259"/>
      <c r="C3763" s="259"/>
      <c r="D3763" s="261"/>
      <c r="E3763" s="261"/>
      <c r="F3763" s="261"/>
      <c r="G3763" s="261"/>
      <c r="H3763" s="261"/>
      <c r="I3763" s="263"/>
      <c r="J3763" s="268" t="s">
        <v>33</v>
      </c>
    </row>
    <row r="3764" spans="2:10" x14ac:dyDescent="0.25">
      <c r="B3764" s="259"/>
      <c r="C3764" s="259"/>
      <c r="D3764" s="261"/>
      <c r="E3764" s="261"/>
      <c r="F3764" s="261"/>
      <c r="G3764" s="261"/>
      <c r="H3764" s="261"/>
      <c r="I3764" s="263"/>
      <c r="J3764" s="268" t="s">
        <v>33</v>
      </c>
    </row>
    <row r="3765" spans="2:10" x14ac:dyDescent="0.25">
      <c r="B3765" s="259"/>
      <c r="C3765" s="259"/>
      <c r="D3765" s="261"/>
      <c r="E3765" s="261"/>
      <c r="F3765" s="261"/>
      <c r="G3765" s="261"/>
      <c r="H3765" s="261"/>
      <c r="I3765" s="263"/>
      <c r="J3765" s="268" t="s">
        <v>33</v>
      </c>
    </row>
    <row r="3766" spans="2:10" x14ac:dyDescent="0.25">
      <c r="B3766" s="259"/>
      <c r="C3766" s="259"/>
      <c r="D3766" s="261"/>
      <c r="E3766" s="261"/>
      <c r="F3766" s="261"/>
      <c r="G3766" s="261"/>
      <c r="H3766" s="261"/>
      <c r="I3766" s="263"/>
      <c r="J3766" s="268" t="s">
        <v>33</v>
      </c>
    </row>
    <row r="3767" spans="2:10" ht="15" customHeight="1" x14ac:dyDescent="0.25">
      <c r="B3767" s="259"/>
      <c r="C3767" s="259"/>
      <c r="D3767" s="261"/>
      <c r="E3767" s="261"/>
      <c r="F3767" s="261"/>
      <c r="G3767" s="261"/>
      <c r="H3767" s="261"/>
      <c r="I3767" s="263"/>
      <c r="J3767" s="268" t="s">
        <v>33</v>
      </c>
    </row>
    <row r="3768" spans="2:10" x14ac:dyDescent="0.25">
      <c r="B3768" s="259"/>
      <c r="C3768" s="259"/>
      <c r="D3768" s="261"/>
      <c r="E3768" s="261"/>
      <c r="F3768" s="261"/>
      <c r="G3768" s="261"/>
      <c r="H3768" s="261"/>
      <c r="I3768" s="263"/>
      <c r="J3768" s="268" t="s">
        <v>33</v>
      </c>
    </row>
    <row r="3769" spans="2:10" x14ac:dyDescent="0.25">
      <c r="B3769" s="259"/>
      <c r="C3769" s="259"/>
      <c r="D3769" s="261"/>
      <c r="E3769" s="261"/>
      <c r="F3769" s="261"/>
      <c r="G3769" s="261"/>
      <c r="H3769" s="261"/>
      <c r="I3769" s="263"/>
      <c r="J3769" s="268" t="s">
        <v>33</v>
      </c>
    </row>
    <row r="3770" spans="2:10" x14ac:dyDescent="0.25">
      <c r="B3770" s="259"/>
      <c r="C3770" s="259"/>
      <c r="D3770" s="261"/>
      <c r="E3770" s="261"/>
      <c r="F3770" s="261"/>
      <c r="G3770" s="261"/>
      <c r="H3770" s="261"/>
      <c r="I3770" s="263"/>
      <c r="J3770" s="268" t="s">
        <v>33</v>
      </c>
    </row>
    <row r="3771" spans="2:10" x14ac:dyDescent="0.25">
      <c r="B3771" s="259"/>
      <c r="C3771" s="259"/>
      <c r="D3771" s="261"/>
      <c r="E3771" s="261"/>
      <c r="F3771" s="261"/>
      <c r="G3771" s="261"/>
      <c r="H3771" s="261"/>
      <c r="I3771" s="263"/>
      <c r="J3771" s="268" t="s">
        <v>33</v>
      </c>
    </row>
    <row r="3772" spans="2:10" x14ac:dyDescent="0.25">
      <c r="B3772" s="259"/>
      <c r="C3772" s="259"/>
      <c r="D3772" s="261"/>
      <c r="E3772" s="261"/>
      <c r="F3772" s="261"/>
      <c r="G3772" s="261"/>
      <c r="H3772" s="261"/>
      <c r="I3772" s="263"/>
      <c r="J3772" s="268" t="s">
        <v>33</v>
      </c>
    </row>
    <row r="3773" spans="2:10" x14ac:dyDescent="0.25">
      <c r="B3773" s="259"/>
      <c r="C3773" s="259"/>
      <c r="D3773" s="261"/>
      <c r="E3773" s="261"/>
      <c r="F3773" s="261"/>
      <c r="G3773" s="261"/>
      <c r="H3773" s="261"/>
      <c r="I3773" s="263"/>
      <c r="J3773" s="268" t="s">
        <v>33</v>
      </c>
    </row>
    <row r="3774" spans="2:10" x14ac:dyDescent="0.25">
      <c r="B3774" s="259"/>
      <c r="C3774" s="259"/>
      <c r="D3774" s="261"/>
      <c r="E3774" s="261"/>
      <c r="F3774" s="261"/>
      <c r="G3774" s="261"/>
      <c r="H3774" s="261"/>
      <c r="I3774" s="263"/>
      <c r="J3774" s="268" t="s">
        <v>33</v>
      </c>
    </row>
    <row r="3775" spans="2:10" x14ac:dyDescent="0.25">
      <c r="B3775" s="259"/>
      <c r="C3775" s="259"/>
      <c r="D3775" s="261"/>
      <c r="E3775" s="261"/>
      <c r="F3775" s="261"/>
      <c r="G3775" s="261"/>
      <c r="H3775" s="261"/>
      <c r="I3775" s="263"/>
      <c r="J3775" s="268" t="s">
        <v>33</v>
      </c>
    </row>
    <row r="3776" spans="2:10" ht="15.75" x14ac:dyDescent="0.25">
      <c r="B3776" s="252"/>
      <c r="C3776" s="254"/>
      <c r="D3776" s="251"/>
      <c r="E3776" s="265"/>
      <c r="F3776" s="265"/>
      <c r="G3776" s="253"/>
      <c r="H3776" s="266">
        <f t="shared" ref="H3776:H3839" si="57">DATE(YEAR(G3776),MONTH(G3776),DAY(1))</f>
        <v>1</v>
      </c>
      <c r="I3776" s="267"/>
      <c r="J3776" s="268" t="s">
        <v>33</v>
      </c>
    </row>
    <row r="3777" spans="2:10" ht="15.75" x14ac:dyDescent="0.25">
      <c r="B3777" s="252"/>
      <c r="C3777" s="254"/>
      <c r="D3777" s="251"/>
      <c r="E3777" s="265"/>
      <c r="F3777" s="265"/>
      <c r="G3777" s="253"/>
      <c r="H3777" s="266">
        <f t="shared" si="57"/>
        <v>1</v>
      </c>
      <c r="I3777" s="267"/>
      <c r="J3777" s="268" t="s">
        <v>33</v>
      </c>
    </row>
    <row r="3778" spans="2:10" ht="15.75" x14ac:dyDescent="0.25">
      <c r="B3778" s="252"/>
      <c r="C3778" s="254"/>
      <c r="D3778" s="251"/>
      <c r="E3778" s="265"/>
      <c r="F3778" s="265"/>
      <c r="G3778" s="253"/>
      <c r="H3778" s="266">
        <f t="shared" si="57"/>
        <v>1</v>
      </c>
      <c r="I3778" s="267"/>
      <c r="J3778" s="268" t="s">
        <v>33</v>
      </c>
    </row>
    <row r="3779" spans="2:10" ht="15.75" x14ac:dyDescent="0.25">
      <c r="B3779" s="252"/>
      <c r="C3779" s="254"/>
      <c r="D3779" s="251"/>
      <c r="E3779" s="265"/>
      <c r="F3779" s="265"/>
      <c r="G3779" s="253"/>
      <c r="H3779" s="266">
        <f t="shared" si="57"/>
        <v>1</v>
      </c>
      <c r="I3779" s="267"/>
      <c r="J3779" s="268" t="s">
        <v>33</v>
      </c>
    </row>
    <row r="3780" spans="2:10" x14ac:dyDescent="0.25">
      <c r="B3780" s="252"/>
      <c r="C3780" s="254"/>
      <c r="D3780" s="281"/>
      <c r="E3780" s="265"/>
      <c r="F3780" s="265"/>
      <c r="G3780" s="271"/>
      <c r="H3780" s="266">
        <f t="shared" si="57"/>
        <v>1</v>
      </c>
      <c r="I3780" s="267"/>
      <c r="J3780" s="268" t="s">
        <v>33</v>
      </c>
    </row>
    <row r="3781" spans="2:10" x14ac:dyDescent="0.25">
      <c r="B3781" s="252"/>
      <c r="C3781" s="254"/>
      <c r="D3781" s="281"/>
      <c r="E3781" s="265"/>
      <c r="F3781" s="265"/>
      <c r="G3781" s="271"/>
      <c r="H3781" s="266">
        <f t="shared" si="57"/>
        <v>1</v>
      </c>
      <c r="I3781" s="267"/>
      <c r="J3781" s="268" t="s">
        <v>33</v>
      </c>
    </row>
    <row r="3782" spans="2:10" x14ac:dyDescent="0.25">
      <c r="B3782" s="252"/>
      <c r="C3782" s="254"/>
      <c r="D3782" s="281"/>
      <c r="E3782" s="265"/>
      <c r="F3782" s="265"/>
      <c r="G3782" s="271"/>
      <c r="H3782" s="266">
        <f t="shared" si="57"/>
        <v>1</v>
      </c>
      <c r="I3782" s="267"/>
      <c r="J3782" s="268" t="s">
        <v>33</v>
      </c>
    </row>
    <row r="3783" spans="2:10" x14ac:dyDescent="0.25">
      <c r="B3783" s="252"/>
      <c r="C3783" s="254"/>
      <c r="D3783" s="281"/>
      <c r="E3783" s="265"/>
      <c r="F3783" s="265"/>
      <c r="G3783" s="271"/>
      <c r="H3783" s="266">
        <f t="shared" si="57"/>
        <v>1</v>
      </c>
      <c r="I3783" s="267"/>
      <c r="J3783" s="268" t="s">
        <v>33</v>
      </c>
    </row>
    <row r="3784" spans="2:10" x14ac:dyDescent="0.25">
      <c r="B3784" s="252"/>
      <c r="C3784" s="280"/>
      <c r="D3784" s="281"/>
      <c r="E3784" s="265"/>
      <c r="F3784" s="265"/>
      <c r="G3784" s="272"/>
      <c r="H3784" s="266">
        <f t="shared" si="57"/>
        <v>1</v>
      </c>
      <c r="I3784" s="267"/>
      <c r="J3784" s="268" t="s">
        <v>33</v>
      </c>
    </row>
    <row r="3785" spans="2:10" x14ac:dyDescent="0.25">
      <c r="B3785" s="252"/>
      <c r="C3785" s="254"/>
      <c r="D3785" s="251"/>
      <c r="E3785" s="270"/>
      <c r="F3785" s="270"/>
      <c r="G3785" s="271"/>
      <c r="H3785" s="266">
        <f t="shared" si="57"/>
        <v>1</v>
      </c>
      <c r="I3785" s="267"/>
      <c r="J3785" s="268" t="s">
        <v>33</v>
      </c>
    </row>
    <row r="3786" spans="2:10" x14ac:dyDescent="0.25">
      <c r="B3786" s="273"/>
      <c r="C3786" s="280"/>
      <c r="D3786" s="281"/>
      <c r="E3786" s="265"/>
      <c r="F3786" s="265"/>
      <c r="G3786" s="272"/>
      <c r="H3786" s="266">
        <f t="shared" si="57"/>
        <v>1</v>
      </c>
      <c r="I3786" s="267"/>
      <c r="J3786" s="268" t="s">
        <v>33</v>
      </c>
    </row>
    <row r="3787" spans="2:10" x14ac:dyDescent="0.25">
      <c r="B3787" s="273"/>
      <c r="C3787" s="254"/>
      <c r="D3787" s="251"/>
      <c r="E3787" s="270"/>
      <c r="F3787" s="270"/>
      <c r="G3787" s="271"/>
      <c r="H3787" s="266">
        <f t="shared" si="57"/>
        <v>1</v>
      </c>
      <c r="I3787" s="267"/>
      <c r="J3787" s="268" t="s">
        <v>33</v>
      </c>
    </row>
    <row r="3788" spans="2:10" x14ac:dyDescent="0.25">
      <c r="B3788" s="273"/>
      <c r="C3788" s="254"/>
      <c r="D3788" s="251"/>
      <c r="E3788" s="270"/>
      <c r="F3788" s="270"/>
      <c r="G3788" s="271"/>
      <c r="H3788" s="266">
        <f t="shared" si="57"/>
        <v>1</v>
      </c>
      <c r="I3788" s="267"/>
      <c r="J3788" s="268" t="s">
        <v>33</v>
      </c>
    </row>
    <row r="3789" spans="2:10" x14ac:dyDescent="0.25">
      <c r="B3789" s="273"/>
      <c r="C3789" s="280"/>
      <c r="D3789" s="281"/>
      <c r="E3789" s="265"/>
      <c r="F3789" s="265"/>
      <c r="G3789" s="272"/>
      <c r="H3789" s="266">
        <f t="shared" si="57"/>
        <v>1</v>
      </c>
      <c r="I3789" s="267"/>
      <c r="J3789" s="268" t="s">
        <v>33</v>
      </c>
    </row>
    <row r="3790" spans="2:10" x14ac:dyDescent="0.25">
      <c r="B3790" s="273"/>
      <c r="C3790" s="280"/>
      <c r="D3790" s="281"/>
      <c r="E3790" s="265"/>
      <c r="F3790" s="265"/>
      <c r="G3790" s="272"/>
      <c r="H3790" s="266">
        <f t="shared" si="57"/>
        <v>1</v>
      </c>
      <c r="I3790" s="267"/>
      <c r="J3790" s="268" t="s">
        <v>33</v>
      </c>
    </row>
    <row r="3791" spans="2:10" x14ac:dyDescent="0.25">
      <c r="B3791" s="252"/>
      <c r="C3791" s="280"/>
      <c r="D3791" s="281"/>
      <c r="E3791" s="265"/>
      <c r="F3791" s="265"/>
      <c r="G3791" s="272"/>
      <c r="H3791" s="266">
        <f t="shared" si="57"/>
        <v>1</v>
      </c>
      <c r="I3791" s="267"/>
      <c r="J3791" s="268" t="s">
        <v>33</v>
      </c>
    </row>
    <row r="3792" spans="2:10" x14ac:dyDescent="0.25">
      <c r="B3792" s="252"/>
      <c r="C3792" s="254"/>
      <c r="D3792" s="251"/>
      <c r="E3792" s="270"/>
      <c r="F3792" s="270"/>
      <c r="G3792" s="271"/>
      <c r="H3792" s="266">
        <f t="shared" si="57"/>
        <v>1</v>
      </c>
      <c r="I3792" s="267"/>
      <c r="J3792" s="268" t="s">
        <v>33</v>
      </c>
    </row>
    <row r="3793" spans="2:10" x14ac:dyDescent="0.25">
      <c r="B3793" s="252"/>
      <c r="C3793" s="280"/>
      <c r="D3793" s="281"/>
      <c r="E3793" s="265"/>
      <c r="F3793" s="265"/>
      <c r="G3793" s="272"/>
      <c r="H3793" s="266">
        <f t="shared" si="57"/>
        <v>1</v>
      </c>
      <c r="I3793" s="267"/>
      <c r="J3793" s="268" t="s">
        <v>33</v>
      </c>
    </row>
    <row r="3794" spans="2:10" x14ac:dyDescent="0.25">
      <c r="B3794" s="252"/>
      <c r="C3794" s="280"/>
      <c r="D3794" s="281"/>
      <c r="E3794" s="265"/>
      <c r="F3794" s="265"/>
      <c r="G3794" s="272"/>
      <c r="H3794" s="266">
        <f t="shared" si="57"/>
        <v>1</v>
      </c>
      <c r="I3794" s="267"/>
      <c r="J3794" s="268" t="s">
        <v>33</v>
      </c>
    </row>
    <row r="3795" spans="2:10" x14ac:dyDescent="0.25">
      <c r="B3795" s="252"/>
      <c r="C3795" s="254"/>
      <c r="D3795" s="281"/>
      <c r="E3795" s="265"/>
      <c r="F3795" s="265"/>
      <c r="G3795" s="272"/>
      <c r="H3795" s="266">
        <f t="shared" si="57"/>
        <v>1</v>
      </c>
      <c r="I3795" s="267"/>
      <c r="J3795" s="268" t="s">
        <v>33</v>
      </c>
    </row>
    <row r="3796" spans="2:10" x14ac:dyDescent="0.25">
      <c r="B3796" s="252"/>
      <c r="C3796" s="64"/>
      <c r="D3796" s="18"/>
      <c r="E3796" s="9"/>
      <c r="F3796" s="9"/>
      <c r="G3796" s="10"/>
      <c r="H3796" s="266">
        <f t="shared" si="57"/>
        <v>1</v>
      </c>
      <c r="I3796" s="54"/>
      <c r="J3796" s="268" t="s">
        <v>33</v>
      </c>
    </row>
    <row r="3797" spans="2:10" x14ac:dyDescent="0.25">
      <c r="B3797" s="252"/>
      <c r="C3797" s="254"/>
      <c r="D3797" s="251"/>
      <c r="E3797" s="270"/>
      <c r="F3797" s="270"/>
      <c r="G3797" s="271"/>
      <c r="H3797" s="266">
        <f t="shared" si="57"/>
        <v>1</v>
      </c>
      <c r="I3797" s="267"/>
      <c r="J3797" s="268" t="s">
        <v>33</v>
      </c>
    </row>
    <row r="3798" spans="2:10" x14ac:dyDescent="0.25">
      <c r="B3798" s="252"/>
      <c r="C3798" s="254"/>
      <c r="D3798" s="251"/>
      <c r="E3798" s="270"/>
      <c r="F3798" s="270"/>
      <c r="G3798" s="271"/>
      <c r="H3798" s="266">
        <f t="shared" si="57"/>
        <v>1</v>
      </c>
      <c r="I3798" s="267"/>
      <c r="J3798" s="268" t="s">
        <v>33</v>
      </c>
    </row>
    <row r="3799" spans="2:10" x14ac:dyDescent="0.25">
      <c r="B3799" s="252"/>
      <c r="C3799" s="254"/>
      <c r="D3799" s="251"/>
      <c r="E3799" s="270"/>
      <c r="F3799" s="270"/>
      <c r="G3799" s="271"/>
      <c r="H3799" s="266">
        <f t="shared" si="57"/>
        <v>1</v>
      </c>
      <c r="I3799" s="267"/>
      <c r="J3799" s="268" t="s">
        <v>33</v>
      </c>
    </row>
    <row r="3800" spans="2:10" x14ac:dyDescent="0.25">
      <c r="B3800" s="252"/>
      <c r="C3800" s="254"/>
      <c r="D3800" s="251"/>
      <c r="E3800" s="270"/>
      <c r="F3800" s="270"/>
      <c r="G3800" s="271"/>
      <c r="H3800" s="266">
        <f t="shared" si="57"/>
        <v>1</v>
      </c>
      <c r="I3800" s="267"/>
      <c r="J3800" s="268" t="s">
        <v>33</v>
      </c>
    </row>
    <row r="3801" spans="2:10" x14ac:dyDescent="0.25">
      <c r="B3801" s="273"/>
      <c r="C3801" s="254"/>
      <c r="D3801" s="251"/>
      <c r="E3801" s="276"/>
      <c r="F3801" s="276"/>
      <c r="G3801" s="277"/>
      <c r="H3801" s="266">
        <f t="shared" si="57"/>
        <v>1</v>
      </c>
      <c r="I3801" s="267"/>
      <c r="J3801" s="268" t="s">
        <v>33</v>
      </c>
    </row>
    <row r="3802" spans="2:10" x14ac:dyDescent="0.25">
      <c r="B3802" s="273"/>
      <c r="C3802" s="280"/>
      <c r="D3802" s="281"/>
      <c r="E3802" s="265"/>
      <c r="F3802" s="265"/>
      <c r="G3802" s="272"/>
      <c r="H3802" s="266">
        <f t="shared" si="57"/>
        <v>1</v>
      </c>
      <c r="I3802" s="267"/>
      <c r="J3802" s="268" t="s">
        <v>33</v>
      </c>
    </row>
    <row r="3803" spans="2:10" x14ac:dyDescent="0.25">
      <c r="B3803" s="252"/>
      <c r="C3803" s="280"/>
      <c r="D3803" s="281"/>
      <c r="E3803" s="265"/>
      <c r="F3803" s="265"/>
      <c r="G3803" s="272"/>
      <c r="H3803" s="266">
        <f t="shared" si="57"/>
        <v>1</v>
      </c>
      <c r="I3803" s="267"/>
      <c r="J3803" s="268" t="s">
        <v>33</v>
      </c>
    </row>
    <row r="3804" spans="2:10" x14ac:dyDescent="0.25">
      <c r="B3804" s="273"/>
      <c r="C3804" s="280"/>
      <c r="D3804" s="281"/>
      <c r="E3804" s="265"/>
      <c r="F3804" s="265"/>
      <c r="G3804" s="272"/>
      <c r="H3804" s="266">
        <f t="shared" si="57"/>
        <v>1</v>
      </c>
      <c r="I3804" s="267"/>
      <c r="J3804" s="268" t="s">
        <v>33</v>
      </c>
    </row>
    <row r="3805" spans="2:10" x14ac:dyDescent="0.25">
      <c r="B3805" s="273"/>
      <c r="C3805" s="280"/>
      <c r="D3805" s="281"/>
      <c r="E3805" s="265"/>
      <c r="F3805" s="265"/>
      <c r="G3805" s="272"/>
      <c r="H3805" s="266">
        <f t="shared" si="57"/>
        <v>1</v>
      </c>
      <c r="I3805" s="267"/>
      <c r="J3805" s="268" t="s">
        <v>33</v>
      </c>
    </row>
    <row r="3806" spans="2:10" x14ac:dyDescent="0.25">
      <c r="B3806" s="273"/>
      <c r="C3806" s="280"/>
      <c r="D3806" s="281"/>
      <c r="E3806" s="265"/>
      <c r="F3806" s="265"/>
      <c r="G3806" s="272"/>
      <c r="H3806" s="266">
        <f t="shared" si="57"/>
        <v>1</v>
      </c>
      <c r="I3806" s="267"/>
      <c r="J3806" s="268" t="s">
        <v>33</v>
      </c>
    </row>
    <row r="3807" spans="2:10" x14ac:dyDescent="0.25">
      <c r="B3807" s="252"/>
      <c r="C3807" s="280"/>
      <c r="D3807" s="281"/>
      <c r="E3807" s="265"/>
      <c r="F3807" s="265"/>
      <c r="G3807" s="272"/>
      <c r="H3807" s="266">
        <f t="shared" si="57"/>
        <v>1</v>
      </c>
      <c r="I3807" s="267"/>
      <c r="J3807" s="268" t="s">
        <v>33</v>
      </c>
    </row>
    <row r="3808" spans="2:10" x14ac:dyDescent="0.25">
      <c r="B3808" s="252"/>
      <c r="C3808" s="280"/>
      <c r="D3808" s="281"/>
      <c r="E3808" s="265"/>
      <c r="F3808" s="265"/>
      <c r="G3808" s="272"/>
      <c r="H3808" s="266">
        <f t="shared" si="57"/>
        <v>1</v>
      </c>
      <c r="I3808" s="267"/>
      <c r="J3808" s="268" t="s">
        <v>33</v>
      </c>
    </row>
    <row r="3809" spans="2:10" x14ac:dyDescent="0.25">
      <c r="B3809" s="273"/>
      <c r="C3809" s="254"/>
      <c r="D3809" s="251"/>
      <c r="E3809" s="270"/>
      <c r="F3809" s="270"/>
      <c r="G3809" s="271"/>
      <c r="H3809" s="266">
        <f t="shared" si="57"/>
        <v>1</v>
      </c>
      <c r="I3809" s="267"/>
      <c r="J3809" s="268" t="s">
        <v>33</v>
      </c>
    </row>
    <row r="3810" spans="2:10" x14ac:dyDescent="0.25">
      <c r="B3810" s="273"/>
      <c r="C3810" s="280"/>
      <c r="D3810" s="281"/>
      <c r="E3810" s="265"/>
      <c r="F3810" s="265"/>
      <c r="G3810" s="272"/>
      <c r="H3810" s="266">
        <f t="shared" si="57"/>
        <v>1</v>
      </c>
      <c r="I3810" s="267"/>
      <c r="J3810" s="268" t="s">
        <v>33</v>
      </c>
    </row>
    <row r="3811" spans="2:10" x14ac:dyDescent="0.25">
      <c r="B3811" s="252"/>
      <c r="C3811" s="254"/>
      <c r="D3811" s="251"/>
      <c r="E3811" s="270"/>
      <c r="F3811" s="270"/>
      <c r="G3811" s="271"/>
      <c r="H3811" s="266">
        <f t="shared" si="57"/>
        <v>1</v>
      </c>
      <c r="I3811" s="267"/>
      <c r="J3811" s="268" t="s">
        <v>33</v>
      </c>
    </row>
    <row r="3812" spans="2:10" x14ac:dyDescent="0.25">
      <c r="B3812" s="252"/>
      <c r="C3812" s="254"/>
      <c r="D3812" s="251"/>
      <c r="E3812" s="270"/>
      <c r="F3812" s="270"/>
      <c r="G3812" s="271"/>
      <c r="H3812" s="266">
        <f t="shared" si="57"/>
        <v>1</v>
      </c>
      <c r="I3812" s="311"/>
      <c r="J3812" s="268" t="s">
        <v>33</v>
      </c>
    </row>
    <row r="3813" spans="2:10" x14ac:dyDescent="0.25">
      <c r="B3813" s="252"/>
      <c r="C3813" s="254"/>
      <c r="D3813" s="251"/>
      <c r="E3813" s="270"/>
      <c r="F3813" s="270"/>
      <c r="G3813" s="271"/>
      <c r="H3813" s="266">
        <f t="shared" si="57"/>
        <v>1</v>
      </c>
      <c r="I3813" s="267"/>
      <c r="J3813" s="268" t="s">
        <v>33</v>
      </c>
    </row>
    <row r="3814" spans="2:10" x14ac:dyDescent="0.25">
      <c r="B3814" s="273"/>
      <c r="C3814" s="280"/>
      <c r="D3814" s="281"/>
      <c r="E3814" s="265"/>
      <c r="F3814" s="265"/>
      <c r="G3814" s="272"/>
      <c r="H3814" s="266">
        <f t="shared" si="57"/>
        <v>1</v>
      </c>
      <c r="I3814" s="267"/>
      <c r="J3814" s="268" t="s">
        <v>33</v>
      </c>
    </row>
    <row r="3815" spans="2:10" x14ac:dyDescent="0.25">
      <c r="B3815" s="252"/>
      <c r="C3815" s="254"/>
      <c r="D3815" s="281"/>
      <c r="E3815" s="265"/>
      <c r="F3815" s="265"/>
      <c r="G3815" s="271"/>
      <c r="H3815" s="266">
        <f t="shared" si="57"/>
        <v>1</v>
      </c>
      <c r="I3815" s="267"/>
      <c r="J3815" s="268" t="s">
        <v>33</v>
      </c>
    </row>
    <row r="3816" spans="2:10" x14ac:dyDescent="0.25">
      <c r="B3816" s="252"/>
      <c r="C3816" s="254"/>
      <c r="D3816" s="281"/>
      <c r="E3816" s="265"/>
      <c r="F3816" s="265"/>
      <c r="G3816" s="271"/>
      <c r="H3816" s="266">
        <f t="shared" si="57"/>
        <v>1</v>
      </c>
      <c r="I3816" s="267"/>
      <c r="J3816" s="268" t="s">
        <v>33</v>
      </c>
    </row>
    <row r="3817" spans="2:10" x14ac:dyDescent="0.25">
      <c r="B3817" s="252"/>
      <c r="C3817" s="254"/>
      <c r="D3817" s="281"/>
      <c r="E3817" s="265"/>
      <c r="F3817" s="265"/>
      <c r="G3817" s="271"/>
      <c r="H3817" s="266">
        <f t="shared" si="57"/>
        <v>1</v>
      </c>
      <c r="I3817" s="267"/>
      <c r="J3817" s="268" t="s">
        <v>33</v>
      </c>
    </row>
    <row r="3818" spans="2:10" x14ac:dyDescent="0.25">
      <c r="B3818" s="252"/>
      <c r="C3818" s="254"/>
      <c r="D3818" s="281"/>
      <c r="E3818" s="265"/>
      <c r="F3818" s="265"/>
      <c r="G3818" s="271"/>
      <c r="H3818" s="266">
        <f t="shared" si="57"/>
        <v>1</v>
      </c>
      <c r="I3818" s="267"/>
      <c r="J3818" s="268" t="s">
        <v>33</v>
      </c>
    </row>
    <row r="3819" spans="2:10" x14ac:dyDescent="0.25">
      <c r="B3819" s="252"/>
      <c r="C3819" s="254"/>
      <c r="D3819" s="281"/>
      <c r="E3819" s="265"/>
      <c r="F3819" s="265"/>
      <c r="G3819" s="271"/>
      <c r="H3819" s="266">
        <f t="shared" si="57"/>
        <v>1</v>
      </c>
      <c r="I3819" s="267"/>
      <c r="J3819" s="268" t="s">
        <v>33</v>
      </c>
    </row>
    <row r="3820" spans="2:10" x14ac:dyDescent="0.25">
      <c r="B3820" s="252"/>
      <c r="C3820" s="254"/>
      <c r="D3820" s="281"/>
      <c r="E3820" s="265"/>
      <c r="F3820" s="265"/>
      <c r="G3820" s="271"/>
      <c r="H3820" s="266">
        <f t="shared" si="57"/>
        <v>1</v>
      </c>
      <c r="I3820" s="267"/>
      <c r="J3820" s="268" t="s">
        <v>33</v>
      </c>
    </row>
    <row r="3821" spans="2:10" x14ac:dyDescent="0.25">
      <c r="B3821" s="252"/>
      <c r="C3821" s="254"/>
      <c r="D3821" s="281"/>
      <c r="E3821" s="265"/>
      <c r="F3821" s="265"/>
      <c r="G3821" s="271"/>
      <c r="H3821" s="266">
        <f t="shared" si="57"/>
        <v>1</v>
      </c>
      <c r="I3821" s="267"/>
      <c r="J3821" s="268" t="s">
        <v>33</v>
      </c>
    </row>
    <row r="3822" spans="2:10" x14ac:dyDescent="0.25">
      <c r="B3822" s="252"/>
      <c r="C3822" s="254"/>
      <c r="D3822" s="281"/>
      <c r="E3822" s="265"/>
      <c r="F3822" s="265"/>
      <c r="G3822" s="271"/>
      <c r="H3822" s="266">
        <f t="shared" si="57"/>
        <v>1</v>
      </c>
      <c r="I3822" s="267"/>
      <c r="J3822" s="268" t="s">
        <v>33</v>
      </c>
    </row>
    <row r="3823" spans="2:10" x14ac:dyDescent="0.25">
      <c r="B3823" s="252"/>
      <c r="C3823" s="254"/>
      <c r="D3823" s="281"/>
      <c r="E3823" s="265"/>
      <c r="F3823" s="265"/>
      <c r="G3823" s="271"/>
      <c r="H3823" s="266">
        <f t="shared" si="57"/>
        <v>1</v>
      </c>
      <c r="I3823" s="267"/>
      <c r="J3823" s="268" t="s">
        <v>33</v>
      </c>
    </row>
    <row r="3824" spans="2:10" x14ac:dyDescent="0.25">
      <c r="B3824" s="252"/>
      <c r="C3824" s="254"/>
      <c r="D3824" s="281"/>
      <c r="E3824" s="265"/>
      <c r="F3824" s="265"/>
      <c r="G3824" s="271"/>
      <c r="H3824" s="266">
        <f t="shared" si="57"/>
        <v>1</v>
      </c>
      <c r="I3824" s="267"/>
      <c r="J3824" s="268" t="s">
        <v>33</v>
      </c>
    </row>
    <row r="3825" spans="2:10" x14ac:dyDescent="0.25">
      <c r="B3825" s="252"/>
      <c r="C3825" s="254"/>
      <c r="D3825" s="281"/>
      <c r="E3825" s="265"/>
      <c r="F3825" s="265"/>
      <c r="G3825" s="271"/>
      <c r="H3825" s="266">
        <f t="shared" si="57"/>
        <v>1</v>
      </c>
      <c r="I3825" s="267"/>
      <c r="J3825" s="268" t="s">
        <v>33</v>
      </c>
    </row>
    <row r="3826" spans="2:10" x14ac:dyDescent="0.25">
      <c r="B3826" s="252"/>
      <c r="C3826" s="254"/>
      <c r="D3826" s="281"/>
      <c r="E3826" s="265"/>
      <c r="F3826" s="265"/>
      <c r="G3826" s="271"/>
      <c r="H3826" s="266">
        <f t="shared" si="57"/>
        <v>1</v>
      </c>
      <c r="I3826" s="267"/>
      <c r="J3826" s="268" t="s">
        <v>33</v>
      </c>
    </row>
    <row r="3827" spans="2:10" x14ac:dyDescent="0.25">
      <c r="B3827" s="252"/>
      <c r="C3827" s="254"/>
      <c r="D3827" s="281"/>
      <c r="E3827" s="265"/>
      <c r="F3827" s="265"/>
      <c r="G3827" s="271"/>
      <c r="H3827" s="266">
        <f t="shared" si="57"/>
        <v>1</v>
      </c>
      <c r="I3827" s="267"/>
      <c r="J3827" s="268" t="s">
        <v>33</v>
      </c>
    </row>
    <row r="3828" spans="2:10" x14ac:dyDescent="0.25">
      <c r="B3828" s="252"/>
      <c r="C3828" s="254"/>
      <c r="D3828" s="281"/>
      <c r="E3828" s="265"/>
      <c r="F3828" s="265"/>
      <c r="G3828" s="271"/>
      <c r="H3828" s="266">
        <f t="shared" si="57"/>
        <v>1</v>
      </c>
      <c r="I3828" s="267"/>
      <c r="J3828" s="268" t="s">
        <v>33</v>
      </c>
    </row>
    <row r="3829" spans="2:10" x14ac:dyDescent="0.25">
      <c r="B3829" s="252"/>
      <c r="C3829" s="254"/>
      <c r="D3829" s="251"/>
      <c r="E3829" s="270"/>
      <c r="F3829" s="270"/>
      <c r="G3829" s="271"/>
      <c r="H3829" s="266">
        <f t="shared" si="57"/>
        <v>1</v>
      </c>
      <c r="I3829" s="267"/>
      <c r="J3829" s="268" t="s">
        <v>33</v>
      </c>
    </row>
    <row r="3830" spans="2:10" x14ac:dyDescent="0.25">
      <c r="B3830" s="252"/>
      <c r="C3830" s="254"/>
      <c r="D3830" s="251"/>
      <c r="E3830" s="270"/>
      <c r="F3830" s="270"/>
      <c r="G3830" s="271"/>
      <c r="H3830" s="266">
        <f t="shared" si="57"/>
        <v>1</v>
      </c>
      <c r="I3830" s="267"/>
      <c r="J3830" s="268" t="s">
        <v>33</v>
      </c>
    </row>
    <row r="3831" spans="2:10" x14ac:dyDescent="0.25">
      <c r="B3831" s="252"/>
      <c r="C3831" s="254"/>
      <c r="D3831" s="251"/>
      <c r="E3831" s="270"/>
      <c r="F3831" s="270"/>
      <c r="G3831" s="271"/>
      <c r="H3831" s="266">
        <f t="shared" si="57"/>
        <v>1</v>
      </c>
      <c r="I3831" s="267"/>
      <c r="J3831" s="268" t="s">
        <v>33</v>
      </c>
    </row>
    <row r="3832" spans="2:10" x14ac:dyDescent="0.25">
      <c r="B3832" s="252"/>
      <c r="C3832" s="254"/>
      <c r="D3832" s="281"/>
      <c r="E3832" s="265"/>
      <c r="F3832" s="265"/>
      <c r="G3832" s="271"/>
      <c r="H3832" s="266">
        <f t="shared" si="57"/>
        <v>1</v>
      </c>
      <c r="I3832" s="267"/>
      <c r="J3832" s="268" t="s">
        <v>33</v>
      </c>
    </row>
    <row r="3833" spans="2:10" x14ac:dyDescent="0.25">
      <c r="B3833" s="252"/>
      <c r="C3833" s="254"/>
      <c r="D3833" s="281"/>
      <c r="E3833" s="265"/>
      <c r="F3833" s="265"/>
      <c r="G3833" s="271"/>
      <c r="H3833" s="266">
        <f t="shared" si="57"/>
        <v>1</v>
      </c>
      <c r="I3833" s="267"/>
      <c r="J3833" s="268" t="s">
        <v>33</v>
      </c>
    </row>
    <row r="3834" spans="2:10" x14ac:dyDescent="0.25">
      <c r="B3834" s="252"/>
      <c r="C3834" s="254"/>
      <c r="D3834" s="281"/>
      <c r="E3834" s="265"/>
      <c r="F3834" s="265"/>
      <c r="G3834" s="272"/>
      <c r="H3834" s="266">
        <f t="shared" si="57"/>
        <v>1</v>
      </c>
      <c r="I3834" s="267"/>
      <c r="J3834" s="268" t="s">
        <v>33</v>
      </c>
    </row>
    <row r="3835" spans="2:10" x14ac:dyDescent="0.25">
      <c r="B3835" s="273"/>
      <c r="C3835" s="254"/>
      <c r="D3835" s="281"/>
      <c r="E3835" s="265"/>
      <c r="F3835" s="265"/>
      <c r="G3835" s="272"/>
      <c r="H3835" s="266">
        <f t="shared" si="57"/>
        <v>1</v>
      </c>
      <c r="I3835" s="267"/>
      <c r="J3835" s="268" t="s">
        <v>33</v>
      </c>
    </row>
    <row r="3836" spans="2:10" x14ac:dyDescent="0.25">
      <c r="B3836" s="283"/>
      <c r="C3836" s="280"/>
      <c r="D3836" s="281"/>
      <c r="E3836" s="265"/>
      <c r="F3836" s="265"/>
      <c r="G3836" s="272"/>
      <c r="H3836" s="266">
        <f t="shared" si="57"/>
        <v>1</v>
      </c>
      <c r="I3836" s="267"/>
      <c r="J3836" s="268" t="s">
        <v>33</v>
      </c>
    </row>
    <row r="3837" spans="2:10" x14ac:dyDescent="0.25">
      <c r="B3837" s="252"/>
      <c r="C3837" s="254"/>
      <c r="D3837" s="251"/>
      <c r="E3837" s="270"/>
      <c r="F3837" s="270"/>
      <c r="G3837" s="271"/>
      <c r="H3837" s="266">
        <f t="shared" si="57"/>
        <v>1</v>
      </c>
      <c r="I3837" s="267"/>
      <c r="J3837" s="268" t="s">
        <v>33</v>
      </c>
    </row>
    <row r="3838" spans="2:10" x14ac:dyDescent="0.25">
      <c r="B3838" s="273"/>
      <c r="C3838" s="280"/>
      <c r="D3838" s="281"/>
      <c r="E3838" s="265"/>
      <c r="F3838" s="265"/>
      <c r="G3838" s="272"/>
      <c r="H3838" s="266">
        <f t="shared" si="57"/>
        <v>1</v>
      </c>
      <c r="I3838" s="267"/>
      <c r="J3838" s="268" t="s">
        <v>33</v>
      </c>
    </row>
    <row r="3839" spans="2:10" x14ac:dyDescent="0.25">
      <c r="B3839" s="252"/>
      <c r="C3839" s="254"/>
      <c r="D3839" s="251"/>
      <c r="E3839" s="270"/>
      <c r="F3839" s="270"/>
      <c r="G3839" s="271"/>
      <c r="H3839" s="266">
        <f t="shared" si="57"/>
        <v>1</v>
      </c>
      <c r="I3839" s="267"/>
      <c r="J3839" s="268" t="s">
        <v>33</v>
      </c>
    </row>
    <row r="3840" spans="2:10" x14ac:dyDescent="0.25">
      <c r="B3840" s="252"/>
      <c r="C3840" s="254"/>
      <c r="D3840" s="281"/>
      <c r="E3840" s="265"/>
      <c r="F3840" s="265"/>
      <c r="G3840" s="271"/>
      <c r="H3840" s="266">
        <f t="shared" ref="H3840:H3903" si="58">DATE(YEAR(G3840),MONTH(G3840),DAY(1))</f>
        <v>1</v>
      </c>
      <c r="I3840" s="267"/>
      <c r="J3840" s="268" t="s">
        <v>33</v>
      </c>
    </row>
    <row r="3841" spans="2:10" x14ac:dyDescent="0.25">
      <c r="B3841" s="252"/>
      <c r="C3841" s="254"/>
      <c r="D3841" s="281"/>
      <c r="E3841" s="265"/>
      <c r="F3841" s="265"/>
      <c r="G3841" s="271"/>
      <c r="H3841" s="266">
        <f t="shared" si="58"/>
        <v>1</v>
      </c>
      <c r="I3841" s="267"/>
      <c r="J3841" s="268" t="s">
        <v>33</v>
      </c>
    </row>
    <row r="3842" spans="2:10" x14ac:dyDescent="0.25">
      <c r="B3842" s="252"/>
      <c r="C3842" s="254"/>
      <c r="D3842" s="281"/>
      <c r="E3842" s="265"/>
      <c r="F3842" s="265"/>
      <c r="G3842" s="271"/>
      <c r="H3842" s="266">
        <f t="shared" si="58"/>
        <v>1</v>
      </c>
      <c r="I3842" s="267"/>
      <c r="J3842" s="268" t="s">
        <v>33</v>
      </c>
    </row>
    <row r="3843" spans="2:10" x14ac:dyDescent="0.25">
      <c r="B3843" s="252"/>
      <c r="C3843" s="254"/>
      <c r="D3843" s="281"/>
      <c r="E3843" s="265"/>
      <c r="F3843" s="265"/>
      <c r="G3843" s="272"/>
      <c r="H3843" s="266">
        <f t="shared" si="58"/>
        <v>1</v>
      </c>
      <c r="I3843" s="267"/>
      <c r="J3843" s="268" t="s">
        <v>33</v>
      </c>
    </row>
    <row r="3844" spans="2:10" x14ac:dyDescent="0.25">
      <c r="B3844" s="252"/>
      <c r="C3844" s="254"/>
      <c r="D3844" s="251"/>
      <c r="E3844" s="270"/>
      <c r="F3844" s="270"/>
      <c r="G3844" s="271"/>
      <c r="H3844" s="266">
        <f t="shared" si="58"/>
        <v>1</v>
      </c>
      <c r="I3844" s="267"/>
      <c r="J3844" s="268" t="s">
        <v>33</v>
      </c>
    </row>
    <row r="3845" spans="2:10" x14ac:dyDescent="0.25">
      <c r="B3845" s="252"/>
      <c r="C3845" s="254"/>
      <c r="D3845" s="251"/>
      <c r="E3845" s="270"/>
      <c r="F3845" s="270"/>
      <c r="G3845" s="271"/>
      <c r="H3845" s="266">
        <f t="shared" si="58"/>
        <v>1</v>
      </c>
      <c r="I3845" s="267"/>
      <c r="J3845" s="268" t="s">
        <v>33</v>
      </c>
    </row>
    <row r="3846" spans="2:10" x14ac:dyDescent="0.25">
      <c r="B3846" s="252"/>
      <c r="C3846" s="280"/>
      <c r="D3846" s="281"/>
      <c r="E3846" s="265"/>
      <c r="F3846" s="265"/>
      <c r="G3846" s="271"/>
      <c r="H3846" s="266">
        <f t="shared" si="58"/>
        <v>1</v>
      </c>
      <c r="I3846" s="267"/>
      <c r="J3846" s="268" t="s">
        <v>33</v>
      </c>
    </row>
    <row r="3847" spans="2:10" x14ac:dyDescent="0.25">
      <c r="B3847" s="252"/>
      <c r="C3847" s="254"/>
      <c r="D3847" s="251"/>
      <c r="E3847" s="270"/>
      <c r="F3847" s="270"/>
      <c r="G3847" s="271"/>
      <c r="H3847" s="266">
        <f t="shared" si="58"/>
        <v>1</v>
      </c>
      <c r="I3847" s="267"/>
      <c r="J3847" s="268" t="s">
        <v>33</v>
      </c>
    </row>
    <row r="3848" spans="2:10" x14ac:dyDescent="0.25">
      <c r="B3848" s="252"/>
      <c r="C3848" s="254"/>
      <c r="D3848" s="251"/>
      <c r="E3848" s="270"/>
      <c r="F3848" s="270"/>
      <c r="G3848" s="271"/>
      <c r="H3848" s="266">
        <f t="shared" si="58"/>
        <v>1</v>
      </c>
      <c r="I3848" s="267"/>
      <c r="J3848" s="268" t="s">
        <v>33</v>
      </c>
    </row>
    <row r="3849" spans="2:10" x14ac:dyDescent="0.25">
      <c r="B3849" s="273"/>
      <c r="C3849" s="280"/>
      <c r="D3849" s="281"/>
      <c r="E3849" s="265"/>
      <c r="F3849" s="265"/>
      <c r="G3849" s="272"/>
      <c r="H3849" s="266">
        <f t="shared" si="58"/>
        <v>1</v>
      </c>
      <c r="I3849" s="267"/>
      <c r="J3849" s="268" t="s">
        <v>33</v>
      </c>
    </row>
    <row r="3850" spans="2:10" x14ac:dyDescent="0.25">
      <c r="B3850" s="273"/>
      <c r="C3850" s="280"/>
      <c r="D3850" s="281"/>
      <c r="E3850" s="265"/>
      <c r="F3850" s="265"/>
      <c r="G3850" s="272"/>
      <c r="H3850" s="266">
        <f t="shared" si="58"/>
        <v>1</v>
      </c>
      <c r="I3850" s="267"/>
      <c r="J3850" s="268" t="s">
        <v>33</v>
      </c>
    </row>
    <row r="3851" spans="2:10" x14ac:dyDescent="0.25">
      <c r="B3851" s="273"/>
      <c r="C3851" s="280"/>
      <c r="D3851" s="281"/>
      <c r="E3851" s="265"/>
      <c r="F3851" s="265"/>
      <c r="G3851" s="272"/>
      <c r="H3851" s="266">
        <f t="shared" si="58"/>
        <v>1</v>
      </c>
      <c r="I3851" s="267"/>
      <c r="J3851" s="268" t="s">
        <v>33</v>
      </c>
    </row>
    <row r="3852" spans="2:10" x14ac:dyDescent="0.25">
      <c r="B3852" s="273"/>
      <c r="C3852" s="280"/>
      <c r="D3852" s="281"/>
      <c r="E3852" s="265"/>
      <c r="F3852" s="265"/>
      <c r="G3852" s="272"/>
      <c r="H3852" s="266">
        <f t="shared" si="58"/>
        <v>1</v>
      </c>
      <c r="I3852" s="267"/>
      <c r="J3852" s="268" t="s">
        <v>33</v>
      </c>
    </row>
    <row r="3853" spans="2:10" x14ac:dyDescent="0.25">
      <c r="B3853" s="252"/>
      <c r="C3853" s="280"/>
      <c r="D3853" s="281"/>
      <c r="E3853" s="265"/>
      <c r="F3853" s="265"/>
      <c r="G3853" s="271"/>
      <c r="H3853" s="266">
        <f t="shared" si="58"/>
        <v>1</v>
      </c>
      <c r="I3853" s="267"/>
      <c r="J3853" s="268" t="s">
        <v>33</v>
      </c>
    </row>
    <row r="3854" spans="2:10" x14ac:dyDescent="0.25">
      <c r="B3854" s="252"/>
      <c r="C3854" s="254"/>
      <c r="D3854" s="251"/>
      <c r="E3854" s="270"/>
      <c r="F3854" s="270"/>
      <c r="G3854" s="271"/>
      <c r="H3854" s="266">
        <f t="shared" si="58"/>
        <v>1</v>
      </c>
      <c r="I3854" s="267"/>
      <c r="J3854" s="268" t="s">
        <v>33</v>
      </c>
    </row>
    <row r="3855" spans="2:10" x14ac:dyDescent="0.25">
      <c r="B3855" s="252"/>
      <c r="C3855" s="254"/>
      <c r="D3855" s="281"/>
      <c r="E3855" s="265"/>
      <c r="F3855" s="265"/>
      <c r="G3855" s="271"/>
      <c r="H3855" s="266">
        <f t="shared" si="58"/>
        <v>1</v>
      </c>
      <c r="I3855" s="267"/>
      <c r="J3855" s="268" t="s">
        <v>33</v>
      </c>
    </row>
    <row r="3856" spans="2:10" x14ac:dyDescent="0.25">
      <c r="B3856" s="252"/>
      <c r="C3856" s="254"/>
      <c r="D3856" s="281"/>
      <c r="E3856" s="265"/>
      <c r="F3856" s="265"/>
      <c r="G3856" s="271"/>
      <c r="H3856" s="266">
        <f t="shared" si="58"/>
        <v>1</v>
      </c>
      <c r="I3856" s="267"/>
      <c r="J3856" s="268" t="s">
        <v>33</v>
      </c>
    </row>
    <row r="3857" spans="2:10" x14ac:dyDescent="0.25">
      <c r="B3857" s="252"/>
      <c r="C3857" s="254"/>
      <c r="D3857" s="281"/>
      <c r="E3857" s="265"/>
      <c r="F3857" s="265"/>
      <c r="G3857" s="271"/>
      <c r="H3857" s="266">
        <f t="shared" si="58"/>
        <v>1</v>
      </c>
      <c r="I3857" s="267"/>
      <c r="J3857" s="268" t="s">
        <v>33</v>
      </c>
    </row>
    <row r="3858" spans="2:10" x14ac:dyDescent="0.25">
      <c r="B3858" s="252"/>
      <c r="C3858" s="254"/>
      <c r="D3858" s="281"/>
      <c r="E3858" s="265"/>
      <c r="F3858" s="265"/>
      <c r="G3858" s="271"/>
      <c r="H3858" s="266">
        <f t="shared" si="58"/>
        <v>1</v>
      </c>
      <c r="I3858" s="267"/>
      <c r="J3858" s="268" t="s">
        <v>33</v>
      </c>
    </row>
    <row r="3859" spans="2:10" x14ac:dyDescent="0.25">
      <c r="B3859" s="252"/>
      <c r="C3859" s="254"/>
      <c r="D3859" s="251"/>
      <c r="E3859" s="270"/>
      <c r="F3859" s="270"/>
      <c r="G3859" s="271"/>
      <c r="H3859" s="266">
        <f t="shared" si="58"/>
        <v>1</v>
      </c>
      <c r="I3859" s="267"/>
      <c r="J3859" s="268" t="s">
        <v>33</v>
      </c>
    </row>
    <row r="3860" spans="2:10" x14ac:dyDescent="0.25">
      <c r="B3860" s="252"/>
      <c r="C3860" s="254"/>
      <c r="D3860" s="251"/>
      <c r="E3860" s="270"/>
      <c r="F3860" s="270"/>
      <c r="G3860" s="271"/>
      <c r="H3860" s="266">
        <f t="shared" si="58"/>
        <v>1</v>
      </c>
      <c r="I3860" s="267"/>
      <c r="J3860" s="268" t="s">
        <v>33</v>
      </c>
    </row>
    <row r="3861" spans="2:10" x14ac:dyDescent="0.25">
      <c r="B3861" s="273"/>
      <c r="C3861" s="280"/>
      <c r="D3861" s="281"/>
      <c r="E3861" s="265"/>
      <c r="F3861" s="265"/>
      <c r="G3861" s="272"/>
      <c r="H3861" s="266">
        <f t="shared" si="58"/>
        <v>1</v>
      </c>
      <c r="I3861" s="267"/>
      <c r="J3861" s="268" t="s">
        <v>33</v>
      </c>
    </row>
    <row r="3862" spans="2:10" x14ac:dyDescent="0.25">
      <c r="B3862" s="273"/>
      <c r="C3862" s="254"/>
      <c r="D3862" s="251"/>
      <c r="E3862" s="270"/>
      <c r="F3862" s="270"/>
      <c r="G3862" s="272"/>
      <c r="H3862" s="266">
        <f t="shared" si="58"/>
        <v>1</v>
      </c>
      <c r="I3862" s="267"/>
      <c r="J3862" s="268" t="s">
        <v>33</v>
      </c>
    </row>
    <row r="3863" spans="2:10" x14ac:dyDescent="0.25">
      <c r="B3863" s="273"/>
      <c r="C3863" s="254"/>
      <c r="D3863" s="281"/>
      <c r="E3863" s="265"/>
      <c r="F3863" s="265"/>
      <c r="G3863" s="272"/>
      <c r="H3863" s="266">
        <f t="shared" si="58"/>
        <v>1</v>
      </c>
      <c r="I3863" s="267"/>
      <c r="J3863" s="268" t="s">
        <v>33</v>
      </c>
    </row>
    <row r="3864" spans="2:10" x14ac:dyDescent="0.25">
      <c r="B3864" s="252"/>
      <c r="C3864" s="254"/>
      <c r="D3864" s="275"/>
      <c r="E3864" s="270"/>
      <c r="F3864" s="270"/>
      <c r="G3864" s="271"/>
      <c r="H3864" s="266">
        <f t="shared" si="58"/>
        <v>1</v>
      </c>
      <c r="I3864" s="267"/>
      <c r="J3864" s="268" t="s">
        <v>33</v>
      </c>
    </row>
    <row r="3865" spans="2:10" x14ac:dyDescent="0.25">
      <c r="B3865" s="252"/>
      <c r="C3865" s="254"/>
      <c r="D3865" s="251"/>
      <c r="E3865" s="270"/>
      <c r="F3865" s="270"/>
      <c r="G3865" s="271"/>
      <c r="H3865" s="266">
        <f t="shared" si="58"/>
        <v>1</v>
      </c>
      <c r="I3865" s="267"/>
      <c r="J3865" s="268" t="s">
        <v>33</v>
      </c>
    </row>
    <row r="3866" spans="2:10" x14ac:dyDescent="0.25">
      <c r="B3866" s="252"/>
      <c r="C3866" s="254"/>
      <c r="D3866" s="251"/>
      <c r="E3866" s="270"/>
      <c r="F3866" s="270"/>
      <c r="G3866" s="271"/>
      <c r="H3866" s="266">
        <f t="shared" si="58"/>
        <v>1</v>
      </c>
      <c r="I3866" s="267"/>
      <c r="J3866" s="268" t="s">
        <v>33</v>
      </c>
    </row>
    <row r="3867" spans="2:10" x14ac:dyDescent="0.25">
      <c r="B3867" s="252"/>
      <c r="C3867" s="254"/>
      <c r="D3867" s="251"/>
      <c r="E3867" s="270"/>
      <c r="F3867" s="270"/>
      <c r="G3867" s="271"/>
      <c r="H3867" s="266">
        <f t="shared" si="58"/>
        <v>1</v>
      </c>
      <c r="I3867" s="267"/>
      <c r="J3867" s="268" t="s">
        <v>33</v>
      </c>
    </row>
    <row r="3868" spans="2:10" x14ac:dyDescent="0.25">
      <c r="B3868" s="273"/>
      <c r="C3868" s="254"/>
      <c r="D3868" s="251"/>
      <c r="E3868" s="270"/>
      <c r="F3868" s="270"/>
      <c r="G3868" s="271"/>
      <c r="H3868" s="266">
        <f t="shared" si="58"/>
        <v>1</v>
      </c>
      <c r="I3868" s="267"/>
      <c r="J3868" s="268" t="s">
        <v>33</v>
      </c>
    </row>
    <row r="3869" spans="2:10" x14ac:dyDescent="0.25">
      <c r="B3869" s="273"/>
      <c r="C3869" s="280"/>
      <c r="D3869" s="281"/>
      <c r="E3869" s="265"/>
      <c r="F3869" s="265"/>
      <c r="G3869" s="271"/>
      <c r="H3869" s="266">
        <f t="shared" si="58"/>
        <v>1</v>
      </c>
      <c r="I3869" s="267"/>
      <c r="J3869" s="268" t="s">
        <v>33</v>
      </c>
    </row>
    <row r="3870" spans="2:10" x14ac:dyDescent="0.25">
      <c r="B3870" s="252"/>
      <c r="C3870" s="254"/>
      <c r="D3870" s="281"/>
      <c r="E3870" s="265"/>
      <c r="F3870" s="265"/>
      <c r="G3870" s="271"/>
      <c r="H3870" s="266">
        <f t="shared" si="58"/>
        <v>1</v>
      </c>
      <c r="I3870" s="267"/>
      <c r="J3870" s="268" t="s">
        <v>33</v>
      </c>
    </row>
    <row r="3871" spans="2:10" x14ac:dyDescent="0.25">
      <c r="B3871" s="252"/>
      <c r="C3871" s="254"/>
      <c r="D3871" s="251"/>
      <c r="E3871" s="270"/>
      <c r="F3871" s="270"/>
      <c r="G3871" s="271"/>
      <c r="H3871" s="266">
        <f t="shared" si="58"/>
        <v>1</v>
      </c>
      <c r="I3871" s="267"/>
      <c r="J3871" s="268" t="s">
        <v>33</v>
      </c>
    </row>
    <row r="3872" spans="2:10" x14ac:dyDescent="0.25">
      <c r="B3872" s="252"/>
      <c r="C3872" s="254"/>
      <c r="D3872" s="281"/>
      <c r="E3872" s="265"/>
      <c r="F3872" s="265"/>
      <c r="G3872" s="272"/>
      <c r="H3872" s="266">
        <f t="shared" si="58"/>
        <v>1</v>
      </c>
      <c r="I3872" s="267"/>
      <c r="J3872" s="268" t="s">
        <v>33</v>
      </c>
    </row>
    <row r="3873" spans="2:13" x14ac:dyDescent="0.25">
      <c r="B3873" s="252"/>
      <c r="C3873" s="254"/>
      <c r="D3873" s="251"/>
      <c r="E3873" s="270"/>
      <c r="F3873" s="270"/>
      <c r="G3873" s="271"/>
      <c r="H3873" s="266">
        <f t="shared" si="58"/>
        <v>1</v>
      </c>
      <c r="I3873" s="267"/>
      <c r="J3873" s="268" t="s">
        <v>33</v>
      </c>
      <c r="K3873" s="259"/>
      <c r="L3873" s="259"/>
      <c r="M3873" s="259"/>
    </row>
    <row r="3874" spans="2:13" x14ac:dyDescent="0.25">
      <c r="B3874" s="252"/>
      <c r="C3874" s="254"/>
      <c r="D3874" s="281"/>
      <c r="E3874" s="265"/>
      <c r="F3874" s="265"/>
      <c r="G3874" s="271"/>
      <c r="H3874" s="266">
        <f t="shared" si="58"/>
        <v>1</v>
      </c>
      <c r="I3874" s="267"/>
      <c r="J3874" s="268" t="s">
        <v>33</v>
      </c>
      <c r="K3874" s="259"/>
      <c r="L3874" s="259"/>
      <c r="M3874" s="259"/>
    </row>
    <row r="3875" spans="2:13" x14ac:dyDescent="0.25">
      <c r="B3875" s="252"/>
      <c r="C3875" s="254"/>
      <c r="D3875" s="251"/>
      <c r="E3875" s="270"/>
      <c r="F3875" s="270"/>
      <c r="G3875" s="271"/>
      <c r="H3875" s="266">
        <f t="shared" si="58"/>
        <v>1</v>
      </c>
      <c r="I3875" s="267"/>
      <c r="J3875" s="268" t="s">
        <v>33</v>
      </c>
      <c r="K3875" s="259"/>
      <c r="L3875" s="259"/>
      <c r="M3875" s="259"/>
    </row>
    <row r="3876" spans="2:13" x14ac:dyDescent="0.25">
      <c r="B3876" s="252"/>
      <c r="C3876" s="254"/>
      <c r="D3876" s="281"/>
      <c r="E3876" s="265"/>
      <c r="F3876" s="265"/>
      <c r="G3876" s="271"/>
      <c r="H3876" s="266">
        <f t="shared" si="58"/>
        <v>1</v>
      </c>
      <c r="I3876" s="267"/>
      <c r="J3876" s="268" t="s">
        <v>33</v>
      </c>
      <c r="K3876" s="259"/>
      <c r="L3876" s="259"/>
      <c r="M3876" s="259"/>
    </row>
    <row r="3877" spans="2:13" x14ac:dyDescent="0.25">
      <c r="B3877" s="252"/>
      <c r="C3877" s="254"/>
      <c r="D3877" s="281"/>
      <c r="E3877" s="265"/>
      <c r="F3877" s="265"/>
      <c r="G3877" s="271"/>
      <c r="H3877" s="266">
        <f t="shared" si="58"/>
        <v>1</v>
      </c>
      <c r="I3877" s="267"/>
      <c r="J3877" s="268" t="s">
        <v>33</v>
      </c>
      <c r="K3877" s="259"/>
      <c r="L3877" s="259"/>
      <c r="M3877" s="259"/>
    </row>
    <row r="3878" spans="2:13" x14ac:dyDescent="0.25">
      <c r="B3878" s="273"/>
      <c r="C3878" s="254"/>
      <c r="D3878" s="251"/>
      <c r="E3878" s="270"/>
      <c r="F3878" s="270"/>
      <c r="G3878" s="271"/>
      <c r="H3878" s="266">
        <f t="shared" si="58"/>
        <v>1</v>
      </c>
      <c r="I3878" s="267"/>
      <c r="J3878" s="268" t="s">
        <v>33</v>
      </c>
      <c r="K3878" s="259"/>
      <c r="L3878" s="259"/>
      <c r="M3878" s="259"/>
    </row>
    <row r="3879" spans="2:13" x14ac:dyDescent="0.25">
      <c r="B3879" s="278"/>
      <c r="C3879" s="274"/>
      <c r="D3879" s="275"/>
      <c r="E3879" s="276"/>
      <c r="F3879" s="276"/>
      <c r="G3879" s="271"/>
      <c r="H3879" s="266">
        <f t="shared" si="58"/>
        <v>1</v>
      </c>
      <c r="I3879" s="267"/>
      <c r="J3879" s="268" t="s">
        <v>33</v>
      </c>
      <c r="K3879" s="259"/>
      <c r="L3879" s="259"/>
      <c r="M3879" s="259"/>
    </row>
    <row r="3880" spans="2:13" x14ac:dyDescent="0.25">
      <c r="B3880" s="278"/>
      <c r="C3880" s="274"/>
      <c r="D3880" s="275"/>
      <c r="E3880" s="276"/>
      <c r="F3880" s="276"/>
      <c r="G3880" s="271"/>
      <c r="H3880" s="266">
        <f t="shared" si="58"/>
        <v>1</v>
      </c>
      <c r="I3880" s="267"/>
      <c r="J3880" s="268" t="s">
        <v>33</v>
      </c>
      <c r="K3880" s="259"/>
      <c r="L3880" s="259"/>
      <c r="M3880" s="259"/>
    </row>
    <row r="3881" spans="2:13" x14ac:dyDescent="0.25">
      <c r="B3881" s="252"/>
      <c r="C3881" s="280"/>
      <c r="D3881" s="281"/>
      <c r="E3881" s="265"/>
      <c r="F3881" s="265"/>
      <c r="G3881" s="271"/>
      <c r="H3881" s="266">
        <f t="shared" si="58"/>
        <v>1</v>
      </c>
      <c r="I3881" s="267"/>
      <c r="J3881" s="268" t="s">
        <v>33</v>
      </c>
      <c r="K3881" s="259"/>
      <c r="L3881" s="259"/>
      <c r="M3881" s="259"/>
    </row>
    <row r="3882" spans="2:13" x14ac:dyDescent="0.25">
      <c r="B3882" s="252"/>
      <c r="C3882" s="254"/>
      <c r="D3882" s="21"/>
      <c r="E3882" s="270"/>
      <c r="F3882" s="270"/>
      <c r="G3882" s="271"/>
      <c r="H3882" s="266">
        <f t="shared" si="58"/>
        <v>1</v>
      </c>
      <c r="I3882" s="267"/>
      <c r="J3882" s="268" t="s">
        <v>33</v>
      </c>
      <c r="K3882" s="259"/>
      <c r="L3882" s="259"/>
      <c r="M3882" s="259"/>
    </row>
    <row r="3883" spans="2:13" x14ac:dyDescent="0.25">
      <c r="B3883" s="252"/>
      <c r="C3883" s="254"/>
      <c r="D3883" s="281"/>
      <c r="E3883" s="270"/>
      <c r="F3883" s="270"/>
      <c r="G3883" s="271"/>
      <c r="H3883" s="266">
        <f t="shared" si="58"/>
        <v>1</v>
      </c>
      <c r="I3883" s="267"/>
      <c r="J3883" s="268" t="s">
        <v>33</v>
      </c>
      <c r="K3883" s="17"/>
      <c r="L3883" s="17"/>
      <c r="M3883" s="17"/>
    </row>
    <row r="3884" spans="2:13" x14ac:dyDescent="0.25">
      <c r="B3884" s="252"/>
      <c r="C3884" s="280"/>
      <c r="D3884" s="251"/>
      <c r="E3884" s="265"/>
      <c r="F3884" s="265"/>
      <c r="G3884" s="272"/>
      <c r="H3884" s="266">
        <f t="shared" si="58"/>
        <v>1</v>
      </c>
      <c r="I3884" s="267"/>
      <c r="J3884" s="268" t="s">
        <v>33</v>
      </c>
      <c r="K3884" s="259"/>
      <c r="L3884" s="259"/>
      <c r="M3884" s="259"/>
    </row>
    <row r="3885" spans="2:13" x14ac:dyDescent="0.25">
      <c r="B3885" s="252"/>
      <c r="C3885" s="254"/>
      <c r="D3885" s="251"/>
      <c r="E3885" s="270"/>
      <c r="F3885" s="270"/>
      <c r="G3885" s="271"/>
      <c r="H3885" s="266">
        <f t="shared" si="58"/>
        <v>1</v>
      </c>
      <c r="I3885" s="267"/>
      <c r="J3885" s="268" t="s">
        <v>33</v>
      </c>
      <c r="K3885" s="259"/>
      <c r="L3885" s="259"/>
      <c r="M3885" s="259"/>
    </row>
    <row r="3886" spans="2:13" x14ac:dyDescent="0.25">
      <c r="B3886" s="252"/>
      <c r="C3886" s="254"/>
      <c r="D3886" s="251"/>
      <c r="E3886" s="270"/>
      <c r="F3886" s="270"/>
      <c r="G3886" s="272"/>
      <c r="H3886" s="266">
        <f t="shared" si="58"/>
        <v>1</v>
      </c>
      <c r="I3886" s="267"/>
      <c r="J3886" s="268" t="s">
        <v>33</v>
      </c>
      <c r="K3886" s="259"/>
      <c r="L3886" s="259"/>
      <c r="M3886" s="259"/>
    </row>
    <row r="3887" spans="2:13" x14ac:dyDescent="0.25">
      <c r="B3887" s="252"/>
      <c r="C3887" s="254"/>
      <c r="D3887" s="251"/>
      <c r="E3887" s="270"/>
      <c r="F3887" s="270"/>
      <c r="G3887" s="272"/>
      <c r="H3887" s="266">
        <f t="shared" si="58"/>
        <v>1</v>
      </c>
      <c r="I3887" s="267"/>
      <c r="J3887" s="268" t="s">
        <v>33</v>
      </c>
      <c r="K3887" s="259"/>
      <c r="L3887" s="259"/>
      <c r="M3887" s="259"/>
    </row>
    <row r="3888" spans="2:13" x14ac:dyDescent="0.25">
      <c r="B3888" s="252"/>
      <c r="C3888" s="254"/>
      <c r="D3888" s="251"/>
      <c r="E3888" s="270"/>
      <c r="F3888" s="270"/>
      <c r="G3888" s="272"/>
      <c r="H3888" s="266">
        <f t="shared" si="58"/>
        <v>1</v>
      </c>
      <c r="I3888" s="267"/>
      <c r="J3888" s="268" t="s">
        <v>33</v>
      </c>
      <c r="K3888" s="259"/>
      <c r="L3888" s="259"/>
      <c r="M3888" s="259"/>
    </row>
    <row r="3889" spans="2:10" x14ac:dyDescent="0.25">
      <c r="B3889" s="252"/>
      <c r="C3889" s="254"/>
      <c r="D3889" s="251"/>
      <c r="E3889" s="270"/>
      <c r="F3889" s="270"/>
      <c r="G3889" s="272"/>
      <c r="H3889" s="266">
        <f t="shared" si="58"/>
        <v>1</v>
      </c>
      <c r="I3889" s="267"/>
      <c r="J3889" s="268" t="s">
        <v>33</v>
      </c>
    </row>
    <row r="3890" spans="2:10" x14ac:dyDescent="0.25">
      <c r="B3890" s="252"/>
      <c r="C3890" s="254"/>
      <c r="D3890" s="251"/>
      <c r="E3890" s="270"/>
      <c r="F3890" s="270"/>
      <c r="G3890" s="272"/>
      <c r="H3890" s="266">
        <f t="shared" si="58"/>
        <v>1</v>
      </c>
      <c r="I3890" s="267"/>
      <c r="J3890" s="268" t="s">
        <v>33</v>
      </c>
    </row>
    <row r="3891" spans="2:10" x14ac:dyDescent="0.25">
      <c r="B3891" s="252"/>
      <c r="C3891" s="254"/>
      <c r="D3891" s="251"/>
      <c r="E3891" s="270"/>
      <c r="F3891" s="270"/>
      <c r="G3891" s="272"/>
      <c r="H3891" s="266">
        <f t="shared" si="58"/>
        <v>1</v>
      </c>
      <c r="I3891" s="267"/>
      <c r="J3891" s="268" t="s">
        <v>33</v>
      </c>
    </row>
    <row r="3892" spans="2:10" x14ac:dyDescent="0.25">
      <c r="B3892" s="252"/>
      <c r="C3892" s="254"/>
      <c r="D3892" s="251"/>
      <c r="E3892" s="270"/>
      <c r="F3892" s="270"/>
      <c r="G3892" s="271"/>
      <c r="H3892" s="266">
        <f t="shared" si="58"/>
        <v>1</v>
      </c>
      <c r="I3892" s="267"/>
      <c r="J3892" s="268" t="s">
        <v>33</v>
      </c>
    </row>
    <row r="3893" spans="2:10" x14ac:dyDescent="0.25">
      <c r="B3893" s="252"/>
      <c r="C3893" s="254"/>
      <c r="D3893" s="251"/>
      <c r="E3893" s="270"/>
      <c r="F3893" s="270"/>
      <c r="G3893" s="271"/>
      <c r="H3893" s="266">
        <f t="shared" si="58"/>
        <v>1</v>
      </c>
      <c r="I3893" s="267"/>
      <c r="J3893" s="268" t="s">
        <v>33</v>
      </c>
    </row>
    <row r="3894" spans="2:10" x14ac:dyDescent="0.25">
      <c r="B3894" s="278"/>
      <c r="C3894" s="274"/>
      <c r="D3894" s="275"/>
      <c r="E3894" s="276"/>
      <c r="F3894" s="276"/>
      <c r="G3894" s="277"/>
      <c r="H3894" s="266">
        <f t="shared" si="58"/>
        <v>1</v>
      </c>
      <c r="I3894" s="267"/>
      <c r="J3894" s="268" t="s">
        <v>33</v>
      </c>
    </row>
    <row r="3895" spans="2:10" x14ac:dyDescent="0.25">
      <c r="B3895" s="278"/>
      <c r="C3895" s="274"/>
      <c r="D3895" s="275"/>
      <c r="E3895" s="276"/>
      <c r="F3895" s="276"/>
      <c r="G3895" s="277"/>
      <c r="H3895" s="266">
        <f t="shared" si="58"/>
        <v>1</v>
      </c>
      <c r="I3895" s="267"/>
      <c r="J3895" s="268" t="s">
        <v>33</v>
      </c>
    </row>
    <row r="3896" spans="2:10" x14ac:dyDescent="0.25">
      <c r="B3896" s="252"/>
      <c r="C3896" s="254"/>
      <c r="D3896" s="251"/>
      <c r="E3896" s="270"/>
      <c r="F3896" s="270"/>
      <c r="G3896" s="271"/>
      <c r="H3896" s="266">
        <f t="shared" si="58"/>
        <v>1</v>
      </c>
      <c r="I3896" s="267"/>
      <c r="J3896" s="268" t="s">
        <v>33</v>
      </c>
    </row>
    <row r="3897" spans="2:10" x14ac:dyDescent="0.25">
      <c r="B3897" s="273"/>
      <c r="C3897" s="280"/>
      <c r="D3897" s="281"/>
      <c r="E3897" s="265"/>
      <c r="F3897" s="265"/>
      <c r="G3897" s="272"/>
      <c r="H3897" s="266">
        <f t="shared" si="58"/>
        <v>1</v>
      </c>
      <c r="I3897" s="267"/>
      <c r="J3897" s="268" t="s">
        <v>33</v>
      </c>
    </row>
    <row r="3898" spans="2:10" x14ac:dyDescent="0.25">
      <c r="B3898" s="273"/>
      <c r="C3898" s="254"/>
      <c r="D3898" s="251"/>
      <c r="E3898" s="270"/>
      <c r="F3898" s="270"/>
      <c r="G3898" s="271"/>
      <c r="H3898" s="266">
        <f t="shared" si="58"/>
        <v>1</v>
      </c>
      <c r="I3898" s="267"/>
      <c r="J3898" s="268" t="s">
        <v>33</v>
      </c>
    </row>
    <row r="3899" spans="2:10" x14ac:dyDescent="0.25">
      <c r="B3899" s="273"/>
      <c r="C3899" s="254"/>
      <c r="D3899" s="251"/>
      <c r="E3899" s="270"/>
      <c r="F3899" s="270"/>
      <c r="G3899" s="271"/>
      <c r="H3899" s="266">
        <f t="shared" si="58"/>
        <v>1</v>
      </c>
      <c r="I3899" s="267"/>
      <c r="J3899" s="268" t="s">
        <v>33</v>
      </c>
    </row>
    <row r="3900" spans="2:10" x14ac:dyDescent="0.25">
      <c r="B3900" s="252"/>
      <c r="C3900" s="254"/>
      <c r="D3900" s="251"/>
      <c r="E3900" s="270"/>
      <c r="F3900" s="270"/>
      <c r="G3900" s="271"/>
      <c r="H3900" s="266">
        <f t="shared" si="58"/>
        <v>1</v>
      </c>
      <c r="I3900" s="267"/>
      <c r="J3900" s="268" t="s">
        <v>33</v>
      </c>
    </row>
    <row r="3901" spans="2:10" x14ac:dyDescent="0.25">
      <c r="B3901" s="273"/>
      <c r="C3901" s="254"/>
      <c r="D3901" s="251"/>
      <c r="E3901" s="270"/>
      <c r="F3901" s="270"/>
      <c r="G3901" s="271"/>
      <c r="H3901" s="266">
        <f t="shared" si="58"/>
        <v>1</v>
      </c>
      <c r="I3901" s="267"/>
      <c r="J3901" s="268" t="s">
        <v>33</v>
      </c>
    </row>
    <row r="3902" spans="2:10" x14ac:dyDescent="0.25">
      <c r="B3902" s="273"/>
      <c r="C3902" s="254"/>
      <c r="D3902" s="251"/>
      <c r="E3902" s="270"/>
      <c r="F3902" s="270"/>
      <c r="G3902" s="271"/>
      <c r="H3902" s="266">
        <f t="shared" si="58"/>
        <v>1</v>
      </c>
      <c r="I3902" s="267"/>
      <c r="J3902" s="268" t="s">
        <v>33</v>
      </c>
    </row>
    <row r="3903" spans="2:10" x14ac:dyDescent="0.25">
      <c r="B3903" s="273"/>
      <c r="C3903" s="280"/>
      <c r="D3903" s="281"/>
      <c r="E3903" s="265"/>
      <c r="F3903" s="265"/>
      <c r="G3903" s="272"/>
      <c r="H3903" s="266">
        <f t="shared" si="58"/>
        <v>1</v>
      </c>
      <c r="I3903" s="267"/>
      <c r="J3903" s="268" t="s">
        <v>33</v>
      </c>
    </row>
    <row r="3904" spans="2:10" x14ac:dyDescent="0.25">
      <c r="B3904" s="273"/>
      <c r="C3904" s="280"/>
      <c r="D3904" s="281"/>
      <c r="E3904" s="265"/>
      <c r="F3904" s="265"/>
      <c r="G3904" s="272"/>
      <c r="H3904" s="266">
        <f t="shared" ref="H3904:H3967" si="59">DATE(YEAR(G3904),MONTH(G3904),DAY(1))</f>
        <v>1</v>
      </c>
      <c r="I3904" s="267"/>
      <c r="J3904" s="268" t="s">
        <v>33</v>
      </c>
    </row>
    <row r="3905" spans="2:10" x14ac:dyDescent="0.25">
      <c r="B3905" s="252"/>
      <c r="C3905" s="254"/>
      <c r="D3905" s="281"/>
      <c r="E3905" s="265"/>
      <c r="F3905" s="265"/>
      <c r="G3905" s="271"/>
      <c r="H3905" s="266">
        <f t="shared" si="59"/>
        <v>1</v>
      </c>
      <c r="I3905" s="267"/>
      <c r="J3905" s="268" t="s">
        <v>33</v>
      </c>
    </row>
    <row r="3906" spans="2:10" x14ac:dyDescent="0.25">
      <c r="B3906" s="252"/>
      <c r="C3906" s="254"/>
      <c r="D3906" s="281"/>
      <c r="E3906" s="265"/>
      <c r="F3906" s="265"/>
      <c r="G3906" s="271"/>
      <c r="H3906" s="266">
        <f t="shared" si="59"/>
        <v>1</v>
      </c>
      <c r="I3906" s="267"/>
      <c r="J3906" s="268" t="s">
        <v>33</v>
      </c>
    </row>
    <row r="3907" spans="2:10" x14ac:dyDescent="0.25">
      <c r="B3907" s="252"/>
      <c r="C3907" s="254"/>
      <c r="D3907" s="281"/>
      <c r="E3907" s="265"/>
      <c r="F3907" s="265"/>
      <c r="G3907" s="271"/>
      <c r="H3907" s="266">
        <f t="shared" si="59"/>
        <v>1</v>
      </c>
      <c r="I3907" s="267"/>
      <c r="J3907" s="268" t="s">
        <v>33</v>
      </c>
    </row>
    <row r="3908" spans="2:10" x14ac:dyDescent="0.25">
      <c r="B3908" s="252"/>
      <c r="C3908" s="254"/>
      <c r="D3908" s="281"/>
      <c r="E3908" s="265"/>
      <c r="F3908" s="265"/>
      <c r="G3908" s="271"/>
      <c r="H3908" s="266">
        <f t="shared" si="59"/>
        <v>1</v>
      </c>
      <c r="I3908" s="267"/>
      <c r="J3908" s="268" t="s">
        <v>33</v>
      </c>
    </row>
    <row r="3909" spans="2:10" x14ac:dyDescent="0.25">
      <c r="B3909" s="252"/>
      <c r="C3909" s="254"/>
      <c r="D3909" s="281"/>
      <c r="E3909" s="265"/>
      <c r="F3909" s="265"/>
      <c r="G3909" s="271"/>
      <c r="H3909" s="266">
        <f t="shared" si="59"/>
        <v>1</v>
      </c>
      <c r="I3909" s="267"/>
      <c r="J3909" s="268" t="s">
        <v>33</v>
      </c>
    </row>
    <row r="3910" spans="2:10" x14ac:dyDescent="0.25">
      <c r="B3910" s="252"/>
      <c r="C3910" s="254"/>
      <c r="D3910" s="281"/>
      <c r="E3910" s="265"/>
      <c r="F3910" s="265"/>
      <c r="G3910" s="271"/>
      <c r="H3910" s="266">
        <f t="shared" si="59"/>
        <v>1</v>
      </c>
      <c r="I3910" s="311"/>
      <c r="J3910" s="268" t="s">
        <v>33</v>
      </c>
    </row>
    <row r="3911" spans="2:10" x14ac:dyDescent="0.25">
      <c r="B3911" s="252"/>
      <c r="C3911" s="254"/>
      <c r="D3911" s="281"/>
      <c r="E3911" s="265"/>
      <c r="F3911" s="265"/>
      <c r="G3911" s="271"/>
      <c r="H3911" s="266">
        <f t="shared" si="59"/>
        <v>1</v>
      </c>
      <c r="I3911" s="267"/>
      <c r="J3911" s="268" t="s">
        <v>33</v>
      </c>
    </row>
    <row r="3912" spans="2:10" x14ac:dyDescent="0.25">
      <c r="B3912" s="252"/>
      <c r="C3912" s="254"/>
      <c r="D3912" s="281"/>
      <c r="E3912" s="265"/>
      <c r="F3912" s="265"/>
      <c r="G3912" s="271"/>
      <c r="H3912" s="266">
        <f t="shared" si="59"/>
        <v>1</v>
      </c>
      <c r="I3912" s="267"/>
      <c r="J3912" s="268" t="s">
        <v>33</v>
      </c>
    </row>
    <row r="3913" spans="2:10" x14ac:dyDescent="0.25">
      <c r="B3913" s="252"/>
      <c r="C3913" s="254"/>
      <c r="D3913" s="281"/>
      <c r="E3913" s="265"/>
      <c r="F3913" s="265"/>
      <c r="G3913" s="271"/>
      <c r="H3913" s="266">
        <f t="shared" si="59"/>
        <v>1</v>
      </c>
      <c r="I3913" s="267"/>
      <c r="J3913" s="268" t="s">
        <v>33</v>
      </c>
    </row>
    <row r="3914" spans="2:10" x14ac:dyDescent="0.25">
      <c r="B3914" s="252"/>
      <c r="C3914" s="254"/>
      <c r="D3914" s="281"/>
      <c r="E3914" s="265"/>
      <c r="F3914" s="265"/>
      <c r="G3914" s="271"/>
      <c r="H3914" s="266">
        <f t="shared" si="59"/>
        <v>1</v>
      </c>
      <c r="I3914" s="267"/>
      <c r="J3914" s="268" t="s">
        <v>33</v>
      </c>
    </row>
    <row r="3915" spans="2:10" x14ac:dyDescent="0.25">
      <c r="B3915" s="252"/>
      <c r="C3915" s="254"/>
      <c r="D3915" s="281"/>
      <c r="E3915" s="265"/>
      <c r="F3915" s="265"/>
      <c r="G3915" s="271"/>
      <c r="H3915" s="266">
        <f t="shared" si="59"/>
        <v>1</v>
      </c>
      <c r="I3915" s="267"/>
      <c r="J3915" s="268" t="s">
        <v>33</v>
      </c>
    </row>
    <row r="3916" spans="2:10" x14ac:dyDescent="0.25">
      <c r="B3916" s="252"/>
      <c r="C3916" s="254"/>
      <c r="D3916" s="281"/>
      <c r="E3916" s="265"/>
      <c r="F3916" s="265"/>
      <c r="G3916" s="271"/>
      <c r="H3916" s="266">
        <f t="shared" si="59"/>
        <v>1</v>
      </c>
      <c r="I3916" s="267"/>
      <c r="J3916" s="268" t="s">
        <v>33</v>
      </c>
    </row>
    <row r="3917" spans="2:10" x14ac:dyDescent="0.25">
      <c r="B3917" s="252"/>
      <c r="C3917" s="254"/>
      <c r="D3917" s="281"/>
      <c r="E3917" s="265"/>
      <c r="F3917" s="265"/>
      <c r="G3917" s="271"/>
      <c r="H3917" s="266">
        <f t="shared" si="59"/>
        <v>1</v>
      </c>
      <c r="I3917" s="267"/>
      <c r="J3917" s="268" t="s">
        <v>33</v>
      </c>
    </row>
    <row r="3918" spans="2:10" x14ac:dyDescent="0.25">
      <c r="B3918" s="252"/>
      <c r="C3918" s="254"/>
      <c r="D3918" s="281"/>
      <c r="E3918" s="265"/>
      <c r="F3918" s="265"/>
      <c r="G3918" s="271"/>
      <c r="H3918" s="266">
        <f t="shared" si="59"/>
        <v>1</v>
      </c>
      <c r="I3918" s="267"/>
      <c r="J3918" s="268" t="s">
        <v>33</v>
      </c>
    </row>
    <row r="3919" spans="2:10" x14ac:dyDescent="0.25">
      <c r="B3919" s="252"/>
      <c r="C3919" s="254"/>
      <c r="D3919" s="281"/>
      <c r="E3919" s="265"/>
      <c r="F3919" s="265"/>
      <c r="G3919" s="271"/>
      <c r="H3919" s="266">
        <f t="shared" si="59"/>
        <v>1</v>
      </c>
      <c r="I3919" s="267"/>
      <c r="J3919" s="268" t="s">
        <v>33</v>
      </c>
    </row>
    <row r="3920" spans="2:10" x14ac:dyDescent="0.25">
      <c r="B3920" s="252"/>
      <c r="C3920" s="254"/>
      <c r="D3920" s="281"/>
      <c r="E3920" s="265"/>
      <c r="F3920" s="265"/>
      <c r="G3920" s="271"/>
      <c r="H3920" s="266">
        <f t="shared" si="59"/>
        <v>1</v>
      </c>
      <c r="I3920" s="267"/>
      <c r="J3920" s="268" t="s">
        <v>33</v>
      </c>
    </row>
    <row r="3921" spans="2:11" x14ac:dyDescent="0.25">
      <c r="B3921" s="252"/>
      <c r="C3921" s="254"/>
      <c r="D3921" s="281"/>
      <c r="E3921" s="265"/>
      <c r="F3921" s="265"/>
      <c r="G3921" s="271"/>
      <c r="H3921" s="266">
        <f t="shared" si="59"/>
        <v>1</v>
      </c>
      <c r="I3921" s="267"/>
      <c r="J3921" s="268" t="s">
        <v>33</v>
      </c>
      <c r="K3921" s="259"/>
    </row>
    <row r="3922" spans="2:11" x14ac:dyDescent="0.25">
      <c r="B3922" s="252"/>
      <c r="C3922" s="280"/>
      <c r="D3922" s="281"/>
      <c r="E3922" s="265"/>
      <c r="F3922" s="265"/>
      <c r="G3922" s="272"/>
      <c r="H3922" s="266">
        <f t="shared" si="59"/>
        <v>1</v>
      </c>
      <c r="I3922" s="267"/>
      <c r="J3922" s="268" t="s">
        <v>33</v>
      </c>
      <c r="K3922" s="259"/>
    </row>
    <row r="3923" spans="2:11" x14ac:dyDescent="0.25">
      <c r="B3923" s="252"/>
      <c r="C3923" s="254"/>
      <c r="D3923" s="251"/>
      <c r="E3923" s="270"/>
      <c r="F3923" s="270"/>
      <c r="G3923" s="271"/>
      <c r="H3923" s="266">
        <f t="shared" si="59"/>
        <v>1</v>
      </c>
      <c r="I3923" s="267"/>
      <c r="J3923" s="268" t="s">
        <v>33</v>
      </c>
      <c r="K3923" s="259"/>
    </row>
    <row r="3924" spans="2:11" x14ac:dyDescent="0.25">
      <c r="B3924" s="252"/>
      <c r="C3924" s="280"/>
      <c r="D3924" s="281"/>
      <c r="E3924" s="265"/>
      <c r="F3924" s="265"/>
      <c r="G3924" s="272"/>
      <c r="H3924" s="266">
        <f t="shared" si="59"/>
        <v>1</v>
      </c>
      <c r="I3924" s="267"/>
      <c r="J3924" s="268" t="s">
        <v>33</v>
      </c>
      <c r="K3924" s="259"/>
    </row>
    <row r="3925" spans="2:11" x14ac:dyDescent="0.25">
      <c r="B3925" s="252"/>
      <c r="C3925" s="280"/>
      <c r="D3925" s="281"/>
      <c r="E3925" s="265"/>
      <c r="F3925" s="265"/>
      <c r="G3925" s="272"/>
      <c r="H3925" s="266">
        <f t="shared" si="59"/>
        <v>1</v>
      </c>
      <c r="I3925" s="267"/>
      <c r="J3925" s="268" t="s">
        <v>33</v>
      </c>
      <c r="K3925" s="259"/>
    </row>
    <row r="3926" spans="2:11" x14ac:dyDescent="0.25">
      <c r="B3926" s="252"/>
      <c r="C3926" s="64"/>
      <c r="D3926" s="18"/>
      <c r="E3926" s="9"/>
      <c r="F3926" s="9"/>
      <c r="G3926" s="10"/>
      <c r="H3926" s="266">
        <f t="shared" si="59"/>
        <v>1</v>
      </c>
      <c r="I3926" s="54"/>
      <c r="J3926" s="268" t="s">
        <v>33</v>
      </c>
      <c r="K3926" s="259"/>
    </row>
    <row r="3927" spans="2:11" x14ac:dyDescent="0.25">
      <c r="B3927" s="252"/>
      <c r="C3927" s="254"/>
      <c r="D3927" s="281"/>
      <c r="E3927" s="265"/>
      <c r="F3927" s="265"/>
      <c r="G3927" s="272"/>
      <c r="H3927" s="266">
        <f t="shared" si="59"/>
        <v>1</v>
      </c>
      <c r="I3927" s="267"/>
      <c r="J3927" s="268" t="s">
        <v>33</v>
      </c>
      <c r="K3927" s="259"/>
    </row>
    <row r="3928" spans="2:11" x14ac:dyDescent="0.25">
      <c r="B3928" s="273"/>
      <c r="C3928" s="254"/>
      <c r="D3928" s="251"/>
      <c r="E3928" s="270"/>
      <c r="F3928" s="270"/>
      <c r="G3928" s="271"/>
      <c r="H3928" s="266">
        <f t="shared" si="59"/>
        <v>1</v>
      </c>
      <c r="I3928" s="267"/>
      <c r="J3928" s="268" t="s">
        <v>33</v>
      </c>
      <c r="K3928" s="264"/>
    </row>
    <row r="3929" spans="2:11" x14ac:dyDescent="0.25">
      <c r="B3929" s="252"/>
      <c r="C3929" s="254"/>
      <c r="D3929" s="251"/>
      <c r="E3929" s="270"/>
      <c r="F3929" s="270"/>
      <c r="G3929" s="271"/>
      <c r="H3929" s="266">
        <f t="shared" si="59"/>
        <v>1</v>
      </c>
      <c r="I3929" s="267"/>
      <c r="J3929" s="268" t="s">
        <v>33</v>
      </c>
      <c r="K3929" s="259"/>
    </row>
    <row r="3930" spans="2:11" x14ac:dyDescent="0.25">
      <c r="B3930" s="252"/>
      <c r="C3930" s="254"/>
      <c r="D3930" s="251"/>
      <c r="E3930" s="270"/>
      <c r="F3930" s="270"/>
      <c r="G3930" s="271"/>
      <c r="H3930" s="266">
        <f t="shared" si="59"/>
        <v>1</v>
      </c>
      <c r="I3930" s="267"/>
      <c r="J3930" s="268" t="s">
        <v>33</v>
      </c>
      <c r="K3930" s="264"/>
    </row>
    <row r="3931" spans="2:11" x14ac:dyDescent="0.25">
      <c r="B3931" s="252"/>
      <c r="C3931" s="254"/>
      <c r="D3931" s="251"/>
      <c r="E3931" s="270"/>
      <c r="F3931" s="270"/>
      <c r="G3931" s="271"/>
      <c r="H3931" s="266">
        <f t="shared" si="59"/>
        <v>1</v>
      </c>
      <c r="I3931" s="267"/>
      <c r="J3931" s="268" t="s">
        <v>33</v>
      </c>
      <c r="K3931" s="259"/>
    </row>
    <row r="3932" spans="2:11" x14ac:dyDescent="0.25">
      <c r="B3932" s="252"/>
      <c r="C3932" s="254"/>
      <c r="D3932" s="251"/>
      <c r="E3932" s="270"/>
      <c r="F3932" s="270"/>
      <c r="G3932" s="271"/>
      <c r="H3932" s="266">
        <f t="shared" si="59"/>
        <v>1</v>
      </c>
      <c r="I3932" s="267"/>
      <c r="J3932" s="268" t="s">
        <v>33</v>
      </c>
      <c r="K3932" s="259"/>
    </row>
    <row r="3933" spans="2:11" x14ac:dyDescent="0.25">
      <c r="B3933" s="252"/>
      <c r="C3933" s="254"/>
      <c r="D3933" s="251"/>
      <c r="E3933" s="270"/>
      <c r="F3933" s="270"/>
      <c r="G3933" s="271"/>
      <c r="H3933" s="266">
        <f t="shared" si="59"/>
        <v>1</v>
      </c>
      <c r="I3933" s="267"/>
      <c r="J3933" s="268" t="s">
        <v>33</v>
      </c>
      <c r="K3933" s="259"/>
    </row>
    <row r="3934" spans="2:11" x14ac:dyDescent="0.25">
      <c r="B3934" s="252"/>
      <c r="C3934" s="254"/>
      <c r="D3934" s="251"/>
      <c r="E3934" s="270"/>
      <c r="F3934" s="270"/>
      <c r="G3934" s="271"/>
      <c r="H3934" s="266">
        <f t="shared" si="59"/>
        <v>1</v>
      </c>
      <c r="I3934" s="267"/>
      <c r="J3934" s="268" t="s">
        <v>33</v>
      </c>
      <c r="K3934" s="259"/>
    </row>
    <row r="3935" spans="2:11" x14ac:dyDescent="0.25">
      <c r="B3935" s="252"/>
      <c r="C3935" s="254"/>
      <c r="D3935" s="281"/>
      <c r="E3935" s="265"/>
      <c r="F3935" s="265"/>
      <c r="G3935" s="271"/>
      <c r="H3935" s="266">
        <f t="shared" si="59"/>
        <v>1</v>
      </c>
      <c r="I3935" s="267"/>
      <c r="J3935" s="268" t="s">
        <v>33</v>
      </c>
      <c r="K3935" s="259"/>
    </row>
    <row r="3936" spans="2:11" x14ac:dyDescent="0.25">
      <c r="B3936" s="252"/>
      <c r="C3936" s="254"/>
      <c r="D3936" s="281"/>
      <c r="E3936" s="265"/>
      <c r="F3936" s="265"/>
      <c r="G3936" s="271"/>
      <c r="H3936" s="266">
        <f t="shared" si="59"/>
        <v>1</v>
      </c>
      <c r="I3936" s="267"/>
      <c r="J3936" s="268" t="s">
        <v>33</v>
      </c>
      <c r="K3936" s="259"/>
    </row>
    <row r="3937" spans="2:11" x14ac:dyDescent="0.25">
      <c r="B3937" s="252"/>
      <c r="C3937" s="254"/>
      <c r="D3937" s="281"/>
      <c r="E3937" s="265"/>
      <c r="F3937" s="265"/>
      <c r="G3937" s="271"/>
      <c r="H3937" s="266">
        <f t="shared" si="59"/>
        <v>1</v>
      </c>
      <c r="I3937" s="267"/>
      <c r="J3937" s="268" t="s">
        <v>33</v>
      </c>
      <c r="K3937" s="259"/>
    </row>
    <row r="3938" spans="2:11" x14ac:dyDescent="0.25">
      <c r="B3938" s="273"/>
      <c r="C3938" s="254"/>
      <c r="D3938" s="251"/>
      <c r="E3938" s="270"/>
      <c r="F3938" s="270"/>
      <c r="G3938" s="271"/>
      <c r="H3938" s="266">
        <f t="shared" si="59"/>
        <v>1</v>
      </c>
      <c r="I3938" s="267"/>
      <c r="J3938" s="268" t="s">
        <v>33</v>
      </c>
      <c r="K3938" s="259"/>
    </row>
    <row r="3939" spans="2:11" x14ac:dyDescent="0.25">
      <c r="B3939" s="252"/>
      <c r="C3939" s="254"/>
      <c r="D3939" s="251"/>
      <c r="E3939" s="270"/>
      <c r="F3939" s="270"/>
      <c r="G3939" s="271"/>
      <c r="H3939" s="266">
        <f t="shared" si="59"/>
        <v>1</v>
      </c>
      <c r="I3939" s="267"/>
      <c r="J3939" s="268" t="s">
        <v>33</v>
      </c>
      <c r="K3939" s="259"/>
    </row>
    <row r="3940" spans="2:11" x14ac:dyDescent="0.25">
      <c r="B3940" s="273"/>
      <c r="C3940" s="254"/>
      <c r="D3940" s="251"/>
      <c r="E3940" s="270"/>
      <c r="F3940" s="270"/>
      <c r="G3940" s="271"/>
      <c r="H3940" s="266">
        <f t="shared" si="59"/>
        <v>1</v>
      </c>
      <c r="I3940" s="267"/>
      <c r="J3940" s="268" t="s">
        <v>33</v>
      </c>
      <c r="K3940" s="259"/>
    </row>
    <row r="3941" spans="2:11" x14ac:dyDescent="0.25">
      <c r="B3941" s="283"/>
      <c r="C3941" s="254"/>
      <c r="D3941" s="251"/>
      <c r="E3941" s="270"/>
      <c r="F3941" s="270"/>
      <c r="G3941" s="277"/>
      <c r="H3941" s="266">
        <f t="shared" si="59"/>
        <v>1</v>
      </c>
      <c r="I3941" s="267"/>
      <c r="J3941" s="268" t="s">
        <v>33</v>
      </c>
      <c r="K3941" s="259"/>
    </row>
    <row r="3942" spans="2:11" x14ac:dyDescent="0.25">
      <c r="B3942" s="273"/>
      <c r="C3942" s="254"/>
      <c r="D3942" s="281"/>
      <c r="E3942" s="265"/>
      <c r="F3942" s="265"/>
      <c r="G3942" s="272"/>
      <c r="H3942" s="266">
        <f t="shared" si="59"/>
        <v>1</v>
      </c>
      <c r="I3942" s="267"/>
      <c r="J3942" s="268" t="s">
        <v>33</v>
      </c>
      <c r="K3942" s="259"/>
    </row>
    <row r="3943" spans="2:11" x14ac:dyDescent="0.25">
      <c r="B3943" s="273"/>
      <c r="C3943" s="274"/>
      <c r="D3943" s="275"/>
      <c r="E3943" s="276"/>
      <c r="F3943" s="276"/>
      <c r="G3943" s="277"/>
      <c r="H3943" s="266">
        <f t="shared" si="59"/>
        <v>1</v>
      </c>
      <c r="I3943" s="267"/>
      <c r="J3943" s="268" t="s">
        <v>33</v>
      </c>
      <c r="K3943" s="264"/>
    </row>
    <row r="3944" spans="2:11" x14ac:dyDescent="0.25">
      <c r="B3944" s="273"/>
      <c r="C3944" s="274"/>
      <c r="D3944" s="275"/>
      <c r="E3944" s="276"/>
      <c r="F3944" s="276"/>
      <c r="G3944" s="277"/>
      <c r="H3944" s="266">
        <f t="shared" si="59"/>
        <v>1</v>
      </c>
      <c r="I3944" s="267"/>
      <c r="J3944" s="268" t="s">
        <v>33</v>
      </c>
      <c r="K3944" s="259"/>
    </row>
    <row r="3945" spans="2:11" x14ac:dyDescent="0.25">
      <c r="B3945" s="252"/>
      <c r="C3945" s="254"/>
      <c r="D3945" s="251"/>
      <c r="E3945" s="270"/>
      <c r="F3945" s="270"/>
      <c r="G3945" s="277"/>
      <c r="H3945" s="266">
        <f t="shared" si="59"/>
        <v>1</v>
      </c>
      <c r="I3945" s="267"/>
      <c r="J3945" s="268" t="s">
        <v>33</v>
      </c>
      <c r="K3945" s="264"/>
    </row>
    <row r="3946" spans="2:11" x14ac:dyDescent="0.25">
      <c r="B3946" s="252"/>
      <c r="C3946" s="254"/>
      <c r="D3946" s="281"/>
      <c r="E3946" s="265"/>
      <c r="F3946" s="265"/>
      <c r="G3946" s="271"/>
      <c r="H3946" s="266">
        <f t="shared" si="59"/>
        <v>1</v>
      </c>
      <c r="I3946" s="267"/>
      <c r="J3946" s="268" t="s">
        <v>33</v>
      </c>
      <c r="K3946" s="259"/>
    </row>
    <row r="3947" spans="2:11" x14ac:dyDescent="0.25">
      <c r="B3947" s="273"/>
      <c r="C3947" s="254"/>
      <c r="D3947" s="251"/>
      <c r="E3947" s="270"/>
      <c r="F3947" s="270"/>
      <c r="G3947" s="277"/>
      <c r="H3947" s="266">
        <f t="shared" si="59"/>
        <v>1</v>
      </c>
      <c r="I3947" s="267"/>
      <c r="J3947" s="268" t="s">
        <v>33</v>
      </c>
      <c r="K3947" s="259"/>
    </row>
    <row r="3948" spans="2:11" x14ac:dyDescent="0.25">
      <c r="B3948" s="252"/>
      <c r="C3948" s="254"/>
      <c r="D3948" s="281"/>
      <c r="E3948" s="265"/>
      <c r="F3948" s="265"/>
      <c r="G3948" s="272"/>
      <c r="H3948" s="266">
        <f t="shared" si="59"/>
        <v>1</v>
      </c>
      <c r="I3948" s="267"/>
      <c r="J3948" s="268" t="s">
        <v>33</v>
      </c>
      <c r="K3948" s="259"/>
    </row>
    <row r="3949" spans="2:11" x14ac:dyDescent="0.25">
      <c r="B3949" s="252"/>
      <c r="C3949" s="254"/>
      <c r="D3949" s="251"/>
      <c r="E3949" s="270"/>
      <c r="F3949" s="270"/>
      <c r="G3949" s="271"/>
      <c r="H3949" s="266">
        <f t="shared" si="59"/>
        <v>1</v>
      </c>
      <c r="I3949" s="267"/>
      <c r="J3949" s="268" t="s">
        <v>33</v>
      </c>
      <c r="K3949" s="259"/>
    </row>
    <row r="3950" spans="2:11" x14ac:dyDescent="0.25">
      <c r="B3950" s="252"/>
      <c r="C3950" s="254"/>
      <c r="D3950" s="251"/>
      <c r="E3950" s="270"/>
      <c r="F3950" s="270"/>
      <c r="G3950" s="271"/>
      <c r="H3950" s="266">
        <f t="shared" si="59"/>
        <v>1</v>
      </c>
      <c r="I3950" s="267"/>
      <c r="J3950" s="268" t="s">
        <v>33</v>
      </c>
      <c r="K3950" s="259"/>
    </row>
    <row r="3951" spans="2:11" x14ac:dyDescent="0.25">
      <c r="B3951" s="252"/>
      <c r="C3951" s="280"/>
      <c r="D3951" s="281"/>
      <c r="E3951" s="265"/>
      <c r="F3951" s="265"/>
      <c r="G3951" s="271"/>
      <c r="H3951" s="266">
        <f t="shared" si="59"/>
        <v>1</v>
      </c>
      <c r="I3951" s="267"/>
      <c r="J3951" s="268" t="s">
        <v>33</v>
      </c>
      <c r="K3951" s="259"/>
    </row>
    <row r="3952" spans="2:11" x14ac:dyDescent="0.25">
      <c r="B3952" s="252"/>
      <c r="C3952" s="254"/>
      <c r="D3952" s="251"/>
      <c r="E3952" s="270"/>
      <c r="F3952" s="270"/>
      <c r="G3952" s="271"/>
      <c r="H3952" s="266">
        <f t="shared" si="59"/>
        <v>1</v>
      </c>
      <c r="I3952" s="267"/>
      <c r="J3952" s="268" t="s">
        <v>33</v>
      </c>
      <c r="K3952" s="259"/>
    </row>
    <row r="3953" spans="2:11" x14ac:dyDescent="0.25">
      <c r="B3953" s="252"/>
      <c r="C3953" s="254"/>
      <c r="D3953" s="251"/>
      <c r="E3953" s="270"/>
      <c r="F3953" s="270"/>
      <c r="G3953" s="277"/>
      <c r="H3953" s="266">
        <f t="shared" si="59"/>
        <v>1</v>
      </c>
      <c r="I3953" s="267"/>
      <c r="J3953" s="268" t="s">
        <v>33</v>
      </c>
      <c r="K3953" s="259"/>
    </row>
    <row r="3954" spans="2:11" x14ac:dyDescent="0.25">
      <c r="B3954" s="273"/>
      <c r="C3954" s="254"/>
      <c r="D3954" s="251"/>
      <c r="E3954" s="270"/>
      <c r="F3954" s="270"/>
      <c r="G3954" s="271"/>
      <c r="H3954" s="266">
        <f t="shared" si="59"/>
        <v>1</v>
      </c>
      <c r="I3954" s="267"/>
      <c r="J3954" s="268" t="s">
        <v>33</v>
      </c>
      <c r="K3954" s="259"/>
    </row>
    <row r="3955" spans="2:11" x14ac:dyDescent="0.25">
      <c r="B3955" s="252"/>
      <c r="C3955" s="254"/>
      <c r="D3955" s="251"/>
      <c r="E3955" s="270"/>
      <c r="F3955" s="270"/>
      <c r="G3955" s="271"/>
      <c r="H3955" s="266">
        <f t="shared" si="59"/>
        <v>1</v>
      </c>
      <c r="I3955" s="267"/>
      <c r="J3955" s="268" t="s">
        <v>33</v>
      </c>
      <c r="K3955" s="259"/>
    </row>
    <row r="3956" spans="2:11" x14ac:dyDescent="0.25">
      <c r="B3956" s="252"/>
      <c r="C3956" s="280"/>
      <c r="D3956" s="281"/>
      <c r="E3956" s="265"/>
      <c r="F3956" s="265"/>
      <c r="G3956" s="272"/>
      <c r="H3956" s="266">
        <f t="shared" si="59"/>
        <v>1</v>
      </c>
      <c r="I3956" s="267"/>
      <c r="J3956" s="268" t="s">
        <v>33</v>
      </c>
      <c r="K3956" s="259"/>
    </row>
    <row r="3957" spans="2:11" x14ac:dyDescent="0.25">
      <c r="B3957" s="273"/>
      <c r="C3957" s="254"/>
      <c r="D3957" s="251"/>
      <c r="E3957" s="270"/>
      <c r="F3957" s="270"/>
      <c r="G3957" s="271"/>
      <c r="H3957" s="266">
        <f t="shared" si="59"/>
        <v>1</v>
      </c>
      <c r="I3957" s="267"/>
      <c r="J3957" s="268" t="s">
        <v>33</v>
      </c>
      <c r="K3957" s="259"/>
    </row>
    <row r="3958" spans="2:11" x14ac:dyDescent="0.25">
      <c r="B3958" s="273"/>
      <c r="C3958" s="254"/>
      <c r="D3958" s="251"/>
      <c r="E3958" s="270"/>
      <c r="F3958" s="270"/>
      <c r="G3958" s="271"/>
      <c r="H3958" s="266">
        <f t="shared" si="59"/>
        <v>1</v>
      </c>
      <c r="I3958" s="267"/>
      <c r="J3958" s="268" t="s">
        <v>33</v>
      </c>
      <c r="K3958" s="259"/>
    </row>
    <row r="3959" spans="2:11" x14ac:dyDescent="0.25">
      <c r="B3959" s="252"/>
      <c r="C3959" s="280"/>
      <c r="D3959" s="281"/>
      <c r="E3959" s="265"/>
      <c r="F3959" s="265"/>
      <c r="G3959" s="272"/>
      <c r="H3959" s="266">
        <f t="shared" si="59"/>
        <v>1</v>
      </c>
      <c r="I3959" s="267"/>
      <c r="J3959" s="268" t="s">
        <v>33</v>
      </c>
      <c r="K3959" s="264"/>
    </row>
    <row r="3960" spans="2:11" x14ac:dyDescent="0.25">
      <c r="B3960" s="252"/>
      <c r="C3960" s="254"/>
      <c r="D3960" s="251"/>
      <c r="E3960" s="270"/>
      <c r="F3960" s="270"/>
      <c r="G3960" s="271"/>
      <c r="H3960" s="266">
        <f t="shared" si="59"/>
        <v>1</v>
      </c>
      <c r="I3960" s="267"/>
      <c r="J3960" s="268" t="s">
        <v>33</v>
      </c>
      <c r="K3960" s="259"/>
    </row>
    <row r="3961" spans="2:11" x14ac:dyDescent="0.25">
      <c r="B3961" s="252"/>
      <c r="C3961" s="254"/>
      <c r="D3961" s="251"/>
      <c r="E3961" s="270"/>
      <c r="F3961" s="270"/>
      <c r="G3961" s="271"/>
      <c r="H3961" s="266">
        <f t="shared" si="59"/>
        <v>1</v>
      </c>
      <c r="I3961" s="267"/>
      <c r="J3961" s="268" t="s">
        <v>33</v>
      </c>
      <c r="K3961" s="259"/>
    </row>
    <row r="3962" spans="2:11" x14ac:dyDescent="0.25">
      <c r="B3962" s="273"/>
      <c r="C3962" s="254"/>
      <c r="D3962" s="251"/>
      <c r="E3962" s="270"/>
      <c r="F3962" s="270"/>
      <c r="G3962" s="271"/>
      <c r="H3962" s="266">
        <f t="shared" si="59"/>
        <v>1</v>
      </c>
      <c r="I3962" s="267"/>
      <c r="J3962" s="268" t="s">
        <v>33</v>
      </c>
      <c r="K3962" s="259"/>
    </row>
    <row r="3963" spans="2:11" x14ac:dyDescent="0.25">
      <c r="B3963" s="252"/>
      <c r="C3963" s="274"/>
      <c r="D3963" s="275"/>
      <c r="E3963" s="276"/>
      <c r="F3963" s="276"/>
      <c r="G3963" s="277"/>
      <c r="H3963" s="266">
        <f t="shared" si="59"/>
        <v>1</v>
      </c>
      <c r="I3963" s="267"/>
      <c r="J3963" s="268" t="s">
        <v>33</v>
      </c>
      <c r="K3963" s="259"/>
    </row>
    <row r="3964" spans="2:11" x14ac:dyDescent="0.25">
      <c r="B3964" s="273"/>
      <c r="C3964" s="280"/>
      <c r="D3964" s="281"/>
      <c r="E3964" s="265"/>
      <c r="F3964" s="265"/>
      <c r="G3964" s="272"/>
      <c r="H3964" s="266">
        <f t="shared" si="59"/>
        <v>1</v>
      </c>
      <c r="I3964" s="267"/>
      <c r="J3964" s="268" t="s">
        <v>33</v>
      </c>
      <c r="K3964" s="259"/>
    </row>
    <row r="3965" spans="2:11" x14ac:dyDescent="0.25">
      <c r="B3965" s="273"/>
      <c r="C3965" s="280"/>
      <c r="D3965" s="281"/>
      <c r="E3965" s="265"/>
      <c r="F3965" s="265"/>
      <c r="G3965" s="272"/>
      <c r="H3965" s="266">
        <f t="shared" si="59"/>
        <v>1</v>
      </c>
      <c r="I3965" s="267"/>
      <c r="J3965" s="268" t="s">
        <v>33</v>
      </c>
      <c r="K3965" s="259"/>
    </row>
    <row r="3966" spans="2:11" x14ac:dyDescent="0.25">
      <c r="B3966" s="252"/>
      <c r="C3966" s="274"/>
      <c r="D3966" s="275"/>
      <c r="E3966" s="276"/>
      <c r="F3966" s="276"/>
      <c r="G3966" s="271"/>
      <c r="H3966" s="266">
        <f t="shared" si="59"/>
        <v>1</v>
      </c>
      <c r="I3966" s="267"/>
      <c r="J3966" s="268" t="s">
        <v>33</v>
      </c>
      <c r="K3966" s="259"/>
    </row>
    <row r="3967" spans="2:11" x14ac:dyDescent="0.25">
      <c r="B3967" s="252"/>
      <c r="C3967" s="254"/>
      <c r="D3967" s="251"/>
      <c r="E3967" s="270"/>
      <c r="F3967" s="270"/>
      <c r="G3967" s="271"/>
      <c r="H3967" s="266">
        <f t="shared" si="59"/>
        <v>1</v>
      </c>
      <c r="I3967" s="267"/>
      <c r="J3967" s="268" t="s">
        <v>33</v>
      </c>
      <c r="K3967" s="259"/>
    </row>
    <row r="3968" spans="2:11" x14ac:dyDescent="0.25">
      <c r="B3968" s="252"/>
      <c r="C3968" s="254"/>
      <c r="D3968" s="251"/>
      <c r="E3968" s="270"/>
      <c r="F3968" s="270"/>
      <c r="G3968" s="271"/>
      <c r="H3968" s="266">
        <f t="shared" ref="H3968:H4031" si="60">DATE(YEAR(G3968),MONTH(G3968),DAY(1))</f>
        <v>1</v>
      </c>
      <c r="I3968" s="267"/>
      <c r="J3968" s="268" t="s">
        <v>33</v>
      </c>
      <c r="K3968" s="259"/>
    </row>
    <row r="3969" spans="2:11" x14ac:dyDescent="0.25">
      <c r="B3969" s="252"/>
      <c r="C3969" s="254"/>
      <c r="D3969" s="251"/>
      <c r="E3969" s="270"/>
      <c r="F3969" s="270"/>
      <c r="G3969" s="271"/>
      <c r="H3969" s="266">
        <f t="shared" si="60"/>
        <v>1</v>
      </c>
      <c r="I3969" s="267"/>
      <c r="J3969" s="268" t="s">
        <v>33</v>
      </c>
      <c r="K3969" s="259"/>
    </row>
    <row r="3970" spans="2:11" x14ac:dyDescent="0.25">
      <c r="B3970" s="252"/>
      <c r="C3970" s="254"/>
      <c r="D3970" s="251"/>
      <c r="E3970" s="270"/>
      <c r="F3970" s="270"/>
      <c r="G3970" s="271"/>
      <c r="H3970" s="266">
        <f t="shared" si="60"/>
        <v>1</v>
      </c>
      <c r="I3970" s="267"/>
      <c r="J3970" s="268" t="s">
        <v>33</v>
      </c>
      <c r="K3970" s="259"/>
    </row>
    <row r="3971" spans="2:11" x14ac:dyDescent="0.25">
      <c r="B3971" s="252"/>
      <c r="C3971" s="254"/>
      <c r="D3971" s="251"/>
      <c r="E3971" s="270"/>
      <c r="F3971" s="270"/>
      <c r="G3971" s="271"/>
      <c r="H3971" s="266">
        <f t="shared" si="60"/>
        <v>1</v>
      </c>
      <c r="I3971" s="267"/>
      <c r="J3971" s="268" t="s">
        <v>33</v>
      </c>
      <c r="K3971" s="264"/>
    </row>
    <row r="3972" spans="2:11" x14ac:dyDescent="0.25">
      <c r="B3972" s="252"/>
      <c r="C3972" s="280"/>
      <c r="D3972" s="281"/>
      <c r="E3972" s="265"/>
      <c r="F3972" s="265"/>
      <c r="G3972" s="272"/>
      <c r="H3972" s="266">
        <f t="shared" si="60"/>
        <v>1</v>
      </c>
      <c r="I3972" s="267"/>
      <c r="J3972" s="268" t="s">
        <v>33</v>
      </c>
      <c r="K3972" s="264"/>
    </row>
    <row r="3973" spans="2:11" x14ac:dyDescent="0.25">
      <c r="B3973" s="273"/>
      <c r="C3973" s="254"/>
      <c r="D3973" s="251"/>
      <c r="E3973" s="270"/>
      <c r="F3973" s="270"/>
      <c r="G3973" s="271"/>
      <c r="H3973" s="266">
        <f t="shared" si="60"/>
        <v>1</v>
      </c>
      <c r="I3973" s="267"/>
      <c r="J3973" s="268" t="s">
        <v>33</v>
      </c>
      <c r="K3973" s="264"/>
    </row>
    <row r="3974" spans="2:11" x14ac:dyDescent="0.25">
      <c r="B3974" s="252"/>
      <c r="C3974" s="254"/>
      <c r="D3974" s="251"/>
      <c r="E3974" s="270"/>
      <c r="F3974" s="270"/>
      <c r="G3974" s="271"/>
      <c r="H3974" s="266">
        <f t="shared" si="60"/>
        <v>1</v>
      </c>
      <c r="I3974" s="267"/>
      <c r="J3974" s="268" t="s">
        <v>33</v>
      </c>
      <c r="K3974" s="259"/>
    </row>
    <row r="3975" spans="2:11" x14ac:dyDescent="0.25">
      <c r="B3975" s="252"/>
      <c r="C3975" s="254"/>
      <c r="D3975" s="251"/>
      <c r="E3975" s="270"/>
      <c r="F3975" s="270"/>
      <c r="G3975" s="271"/>
      <c r="H3975" s="266">
        <f t="shared" si="60"/>
        <v>1</v>
      </c>
      <c r="I3975" s="267"/>
      <c r="J3975" s="268" t="s">
        <v>33</v>
      </c>
      <c r="K3975" s="259"/>
    </row>
    <row r="3976" spans="2:11" x14ac:dyDescent="0.25">
      <c r="B3976" s="273"/>
      <c r="C3976" s="254"/>
      <c r="D3976" s="251"/>
      <c r="E3976" s="270"/>
      <c r="F3976" s="270"/>
      <c r="G3976" s="277"/>
      <c r="H3976" s="266">
        <f t="shared" si="60"/>
        <v>1</v>
      </c>
      <c r="I3976" s="267"/>
      <c r="J3976" s="268" t="s">
        <v>33</v>
      </c>
      <c r="K3976" s="259"/>
    </row>
    <row r="3977" spans="2:11" x14ac:dyDescent="0.25">
      <c r="B3977" s="273"/>
      <c r="C3977" s="274"/>
      <c r="D3977" s="275"/>
      <c r="E3977" s="276"/>
      <c r="F3977" s="276"/>
      <c r="G3977" s="277"/>
      <c r="H3977" s="266">
        <f t="shared" si="60"/>
        <v>1</v>
      </c>
      <c r="I3977" s="267"/>
      <c r="J3977" s="268" t="s">
        <v>33</v>
      </c>
      <c r="K3977" s="259"/>
    </row>
    <row r="3978" spans="2:11" x14ac:dyDescent="0.25">
      <c r="B3978" s="273"/>
      <c r="C3978" s="274"/>
      <c r="D3978" s="275"/>
      <c r="E3978" s="276"/>
      <c r="F3978" s="276"/>
      <c r="G3978" s="277"/>
      <c r="H3978" s="266">
        <f t="shared" si="60"/>
        <v>1</v>
      </c>
      <c r="I3978" s="267"/>
      <c r="J3978" s="268" t="s">
        <v>33</v>
      </c>
      <c r="K3978" s="259"/>
    </row>
    <row r="3979" spans="2:11" x14ac:dyDescent="0.25">
      <c r="B3979" s="273"/>
      <c r="C3979" s="254"/>
      <c r="D3979" s="251"/>
      <c r="E3979" s="270"/>
      <c r="F3979" s="270"/>
      <c r="G3979" s="271"/>
      <c r="H3979" s="266">
        <f t="shared" si="60"/>
        <v>1</v>
      </c>
      <c r="I3979" s="267"/>
      <c r="J3979" s="268" t="s">
        <v>33</v>
      </c>
      <c r="K3979" s="259"/>
    </row>
    <row r="3980" spans="2:11" x14ac:dyDescent="0.25">
      <c r="B3980" s="252"/>
      <c r="C3980" s="254"/>
      <c r="D3980" s="251"/>
      <c r="E3980" s="270"/>
      <c r="F3980" s="270"/>
      <c r="G3980" s="271"/>
      <c r="H3980" s="266">
        <f t="shared" si="60"/>
        <v>1</v>
      </c>
      <c r="I3980" s="267"/>
      <c r="J3980" s="268" t="s">
        <v>33</v>
      </c>
      <c r="K3980" s="259"/>
    </row>
    <row r="3981" spans="2:11" x14ac:dyDescent="0.25">
      <c r="B3981" s="273"/>
      <c r="C3981" s="254"/>
      <c r="D3981" s="251"/>
      <c r="E3981" s="270"/>
      <c r="F3981" s="270"/>
      <c r="G3981" s="271"/>
      <c r="H3981" s="266">
        <f t="shared" si="60"/>
        <v>1</v>
      </c>
      <c r="I3981" s="267"/>
      <c r="J3981" s="268" t="s">
        <v>33</v>
      </c>
      <c r="K3981" s="259"/>
    </row>
    <row r="3982" spans="2:11" x14ac:dyDescent="0.25">
      <c r="B3982" s="252"/>
      <c r="C3982" s="254"/>
      <c r="D3982" s="251"/>
      <c r="E3982" s="270"/>
      <c r="F3982" s="270"/>
      <c r="G3982" s="271"/>
      <c r="H3982" s="266">
        <f t="shared" si="60"/>
        <v>1</v>
      </c>
      <c r="I3982" s="267"/>
      <c r="J3982" s="268" t="s">
        <v>33</v>
      </c>
      <c r="K3982" s="259"/>
    </row>
    <row r="3983" spans="2:11" x14ac:dyDescent="0.25">
      <c r="B3983" s="252"/>
      <c r="C3983" s="254"/>
      <c r="D3983" s="251"/>
      <c r="E3983" s="270"/>
      <c r="F3983" s="270"/>
      <c r="G3983" s="271"/>
      <c r="H3983" s="266">
        <f t="shared" si="60"/>
        <v>1</v>
      </c>
      <c r="I3983" s="267"/>
      <c r="J3983" s="268" t="s">
        <v>33</v>
      </c>
      <c r="K3983" s="259"/>
    </row>
    <row r="3984" spans="2:11" x14ac:dyDescent="0.25">
      <c r="B3984" s="252"/>
      <c r="C3984" s="254"/>
      <c r="D3984" s="21"/>
      <c r="E3984" s="270"/>
      <c r="F3984" s="15"/>
      <c r="G3984" s="271"/>
      <c r="H3984" s="266">
        <f t="shared" si="60"/>
        <v>1</v>
      </c>
      <c r="I3984" s="267"/>
      <c r="J3984" s="268" t="s">
        <v>33</v>
      </c>
      <c r="K3984" s="259"/>
    </row>
    <row r="3985" spans="2:11" x14ac:dyDescent="0.25">
      <c r="B3985" s="252"/>
      <c r="C3985" s="254"/>
      <c r="D3985" s="281"/>
      <c r="E3985" s="265"/>
      <c r="F3985" s="265"/>
      <c r="G3985" s="271"/>
      <c r="H3985" s="266">
        <f t="shared" si="60"/>
        <v>1</v>
      </c>
      <c r="I3985" s="267"/>
      <c r="J3985" s="268" t="s">
        <v>33</v>
      </c>
      <c r="K3985" s="259"/>
    </row>
    <row r="3986" spans="2:11" x14ac:dyDescent="0.25">
      <c r="B3986" s="252"/>
      <c r="C3986" s="254"/>
      <c r="D3986" s="281"/>
      <c r="E3986" s="265"/>
      <c r="F3986" s="265"/>
      <c r="G3986" s="271"/>
      <c r="H3986" s="266">
        <f t="shared" si="60"/>
        <v>1</v>
      </c>
      <c r="I3986" s="267"/>
      <c r="J3986" s="268" t="s">
        <v>33</v>
      </c>
      <c r="K3986" s="259"/>
    </row>
    <row r="3987" spans="2:11" x14ac:dyDescent="0.25">
      <c r="B3987" s="252"/>
      <c r="C3987" s="254"/>
      <c r="D3987" s="281"/>
      <c r="E3987" s="265"/>
      <c r="F3987" s="265"/>
      <c r="G3987" s="271"/>
      <c r="H3987" s="266">
        <f t="shared" si="60"/>
        <v>1</v>
      </c>
      <c r="I3987" s="267"/>
      <c r="J3987" s="268" t="s">
        <v>33</v>
      </c>
      <c r="K3987" s="264"/>
    </row>
    <row r="3988" spans="2:11" x14ac:dyDescent="0.25">
      <c r="B3988" s="252"/>
      <c r="C3988" s="254"/>
      <c r="D3988" s="281"/>
      <c r="E3988" s="265"/>
      <c r="F3988" s="265"/>
      <c r="G3988" s="271"/>
      <c r="H3988" s="266">
        <f t="shared" si="60"/>
        <v>1</v>
      </c>
      <c r="I3988" s="267"/>
      <c r="J3988" s="268" t="s">
        <v>33</v>
      </c>
      <c r="K3988" s="259"/>
    </row>
    <row r="3989" spans="2:11" x14ac:dyDescent="0.25">
      <c r="B3989" s="252"/>
      <c r="C3989" s="254"/>
      <c r="D3989" s="281"/>
      <c r="E3989" s="265"/>
      <c r="F3989" s="265"/>
      <c r="G3989" s="271"/>
      <c r="H3989" s="266">
        <f t="shared" si="60"/>
        <v>1</v>
      </c>
      <c r="I3989" s="267"/>
      <c r="J3989" s="268" t="s">
        <v>33</v>
      </c>
      <c r="K3989" s="259"/>
    </row>
    <row r="3990" spans="2:11" x14ac:dyDescent="0.25">
      <c r="B3990" s="252"/>
      <c r="C3990" s="254"/>
      <c r="D3990" s="281"/>
      <c r="E3990" s="265"/>
      <c r="F3990" s="265"/>
      <c r="G3990" s="271"/>
      <c r="H3990" s="266">
        <f t="shared" si="60"/>
        <v>1</v>
      </c>
      <c r="I3990" s="267"/>
      <c r="J3990" s="268" t="s">
        <v>33</v>
      </c>
      <c r="K3990" s="259"/>
    </row>
    <row r="3991" spans="2:11" x14ac:dyDescent="0.25">
      <c r="B3991" s="252"/>
      <c r="C3991" s="254"/>
      <c r="D3991" s="281"/>
      <c r="E3991" s="265"/>
      <c r="F3991" s="265"/>
      <c r="G3991" s="271"/>
      <c r="H3991" s="266">
        <f t="shared" si="60"/>
        <v>1</v>
      </c>
      <c r="I3991" s="267"/>
      <c r="J3991" s="268" t="s">
        <v>33</v>
      </c>
      <c r="K3991" s="259"/>
    </row>
    <row r="3992" spans="2:11" x14ac:dyDescent="0.25">
      <c r="B3992" s="252"/>
      <c r="C3992" s="254"/>
      <c r="D3992" s="281"/>
      <c r="E3992" s="265"/>
      <c r="F3992" s="265"/>
      <c r="G3992" s="271"/>
      <c r="H3992" s="266">
        <f t="shared" si="60"/>
        <v>1</v>
      </c>
      <c r="I3992" s="267"/>
      <c r="J3992" s="268" t="s">
        <v>33</v>
      </c>
      <c r="K3992" s="259"/>
    </row>
    <row r="3993" spans="2:11" x14ac:dyDescent="0.25">
      <c r="B3993" s="252"/>
      <c r="C3993" s="254"/>
      <c r="D3993" s="281"/>
      <c r="E3993" s="265"/>
      <c r="F3993" s="265"/>
      <c r="G3993" s="271"/>
      <c r="H3993" s="266">
        <f t="shared" si="60"/>
        <v>1</v>
      </c>
      <c r="I3993" s="267"/>
      <c r="J3993" s="268" t="s">
        <v>33</v>
      </c>
      <c r="K3993" s="259"/>
    </row>
    <row r="3994" spans="2:11" x14ac:dyDescent="0.25">
      <c r="B3994" s="252"/>
      <c r="C3994" s="254"/>
      <c r="D3994" s="281"/>
      <c r="E3994" s="265"/>
      <c r="F3994" s="265"/>
      <c r="G3994" s="271"/>
      <c r="H3994" s="266">
        <f t="shared" si="60"/>
        <v>1</v>
      </c>
      <c r="I3994" s="267"/>
      <c r="J3994" s="268" t="s">
        <v>33</v>
      </c>
      <c r="K3994" s="259"/>
    </row>
    <row r="3995" spans="2:11" x14ac:dyDescent="0.25">
      <c r="B3995" s="252"/>
      <c r="C3995" s="254"/>
      <c r="D3995" s="281"/>
      <c r="E3995" s="265"/>
      <c r="F3995" s="265"/>
      <c r="G3995" s="271"/>
      <c r="H3995" s="266">
        <f t="shared" si="60"/>
        <v>1</v>
      </c>
      <c r="I3995" s="267"/>
      <c r="J3995" s="268" t="s">
        <v>33</v>
      </c>
      <c r="K3995" s="259"/>
    </row>
    <row r="3996" spans="2:11" x14ac:dyDescent="0.25">
      <c r="B3996" s="252"/>
      <c r="C3996" s="254"/>
      <c r="D3996" s="281"/>
      <c r="E3996" s="265"/>
      <c r="F3996" s="265"/>
      <c r="G3996" s="271"/>
      <c r="H3996" s="266">
        <f t="shared" si="60"/>
        <v>1</v>
      </c>
      <c r="I3996" s="267"/>
      <c r="J3996" s="268" t="s">
        <v>33</v>
      </c>
      <c r="K3996" s="259"/>
    </row>
    <row r="3997" spans="2:11" x14ac:dyDescent="0.25">
      <c r="B3997" s="252"/>
      <c r="C3997" s="254"/>
      <c r="D3997" s="281"/>
      <c r="E3997" s="265"/>
      <c r="F3997" s="265"/>
      <c r="G3997" s="271"/>
      <c r="H3997" s="266">
        <f t="shared" si="60"/>
        <v>1</v>
      </c>
      <c r="I3997" s="267"/>
      <c r="J3997" s="268" t="s">
        <v>33</v>
      </c>
      <c r="K3997" s="259"/>
    </row>
    <row r="3998" spans="2:11" x14ac:dyDescent="0.25">
      <c r="B3998" s="252"/>
      <c r="C3998" s="254"/>
      <c r="D3998" s="281"/>
      <c r="E3998" s="265"/>
      <c r="F3998" s="265"/>
      <c r="G3998" s="271"/>
      <c r="H3998" s="266">
        <f t="shared" si="60"/>
        <v>1</v>
      </c>
      <c r="I3998" s="267"/>
      <c r="J3998" s="268" t="s">
        <v>33</v>
      </c>
      <c r="K3998" s="259"/>
    </row>
    <row r="3999" spans="2:11" x14ac:dyDescent="0.25">
      <c r="B3999" s="252"/>
      <c r="C3999" s="254"/>
      <c r="D3999" s="275"/>
      <c r="E3999" s="270"/>
      <c r="F3999" s="270"/>
      <c r="G3999" s="271"/>
      <c r="H3999" s="266">
        <f t="shared" si="60"/>
        <v>1</v>
      </c>
      <c r="I3999" s="267"/>
      <c r="J3999" s="268" t="s">
        <v>33</v>
      </c>
      <c r="K3999" s="259"/>
    </row>
    <row r="4000" spans="2:11" x14ac:dyDescent="0.25">
      <c r="B4000" s="252"/>
      <c r="C4000" s="274"/>
      <c r="D4000" s="275"/>
      <c r="E4000" s="276"/>
      <c r="F4000" s="276"/>
      <c r="G4000" s="277"/>
      <c r="H4000" s="266">
        <f t="shared" si="60"/>
        <v>1</v>
      </c>
      <c r="I4000" s="267"/>
      <c r="J4000" s="268" t="s">
        <v>33</v>
      </c>
      <c r="K4000" s="264"/>
    </row>
    <row r="4001" spans="2:11" x14ac:dyDescent="0.25">
      <c r="B4001" s="252"/>
      <c r="C4001" s="254"/>
      <c r="D4001" s="251"/>
      <c r="E4001" s="270"/>
      <c r="F4001" s="270"/>
      <c r="G4001" s="271"/>
      <c r="H4001" s="266">
        <f t="shared" si="60"/>
        <v>1</v>
      </c>
      <c r="I4001" s="311"/>
      <c r="J4001" s="268" t="s">
        <v>33</v>
      </c>
      <c r="K4001" s="259"/>
    </row>
    <row r="4002" spans="2:11" x14ac:dyDescent="0.25">
      <c r="B4002" s="252"/>
      <c r="C4002" s="254"/>
      <c r="D4002" s="281"/>
      <c r="E4002" s="265"/>
      <c r="F4002" s="265"/>
      <c r="G4002" s="272"/>
      <c r="H4002" s="266">
        <f t="shared" si="60"/>
        <v>1</v>
      </c>
      <c r="I4002" s="267"/>
      <c r="J4002" s="268" t="s">
        <v>33</v>
      </c>
      <c r="K4002" s="259"/>
    </row>
    <row r="4003" spans="2:11" x14ac:dyDescent="0.25">
      <c r="B4003" s="252"/>
      <c r="C4003" s="280"/>
      <c r="D4003" s="281"/>
      <c r="E4003" s="265"/>
      <c r="F4003" s="265"/>
      <c r="G4003" s="272"/>
      <c r="H4003" s="266">
        <f t="shared" si="60"/>
        <v>1</v>
      </c>
      <c r="I4003" s="267"/>
      <c r="J4003" s="268" t="s">
        <v>33</v>
      </c>
      <c r="K4003" s="259"/>
    </row>
    <row r="4004" spans="2:11" x14ac:dyDescent="0.25">
      <c r="B4004" s="273"/>
      <c r="C4004" s="280"/>
      <c r="D4004" s="281"/>
      <c r="E4004" s="265"/>
      <c r="F4004" s="265"/>
      <c r="G4004" s="272"/>
      <c r="H4004" s="266">
        <f t="shared" si="60"/>
        <v>1</v>
      </c>
      <c r="I4004" s="267"/>
      <c r="J4004" s="268" t="s">
        <v>33</v>
      </c>
      <c r="K4004" s="259"/>
    </row>
    <row r="4005" spans="2:11" x14ac:dyDescent="0.25">
      <c r="B4005" s="278"/>
      <c r="C4005" s="274"/>
      <c r="D4005" s="275"/>
      <c r="E4005" s="276"/>
      <c r="F4005" s="276"/>
      <c r="G4005" s="277"/>
      <c r="H4005" s="266">
        <f t="shared" si="60"/>
        <v>1</v>
      </c>
      <c r="I4005" s="267"/>
      <c r="J4005" s="268" t="s">
        <v>33</v>
      </c>
      <c r="K4005" s="259"/>
    </row>
    <row r="4006" spans="2:11" x14ac:dyDescent="0.25">
      <c r="B4006" s="273"/>
      <c r="C4006" s="254"/>
      <c r="D4006" s="251"/>
      <c r="E4006" s="270"/>
      <c r="F4006" s="270"/>
      <c r="G4006" s="277"/>
      <c r="H4006" s="266">
        <f t="shared" si="60"/>
        <v>1</v>
      </c>
      <c r="I4006" s="267"/>
      <c r="J4006" s="268" t="s">
        <v>33</v>
      </c>
      <c r="K4006" s="259"/>
    </row>
    <row r="4007" spans="2:11" x14ac:dyDescent="0.25">
      <c r="B4007" s="252"/>
      <c r="C4007" s="254"/>
      <c r="D4007" s="251"/>
      <c r="E4007" s="270"/>
      <c r="F4007" s="270"/>
      <c r="G4007" s="271"/>
      <c r="H4007" s="266">
        <f t="shared" si="60"/>
        <v>1</v>
      </c>
      <c r="I4007" s="267"/>
      <c r="J4007" s="268" t="s">
        <v>33</v>
      </c>
      <c r="K4007" s="259"/>
    </row>
    <row r="4008" spans="2:11" x14ac:dyDescent="0.25">
      <c r="B4008" s="252"/>
      <c r="C4008" s="254"/>
      <c r="D4008" s="251"/>
      <c r="E4008" s="270"/>
      <c r="F4008" s="270"/>
      <c r="G4008" s="271"/>
      <c r="H4008" s="266">
        <f t="shared" si="60"/>
        <v>1</v>
      </c>
      <c r="I4008" s="267"/>
      <c r="J4008" s="268" t="s">
        <v>33</v>
      </c>
      <c r="K4008" s="259"/>
    </row>
    <row r="4009" spans="2:11" x14ac:dyDescent="0.25">
      <c r="B4009" s="252"/>
      <c r="C4009" s="254"/>
      <c r="D4009" s="281"/>
      <c r="E4009" s="265"/>
      <c r="F4009" s="265"/>
      <c r="G4009" s="271"/>
      <c r="H4009" s="266">
        <f t="shared" si="60"/>
        <v>1</v>
      </c>
      <c r="I4009" s="267"/>
      <c r="J4009" s="268" t="s">
        <v>33</v>
      </c>
      <c r="K4009" s="259"/>
    </row>
    <row r="4010" spans="2:11" x14ac:dyDescent="0.25">
      <c r="B4010" s="252"/>
      <c r="C4010" s="254"/>
      <c r="D4010" s="281"/>
      <c r="E4010" s="265"/>
      <c r="F4010" s="265"/>
      <c r="G4010" s="271"/>
      <c r="H4010" s="266">
        <f t="shared" si="60"/>
        <v>1</v>
      </c>
      <c r="I4010" s="267"/>
      <c r="J4010" s="268" t="s">
        <v>33</v>
      </c>
      <c r="K4010" s="264"/>
    </row>
    <row r="4011" spans="2:11" x14ac:dyDescent="0.25">
      <c r="B4011" s="252"/>
      <c r="C4011" s="254"/>
      <c r="D4011" s="281"/>
      <c r="E4011" s="265"/>
      <c r="F4011" s="265"/>
      <c r="G4011" s="271"/>
      <c r="H4011" s="266">
        <f t="shared" si="60"/>
        <v>1</v>
      </c>
      <c r="I4011" s="267"/>
      <c r="J4011" s="268" t="s">
        <v>33</v>
      </c>
      <c r="K4011" s="264"/>
    </row>
    <row r="4012" spans="2:11" x14ac:dyDescent="0.25">
      <c r="B4012" s="252"/>
      <c r="C4012" s="254"/>
      <c r="D4012" s="251"/>
      <c r="E4012" s="302"/>
      <c r="F4012" s="302"/>
      <c r="G4012" s="271"/>
      <c r="H4012" s="266">
        <f t="shared" si="60"/>
        <v>1</v>
      </c>
      <c r="I4012" s="267"/>
      <c r="J4012" s="268" t="s">
        <v>33</v>
      </c>
      <c r="K4012" s="259"/>
    </row>
    <row r="4013" spans="2:11" x14ac:dyDescent="0.25">
      <c r="B4013" s="252"/>
      <c r="C4013" s="254"/>
      <c r="D4013" s="251"/>
      <c r="E4013" s="302"/>
      <c r="F4013" s="302"/>
      <c r="G4013" s="271"/>
      <c r="H4013" s="266">
        <f t="shared" si="60"/>
        <v>1</v>
      </c>
      <c r="I4013" s="267"/>
      <c r="J4013" s="268" t="s">
        <v>33</v>
      </c>
      <c r="K4013" s="259"/>
    </row>
    <row r="4014" spans="2:11" x14ac:dyDescent="0.25">
      <c r="B4014" s="252"/>
      <c r="C4014" s="254"/>
      <c r="D4014" s="251"/>
      <c r="E4014" s="270"/>
      <c r="F4014" s="270"/>
      <c r="G4014" s="271"/>
      <c r="H4014" s="266">
        <f t="shared" si="60"/>
        <v>1</v>
      </c>
      <c r="I4014" s="267"/>
      <c r="J4014" s="268" t="s">
        <v>33</v>
      </c>
      <c r="K4014" s="259"/>
    </row>
    <row r="4015" spans="2:11" x14ac:dyDescent="0.25">
      <c r="B4015" s="252"/>
      <c r="C4015" s="254"/>
      <c r="D4015" s="251"/>
      <c r="E4015" s="302"/>
      <c r="F4015" s="302"/>
      <c r="G4015" s="271"/>
      <c r="H4015" s="266">
        <f t="shared" si="60"/>
        <v>1</v>
      </c>
      <c r="I4015" s="267"/>
      <c r="J4015" s="268" t="s">
        <v>33</v>
      </c>
      <c r="K4015" s="259"/>
    </row>
    <row r="4016" spans="2:11" x14ac:dyDescent="0.25">
      <c r="B4016" s="273"/>
      <c r="C4016" s="254"/>
      <c r="D4016" s="251"/>
      <c r="E4016" s="302"/>
      <c r="F4016" s="302"/>
      <c r="G4016" s="277"/>
      <c r="H4016" s="266">
        <f t="shared" si="60"/>
        <v>1</v>
      </c>
      <c r="I4016" s="267"/>
      <c r="J4016" s="268" t="s">
        <v>33</v>
      </c>
      <c r="K4016" s="259"/>
    </row>
    <row r="4017" spans="2:11" x14ac:dyDescent="0.25">
      <c r="B4017" s="273"/>
      <c r="C4017" s="254"/>
      <c r="D4017" s="251"/>
      <c r="E4017" s="270"/>
      <c r="F4017" s="270"/>
      <c r="G4017" s="277"/>
      <c r="H4017" s="266">
        <f t="shared" si="60"/>
        <v>1</v>
      </c>
      <c r="I4017" s="267"/>
      <c r="J4017" s="268" t="s">
        <v>33</v>
      </c>
      <c r="K4017" s="259"/>
    </row>
    <row r="4018" spans="2:11" x14ac:dyDescent="0.25">
      <c r="B4018" s="252"/>
      <c r="C4018" s="280"/>
      <c r="D4018" s="281"/>
      <c r="E4018" s="265"/>
      <c r="F4018" s="265"/>
      <c r="G4018" s="272"/>
      <c r="H4018" s="266">
        <f t="shared" si="60"/>
        <v>1</v>
      </c>
      <c r="I4018" s="267"/>
      <c r="J4018" s="268" t="s">
        <v>33</v>
      </c>
      <c r="K4018" s="259"/>
    </row>
    <row r="4019" spans="2:11" x14ac:dyDescent="0.25">
      <c r="B4019" s="273"/>
      <c r="C4019" s="280"/>
      <c r="D4019" s="281"/>
      <c r="E4019" s="265"/>
      <c r="F4019" s="265"/>
      <c r="G4019" s="272"/>
      <c r="H4019" s="266">
        <f t="shared" si="60"/>
        <v>1</v>
      </c>
      <c r="I4019" s="267"/>
      <c r="J4019" s="268" t="s">
        <v>33</v>
      </c>
      <c r="K4019" s="259"/>
    </row>
    <row r="4020" spans="2:11" x14ac:dyDescent="0.25">
      <c r="B4020" s="252"/>
      <c r="C4020" s="280"/>
      <c r="D4020" s="281"/>
      <c r="E4020" s="265"/>
      <c r="F4020" s="16"/>
      <c r="G4020" s="272"/>
      <c r="H4020" s="266">
        <f t="shared" si="60"/>
        <v>1</v>
      </c>
      <c r="I4020" s="267"/>
      <c r="J4020" s="268" t="s">
        <v>33</v>
      </c>
      <c r="K4020" s="259"/>
    </row>
    <row r="4021" spans="2:11" x14ac:dyDescent="0.25">
      <c r="B4021" s="273"/>
      <c r="C4021" s="280"/>
      <c r="D4021" s="281"/>
      <c r="E4021" s="265"/>
      <c r="F4021" s="265"/>
      <c r="G4021" s="272"/>
      <c r="H4021" s="266">
        <f t="shared" si="60"/>
        <v>1</v>
      </c>
      <c r="I4021" s="267"/>
      <c r="J4021" s="268" t="s">
        <v>33</v>
      </c>
      <c r="K4021" s="259"/>
    </row>
    <row r="4022" spans="2:11" x14ac:dyDescent="0.25">
      <c r="B4022" s="252"/>
      <c r="C4022" s="254"/>
      <c r="D4022" s="251"/>
      <c r="E4022" s="279"/>
      <c r="F4022" s="279"/>
      <c r="G4022" s="315"/>
      <c r="H4022" s="266">
        <f t="shared" si="60"/>
        <v>1</v>
      </c>
      <c r="I4022" s="267"/>
      <c r="J4022" s="268" t="s">
        <v>33</v>
      </c>
      <c r="K4022" s="264"/>
    </row>
    <row r="4023" spans="2:11" x14ac:dyDescent="0.25">
      <c r="B4023" s="252"/>
      <c r="C4023" s="254"/>
      <c r="D4023" s="281"/>
      <c r="E4023" s="265"/>
      <c r="F4023" s="265"/>
      <c r="G4023" s="271"/>
      <c r="H4023" s="266">
        <f t="shared" si="60"/>
        <v>1</v>
      </c>
      <c r="I4023" s="267"/>
      <c r="J4023" s="268" t="s">
        <v>33</v>
      </c>
      <c r="K4023" s="264"/>
    </row>
    <row r="4024" spans="2:11" x14ac:dyDescent="0.25">
      <c r="B4024" s="252"/>
      <c r="C4024" s="254"/>
      <c r="D4024" s="281"/>
      <c r="E4024" s="265"/>
      <c r="F4024" s="265"/>
      <c r="G4024" s="271"/>
      <c r="H4024" s="266">
        <f t="shared" si="60"/>
        <v>1</v>
      </c>
      <c r="I4024" s="267"/>
      <c r="J4024" s="268" t="s">
        <v>33</v>
      </c>
      <c r="K4024" s="264"/>
    </row>
    <row r="4025" spans="2:11" x14ac:dyDescent="0.25">
      <c r="B4025" s="252"/>
      <c r="C4025" s="254"/>
      <c r="D4025" s="281"/>
      <c r="E4025" s="265"/>
      <c r="F4025" s="265"/>
      <c r="G4025" s="271"/>
      <c r="H4025" s="266">
        <f t="shared" si="60"/>
        <v>1</v>
      </c>
      <c r="I4025" s="267"/>
      <c r="J4025" s="268" t="s">
        <v>33</v>
      </c>
      <c r="K4025" s="259"/>
    </row>
    <row r="4026" spans="2:11" x14ac:dyDescent="0.25">
      <c r="B4026" s="252"/>
      <c r="C4026" s="274"/>
      <c r="D4026" s="275"/>
      <c r="E4026" s="276"/>
      <c r="F4026" s="276"/>
      <c r="G4026" s="277"/>
      <c r="H4026" s="266">
        <f t="shared" si="60"/>
        <v>1</v>
      </c>
      <c r="I4026" s="267"/>
      <c r="J4026" s="268" t="s">
        <v>33</v>
      </c>
      <c r="K4026" s="259"/>
    </row>
    <row r="4027" spans="2:11" x14ac:dyDescent="0.25">
      <c r="B4027" s="252"/>
      <c r="C4027" s="280"/>
      <c r="D4027" s="281"/>
      <c r="E4027" s="265"/>
      <c r="F4027" s="265"/>
      <c r="G4027" s="272"/>
      <c r="H4027" s="266">
        <f t="shared" si="60"/>
        <v>1</v>
      </c>
      <c r="I4027" s="267"/>
      <c r="J4027" s="268" t="s">
        <v>33</v>
      </c>
      <c r="K4027" s="259"/>
    </row>
    <row r="4028" spans="2:11" x14ac:dyDescent="0.25">
      <c r="B4028" s="252"/>
      <c r="C4028" s="280"/>
      <c r="D4028" s="281"/>
      <c r="E4028" s="265"/>
      <c r="F4028" s="265"/>
      <c r="G4028" s="272"/>
      <c r="H4028" s="266">
        <f t="shared" si="60"/>
        <v>1</v>
      </c>
      <c r="I4028" s="267"/>
      <c r="J4028" s="268" t="s">
        <v>33</v>
      </c>
      <c r="K4028" s="259"/>
    </row>
    <row r="4029" spans="2:11" x14ac:dyDescent="0.25">
      <c r="B4029" s="252"/>
      <c r="C4029" s="280"/>
      <c r="D4029" s="281"/>
      <c r="E4029" s="265"/>
      <c r="F4029" s="265"/>
      <c r="G4029" s="272"/>
      <c r="H4029" s="266">
        <f t="shared" si="60"/>
        <v>1</v>
      </c>
      <c r="I4029" s="267"/>
      <c r="J4029" s="268" t="s">
        <v>33</v>
      </c>
      <c r="K4029" s="259"/>
    </row>
    <row r="4030" spans="2:11" x14ac:dyDescent="0.25">
      <c r="B4030" s="273"/>
      <c r="C4030" s="254"/>
      <c r="D4030" s="281"/>
      <c r="E4030" s="265"/>
      <c r="F4030" s="265"/>
      <c r="G4030" s="272"/>
      <c r="H4030" s="266">
        <f t="shared" si="60"/>
        <v>1</v>
      </c>
      <c r="I4030" s="267"/>
      <c r="J4030" s="268" t="s">
        <v>33</v>
      </c>
      <c r="K4030" s="259"/>
    </row>
    <row r="4031" spans="2:11" x14ac:dyDescent="0.25">
      <c r="B4031" s="252"/>
      <c r="C4031" s="254"/>
      <c r="D4031" s="275"/>
      <c r="E4031" s="270"/>
      <c r="F4031" s="270"/>
      <c r="G4031" s="271"/>
      <c r="H4031" s="266">
        <f t="shared" si="60"/>
        <v>1</v>
      </c>
      <c r="I4031" s="267"/>
      <c r="J4031" s="268" t="s">
        <v>33</v>
      </c>
      <c r="K4031" s="259"/>
    </row>
    <row r="4032" spans="2:11" x14ac:dyDescent="0.25">
      <c r="B4032" s="252"/>
      <c r="C4032" s="254"/>
      <c r="D4032" s="281"/>
      <c r="E4032" s="265"/>
      <c r="F4032" s="265"/>
      <c r="G4032" s="272"/>
      <c r="H4032" s="266">
        <f t="shared" ref="H4032:H4095" si="61">DATE(YEAR(G4032),MONTH(G4032),DAY(1))</f>
        <v>1</v>
      </c>
      <c r="I4032" s="267"/>
      <c r="J4032" s="268" t="s">
        <v>33</v>
      </c>
      <c r="K4032" s="259"/>
    </row>
    <row r="4033" spans="2:11" x14ac:dyDescent="0.25">
      <c r="B4033" s="252"/>
      <c r="C4033" s="254"/>
      <c r="D4033" s="21"/>
      <c r="E4033" s="270"/>
      <c r="F4033" s="270"/>
      <c r="G4033" s="271"/>
      <c r="H4033" s="266">
        <f t="shared" si="61"/>
        <v>1</v>
      </c>
      <c r="I4033" s="267"/>
      <c r="J4033" s="268" t="s">
        <v>33</v>
      </c>
      <c r="K4033" s="259"/>
    </row>
    <row r="4034" spans="2:11" x14ac:dyDescent="0.25">
      <c r="B4034" s="252"/>
      <c r="C4034" s="280"/>
      <c r="D4034" s="281"/>
      <c r="E4034" s="265"/>
      <c r="F4034" s="265"/>
      <c r="G4034" s="272"/>
      <c r="H4034" s="266">
        <f t="shared" si="61"/>
        <v>1</v>
      </c>
      <c r="I4034" s="267"/>
      <c r="J4034" s="268" t="s">
        <v>33</v>
      </c>
      <c r="K4034" s="259"/>
    </row>
    <row r="4035" spans="2:11" x14ac:dyDescent="0.25">
      <c r="B4035" s="252"/>
      <c r="C4035" s="280"/>
      <c r="D4035" s="281"/>
      <c r="E4035" s="265"/>
      <c r="F4035" s="265"/>
      <c r="G4035" s="272"/>
      <c r="H4035" s="266">
        <f t="shared" si="61"/>
        <v>1</v>
      </c>
      <c r="I4035" s="267"/>
      <c r="J4035" s="268" t="s">
        <v>33</v>
      </c>
      <c r="K4035" s="264"/>
    </row>
    <row r="4036" spans="2:11" x14ac:dyDescent="0.25">
      <c r="B4036" s="273"/>
      <c r="C4036" s="274"/>
      <c r="D4036" s="275"/>
      <c r="E4036" s="276"/>
      <c r="F4036" s="276"/>
      <c r="G4036" s="277"/>
      <c r="H4036" s="266">
        <f t="shared" si="61"/>
        <v>1</v>
      </c>
      <c r="I4036" s="267"/>
      <c r="J4036" s="268" t="s">
        <v>33</v>
      </c>
      <c r="K4036" s="264"/>
    </row>
    <row r="4037" spans="2:11" x14ac:dyDescent="0.25">
      <c r="B4037" s="273"/>
      <c r="C4037" s="254"/>
      <c r="D4037" s="275"/>
      <c r="E4037" s="270"/>
      <c r="F4037" s="270"/>
      <c r="G4037" s="271"/>
      <c r="H4037" s="266">
        <f t="shared" si="61"/>
        <v>1</v>
      </c>
      <c r="I4037" s="267"/>
      <c r="J4037" s="268" t="s">
        <v>33</v>
      </c>
      <c r="K4037" s="259"/>
    </row>
    <row r="4038" spans="2:11" x14ac:dyDescent="0.25">
      <c r="B4038" s="273"/>
      <c r="C4038" s="254"/>
      <c r="D4038" s="251"/>
      <c r="E4038" s="270"/>
      <c r="F4038" s="270"/>
      <c r="G4038" s="271"/>
      <c r="H4038" s="266">
        <f t="shared" si="61"/>
        <v>1</v>
      </c>
      <c r="I4038" s="267"/>
      <c r="J4038" s="268" t="s">
        <v>33</v>
      </c>
      <c r="K4038" s="259"/>
    </row>
    <row r="4039" spans="2:11" x14ac:dyDescent="0.25">
      <c r="B4039" s="273"/>
      <c r="C4039" s="254"/>
      <c r="D4039" s="251"/>
      <c r="E4039" s="270"/>
      <c r="F4039" s="270"/>
      <c r="G4039" s="271"/>
      <c r="H4039" s="266">
        <f t="shared" si="61"/>
        <v>1</v>
      </c>
      <c r="I4039" s="267"/>
      <c r="J4039" s="268" t="s">
        <v>33</v>
      </c>
      <c r="K4039" s="259"/>
    </row>
    <row r="4040" spans="2:11" x14ac:dyDescent="0.25">
      <c r="B4040" s="252"/>
      <c r="C4040" s="254"/>
      <c r="D4040" s="251"/>
      <c r="E4040" s="270"/>
      <c r="F4040" s="270"/>
      <c r="G4040" s="271"/>
      <c r="H4040" s="266">
        <f t="shared" si="61"/>
        <v>1</v>
      </c>
      <c r="I4040" s="267"/>
      <c r="J4040" s="268" t="s">
        <v>33</v>
      </c>
      <c r="K4040" s="259"/>
    </row>
    <row r="4041" spans="2:11" x14ac:dyDescent="0.25">
      <c r="B4041" s="273"/>
      <c r="C4041" s="254"/>
      <c r="D4041" s="251"/>
      <c r="E4041" s="270"/>
      <c r="F4041" s="270"/>
      <c r="G4041" s="271"/>
      <c r="H4041" s="266">
        <f t="shared" si="61"/>
        <v>1</v>
      </c>
      <c r="I4041" s="267"/>
      <c r="J4041" s="268" t="s">
        <v>33</v>
      </c>
      <c r="K4041" s="259"/>
    </row>
    <row r="4042" spans="2:11" x14ac:dyDescent="0.25">
      <c r="B4042" s="273"/>
      <c r="C4042" s="251"/>
      <c r="D4042" s="251"/>
      <c r="E4042" s="266"/>
      <c r="F4042" s="267"/>
      <c r="G4042" s="271"/>
      <c r="H4042" s="266">
        <f t="shared" si="61"/>
        <v>1</v>
      </c>
      <c r="I4042" s="267"/>
      <c r="J4042" s="268" t="s">
        <v>33</v>
      </c>
      <c r="K4042" s="259"/>
    </row>
    <row r="4043" spans="2:11" x14ac:dyDescent="0.25">
      <c r="B4043" s="273"/>
      <c r="C4043" s="254"/>
      <c r="D4043" s="251"/>
      <c r="E4043" s="270"/>
      <c r="F4043" s="270"/>
      <c r="G4043" s="271"/>
      <c r="H4043" s="266">
        <f t="shared" si="61"/>
        <v>1</v>
      </c>
      <c r="I4043" s="267"/>
      <c r="J4043" s="268" t="s">
        <v>33</v>
      </c>
      <c r="K4043" s="259"/>
    </row>
    <row r="4044" spans="2:11" x14ac:dyDescent="0.25">
      <c r="B4044" s="252"/>
      <c r="C4044" s="254"/>
      <c r="D4044" s="251"/>
      <c r="E4044" s="270"/>
      <c r="F4044" s="270"/>
      <c r="G4044" s="271"/>
      <c r="H4044" s="266">
        <f t="shared" si="61"/>
        <v>1</v>
      </c>
      <c r="I4044" s="267"/>
      <c r="J4044" s="268" t="s">
        <v>33</v>
      </c>
      <c r="K4044" s="259"/>
    </row>
    <row r="4045" spans="2:11" x14ac:dyDescent="0.25">
      <c r="B4045" s="273"/>
      <c r="C4045" s="254"/>
      <c r="D4045" s="251"/>
      <c r="E4045" s="270"/>
      <c r="F4045" s="270"/>
      <c r="G4045" s="271"/>
      <c r="H4045" s="266">
        <f t="shared" si="61"/>
        <v>1</v>
      </c>
      <c r="I4045" s="267"/>
      <c r="J4045" s="268" t="s">
        <v>33</v>
      </c>
      <c r="K4045" s="259"/>
    </row>
    <row r="4046" spans="2:11" x14ac:dyDescent="0.25">
      <c r="B4046" s="273"/>
      <c r="C4046" s="254"/>
      <c r="D4046" s="251"/>
      <c r="E4046" s="270"/>
      <c r="F4046" s="270"/>
      <c r="G4046" s="271"/>
      <c r="H4046" s="266">
        <f t="shared" si="61"/>
        <v>1</v>
      </c>
      <c r="I4046" s="267"/>
      <c r="J4046" s="268" t="s">
        <v>33</v>
      </c>
      <c r="K4046" s="259"/>
    </row>
    <row r="4047" spans="2:11" x14ac:dyDescent="0.25">
      <c r="B4047" s="273"/>
      <c r="C4047" s="280"/>
      <c r="D4047" s="281"/>
      <c r="E4047" s="265"/>
      <c r="F4047" s="265"/>
      <c r="G4047" s="272"/>
      <c r="H4047" s="266">
        <f t="shared" si="61"/>
        <v>1</v>
      </c>
      <c r="I4047" s="267"/>
      <c r="J4047" s="268" t="s">
        <v>33</v>
      </c>
      <c r="K4047" s="264"/>
    </row>
    <row r="4048" spans="2:11" x14ac:dyDescent="0.25">
      <c r="B4048" s="273"/>
      <c r="C4048" s="254"/>
      <c r="D4048" s="251"/>
      <c r="E4048" s="265"/>
      <c r="F4048" s="265"/>
      <c r="G4048" s="272"/>
      <c r="H4048" s="266">
        <f t="shared" si="61"/>
        <v>1</v>
      </c>
      <c r="I4048" s="267"/>
      <c r="J4048" s="268" t="s">
        <v>33</v>
      </c>
      <c r="K4048" s="264"/>
    </row>
    <row r="4049" spans="2:11" x14ac:dyDescent="0.25">
      <c r="B4049" s="273"/>
      <c r="C4049" s="254"/>
      <c r="D4049" s="251"/>
      <c r="E4049" s="270"/>
      <c r="F4049" s="270"/>
      <c r="G4049" s="277"/>
      <c r="H4049" s="266">
        <f t="shared" si="61"/>
        <v>1</v>
      </c>
      <c r="I4049" s="267"/>
      <c r="J4049" s="268" t="s">
        <v>33</v>
      </c>
      <c r="K4049" s="259"/>
    </row>
    <row r="4050" spans="2:11" x14ac:dyDescent="0.25">
      <c r="B4050" s="252"/>
      <c r="C4050" s="254"/>
      <c r="D4050" s="251"/>
      <c r="E4050" s="270"/>
      <c r="F4050" s="270"/>
      <c r="G4050" s="271"/>
      <c r="H4050" s="266">
        <f t="shared" si="61"/>
        <v>1</v>
      </c>
      <c r="I4050" s="267"/>
      <c r="J4050" s="268" t="s">
        <v>33</v>
      </c>
      <c r="K4050" s="259"/>
    </row>
    <row r="4051" spans="2:11" x14ac:dyDescent="0.25">
      <c r="B4051" s="273"/>
      <c r="C4051" s="274"/>
      <c r="D4051" s="275"/>
      <c r="E4051" s="276"/>
      <c r="F4051" s="276"/>
      <c r="G4051" s="277"/>
      <c r="H4051" s="266">
        <f t="shared" si="61"/>
        <v>1</v>
      </c>
      <c r="I4051" s="267"/>
      <c r="J4051" s="268" t="s">
        <v>33</v>
      </c>
      <c r="K4051" s="259"/>
    </row>
    <row r="4052" spans="2:11" x14ac:dyDescent="0.25">
      <c r="B4052" s="252"/>
      <c r="C4052" s="254"/>
      <c r="D4052" s="251"/>
      <c r="E4052" s="270"/>
      <c r="F4052" s="270"/>
      <c r="G4052" s="271"/>
      <c r="H4052" s="266">
        <f t="shared" si="61"/>
        <v>1</v>
      </c>
      <c r="I4052" s="267"/>
      <c r="J4052" s="268" t="s">
        <v>33</v>
      </c>
      <c r="K4052" s="259"/>
    </row>
    <row r="4053" spans="2:11" x14ac:dyDescent="0.25">
      <c r="B4053" s="252"/>
      <c r="C4053" s="274"/>
      <c r="D4053" s="275"/>
      <c r="E4053" s="276"/>
      <c r="F4053" s="276"/>
      <c r="G4053" s="271"/>
      <c r="H4053" s="266">
        <f t="shared" si="61"/>
        <v>1</v>
      </c>
      <c r="I4053" s="267"/>
      <c r="J4053" s="268" t="s">
        <v>33</v>
      </c>
      <c r="K4053" s="259"/>
    </row>
    <row r="4054" spans="2:11" x14ac:dyDescent="0.25">
      <c r="B4054" s="252"/>
      <c r="C4054" s="254"/>
      <c r="D4054" s="251"/>
      <c r="E4054" s="270"/>
      <c r="F4054" s="270"/>
      <c r="G4054" s="271"/>
      <c r="H4054" s="266">
        <f t="shared" si="61"/>
        <v>1</v>
      </c>
      <c r="I4054" s="267"/>
      <c r="J4054" s="268" t="s">
        <v>33</v>
      </c>
      <c r="K4054" s="259"/>
    </row>
    <row r="4055" spans="2:11" x14ac:dyDescent="0.25">
      <c r="B4055" s="252"/>
      <c r="C4055" s="254"/>
      <c r="D4055" s="251"/>
      <c r="E4055" s="270"/>
      <c r="F4055" s="270"/>
      <c r="G4055" s="271"/>
      <c r="H4055" s="266">
        <f t="shared" si="61"/>
        <v>1</v>
      </c>
      <c r="I4055" s="267"/>
      <c r="J4055" s="268" t="s">
        <v>33</v>
      </c>
      <c r="K4055" s="259"/>
    </row>
    <row r="4056" spans="2:11" x14ac:dyDescent="0.25">
      <c r="B4056" s="252"/>
      <c r="C4056" s="254"/>
      <c r="D4056" s="251"/>
      <c r="E4056" s="270"/>
      <c r="F4056" s="270"/>
      <c r="G4056" s="271"/>
      <c r="H4056" s="266">
        <f t="shared" si="61"/>
        <v>1</v>
      </c>
      <c r="I4056" s="267"/>
      <c r="J4056" s="268" t="s">
        <v>33</v>
      </c>
      <c r="K4056" s="259"/>
    </row>
    <row r="4057" spans="2:11" x14ac:dyDescent="0.25">
      <c r="B4057" s="252"/>
      <c r="C4057" s="254"/>
      <c r="D4057" s="251"/>
      <c r="E4057" s="270"/>
      <c r="F4057" s="270"/>
      <c r="G4057" s="271"/>
      <c r="H4057" s="266">
        <f t="shared" si="61"/>
        <v>1</v>
      </c>
      <c r="I4057" s="267"/>
      <c r="J4057" s="268" t="s">
        <v>33</v>
      </c>
      <c r="K4057" s="259"/>
    </row>
    <row r="4058" spans="2:11" x14ac:dyDescent="0.25">
      <c r="B4058" s="252"/>
      <c r="C4058" s="254"/>
      <c r="D4058" s="251"/>
      <c r="E4058" s="270"/>
      <c r="F4058" s="270"/>
      <c r="G4058" s="271"/>
      <c r="H4058" s="266">
        <f t="shared" si="61"/>
        <v>1</v>
      </c>
      <c r="I4058" s="267"/>
      <c r="J4058" s="268" t="s">
        <v>33</v>
      </c>
      <c r="K4058" s="264"/>
    </row>
    <row r="4059" spans="2:11" x14ac:dyDescent="0.25">
      <c r="B4059" s="252"/>
      <c r="C4059" s="254"/>
      <c r="D4059" s="251"/>
      <c r="E4059" s="270"/>
      <c r="F4059" s="270"/>
      <c r="G4059" s="271"/>
      <c r="H4059" s="266">
        <f t="shared" si="61"/>
        <v>1</v>
      </c>
      <c r="I4059" s="267"/>
      <c r="J4059" s="268" t="s">
        <v>33</v>
      </c>
      <c r="K4059" s="264"/>
    </row>
    <row r="4060" spans="2:11" x14ac:dyDescent="0.25">
      <c r="B4060" s="252"/>
      <c r="C4060" s="254"/>
      <c r="D4060" s="251"/>
      <c r="E4060" s="270"/>
      <c r="F4060" s="270"/>
      <c r="G4060" s="271"/>
      <c r="H4060" s="266">
        <f t="shared" si="61"/>
        <v>1</v>
      </c>
      <c r="I4060" s="267"/>
      <c r="J4060" s="268" t="s">
        <v>33</v>
      </c>
      <c r="K4060" s="264"/>
    </row>
    <row r="4061" spans="2:11" x14ac:dyDescent="0.25">
      <c r="B4061" s="252"/>
      <c r="C4061" s="254"/>
      <c r="D4061" s="251"/>
      <c r="E4061" s="270"/>
      <c r="F4061" s="270"/>
      <c r="G4061" s="271"/>
      <c r="H4061" s="266">
        <f t="shared" si="61"/>
        <v>1</v>
      </c>
      <c r="I4061" s="267"/>
      <c r="J4061" s="268" t="s">
        <v>33</v>
      </c>
      <c r="K4061" s="259"/>
    </row>
    <row r="4062" spans="2:11" x14ac:dyDescent="0.25">
      <c r="B4062" s="273"/>
      <c r="C4062" s="280"/>
      <c r="D4062" s="281"/>
      <c r="E4062" s="270"/>
      <c r="F4062" s="270"/>
      <c r="G4062" s="277"/>
      <c r="H4062" s="266">
        <f t="shared" si="61"/>
        <v>1</v>
      </c>
      <c r="I4062" s="267"/>
      <c r="J4062" s="268" t="s">
        <v>33</v>
      </c>
      <c r="K4062" s="259"/>
    </row>
    <row r="4063" spans="2:11" x14ac:dyDescent="0.25">
      <c r="B4063" s="273"/>
      <c r="C4063" s="254"/>
      <c r="D4063" s="251"/>
      <c r="E4063" s="270"/>
      <c r="F4063" s="270"/>
      <c r="G4063" s="271"/>
      <c r="H4063" s="266">
        <f t="shared" si="61"/>
        <v>1</v>
      </c>
      <c r="I4063" s="267"/>
      <c r="J4063" s="268" t="s">
        <v>33</v>
      </c>
      <c r="K4063" s="259"/>
    </row>
    <row r="4064" spans="2:11" x14ac:dyDescent="0.25">
      <c r="B4064" s="273"/>
      <c r="C4064" s="254"/>
      <c r="D4064" s="251"/>
      <c r="E4064" s="270"/>
      <c r="F4064" s="270"/>
      <c r="G4064" s="277"/>
      <c r="H4064" s="266">
        <f t="shared" si="61"/>
        <v>1</v>
      </c>
      <c r="I4064" s="267"/>
      <c r="J4064" s="268" t="s">
        <v>33</v>
      </c>
      <c r="K4064" s="259"/>
    </row>
    <row r="4065" spans="2:11" x14ac:dyDescent="0.25">
      <c r="B4065" s="273"/>
      <c r="C4065" s="254"/>
      <c r="D4065" s="251"/>
      <c r="E4065" s="270"/>
      <c r="F4065" s="270"/>
      <c r="G4065" s="277"/>
      <c r="H4065" s="266">
        <f t="shared" si="61"/>
        <v>1</v>
      </c>
      <c r="I4065" s="267"/>
      <c r="J4065" s="268" t="s">
        <v>33</v>
      </c>
      <c r="K4065" s="259"/>
    </row>
    <row r="4066" spans="2:11" x14ac:dyDescent="0.25">
      <c r="B4066" s="273"/>
      <c r="C4066" s="274"/>
      <c r="D4066" s="275"/>
      <c r="E4066" s="276"/>
      <c r="F4066" s="276"/>
      <c r="G4066" s="277"/>
      <c r="H4066" s="266">
        <f t="shared" si="61"/>
        <v>1</v>
      </c>
      <c r="I4066" s="267"/>
      <c r="J4066" s="268" t="s">
        <v>33</v>
      </c>
      <c r="K4066" s="259"/>
    </row>
    <row r="4067" spans="2:11" x14ac:dyDescent="0.25">
      <c r="B4067" s="252"/>
      <c r="C4067" s="254"/>
      <c r="D4067" s="281"/>
      <c r="E4067" s="265"/>
      <c r="F4067" s="265"/>
      <c r="G4067" s="271"/>
      <c r="H4067" s="266">
        <f t="shared" si="61"/>
        <v>1</v>
      </c>
      <c r="I4067" s="267"/>
      <c r="J4067" s="268" t="s">
        <v>33</v>
      </c>
      <c r="K4067" s="259"/>
    </row>
    <row r="4068" spans="2:11" x14ac:dyDescent="0.25">
      <c r="B4068" s="252"/>
      <c r="C4068" s="254"/>
      <c r="D4068" s="281"/>
      <c r="E4068" s="265"/>
      <c r="F4068" s="265"/>
      <c r="G4068" s="271"/>
      <c r="H4068" s="266">
        <f t="shared" si="61"/>
        <v>1</v>
      </c>
      <c r="I4068" s="267"/>
      <c r="J4068" s="268" t="s">
        <v>33</v>
      </c>
      <c r="K4068" s="259"/>
    </row>
    <row r="4069" spans="2:11" x14ac:dyDescent="0.25">
      <c r="B4069" s="252"/>
      <c r="C4069" s="254"/>
      <c r="D4069" s="281"/>
      <c r="E4069" s="265"/>
      <c r="F4069" s="265"/>
      <c r="G4069" s="271"/>
      <c r="H4069" s="266">
        <f t="shared" si="61"/>
        <v>1</v>
      </c>
      <c r="I4069" s="267"/>
      <c r="J4069" s="268" t="s">
        <v>33</v>
      </c>
      <c r="K4069" s="259"/>
    </row>
    <row r="4070" spans="2:11" x14ac:dyDescent="0.25">
      <c r="B4070" s="252"/>
      <c r="C4070" s="254"/>
      <c r="D4070" s="281"/>
      <c r="E4070" s="265"/>
      <c r="F4070" s="265"/>
      <c r="G4070" s="271"/>
      <c r="H4070" s="266">
        <f t="shared" si="61"/>
        <v>1</v>
      </c>
      <c r="I4070" s="267"/>
      <c r="J4070" s="268" t="s">
        <v>33</v>
      </c>
      <c r="K4070" s="264"/>
    </row>
    <row r="4071" spans="2:11" x14ac:dyDescent="0.25">
      <c r="B4071" s="252"/>
      <c r="C4071" s="254"/>
      <c r="D4071" s="281"/>
      <c r="E4071" s="265"/>
      <c r="F4071" s="265"/>
      <c r="G4071" s="271"/>
      <c r="H4071" s="266">
        <f t="shared" si="61"/>
        <v>1</v>
      </c>
      <c r="I4071" s="267"/>
      <c r="J4071" s="268" t="s">
        <v>33</v>
      </c>
      <c r="K4071" s="264"/>
    </row>
    <row r="4072" spans="2:11" x14ac:dyDescent="0.25">
      <c r="B4072" s="252"/>
      <c r="C4072" s="254"/>
      <c r="D4072" s="281"/>
      <c r="E4072" s="265"/>
      <c r="F4072" s="265"/>
      <c r="G4072" s="271"/>
      <c r="H4072" s="266">
        <f t="shared" si="61"/>
        <v>1</v>
      </c>
      <c r="I4072" s="267"/>
      <c r="J4072" s="268" t="s">
        <v>33</v>
      </c>
      <c r="K4072" s="259"/>
    </row>
    <row r="4073" spans="2:11" x14ac:dyDescent="0.25">
      <c r="B4073" s="252"/>
      <c r="C4073" s="254"/>
      <c r="D4073" s="281"/>
      <c r="E4073" s="265"/>
      <c r="F4073" s="265"/>
      <c r="G4073" s="271"/>
      <c r="H4073" s="266">
        <f t="shared" si="61"/>
        <v>1</v>
      </c>
      <c r="I4073" s="267"/>
      <c r="J4073" s="268" t="s">
        <v>33</v>
      </c>
      <c r="K4073" s="259"/>
    </row>
    <row r="4074" spans="2:11" x14ac:dyDescent="0.25">
      <c r="B4074" s="252"/>
      <c r="C4074" s="254"/>
      <c r="D4074" s="281"/>
      <c r="E4074" s="265"/>
      <c r="F4074" s="265"/>
      <c r="G4074" s="271"/>
      <c r="H4074" s="266">
        <f t="shared" si="61"/>
        <v>1</v>
      </c>
      <c r="I4074" s="267"/>
      <c r="J4074" s="268" t="s">
        <v>33</v>
      </c>
      <c r="K4074" s="259"/>
    </row>
    <row r="4075" spans="2:11" x14ac:dyDescent="0.25">
      <c r="B4075" s="252"/>
      <c r="C4075" s="254"/>
      <c r="D4075" s="281"/>
      <c r="E4075" s="265"/>
      <c r="F4075" s="265"/>
      <c r="G4075" s="271"/>
      <c r="H4075" s="266">
        <f t="shared" si="61"/>
        <v>1</v>
      </c>
      <c r="I4075" s="267"/>
      <c r="J4075" s="268" t="s">
        <v>33</v>
      </c>
      <c r="K4075" s="259"/>
    </row>
    <row r="4076" spans="2:11" x14ac:dyDescent="0.25">
      <c r="B4076" s="252"/>
      <c r="C4076" s="254"/>
      <c r="D4076" s="281"/>
      <c r="E4076" s="265"/>
      <c r="F4076" s="265"/>
      <c r="G4076" s="271"/>
      <c r="H4076" s="266">
        <f t="shared" si="61"/>
        <v>1</v>
      </c>
      <c r="I4076" s="267"/>
      <c r="J4076" s="268" t="s">
        <v>33</v>
      </c>
      <c r="K4076" s="259"/>
    </row>
    <row r="4077" spans="2:11" x14ac:dyDescent="0.25">
      <c r="B4077" s="252"/>
      <c r="C4077" s="254"/>
      <c r="D4077" s="281"/>
      <c r="E4077" s="265"/>
      <c r="F4077" s="265"/>
      <c r="G4077" s="271"/>
      <c r="H4077" s="266">
        <f t="shared" si="61"/>
        <v>1</v>
      </c>
      <c r="I4077" s="267"/>
      <c r="J4077" s="268" t="s">
        <v>33</v>
      </c>
      <c r="K4077" s="259"/>
    </row>
    <row r="4078" spans="2:11" x14ac:dyDescent="0.25">
      <c r="B4078" s="252"/>
      <c r="C4078" s="254"/>
      <c r="D4078" s="281"/>
      <c r="E4078" s="265"/>
      <c r="F4078" s="265"/>
      <c r="G4078" s="271"/>
      <c r="H4078" s="266">
        <f t="shared" si="61"/>
        <v>1</v>
      </c>
      <c r="I4078" s="267"/>
      <c r="J4078" s="268" t="s">
        <v>33</v>
      </c>
      <c r="K4078" s="259"/>
    </row>
    <row r="4079" spans="2:11" x14ac:dyDescent="0.25">
      <c r="B4079" s="252"/>
      <c r="C4079" s="254"/>
      <c r="D4079" s="281"/>
      <c r="E4079" s="265"/>
      <c r="F4079" s="265"/>
      <c r="G4079" s="271"/>
      <c r="H4079" s="266">
        <f t="shared" si="61"/>
        <v>1</v>
      </c>
      <c r="I4079" s="267"/>
      <c r="J4079" s="268" t="s">
        <v>33</v>
      </c>
      <c r="K4079" s="259"/>
    </row>
    <row r="4080" spans="2:11" x14ac:dyDescent="0.25">
      <c r="B4080" s="252"/>
      <c r="C4080" s="254"/>
      <c r="D4080" s="281"/>
      <c r="E4080" s="265"/>
      <c r="F4080" s="265"/>
      <c r="G4080" s="271"/>
      <c r="H4080" s="266">
        <f t="shared" si="61"/>
        <v>1</v>
      </c>
      <c r="I4080" s="267"/>
      <c r="J4080" s="268" t="s">
        <v>33</v>
      </c>
      <c r="K4080" s="264"/>
    </row>
    <row r="4081" spans="2:10" x14ac:dyDescent="0.25">
      <c r="B4081" s="273"/>
      <c r="C4081" s="274"/>
      <c r="D4081" s="275"/>
      <c r="E4081" s="276"/>
      <c r="F4081" s="276"/>
      <c r="G4081" s="277"/>
      <c r="H4081" s="266">
        <f t="shared" si="61"/>
        <v>1</v>
      </c>
      <c r="I4081" s="267"/>
      <c r="J4081" s="268" t="s">
        <v>33</v>
      </c>
    </row>
    <row r="4082" spans="2:10" x14ac:dyDescent="0.25">
      <c r="B4082" s="273"/>
      <c r="C4082" s="274"/>
      <c r="D4082" s="275"/>
      <c r="E4082" s="276"/>
      <c r="F4082" s="276"/>
      <c r="G4082" s="277"/>
      <c r="H4082" s="266">
        <f t="shared" si="61"/>
        <v>1</v>
      </c>
      <c r="I4082" s="267"/>
      <c r="J4082" s="268" t="s">
        <v>33</v>
      </c>
    </row>
    <row r="4083" spans="2:10" x14ac:dyDescent="0.25">
      <c r="B4083" s="273"/>
      <c r="C4083" s="254"/>
      <c r="D4083" s="251"/>
      <c r="E4083" s="270"/>
      <c r="F4083" s="270"/>
      <c r="G4083" s="271"/>
      <c r="H4083" s="266">
        <f t="shared" si="61"/>
        <v>1</v>
      </c>
      <c r="I4083" s="267"/>
      <c r="J4083" s="268" t="s">
        <v>33</v>
      </c>
    </row>
    <row r="4084" spans="2:10" x14ac:dyDescent="0.25">
      <c r="B4084" s="273"/>
      <c r="C4084" s="254"/>
      <c r="D4084" s="251"/>
      <c r="E4084" s="270"/>
      <c r="F4084" s="270"/>
      <c r="G4084" s="271"/>
      <c r="H4084" s="266">
        <f t="shared" si="61"/>
        <v>1</v>
      </c>
      <c r="I4084" s="267"/>
      <c r="J4084" s="268" t="s">
        <v>33</v>
      </c>
    </row>
    <row r="4085" spans="2:10" x14ac:dyDescent="0.25">
      <c r="B4085" s="252"/>
      <c r="C4085" s="254"/>
      <c r="D4085" s="281"/>
      <c r="E4085" s="265"/>
      <c r="F4085" s="265"/>
      <c r="G4085" s="272"/>
      <c r="H4085" s="266">
        <f t="shared" si="61"/>
        <v>1</v>
      </c>
      <c r="I4085" s="267"/>
      <c r="J4085" s="268" t="s">
        <v>33</v>
      </c>
    </row>
    <row r="4086" spans="2:10" x14ac:dyDescent="0.25">
      <c r="B4086" s="252"/>
      <c r="C4086" s="254"/>
      <c r="D4086" s="251"/>
      <c r="E4086" s="270"/>
      <c r="F4086" s="270"/>
      <c r="G4086" s="271"/>
      <c r="H4086" s="266">
        <f t="shared" si="61"/>
        <v>1</v>
      </c>
      <c r="I4086" s="267"/>
      <c r="J4086" s="268" t="s">
        <v>33</v>
      </c>
    </row>
    <row r="4087" spans="2:10" x14ac:dyDescent="0.25">
      <c r="B4087" s="283"/>
      <c r="C4087" s="254"/>
      <c r="D4087" s="251"/>
      <c r="E4087" s="270"/>
      <c r="F4087" s="270"/>
      <c r="G4087" s="271"/>
      <c r="H4087" s="266">
        <f t="shared" si="61"/>
        <v>1</v>
      </c>
      <c r="I4087" s="267"/>
      <c r="J4087" s="268" t="s">
        <v>33</v>
      </c>
    </row>
    <row r="4088" spans="2:10" x14ac:dyDescent="0.25">
      <c r="B4088" s="252"/>
      <c r="C4088" s="254"/>
      <c r="D4088" s="251"/>
      <c r="E4088" s="270"/>
      <c r="F4088" s="270"/>
      <c r="G4088" s="271"/>
      <c r="H4088" s="266">
        <f t="shared" si="61"/>
        <v>1</v>
      </c>
      <c r="I4088" s="267"/>
      <c r="J4088" s="268" t="s">
        <v>33</v>
      </c>
    </row>
    <row r="4089" spans="2:10" x14ac:dyDescent="0.25">
      <c r="B4089" s="252"/>
      <c r="C4089" s="254"/>
      <c r="D4089" s="251"/>
      <c r="E4089" s="270"/>
      <c r="F4089" s="270"/>
      <c r="G4089" s="271"/>
      <c r="H4089" s="266">
        <f t="shared" si="61"/>
        <v>1</v>
      </c>
      <c r="I4089" s="267"/>
      <c r="J4089" s="268" t="s">
        <v>33</v>
      </c>
    </row>
    <row r="4090" spans="2:10" x14ac:dyDescent="0.25">
      <c r="B4090" s="252"/>
      <c r="C4090" s="280"/>
      <c r="D4090" s="281"/>
      <c r="E4090" s="265"/>
      <c r="F4090" s="265"/>
      <c r="G4090" s="272"/>
      <c r="H4090" s="266">
        <f t="shared" si="61"/>
        <v>1</v>
      </c>
      <c r="I4090" s="267"/>
      <c r="J4090" s="268" t="s">
        <v>33</v>
      </c>
    </row>
    <row r="4091" spans="2:10" x14ac:dyDescent="0.25">
      <c r="B4091" s="252"/>
      <c r="C4091" s="254"/>
      <c r="D4091" s="251"/>
      <c r="E4091" s="270"/>
      <c r="F4091" s="270"/>
      <c r="G4091" s="271"/>
      <c r="H4091" s="266">
        <f t="shared" si="61"/>
        <v>1</v>
      </c>
      <c r="I4091" s="267"/>
      <c r="J4091" s="268" t="s">
        <v>33</v>
      </c>
    </row>
    <row r="4092" spans="2:10" x14ac:dyDescent="0.25">
      <c r="B4092" s="252"/>
      <c r="C4092" s="254"/>
      <c r="D4092" s="251"/>
      <c r="E4092" s="270"/>
      <c r="F4092" s="270"/>
      <c r="G4092" s="271"/>
      <c r="H4092" s="266">
        <f t="shared" si="61"/>
        <v>1</v>
      </c>
      <c r="I4092" s="267"/>
      <c r="J4092" s="268" t="s">
        <v>33</v>
      </c>
    </row>
    <row r="4093" spans="2:10" x14ac:dyDescent="0.25">
      <c r="B4093" s="252"/>
      <c r="C4093" s="254"/>
      <c r="D4093" s="281"/>
      <c r="E4093" s="265"/>
      <c r="F4093" s="265"/>
      <c r="G4093" s="271"/>
      <c r="H4093" s="266">
        <f t="shared" si="61"/>
        <v>1</v>
      </c>
      <c r="I4093" s="267"/>
      <c r="J4093" s="268" t="s">
        <v>33</v>
      </c>
    </row>
    <row r="4094" spans="2:10" x14ac:dyDescent="0.25">
      <c r="B4094" s="273"/>
      <c r="C4094" s="254"/>
      <c r="D4094" s="251"/>
      <c r="E4094" s="270"/>
      <c r="F4094" s="270"/>
      <c r="G4094" s="271"/>
      <c r="H4094" s="266">
        <f t="shared" si="61"/>
        <v>1</v>
      </c>
      <c r="I4094" s="267"/>
      <c r="J4094" s="268" t="s">
        <v>33</v>
      </c>
    </row>
    <row r="4095" spans="2:10" x14ac:dyDescent="0.25">
      <c r="B4095" s="252"/>
      <c r="C4095" s="280"/>
      <c r="D4095" s="281"/>
      <c r="E4095" s="265"/>
      <c r="F4095" s="265"/>
      <c r="G4095" s="272"/>
      <c r="H4095" s="266">
        <f t="shared" si="61"/>
        <v>1</v>
      </c>
      <c r="I4095" s="311"/>
      <c r="J4095" s="268" t="s">
        <v>33</v>
      </c>
    </row>
    <row r="4096" spans="2:10" x14ac:dyDescent="0.25">
      <c r="B4096" s="252"/>
      <c r="C4096" s="280"/>
      <c r="D4096" s="281"/>
      <c r="E4096" s="270"/>
      <c r="F4096" s="270"/>
      <c r="G4096" s="272"/>
      <c r="H4096" s="266">
        <f t="shared" ref="H4096:H4159" si="62">DATE(YEAR(G4096),MONTH(G4096),DAY(1))</f>
        <v>1</v>
      </c>
      <c r="I4096" s="267"/>
      <c r="J4096" s="268" t="s">
        <v>33</v>
      </c>
    </row>
    <row r="4097" spans="2:10" x14ac:dyDescent="0.25">
      <c r="B4097" s="252"/>
      <c r="C4097" s="254"/>
      <c r="D4097" s="281"/>
      <c r="E4097" s="265"/>
      <c r="F4097" s="265"/>
      <c r="G4097" s="272"/>
      <c r="H4097" s="266">
        <f t="shared" si="62"/>
        <v>1</v>
      </c>
      <c r="I4097" s="267"/>
      <c r="J4097" s="268" t="s">
        <v>33</v>
      </c>
    </row>
    <row r="4098" spans="2:10" x14ac:dyDescent="0.25">
      <c r="B4098" s="273"/>
      <c r="C4098" s="254"/>
      <c r="D4098" s="251"/>
      <c r="E4098" s="270"/>
      <c r="F4098" s="270"/>
      <c r="G4098" s="271"/>
      <c r="H4098" s="266">
        <f t="shared" si="62"/>
        <v>1</v>
      </c>
      <c r="I4098" s="267"/>
      <c r="J4098" s="268" t="s">
        <v>33</v>
      </c>
    </row>
    <row r="4099" spans="2:10" x14ac:dyDescent="0.25">
      <c r="B4099" s="273"/>
      <c r="C4099" s="254"/>
      <c r="D4099" s="251"/>
      <c r="E4099" s="270"/>
      <c r="F4099" s="270"/>
      <c r="G4099" s="271"/>
      <c r="H4099" s="266">
        <f t="shared" si="62"/>
        <v>1</v>
      </c>
      <c r="I4099" s="267"/>
      <c r="J4099" s="268" t="s">
        <v>33</v>
      </c>
    </row>
    <row r="4100" spans="2:10" x14ac:dyDescent="0.25">
      <c r="B4100" s="252"/>
      <c r="C4100" s="254"/>
      <c r="D4100" s="281"/>
      <c r="E4100" s="265"/>
      <c r="F4100" s="265"/>
      <c r="G4100" s="271"/>
      <c r="H4100" s="266">
        <f t="shared" si="62"/>
        <v>1</v>
      </c>
      <c r="I4100" s="267"/>
      <c r="J4100" s="268" t="s">
        <v>33</v>
      </c>
    </row>
    <row r="4101" spans="2:10" x14ac:dyDescent="0.25">
      <c r="B4101" s="273"/>
      <c r="C4101" s="254"/>
      <c r="D4101" s="281"/>
      <c r="E4101" s="265"/>
      <c r="F4101" s="265"/>
      <c r="G4101" s="272"/>
      <c r="H4101" s="266">
        <f t="shared" si="62"/>
        <v>1</v>
      </c>
      <c r="I4101" s="267"/>
      <c r="J4101" s="268" t="s">
        <v>33</v>
      </c>
    </row>
    <row r="4102" spans="2:10" x14ac:dyDescent="0.25">
      <c r="B4102" s="252"/>
      <c r="C4102" s="254"/>
      <c r="D4102" s="251"/>
      <c r="E4102" s="270"/>
      <c r="F4102" s="270"/>
      <c r="G4102" s="271"/>
      <c r="H4102" s="266">
        <f t="shared" si="62"/>
        <v>1</v>
      </c>
      <c r="I4102" s="267"/>
      <c r="J4102" s="268" t="s">
        <v>33</v>
      </c>
    </row>
    <row r="4103" spans="2:10" x14ac:dyDescent="0.25">
      <c r="B4103" s="273"/>
      <c r="C4103" s="254"/>
      <c r="D4103" s="251"/>
      <c r="E4103" s="270"/>
      <c r="F4103" s="270"/>
      <c r="G4103" s="271"/>
      <c r="H4103" s="266">
        <f t="shared" si="62"/>
        <v>1</v>
      </c>
      <c r="I4103" s="267"/>
      <c r="J4103" s="268" t="s">
        <v>33</v>
      </c>
    </row>
    <row r="4104" spans="2:10" x14ac:dyDescent="0.25">
      <c r="B4104" s="252"/>
      <c r="C4104" s="280"/>
      <c r="D4104" s="281"/>
      <c r="E4104" s="265"/>
      <c r="F4104" s="265"/>
      <c r="G4104" s="272"/>
      <c r="H4104" s="266">
        <f t="shared" si="62"/>
        <v>1</v>
      </c>
      <c r="I4104" s="267"/>
      <c r="J4104" s="268" t="s">
        <v>33</v>
      </c>
    </row>
    <row r="4105" spans="2:10" x14ac:dyDescent="0.25">
      <c r="B4105" s="252"/>
      <c r="C4105" s="280"/>
      <c r="D4105" s="281"/>
      <c r="E4105" s="265"/>
      <c r="F4105" s="265"/>
      <c r="G4105" s="272"/>
      <c r="H4105" s="266">
        <f t="shared" si="62"/>
        <v>1</v>
      </c>
      <c r="I4105" s="267"/>
      <c r="J4105" s="268" t="s">
        <v>33</v>
      </c>
    </row>
    <row r="4106" spans="2:10" x14ac:dyDescent="0.25">
      <c r="B4106" s="252"/>
      <c r="C4106" s="254"/>
      <c r="D4106" s="281"/>
      <c r="E4106" s="265"/>
      <c r="F4106" s="265"/>
      <c r="G4106" s="271"/>
      <c r="H4106" s="266">
        <f t="shared" si="62"/>
        <v>1</v>
      </c>
      <c r="I4106" s="267"/>
      <c r="J4106" s="268" t="s">
        <v>33</v>
      </c>
    </row>
    <row r="4107" spans="2:10" x14ac:dyDescent="0.25">
      <c r="B4107" s="252"/>
      <c r="C4107" s="254"/>
      <c r="D4107" s="281"/>
      <c r="E4107" s="265"/>
      <c r="F4107" s="265"/>
      <c r="G4107" s="272"/>
      <c r="H4107" s="266">
        <f t="shared" si="62"/>
        <v>1</v>
      </c>
      <c r="I4107" s="267"/>
      <c r="J4107" s="268" t="s">
        <v>33</v>
      </c>
    </row>
    <row r="4108" spans="2:10" x14ac:dyDescent="0.25">
      <c r="B4108" s="252"/>
      <c r="C4108" s="254"/>
      <c r="D4108" s="251"/>
      <c r="E4108" s="270"/>
      <c r="F4108" s="270"/>
      <c r="G4108" s="271"/>
      <c r="H4108" s="266">
        <f t="shared" si="62"/>
        <v>1</v>
      </c>
      <c r="I4108" s="267"/>
      <c r="J4108" s="268" t="s">
        <v>33</v>
      </c>
    </row>
    <row r="4109" spans="2:10" x14ac:dyDescent="0.25">
      <c r="B4109" s="252"/>
      <c r="C4109" s="254"/>
      <c r="D4109" s="251"/>
      <c r="E4109" s="270"/>
      <c r="F4109" s="15"/>
      <c r="G4109" s="271"/>
      <c r="H4109" s="266">
        <f t="shared" si="62"/>
        <v>1</v>
      </c>
      <c r="I4109" s="267"/>
      <c r="J4109" s="268" t="s">
        <v>33</v>
      </c>
    </row>
    <row r="4110" spans="2:10" x14ac:dyDescent="0.25">
      <c r="B4110" s="252"/>
      <c r="C4110" s="280"/>
      <c r="D4110" s="281"/>
      <c r="E4110" s="265"/>
      <c r="F4110" s="265"/>
      <c r="G4110" s="272"/>
      <c r="H4110" s="266">
        <f t="shared" si="62"/>
        <v>1</v>
      </c>
      <c r="I4110" s="267"/>
      <c r="J4110" s="268" t="s">
        <v>33</v>
      </c>
    </row>
    <row r="4111" spans="2:10" x14ac:dyDescent="0.25">
      <c r="B4111" s="252"/>
      <c r="C4111" s="254"/>
      <c r="D4111" s="251"/>
      <c r="E4111" s="270"/>
      <c r="F4111" s="270"/>
      <c r="G4111" s="277"/>
      <c r="H4111" s="266">
        <f t="shared" si="62"/>
        <v>1</v>
      </c>
      <c r="I4111" s="267"/>
      <c r="J4111" s="268" t="s">
        <v>33</v>
      </c>
    </row>
    <row r="4112" spans="2:10" x14ac:dyDescent="0.25">
      <c r="B4112" s="252"/>
      <c r="C4112" s="254"/>
      <c r="D4112" s="251"/>
      <c r="E4112" s="270"/>
      <c r="F4112" s="270"/>
      <c r="G4112" s="277"/>
      <c r="H4112" s="266">
        <f t="shared" si="62"/>
        <v>1</v>
      </c>
      <c r="I4112" s="267"/>
      <c r="J4112" s="268" t="s">
        <v>33</v>
      </c>
    </row>
    <row r="4113" spans="2:1017 1026:5119 5128:6141 6150:7163 7172:8185 8194:12287 12296:13309 13318:14331 14340:15353 15362:16384" x14ac:dyDescent="0.25">
      <c r="B4113" s="273"/>
      <c r="C4113" s="280"/>
      <c r="D4113" s="281"/>
      <c r="E4113" s="270"/>
      <c r="F4113" s="270"/>
      <c r="G4113" s="277"/>
      <c r="H4113" s="266">
        <f t="shared" si="62"/>
        <v>1</v>
      </c>
      <c r="I4113" s="267"/>
      <c r="J4113" s="268" t="s">
        <v>33</v>
      </c>
      <c r="K4113" s="259"/>
      <c r="L4113" s="259"/>
      <c r="M4113" s="259"/>
      <c r="N4113" s="259"/>
      <c r="O4113" s="259"/>
      <c r="P4113" s="259"/>
      <c r="Q4113" s="259"/>
      <c r="R4113" s="259"/>
      <c r="S4113" s="259"/>
      <c r="T4113" s="259"/>
      <c r="U4113" s="259"/>
      <c r="V4113" s="259"/>
      <c r="W4113" s="259"/>
      <c r="X4113" s="259"/>
      <c r="Y4113" s="259"/>
      <c r="Z4113" s="259"/>
      <c r="AA4113" s="259"/>
      <c r="AB4113" s="259"/>
      <c r="AC4113" s="259"/>
      <c r="AD4113" s="259"/>
      <c r="AE4113" s="259"/>
      <c r="AF4113" s="259"/>
      <c r="AG4113" s="259"/>
      <c r="AH4113" s="259"/>
      <c r="AI4113" s="259"/>
      <c r="AJ4113" s="259"/>
      <c r="AK4113" s="259"/>
      <c r="AL4113" s="259"/>
      <c r="AM4113" s="259"/>
      <c r="AN4113" s="259"/>
      <c r="AO4113" s="259"/>
      <c r="AP4113" s="259"/>
      <c r="AQ4113" s="259"/>
      <c r="AR4113" s="259"/>
      <c r="AS4113" s="259"/>
      <c r="AT4113" s="259"/>
      <c r="AU4113" s="259"/>
      <c r="AV4113" s="259"/>
      <c r="AW4113" s="259"/>
      <c r="AX4113" s="259"/>
      <c r="AY4113" s="259"/>
      <c r="AZ4113" s="259"/>
      <c r="BA4113" s="259"/>
      <c r="BB4113" s="259"/>
      <c r="BC4113" s="259"/>
      <c r="BD4113" s="259"/>
      <c r="BE4113" s="259"/>
      <c r="BF4113" s="259"/>
      <c r="BG4113" s="259"/>
      <c r="BH4113" s="259"/>
      <c r="BI4113" s="259"/>
      <c r="BJ4113" s="259"/>
      <c r="BK4113" s="259"/>
      <c r="BL4113" s="259"/>
      <c r="BM4113" s="259"/>
      <c r="BN4113" s="259"/>
      <c r="BO4113" s="259"/>
      <c r="BP4113" s="259"/>
      <c r="BQ4113" s="259"/>
      <c r="BR4113" s="259"/>
      <c r="BS4113" s="259"/>
      <c r="BT4113" s="259"/>
      <c r="BU4113" s="259"/>
      <c r="BV4113" s="259"/>
      <c r="BW4113" s="259"/>
      <c r="BX4113" s="259"/>
      <c r="BY4113" s="259"/>
      <c r="BZ4113" s="259"/>
      <c r="CA4113" s="259"/>
      <c r="CB4113" s="259"/>
      <c r="CC4113" s="259"/>
      <c r="CD4113" s="259"/>
      <c r="CE4113" s="259"/>
      <c r="CF4113" s="259"/>
      <c r="CG4113" s="259"/>
      <c r="CH4113" s="259"/>
      <c r="CI4113" s="259"/>
      <c r="CJ4113" s="259"/>
      <c r="CK4113" s="259"/>
      <c r="CL4113" s="259"/>
      <c r="CM4113" s="259"/>
      <c r="CN4113" s="259"/>
      <c r="CO4113" s="259"/>
      <c r="CP4113" s="259"/>
      <c r="CQ4113" s="259"/>
      <c r="CR4113" s="259"/>
      <c r="CS4113" s="259"/>
      <c r="CT4113" s="259"/>
      <c r="CU4113" s="259"/>
      <c r="CV4113" s="259"/>
      <c r="CW4113" s="259"/>
      <c r="CX4113" s="259"/>
      <c r="CY4113" s="259"/>
      <c r="CZ4113" s="259"/>
      <c r="DA4113" s="259"/>
      <c r="DB4113" s="259"/>
      <c r="DC4113" s="259"/>
      <c r="DD4113" s="259"/>
      <c r="DE4113" s="259"/>
      <c r="DF4113" s="259"/>
      <c r="DG4113" s="259"/>
      <c r="DH4113" s="259"/>
      <c r="DI4113" s="259"/>
      <c r="DJ4113" s="259"/>
      <c r="DK4113" s="259"/>
      <c r="DL4113" s="259"/>
      <c r="DM4113" s="259"/>
      <c r="DN4113" s="259"/>
      <c r="DO4113" s="259"/>
      <c r="DP4113" s="259"/>
      <c r="DQ4113" s="259"/>
      <c r="DR4113" s="259"/>
      <c r="DS4113" s="259"/>
      <c r="DT4113" s="259"/>
      <c r="DU4113" s="259"/>
      <c r="DV4113" s="259"/>
      <c r="DW4113" s="259"/>
      <c r="DX4113" s="259"/>
      <c r="DY4113" s="259"/>
      <c r="DZ4113" s="259"/>
      <c r="EA4113" s="259"/>
      <c r="EB4113" s="259"/>
      <c r="EC4113" s="259"/>
      <c r="ED4113" s="259"/>
      <c r="EE4113" s="259"/>
      <c r="EF4113" s="259"/>
      <c r="EG4113" s="259"/>
      <c r="EH4113" s="259"/>
      <c r="EI4113" s="259"/>
      <c r="EJ4113" s="259"/>
      <c r="EK4113" s="259"/>
      <c r="EL4113" s="259"/>
      <c r="EM4113" s="259"/>
      <c r="EN4113" s="259"/>
      <c r="EO4113" s="259"/>
      <c r="EP4113" s="259"/>
      <c r="EQ4113" s="259"/>
      <c r="ER4113" s="259"/>
      <c r="ES4113" s="259"/>
      <c r="ET4113" s="259"/>
      <c r="EU4113" s="259"/>
      <c r="EV4113" s="259"/>
      <c r="EW4113" s="259"/>
      <c r="EX4113" s="259"/>
      <c r="EY4113" s="259"/>
      <c r="EZ4113" s="259"/>
      <c r="FA4113" s="259"/>
      <c r="FB4113" s="259"/>
      <c r="FC4113" s="259"/>
      <c r="FD4113" s="259"/>
      <c r="FE4113" s="259"/>
      <c r="FF4113" s="259"/>
      <c r="FG4113" s="259"/>
      <c r="FH4113" s="259"/>
      <c r="FI4113" s="259"/>
      <c r="FJ4113" s="259"/>
      <c r="FK4113" s="259"/>
      <c r="FL4113" s="259"/>
      <c r="FM4113" s="259"/>
      <c r="FN4113" s="259"/>
      <c r="FO4113" s="259"/>
      <c r="FP4113" s="259"/>
      <c r="FQ4113" s="259"/>
      <c r="FR4113" s="259"/>
      <c r="FS4113" s="259"/>
      <c r="FT4113" s="259"/>
      <c r="FU4113" s="259"/>
      <c r="FV4113" s="259"/>
      <c r="FW4113" s="259"/>
      <c r="FX4113" s="259"/>
      <c r="FY4113" s="259"/>
      <c r="FZ4113" s="259"/>
      <c r="GA4113" s="259"/>
      <c r="GB4113" s="259"/>
      <c r="GC4113" s="259"/>
      <c r="GD4113" s="259"/>
      <c r="GE4113" s="259"/>
      <c r="GF4113" s="259"/>
      <c r="GG4113" s="259"/>
      <c r="GH4113" s="259"/>
      <c r="GI4113" s="259"/>
      <c r="GJ4113" s="259"/>
      <c r="GK4113" s="259"/>
      <c r="GL4113" s="259"/>
      <c r="GM4113" s="259"/>
      <c r="GN4113" s="259"/>
      <c r="GO4113" s="259"/>
      <c r="GP4113" s="259"/>
      <c r="GQ4113" s="259"/>
      <c r="GR4113" s="259"/>
      <c r="GS4113" s="259"/>
      <c r="GT4113" s="259"/>
      <c r="GU4113" s="259"/>
      <c r="GV4113" s="259"/>
      <c r="GW4113" s="259"/>
      <c r="GX4113" s="259"/>
      <c r="GY4113" s="259"/>
      <c r="GZ4113" s="259"/>
      <c r="HA4113" s="259"/>
      <c r="HB4113" s="259"/>
      <c r="HC4113" s="259"/>
      <c r="HD4113" s="259"/>
      <c r="HE4113" s="259"/>
      <c r="HF4113" s="259"/>
      <c r="HG4113" s="259"/>
      <c r="HH4113" s="259"/>
      <c r="HI4113" s="259"/>
      <c r="HJ4113" s="259"/>
      <c r="HK4113" s="259"/>
      <c r="HL4113" s="259"/>
      <c r="HM4113" s="259"/>
      <c r="HN4113" s="259"/>
      <c r="HO4113" s="259"/>
      <c r="HP4113" s="259"/>
      <c r="HQ4113" s="259"/>
      <c r="HR4113" s="259"/>
      <c r="HS4113" s="259"/>
      <c r="HT4113" s="259"/>
      <c r="HU4113" s="259"/>
      <c r="HV4113" s="259"/>
      <c r="HW4113" s="259"/>
      <c r="HX4113" s="259"/>
      <c r="HY4113" s="259"/>
      <c r="HZ4113" s="259"/>
      <c r="IA4113" s="259"/>
      <c r="IB4113" s="259"/>
      <c r="IC4113" s="259"/>
      <c r="ID4113" s="259"/>
      <c r="IE4113" s="259"/>
      <c r="IF4113" s="259"/>
      <c r="IG4113" s="259"/>
      <c r="IH4113" s="259"/>
      <c r="II4113" s="259"/>
      <c r="IJ4113" s="259"/>
      <c r="IK4113" s="259"/>
      <c r="IL4113" s="259"/>
      <c r="IM4113" s="259"/>
      <c r="IN4113" s="259"/>
      <c r="IO4113" s="259"/>
      <c r="IP4113" s="259"/>
      <c r="IQ4113" s="259"/>
      <c r="IR4113" s="259"/>
      <c r="IS4113" s="259"/>
      <c r="IT4113" s="259"/>
      <c r="IU4113" s="259"/>
      <c r="IV4113" s="259"/>
      <c r="IW4113" s="259"/>
      <c r="IX4113" s="259"/>
      <c r="IY4113" s="259"/>
      <c r="IZ4113" s="259"/>
      <c r="JA4113" s="259"/>
      <c r="JB4113" s="259"/>
      <c r="JC4113" s="259"/>
      <c r="JD4113" s="259"/>
      <c r="JE4113" s="259"/>
      <c r="JF4113" s="259"/>
      <c r="JG4113" s="259"/>
      <c r="JH4113" s="259"/>
      <c r="JI4113" s="259"/>
      <c r="JJ4113" s="259"/>
      <c r="JK4113" s="259"/>
      <c r="JL4113" s="259"/>
      <c r="JM4113" s="259"/>
      <c r="JN4113" s="259"/>
      <c r="JO4113" s="259"/>
      <c r="JP4113" s="259"/>
      <c r="JQ4113" s="259"/>
      <c r="JR4113" s="259"/>
      <c r="JS4113" s="259"/>
      <c r="JT4113" s="259"/>
      <c r="JU4113" s="259"/>
      <c r="JV4113" s="259"/>
      <c r="JW4113" s="259"/>
      <c r="JX4113" s="259"/>
      <c r="JY4113" s="259"/>
      <c r="JZ4113" s="259"/>
      <c r="KA4113" s="259"/>
      <c r="KB4113" s="259"/>
      <c r="KC4113" s="259"/>
      <c r="KD4113" s="259"/>
      <c r="KE4113" s="259"/>
      <c r="KF4113" s="259"/>
      <c r="KG4113" s="259"/>
      <c r="KH4113" s="259"/>
      <c r="KI4113" s="259"/>
      <c r="KJ4113" s="259"/>
      <c r="KK4113" s="259"/>
      <c r="KL4113" s="259"/>
      <c r="KM4113" s="259"/>
      <c r="KN4113" s="259"/>
      <c r="KO4113" s="259"/>
      <c r="KP4113" s="259"/>
      <c r="KQ4113" s="259"/>
      <c r="KR4113" s="259"/>
      <c r="KS4113" s="259"/>
      <c r="KT4113" s="259"/>
      <c r="KU4113" s="259"/>
      <c r="KV4113" s="259"/>
      <c r="KW4113" s="259"/>
      <c r="KX4113" s="259"/>
      <c r="KY4113" s="259"/>
      <c r="KZ4113" s="259"/>
      <c r="LA4113" s="259"/>
      <c r="LB4113" s="259"/>
      <c r="LC4113" s="259"/>
      <c r="LD4113" s="259"/>
      <c r="LE4113" s="259"/>
      <c r="LF4113" s="259"/>
      <c r="LG4113" s="259"/>
      <c r="LH4113" s="259"/>
      <c r="LI4113" s="259"/>
      <c r="LJ4113" s="259"/>
      <c r="LK4113" s="259"/>
      <c r="LL4113" s="259"/>
      <c r="LM4113" s="259"/>
      <c r="LN4113" s="259"/>
      <c r="LO4113" s="259"/>
      <c r="LP4113" s="259"/>
      <c r="LQ4113" s="259"/>
      <c r="LR4113" s="259"/>
      <c r="LS4113" s="259"/>
      <c r="LT4113" s="259"/>
      <c r="LU4113" s="259"/>
      <c r="LV4113" s="259"/>
      <c r="LW4113" s="259"/>
      <c r="LX4113" s="259"/>
      <c r="LY4113" s="259"/>
      <c r="LZ4113" s="259"/>
      <c r="MA4113" s="259"/>
      <c r="MB4113" s="259"/>
      <c r="MC4113" s="259"/>
      <c r="MD4113" s="259"/>
      <c r="ME4113" s="259"/>
      <c r="MF4113" s="259"/>
      <c r="MG4113" s="259"/>
      <c r="MH4113" s="259"/>
      <c r="MI4113" s="259"/>
      <c r="MJ4113" s="259"/>
      <c r="MK4113" s="259"/>
      <c r="ML4113" s="259"/>
      <c r="MM4113" s="259"/>
      <c r="MN4113" s="259"/>
      <c r="MO4113" s="259"/>
      <c r="MP4113" s="259"/>
      <c r="MQ4113" s="259"/>
      <c r="MR4113" s="259"/>
      <c r="MS4113" s="259"/>
      <c r="MT4113" s="259"/>
      <c r="MU4113" s="259"/>
      <c r="MV4113" s="259"/>
      <c r="MW4113" s="259"/>
      <c r="MX4113" s="259"/>
      <c r="MY4113" s="259"/>
      <c r="MZ4113" s="259"/>
      <c r="NA4113" s="259"/>
      <c r="NB4113" s="259"/>
      <c r="NC4113" s="259"/>
      <c r="ND4113" s="259"/>
      <c r="NE4113" s="259"/>
      <c r="NF4113" s="259"/>
      <c r="NG4113" s="259"/>
      <c r="NH4113" s="259"/>
      <c r="NI4113" s="259"/>
      <c r="NJ4113" s="259"/>
      <c r="NK4113" s="259"/>
      <c r="NL4113" s="259"/>
      <c r="NM4113" s="259"/>
      <c r="NN4113" s="259"/>
      <c r="NO4113" s="259"/>
      <c r="NP4113" s="259"/>
      <c r="NQ4113" s="259"/>
      <c r="NR4113" s="259"/>
      <c r="NS4113" s="259"/>
      <c r="NT4113" s="259"/>
      <c r="NU4113" s="259"/>
      <c r="NV4113" s="259"/>
      <c r="NW4113" s="259"/>
      <c r="NX4113" s="259"/>
      <c r="NY4113" s="259"/>
      <c r="NZ4113" s="259"/>
      <c r="OA4113" s="259"/>
      <c r="OB4113" s="259"/>
      <c r="OC4113" s="259"/>
      <c r="OD4113" s="259"/>
      <c r="OE4113" s="259"/>
      <c r="OF4113" s="259"/>
      <c r="OG4113" s="259"/>
      <c r="OH4113" s="259"/>
      <c r="OI4113" s="259"/>
      <c r="OJ4113" s="259"/>
      <c r="OK4113" s="259"/>
      <c r="OL4113" s="259"/>
      <c r="OM4113" s="259"/>
      <c r="ON4113" s="259"/>
      <c r="OO4113" s="259"/>
      <c r="OP4113" s="259"/>
      <c r="OQ4113" s="259"/>
      <c r="OR4113" s="259"/>
      <c r="OS4113" s="259"/>
      <c r="OT4113" s="259"/>
      <c r="OU4113" s="259"/>
      <c r="OV4113" s="259"/>
      <c r="OW4113" s="259"/>
      <c r="OX4113" s="259"/>
      <c r="OY4113" s="259"/>
      <c r="OZ4113" s="259"/>
      <c r="PA4113" s="259"/>
      <c r="PB4113" s="259"/>
      <c r="PC4113" s="259"/>
      <c r="PD4113" s="259"/>
      <c r="PE4113" s="259"/>
      <c r="PF4113" s="259"/>
      <c r="PG4113" s="259"/>
      <c r="PH4113" s="259"/>
      <c r="PI4113" s="259"/>
      <c r="PJ4113" s="259"/>
      <c r="PK4113" s="259"/>
      <c r="PL4113" s="259"/>
      <c r="PM4113" s="259"/>
      <c r="PN4113" s="259"/>
      <c r="PO4113" s="259"/>
      <c r="PP4113" s="259"/>
      <c r="PQ4113" s="259"/>
      <c r="PR4113" s="259"/>
      <c r="PS4113" s="259"/>
      <c r="PT4113" s="259"/>
      <c r="PU4113" s="259"/>
      <c r="PV4113" s="259"/>
      <c r="PW4113" s="259"/>
      <c r="PX4113" s="259"/>
      <c r="PY4113" s="259"/>
      <c r="PZ4113" s="259"/>
      <c r="QA4113" s="259"/>
      <c r="QB4113" s="259"/>
      <c r="QC4113" s="259"/>
      <c r="QD4113" s="259"/>
      <c r="QE4113" s="259"/>
      <c r="QF4113" s="259"/>
      <c r="QG4113" s="259"/>
      <c r="QH4113" s="259"/>
      <c r="QI4113" s="259"/>
      <c r="QJ4113" s="259"/>
      <c r="QK4113" s="259"/>
      <c r="QL4113" s="259"/>
      <c r="QM4113" s="259"/>
      <c r="QN4113" s="259"/>
      <c r="QO4113" s="259"/>
      <c r="QP4113" s="259"/>
      <c r="QQ4113" s="259"/>
      <c r="QR4113" s="259"/>
      <c r="QS4113" s="259"/>
      <c r="QT4113" s="259"/>
      <c r="QU4113" s="259"/>
      <c r="QV4113" s="259"/>
      <c r="QW4113" s="259"/>
      <c r="QX4113" s="259"/>
      <c r="QY4113" s="259"/>
      <c r="QZ4113" s="259"/>
      <c r="RA4113" s="259"/>
      <c r="RB4113" s="259"/>
      <c r="RC4113" s="259"/>
      <c r="RD4113" s="259"/>
      <c r="RE4113" s="259"/>
      <c r="RF4113" s="259"/>
      <c r="RG4113" s="259"/>
      <c r="RH4113" s="259"/>
      <c r="RI4113" s="259"/>
      <c r="RJ4113" s="259"/>
      <c r="RK4113" s="259"/>
      <c r="RL4113" s="259"/>
      <c r="RM4113" s="259"/>
      <c r="RN4113" s="259"/>
      <c r="RO4113" s="259"/>
      <c r="RP4113" s="259"/>
      <c r="RQ4113" s="259"/>
      <c r="RR4113" s="259"/>
      <c r="RS4113" s="259"/>
      <c r="RT4113" s="259"/>
      <c r="RU4113" s="259"/>
      <c r="RV4113" s="259"/>
      <c r="RW4113" s="259"/>
      <c r="RX4113" s="259"/>
      <c r="RY4113" s="259"/>
      <c r="RZ4113" s="259"/>
      <c r="SA4113" s="259"/>
      <c r="SB4113" s="259"/>
      <c r="SC4113" s="259"/>
      <c r="SD4113" s="259"/>
      <c r="SE4113" s="259"/>
      <c r="SF4113" s="259"/>
      <c r="SG4113" s="259"/>
      <c r="SH4113" s="259"/>
      <c r="SI4113" s="259"/>
      <c r="SJ4113" s="259"/>
      <c r="SK4113" s="259"/>
      <c r="SL4113" s="259"/>
      <c r="SM4113" s="259"/>
      <c r="SN4113" s="259"/>
      <c r="SO4113" s="259"/>
      <c r="SP4113" s="259"/>
      <c r="SQ4113" s="259"/>
      <c r="SR4113" s="259"/>
      <c r="SS4113" s="259"/>
      <c r="ST4113" s="259"/>
      <c r="SU4113" s="259"/>
      <c r="SV4113" s="259"/>
      <c r="SW4113" s="259"/>
      <c r="SX4113" s="259"/>
      <c r="SY4113" s="259"/>
      <c r="SZ4113" s="259"/>
      <c r="TA4113" s="259"/>
      <c r="TB4113" s="259"/>
      <c r="TC4113" s="259"/>
      <c r="TD4113" s="259"/>
      <c r="TE4113" s="259"/>
      <c r="TF4113" s="259"/>
      <c r="TG4113" s="259"/>
      <c r="TH4113" s="259"/>
      <c r="TI4113" s="259"/>
      <c r="TJ4113" s="259"/>
      <c r="TK4113" s="259"/>
      <c r="TL4113" s="259"/>
      <c r="TM4113" s="259"/>
      <c r="TN4113" s="259"/>
      <c r="TO4113" s="259"/>
      <c r="TP4113" s="259"/>
      <c r="TQ4113" s="259"/>
      <c r="TR4113" s="259"/>
      <c r="TS4113" s="259"/>
      <c r="TT4113" s="259"/>
      <c r="TU4113" s="259"/>
      <c r="TV4113" s="259"/>
      <c r="TW4113" s="259"/>
      <c r="TX4113" s="259"/>
      <c r="TY4113" s="259"/>
      <c r="TZ4113" s="259"/>
      <c r="UA4113" s="259"/>
      <c r="UB4113" s="259"/>
      <c r="UC4113" s="259"/>
      <c r="UD4113" s="259"/>
      <c r="UE4113" s="259"/>
      <c r="UF4113" s="259"/>
      <c r="UG4113" s="259"/>
      <c r="UH4113" s="259"/>
      <c r="UI4113" s="259"/>
      <c r="UJ4113" s="259"/>
      <c r="UK4113" s="259"/>
      <c r="UL4113" s="259"/>
      <c r="UM4113" s="259"/>
      <c r="UN4113" s="259"/>
      <c r="UO4113" s="259"/>
      <c r="UP4113" s="259"/>
      <c r="UQ4113" s="259"/>
      <c r="UR4113" s="259"/>
      <c r="US4113" s="259"/>
      <c r="UT4113" s="259"/>
      <c r="UU4113" s="259"/>
      <c r="UV4113" s="259"/>
      <c r="UW4113" s="259"/>
      <c r="UX4113" s="259"/>
      <c r="UY4113" s="259"/>
      <c r="UZ4113" s="259"/>
      <c r="VA4113" s="259"/>
      <c r="VB4113" s="259"/>
      <c r="VC4113" s="259"/>
      <c r="VD4113" s="259"/>
      <c r="VE4113" s="259"/>
      <c r="VF4113" s="259"/>
      <c r="VG4113" s="259"/>
      <c r="VH4113" s="259"/>
      <c r="VI4113" s="259"/>
      <c r="VJ4113" s="259"/>
      <c r="VK4113" s="259"/>
      <c r="VL4113" s="259"/>
      <c r="VM4113" s="259"/>
      <c r="VN4113" s="259"/>
      <c r="VO4113" s="259"/>
      <c r="VP4113" s="259"/>
      <c r="VQ4113" s="259"/>
      <c r="VR4113" s="259"/>
      <c r="VS4113" s="259"/>
      <c r="VT4113" s="259"/>
      <c r="VU4113" s="259"/>
      <c r="VV4113" s="259"/>
      <c r="VW4113" s="259"/>
      <c r="VX4113" s="259"/>
      <c r="VY4113" s="259"/>
      <c r="VZ4113" s="259"/>
      <c r="WA4113" s="259"/>
      <c r="WB4113" s="259"/>
      <c r="WC4113" s="259"/>
      <c r="WD4113" s="259"/>
      <c r="WE4113" s="259"/>
      <c r="WF4113" s="259"/>
      <c r="WG4113" s="259"/>
      <c r="WH4113" s="259"/>
      <c r="WI4113" s="259"/>
      <c r="WJ4113" s="259"/>
      <c r="WK4113" s="259"/>
      <c r="WL4113" s="259"/>
      <c r="WM4113" s="259"/>
      <c r="WN4113" s="259"/>
      <c r="WO4113" s="259"/>
      <c r="WP4113" s="259"/>
      <c r="WQ4113" s="259"/>
      <c r="WR4113" s="259"/>
      <c r="WS4113" s="259"/>
      <c r="WT4113" s="259"/>
      <c r="WU4113" s="259"/>
      <c r="WV4113" s="259"/>
      <c r="WW4113" s="259"/>
      <c r="WX4113" s="259"/>
      <c r="WY4113" s="259"/>
      <c r="WZ4113" s="259"/>
      <c r="XA4113" s="259"/>
      <c r="XB4113" s="259"/>
      <c r="XC4113" s="259"/>
      <c r="XD4113" s="259"/>
      <c r="XE4113" s="259"/>
      <c r="XF4113" s="259"/>
      <c r="XG4113" s="259"/>
      <c r="XH4113" s="259"/>
      <c r="XI4113" s="259"/>
      <c r="XJ4113" s="259"/>
      <c r="XK4113" s="259"/>
      <c r="XL4113" s="259"/>
      <c r="XM4113" s="259"/>
      <c r="XN4113" s="259"/>
      <c r="XO4113" s="259"/>
      <c r="XP4113" s="259"/>
      <c r="XQ4113" s="259"/>
      <c r="XR4113" s="259"/>
      <c r="XS4113" s="259"/>
      <c r="XT4113" s="259"/>
      <c r="XU4113" s="259"/>
      <c r="XV4113" s="259"/>
      <c r="XW4113" s="259"/>
      <c r="XX4113" s="259"/>
      <c r="XY4113" s="259"/>
      <c r="XZ4113" s="259"/>
      <c r="YA4113" s="259"/>
      <c r="YB4113" s="259"/>
      <c r="YC4113" s="259"/>
      <c r="YD4113" s="259"/>
      <c r="YE4113" s="259"/>
      <c r="YF4113" s="259"/>
      <c r="YG4113" s="259"/>
      <c r="YH4113" s="259"/>
      <c r="YI4113" s="259"/>
      <c r="YJ4113" s="259"/>
      <c r="YK4113" s="259"/>
      <c r="YL4113" s="259"/>
      <c r="YM4113" s="259"/>
      <c r="YN4113" s="259"/>
      <c r="YO4113" s="259"/>
      <c r="YP4113" s="259"/>
      <c r="YQ4113" s="259"/>
      <c r="YR4113" s="259"/>
      <c r="YS4113" s="259"/>
      <c r="YT4113" s="259"/>
      <c r="YU4113" s="259"/>
      <c r="YV4113" s="259"/>
      <c r="YW4113" s="259"/>
      <c r="YX4113" s="259"/>
      <c r="YY4113" s="259"/>
      <c r="YZ4113" s="259"/>
      <c r="ZA4113" s="259"/>
      <c r="ZB4113" s="259"/>
      <c r="ZC4113" s="259"/>
      <c r="ZD4113" s="259"/>
      <c r="ZE4113" s="259"/>
      <c r="ZF4113" s="259"/>
      <c r="ZG4113" s="259"/>
      <c r="ZH4113" s="259"/>
      <c r="ZI4113" s="259"/>
      <c r="ZJ4113" s="259"/>
      <c r="ZK4113" s="259"/>
      <c r="ZL4113" s="259"/>
      <c r="ZM4113" s="259"/>
      <c r="ZN4113" s="259"/>
      <c r="ZO4113" s="259"/>
      <c r="ZP4113" s="259"/>
      <c r="ZQ4113" s="259"/>
      <c r="ZR4113" s="259"/>
      <c r="ZS4113" s="259"/>
      <c r="ZT4113" s="259"/>
      <c r="ZU4113" s="259"/>
      <c r="ZV4113" s="259"/>
      <c r="ZW4113" s="259"/>
      <c r="ZX4113" s="259"/>
      <c r="ZY4113" s="259"/>
      <c r="ZZ4113" s="259"/>
      <c r="AAA4113" s="259"/>
      <c r="AAB4113" s="259"/>
      <c r="AAC4113" s="259"/>
      <c r="AAD4113" s="259"/>
      <c r="AAE4113" s="259"/>
      <c r="AAF4113" s="259"/>
      <c r="AAG4113" s="259"/>
      <c r="AAH4113" s="259"/>
      <c r="AAI4113" s="259"/>
      <c r="AAJ4113" s="259"/>
      <c r="AAK4113" s="259"/>
      <c r="AAL4113" s="259"/>
      <c r="AAM4113" s="259"/>
      <c r="AAN4113" s="259"/>
      <c r="AAO4113" s="259"/>
      <c r="AAP4113" s="259"/>
      <c r="AAQ4113" s="259"/>
      <c r="AAR4113" s="259"/>
      <c r="AAS4113" s="259"/>
      <c r="AAT4113" s="259"/>
      <c r="AAU4113" s="259"/>
      <c r="AAV4113" s="259"/>
      <c r="AAW4113" s="259"/>
      <c r="AAX4113" s="259"/>
      <c r="AAY4113" s="259"/>
      <c r="AAZ4113" s="259"/>
      <c r="ABA4113" s="259"/>
      <c r="ABB4113" s="259"/>
      <c r="ABC4113" s="259"/>
      <c r="ABD4113" s="259"/>
      <c r="ABE4113" s="259"/>
      <c r="ABF4113" s="259"/>
      <c r="ABG4113" s="259"/>
      <c r="ABH4113" s="259"/>
      <c r="ABI4113" s="259"/>
      <c r="ABJ4113" s="259"/>
      <c r="ABK4113" s="259"/>
      <c r="ABL4113" s="259"/>
      <c r="ABM4113" s="259"/>
      <c r="ABN4113" s="259"/>
      <c r="ABO4113" s="259"/>
      <c r="ABP4113" s="259"/>
      <c r="ABQ4113" s="259"/>
      <c r="ABR4113" s="259"/>
      <c r="ABS4113" s="259"/>
      <c r="ABT4113" s="259"/>
      <c r="ABU4113" s="259"/>
      <c r="ABV4113" s="259"/>
      <c r="ABW4113" s="259"/>
      <c r="ABX4113" s="259"/>
      <c r="ABY4113" s="259"/>
      <c r="ABZ4113" s="259"/>
      <c r="ACA4113" s="259"/>
      <c r="ACB4113" s="259"/>
      <c r="ACC4113" s="259"/>
      <c r="ACD4113" s="259"/>
      <c r="ACE4113" s="259"/>
      <c r="ACF4113" s="259"/>
      <c r="ACG4113" s="259"/>
      <c r="ACH4113" s="259"/>
      <c r="ACI4113" s="259"/>
      <c r="ACJ4113" s="259"/>
      <c r="ACK4113" s="259"/>
      <c r="ACL4113" s="259"/>
      <c r="ACM4113" s="259"/>
      <c r="ACN4113" s="259"/>
      <c r="ACO4113" s="259"/>
      <c r="ACP4113" s="259"/>
      <c r="ACQ4113" s="259"/>
      <c r="ACR4113" s="259"/>
      <c r="ACS4113" s="259"/>
      <c r="ACT4113" s="259"/>
      <c r="ACU4113" s="259"/>
      <c r="ACV4113" s="259"/>
      <c r="ACW4113" s="259"/>
      <c r="ACX4113" s="259"/>
      <c r="ACY4113" s="259"/>
      <c r="ACZ4113" s="259"/>
      <c r="ADA4113" s="259"/>
      <c r="ADB4113" s="259"/>
      <c r="ADC4113" s="259"/>
      <c r="ADD4113" s="259"/>
      <c r="ADE4113" s="259"/>
      <c r="ADF4113" s="259"/>
      <c r="ADG4113" s="259"/>
      <c r="ADH4113" s="259"/>
      <c r="ADI4113" s="259"/>
      <c r="ADJ4113" s="259"/>
      <c r="ADK4113" s="259"/>
      <c r="ADL4113" s="259"/>
      <c r="ADM4113" s="259"/>
      <c r="ADN4113" s="259"/>
      <c r="ADO4113" s="259"/>
      <c r="ADP4113" s="259"/>
      <c r="ADQ4113" s="259"/>
      <c r="ADR4113" s="259"/>
      <c r="ADS4113" s="259"/>
      <c r="ADT4113" s="259"/>
      <c r="ADU4113" s="259"/>
      <c r="ADV4113" s="259"/>
      <c r="ADW4113" s="259"/>
      <c r="ADX4113" s="259"/>
      <c r="ADY4113" s="259"/>
      <c r="ADZ4113" s="259"/>
      <c r="AEA4113" s="259"/>
      <c r="AEB4113" s="259"/>
      <c r="AEC4113" s="259"/>
      <c r="AED4113" s="259"/>
      <c r="AEE4113" s="259"/>
      <c r="AEF4113" s="259"/>
      <c r="AEG4113" s="259"/>
      <c r="AEH4113" s="259"/>
      <c r="AEI4113" s="259"/>
      <c r="AEJ4113" s="259"/>
      <c r="AEK4113" s="259"/>
      <c r="AEL4113" s="259"/>
      <c r="AEM4113" s="259"/>
      <c r="AEN4113" s="259"/>
      <c r="AEO4113" s="259"/>
      <c r="AEP4113" s="259"/>
      <c r="AEQ4113" s="259"/>
      <c r="AER4113" s="259"/>
      <c r="AES4113" s="259"/>
      <c r="AET4113" s="259"/>
      <c r="AEU4113" s="259"/>
      <c r="AEV4113" s="259"/>
      <c r="AEW4113" s="259"/>
      <c r="AEX4113" s="259"/>
      <c r="AEY4113" s="259"/>
      <c r="AEZ4113" s="259"/>
      <c r="AFA4113" s="259"/>
      <c r="AFB4113" s="259"/>
      <c r="AFC4113" s="259"/>
      <c r="AFD4113" s="259"/>
      <c r="AFE4113" s="259"/>
      <c r="AFF4113" s="259"/>
      <c r="AFG4113" s="259"/>
      <c r="AFH4113" s="259"/>
      <c r="AFI4113" s="259"/>
      <c r="AFJ4113" s="259"/>
      <c r="AFK4113" s="259"/>
      <c r="AFL4113" s="259"/>
      <c r="AFM4113" s="259"/>
      <c r="AFN4113" s="259"/>
      <c r="AFO4113" s="259"/>
      <c r="AFP4113" s="259"/>
      <c r="AFQ4113" s="259"/>
      <c r="AFR4113" s="259"/>
      <c r="AFS4113" s="259"/>
      <c r="AFT4113" s="259"/>
      <c r="AFU4113" s="259"/>
      <c r="AFV4113" s="259"/>
      <c r="AFW4113" s="259"/>
      <c r="AFX4113" s="259"/>
      <c r="AFY4113" s="259"/>
      <c r="AFZ4113" s="259"/>
      <c r="AGA4113" s="259"/>
      <c r="AGB4113" s="259"/>
      <c r="AGC4113" s="259"/>
      <c r="AGD4113" s="259"/>
      <c r="AGE4113" s="259"/>
      <c r="AGF4113" s="259"/>
      <c r="AGG4113" s="259"/>
      <c r="AGH4113" s="259"/>
      <c r="AGI4113" s="259"/>
      <c r="AGJ4113" s="259"/>
      <c r="AGK4113" s="259"/>
      <c r="AGL4113" s="259"/>
      <c r="AGM4113" s="259"/>
      <c r="AGN4113" s="259"/>
      <c r="AGO4113" s="259"/>
      <c r="AGP4113" s="259"/>
      <c r="AGQ4113" s="259"/>
      <c r="AGR4113" s="259"/>
      <c r="AGS4113" s="259"/>
      <c r="AGT4113" s="259"/>
      <c r="AGU4113" s="259"/>
      <c r="AGV4113" s="259"/>
      <c r="AGW4113" s="259"/>
      <c r="AGX4113" s="259"/>
      <c r="AGY4113" s="259"/>
      <c r="AGZ4113" s="259"/>
      <c r="AHA4113" s="259"/>
      <c r="AHB4113" s="259"/>
      <c r="AHC4113" s="259"/>
      <c r="AHD4113" s="259"/>
      <c r="AHE4113" s="259"/>
      <c r="AHF4113" s="259"/>
      <c r="AHG4113" s="259"/>
      <c r="AHH4113" s="259"/>
      <c r="AHI4113" s="259"/>
      <c r="AHJ4113" s="259"/>
      <c r="AHK4113" s="259"/>
      <c r="AHL4113" s="259"/>
      <c r="AHM4113" s="259"/>
      <c r="AHN4113" s="259"/>
      <c r="AHO4113" s="259"/>
      <c r="AHP4113" s="259"/>
      <c r="AHQ4113" s="259"/>
      <c r="AHR4113" s="259"/>
      <c r="AHS4113" s="259"/>
      <c r="AHT4113" s="259"/>
      <c r="AHU4113" s="259"/>
      <c r="AHV4113" s="259"/>
      <c r="AHW4113" s="259"/>
      <c r="AHX4113" s="259"/>
      <c r="AHY4113" s="259"/>
      <c r="AHZ4113" s="259"/>
      <c r="AIA4113" s="259"/>
      <c r="AIB4113" s="259"/>
      <c r="AIC4113" s="259"/>
      <c r="AID4113" s="259"/>
      <c r="AIE4113" s="259"/>
      <c r="AIF4113" s="259"/>
      <c r="AIG4113" s="259"/>
      <c r="AIH4113" s="259"/>
      <c r="AII4113" s="259"/>
      <c r="AIJ4113" s="259"/>
      <c r="AIK4113" s="259"/>
      <c r="AIL4113" s="259"/>
      <c r="AIM4113" s="259"/>
      <c r="AIN4113" s="259"/>
      <c r="AIO4113" s="259"/>
      <c r="AIP4113" s="259"/>
      <c r="AIQ4113" s="259"/>
      <c r="AIR4113" s="259"/>
      <c r="AIS4113" s="259"/>
      <c r="AIT4113" s="259"/>
      <c r="AIU4113" s="259"/>
      <c r="AIV4113" s="259"/>
      <c r="AIW4113" s="259"/>
      <c r="AIX4113" s="259"/>
      <c r="AIY4113" s="259"/>
      <c r="AIZ4113" s="259"/>
      <c r="AJA4113" s="259"/>
      <c r="AJB4113" s="259"/>
      <c r="AJC4113" s="259"/>
      <c r="AJD4113" s="259"/>
      <c r="AJE4113" s="259"/>
      <c r="AJF4113" s="259"/>
      <c r="AJG4113" s="259"/>
      <c r="AJH4113" s="259"/>
      <c r="AJI4113" s="259"/>
      <c r="AJJ4113" s="259"/>
      <c r="AJK4113" s="259"/>
      <c r="AJL4113" s="259"/>
      <c r="AJM4113" s="259"/>
      <c r="AJN4113" s="259"/>
      <c r="AJO4113" s="259"/>
      <c r="AJP4113" s="259"/>
      <c r="AJQ4113" s="259"/>
      <c r="AJR4113" s="259"/>
      <c r="AJS4113" s="259"/>
      <c r="AJT4113" s="259"/>
      <c r="AJU4113" s="259"/>
      <c r="AJV4113" s="259"/>
      <c r="AJW4113" s="259"/>
      <c r="AJX4113" s="259"/>
      <c r="AJY4113" s="259"/>
      <c r="AJZ4113" s="259"/>
      <c r="AKA4113" s="259"/>
      <c r="AKB4113" s="259"/>
      <c r="AKC4113" s="259"/>
      <c r="AKD4113" s="259"/>
      <c r="AKE4113" s="259"/>
      <c r="AKF4113" s="259"/>
      <c r="AKG4113" s="259"/>
      <c r="AKH4113" s="259"/>
      <c r="AKI4113" s="259"/>
      <c r="AKJ4113" s="259"/>
      <c r="AKK4113" s="259"/>
      <c r="AKL4113" s="259"/>
      <c r="AKM4113" s="259"/>
      <c r="AKN4113" s="259"/>
      <c r="AKO4113" s="259"/>
      <c r="AKP4113" s="259"/>
      <c r="AKQ4113" s="259"/>
      <c r="AKR4113" s="259"/>
      <c r="AKS4113" s="259"/>
      <c r="AKT4113" s="259"/>
      <c r="AKU4113" s="259"/>
      <c r="AKV4113" s="259"/>
      <c r="AKW4113" s="259"/>
      <c r="AKX4113" s="259"/>
      <c r="AKY4113" s="259"/>
      <c r="AKZ4113" s="259"/>
      <c r="ALA4113" s="259"/>
      <c r="ALB4113" s="259"/>
      <c r="ALC4113" s="259"/>
      <c r="ALD4113" s="259"/>
      <c r="ALE4113" s="259"/>
      <c r="ALF4113" s="259"/>
      <c r="ALG4113" s="259"/>
      <c r="ALH4113" s="259"/>
      <c r="ALI4113" s="259"/>
      <c r="ALJ4113" s="259"/>
      <c r="ALK4113" s="259"/>
      <c r="ALL4113" s="259"/>
      <c r="ALM4113" s="259"/>
      <c r="ALN4113" s="259"/>
      <c r="ALO4113" s="259"/>
      <c r="ALP4113" s="259"/>
      <c r="ALQ4113" s="259"/>
      <c r="ALR4113" s="259"/>
      <c r="ALS4113" s="259"/>
      <c r="ALT4113" s="259"/>
      <c r="ALU4113" s="259"/>
      <c r="ALV4113" s="259"/>
      <c r="ALW4113" s="259"/>
      <c r="ALX4113" s="259"/>
      <c r="ALY4113" s="259"/>
      <c r="ALZ4113" s="259"/>
      <c r="AMA4113" s="259"/>
      <c r="AMB4113" s="259"/>
      <c r="AMC4113" s="259"/>
      <c r="AML4113" s="259"/>
      <c r="AMM4113" s="259"/>
      <c r="AMN4113" s="259"/>
      <c r="AMO4113" s="259"/>
      <c r="AMP4113" s="259"/>
      <c r="AMQ4113" s="259"/>
      <c r="AMR4113" s="259"/>
      <c r="AMS4113" s="259"/>
      <c r="AMT4113" s="259"/>
      <c r="AMU4113" s="259"/>
      <c r="AMV4113" s="259"/>
      <c r="AMW4113" s="259"/>
      <c r="AMX4113" s="259"/>
      <c r="AMY4113" s="259"/>
      <c r="AMZ4113" s="259"/>
      <c r="ANA4113" s="259"/>
      <c r="ANB4113" s="259"/>
      <c r="ANC4113" s="259"/>
      <c r="AND4113" s="259"/>
      <c r="ANE4113" s="259"/>
      <c r="ANF4113" s="259"/>
      <c r="ANG4113" s="259"/>
      <c r="ANH4113" s="259"/>
      <c r="ANI4113" s="259"/>
      <c r="ANJ4113" s="259"/>
      <c r="ANK4113" s="259"/>
      <c r="ANL4113" s="259"/>
      <c r="ANM4113" s="259"/>
      <c r="ANN4113" s="259"/>
      <c r="ANO4113" s="259"/>
      <c r="ANP4113" s="259"/>
      <c r="ANQ4113" s="259"/>
      <c r="ANR4113" s="259"/>
      <c r="ANS4113" s="259"/>
      <c r="ANT4113" s="259"/>
      <c r="ANU4113" s="259"/>
      <c r="ANV4113" s="259"/>
      <c r="ANW4113" s="259"/>
      <c r="ANX4113" s="259"/>
      <c r="ANY4113" s="259"/>
      <c r="ANZ4113" s="259"/>
      <c r="AOA4113" s="259"/>
      <c r="AOB4113" s="259"/>
      <c r="AOC4113" s="259"/>
      <c r="AOD4113" s="259"/>
      <c r="AOE4113" s="259"/>
      <c r="AOF4113" s="259"/>
      <c r="AOG4113" s="259"/>
      <c r="AOH4113" s="259"/>
      <c r="AOI4113" s="259"/>
      <c r="AOJ4113" s="259"/>
      <c r="AOK4113" s="259"/>
      <c r="AOL4113" s="259"/>
      <c r="AOM4113" s="259"/>
      <c r="AON4113" s="259"/>
      <c r="AOO4113" s="259"/>
      <c r="AOP4113" s="259"/>
      <c r="AOQ4113" s="259"/>
      <c r="AOR4113" s="259"/>
      <c r="AOS4113" s="259"/>
      <c r="AOT4113" s="259"/>
      <c r="AOU4113" s="259"/>
      <c r="AOV4113" s="259"/>
      <c r="AOW4113" s="259"/>
      <c r="AOX4113" s="259"/>
      <c r="AOY4113" s="259"/>
      <c r="AOZ4113" s="259"/>
      <c r="APA4113" s="259"/>
      <c r="APB4113" s="259"/>
      <c r="APC4113" s="259"/>
      <c r="APD4113" s="259"/>
      <c r="APE4113" s="259"/>
      <c r="APF4113" s="259"/>
      <c r="APG4113" s="259"/>
      <c r="APH4113" s="259"/>
      <c r="API4113" s="259"/>
      <c r="APJ4113" s="259"/>
      <c r="APK4113" s="259"/>
      <c r="APL4113" s="259"/>
      <c r="APM4113" s="259"/>
      <c r="APN4113" s="259"/>
      <c r="APO4113" s="259"/>
      <c r="APP4113" s="259"/>
      <c r="APQ4113" s="259"/>
      <c r="APR4113" s="259"/>
      <c r="APS4113" s="259"/>
      <c r="APT4113" s="259"/>
      <c r="APU4113" s="259"/>
      <c r="APV4113" s="259"/>
      <c r="APW4113" s="259"/>
      <c r="APX4113" s="259"/>
      <c r="APY4113" s="259"/>
      <c r="APZ4113" s="259"/>
      <c r="AQA4113" s="259"/>
      <c r="AQB4113" s="259"/>
      <c r="AQC4113" s="259"/>
      <c r="AQD4113" s="259"/>
      <c r="AQE4113" s="259"/>
      <c r="AQF4113" s="259"/>
      <c r="AQG4113" s="259"/>
      <c r="AQH4113" s="259"/>
      <c r="AQI4113" s="259"/>
      <c r="AQJ4113" s="259"/>
      <c r="AQK4113" s="259"/>
      <c r="AQL4113" s="259"/>
      <c r="AQM4113" s="259"/>
      <c r="AQN4113" s="259"/>
      <c r="AQO4113" s="259"/>
      <c r="AQP4113" s="259"/>
      <c r="AQQ4113" s="259"/>
      <c r="AQR4113" s="259"/>
      <c r="AQS4113" s="259"/>
      <c r="AQT4113" s="259"/>
      <c r="AQU4113" s="259"/>
      <c r="AQV4113" s="259"/>
      <c r="AQW4113" s="259"/>
      <c r="AQX4113" s="259"/>
      <c r="AQY4113" s="259"/>
      <c r="AQZ4113" s="259"/>
      <c r="ARA4113" s="259"/>
      <c r="ARB4113" s="259"/>
      <c r="ARC4113" s="259"/>
      <c r="ARD4113" s="259"/>
      <c r="ARE4113" s="259"/>
      <c r="ARF4113" s="259"/>
      <c r="ARG4113" s="259"/>
      <c r="ARH4113" s="259"/>
      <c r="ARI4113" s="259"/>
      <c r="ARJ4113" s="259"/>
      <c r="ARK4113" s="259"/>
      <c r="ARL4113" s="259"/>
      <c r="ARM4113" s="259"/>
      <c r="ARN4113" s="259"/>
      <c r="ARO4113" s="259"/>
      <c r="ARP4113" s="259"/>
      <c r="ARQ4113" s="259"/>
      <c r="ARR4113" s="259"/>
      <c r="ARS4113" s="259"/>
      <c r="ART4113" s="259"/>
      <c r="ARU4113" s="259"/>
      <c r="ARV4113" s="259"/>
      <c r="ARW4113" s="259"/>
      <c r="ARX4113" s="259"/>
      <c r="ARY4113" s="259"/>
      <c r="ARZ4113" s="259"/>
      <c r="ASA4113" s="259"/>
      <c r="ASB4113" s="259"/>
      <c r="ASC4113" s="259"/>
      <c r="ASD4113" s="259"/>
      <c r="ASE4113" s="259"/>
      <c r="ASF4113" s="259"/>
      <c r="ASG4113" s="259"/>
      <c r="ASH4113" s="259"/>
      <c r="ASI4113" s="259"/>
      <c r="ASJ4113" s="259"/>
      <c r="ASK4113" s="259"/>
      <c r="ASL4113" s="259"/>
      <c r="ASM4113" s="259"/>
      <c r="ASN4113" s="259"/>
      <c r="ASO4113" s="259"/>
      <c r="ASP4113" s="259"/>
      <c r="ASQ4113" s="259"/>
      <c r="ASR4113" s="259"/>
      <c r="ASS4113" s="259"/>
      <c r="AST4113" s="259"/>
      <c r="ASU4113" s="259"/>
      <c r="ASV4113" s="259"/>
      <c r="ASW4113" s="259"/>
      <c r="ASX4113" s="259"/>
      <c r="ASY4113" s="259"/>
      <c r="ASZ4113" s="259"/>
      <c r="ATA4113" s="259"/>
      <c r="ATB4113" s="259"/>
      <c r="ATC4113" s="259"/>
      <c r="ATD4113" s="259"/>
      <c r="ATE4113" s="259"/>
      <c r="ATF4113" s="259"/>
      <c r="ATG4113" s="259"/>
      <c r="ATH4113" s="259"/>
      <c r="ATI4113" s="259"/>
      <c r="ATJ4113" s="259"/>
      <c r="ATK4113" s="259"/>
      <c r="ATL4113" s="259"/>
      <c r="ATM4113" s="259"/>
      <c r="ATN4113" s="259"/>
      <c r="ATO4113" s="259"/>
      <c r="ATP4113" s="259"/>
      <c r="ATQ4113" s="259"/>
      <c r="ATR4113" s="259"/>
      <c r="ATS4113" s="259"/>
      <c r="ATT4113" s="259"/>
      <c r="ATU4113" s="259"/>
      <c r="ATV4113" s="259"/>
      <c r="ATW4113" s="259"/>
      <c r="ATX4113" s="259"/>
      <c r="ATY4113" s="259"/>
      <c r="ATZ4113" s="259"/>
      <c r="AUA4113" s="259"/>
      <c r="AUB4113" s="259"/>
      <c r="AUC4113" s="259"/>
      <c r="AUD4113" s="259"/>
      <c r="AUE4113" s="259"/>
      <c r="AUF4113" s="259"/>
      <c r="AUG4113" s="259"/>
      <c r="AUH4113" s="259"/>
      <c r="AUI4113" s="259"/>
      <c r="AUJ4113" s="259"/>
      <c r="AUK4113" s="259"/>
      <c r="AUL4113" s="259"/>
      <c r="AUM4113" s="259"/>
      <c r="AUN4113" s="259"/>
      <c r="AUO4113" s="259"/>
      <c r="AUP4113" s="259"/>
      <c r="AUQ4113" s="259"/>
      <c r="AUR4113" s="259"/>
      <c r="AUS4113" s="259"/>
      <c r="AUT4113" s="259"/>
      <c r="AUU4113" s="259"/>
      <c r="AUV4113" s="259"/>
      <c r="AUW4113" s="259"/>
      <c r="AUX4113" s="259"/>
      <c r="AUY4113" s="259"/>
      <c r="AUZ4113" s="259"/>
      <c r="AVA4113" s="259"/>
      <c r="AVB4113" s="259"/>
      <c r="AVC4113" s="259"/>
      <c r="AVD4113" s="259"/>
      <c r="AVE4113" s="259"/>
      <c r="AVF4113" s="259"/>
      <c r="AVG4113" s="259"/>
      <c r="AVH4113" s="259"/>
      <c r="AVI4113" s="259"/>
      <c r="AVJ4113" s="259"/>
      <c r="AVK4113" s="259"/>
      <c r="AVL4113" s="259"/>
      <c r="AVM4113" s="259"/>
      <c r="AVN4113" s="259"/>
      <c r="AVO4113" s="259"/>
      <c r="AVP4113" s="259"/>
      <c r="AVQ4113" s="259"/>
      <c r="AVR4113" s="259"/>
      <c r="AVS4113" s="259"/>
      <c r="AVT4113" s="259"/>
      <c r="AVU4113" s="259"/>
      <c r="AVV4113" s="259"/>
      <c r="AVW4113" s="259"/>
      <c r="AVX4113" s="259"/>
      <c r="AVY4113" s="259"/>
      <c r="AVZ4113" s="259"/>
      <c r="AWA4113" s="259"/>
      <c r="AWB4113" s="259"/>
      <c r="AWC4113" s="259"/>
      <c r="AWD4113" s="259"/>
      <c r="AWE4113" s="259"/>
      <c r="AWF4113" s="259"/>
      <c r="AWG4113" s="259"/>
      <c r="AWH4113" s="259"/>
      <c r="AWI4113" s="259"/>
      <c r="AWJ4113" s="259"/>
      <c r="AWK4113" s="259"/>
      <c r="AWL4113" s="259"/>
      <c r="AWM4113" s="259"/>
      <c r="AWN4113" s="259"/>
      <c r="AWO4113" s="259"/>
      <c r="AWP4113" s="259"/>
      <c r="AWQ4113" s="259"/>
      <c r="AWR4113" s="259"/>
      <c r="AWS4113" s="259"/>
      <c r="AWT4113" s="259"/>
      <c r="AWU4113" s="259"/>
      <c r="AWV4113" s="259"/>
      <c r="AWW4113" s="259"/>
      <c r="AWX4113" s="259"/>
      <c r="AWY4113" s="259"/>
      <c r="AWZ4113" s="259"/>
      <c r="AXA4113" s="259"/>
      <c r="AXB4113" s="259"/>
      <c r="AXC4113" s="259"/>
      <c r="AXD4113" s="259"/>
      <c r="AXE4113" s="259"/>
      <c r="AXF4113" s="259"/>
      <c r="AXG4113" s="259"/>
      <c r="AXH4113" s="259"/>
      <c r="AXI4113" s="259"/>
      <c r="AXJ4113" s="259"/>
      <c r="AXK4113" s="259"/>
      <c r="AXL4113" s="259"/>
      <c r="AXM4113" s="259"/>
      <c r="AXN4113" s="259"/>
      <c r="AXO4113" s="259"/>
      <c r="AXP4113" s="259"/>
      <c r="AXQ4113" s="259"/>
      <c r="AXR4113" s="259"/>
      <c r="AXS4113" s="259"/>
      <c r="AXT4113" s="259"/>
      <c r="AXU4113" s="259"/>
      <c r="AXV4113" s="259"/>
      <c r="AXW4113" s="259"/>
      <c r="AXX4113" s="259"/>
      <c r="AXY4113" s="259"/>
      <c r="AXZ4113" s="259"/>
      <c r="AYA4113" s="259"/>
      <c r="AYB4113" s="259"/>
      <c r="AYC4113" s="259"/>
      <c r="AYD4113" s="259"/>
      <c r="AYE4113" s="259"/>
      <c r="AYF4113" s="259"/>
      <c r="AYG4113" s="259"/>
      <c r="AYH4113" s="259"/>
      <c r="AYI4113" s="259"/>
      <c r="AYJ4113" s="259"/>
      <c r="AYK4113" s="259"/>
      <c r="AYL4113" s="259"/>
      <c r="AYM4113" s="259"/>
      <c r="AYN4113" s="259"/>
      <c r="AYO4113" s="259"/>
      <c r="AYP4113" s="259"/>
      <c r="AYQ4113" s="259"/>
      <c r="AYR4113" s="259"/>
      <c r="AYS4113" s="259"/>
      <c r="AYT4113" s="259"/>
      <c r="AYU4113" s="259"/>
      <c r="AYV4113" s="259"/>
      <c r="AYW4113" s="259"/>
      <c r="AYX4113" s="259"/>
      <c r="AYY4113" s="259"/>
      <c r="AYZ4113" s="259"/>
      <c r="AZA4113" s="259"/>
      <c r="AZB4113" s="259"/>
      <c r="AZC4113" s="259"/>
      <c r="AZD4113" s="259"/>
      <c r="AZE4113" s="259"/>
      <c r="AZF4113" s="259"/>
      <c r="AZG4113" s="259"/>
      <c r="AZH4113" s="259"/>
      <c r="AZI4113" s="259"/>
      <c r="AZJ4113" s="259"/>
      <c r="AZK4113" s="259"/>
      <c r="AZL4113" s="259"/>
      <c r="AZM4113" s="259"/>
      <c r="AZN4113" s="259"/>
      <c r="AZO4113" s="259"/>
      <c r="AZP4113" s="259"/>
      <c r="AZQ4113" s="259"/>
      <c r="AZR4113" s="259"/>
      <c r="AZS4113" s="259"/>
      <c r="AZT4113" s="259"/>
      <c r="AZU4113" s="259"/>
      <c r="AZV4113" s="259"/>
      <c r="AZW4113" s="259"/>
      <c r="AZX4113" s="259"/>
      <c r="AZY4113" s="259"/>
      <c r="AZZ4113" s="259"/>
      <c r="BAA4113" s="259"/>
      <c r="BAB4113" s="259"/>
      <c r="BAC4113" s="259"/>
      <c r="BAD4113" s="259"/>
      <c r="BAE4113" s="259"/>
      <c r="BAF4113" s="259"/>
      <c r="BAG4113" s="259"/>
      <c r="BAH4113" s="259"/>
      <c r="BAI4113" s="259"/>
      <c r="BAJ4113" s="259"/>
      <c r="BAK4113" s="259"/>
      <c r="BAL4113" s="259"/>
      <c r="BAM4113" s="259"/>
      <c r="BAN4113" s="259"/>
      <c r="BAO4113" s="259"/>
      <c r="BAP4113" s="259"/>
      <c r="BAQ4113" s="259"/>
      <c r="BAR4113" s="259"/>
      <c r="BAS4113" s="259"/>
      <c r="BAT4113" s="259"/>
      <c r="BAU4113" s="259"/>
      <c r="BAV4113" s="259"/>
      <c r="BAW4113" s="259"/>
      <c r="BAX4113" s="259"/>
      <c r="BAY4113" s="259"/>
      <c r="BAZ4113" s="259"/>
      <c r="BBA4113" s="259"/>
      <c r="BBB4113" s="259"/>
      <c r="BBC4113" s="259"/>
      <c r="BBD4113" s="259"/>
      <c r="BBE4113" s="259"/>
      <c r="BBF4113" s="259"/>
      <c r="BBG4113" s="259"/>
      <c r="BBH4113" s="259"/>
      <c r="BBI4113" s="259"/>
      <c r="BBJ4113" s="259"/>
      <c r="BBK4113" s="259"/>
      <c r="BBL4113" s="259"/>
      <c r="BBM4113" s="259"/>
      <c r="BBN4113" s="259"/>
      <c r="BBO4113" s="259"/>
      <c r="BBP4113" s="259"/>
      <c r="BBQ4113" s="259"/>
      <c r="BBR4113" s="259"/>
      <c r="BBS4113" s="259"/>
      <c r="BBT4113" s="259"/>
      <c r="BBU4113" s="259"/>
      <c r="BBV4113" s="259"/>
      <c r="BBW4113" s="259"/>
      <c r="BBX4113" s="259"/>
      <c r="BBY4113" s="259"/>
      <c r="BBZ4113" s="259"/>
      <c r="BCA4113" s="259"/>
      <c r="BCB4113" s="259"/>
      <c r="BCC4113" s="259"/>
      <c r="BCD4113" s="259"/>
      <c r="BCE4113" s="259"/>
      <c r="BCF4113" s="259"/>
      <c r="BCG4113" s="259"/>
      <c r="BCH4113" s="259"/>
      <c r="BCI4113" s="259"/>
      <c r="BCJ4113" s="259"/>
      <c r="BCK4113" s="259"/>
      <c r="BCL4113" s="259"/>
      <c r="BCM4113" s="259"/>
      <c r="BCN4113" s="259"/>
      <c r="BCO4113" s="259"/>
      <c r="BCP4113" s="259"/>
      <c r="BCQ4113" s="259"/>
      <c r="BCR4113" s="259"/>
      <c r="BCS4113" s="259"/>
      <c r="BCT4113" s="259"/>
      <c r="BCU4113" s="259"/>
      <c r="BCV4113" s="259"/>
      <c r="BCW4113" s="259"/>
      <c r="BCX4113" s="259"/>
      <c r="BCY4113" s="259"/>
      <c r="BCZ4113" s="259"/>
      <c r="BDA4113" s="259"/>
      <c r="BDB4113" s="259"/>
      <c r="BDC4113" s="259"/>
      <c r="BDD4113" s="259"/>
      <c r="BDE4113" s="259"/>
      <c r="BDF4113" s="259"/>
      <c r="BDG4113" s="259"/>
      <c r="BDH4113" s="259"/>
      <c r="BDI4113" s="259"/>
      <c r="BDJ4113" s="259"/>
      <c r="BDK4113" s="259"/>
      <c r="BDL4113" s="259"/>
      <c r="BDM4113" s="259"/>
      <c r="BDN4113" s="259"/>
      <c r="BDO4113" s="259"/>
      <c r="BDP4113" s="259"/>
      <c r="BDQ4113" s="259"/>
      <c r="BDR4113" s="259"/>
      <c r="BDS4113" s="259"/>
      <c r="BDT4113" s="259"/>
      <c r="BDU4113" s="259"/>
      <c r="BDV4113" s="259"/>
      <c r="BDW4113" s="259"/>
      <c r="BDX4113" s="259"/>
      <c r="BDY4113" s="259"/>
      <c r="BDZ4113" s="259"/>
      <c r="BEA4113" s="259"/>
      <c r="BEB4113" s="259"/>
      <c r="BEC4113" s="259"/>
      <c r="BED4113" s="259"/>
      <c r="BEE4113" s="259"/>
      <c r="BEF4113" s="259"/>
      <c r="BEG4113" s="259"/>
      <c r="BEH4113" s="259"/>
      <c r="BEI4113" s="259"/>
      <c r="BEJ4113" s="259"/>
      <c r="BEK4113" s="259"/>
      <c r="BEL4113" s="259"/>
      <c r="BEM4113" s="259"/>
      <c r="BEN4113" s="259"/>
      <c r="BEO4113" s="259"/>
      <c r="BEP4113" s="259"/>
      <c r="BEQ4113" s="259"/>
      <c r="BER4113" s="259"/>
      <c r="BES4113" s="259"/>
      <c r="BET4113" s="259"/>
      <c r="BEU4113" s="259"/>
      <c r="BEV4113" s="259"/>
      <c r="BEW4113" s="259"/>
      <c r="BEX4113" s="259"/>
      <c r="BEY4113" s="259"/>
      <c r="BEZ4113" s="259"/>
      <c r="BFA4113" s="259"/>
      <c r="BFB4113" s="259"/>
      <c r="BFC4113" s="259"/>
      <c r="BFD4113" s="259"/>
      <c r="BFE4113" s="259"/>
      <c r="BFF4113" s="259"/>
      <c r="BFG4113" s="259"/>
      <c r="BFH4113" s="259"/>
      <c r="BFI4113" s="259"/>
      <c r="BFJ4113" s="259"/>
      <c r="BFK4113" s="259"/>
      <c r="BFL4113" s="259"/>
      <c r="BFM4113" s="259"/>
      <c r="BFN4113" s="259"/>
      <c r="BFO4113" s="259"/>
      <c r="BFP4113" s="259"/>
      <c r="BFQ4113" s="259"/>
      <c r="BFR4113" s="259"/>
      <c r="BFS4113" s="259"/>
      <c r="BFT4113" s="259"/>
      <c r="BFU4113" s="259"/>
      <c r="BFV4113" s="259"/>
      <c r="BFW4113" s="259"/>
      <c r="BFX4113" s="259"/>
      <c r="BFY4113" s="259"/>
      <c r="BFZ4113" s="259"/>
      <c r="BGA4113" s="259"/>
      <c r="BGB4113" s="259"/>
      <c r="BGC4113" s="259"/>
      <c r="BGD4113" s="259"/>
      <c r="BGE4113" s="259"/>
      <c r="BGF4113" s="259"/>
      <c r="BGG4113" s="259"/>
      <c r="BGH4113" s="259"/>
      <c r="BGI4113" s="259"/>
      <c r="BGJ4113" s="259"/>
      <c r="BGK4113" s="259"/>
      <c r="BGL4113" s="259"/>
      <c r="BGM4113" s="259"/>
      <c r="BGN4113" s="259"/>
      <c r="BGO4113" s="259"/>
      <c r="BGP4113" s="259"/>
      <c r="BGQ4113" s="259"/>
      <c r="BGR4113" s="259"/>
      <c r="BGS4113" s="259"/>
      <c r="BGT4113" s="259"/>
      <c r="BGU4113" s="259"/>
      <c r="BGV4113" s="259"/>
      <c r="BGW4113" s="259"/>
      <c r="BGX4113" s="259"/>
      <c r="BGY4113" s="259"/>
      <c r="BGZ4113" s="259"/>
      <c r="BHA4113" s="259"/>
      <c r="BHB4113" s="259"/>
      <c r="BHC4113" s="259"/>
      <c r="BHD4113" s="259"/>
      <c r="BHE4113" s="259"/>
      <c r="BHF4113" s="259"/>
      <c r="BHG4113" s="259"/>
      <c r="BHH4113" s="259"/>
      <c r="BHI4113" s="259"/>
      <c r="BHJ4113" s="259"/>
      <c r="BHK4113" s="259"/>
      <c r="BHL4113" s="259"/>
      <c r="BHM4113" s="259"/>
      <c r="BHN4113" s="259"/>
      <c r="BHO4113" s="259"/>
      <c r="BHP4113" s="259"/>
      <c r="BHQ4113" s="259"/>
      <c r="BHR4113" s="259"/>
      <c r="BHS4113" s="259"/>
      <c r="BHT4113" s="259"/>
      <c r="BHU4113" s="259"/>
      <c r="BHV4113" s="259"/>
      <c r="BHW4113" s="259"/>
      <c r="BHX4113" s="259"/>
      <c r="BHY4113" s="259"/>
      <c r="BHZ4113" s="259"/>
      <c r="BIA4113" s="259"/>
      <c r="BIB4113" s="259"/>
      <c r="BIC4113" s="259"/>
      <c r="BID4113" s="259"/>
      <c r="BIE4113" s="259"/>
      <c r="BIF4113" s="259"/>
      <c r="BIG4113" s="259"/>
      <c r="BIH4113" s="259"/>
      <c r="BII4113" s="259"/>
      <c r="BIJ4113" s="259"/>
      <c r="BIK4113" s="259"/>
      <c r="BIL4113" s="259"/>
      <c r="BIM4113" s="259"/>
      <c r="BIN4113" s="259"/>
      <c r="BIO4113" s="259"/>
      <c r="BIP4113" s="259"/>
      <c r="BIQ4113" s="259"/>
      <c r="BIR4113" s="259"/>
      <c r="BIS4113" s="259"/>
      <c r="BIT4113" s="259"/>
      <c r="BIU4113" s="259"/>
      <c r="BIV4113" s="259"/>
      <c r="BIW4113" s="259"/>
      <c r="BIX4113" s="259"/>
      <c r="BIY4113" s="259"/>
      <c r="BIZ4113" s="259"/>
      <c r="BJA4113" s="259"/>
      <c r="BJB4113" s="259"/>
      <c r="BJC4113" s="259"/>
      <c r="BJD4113" s="259"/>
      <c r="BJE4113" s="259"/>
      <c r="BJF4113" s="259"/>
      <c r="BJG4113" s="259"/>
      <c r="BJH4113" s="259"/>
      <c r="BJI4113" s="259"/>
      <c r="BJJ4113" s="259"/>
      <c r="BJK4113" s="259"/>
      <c r="BJL4113" s="259"/>
      <c r="BJM4113" s="259"/>
      <c r="BJN4113" s="259"/>
      <c r="BJO4113" s="259"/>
      <c r="BJP4113" s="259"/>
      <c r="BJQ4113" s="259"/>
      <c r="BJR4113" s="259"/>
      <c r="BJS4113" s="259"/>
      <c r="BJT4113" s="259"/>
      <c r="BJU4113" s="259"/>
      <c r="BJV4113" s="259"/>
      <c r="BJW4113" s="259"/>
      <c r="BJX4113" s="259"/>
      <c r="BJY4113" s="259"/>
      <c r="BJZ4113" s="259"/>
      <c r="BKA4113" s="259"/>
      <c r="BKB4113" s="259"/>
      <c r="BKC4113" s="259"/>
      <c r="BKD4113" s="259"/>
      <c r="BKE4113" s="259"/>
      <c r="BKF4113" s="259"/>
      <c r="BKG4113" s="259"/>
      <c r="BKH4113" s="259"/>
      <c r="BKI4113" s="259"/>
      <c r="BKJ4113" s="259"/>
      <c r="BKK4113" s="259"/>
      <c r="BKL4113" s="259"/>
      <c r="BKM4113" s="259"/>
      <c r="BKN4113" s="259"/>
      <c r="BKO4113" s="259"/>
      <c r="BKP4113" s="259"/>
      <c r="BKQ4113" s="259"/>
      <c r="BKR4113" s="259"/>
      <c r="BKS4113" s="259"/>
      <c r="BKT4113" s="259"/>
      <c r="BKU4113" s="259"/>
      <c r="BKV4113" s="259"/>
      <c r="BKW4113" s="259"/>
      <c r="BKX4113" s="259"/>
      <c r="BKY4113" s="259"/>
      <c r="BKZ4113" s="259"/>
      <c r="BLA4113" s="259"/>
      <c r="BLB4113" s="259"/>
      <c r="BLC4113" s="259"/>
      <c r="BLD4113" s="259"/>
      <c r="BLE4113" s="259"/>
      <c r="BLF4113" s="259"/>
      <c r="BLG4113" s="259"/>
      <c r="BLH4113" s="259"/>
      <c r="BLI4113" s="259"/>
      <c r="BLJ4113" s="259"/>
      <c r="BLK4113" s="259"/>
      <c r="BLL4113" s="259"/>
      <c r="BLM4113" s="259"/>
      <c r="BLN4113" s="259"/>
      <c r="BLO4113" s="259"/>
      <c r="BLP4113" s="259"/>
      <c r="BLQ4113" s="259"/>
      <c r="BLR4113" s="259"/>
      <c r="BLS4113" s="259"/>
      <c r="BLT4113" s="259"/>
      <c r="BLU4113" s="259"/>
      <c r="BLV4113" s="259"/>
      <c r="BLW4113" s="259"/>
      <c r="BLX4113" s="259"/>
      <c r="BLY4113" s="259"/>
      <c r="BLZ4113" s="259"/>
      <c r="BMA4113" s="259"/>
      <c r="BMB4113" s="259"/>
      <c r="BMC4113" s="259"/>
      <c r="BMD4113" s="259"/>
      <c r="BME4113" s="259"/>
      <c r="BMF4113" s="259"/>
      <c r="BMG4113" s="259"/>
      <c r="BMH4113" s="259"/>
      <c r="BMI4113" s="259"/>
      <c r="BMJ4113" s="259"/>
      <c r="BMK4113" s="259"/>
      <c r="BML4113" s="259"/>
      <c r="BMM4113" s="259"/>
      <c r="BMN4113" s="259"/>
      <c r="BMO4113" s="259"/>
      <c r="BMP4113" s="259"/>
      <c r="BMQ4113" s="259"/>
      <c r="BMR4113" s="259"/>
      <c r="BMS4113" s="259"/>
      <c r="BMT4113" s="259"/>
      <c r="BMU4113" s="259"/>
      <c r="BMV4113" s="259"/>
      <c r="BMW4113" s="259"/>
      <c r="BMX4113" s="259"/>
      <c r="BMY4113" s="259"/>
      <c r="BMZ4113" s="259"/>
      <c r="BNA4113" s="259"/>
      <c r="BNB4113" s="259"/>
      <c r="BNC4113" s="259"/>
      <c r="BND4113" s="259"/>
      <c r="BNE4113" s="259"/>
      <c r="BNF4113" s="259"/>
      <c r="BNG4113" s="259"/>
      <c r="BNH4113" s="259"/>
      <c r="BNI4113" s="259"/>
      <c r="BNJ4113" s="259"/>
      <c r="BNK4113" s="259"/>
      <c r="BNL4113" s="259"/>
      <c r="BNM4113" s="259"/>
      <c r="BNN4113" s="259"/>
      <c r="BNO4113" s="259"/>
      <c r="BNP4113" s="259"/>
      <c r="BNQ4113" s="259"/>
      <c r="BNR4113" s="259"/>
      <c r="BNS4113" s="259"/>
      <c r="BNT4113" s="259"/>
      <c r="BNU4113" s="259"/>
      <c r="BNV4113" s="259"/>
      <c r="BNW4113" s="259"/>
      <c r="BNX4113" s="259"/>
      <c r="BNY4113" s="259"/>
      <c r="BNZ4113" s="259"/>
      <c r="BOA4113" s="259"/>
      <c r="BOB4113" s="259"/>
      <c r="BOC4113" s="259"/>
      <c r="BOD4113" s="259"/>
      <c r="BOE4113" s="259"/>
      <c r="BOF4113" s="259"/>
      <c r="BOG4113" s="259"/>
      <c r="BOH4113" s="259"/>
      <c r="BOI4113" s="259"/>
      <c r="BOJ4113" s="259"/>
      <c r="BOK4113" s="259"/>
      <c r="BOL4113" s="259"/>
      <c r="BOM4113" s="259"/>
      <c r="BON4113" s="259"/>
      <c r="BOO4113" s="259"/>
      <c r="BOP4113" s="259"/>
      <c r="BOQ4113" s="259"/>
      <c r="BOR4113" s="259"/>
      <c r="BOS4113" s="259"/>
      <c r="BOT4113" s="259"/>
      <c r="BOU4113" s="259"/>
      <c r="BOV4113" s="259"/>
      <c r="BOW4113" s="259"/>
      <c r="BOX4113" s="259"/>
      <c r="BOY4113" s="259"/>
      <c r="BOZ4113" s="259"/>
      <c r="BPA4113" s="259"/>
      <c r="BPB4113" s="259"/>
      <c r="BPC4113" s="259"/>
      <c r="BPD4113" s="259"/>
      <c r="BPE4113" s="259"/>
      <c r="BPF4113" s="259"/>
      <c r="BPG4113" s="259"/>
      <c r="BPH4113" s="259"/>
      <c r="BPI4113" s="259"/>
      <c r="BPJ4113" s="259"/>
      <c r="BPK4113" s="259"/>
      <c r="BPL4113" s="259"/>
      <c r="BPM4113" s="259"/>
      <c r="BPN4113" s="259"/>
      <c r="BPO4113" s="259"/>
      <c r="BPP4113" s="259"/>
      <c r="BPQ4113" s="259"/>
      <c r="BPR4113" s="259"/>
      <c r="BPS4113" s="259"/>
      <c r="BPT4113" s="259"/>
      <c r="BPU4113" s="259"/>
      <c r="BPV4113" s="259"/>
      <c r="BPW4113" s="259"/>
      <c r="BPX4113" s="259"/>
      <c r="BPY4113" s="259"/>
      <c r="BPZ4113" s="259"/>
      <c r="BQA4113" s="259"/>
      <c r="BQB4113" s="259"/>
      <c r="BQC4113" s="259"/>
      <c r="BQD4113" s="259"/>
      <c r="BQE4113" s="259"/>
      <c r="BQF4113" s="259"/>
      <c r="BQG4113" s="259"/>
      <c r="BQH4113" s="259"/>
      <c r="BQI4113" s="259"/>
      <c r="BQJ4113" s="259"/>
      <c r="BQK4113" s="259"/>
      <c r="BQL4113" s="259"/>
      <c r="BQM4113" s="259"/>
      <c r="BQN4113" s="259"/>
      <c r="BQO4113" s="259"/>
      <c r="BQP4113" s="259"/>
      <c r="BQQ4113" s="259"/>
      <c r="BQR4113" s="259"/>
      <c r="BQS4113" s="259"/>
      <c r="BQT4113" s="259"/>
      <c r="BQU4113" s="259"/>
      <c r="BQV4113" s="259"/>
      <c r="BQW4113" s="259"/>
      <c r="BQX4113" s="259"/>
      <c r="BQY4113" s="259"/>
      <c r="BQZ4113" s="259"/>
      <c r="BRA4113" s="259"/>
      <c r="BRB4113" s="259"/>
      <c r="BRC4113" s="259"/>
      <c r="BRD4113" s="259"/>
      <c r="BRE4113" s="259"/>
      <c r="BRF4113" s="259"/>
      <c r="BRG4113" s="259"/>
      <c r="BRH4113" s="259"/>
      <c r="BRI4113" s="259"/>
      <c r="BRJ4113" s="259"/>
      <c r="BRK4113" s="259"/>
      <c r="BRL4113" s="259"/>
      <c r="BRM4113" s="259"/>
      <c r="BRN4113" s="259"/>
      <c r="BRO4113" s="259"/>
      <c r="BRP4113" s="259"/>
      <c r="BRQ4113" s="259"/>
      <c r="BRR4113" s="259"/>
      <c r="BRS4113" s="259"/>
      <c r="BRT4113" s="259"/>
      <c r="BRU4113" s="259"/>
      <c r="BRV4113" s="259"/>
      <c r="BRW4113" s="259"/>
      <c r="BRX4113" s="259"/>
      <c r="BRY4113" s="259"/>
      <c r="BRZ4113" s="259"/>
      <c r="BSA4113" s="259"/>
      <c r="BSB4113" s="259"/>
      <c r="BSC4113" s="259"/>
      <c r="BSD4113" s="259"/>
      <c r="BSE4113" s="259"/>
      <c r="BSF4113" s="259"/>
      <c r="BSG4113" s="259"/>
      <c r="BSH4113" s="259"/>
      <c r="BSI4113" s="259"/>
      <c r="BSJ4113" s="259"/>
      <c r="BSK4113" s="259"/>
      <c r="BSL4113" s="259"/>
      <c r="BSM4113" s="259"/>
      <c r="BSN4113" s="259"/>
      <c r="BSO4113" s="259"/>
      <c r="BSP4113" s="259"/>
      <c r="BSQ4113" s="259"/>
      <c r="BSR4113" s="259"/>
      <c r="BSS4113" s="259"/>
      <c r="BST4113" s="259"/>
      <c r="BSU4113" s="259"/>
      <c r="BSV4113" s="259"/>
      <c r="BSW4113" s="259"/>
      <c r="BSX4113" s="259"/>
      <c r="BSY4113" s="259"/>
      <c r="BSZ4113" s="259"/>
      <c r="BTA4113" s="259"/>
      <c r="BTB4113" s="259"/>
      <c r="BTC4113" s="259"/>
      <c r="BTD4113" s="259"/>
      <c r="BTE4113" s="259"/>
      <c r="BTF4113" s="259"/>
      <c r="BTG4113" s="259"/>
      <c r="BTH4113" s="259"/>
      <c r="BTI4113" s="259"/>
      <c r="BTJ4113" s="259"/>
      <c r="BTK4113" s="259"/>
      <c r="BTL4113" s="259"/>
      <c r="BTM4113" s="259"/>
      <c r="BTN4113" s="259"/>
      <c r="BTO4113" s="259"/>
      <c r="BTP4113" s="259"/>
      <c r="BTQ4113" s="259"/>
      <c r="BTR4113" s="259"/>
      <c r="BTS4113" s="259"/>
      <c r="BTT4113" s="259"/>
      <c r="BTU4113" s="259"/>
      <c r="BTV4113" s="259"/>
      <c r="BTW4113" s="259"/>
      <c r="BTX4113" s="259"/>
      <c r="BTY4113" s="259"/>
      <c r="BTZ4113" s="259"/>
      <c r="BUA4113" s="259"/>
      <c r="BUB4113" s="259"/>
      <c r="BUC4113" s="259"/>
      <c r="BUD4113" s="259"/>
      <c r="BUE4113" s="259"/>
      <c r="BUF4113" s="259"/>
      <c r="BUG4113" s="259"/>
      <c r="BUH4113" s="259"/>
      <c r="BUI4113" s="259"/>
      <c r="BUJ4113" s="259"/>
      <c r="BUK4113" s="259"/>
      <c r="BUL4113" s="259"/>
      <c r="BUM4113" s="259"/>
      <c r="BUN4113" s="259"/>
      <c r="BUO4113" s="259"/>
      <c r="BUP4113" s="259"/>
      <c r="BUQ4113" s="259"/>
      <c r="BUR4113" s="259"/>
      <c r="BUS4113" s="259"/>
      <c r="BUT4113" s="259"/>
      <c r="BUU4113" s="259"/>
      <c r="BUV4113" s="259"/>
      <c r="BUW4113" s="259"/>
      <c r="BUX4113" s="259"/>
      <c r="BUY4113" s="259"/>
      <c r="BUZ4113" s="259"/>
      <c r="BVA4113" s="259"/>
      <c r="BVB4113" s="259"/>
      <c r="BVC4113" s="259"/>
      <c r="BVD4113" s="259"/>
      <c r="BVE4113" s="259"/>
      <c r="BVF4113" s="259"/>
      <c r="BVG4113" s="259"/>
      <c r="BVH4113" s="259"/>
      <c r="BVI4113" s="259"/>
      <c r="BVJ4113" s="259"/>
      <c r="BVK4113" s="259"/>
      <c r="BVL4113" s="259"/>
      <c r="BVM4113" s="259"/>
      <c r="BVN4113" s="259"/>
      <c r="BVO4113" s="259"/>
      <c r="BVP4113" s="259"/>
      <c r="BVQ4113" s="259"/>
      <c r="BVR4113" s="259"/>
      <c r="BVS4113" s="259"/>
      <c r="BVT4113" s="259"/>
      <c r="BVU4113" s="259"/>
      <c r="BVV4113" s="259"/>
      <c r="BVW4113" s="259"/>
      <c r="BVX4113" s="259"/>
      <c r="BVY4113" s="259"/>
      <c r="BVZ4113" s="259"/>
      <c r="BWA4113" s="259"/>
      <c r="BWB4113" s="259"/>
      <c r="BWC4113" s="259"/>
      <c r="BWD4113" s="259"/>
      <c r="BWE4113" s="259"/>
      <c r="BWF4113" s="259"/>
      <c r="BWG4113" s="259"/>
      <c r="BWH4113" s="259"/>
      <c r="BWI4113" s="259"/>
      <c r="BWJ4113" s="259"/>
      <c r="BWK4113" s="259"/>
      <c r="BWL4113" s="259"/>
      <c r="BWM4113" s="259"/>
      <c r="BWN4113" s="259"/>
      <c r="BWO4113" s="259"/>
      <c r="BWP4113" s="259"/>
      <c r="BWQ4113" s="259"/>
      <c r="BWR4113" s="259"/>
      <c r="BWS4113" s="259"/>
      <c r="BWT4113" s="259"/>
      <c r="BWU4113" s="259"/>
      <c r="BWV4113" s="259"/>
      <c r="BWW4113" s="259"/>
      <c r="BWX4113" s="259"/>
      <c r="BWY4113" s="259"/>
      <c r="BWZ4113" s="259"/>
      <c r="BXA4113" s="259"/>
      <c r="BXB4113" s="259"/>
      <c r="BXC4113" s="259"/>
      <c r="BXD4113" s="259"/>
      <c r="BXE4113" s="259"/>
      <c r="BXF4113" s="259"/>
      <c r="BXG4113" s="259"/>
      <c r="BXH4113" s="259"/>
      <c r="BXI4113" s="259"/>
      <c r="BXJ4113" s="259"/>
      <c r="BXK4113" s="259"/>
      <c r="BXL4113" s="259"/>
      <c r="BXM4113" s="259"/>
      <c r="BXN4113" s="259"/>
      <c r="BXO4113" s="259"/>
      <c r="BXP4113" s="259"/>
      <c r="BXQ4113" s="259"/>
      <c r="BXR4113" s="259"/>
      <c r="BXS4113" s="259"/>
      <c r="BXT4113" s="259"/>
      <c r="BXU4113" s="259"/>
      <c r="BXV4113" s="259"/>
      <c r="BXW4113" s="259"/>
      <c r="BXX4113" s="259"/>
      <c r="BXY4113" s="259"/>
      <c r="BXZ4113" s="259"/>
      <c r="BYA4113" s="259"/>
      <c r="BYB4113" s="259"/>
      <c r="BYC4113" s="259"/>
      <c r="BYD4113" s="259"/>
      <c r="BYE4113" s="259"/>
      <c r="BYF4113" s="259"/>
      <c r="BYG4113" s="259"/>
      <c r="BYH4113" s="259"/>
      <c r="BYI4113" s="259"/>
      <c r="BYJ4113" s="259"/>
      <c r="BYK4113" s="259"/>
      <c r="BYL4113" s="259"/>
      <c r="BYM4113" s="259"/>
      <c r="BYN4113" s="259"/>
      <c r="BYO4113" s="259"/>
      <c r="BYP4113" s="259"/>
      <c r="BYQ4113" s="259"/>
      <c r="BYR4113" s="259"/>
      <c r="BYS4113" s="259"/>
      <c r="BYT4113" s="259"/>
      <c r="BYU4113" s="259"/>
      <c r="BYV4113" s="259"/>
      <c r="BYW4113" s="259"/>
      <c r="BYX4113" s="259"/>
      <c r="BYY4113" s="259"/>
      <c r="BYZ4113" s="259"/>
      <c r="BZA4113" s="259"/>
      <c r="BZB4113" s="259"/>
      <c r="BZC4113" s="259"/>
      <c r="BZD4113" s="259"/>
      <c r="BZE4113" s="259"/>
      <c r="BZF4113" s="259"/>
      <c r="BZG4113" s="259"/>
      <c r="BZH4113" s="259"/>
      <c r="BZI4113" s="259"/>
      <c r="BZJ4113" s="259"/>
      <c r="BZK4113" s="259"/>
      <c r="BZL4113" s="259"/>
      <c r="BZM4113" s="259"/>
      <c r="BZN4113" s="259"/>
      <c r="BZO4113" s="259"/>
      <c r="BZP4113" s="259"/>
      <c r="BZQ4113" s="259"/>
      <c r="BZR4113" s="259"/>
      <c r="BZS4113" s="259"/>
      <c r="BZT4113" s="259"/>
      <c r="BZU4113" s="259"/>
      <c r="BZV4113" s="259"/>
      <c r="BZW4113" s="259"/>
      <c r="BZX4113" s="259"/>
      <c r="BZY4113" s="259"/>
      <c r="BZZ4113" s="259"/>
      <c r="CAA4113" s="259"/>
      <c r="CAB4113" s="259"/>
      <c r="CAC4113" s="259"/>
      <c r="CAD4113" s="259"/>
      <c r="CAE4113" s="259"/>
      <c r="CAF4113" s="259"/>
      <c r="CAG4113" s="259"/>
      <c r="CAH4113" s="259"/>
      <c r="CAI4113" s="259"/>
      <c r="CAJ4113" s="259"/>
      <c r="CAK4113" s="259"/>
      <c r="CAL4113" s="259"/>
      <c r="CAM4113" s="259"/>
      <c r="CAN4113" s="259"/>
      <c r="CAO4113" s="259"/>
      <c r="CAP4113" s="259"/>
      <c r="CAQ4113" s="259"/>
      <c r="CAR4113" s="259"/>
      <c r="CAS4113" s="259"/>
      <c r="CAT4113" s="259"/>
      <c r="CAU4113" s="259"/>
      <c r="CAV4113" s="259"/>
      <c r="CAW4113" s="259"/>
      <c r="CAX4113" s="259"/>
      <c r="CAY4113" s="259"/>
      <c r="CAZ4113" s="259"/>
      <c r="CBA4113" s="259"/>
      <c r="CBB4113" s="259"/>
      <c r="CBC4113" s="259"/>
      <c r="CBD4113" s="259"/>
      <c r="CBE4113" s="259"/>
      <c r="CBF4113" s="259"/>
      <c r="CBG4113" s="259"/>
      <c r="CBH4113" s="259"/>
      <c r="CBI4113" s="259"/>
      <c r="CBJ4113" s="259"/>
      <c r="CBK4113" s="259"/>
      <c r="CBL4113" s="259"/>
      <c r="CBM4113" s="259"/>
      <c r="CBN4113" s="259"/>
      <c r="CBO4113" s="259"/>
      <c r="CBP4113" s="259"/>
      <c r="CBQ4113" s="259"/>
      <c r="CBR4113" s="259"/>
      <c r="CBS4113" s="259"/>
      <c r="CBT4113" s="259"/>
      <c r="CBU4113" s="259"/>
      <c r="CBV4113" s="259"/>
      <c r="CBW4113" s="259"/>
      <c r="CBX4113" s="259"/>
      <c r="CBY4113" s="259"/>
      <c r="CBZ4113" s="259"/>
      <c r="CCA4113" s="259"/>
      <c r="CCB4113" s="259"/>
      <c r="CCC4113" s="259"/>
      <c r="CCD4113" s="259"/>
      <c r="CCE4113" s="259"/>
      <c r="CCF4113" s="259"/>
      <c r="CCG4113" s="259"/>
      <c r="CCH4113" s="259"/>
      <c r="CCI4113" s="259"/>
      <c r="CCJ4113" s="259"/>
      <c r="CCK4113" s="259"/>
      <c r="CCL4113" s="259"/>
      <c r="CCM4113" s="259"/>
      <c r="CCN4113" s="259"/>
      <c r="CCO4113" s="259"/>
      <c r="CCP4113" s="259"/>
      <c r="CCQ4113" s="259"/>
      <c r="CCR4113" s="259"/>
      <c r="CCS4113" s="259"/>
      <c r="CCT4113" s="259"/>
      <c r="CCU4113" s="259"/>
      <c r="CCV4113" s="259"/>
      <c r="CCW4113" s="259"/>
      <c r="CCX4113" s="259"/>
      <c r="CCY4113" s="259"/>
      <c r="CCZ4113" s="259"/>
      <c r="CDA4113" s="259"/>
      <c r="CDB4113" s="259"/>
      <c r="CDC4113" s="259"/>
      <c r="CDD4113" s="259"/>
      <c r="CDE4113" s="259"/>
      <c r="CDF4113" s="259"/>
      <c r="CDG4113" s="259"/>
      <c r="CDH4113" s="259"/>
      <c r="CDI4113" s="259"/>
      <c r="CDJ4113" s="259"/>
      <c r="CDK4113" s="259"/>
      <c r="CDL4113" s="259"/>
      <c r="CDM4113" s="259"/>
      <c r="CDN4113" s="259"/>
      <c r="CDO4113" s="259"/>
      <c r="CDP4113" s="259"/>
      <c r="CDQ4113" s="259"/>
      <c r="CDR4113" s="259"/>
      <c r="CDS4113" s="259"/>
      <c r="CDT4113" s="259"/>
      <c r="CDU4113" s="259"/>
      <c r="CDV4113" s="259"/>
      <c r="CDW4113" s="259"/>
      <c r="CDX4113" s="259"/>
      <c r="CDY4113" s="259"/>
      <c r="CDZ4113" s="259"/>
      <c r="CEA4113" s="259"/>
      <c r="CEB4113" s="259"/>
      <c r="CEC4113" s="259"/>
      <c r="CED4113" s="259"/>
      <c r="CEE4113" s="259"/>
      <c r="CEF4113" s="259"/>
      <c r="CEG4113" s="259"/>
      <c r="CEH4113" s="259"/>
      <c r="CEI4113" s="259"/>
      <c r="CEJ4113" s="259"/>
      <c r="CEK4113" s="259"/>
      <c r="CEL4113" s="259"/>
      <c r="CEM4113" s="259"/>
      <c r="CEN4113" s="259"/>
      <c r="CEO4113" s="259"/>
      <c r="CEP4113" s="259"/>
      <c r="CEQ4113" s="259"/>
      <c r="CER4113" s="259"/>
      <c r="CES4113" s="259"/>
      <c r="CET4113" s="259"/>
      <c r="CEU4113" s="259"/>
      <c r="CEV4113" s="259"/>
      <c r="CEW4113" s="259"/>
      <c r="CEX4113" s="259"/>
      <c r="CEY4113" s="259"/>
      <c r="CEZ4113" s="259"/>
      <c r="CFA4113" s="259"/>
      <c r="CFB4113" s="259"/>
      <c r="CFC4113" s="259"/>
      <c r="CFD4113" s="259"/>
      <c r="CFE4113" s="259"/>
      <c r="CFF4113" s="259"/>
      <c r="CFG4113" s="259"/>
      <c r="CFH4113" s="259"/>
      <c r="CFI4113" s="259"/>
      <c r="CFJ4113" s="259"/>
      <c r="CFK4113" s="259"/>
      <c r="CFL4113" s="259"/>
      <c r="CFM4113" s="259"/>
      <c r="CFN4113" s="259"/>
      <c r="CFO4113" s="259"/>
      <c r="CFP4113" s="259"/>
      <c r="CFQ4113" s="259"/>
      <c r="CFR4113" s="259"/>
      <c r="CFS4113" s="259"/>
      <c r="CFT4113" s="259"/>
      <c r="CFU4113" s="259"/>
      <c r="CFV4113" s="259"/>
      <c r="CFW4113" s="259"/>
      <c r="CFX4113" s="259"/>
      <c r="CFY4113" s="259"/>
      <c r="CFZ4113" s="259"/>
      <c r="CGA4113" s="259"/>
      <c r="CGB4113" s="259"/>
      <c r="CGC4113" s="259"/>
      <c r="CGD4113" s="259"/>
      <c r="CGE4113" s="259"/>
      <c r="CGF4113" s="259"/>
      <c r="CGG4113" s="259"/>
      <c r="CGH4113" s="259"/>
      <c r="CGI4113" s="259"/>
      <c r="CGJ4113" s="259"/>
      <c r="CGK4113" s="259"/>
      <c r="CGL4113" s="259"/>
      <c r="CGM4113" s="259"/>
      <c r="CGN4113" s="259"/>
      <c r="CGO4113" s="259"/>
      <c r="CGP4113" s="259"/>
      <c r="CGQ4113" s="259"/>
      <c r="CGR4113" s="259"/>
      <c r="CGS4113" s="259"/>
      <c r="CGT4113" s="259"/>
      <c r="CGU4113" s="259"/>
      <c r="CGV4113" s="259"/>
      <c r="CGW4113" s="259"/>
      <c r="CGX4113" s="259"/>
      <c r="CGY4113" s="259"/>
      <c r="CGZ4113" s="259"/>
      <c r="CHA4113" s="259"/>
      <c r="CHB4113" s="259"/>
      <c r="CHC4113" s="259"/>
      <c r="CHD4113" s="259"/>
      <c r="CHE4113" s="259"/>
      <c r="CHF4113" s="259"/>
      <c r="CHG4113" s="259"/>
      <c r="CHH4113" s="259"/>
      <c r="CHI4113" s="259"/>
      <c r="CHJ4113" s="259"/>
      <c r="CHK4113" s="259"/>
      <c r="CHL4113" s="259"/>
      <c r="CHM4113" s="259"/>
      <c r="CHN4113" s="259"/>
      <c r="CHO4113" s="259"/>
      <c r="CHP4113" s="259"/>
      <c r="CHQ4113" s="259"/>
      <c r="CHR4113" s="259"/>
      <c r="CHS4113" s="259"/>
      <c r="CHT4113" s="259"/>
      <c r="CHU4113" s="259"/>
      <c r="CHV4113" s="259"/>
      <c r="CHW4113" s="259"/>
      <c r="CHX4113" s="259"/>
      <c r="CHY4113" s="259"/>
      <c r="CHZ4113" s="259"/>
      <c r="CIA4113" s="259"/>
      <c r="CIB4113" s="259"/>
      <c r="CIC4113" s="259"/>
      <c r="CID4113" s="259"/>
      <c r="CIE4113" s="259"/>
      <c r="CIF4113" s="259"/>
      <c r="CIG4113" s="259"/>
      <c r="CIH4113" s="259"/>
      <c r="CII4113" s="259"/>
      <c r="CIJ4113" s="259"/>
      <c r="CIK4113" s="259"/>
      <c r="CIL4113" s="259"/>
      <c r="CIM4113" s="259"/>
      <c r="CIN4113" s="259"/>
      <c r="CIO4113" s="259"/>
      <c r="CIP4113" s="259"/>
      <c r="CIQ4113" s="259"/>
      <c r="CIR4113" s="259"/>
      <c r="CIS4113" s="259"/>
      <c r="CIT4113" s="259"/>
      <c r="CIU4113" s="259"/>
      <c r="CIV4113" s="259"/>
      <c r="CIW4113" s="259"/>
      <c r="CIX4113" s="259"/>
      <c r="CIY4113" s="259"/>
      <c r="CIZ4113" s="259"/>
      <c r="CJA4113" s="259"/>
      <c r="CJB4113" s="259"/>
      <c r="CJC4113" s="259"/>
      <c r="CJD4113" s="259"/>
      <c r="CJE4113" s="259"/>
      <c r="CJF4113" s="259"/>
      <c r="CJG4113" s="259"/>
      <c r="CJH4113" s="259"/>
      <c r="CJI4113" s="259"/>
      <c r="CJJ4113" s="259"/>
      <c r="CJK4113" s="259"/>
      <c r="CJL4113" s="259"/>
      <c r="CJM4113" s="259"/>
      <c r="CJN4113" s="259"/>
      <c r="CJO4113" s="259"/>
      <c r="CJP4113" s="259"/>
      <c r="CJQ4113" s="259"/>
      <c r="CJR4113" s="259"/>
      <c r="CJS4113" s="259"/>
      <c r="CJT4113" s="259"/>
      <c r="CJU4113" s="259"/>
      <c r="CJV4113" s="259"/>
      <c r="CJW4113" s="259"/>
      <c r="CJX4113" s="259"/>
      <c r="CJY4113" s="259"/>
      <c r="CJZ4113" s="259"/>
      <c r="CKA4113" s="259"/>
      <c r="CKB4113" s="259"/>
      <c r="CKC4113" s="259"/>
      <c r="CKD4113" s="259"/>
      <c r="CKE4113" s="259"/>
      <c r="CKF4113" s="259"/>
      <c r="CKG4113" s="259"/>
      <c r="CKH4113" s="259"/>
      <c r="CKI4113" s="259"/>
      <c r="CKJ4113" s="259"/>
      <c r="CKK4113" s="259"/>
      <c r="CKL4113" s="259"/>
      <c r="CKM4113" s="259"/>
      <c r="CKN4113" s="259"/>
      <c r="CKO4113" s="259"/>
      <c r="CKP4113" s="259"/>
      <c r="CKQ4113" s="259"/>
      <c r="CKR4113" s="259"/>
      <c r="CKS4113" s="259"/>
      <c r="CKT4113" s="259"/>
      <c r="CKU4113" s="259"/>
      <c r="CKV4113" s="259"/>
      <c r="CKW4113" s="259"/>
      <c r="CKX4113" s="259"/>
      <c r="CKY4113" s="259"/>
      <c r="CKZ4113" s="259"/>
      <c r="CLA4113" s="259"/>
      <c r="CLB4113" s="259"/>
      <c r="CLC4113" s="259"/>
      <c r="CLD4113" s="259"/>
      <c r="CLE4113" s="259"/>
      <c r="CLF4113" s="259"/>
      <c r="CLG4113" s="259"/>
      <c r="CLH4113" s="259"/>
      <c r="CLI4113" s="259"/>
      <c r="CLJ4113" s="259"/>
      <c r="CLK4113" s="259"/>
      <c r="CLL4113" s="259"/>
      <c r="CLM4113" s="259"/>
      <c r="CLN4113" s="259"/>
      <c r="CLO4113" s="259"/>
      <c r="CLP4113" s="259"/>
      <c r="CLQ4113" s="259"/>
      <c r="CLR4113" s="259"/>
      <c r="CLS4113" s="259"/>
      <c r="CLT4113" s="259"/>
      <c r="CLU4113" s="259"/>
      <c r="CLV4113" s="259"/>
      <c r="CLW4113" s="259"/>
      <c r="CLX4113" s="259"/>
      <c r="CLY4113" s="259"/>
      <c r="CLZ4113" s="259"/>
      <c r="CMA4113" s="259"/>
      <c r="CMB4113" s="259"/>
      <c r="CMC4113" s="259"/>
      <c r="CMD4113" s="259"/>
      <c r="CME4113" s="259"/>
      <c r="CMF4113" s="259"/>
      <c r="CMG4113" s="259"/>
      <c r="CMH4113" s="259"/>
      <c r="CMI4113" s="259"/>
      <c r="CMJ4113" s="259"/>
      <c r="CMK4113" s="259"/>
      <c r="CML4113" s="259"/>
      <c r="CMM4113" s="259"/>
      <c r="CMN4113" s="259"/>
      <c r="CMO4113" s="259"/>
      <c r="CMP4113" s="259"/>
      <c r="CMQ4113" s="259"/>
      <c r="CMR4113" s="259"/>
      <c r="CMS4113" s="259"/>
      <c r="CMT4113" s="259"/>
      <c r="CMU4113" s="259"/>
      <c r="CMV4113" s="259"/>
      <c r="CMW4113" s="259"/>
      <c r="CMX4113" s="259"/>
      <c r="CMY4113" s="259"/>
      <c r="CMZ4113" s="259"/>
      <c r="CNA4113" s="259"/>
      <c r="CNB4113" s="259"/>
      <c r="CNC4113" s="259"/>
      <c r="CND4113" s="259"/>
      <c r="CNE4113" s="259"/>
      <c r="CNF4113" s="259"/>
      <c r="CNG4113" s="259"/>
      <c r="CNH4113" s="259"/>
      <c r="CNI4113" s="259"/>
      <c r="CNJ4113" s="259"/>
      <c r="CNK4113" s="259"/>
      <c r="CNL4113" s="259"/>
      <c r="CNM4113" s="259"/>
      <c r="CNN4113" s="259"/>
      <c r="CNO4113" s="259"/>
      <c r="CNP4113" s="259"/>
      <c r="CNQ4113" s="259"/>
      <c r="CNR4113" s="259"/>
      <c r="CNS4113" s="259"/>
      <c r="CNT4113" s="259"/>
      <c r="CNU4113" s="259"/>
      <c r="CNV4113" s="259"/>
      <c r="CNW4113" s="259"/>
      <c r="CNX4113" s="259"/>
      <c r="CNY4113" s="259"/>
      <c r="CNZ4113" s="259"/>
      <c r="COA4113" s="259"/>
      <c r="COB4113" s="259"/>
      <c r="COC4113" s="259"/>
      <c r="COD4113" s="259"/>
      <c r="COE4113" s="259"/>
      <c r="COF4113" s="259"/>
      <c r="COG4113" s="259"/>
      <c r="COH4113" s="259"/>
      <c r="COI4113" s="259"/>
      <c r="COJ4113" s="259"/>
      <c r="COK4113" s="259"/>
      <c r="COL4113" s="259"/>
      <c r="COM4113" s="259"/>
      <c r="CON4113" s="259"/>
      <c r="COO4113" s="259"/>
      <c r="COP4113" s="259"/>
      <c r="COQ4113" s="259"/>
      <c r="COR4113" s="259"/>
      <c r="COS4113" s="259"/>
      <c r="COT4113" s="259"/>
      <c r="COU4113" s="259"/>
      <c r="COV4113" s="259"/>
      <c r="COW4113" s="259"/>
      <c r="COX4113" s="259"/>
      <c r="COY4113" s="259"/>
      <c r="COZ4113" s="259"/>
      <c r="CPA4113" s="259"/>
      <c r="CPB4113" s="259"/>
      <c r="CPC4113" s="259"/>
      <c r="CPD4113" s="259"/>
      <c r="CPE4113" s="259"/>
      <c r="CPF4113" s="259"/>
      <c r="CPG4113" s="259"/>
      <c r="CPH4113" s="259"/>
      <c r="CPI4113" s="259"/>
      <c r="CPJ4113" s="259"/>
      <c r="CPK4113" s="259"/>
      <c r="CPL4113" s="259"/>
      <c r="CPM4113" s="259"/>
      <c r="CPN4113" s="259"/>
      <c r="CPO4113" s="259"/>
      <c r="CPP4113" s="259"/>
      <c r="CPQ4113" s="259"/>
      <c r="CPR4113" s="259"/>
      <c r="CPS4113" s="259"/>
      <c r="CPT4113" s="259"/>
      <c r="CPU4113" s="259"/>
      <c r="CPV4113" s="259"/>
      <c r="CPW4113" s="259"/>
      <c r="CPX4113" s="259"/>
      <c r="CPY4113" s="259"/>
      <c r="CPZ4113" s="259"/>
      <c r="CQA4113" s="259"/>
      <c r="CQB4113" s="259"/>
      <c r="CQC4113" s="259"/>
      <c r="CQD4113" s="259"/>
      <c r="CQE4113" s="259"/>
      <c r="CQF4113" s="259"/>
      <c r="CQG4113" s="259"/>
      <c r="CQH4113" s="259"/>
      <c r="CQI4113" s="259"/>
      <c r="CQJ4113" s="259"/>
      <c r="CQK4113" s="259"/>
      <c r="CQL4113" s="259"/>
      <c r="CQM4113" s="259"/>
      <c r="CQN4113" s="259"/>
      <c r="CQO4113" s="259"/>
      <c r="CQP4113" s="259"/>
      <c r="CQQ4113" s="259"/>
      <c r="CQR4113" s="259"/>
      <c r="CQS4113" s="259"/>
      <c r="CQT4113" s="259"/>
      <c r="CQU4113" s="259"/>
      <c r="CQV4113" s="259"/>
      <c r="CQW4113" s="259"/>
      <c r="CQX4113" s="259"/>
      <c r="CQY4113" s="259"/>
      <c r="CQZ4113" s="259"/>
      <c r="CRA4113" s="259"/>
      <c r="CRB4113" s="259"/>
      <c r="CRC4113" s="259"/>
      <c r="CRD4113" s="259"/>
      <c r="CRE4113" s="259"/>
      <c r="CRF4113" s="259"/>
      <c r="CRG4113" s="259"/>
      <c r="CRH4113" s="259"/>
      <c r="CRI4113" s="259"/>
      <c r="CRJ4113" s="259"/>
      <c r="CRK4113" s="259"/>
      <c r="CRL4113" s="259"/>
      <c r="CRM4113" s="259"/>
      <c r="CRN4113" s="259"/>
      <c r="CRO4113" s="259"/>
      <c r="CRP4113" s="259"/>
      <c r="CRQ4113" s="259"/>
      <c r="CRR4113" s="259"/>
      <c r="CRS4113" s="259"/>
      <c r="CRT4113" s="259"/>
      <c r="CRU4113" s="259"/>
      <c r="CRV4113" s="259"/>
      <c r="CRW4113" s="259"/>
      <c r="CRX4113" s="259"/>
      <c r="CRY4113" s="259"/>
      <c r="CRZ4113" s="259"/>
      <c r="CSA4113" s="259"/>
      <c r="CSB4113" s="259"/>
      <c r="CSC4113" s="259"/>
      <c r="CSD4113" s="259"/>
      <c r="CSE4113" s="259"/>
      <c r="CSF4113" s="259"/>
      <c r="CSG4113" s="259"/>
      <c r="CSH4113" s="259"/>
      <c r="CSI4113" s="259"/>
      <c r="CSJ4113" s="259"/>
      <c r="CSK4113" s="259"/>
      <c r="CSL4113" s="259"/>
      <c r="CSM4113" s="259"/>
      <c r="CSN4113" s="259"/>
      <c r="CSO4113" s="259"/>
      <c r="CSP4113" s="259"/>
      <c r="CSQ4113" s="259"/>
      <c r="CSR4113" s="259"/>
      <c r="CSS4113" s="259"/>
      <c r="CST4113" s="259"/>
      <c r="CSU4113" s="259"/>
      <c r="CSV4113" s="259"/>
      <c r="CSW4113" s="259"/>
      <c r="CSX4113" s="259"/>
      <c r="CSY4113" s="259"/>
      <c r="CSZ4113" s="259"/>
      <c r="CTA4113" s="259"/>
      <c r="CTB4113" s="259"/>
      <c r="CTC4113" s="259"/>
      <c r="CTD4113" s="259"/>
      <c r="CTE4113" s="259"/>
      <c r="CTF4113" s="259"/>
      <c r="CTG4113" s="259"/>
      <c r="CTH4113" s="259"/>
      <c r="CTI4113" s="259"/>
      <c r="CTJ4113" s="259"/>
      <c r="CTK4113" s="259"/>
      <c r="CTL4113" s="259"/>
      <c r="CTM4113" s="259"/>
      <c r="CTN4113" s="259"/>
      <c r="CTO4113" s="259"/>
      <c r="CTP4113" s="259"/>
      <c r="CTQ4113" s="259"/>
      <c r="CTR4113" s="259"/>
      <c r="CTS4113" s="259"/>
      <c r="CTT4113" s="259"/>
      <c r="CTU4113" s="259"/>
      <c r="CTV4113" s="259"/>
      <c r="CTW4113" s="259"/>
      <c r="CTX4113" s="259"/>
      <c r="CTY4113" s="259"/>
      <c r="CTZ4113" s="259"/>
      <c r="CUA4113" s="259"/>
      <c r="CUB4113" s="259"/>
      <c r="CUC4113" s="259"/>
      <c r="CUD4113" s="259"/>
      <c r="CUE4113" s="259"/>
      <c r="CUF4113" s="259"/>
      <c r="CUG4113" s="259"/>
      <c r="CUH4113" s="259"/>
      <c r="CUI4113" s="259"/>
      <c r="CUJ4113" s="259"/>
      <c r="CUK4113" s="259"/>
      <c r="CUL4113" s="259"/>
      <c r="CUM4113" s="259"/>
      <c r="CUN4113" s="259"/>
      <c r="CUO4113" s="259"/>
      <c r="CUP4113" s="259"/>
      <c r="CUQ4113" s="259"/>
      <c r="CUR4113" s="259"/>
      <c r="CUS4113" s="259"/>
      <c r="CUT4113" s="259"/>
      <c r="CUU4113" s="259"/>
      <c r="CUV4113" s="259"/>
      <c r="CUW4113" s="259"/>
      <c r="CUX4113" s="259"/>
      <c r="CUY4113" s="259"/>
      <c r="CUZ4113" s="259"/>
      <c r="CVA4113" s="259"/>
      <c r="CVB4113" s="259"/>
      <c r="CVC4113" s="259"/>
      <c r="CVD4113" s="259"/>
      <c r="CVE4113" s="259"/>
      <c r="CVF4113" s="259"/>
      <c r="CVG4113" s="259"/>
      <c r="CVH4113" s="259"/>
      <c r="CVI4113" s="259"/>
      <c r="CVJ4113" s="259"/>
      <c r="CVK4113" s="259"/>
      <c r="CVL4113" s="259"/>
      <c r="CVM4113" s="259"/>
      <c r="CVN4113" s="259"/>
      <c r="CVO4113" s="259"/>
      <c r="CVP4113" s="259"/>
      <c r="CVQ4113" s="259"/>
      <c r="CVR4113" s="259"/>
      <c r="CVS4113" s="259"/>
      <c r="CVT4113" s="259"/>
      <c r="CVU4113" s="259"/>
      <c r="CVV4113" s="259"/>
      <c r="CVW4113" s="259"/>
      <c r="CVX4113" s="259"/>
      <c r="CVY4113" s="259"/>
      <c r="CVZ4113" s="259"/>
      <c r="CWA4113" s="259"/>
      <c r="CWB4113" s="259"/>
      <c r="CWC4113" s="259"/>
      <c r="CWD4113" s="259"/>
      <c r="CWE4113" s="259"/>
      <c r="CWF4113" s="259"/>
      <c r="CWG4113" s="259"/>
      <c r="CWH4113" s="259"/>
      <c r="CWI4113" s="259"/>
      <c r="CWJ4113" s="259"/>
      <c r="CWK4113" s="259"/>
      <c r="CWL4113" s="259"/>
      <c r="CWM4113" s="259"/>
      <c r="CWN4113" s="259"/>
      <c r="CWO4113" s="259"/>
      <c r="CWP4113" s="259"/>
      <c r="CWQ4113" s="259"/>
      <c r="CWR4113" s="259"/>
      <c r="CWS4113" s="259"/>
      <c r="CWT4113" s="259"/>
      <c r="CWU4113" s="259"/>
      <c r="CWV4113" s="259"/>
      <c r="CWW4113" s="259"/>
      <c r="CWX4113" s="259"/>
      <c r="CWY4113" s="259"/>
      <c r="CWZ4113" s="259"/>
      <c r="CXA4113" s="259"/>
      <c r="CXB4113" s="259"/>
      <c r="CXC4113" s="259"/>
      <c r="CXD4113" s="259"/>
      <c r="CXE4113" s="259"/>
      <c r="CXF4113" s="259"/>
      <c r="CXG4113" s="259"/>
      <c r="CXH4113" s="259"/>
      <c r="CXI4113" s="259"/>
      <c r="CXJ4113" s="259"/>
      <c r="CXK4113" s="259"/>
      <c r="CXL4113" s="259"/>
      <c r="CXM4113" s="259"/>
      <c r="CXN4113" s="259"/>
      <c r="CXO4113" s="259"/>
      <c r="CXP4113" s="259"/>
      <c r="CXQ4113" s="259"/>
      <c r="CXR4113" s="259"/>
      <c r="CXS4113" s="259"/>
      <c r="CXT4113" s="259"/>
      <c r="CXU4113" s="259"/>
      <c r="CXV4113" s="259"/>
      <c r="CXW4113" s="259"/>
      <c r="CXX4113" s="259"/>
      <c r="CXY4113" s="259"/>
      <c r="CXZ4113" s="259"/>
      <c r="CYA4113" s="259"/>
      <c r="CYB4113" s="259"/>
      <c r="CYC4113" s="259"/>
      <c r="CYD4113" s="259"/>
      <c r="CYE4113" s="259"/>
      <c r="CYF4113" s="259"/>
      <c r="CYG4113" s="259"/>
      <c r="CYH4113" s="259"/>
      <c r="CYI4113" s="259"/>
      <c r="CYJ4113" s="259"/>
      <c r="CYK4113" s="259"/>
      <c r="CYL4113" s="259"/>
      <c r="CYM4113" s="259"/>
      <c r="CYN4113" s="259"/>
      <c r="CYO4113" s="259"/>
      <c r="CYP4113" s="259"/>
      <c r="CYQ4113" s="259"/>
      <c r="CYR4113" s="259"/>
      <c r="CYS4113" s="259"/>
      <c r="CYT4113" s="259"/>
      <c r="CYU4113" s="259"/>
      <c r="CYV4113" s="259"/>
      <c r="CYW4113" s="259"/>
      <c r="CYX4113" s="259"/>
      <c r="CYY4113" s="259"/>
      <c r="CYZ4113" s="259"/>
      <c r="CZA4113" s="259"/>
      <c r="CZB4113" s="259"/>
      <c r="CZC4113" s="259"/>
      <c r="CZD4113" s="259"/>
      <c r="CZE4113" s="259"/>
      <c r="CZF4113" s="259"/>
      <c r="CZG4113" s="259"/>
      <c r="CZH4113" s="259"/>
      <c r="CZI4113" s="259"/>
      <c r="CZJ4113" s="259"/>
      <c r="CZK4113" s="259"/>
      <c r="CZL4113" s="259"/>
      <c r="CZM4113" s="259"/>
      <c r="CZN4113" s="259"/>
      <c r="CZO4113" s="259"/>
      <c r="CZP4113" s="259"/>
      <c r="CZQ4113" s="259"/>
      <c r="CZR4113" s="259"/>
      <c r="CZS4113" s="259"/>
      <c r="CZT4113" s="259"/>
      <c r="CZU4113" s="259"/>
      <c r="CZV4113" s="259"/>
      <c r="CZW4113" s="259"/>
      <c r="CZX4113" s="259"/>
      <c r="CZY4113" s="259"/>
      <c r="CZZ4113" s="259"/>
      <c r="DAA4113" s="259"/>
      <c r="DAB4113" s="259"/>
      <c r="DAC4113" s="259"/>
      <c r="DAD4113" s="259"/>
      <c r="DAE4113" s="259"/>
      <c r="DAF4113" s="259"/>
      <c r="DAG4113" s="259"/>
      <c r="DAH4113" s="259"/>
      <c r="DAI4113" s="259"/>
      <c r="DAJ4113" s="259"/>
      <c r="DAK4113" s="259"/>
      <c r="DAL4113" s="259"/>
      <c r="DAM4113" s="259"/>
      <c r="DAN4113" s="259"/>
      <c r="DAO4113" s="259"/>
      <c r="DAP4113" s="259"/>
      <c r="DAQ4113" s="259"/>
      <c r="DAR4113" s="259"/>
      <c r="DAS4113" s="259"/>
      <c r="DAT4113" s="259"/>
      <c r="DAU4113" s="259"/>
      <c r="DAV4113" s="259"/>
      <c r="DAW4113" s="259"/>
      <c r="DAX4113" s="259"/>
      <c r="DAY4113" s="259"/>
      <c r="DAZ4113" s="259"/>
      <c r="DBA4113" s="259"/>
      <c r="DBB4113" s="259"/>
      <c r="DBC4113" s="259"/>
      <c r="DBD4113" s="259"/>
      <c r="DBE4113" s="259"/>
      <c r="DBF4113" s="259"/>
      <c r="DBG4113" s="259"/>
      <c r="DBH4113" s="259"/>
      <c r="DBI4113" s="259"/>
      <c r="DBJ4113" s="259"/>
      <c r="DBK4113" s="259"/>
      <c r="DBL4113" s="259"/>
      <c r="DBM4113" s="259"/>
      <c r="DBN4113" s="259"/>
      <c r="DBO4113" s="259"/>
      <c r="DBP4113" s="259"/>
      <c r="DBQ4113" s="259"/>
      <c r="DBR4113" s="259"/>
      <c r="DBS4113" s="259"/>
      <c r="DBT4113" s="259"/>
      <c r="DBU4113" s="259"/>
      <c r="DBV4113" s="259"/>
      <c r="DBW4113" s="259"/>
      <c r="DBX4113" s="259"/>
      <c r="DBY4113" s="259"/>
      <c r="DBZ4113" s="259"/>
      <c r="DCA4113" s="259"/>
      <c r="DCB4113" s="259"/>
      <c r="DCC4113" s="259"/>
      <c r="DCD4113" s="259"/>
      <c r="DCE4113" s="259"/>
      <c r="DCF4113" s="259"/>
      <c r="DCG4113" s="259"/>
      <c r="DCH4113" s="259"/>
      <c r="DCI4113" s="259"/>
      <c r="DCJ4113" s="259"/>
      <c r="DCK4113" s="259"/>
      <c r="DCL4113" s="259"/>
      <c r="DCM4113" s="259"/>
      <c r="DCN4113" s="259"/>
      <c r="DCO4113" s="259"/>
      <c r="DCP4113" s="259"/>
      <c r="DCQ4113" s="259"/>
      <c r="DCR4113" s="259"/>
      <c r="DCS4113" s="259"/>
      <c r="DCT4113" s="259"/>
      <c r="DCU4113" s="259"/>
      <c r="DCV4113" s="259"/>
      <c r="DCW4113" s="259"/>
      <c r="DCX4113" s="259"/>
      <c r="DCY4113" s="259"/>
      <c r="DCZ4113" s="259"/>
      <c r="DDA4113" s="259"/>
      <c r="DDB4113" s="259"/>
      <c r="DDC4113" s="259"/>
      <c r="DDD4113" s="259"/>
      <c r="DDE4113" s="259"/>
      <c r="DDF4113" s="259"/>
      <c r="DDG4113" s="259"/>
      <c r="DDH4113" s="259"/>
      <c r="DDI4113" s="259"/>
      <c r="DDJ4113" s="259"/>
      <c r="DDK4113" s="259"/>
      <c r="DDL4113" s="259"/>
      <c r="DDM4113" s="259"/>
      <c r="DDN4113" s="259"/>
      <c r="DDO4113" s="259"/>
      <c r="DDP4113" s="259"/>
      <c r="DDQ4113" s="259"/>
      <c r="DDR4113" s="259"/>
      <c r="DDS4113" s="259"/>
      <c r="DDT4113" s="259"/>
      <c r="DDU4113" s="259"/>
      <c r="DDV4113" s="259"/>
      <c r="DDW4113" s="259"/>
      <c r="DDX4113" s="259"/>
      <c r="DDY4113" s="259"/>
      <c r="DDZ4113" s="259"/>
      <c r="DEA4113" s="259"/>
      <c r="DEB4113" s="259"/>
      <c r="DEC4113" s="259"/>
      <c r="DED4113" s="259"/>
      <c r="DEE4113" s="259"/>
      <c r="DEF4113" s="259"/>
      <c r="DEG4113" s="259"/>
      <c r="DEH4113" s="259"/>
      <c r="DEI4113" s="259"/>
      <c r="DEJ4113" s="259"/>
      <c r="DEK4113" s="259"/>
      <c r="DEL4113" s="259"/>
      <c r="DEM4113" s="259"/>
      <c r="DEN4113" s="259"/>
      <c r="DEO4113" s="259"/>
      <c r="DEP4113" s="259"/>
      <c r="DEQ4113" s="259"/>
      <c r="DER4113" s="259"/>
      <c r="DES4113" s="259"/>
      <c r="DET4113" s="259"/>
      <c r="DEU4113" s="259"/>
      <c r="DEV4113" s="259"/>
      <c r="DEW4113" s="259"/>
      <c r="DEX4113" s="259"/>
      <c r="DEY4113" s="259"/>
      <c r="DEZ4113" s="259"/>
      <c r="DFA4113" s="259"/>
      <c r="DFB4113" s="259"/>
      <c r="DFC4113" s="259"/>
      <c r="DFD4113" s="259"/>
      <c r="DFE4113" s="259"/>
      <c r="DFF4113" s="259"/>
      <c r="DFG4113" s="259"/>
      <c r="DFH4113" s="259"/>
      <c r="DFI4113" s="259"/>
      <c r="DFJ4113" s="259"/>
      <c r="DFK4113" s="259"/>
      <c r="DFL4113" s="259"/>
      <c r="DFM4113" s="259"/>
      <c r="DFN4113" s="259"/>
      <c r="DFO4113" s="259"/>
      <c r="DFP4113" s="259"/>
      <c r="DFQ4113" s="259"/>
      <c r="DFR4113" s="259"/>
      <c r="DFS4113" s="259"/>
      <c r="DFT4113" s="259"/>
      <c r="DFU4113" s="259"/>
      <c r="DFV4113" s="259"/>
      <c r="DFW4113" s="259"/>
      <c r="DFX4113" s="259"/>
      <c r="DFY4113" s="259"/>
      <c r="DFZ4113" s="259"/>
      <c r="DGA4113" s="259"/>
      <c r="DGB4113" s="259"/>
      <c r="DGC4113" s="259"/>
      <c r="DGD4113" s="259"/>
      <c r="DGE4113" s="259"/>
      <c r="DGF4113" s="259"/>
      <c r="DGG4113" s="259"/>
      <c r="DGH4113" s="259"/>
      <c r="DGI4113" s="259"/>
      <c r="DGJ4113" s="259"/>
      <c r="DGK4113" s="259"/>
      <c r="DGL4113" s="259"/>
      <c r="DGM4113" s="259"/>
      <c r="DGN4113" s="259"/>
      <c r="DGO4113" s="259"/>
      <c r="DGP4113" s="259"/>
      <c r="DGQ4113" s="259"/>
      <c r="DGR4113" s="259"/>
      <c r="DGS4113" s="259"/>
      <c r="DGT4113" s="259"/>
      <c r="DGU4113" s="259"/>
      <c r="DGV4113" s="259"/>
      <c r="DGW4113" s="259"/>
      <c r="DGX4113" s="259"/>
      <c r="DGY4113" s="259"/>
      <c r="DGZ4113" s="259"/>
      <c r="DHA4113" s="259"/>
      <c r="DHB4113" s="259"/>
      <c r="DHC4113" s="259"/>
      <c r="DHD4113" s="259"/>
      <c r="DHE4113" s="259"/>
      <c r="DHF4113" s="259"/>
      <c r="DHG4113" s="259"/>
      <c r="DHH4113" s="259"/>
      <c r="DHI4113" s="259"/>
      <c r="DHJ4113" s="259"/>
      <c r="DHK4113" s="259"/>
      <c r="DHL4113" s="259"/>
      <c r="DHM4113" s="259"/>
      <c r="DHN4113" s="259"/>
      <c r="DHO4113" s="259"/>
      <c r="DHP4113" s="259"/>
      <c r="DHQ4113" s="259"/>
      <c r="DHR4113" s="259"/>
      <c r="DHS4113" s="259"/>
      <c r="DHT4113" s="259"/>
      <c r="DHU4113" s="259"/>
      <c r="DHV4113" s="259"/>
      <c r="DHW4113" s="259"/>
      <c r="DHX4113" s="259"/>
      <c r="DHY4113" s="259"/>
      <c r="DHZ4113" s="259"/>
      <c r="DIA4113" s="259"/>
      <c r="DIB4113" s="259"/>
      <c r="DIC4113" s="259"/>
      <c r="DID4113" s="259"/>
      <c r="DIE4113" s="259"/>
      <c r="DIF4113" s="259"/>
      <c r="DIG4113" s="259"/>
      <c r="DIH4113" s="259"/>
      <c r="DII4113" s="259"/>
      <c r="DIJ4113" s="259"/>
      <c r="DIK4113" s="259"/>
      <c r="DIL4113" s="259"/>
      <c r="DIM4113" s="259"/>
      <c r="DIN4113" s="259"/>
      <c r="DIO4113" s="259"/>
      <c r="DIP4113" s="259"/>
      <c r="DIQ4113" s="259"/>
      <c r="DIR4113" s="259"/>
      <c r="DIS4113" s="259"/>
      <c r="DIT4113" s="259"/>
      <c r="DIU4113" s="259"/>
      <c r="DIV4113" s="259"/>
      <c r="DIW4113" s="259"/>
      <c r="DIX4113" s="259"/>
      <c r="DIY4113" s="259"/>
      <c r="DIZ4113" s="259"/>
      <c r="DJA4113" s="259"/>
      <c r="DJB4113" s="259"/>
      <c r="DJC4113" s="259"/>
      <c r="DJD4113" s="259"/>
      <c r="DJE4113" s="259"/>
      <c r="DJF4113" s="259"/>
      <c r="DJG4113" s="259"/>
      <c r="DJH4113" s="259"/>
      <c r="DJI4113" s="259"/>
      <c r="DJJ4113" s="259"/>
      <c r="DJK4113" s="259"/>
      <c r="DJL4113" s="259"/>
      <c r="DJM4113" s="259"/>
      <c r="DJN4113" s="259"/>
      <c r="DJO4113" s="259"/>
      <c r="DJP4113" s="259"/>
      <c r="DJQ4113" s="259"/>
      <c r="DJR4113" s="259"/>
      <c r="DJS4113" s="259"/>
      <c r="DJT4113" s="259"/>
      <c r="DJU4113" s="259"/>
      <c r="DJV4113" s="259"/>
      <c r="DJW4113" s="259"/>
      <c r="DJX4113" s="259"/>
      <c r="DJY4113" s="259"/>
      <c r="DJZ4113" s="259"/>
      <c r="DKA4113" s="259"/>
      <c r="DKB4113" s="259"/>
      <c r="DKC4113" s="259"/>
      <c r="DKD4113" s="259"/>
      <c r="DKE4113" s="259"/>
      <c r="DKF4113" s="259"/>
      <c r="DKG4113" s="259"/>
      <c r="DKH4113" s="259"/>
      <c r="DKI4113" s="259"/>
      <c r="DKJ4113" s="259"/>
      <c r="DKK4113" s="259"/>
      <c r="DKL4113" s="259"/>
      <c r="DKM4113" s="259"/>
      <c r="DKN4113" s="259"/>
      <c r="DKO4113" s="259"/>
      <c r="DKP4113" s="259"/>
      <c r="DKQ4113" s="259"/>
      <c r="DKR4113" s="259"/>
      <c r="DKS4113" s="259"/>
      <c r="DKT4113" s="259"/>
      <c r="DKU4113" s="259"/>
      <c r="DKV4113" s="259"/>
      <c r="DKW4113" s="259"/>
      <c r="DKX4113" s="259"/>
      <c r="DKY4113" s="259"/>
      <c r="DKZ4113" s="259"/>
      <c r="DLA4113" s="259"/>
      <c r="DLB4113" s="259"/>
      <c r="DLC4113" s="259"/>
      <c r="DLD4113" s="259"/>
      <c r="DLE4113" s="259"/>
      <c r="DLF4113" s="259"/>
      <c r="DLG4113" s="259"/>
      <c r="DLH4113" s="259"/>
      <c r="DLI4113" s="259"/>
      <c r="DLJ4113" s="259"/>
      <c r="DLK4113" s="259"/>
      <c r="DLL4113" s="259"/>
      <c r="DLM4113" s="259"/>
      <c r="DLN4113" s="259"/>
      <c r="DLO4113" s="259"/>
      <c r="DLP4113" s="259"/>
      <c r="DLQ4113" s="259"/>
      <c r="DLR4113" s="259"/>
      <c r="DLS4113" s="259"/>
      <c r="DLT4113" s="259"/>
      <c r="DLU4113" s="259"/>
      <c r="DLV4113" s="259"/>
      <c r="DLW4113" s="259"/>
      <c r="DLX4113" s="259"/>
      <c r="DLY4113" s="259"/>
      <c r="DLZ4113" s="259"/>
      <c r="DMA4113" s="259"/>
      <c r="DMB4113" s="259"/>
      <c r="DMC4113" s="259"/>
      <c r="DMD4113" s="259"/>
      <c r="DME4113" s="259"/>
      <c r="DMF4113" s="259"/>
      <c r="DMG4113" s="259"/>
      <c r="DMH4113" s="259"/>
      <c r="DMI4113" s="259"/>
      <c r="DMJ4113" s="259"/>
      <c r="DMK4113" s="259"/>
      <c r="DML4113" s="259"/>
      <c r="DMM4113" s="259"/>
      <c r="DMN4113" s="259"/>
      <c r="DMO4113" s="259"/>
      <c r="DMP4113" s="259"/>
      <c r="DMQ4113" s="259"/>
      <c r="DMR4113" s="259"/>
      <c r="DMS4113" s="259"/>
      <c r="DMT4113" s="259"/>
      <c r="DMU4113" s="259"/>
      <c r="DMV4113" s="259"/>
      <c r="DMW4113" s="259"/>
      <c r="DMX4113" s="259"/>
      <c r="DMY4113" s="259"/>
      <c r="DMZ4113" s="259"/>
      <c r="DNA4113" s="259"/>
      <c r="DNB4113" s="259"/>
      <c r="DNC4113" s="259"/>
      <c r="DND4113" s="259"/>
      <c r="DNE4113" s="259"/>
      <c r="DNF4113" s="259"/>
      <c r="DNG4113" s="259"/>
      <c r="DNH4113" s="259"/>
      <c r="DNI4113" s="259"/>
      <c r="DNJ4113" s="259"/>
      <c r="DNK4113" s="259"/>
      <c r="DNL4113" s="259"/>
      <c r="DNM4113" s="259"/>
      <c r="DNN4113" s="259"/>
      <c r="DNO4113" s="259"/>
      <c r="DNP4113" s="259"/>
      <c r="DNQ4113" s="259"/>
      <c r="DNR4113" s="259"/>
      <c r="DNS4113" s="259"/>
      <c r="DNT4113" s="259"/>
      <c r="DNU4113" s="259"/>
      <c r="DNV4113" s="259"/>
      <c r="DNW4113" s="259"/>
      <c r="DNX4113" s="259"/>
      <c r="DNY4113" s="259"/>
      <c r="DNZ4113" s="259"/>
      <c r="DOA4113" s="259"/>
      <c r="DOB4113" s="259"/>
      <c r="DOC4113" s="259"/>
      <c r="DOD4113" s="259"/>
      <c r="DOE4113" s="259"/>
      <c r="DOF4113" s="259"/>
      <c r="DOG4113" s="259"/>
      <c r="DOH4113" s="259"/>
      <c r="DOI4113" s="259"/>
      <c r="DOJ4113" s="259"/>
      <c r="DOK4113" s="259"/>
      <c r="DOL4113" s="259"/>
      <c r="DOM4113" s="259"/>
      <c r="DON4113" s="259"/>
      <c r="DOO4113" s="259"/>
      <c r="DOP4113" s="259"/>
      <c r="DOQ4113" s="259"/>
      <c r="DOR4113" s="259"/>
      <c r="DOS4113" s="259"/>
      <c r="DOT4113" s="259"/>
      <c r="DOU4113" s="259"/>
      <c r="DOV4113" s="259"/>
      <c r="DOW4113" s="259"/>
      <c r="DOX4113" s="259"/>
      <c r="DOY4113" s="259"/>
      <c r="DOZ4113" s="259"/>
      <c r="DPA4113" s="259"/>
      <c r="DPB4113" s="259"/>
      <c r="DPC4113" s="259"/>
      <c r="DPD4113" s="259"/>
      <c r="DPE4113" s="259"/>
      <c r="DPF4113" s="259"/>
      <c r="DPG4113" s="259"/>
      <c r="DPH4113" s="259"/>
      <c r="DPI4113" s="259"/>
      <c r="DPJ4113" s="259"/>
      <c r="DPK4113" s="259"/>
      <c r="DPL4113" s="259"/>
      <c r="DPM4113" s="259"/>
      <c r="DPN4113" s="259"/>
      <c r="DPO4113" s="259"/>
      <c r="DPP4113" s="259"/>
      <c r="DPQ4113" s="259"/>
      <c r="DPR4113" s="259"/>
      <c r="DPS4113" s="259"/>
      <c r="DPT4113" s="259"/>
      <c r="DPU4113" s="259"/>
      <c r="DPV4113" s="259"/>
      <c r="DPW4113" s="259"/>
      <c r="DPX4113" s="259"/>
      <c r="DPY4113" s="259"/>
      <c r="DPZ4113" s="259"/>
      <c r="DQA4113" s="259"/>
      <c r="DQB4113" s="259"/>
      <c r="DQC4113" s="259"/>
      <c r="DQD4113" s="259"/>
      <c r="DQE4113" s="259"/>
      <c r="DQF4113" s="259"/>
      <c r="DQG4113" s="259"/>
      <c r="DQH4113" s="259"/>
      <c r="DQI4113" s="259"/>
      <c r="DQJ4113" s="259"/>
      <c r="DQK4113" s="259"/>
      <c r="DQL4113" s="259"/>
      <c r="DQM4113" s="259"/>
      <c r="DQN4113" s="259"/>
      <c r="DQO4113" s="259"/>
      <c r="DQP4113" s="259"/>
      <c r="DQQ4113" s="259"/>
      <c r="DQR4113" s="259"/>
      <c r="DQS4113" s="259"/>
      <c r="DQT4113" s="259"/>
      <c r="DQU4113" s="259"/>
      <c r="DQV4113" s="259"/>
      <c r="DQW4113" s="259"/>
      <c r="DQX4113" s="259"/>
      <c r="DQY4113" s="259"/>
      <c r="DQZ4113" s="259"/>
      <c r="DRA4113" s="259"/>
      <c r="DRB4113" s="259"/>
      <c r="DRC4113" s="259"/>
      <c r="DRD4113" s="259"/>
      <c r="DRE4113" s="259"/>
      <c r="DRF4113" s="259"/>
      <c r="DRG4113" s="259"/>
      <c r="DRH4113" s="259"/>
      <c r="DRI4113" s="259"/>
      <c r="DRJ4113" s="259"/>
      <c r="DRK4113" s="259"/>
      <c r="DRL4113" s="259"/>
      <c r="DRM4113" s="259"/>
      <c r="DRN4113" s="259"/>
      <c r="DRO4113" s="259"/>
      <c r="DRP4113" s="259"/>
      <c r="DRQ4113" s="259"/>
      <c r="DRR4113" s="259"/>
      <c r="DRS4113" s="259"/>
      <c r="DRT4113" s="259"/>
      <c r="DRU4113" s="259"/>
      <c r="DRV4113" s="259"/>
      <c r="DRW4113" s="259"/>
      <c r="DRX4113" s="259"/>
      <c r="DRY4113" s="259"/>
      <c r="DRZ4113" s="259"/>
      <c r="DSA4113" s="259"/>
      <c r="DSB4113" s="259"/>
      <c r="DSC4113" s="259"/>
      <c r="DSD4113" s="259"/>
      <c r="DSE4113" s="259"/>
      <c r="DSF4113" s="259"/>
      <c r="DSG4113" s="259"/>
      <c r="DSH4113" s="259"/>
      <c r="DSI4113" s="259"/>
      <c r="DSJ4113" s="259"/>
      <c r="DSK4113" s="259"/>
      <c r="DSL4113" s="259"/>
      <c r="DSM4113" s="259"/>
      <c r="DSN4113" s="259"/>
      <c r="DSO4113" s="259"/>
      <c r="DSP4113" s="259"/>
      <c r="DSQ4113" s="259"/>
      <c r="DSR4113" s="259"/>
      <c r="DSS4113" s="259"/>
      <c r="DST4113" s="259"/>
      <c r="DSU4113" s="259"/>
      <c r="DSV4113" s="259"/>
      <c r="DSW4113" s="259"/>
      <c r="DSX4113" s="259"/>
      <c r="DSY4113" s="259"/>
      <c r="DSZ4113" s="259"/>
      <c r="DTA4113" s="259"/>
      <c r="DTB4113" s="259"/>
      <c r="DTC4113" s="259"/>
      <c r="DTD4113" s="259"/>
      <c r="DTE4113" s="259"/>
      <c r="DTF4113" s="259"/>
      <c r="DTG4113" s="259"/>
      <c r="DTH4113" s="259"/>
      <c r="DTI4113" s="259"/>
      <c r="DTJ4113" s="259"/>
      <c r="DTK4113" s="259"/>
      <c r="DTL4113" s="259"/>
      <c r="DTM4113" s="259"/>
      <c r="DTN4113" s="259"/>
      <c r="DTO4113" s="259"/>
      <c r="DTP4113" s="259"/>
      <c r="DTQ4113" s="259"/>
      <c r="DTR4113" s="259"/>
      <c r="DTS4113" s="259"/>
      <c r="DTT4113" s="259"/>
      <c r="DTU4113" s="259"/>
      <c r="DTV4113" s="259"/>
      <c r="DTW4113" s="259"/>
      <c r="DTX4113" s="259"/>
      <c r="DTY4113" s="259"/>
      <c r="DTZ4113" s="259"/>
      <c r="DUA4113" s="259"/>
      <c r="DUB4113" s="259"/>
      <c r="DUC4113" s="259"/>
      <c r="DUD4113" s="259"/>
      <c r="DUE4113" s="259"/>
      <c r="DUF4113" s="259"/>
      <c r="DUG4113" s="259"/>
      <c r="DUH4113" s="259"/>
      <c r="DUI4113" s="259"/>
      <c r="DUJ4113" s="259"/>
      <c r="DUK4113" s="259"/>
      <c r="DUL4113" s="259"/>
      <c r="DUM4113" s="259"/>
      <c r="DUN4113" s="259"/>
      <c r="DUO4113" s="259"/>
      <c r="DUP4113" s="259"/>
      <c r="DUQ4113" s="259"/>
      <c r="DUR4113" s="259"/>
      <c r="DUS4113" s="259"/>
      <c r="DUT4113" s="259"/>
      <c r="DUU4113" s="259"/>
      <c r="DUV4113" s="259"/>
      <c r="DUW4113" s="259"/>
      <c r="DUX4113" s="259"/>
      <c r="DUY4113" s="259"/>
      <c r="DUZ4113" s="259"/>
      <c r="DVA4113" s="259"/>
      <c r="DVB4113" s="259"/>
      <c r="DVC4113" s="259"/>
      <c r="DVD4113" s="259"/>
      <c r="DVE4113" s="259"/>
      <c r="DVF4113" s="259"/>
      <c r="DVG4113" s="259"/>
      <c r="DVH4113" s="259"/>
      <c r="DVI4113" s="259"/>
      <c r="DVJ4113" s="259"/>
      <c r="DVK4113" s="259"/>
      <c r="DVL4113" s="259"/>
      <c r="DVM4113" s="259"/>
      <c r="DVN4113" s="259"/>
      <c r="DVO4113" s="259"/>
      <c r="DVP4113" s="259"/>
      <c r="DVQ4113" s="259"/>
      <c r="DVR4113" s="259"/>
      <c r="DVS4113" s="259"/>
      <c r="DVT4113" s="259"/>
      <c r="DVU4113" s="259"/>
      <c r="DVV4113" s="259"/>
      <c r="DVW4113" s="259"/>
      <c r="DVX4113" s="259"/>
      <c r="DVY4113" s="259"/>
      <c r="DVZ4113" s="259"/>
      <c r="DWA4113" s="259"/>
      <c r="DWB4113" s="259"/>
      <c r="DWC4113" s="259"/>
      <c r="DWD4113" s="259"/>
      <c r="DWE4113" s="259"/>
      <c r="DWF4113" s="259"/>
      <c r="DWG4113" s="259"/>
      <c r="DWH4113" s="259"/>
      <c r="DWI4113" s="259"/>
      <c r="DWJ4113" s="259"/>
      <c r="DWK4113" s="259"/>
      <c r="DWL4113" s="259"/>
      <c r="DWM4113" s="259"/>
      <c r="DWN4113" s="259"/>
      <c r="DWO4113" s="259"/>
      <c r="DWP4113" s="259"/>
      <c r="DWQ4113" s="259"/>
      <c r="DWR4113" s="259"/>
      <c r="DWS4113" s="259"/>
      <c r="DWT4113" s="259"/>
      <c r="DWU4113" s="259"/>
      <c r="DWV4113" s="259"/>
      <c r="DWW4113" s="259"/>
      <c r="DWX4113" s="259"/>
      <c r="DWY4113" s="259"/>
      <c r="DWZ4113" s="259"/>
      <c r="DXA4113" s="259"/>
      <c r="DXB4113" s="259"/>
      <c r="DXC4113" s="259"/>
      <c r="DXD4113" s="259"/>
      <c r="DXE4113" s="259"/>
      <c r="DXF4113" s="259"/>
      <c r="DXG4113" s="259"/>
      <c r="DXH4113" s="259"/>
      <c r="DXI4113" s="259"/>
      <c r="DXJ4113" s="259"/>
      <c r="DXK4113" s="259"/>
      <c r="DXL4113" s="259"/>
      <c r="DXM4113" s="259"/>
      <c r="DXN4113" s="259"/>
      <c r="DXO4113" s="259"/>
      <c r="DXP4113" s="259"/>
      <c r="DXQ4113" s="259"/>
      <c r="DXR4113" s="259"/>
      <c r="DXS4113" s="259"/>
      <c r="DXT4113" s="259"/>
      <c r="DXU4113" s="259"/>
      <c r="DXV4113" s="259"/>
      <c r="DXW4113" s="259"/>
      <c r="DXX4113" s="259"/>
      <c r="DXY4113" s="259"/>
      <c r="DXZ4113" s="259"/>
      <c r="DYA4113" s="259"/>
      <c r="DYB4113" s="259"/>
      <c r="DYC4113" s="259"/>
      <c r="DYD4113" s="259"/>
      <c r="DYE4113" s="259"/>
      <c r="DYF4113" s="259"/>
      <c r="DYG4113" s="259"/>
      <c r="DYH4113" s="259"/>
      <c r="DYI4113" s="259"/>
      <c r="DYJ4113" s="259"/>
      <c r="DYK4113" s="259"/>
      <c r="DYL4113" s="259"/>
      <c r="DYM4113" s="259"/>
      <c r="DYN4113" s="259"/>
      <c r="DYO4113" s="259"/>
      <c r="DYP4113" s="259"/>
      <c r="DYQ4113" s="259"/>
      <c r="DYR4113" s="259"/>
      <c r="DYS4113" s="259"/>
      <c r="DYT4113" s="259"/>
      <c r="DYU4113" s="259"/>
      <c r="DYV4113" s="259"/>
      <c r="DYW4113" s="259"/>
      <c r="DYX4113" s="259"/>
      <c r="DYY4113" s="259"/>
      <c r="DYZ4113" s="259"/>
      <c r="DZA4113" s="259"/>
      <c r="DZB4113" s="259"/>
      <c r="DZC4113" s="259"/>
      <c r="DZD4113" s="259"/>
      <c r="DZE4113" s="259"/>
      <c r="DZF4113" s="259"/>
      <c r="DZG4113" s="259"/>
      <c r="DZH4113" s="259"/>
      <c r="DZI4113" s="259"/>
      <c r="DZJ4113" s="259"/>
      <c r="DZK4113" s="259"/>
      <c r="DZL4113" s="259"/>
      <c r="DZM4113" s="259"/>
      <c r="DZN4113" s="259"/>
      <c r="DZO4113" s="259"/>
      <c r="DZP4113" s="259"/>
      <c r="DZQ4113" s="259"/>
      <c r="DZR4113" s="259"/>
      <c r="DZS4113" s="259"/>
      <c r="DZT4113" s="259"/>
      <c r="DZU4113" s="259"/>
      <c r="DZV4113" s="259"/>
      <c r="DZW4113" s="259"/>
      <c r="DZX4113" s="259"/>
      <c r="DZY4113" s="259"/>
      <c r="DZZ4113" s="259"/>
      <c r="EAA4113" s="259"/>
      <c r="EAB4113" s="259"/>
      <c r="EAC4113" s="259"/>
      <c r="EAD4113" s="259"/>
      <c r="EAE4113" s="259"/>
      <c r="EAF4113" s="259"/>
      <c r="EAG4113" s="259"/>
      <c r="EAH4113" s="259"/>
      <c r="EAI4113" s="259"/>
      <c r="EAJ4113" s="259"/>
      <c r="EAK4113" s="259"/>
      <c r="EAL4113" s="259"/>
      <c r="EAM4113" s="259"/>
      <c r="EAN4113" s="259"/>
      <c r="EAO4113" s="259"/>
      <c r="EAP4113" s="259"/>
      <c r="EAQ4113" s="259"/>
      <c r="EAR4113" s="259"/>
      <c r="EAS4113" s="259"/>
      <c r="EAT4113" s="259"/>
      <c r="EAU4113" s="259"/>
      <c r="EAV4113" s="259"/>
      <c r="EAW4113" s="259"/>
      <c r="EAX4113" s="259"/>
      <c r="EAY4113" s="259"/>
      <c r="EAZ4113" s="259"/>
      <c r="EBA4113" s="259"/>
      <c r="EBB4113" s="259"/>
      <c r="EBC4113" s="259"/>
      <c r="EBD4113" s="259"/>
      <c r="EBE4113" s="259"/>
      <c r="EBF4113" s="259"/>
      <c r="EBG4113" s="259"/>
      <c r="EBH4113" s="259"/>
      <c r="EBI4113" s="259"/>
      <c r="EBJ4113" s="259"/>
      <c r="EBK4113" s="259"/>
      <c r="EBL4113" s="259"/>
      <c r="EBM4113" s="259"/>
      <c r="EBN4113" s="259"/>
      <c r="EBO4113" s="259"/>
      <c r="EBP4113" s="259"/>
      <c r="EBQ4113" s="259"/>
      <c r="EBR4113" s="259"/>
      <c r="EBS4113" s="259"/>
      <c r="EBT4113" s="259"/>
      <c r="EBU4113" s="259"/>
      <c r="EBV4113" s="259"/>
      <c r="EBW4113" s="259"/>
      <c r="EBX4113" s="259"/>
      <c r="EBY4113" s="259"/>
      <c r="EBZ4113" s="259"/>
      <c r="ECA4113" s="259"/>
      <c r="ECB4113" s="259"/>
      <c r="ECC4113" s="259"/>
      <c r="ECD4113" s="259"/>
      <c r="ECE4113" s="259"/>
      <c r="ECF4113" s="259"/>
      <c r="ECG4113" s="259"/>
      <c r="ECH4113" s="259"/>
      <c r="ECI4113" s="259"/>
      <c r="ECJ4113" s="259"/>
      <c r="ECK4113" s="259"/>
      <c r="ECL4113" s="259"/>
      <c r="ECM4113" s="259"/>
      <c r="ECN4113" s="259"/>
      <c r="ECO4113" s="259"/>
      <c r="ECP4113" s="259"/>
      <c r="ECQ4113" s="259"/>
      <c r="ECR4113" s="259"/>
      <c r="ECS4113" s="259"/>
      <c r="ECT4113" s="259"/>
      <c r="ECU4113" s="259"/>
      <c r="ECV4113" s="259"/>
      <c r="ECW4113" s="259"/>
      <c r="ECX4113" s="259"/>
      <c r="ECY4113" s="259"/>
      <c r="ECZ4113" s="259"/>
      <c r="EDA4113" s="259"/>
      <c r="EDB4113" s="259"/>
      <c r="EDC4113" s="259"/>
      <c r="EDD4113" s="259"/>
      <c r="EDE4113" s="259"/>
      <c r="EDF4113" s="259"/>
      <c r="EDG4113" s="259"/>
      <c r="EDH4113" s="259"/>
      <c r="EDI4113" s="259"/>
      <c r="EDJ4113" s="259"/>
      <c r="EDK4113" s="259"/>
      <c r="EDL4113" s="259"/>
      <c r="EDM4113" s="259"/>
      <c r="EDN4113" s="259"/>
      <c r="EDO4113" s="259"/>
      <c r="EDP4113" s="259"/>
      <c r="EDQ4113" s="259"/>
      <c r="EDR4113" s="259"/>
      <c r="EDS4113" s="259"/>
      <c r="EDT4113" s="259"/>
      <c r="EDU4113" s="259"/>
      <c r="EDV4113" s="259"/>
      <c r="EDW4113" s="259"/>
      <c r="EDX4113" s="259"/>
      <c r="EDY4113" s="259"/>
      <c r="EDZ4113" s="259"/>
      <c r="EEA4113" s="259"/>
      <c r="EEB4113" s="259"/>
      <c r="EEC4113" s="259"/>
      <c r="EED4113" s="259"/>
      <c r="EEE4113" s="259"/>
      <c r="EEF4113" s="259"/>
      <c r="EEG4113" s="259"/>
      <c r="EEH4113" s="259"/>
      <c r="EEI4113" s="259"/>
      <c r="EEJ4113" s="259"/>
      <c r="EEK4113" s="259"/>
      <c r="EEL4113" s="259"/>
      <c r="EEM4113" s="259"/>
      <c r="EEN4113" s="259"/>
      <c r="EEO4113" s="259"/>
      <c r="EEP4113" s="259"/>
      <c r="EEQ4113" s="259"/>
      <c r="EER4113" s="259"/>
      <c r="EES4113" s="259"/>
      <c r="EET4113" s="259"/>
      <c r="EEU4113" s="259"/>
      <c r="EEV4113" s="259"/>
      <c r="EEW4113" s="259"/>
      <c r="EEX4113" s="259"/>
      <c r="EEY4113" s="259"/>
      <c r="EEZ4113" s="259"/>
      <c r="EFA4113" s="259"/>
      <c r="EFB4113" s="259"/>
      <c r="EFC4113" s="259"/>
      <c r="EFD4113" s="259"/>
      <c r="EFE4113" s="259"/>
      <c r="EFF4113" s="259"/>
      <c r="EFG4113" s="259"/>
      <c r="EFH4113" s="259"/>
      <c r="EFI4113" s="259"/>
      <c r="EFJ4113" s="259"/>
      <c r="EFK4113" s="259"/>
      <c r="EFL4113" s="259"/>
      <c r="EFM4113" s="259"/>
      <c r="EFN4113" s="259"/>
      <c r="EFO4113" s="259"/>
      <c r="EFP4113" s="259"/>
      <c r="EFQ4113" s="259"/>
      <c r="EFR4113" s="259"/>
      <c r="EFS4113" s="259"/>
      <c r="EFT4113" s="259"/>
      <c r="EFU4113" s="259"/>
      <c r="EFV4113" s="259"/>
      <c r="EFW4113" s="259"/>
      <c r="EFX4113" s="259"/>
      <c r="EFY4113" s="259"/>
      <c r="EFZ4113" s="259"/>
      <c r="EGA4113" s="259"/>
      <c r="EGB4113" s="259"/>
      <c r="EGC4113" s="259"/>
      <c r="EGD4113" s="259"/>
      <c r="EGE4113" s="259"/>
      <c r="EGF4113" s="259"/>
      <c r="EGG4113" s="259"/>
      <c r="EGH4113" s="259"/>
      <c r="EGI4113" s="259"/>
      <c r="EGJ4113" s="259"/>
      <c r="EGK4113" s="259"/>
      <c r="EGL4113" s="259"/>
      <c r="EGM4113" s="259"/>
      <c r="EGN4113" s="259"/>
      <c r="EGO4113" s="259"/>
      <c r="EGP4113" s="259"/>
      <c r="EGQ4113" s="259"/>
      <c r="EGR4113" s="259"/>
      <c r="EGS4113" s="259"/>
      <c r="EGT4113" s="259"/>
      <c r="EGU4113" s="259"/>
      <c r="EGV4113" s="259"/>
      <c r="EGW4113" s="259"/>
      <c r="EGX4113" s="259"/>
      <c r="EGY4113" s="259"/>
      <c r="EGZ4113" s="259"/>
      <c r="EHA4113" s="259"/>
      <c r="EHB4113" s="259"/>
      <c r="EHC4113" s="259"/>
      <c r="EHD4113" s="259"/>
      <c r="EHE4113" s="259"/>
      <c r="EHF4113" s="259"/>
      <c r="EHG4113" s="259"/>
      <c r="EHH4113" s="259"/>
      <c r="EHI4113" s="259"/>
      <c r="EHJ4113" s="259"/>
      <c r="EHK4113" s="259"/>
      <c r="EHL4113" s="259"/>
      <c r="EHM4113" s="259"/>
      <c r="EHN4113" s="259"/>
      <c r="EHO4113" s="259"/>
      <c r="EHP4113" s="259"/>
      <c r="EHQ4113" s="259"/>
      <c r="EHR4113" s="259"/>
      <c r="EHS4113" s="259"/>
      <c r="EHT4113" s="259"/>
      <c r="EHU4113" s="259"/>
      <c r="EHV4113" s="259"/>
      <c r="EHW4113" s="259"/>
      <c r="EHX4113" s="259"/>
      <c r="EHY4113" s="259"/>
      <c r="EHZ4113" s="259"/>
      <c r="EIA4113" s="259"/>
      <c r="EIB4113" s="259"/>
      <c r="EIC4113" s="259"/>
      <c r="EID4113" s="259"/>
      <c r="EIE4113" s="259"/>
      <c r="EIF4113" s="259"/>
      <c r="EIG4113" s="259"/>
      <c r="EIH4113" s="259"/>
      <c r="EII4113" s="259"/>
      <c r="EIJ4113" s="259"/>
      <c r="EIK4113" s="259"/>
      <c r="EIL4113" s="259"/>
      <c r="EIM4113" s="259"/>
      <c r="EIN4113" s="259"/>
      <c r="EIO4113" s="259"/>
      <c r="EIP4113" s="259"/>
      <c r="EIQ4113" s="259"/>
      <c r="EIR4113" s="259"/>
      <c r="EIS4113" s="259"/>
      <c r="EIT4113" s="259"/>
      <c r="EIU4113" s="259"/>
      <c r="EIV4113" s="259"/>
      <c r="EIW4113" s="259"/>
      <c r="EIX4113" s="259"/>
      <c r="EIY4113" s="259"/>
      <c r="EIZ4113" s="259"/>
      <c r="EJA4113" s="259"/>
      <c r="EJB4113" s="259"/>
      <c r="EJC4113" s="259"/>
      <c r="EJD4113" s="259"/>
      <c r="EJE4113" s="259"/>
      <c r="EJF4113" s="259"/>
      <c r="EJG4113" s="259"/>
      <c r="EJH4113" s="259"/>
      <c r="EJI4113" s="259"/>
      <c r="EJJ4113" s="259"/>
      <c r="EJK4113" s="259"/>
      <c r="EJL4113" s="259"/>
      <c r="EJM4113" s="259"/>
      <c r="EJN4113" s="259"/>
      <c r="EJO4113" s="259"/>
      <c r="EJP4113" s="259"/>
      <c r="EJQ4113" s="259"/>
      <c r="EJR4113" s="259"/>
      <c r="EJS4113" s="259"/>
      <c r="EJT4113" s="259"/>
      <c r="EJU4113" s="259"/>
      <c r="EJV4113" s="259"/>
      <c r="EJW4113" s="259"/>
      <c r="EJX4113" s="259"/>
      <c r="EJY4113" s="259"/>
      <c r="EJZ4113" s="259"/>
      <c r="EKA4113" s="259"/>
      <c r="EKB4113" s="259"/>
      <c r="EKC4113" s="259"/>
      <c r="EKD4113" s="259"/>
      <c r="EKE4113" s="259"/>
      <c r="EKF4113" s="259"/>
      <c r="EKG4113" s="259"/>
      <c r="EKH4113" s="259"/>
      <c r="EKI4113" s="259"/>
      <c r="EKJ4113" s="259"/>
      <c r="EKK4113" s="259"/>
      <c r="EKL4113" s="259"/>
      <c r="EKM4113" s="259"/>
      <c r="EKN4113" s="259"/>
      <c r="EKO4113" s="259"/>
      <c r="EKP4113" s="259"/>
      <c r="EKQ4113" s="259"/>
      <c r="EKR4113" s="259"/>
      <c r="EKS4113" s="259"/>
      <c r="EKT4113" s="259"/>
      <c r="EKU4113" s="259"/>
      <c r="EKV4113" s="259"/>
      <c r="EKW4113" s="259"/>
      <c r="EKX4113" s="259"/>
      <c r="EKY4113" s="259"/>
      <c r="EKZ4113" s="259"/>
      <c r="ELA4113" s="259"/>
      <c r="ELB4113" s="259"/>
      <c r="ELC4113" s="259"/>
      <c r="ELD4113" s="259"/>
      <c r="ELE4113" s="259"/>
      <c r="ELF4113" s="259"/>
      <c r="ELG4113" s="259"/>
      <c r="ELH4113" s="259"/>
      <c r="ELI4113" s="259"/>
      <c r="ELJ4113" s="259"/>
      <c r="ELK4113" s="259"/>
      <c r="ELL4113" s="259"/>
      <c r="ELM4113" s="259"/>
      <c r="ELN4113" s="259"/>
      <c r="ELO4113" s="259"/>
      <c r="ELP4113" s="259"/>
      <c r="ELQ4113" s="259"/>
      <c r="ELR4113" s="259"/>
      <c r="ELS4113" s="259"/>
      <c r="ELT4113" s="259"/>
      <c r="ELU4113" s="259"/>
      <c r="ELV4113" s="259"/>
      <c r="ELW4113" s="259"/>
      <c r="ELX4113" s="259"/>
      <c r="ELY4113" s="259"/>
      <c r="ELZ4113" s="259"/>
      <c r="EMA4113" s="259"/>
      <c r="EMB4113" s="259"/>
      <c r="EMC4113" s="259"/>
      <c r="EMD4113" s="259"/>
      <c r="EME4113" s="259"/>
      <c r="EMF4113" s="259"/>
      <c r="EMG4113" s="259"/>
      <c r="EMH4113" s="259"/>
      <c r="EMI4113" s="259"/>
      <c r="EMJ4113" s="259"/>
      <c r="EMK4113" s="259"/>
      <c r="EML4113" s="259"/>
      <c r="EMM4113" s="259"/>
      <c r="EMN4113" s="259"/>
      <c r="EMO4113" s="259"/>
      <c r="EMP4113" s="259"/>
      <c r="EMQ4113" s="259"/>
      <c r="EMR4113" s="259"/>
      <c r="EMS4113" s="259"/>
      <c r="EMT4113" s="259"/>
      <c r="EMU4113" s="259"/>
      <c r="EMV4113" s="259"/>
      <c r="EMW4113" s="259"/>
      <c r="EMX4113" s="259"/>
      <c r="EMY4113" s="259"/>
      <c r="EMZ4113" s="259"/>
      <c r="ENA4113" s="259"/>
      <c r="ENB4113" s="259"/>
      <c r="ENC4113" s="259"/>
      <c r="END4113" s="259"/>
      <c r="ENE4113" s="259"/>
      <c r="ENF4113" s="259"/>
      <c r="ENG4113" s="259"/>
      <c r="ENH4113" s="259"/>
      <c r="ENI4113" s="259"/>
      <c r="ENJ4113" s="259"/>
      <c r="ENK4113" s="259"/>
      <c r="ENL4113" s="259"/>
      <c r="ENM4113" s="259"/>
      <c r="ENN4113" s="259"/>
      <c r="ENO4113" s="259"/>
      <c r="ENP4113" s="259"/>
      <c r="ENQ4113" s="259"/>
      <c r="ENR4113" s="259"/>
      <c r="ENS4113" s="259"/>
      <c r="ENT4113" s="259"/>
      <c r="ENU4113" s="259"/>
      <c r="ENV4113" s="259"/>
      <c r="ENW4113" s="259"/>
      <c r="ENX4113" s="259"/>
      <c r="ENY4113" s="259"/>
      <c r="ENZ4113" s="259"/>
      <c r="EOA4113" s="259"/>
      <c r="EOB4113" s="259"/>
      <c r="EOC4113" s="259"/>
      <c r="EOD4113" s="259"/>
      <c r="EOE4113" s="259"/>
      <c r="EOF4113" s="259"/>
      <c r="EOG4113" s="259"/>
      <c r="EOH4113" s="259"/>
      <c r="EOI4113" s="259"/>
      <c r="EOJ4113" s="259"/>
      <c r="EOK4113" s="259"/>
      <c r="EOL4113" s="259"/>
      <c r="EOM4113" s="259"/>
      <c r="EON4113" s="259"/>
      <c r="EOO4113" s="259"/>
      <c r="EOP4113" s="259"/>
      <c r="EOQ4113" s="259"/>
      <c r="EOR4113" s="259"/>
      <c r="EOS4113" s="259"/>
      <c r="EOT4113" s="259"/>
      <c r="EOU4113" s="259"/>
      <c r="EOV4113" s="259"/>
      <c r="EOW4113" s="259"/>
      <c r="EOX4113" s="259"/>
      <c r="EOY4113" s="259"/>
      <c r="EOZ4113" s="259"/>
      <c r="EPA4113" s="259"/>
      <c r="EPB4113" s="259"/>
      <c r="EPC4113" s="259"/>
      <c r="EPD4113" s="259"/>
      <c r="EPE4113" s="259"/>
      <c r="EPF4113" s="259"/>
      <c r="EPG4113" s="259"/>
      <c r="EPH4113" s="259"/>
      <c r="EPI4113" s="259"/>
      <c r="EPJ4113" s="259"/>
      <c r="EPK4113" s="259"/>
      <c r="EPL4113" s="259"/>
      <c r="EPM4113" s="259"/>
      <c r="EPN4113" s="259"/>
      <c r="EPO4113" s="259"/>
      <c r="EPP4113" s="259"/>
      <c r="EPQ4113" s="259"/>
      <c r="EPR4113" s="259"/>
      <c r="EPS4113" s="259"/>
      <c r="EPT4113" s="259"/>
      <c r="EPU4113" s="259"/>
      <c r="EPV4113" s="259"/>
      <c r="EPW4113" s="259"/>
      <c r="EPX4113" s="259"/>
      <c r="EPY4113" s="259"/>
      <c r="EPZ4113" s="259"/>
      <c r="EQA4113" s="259"/>
      <c r="EQB4113" s="259"/>
      <c r="EQC4113" s="259"/>
      <c r="EQD4113" s="259"/>
      <c r="EQE4113" s="259"/>
      <c r="EQF4113" s="259"/>
      <c r="EQG4113" s="259"/>
      <c r="EQH4113" s="259"/>
      <c r="EQI4113" s="259"/>
      <c r="EQJ4113" s="259"/>
      <c r="EQK4113" s="259"/>
      <c r="EQL4113" s="259"/>
      <c r="EQM4113" s="259"/>
      <c r="EQN4113" s="259"/>
      <c r="EQO4113" s="259"/>
      <c r="EQP4113" s="259"/>
      <c r="EQQ4113" s="259"/>
      <c r="EQR4113" s="259"/>
      <c r="EQS4113" s="259"/>
      <c r="EQT4113" s="259"/>
      <c r="EQU4113" s="259"/>
      <c r="EQV4113" s="259"/>
      <c r="EQW4113" s="259"/>
      <c r="EQX4113" s="259"/>
      <c r="EQY4113" s="259"/>
      <c r="EQZ4113" s="259"/>
      <c r="ERA4113" s="259"/>
      <c r="ERB4113" s="259"/>
      <c r="ERC4113" s="259"/>
      <c r="ERD4113" s="259"/>
      <c r="ERE4113" s="259"/>
      <c r="ERF4113" s="259"/>
      <c r="ERG4113" s="259"/>
      <c r="ERH4113" s="259"/>
      <c r="ERI4113" s="259"/>
      <c r="ERJ4113" s="259"/>
      <c r="ERK4113" s="259"/>
      <c r="ERL4113" s="259"/>
      <c r="ERM4113" s="259"/>
      <c r="ERN4113" s="259"/>
      <c r="ERO4113" s="259"/>
      <c r="ERP4113" s="259"/>
      <c r="ERQ4113" s="259"/>
      <c r="ERR4113" s="259"/>
      <c r="ERS4113" s="259"/>
      <c r="ERT4113" s="259"/>
      <c r="ERU4113" s="259"/>
      <c r="ERV4113" s="259"/>
      <c r="ERW4113" s="259"/>
      <c r="ERX4113" s="259"/>
      <c r="ERY4113" s="259"/>
      <c r="ERZ4113" s="259"/>
      <c r="ESA4113" s="259"/>
      <c r="ESB4113" s="259"/>
      <c r="ESC4113" s="259"/>
      <c r="ESD4113" s="259"/>
      <c r="ESE4113" s="259"/>
      <c r="ESF4113" s="259"/>
      <c r="ESG4113" s="259"/>
      <c r="ESH4113" s="259"/>
      <c r="ESI4113" s="259"/>
      <c r="ESJ4113" s="259"/>
      <c r="ESK4113" s="259"/>
      <c r="ESL4113" s="259"/>
      <c r="ESM4113" s="259"/>
      <c r="ESN4113" s="259"/>
      <c r="ESO4113" s="259"/>
      <c r="ESP4113" s="259"/>
      <c r="ESQ4113" s="259"/>
      <c r="ESR4113" s="259"/>
      <c r="ESS4113" s="259"/>
      <c r="EST4113" s="259"/>
      <c r="ESU4113" s="259"/>
      <c r="ESV4113" s="259"/>
      <c r="ESW4113" s="259"/>
      <c r="ESX4113" s="259"/>
      <c r="ESY4113" s="259"/>
      <c r="ESZ4113" s="259"/>
      <c r="ETA4113" s="259"/>
      <c r="ETB4113" s="259"/>
      <c r="ETC4113" s="259"/>
      <c r="ETD4113" s="259"/>
      <c r="ETE4113" s="259"/>
      <c r="ETF4113" s="259"/>
      <c r="ETG4113" s="259"/>
      <c r="ETH4113" s="259"/>
      <c r="ETI4113" s="259"/>
      <c r="ETJ4113" s="259"/>
      <c r="ETK4113" s="259"/>
      <c r="ETL4113" s="259"/>
      <c r="ETM4113" s="259"/>
      <c r="ETN4113" s="259"/>
      <c r="ETO4113" s="259"/>
      <c r="ETP4113" s="259"/>
      <c r="ETQ4113" s="259"/>
      <c r="ETR4113" s="259"/>
      <c r="ETS4113" s="259"/>
      <c r="ETT4113" s="259"/>
      <c r="ETU4113" s="259"/>
      <c r="ETV4113" s="259"/>
      <c r="ETW4113" s="259"/>
      <c r="ETX4113" s="259"/>
      <c r="ETY4113" s="259"/>
      <c r="ETZ4113" s="259"/>
      <c r="EUA4113" s="259"/>
      <c r="EUB4113" s="259"/>
      <c r="EUC4113" s="259"/>
      <c r="EUD4113" s="259"/>
      <c r="EUE4113" s="259"/>
      <c r="EUF4113" s="259"/>
      <c r="EUG4113" s="259"/>
      <c r="EUH4113" s="259"/>
      <c r="EUI4113" s="259"/>
      <c r="EUJ4113" s="259"/>
      <c r="EUK4113" s="259"/>
      <c r="EUL4113" s="259"/>
      <c r="EUM4113" s="259"/>
      <c r="EUN4113" s="259"/>
      <c r="EUO4113" s="259"/>
      <c r="EUP4113" s="259"/>
      <c r="EUQ4113" s="259"/>
      <c r="EUR4113" s="259"/>
      <c r="EUS4113" s="259"/>
      <c r="EUT4113" s="259"/>
      <c r="EUU4113" s="259"/>
      <c r="EUV4113" s="259"/>
      <c r="EUW4113" s="259"/>
      <c r="EUX4113" s="259"/>
      <c r="EUY4113" s="259"/>
      <c r="EUZ4113" s="259"/>
      <c r="EVA4113" s="259"/>
      <c r="EVB4113" s="259"/>
      <c r="EVC4113" s="259"/>
      <c r="EVD4113" s="259"/>
      <c r="EVE4113" s="259"/>
      <c r="EVF4113" s="259"/>
      <c r="EVG4113" s="259"/>
      <c r="EVH4113" s="259"/>
      <c r="EVI4113" s="259"/>
      <c r="EVJ4113" s="259"/>
      <c r="EVK4113" s="259"/>
      <c r="EVL4113" s="259"/>
      <c r="EVM4113" s="259"/>
      <c r="EVN4113" s="259"/>
      <c r="EVO4113" s="259"/>
      <c r="EVP4113" s="259"/>
      <c r="EVQ4113" s="259"/>
      <c r="EVR4113" s="259"/>
      <c r="EVS4113" s="259"/>
      <c r="EVT4113" s="259"/>
      <c r="EVU4113" s="259"/>
      <c r="EVV4113" s="259"/>
      <c r="EVW4113" s="259"/>
      <c r="EVX4113" s="259"/>
      <c r="EVY4113" s="259"/>
      <c r="EVZ4113" s="259"/>
      <c r="EWA4113" s="259"/>
      <c r="EWB4113" s="259"/>
      <c r="EWC4113" s="259"/>
      <c r="EWD4113" s="259"/>
      <c r="EWE4113" s="259"/>
      <c r="EWF4113" s="259"/>
      <c r="EWG4113" s="259"/>
      <c r="EWH4113" s="259"/>
      <c r="EWI4113" s="259"/>
      <c r="EWJ4113" s="259"/>
      <c r="EWK4113" s="259"/>
      <c r="EWL4113" s="259"/>
      <c r="EWM4113" s="259"/>
      <c r="EWN4113" s="259"/>
      <c r="EWO4113" s="259"/>
      <c r="EWP4113" s="259"/>
      <c r="EWQ4113" s="259"/>
      <c r="EWR4113" s="259"/>
      <c r="EWS4113" s="259"/>
      <c r="EWT4113" s="259"/>
      <c r="EWU4113" s="259"/>
      <c r="EWV4113" s="259"/>
      <c r="EWW4113" s="259"/>
      <c r="EWX4113" s="259"/>
      <c r="EWY4113" s="259"/>
      <c r="EWZ4113" s="259"/>
      <c r="EXA4113" s="259"/>
      <c r="EXB4113" s="259"/>
      <c r="EXC4113" s="259"/>
      <c r="EXD4113" s="259"/>
      <c r="EXE4113" s="259"/>
      <c r="EXF4113" s="259"/>
      <c r="EXG4113" s="259"/>
      <c r="EXH4113" s="259"/>
      <c r="EXI4113" s="259"/>
      <c r="EXJ4113" s="259"/>
      <c r="EXK4113" s="259"/>
      <c r="EXL4113" s="259"/>
      <c r="EXM4113" s="259"/>
      <c r="EXN4113" s="259"/>
      <c r="EXO4113" s="259"/>
      <c r="EXP4113" s="259"/>
      <c r="EXQ4113" s="259"/>
      <c r="EXR4113" s="259"/>
      <c r="EXS4113" s="259"/>
      <c r="EXT4113" s="259"/>
      <c r="EXU4113" s="259"/>
      <c r="EXV4113" s="259"/>
      <c r="EXW4113" s="259"/>
      <c r="EXX4113" s="259"/>
      <c r="EXY4113" s="259"/>
      <c r="EXZ4113" s="259"/>
      <c r="EYA4113" s="259"/>
      <c r="EYB4113" s="259"/>
      <c r="EYC4113" s="259"/>
      <c r="EYD4113" s="259"/>
      <c r="EYE4113" s="259"/>
      <c r="EYF4113" s="259"/>
      <c r="EYG4113" s="259"/>
      <c r="EYH4113" s="259"/>
      <c r="EYI4113" s="259"/>
      <c r="EYJ4113" s="259"/>
      <c r="EYK4113" s="259"/>
      <c r="EYL4113" s="259"/>
      <c r="EYM4113" s="259"/>
      <c r="EYN4113" s="259"/>
      <c r="EYO4113" s="259"/>
      <c r="EYP4113" s="259"/>
      <c r="EYQ4113" s="259"/>
      <c r="EYR4113" s="259"/>
      <c r="EYS4113" s="259"/>
      <c r="EYT4113" s="259"/>
      <c r="EYU4113" s="259"/>
      <c r="EYV4113" s="259"/>
      <c r="EYW4113" s="259"/>
      <c r="EYX4113" s="259"/>
      <c r="EYY4113" s="259"/>
      <c r="EYZ4113" s="259"/>
      <c r="EZA4113" s="259"/>
      <c r="EZB4113" s="259"/>
      <c r="EZC4113" s="259"/>
      <c r="EZD4113" s="259"/>
      <c r="EZE4113" s="259"/>
      <c r="EZF4113" s="259"/>
      <c r="EZG4113" s="259"/>
      <c r="EZH4113" s="259"/>
      <c r="EZI4113" s="259"/>
      <c r="EZJ4113" s="259"/>
      <c r="EZK4113" s="259"/>
      <c r="EZL4113" s="259"/>
      <c r="EZM4113" s="259"/>
      <c r="EZN4113" s="259"/>
      <c r="EZO4113" s="259"/>
      <c r="EZP4113" s="259"/>
      <c r="EZQ4113" s="259"/>
      <c r="EZR4113" s="259"/>
      <c r="EZS4113" s="259"/>
      <c r="EZT4113" s="259"/>
      <c r="EZU4113" s="259"/>
      <c r="EZV4113" s="259"/>
      <c r="EZW4113" s="259"/>
      <c r="EZX4113" s="259"/>
      <c r="EZY4113" s="259"/>
      <c r="EZZ4113" s="259"/>
      <c r="FAA4113" s="259"/>
      <c r="FAB4113" s="259"/>
      <c r="FAC4113" s="259"/>
      <c r="FAD4113" s="259"/>
      <c r="FAE4113" s="259"/>
      <c r="FAF4113" s="259"/>
      <c r="FAG4113" s="259"/>
      <c r="FAH4113" s="259"/>
      <c r="FAI4113" s="259"/>
      <c r="FAJ4113" s="259"/>
      <c r="FAK4113" s="259"/>
      <c r="FAL4113" s="259"/>
      <c r="FAM4113" s="259"/>
      <c r="FAN4113" s="259"/>
      <c r="FAO4113" s="259"/>
      <c r="FAP4113" s="259"/>
      <c r="FAQ4113" s="259"/>
      <c r="FAR4113" s="259"/>
      <c r="FAS4113" s="259"/>
      <c r="FAT4113" s="259"/>
      <c r="FAU4113" s="259"/>
      <c r="FAV4113" s="259"/>
      <c r="FAW4113" s="259"/>
      <c r="FAX4113" s="259"/>
      <c r="FAY4113" s="259"/>
      <c r="FAZ4113" s="259"/>
      <c r="FBA4113" s="259"/>
      <c r="FBB4113" s="259"/>
      <c r="FBC4113" s="259"/>
      <c r="FBD4113" s="259"/>
      <c r="FBE4113" s="259"/>
      <c r="FBF4113" s="259"/>
      <c r="FBG4113" s="259"/>
      <c r="FBH4113" s="259"/>
      <c r="FBI4113" s="259"/>
      <c r="FBJ4113" s="259"/>
      <c r="FBK4113" s="259"/>
      <c r="FBL4113" s="259"/>
      <c r="FBM4113" s="259"/>
      <c r="FBN4113" s="259"/>
      <c r="FBO4113" s="259"/>
      <c r="FBP4113" s="259"/>
      <c r="FBQ4113" s="259"/>
      <c r="FBR4113" s="259"/>
      <c r="FBS4113" s="259"/>
      <c r="FBT4113" s="259"/>
      <c r="FBU4113" s="259"/>
      <c r="FBV4113" s="259"/>
      <c r="FBW4113" s="259"/>
      <c r="FBX4113" s="259"/>
      <c r="FBY4113" s="259"/>
      <c r="FBZ4113" s="259"/>
      <c r="FCA4113" s="259"/>
      <c r="FCB4113" s="259"/>
      <c r="FCC4113" s="259"/>
      <c r="FCD4113" s="259"/>
      <c r="FCE4113" s="259"/>
      <c r="FCF4113" s="259"/>
      <c r="FCG4113" s="259"/>
      <c r="FCH4113" s="259"/>
      <c r="FCI4113" s="259"/>
      <c r="FCJ4113" s="259"/>
      <c r="FCK4113" s="259"/>
      <c r="FCL4113" s="259"/>
      <c r="FCM4113" s="259"/>
      <c r="FCN4113" s="259"/>
      <c r="FCO4113" s="259"/>
      <c r="FCP4113" s="259"/>
      <c r="FCQ4113" s="259"/>
      <c r="FCR4113" s="259"/>
      <c r="FCS4113" s="259"/>
      <c r="FCT4113" s="259"/>
      <c r="FCU4113" s="259"/>
      <c r="FCV4113" s="259"/>
      <c r="FCW4113" s="259"/>
      <c r="FCX4113" s="259"/>
      <c r="FCY4113" s="259"/>
      <c r="FCZ4113" s="259"/>
      <c r="FDA4113" s="259"/>
      <c r="FDB4113" s="259"/>
      <c r="FDC4113" s="259"/>
      <c r="FDD4113" s="259"/>
      <c r="FDE4113" s="259"/>
      <c r="FDF4113" s="259"/>
      <c r="FDG4113" s="259"/>
      <c r="FDH4113" s="259"/>
      <c r="FDI4113" s="259"/>
      <c r="FDJ4113" s="259"/>
      <c r="FDK4113" s="259"/>
      <c r="FDL4113" s="259"/>
      <c r="FDM4113" s="259"/>
      <c r="FDN4113" s="259"/>
      <c r="FDO4113" s="259"/>
      <c r="FDP4113" s="259"/>
      <c r="FDQ4113" s="259"/>
      <c r="FDR4113" s="259"/>
      <c r="FDS4113" s="259"/>
      <c r="FDT4113" s="259"/>
      <c r="FDU4113" s="259"/>
      <c r="FDV4113" s="259"/>
      <c r="FDW4113" s="259"/>
      <c r="FDX4113" s="259"/>
      <c r="FDY4113" s="259"/>
      <c r="FDZ4113" s="259"/>
      <c r="FEA4113" s="259"/>
      <c r="FEB4113" s="259"/>
      <c r="FEC4113" s="259"/>
      <c r="FED4113" s="259"/>
      <c r="FEE4113" s="259"/>
      <c r="FEF4113" s="259"/>
      <c r="FEG4113" s="259"/>
      <c r="FEH4113" s="259"/>
      <c r="FEI4113" s="259"/>
      <c r="FEJ4113" s="259"/>
      <c r="FEK4113" s="259"/>
      <c r="FEL4113" s="259"/>
      <c r="FEM4113" s="259"/>
      <c r="FEN4113" s="259"/>
      <c r="FEO4113" s="259"/>
      <c r="FEP4113" s="259"/>
      <c r="FEQ4113" s="259"/>
      <c r="FER4113" s="259"/>
      <c r="FES4113" s="259"/>
      <c r="FET4113" s="259"/>
      <c r="FEU4113" s="259"/>
      <c r="FEV4113" s="259"/>
      <c r="FEW4113" s="259"/>
      <c r="FEX4113" s="259"/>
      <c r="FEY4113" s="259"/>
      <c r="FEZ4113" s="259"/>
      <c r="FFA4113" s="259"/>
      <c r="FFB4113" s="259"/>
      <c r="FFC4113" s="259"/>
      <c r="FFD4113" s="259"/>
      <c r="FFE4113" s="259"/>
      <c r="FFF4113" s="259"/>
      <c r="FFG4113" s="259"/>
      <c r="FFH4113" s="259"/>
      <c r="FFI4113" s="259"/>
      <c r="FFJ4113" s="259"/>
      <c r="FFK4113" s="259"/>
      <c r="FFL4113" s="259"/>
      <c r="FFM4113" s="259"/>
      <c r="FFN4113" s="259"/>
      <c r="FFO4113" s="259"/>
      <c r="FFP4113" s="259"/>
      <c r="FFQ4113" s="259"/>
      <c r="FFR4113" s="259"/>
      <c r="FFS4113" s="259"/>
      <c r="FFT4113" s="259"/>
      <c r="FFU4113" s="259"/>
      <c r="FFV4113" s="259"/>
      <c r="FFW4113" s="259"/>
      <c r="FFX4113" s="259"/>
      <c r="FFY4113" s="259"/>
      <c r="FFZ4113" s="259"/>
      <c r="FGA4113" s="259"/>
      <c r="FGB4113" s="259"/>
      <c r="FGC4113" s="259"/>
      <c r="FGD4113" s="259"/>
      <c r="FGE4113" s="259"/>
      <c r="FGF4113" s="259"/>
      <c r="FGG4113" s="259"/>
      <c r="FGH4113" s="259"/>
      <c r="FGI4113" s="259"/>
      <c r="FGJ4113" s="259"/>
      <c r="FGK4113" s="259"/>
      <c r="FGL4113" s="259"/>
      <c r="FGM4113" s="259"/>
      <c r="FGN4113" s="259"/>
      <c r="FGO4113" s="259"/>
      <c r="FGP4113" s="259"/>
      <c r="FGQ4113" s="259"/>
      <c r="FGR4113" s="259"/>
      <c r="FGS4113" s="259"/>
      <c r="FGT4113" s="259"/>
      <c r="FGU4113" s="259"/>
      <c r="FGV4113" s="259"/>
      <c r="FGW4113" s="259"/>
      <c r="FGX4113" s="259"/>
      <c r="FGY4113" s="259"/>
      <c r="FGZ4113" s="259"/>
      <c r="FHA4113" s="259"/>
      <c r="FHB4113" s="259"/>
      <c r="FHC4113" s="259"/>
      <c r="FHD4113" s="259"/>
      <c r="FHE4113" s="259"/>
      <c r="FHF4113" s="259"/>
      <c r="FHG4113" s="259"/>
      <c r="FHH4113" s="259"/>
      <c r="FHI4113" s="259"/>
      <c r="FHJ4113" s="259"/>
      <c r="FHK4113" s="259"/>
      <c r="FHL4113" s="259"/>
      <c r="FHM4113" s="259"/>
      <c r="FHN4113" s="259"/>
      <c r="FHO4113" s="259"/>
      <c r="FHP4113" s="259"/>
      <c r="FHQ4113" s="259"/>
      <c r="FHR4113" s="259"/>
      <c r="FHS4113" s="259"/>
      <c r="FHT4113" s="259"/>
      <c r="FHU4113" s="259"/>
      <c r="FHV4113" s="259"/>
      <c r="FHW4113" s="259"/>
      <c r="FHX4113" s="259"/>
      <c r="FHY4113" s="259"/>
      <c r="FHZ4113" s="259"/>
      <c r="FIA4113" s="259"/>
      <c r="FIB4113" s="259"/>
      <c r="FIC4113" s="259"/>
      <c r="FID4113" s="259"/>
      <c r="FIE4113" s="259"/>
      <c r="FIF4113" s="259"/>
      <c r="FIG4113" s="259"/>
      <c r="FIH4113" s="259"/>
      <c r="FII4113" s="259"/>
      <c r="FIJ4113" s="259"/>
      <c r="FIK4113" s="259"/>
      <c r="FIL4113" s="259"/>
      <c r="FIM4113" s="259"/>
      <c r="FIN4113" s="259"/>
      <c r="FIO4113" s="259"/>
      <c r="FIP4113" s="259"/>
      <c r="FIQ4113" s="259"/>
      <c r="FIR4113" s="259"/>
      <c r="FIS4113" s="259"/>
      <c r="FIT4113" s="259"/>
      <c r="FIU4113" s="259"/>
      <c r="FIV4113" s="259"/>
      <c r="FIW4113" s="259"/>
      <c r="FIX4113" s="259"/>
      <c r="FIY4113" s="259"/>
      <c r="FIZ4113" s="259"/>
      <c r="FJA4113" s="259"/>
      <c r="FJB4113" s="259"/>
      <c r="FJC4113" s="259"/>
      <c r="FJD4113" s="259"/>
      <c r="FJE4113" s="259"/>
      <c r="FJF4113" s="259"/>
      <c r="FJG4113" s="259"/>
      <c r="FJH4113" s="259"/>
      <c r="FJI4113" s="259"/>
      <c r="FJJ4113" s="259"/>
      <c r="FJK4113" s="259"/>
      <c r="FJL4113" s="259"/>
      <c r="FJM4113" s="259"/>
      <c r="FJN4113" s="259"/>
      <c r="FJO4113" s="259"/>
      <c r="FJP4113" s="259"/>
      <c r="FJQ4113" s="259"/>
      <c r="FJR4113" s="259"/>
      <c r="FJS4113" s="259"/>
      <c r="FJT4113" s="259"/>
      <c r="FJU4113" s="259"/>
      <c r="FJV4113" s="259"/>
      <c r="FJW4113" s="259"/>
      <c r="FJX4113" s="259"/>
      <c r="FJY4113" s="259"/>
      <c r="FJZ4113" s="259"/>
      <c r="FKA4113" s="259"/>
      <c r="FKB4113" s="259"/>
      <c r="FKC4113" s="259"/>
      <c r="FKD4113" s="259"/>
      <c r="FKE4113" s="259"/>
      <c r="FKF4113" s="259"/>
      <c r="FKG4113" s="259"/>
      <c r="FKH4113" s="259"/>
      <c r="FKI4113" s="259"/>
      <c r="FKJ4113" s="259"/>
      <c r="FKK4113" s="259"/>
      <c r="FKL4113" s="259"/>
      <c r="FKM4113" s="259"/>
      <c r="FKN4113" s="259"/>
      <c r="FKO4113" s="259"/>
      <c r="FKP4113" s="259"/>
      <c r="FKQ4113" s="259"/>
      <c r="FKR4113" s="259"/>
      <c r="FKS4113" s="259"/>
      <c r="FKT4113" s="259"/>
      <c r="FKU4113" s="259"/>
      <c r="FKV4113" s="259"/>
      <c r="FKW4113" s="259"/>
      <c r="FKX4113" s="259"/>
      <c r="FKY4113" s="259"/>
      <c r="FKZ4113" s="259"/>
      <c r="FLA4113" s="259"/>
      <c r="FLB4113" s="259"/>
      <c r="FLC4113" s="259"/>
      <c r="FLD4113" s="259"/>
      <c r="FLE4113" s="259"/>
      <c r="FLF4113" s="259"/>
      <c r="FLG4113" s="259"/>
      <c r="FLH4113" s="259"/>
      <c r="FLI4113" s="259"/>
      <c r="FLJ4113" s="259"/>
      <c r="FLK4113" s="259"/>
      <c r="FLL4113" s="259"/>
      <c r="FLM4113" s="259"/>
      <c r="FLN4113" s="259"/>
      <c r="FLO4113" s="259"/>
      <c r="FLP4113" s="259"/>
      <c r="FLQ4113" s="259"/>
      <c r="FLR4113" s="259"/>
      <c r="FLS4113" s="259"/>
      <c r="FLT4113" s="259"/>
      <c r="FLU4113" s="259"/>
      <c r="FLV4113" s="259"/>
      <c r="FLW4113" s="259"/>
      <c r="FLX4113" s="259"/>
      <c r="FLY4113" s="259"/>
      <c r="FLZ4113" s="259"/>
      <c r="FMA4113" s="259"/>
      <c r="FMB4113" s="259"/>
      <c r="FMC4113" s="259"/>
      <c r="FMD4113" s="259"/>
      <c r="FME4113" s="259"/>
      <c r="FMF4113" s="259"/>
      <c r="FMG4113" s="259"/>
      <c r="FMH4113" s="259"/>
      <c r="FMI4113" s="259"/>
      <c r="FMJ4113" s="259"/>
      <c r="FMK4113" s="259"/>
      <c r="FML4113" s="259"/>
      <c r="FMM4113" s="259"/>
      <c r="FMN4113" s="259"/>
      <c r="FMO4113" s="259"/>
      <c r="FMP4113" s="259"/>
      <c r="FMQ4113" s="259"/>
      <c r="FMR4113" s="259"/>
      <c r="FMS4113" s="259"/>
      <c r="FMT4113" s="259"/>
      <c r="FMU4113" s="259"/>
      <c r="FMV4113" s="259"/>
      <c r="FMW4113" s="259"/>
      <c r="FMX4113" s="259"/>
      <c r="FMY4113" s="259"/>
      <c r="FMZ4113" s="259"/>
      <c r="FNA4113" s="259"/>
      <c r="FNB4113" s="259"/>
      <c r="FNC4113" s="259"/>
      <c r="FND4113" s="259"/>
      <c r="FNE4113" s="259"/>
      <c r="FNF4113" s="259"/>
      <c r="FNG4113" s="259"/>
      <c r="FNH4113" s="259"/>
      <c r="FNI4113" s="259"/>
      <c r="FNJ4113" s="259"/>
      <c r="FNK4113" s="259"/>
      <c r="FNL4113" s="259"/>
      <c r="FNM4113" s="259"/>
      <c r="FNN4113" s="259"/>
      <c r="FNO4113" s="259"/>
      <c r="FNP4113" s="259"/>
      <c r="FNQ4113" s="259"/>
      <c r="FNR4113" s="259"/>
      <c r="FNS4113" s="259"/>
      <c r="FNT4113" s="259"/>
      <c r="FNU4113" s="259"/>
      <c r="FNV4113" s="259"/>
      <c r="FNW4113" s="259"/>
      <c r="FNX4113" s="259"/>
      <c r="FNY4113" s="259"/>
      <c r="FNZ4113" s="259"/>
      <c r="FOA4113" s="259"/>
      <c r="FOB4113" s="259"/>
      <c r="FOC4113" s="259"/>
      <c r="FOD4113" s="259"/>
      <c r="FOE4113" s="259"/>
      <c r="FOF4113" s="259"/>
      <c r="FOG4113" s="259"/>
      <c r="FOH4113" s="259"/>
      <c r="FOI4113" s="259"/>
      <c r="FOJ4113" s="259"/>
      <c r="FOK4113" s="259"/>
      <c r="FOL4113" s="259"/>
      <c r="FOM4113" s="259"/>
      <c r="FON4113" s="259"/>
      <c r="FOO4113" s="259"/>
      <c r="FOP4113" s="259"/>
      <c r="FOQ4113" s="259"/>
      <c r="FOR4113" s="259"/>
      <c r="FOS4113" s="259"/>
      <c r="FOT4113" s="259"/>
      <c r="FOU4113" s="259"/>
      <c r="FOV4113" s="259"/>
      <c r="FOW4113" s="259"/>
      <c r="FOX4113" s="259"/>
      <c r="FOY4113" s="259"/>
      <c r="FOZ4113" s="259"/>
      <c r="FPA4113" s="259"/>
      <c r="FPB4113" s="259"/>
      <c r="FPC4113" s="259"/>
      <c r="FPD4113" s="259"/>
      <c r="FPE4113" s="259"/>
      <c r="FPF4113" s="259"/>
      <c r="FPG4113" s="259"/>
      <c r="FPH4113" s="259"/>
      <c r="FPI4113" s="259"/>
      <c r="FPJ4113" s="259"/>
      <c r="FPK4113" s="259"/>
      <c r="FPL4113" s="259"/>
      <c r="FPM4113" s="259"/>
      <c r="FPN4113" s="259"/>
      <c r="FPO4113" s="259"/>
      <c r="FPP4113" s="259"/>
      <c r="FPQ4113" s="259"/>
      <c r="FPR4113" s="259"/>
      <c r="FPS4113" s="259"/>
      <c r="FPT4113" s="259"/>
      <c r="FPU4113" s="259"/>
      <c r="FPV4113" s="259"/>
      <c r="FPW4113" s="259"/>
      <c r="FPX4113" s="259"/>
      <c r="FPY4113" s="259"/>
      <c r="FPZ4113" s="259"/>
      <c r="FQA4113" s="259"/>
      <c r="FQB4113" s="259"/>
      <c r="FQC4113" s="259"/>
      <c r="FQD4113" s="259"/>
      <c r="FQE4113" s="259"/>
      <c r="FQF4113" s="259"/>
      <c r="FQG4113" s="259"/>
      <c r="FQH4113" s="259"/>
      <c r="FQI4113" s="259"/>
      <c r="FQJ4113" s="259"/>
      <c r="FQK4113" s="259"/>
      <c r="FQL4113" s="259"/>
      <c r="FQM4113" s="259"/>
      <c r="FQN4113" s="259"/>
      <c r="FQO4113" s="259"/>
      <c r="FQP4113" s="259"/>
      <c r="FQQ4113" s="259"/>
      <c r="FQR4113" s="259"/>
      <c r="FQS4113" s="259"/>
      <c r="FQT4113" s="259"/>
      <c r="FQU4113" s="259"/>
      <c r="FQV4113" s="259"/>
      <c r="FQW4113" s="259"/>
      <c r="FQX4113" s="259"/>
      <c r="FQY4113" s="259"/>
      <c r="FQZ4113" s="259"/>
      <c r="FRA4113" s="259"/>
      <c r="FRB4113" s="259"/>
      <c r="FRC4113" s="259"/>
      <c r="FRD4113" s="259"/>
      <c r="FRE4113" s="259"/>
      <c r="FRF4113" s="259"/>
      <c r="FRG4113" s="259"/>
      <c r="FRH4113" s="259"/>
      <c r="FRI4113" s="259"/>
      <c r="FRJ4113" s="259"/>
      <c r="FRK4113" s="259"/>
      <c r="FRL4113" s="259"/>
      <c r="FRM4113" s="259"/>
      <c r="FRN4113" s="259"/>
      <c r="FRO4113" s="259"/>
      <c r="FRP4113" s="259"/>
      <c r="FRQ4113" s="259"/>
      <c r="FRR4113" s="259"/>
      <c r="FRS4113" s="259"/>
      <c r="FRT4113" s="259"/>
      <c r="FRU4113" s="259"/>
      <c r="FRV4113" s="259"/>
      <c r="FRW4113" s="259"/>
      <c r="FRX4113" s="259"/>
      <c r="FRY4113" s="259"/>
      <c r="FRZ4113" s="259"/>
      <c r="FSA4113" s="259"/>
      <c r="FSB4113" s="259"/>
      <c r="FSC4113" s="259"/>
      <c r="FSD4113" s="259"/>
      <c r="FSE4113" s="259"/>
      <c r="FSF4113" s="259"/>
      <c r="FSG4113" s="259"/>
      <c r="FSH4113" s="259"/>
      <c r="FSI4113" s="259"/>
      <c r="FSJ4113" s="259"/>
      <c r="FSK4113" s="259"/>
      <c r="FSL4113" s="259"/>
      <c r="FSM4113" s="259"/>
      <c r="FSN4113" s="259"/>
      <c r="FSO4113" s="259"/>
      <c r="FSP4113" s="259"/>
      <c r="FSQ4113" s="259"/>
      <c r="FSR4113" s="259"/>
      <c r="FSS4113" s="259"/>
      <c r="FST4113" s="259"/>
      <c r="FSU4113" s="259"/>
      <c r="FSV4113" s="259"/>
      <c r="FSW4113" s="259"/>
      <c r="FSX4113" s="259"/>
      <c r="FSY4113" s="259"/>
      <c r="FSZ4113" s="259"/>
      <c r="FTA4113" s="259"/>
      <c r="FTB4113" s="259"/>
      <c r="FTC4113" s="259"/>
      <c r="FTD4113" s="259"/>
      <c r="FTE4113" s="259"/>
      <c r="FTF4113" s="259"/>
      <c r="FTG4113" s="259"/>
      <c r="FTH4113" s="259"/>
      <c r="FTI4113" s="259"/>
      <c r="FTJ4113" s="259"/>
      <c r="FTK4113" s="259"/>
      <c r="FTL4113" s="259"/>
      <c r="FTM4113" s="259"/>
      <c r="FTN4113" s="259"/>
      <c r="FTO4113" s="259"/>
      <c r="FTP4113" s="259"/>
      <c r="FTQ4113" s="259"/>
      <c r="FTR4113" s="259"/>
      <c r="FTS4113" s="259"/>
      <c r="FTT4113" s="259"/>
      <c r="FTU4113" s="259"/>
      <c r="FTV4113" s="259"/>
      <c r="FTW4113" s="259"/>
      <c r="FTX4113" s="259"/>
      <c r="FTY4113" s="259"/>
      <c r="FTZ4113" s="259"/>
      <c r="FUA4113" s="259"/>
      <c r="FUB4113" s="259"/>
      <c r="FUC4113" s="259"/>
      <c r="FUD4113" s="259"/>
      <c r="FUE4113" s="259"/>
      <c r="FUF4113" s="259"/>
      <c r="FUG4113" s="259"/>
      <c r="FUH4113" s="259"/>
      <c r="FUI4113" s="259"/>
      <c r="FUJ4113" s="259"/>
      <c r="FUK4113" s="259"/>
      <c r="FUL4113" s="259"/>
      <c r="FUM4113" s="259"/>
      <c r="FUN4113" s="259"/>
      <c r="FUO4113" s="259"/>
      <c r="FUP4113" s="259"/>
      <c r="FUQ4113" s="259"/>
      <c r="FUR4113" s="259"/>
      <c r="FUS4113" s="259"/>
      <c r="FUT4113" s="259"/>
      <c r="FUU4113" s="259"/>
      <c r="FUV4113" s="259"/>
      <c r="FUW4113" s="259"/>
      <c r="FUX4113" s="259"/>
      <c r="FUY4113" s="259"/>
      <c r="FUZ4113" s="259"/>
      <c r="FVA4113" s="259"/>
      <c r="FVB4113" s="259"/>
      <c r="FVC4113" s="259"/>
      <c r="FVD4113" s="259"/>
      <c r="FVE4113" s="259"/>
      <c r="FVF4113" s="259"/>
      <c r="FVG4113" s="259"/>
      <c r="FVH4113" s="259"/>
      <c r="FVI4113" s="259"/>
      <c r="FVJ4113" s="259"/>
      <c r="FVK4113" s="259"/>
      <c r="FVL4113" s="259"/>
      <c r="FVM4113" s="259"/>
      <c r="FVN4113" s="259"/>
      <c r="FVO4113" s="259"/>
      <c r="FVP4113" s="259"/>
      <c r="FVQ4113" s="259"/>
      <c r="FVR4113" s="259"/>
      <c r="FVS4113" s="259"/>
      <c r="FVT4113" s="259"/>
      <c r="FVU4113" s="259"/>
      <c r="FVV4113" s="259"/>
      <c r="FVW4113" s="259"/>
      <c r="FVX4113" s="259"/>
      <c r="FVY4113" s="259"/>
      <c r="FVZ4113" s="259"/>
      <c r="FWA4113" s="259"/>
      <c r="FWB4113" s="259"/>
      <c r="FWC4113" s="259"/>
      <c r="FWD4113" s="259"/>
      <c r="FWE4113" s="259"/>
      <c r="FWF4113" s="259"/>
      <c r="FWG4113" s="259"/>
      <c r="FWH4113" s="259"/>
      <c r="FWI4113" s="259"/>
      <c r="FWJ4113" s="259"/>
      <c r="FWK4113" s="259"/>
      <c r="FWL4113" s="259"/>
      <c r="FWM4113" s="259"/>
      <c r="FWN4113" s="259"/>
      <c r="FWO4113" s="259"/>
      <c r="FWP4113" s="259"/>
      <c r="FWQ4113" s="259"/>
      <c r="FWR4113" s="259"/>
      <c r="FWS4113" s="259"/>
      <c r="FWT4113" s="259"/>
      <c r="FWU4113" s="259"/>
      <c r="FWV4113" s="259"/>
      <c r="FWW4113" s="259"/>
      <c r="FWX4113" s="259"/>
      <c r="FWY4113" s="259"/>
      <c r="FWZ4113" s="259"/>
      <c r="FXA4113" s="259"/>
      <c r="FXB4113" s="259"/>
      <c r="FXC4113" s="259"/>
      <c r="FXD4113" s="259"/>
      <c r="FXE4113" s="259"/>
      <c r="FXF4113" s="259"/>
      <c r="FXG4113" s="259"/>
      <c r="FXH4113" s="259"/>
      <c r="FXI4113" s="259"/>
      <c r="FXJ4113" s="259"/>
      <c r="FXK4113" s="259"/>
      <c r="FXL4113" s="259"/>
      <c r="FXM4113" s="259"/>
      <c r="FXN4113" s="259"/>
      <c r="FXO4113" s="259"/>
      <c r="FXP4113" s="259"/>
      <c r="FXQ4113" s="259"/>
      <c r="FXR4113" s="259"/>
      <c r="FXS4113" s="259"/>
      <c r="FXT4113" s="259"/>
      <c r="FXU4113" s="259"/>
      <c r="FXV4113" s="259"/>
      <c r="FXW4113" s="259"/>
      <c r="FXX4113" s="259"/>
      <c r="FXY4113" s="259"/>
      <c r="FXZ4113" s="259"/>
      <c r="FYA4113" s="259"/>
      <c r="FYB4113" s="259"/>
      <c r="FYC4113" s="259"/>
      <c r="FYD4113" s="259"/>
      <c r="FYE4113" s="259"/>
      <c r="FYF4113" s="259"/>
      <c r="FYG4113" s="259"/>
      <c r="FYH4113" s="259"/>
      <c r="FYI4113" s="259"/>
      <c r="FYJ4113" s="259"/>
      <c r="FYK4113" s="259"/>
      <c r="FYL4113" s="259"/>
      <c r="FYM4113" s="259"/>
      <c r="FYN4113" s="259"/>
      <c r="FYO4113" s="259"/>
      <c r="FYP4113" s="259"/>
      <c r="FYQ4113" s="259"/>
      <c r="FYR4113" s="259"/>
      <c r="FYS4113" s="259"/>
      <c r="FYT4113" s="259"/>
      <c r="FYU4113" s="259"/>
      <c r="FYV4113" s="259"/>
      <c r="FYW4113" s="259"/>
      <c r="FYX4113" s="259"/>
      <c r="FYY4113" s="259"/>
      <c r="FYZ4113" s="259"/>
      <c r="FZA4113" s="259"/>
      <c r="FZB4113" s="259"/>
      <c r="FZC4113" s="259"/>
      <c r="FZD4113" s="259"/>
      <c r="FZE4113" s="259"/>
      <c r="FZF4113" s="259"/>
      <c r="FZG4113" s="259"/>
      <c r="FZH4113" s="259"/>
      <c r="FZI4113" s="259"/>
      <c r="FZJ4113" s="259"/>
      <c r="FZK4113" s="259"/>
      <c r="FZL4113" s="259"/>
      <c r="FZM4113" s="259"/>
      <c r="FZN4113" s="259"/>
      <c r="FZO4113" s="259"/>
      <c r="FZP4113" s="259"/>
      <c r="FZQ4113" s="259"/>
      <c r="FZR4113" s="259"/>
      <c r="FZS4113" s="259"/>
      <c r="FZT4113" s="259"/>
      <c r="FZU4113" s="259"/>
      <c r="FZV4113" s="259"/>
      <c r="FZW4113" s="259"/>
      <c r="FZX4113" s="259"/>
      <c r="FZY4113" s="259"/>
      <c r="FZZ4113" s="259"/>
      <c r="GAA4113" s="259"/>
      <c r="GAB4113" s="259"/>
      <c r="GAC4113" s="259"/>
      <c r="GAD4113" s="259"/>
      <c r="GAE4113" s="259"/>
      <c r="GAF4113" s="259"/>
      <c r="GAG4113" s="259"/>
      <c r="GAH4113" s="259"/>
      <c r="GAI4113" s="259"/>
      <c r="GAJ4113" s="259"/>
      <c r="GAK4113" s="259"/>
      <c r="GAL4113" s="259"/>
      <c r="GAM4113" s="259"/>
      <c r="GAN4113" s="259"/>
      <c r="GAO4113" s="259"/>
      <c r="GAP4113" s="259"/>
      <c r="GAQ4113" s="259"/>
      <c r="GAR4113" s="259"/>
      <c r="GAS4113" s="259"/>
      <c r="GAT4113" s="259"/>
      <c r="GAU4113" s="259"/>
      <c r="GAV4113" s="259"/>
      <c r="GAW4113" s="259"/>
      <c r="GAX4113" s="259"/>
      <c r="GAY4113" s="259"/>
      <c r="GAZ4113" s="259"/>
      <c r="GBA4113" s="259"/>
      <c r="GBB4113" s="259"/>
      <c r="GBC4113" s="259"/>
      <c r="GBD4113" s="259"/>
      <c r="GBE4113" s="259"/>
      <c r="GBF4113" s="259"/>
      <c r="GBG4113" s="259"/>
      <c r="GBH4113" s="259"/>
      <c r="GBI4113" s="259"/>
      <c r="GBJ4113" s="259"/>
      <c r="GBK4113" s="259"/>
      <c r="GBL4113" s="259"/>
      <c r="GBM4113" s="259"/>
      <c r="GBN4113" s="259"/>
      <c r="GBO4113" s="259"/>
      <c r="GBP4113" s="259"/>
      <c r="GBQ4113" s="259"/>
      <c r="GBR4113" s="259"/>
      <c r="GBS4113" s="259"/>
      <c r="GBT4113" s="259"/>
      <c r="GBU4113" s="259"/>
      <c r="GBV4113" s="259"/>
      <c r="GBW4113" s="259"/>
      <c r="GBX4113" s="259"/>
      <c r="GBY4113" s="259"/>
      <c r="GBZ4113" s="259"/>
      <c r="GCA4113" s="259"/>
      <c r="GCB4113" s="259"/>
      <c r="GCC4113" s="259"/>
      <c r="GCD4113" s="259"/>
      <c r="GCE4113" s="259"/>
      <c r="GCF4113" s="259"/>
      <c r="GCG4113" s="259"/>
      <c r="GCH4113" s="259"/>
      <c r="GCI4113" s="259"/>
      <c r="GCJ4113" s="259"/>
      <c r="GCK4113" s="259"/>
      <c r="GCL4113" s="259"/>
      <c r="GCM4113" s="259"/>
      <c r="GCN4113" s="259"/>
      <c r="GCO4113" s="259"/>
      <c r="GCP4113" s="259"/>
      <c r="GCQ4113" s="259"/>
      <c r="GCR4113" s="259"/>
      <c r="GCS4113" s="259"/>
      <c r="GCT4113" s="259"/>
      <c r="GCU4113" s="259"/>
      <c r="GCV4113" s="259"/>
      <c r="GCW4113" s="259"/>
      <c r="GCX4113" s="259"/>
      <c r="GCY4113" s="259"/>
      <c r="GCZ4113" s="259"/>
      <c r="GDA4113" s="259"/>
      <c r="GDB4113" s="259"/>
      <c r="GDC4113" s="259"/>
      <c r="GDD4113" s="259"/>
      <c r="GDE4113" s="259"/>
      <c r="GDF4113" s="259"/>
      <c r="GDG4113" s="259"/>
      <c r="GDH4113" s="259"/>
      <c r="GDI4113" s="259"/>
      <c r="GDJ4113" s="259"/>
      <c r="GDK4113" s="259"/>
      <c r="GDL4113" s="259"/>
      <c r="GDM4113" s="259"/>
      <c r="GDN4113" s="259"/>
      <c r="GDO4113" s="259"/>
      <c r="GDP4113" s="259"/>
      <c r="GDQ4113" s="259"/>
      <c r="GDR4113" s="259"/>
      <c r="GDS4113" s="259"/>
      <c r="GDT4113" s="259"/>
      <c r="GDU4113" s="259"/>
      <c r="GDV4113" s="259"/>
      <c r="GDW4113" s="259"/>
      <c r="GDX4113" s="259"/>
      <c r="GDY4113" s="259"/>
      <c r="GDZ4113" s="259"/>
      <c r="GEA4113" s="259"/>
      <c r="GEB4113" s="259"/>
      <c r="GEC4113" s="259"/>
      <c r="GED4113" s="259"/>
      <c r="GEE4113" s="259"/>
      <c r="GEF4113" s="259"/>
      <c r="GEG4113" s="259"/>
      <c r="GEH4113" s="259"/>
      <c r="GEI4113" s="259"/>
      <c r="GEJ4113" s="259"/>
      <c r="GEK4113" s="259"/>
      <c r="GEL4113" s="259"/>
      <c r="GEM4113" s="259"/>
      <c r="GEN4113" s="259"/>
      <c r="GEO4113" s="259"/>
      <c r="GEP4113" s="259"/>
      <c r="GEQ4113" s="259"/>
      <c r="GER4113" s="259"/>
      <c r="GES4113" s="259"/>
      <c r="GET4113" s="259"/>
      <c r="GEU4113" s="259"/>
      <c r="GEV4113" s="259"/>
      <c r="GEW4113" s="259"/>
      <c r="GEX4113" s="259"/>
      <c r="GEY4113" s="259"/>
      <c r="GEZ4113" s="259"/>
      <c r="GFA4113" s="259"/>
      <c r="GFB4113" s="259"/>
      <c r="GFC4113" s="259"/>
      <c r="GFD4113" s="259"/>
      <c r="GFE4113" s="259"/>
      <c r="GFF4113" s="259"/>
      <c r="GFG4113" s="259"/>
      <c r="GFH4113" s="259"/>
      <c r="GFI4113" s="259"/>
      <c r="GFJ4113" s="259"/>
      <c r="GFK4113" s="259"/>
      <c r="GFL4113" s="259"/>
      <c r="GFM4113" s="259"/>
      <c r="GFN4113" s="259"/>
      <c r="GFO4113" s="259"/>
      <c r="GFP4113" s="259"/>
      <c r="GFQ4113" s="259"/>
      <c r="GFR4113" s="259"/>
      <c r="GFS4113" s="259"/>
      <c r="GFT4113" s="259"/>
      <c r="GFU4113" s="259"/>
      <c r="GFV4113" s="259"/>
      <c r="GFW4113" s="259"/>
      <c r="GFX4113" s="259"/>
      <c r="GFY4113" s="259"/>
      <c r="GFZ4113" s="259"/>
      <c r="GGA4113" s="259"/>
      <c r="GGB4113" s="259"/>
      <c r="GGC4113" s="259"/>
      <c r="GGD4113" s="259"/>
      <c r="GGE4113" s="259"/>
      <c r="GGF4113" s="259"/>
      <c r="GGG4113" s="259"/>
      <c r="GGH4113" s="259"/>
      <c r="GGI4113" s="259"/>
      <c r="GGJ4113" s="259"/>
      <c r="GGK4113" s="259"/>
      <c r="GGL4113" s="259"/>
      <c r="GGM4113" s="259"/>
      <c r="GGN4113" s="259"/>
      <c r="GGO4113" s="259"/>
      <c r="GGP4113" s="259"/>
      <c r="GGQ4113" s="259"/>
      <c r="GGR4113" s="259"/>
      <c r="GGS4113" s="259"/>
      <c r="GGT4113" s="259"/>
      <c r="GGU4113" s="259"/>
      <c r="GGV4113" s="259"/>
      <c r="GGW4113" s="259"/>
      <c r="GGX4113" s="259"/>
      <c r="GGY4113" s="259"/>
      <c r="GGZ4113" s="259"/>
      <c r="GHA4113" s="259"/>
      <c r="GHB4113" s="259"/>
      <c r="GHC4113" s="259"/>
      <c r="GHD4113" s="259"/>
      <c r="GHE4113" s="259"/>
      <c r="GHF4113" s="259"/>
      <c r="GHG4113" s="259"/>
      <c r="GHH4113" s="259"/>
      <c r="GHI4113" s="259"/>
      <c r="GHJ4113" s="259"/>
      <c r="GHK4113" s="259"/>
      <c r="GHL4113" s="259"/>
      <c r="GHM4113" s="259"/>
      <c r="GHN4113" s="259"/>
      <c r="GHO4113" s="259"/>
      <c r="GHP4113" s="259"/>
      <c r="GHQ4113" s="259"/>
      <c r="GHR4113" s="259"/>
      <c r="GHS4113" s="259"/>
      <c r="GHT4113" s="259"/>
      <c r="GHU4113" s="259"/>
      <c r="GHV4113" s="259"/>
      <c r="GHW4113" s="259"/>
      <c r="GHX4113" s="259"/>
      <c r="GHY4113" s="259"/>
      <c r="GHZ4113" s="259"/>
      <c r="GIA4113" s="259"/>
      <c r="GIB4113" s="259"/>
      <c r="GIC4113" s="259"/>
      <c r="GID4113" s="259"/>
      <c r="GIE4113" s="259"/>
      <c r="GIF4113" s="259"/>
      <c r="GIG4113" s="259"/>
      <c r="GIH4113" s="259"/>
      <c r="GII4113" s="259"/>
      <c r="GIJ4113" s="259"/>
      <c r="GIK4113" s="259"/>
      <c r="GIL4113" s="259"/>
      <c r="GIM4113" s="259"/>
      <c r="GIN4113" s="259"/>
      <c r="GIO4113" s="259"/>
      <c r="GIP4113" s="259"/>
      <c r="GIQ4113" s="259"/>
      <c r="GIR4113" s="259"/>
      <c r="GIS4113" s="259"/>
      <c r="GIT4113" s="259"/>
      <c r="GIU4113" s="259"/>
      <c r="GIV4113" s="259"/>
      <c r="GIW4113" s="259"/>
      <c r="GIX4113" s="259"/>
      <c r="GIY4113" s="259"/>
      <c r="GIZ4113" s="259"/>
      <c r="GJA4113" s="259"/>
      <c r="GJB4113" s="259"/>
      <c r="GJC4113" s="259"/>
      <c r="GJD4113" s="259"/>
      <c r="GJE4113" s="259"/>
      <c r="GJF4113" s="259"/>
      <c r="GJG4113" s="259"/>
      <c r="GJH4113" s="259"/>
      <c r="GJI4113" s="259"/>
      <c r="GJJ4113" s="259"/>
      <c r="GJK4113" s="259"/>
      <c r="GJL4113" s="259"/>
      <c r="GJM4113" s="259"/>
      <c r="GJN4113" s="259"/>
      <c r="GJO4113" s="259"/>
      <c r="GJP4113" s="259"/>
      <c r="GJQ4113" s="259"/>
      <c r="GJR4113" s="259"/>
      <c r="GJS4113" s="259"/>
      <c r="GJT4113" s="259"/>
      <c r="GJU4113" s="259"/>
      <c r="GJV4113" s="259"/>
      <c r="GJW4113" s="259"/>
      <c r="GJX4113" s="259"/>
      <c r="GJY4113" s="259"/>
      <c r="GJZ4113" s="259"/>
      <c r="GKA4113" s="259"/>
      <c r="GKB4113" s="259"/>
      <c r="GKC4113" s="259"/>
      <c r="GKD4113" s="259"/>
      <c r="GKE4113" s="259"/>
      <c r="GKF4113" s="259"/>
      <c r="GKG4113" s="259"/>
      <c r="GKH4113" s="259"/>
      <c r="GKI4113" s="259"/>
      <c r="GKJ4113" s="259"/>
      <c r="GKK4113" s="259"/>
      <c r="GKL4113" s="259"/>
      <c r="GKM4113" s="259"/>
      <c r="GKN4113" s="259"/>
      <c r="GKO4113" s="259"/>
      <c r="GKP4113" s="259"/>
      <c r="GKQ4113" s="259"/>
      <c r="GKR4113" s="259"/>
      <c r="GKS4113" s="259"/>
      <c r="GKT4113" s="259"/>
      <c r="GKU4113" s="259"/>
      <c r="GKV4113" s="259"/>
      <c r="GKW4113" s="259"/>
      <c r="GKX4113" s="259"/>
      <c r="GKY4113" s="259"/>
      <c r="GKZ4113" s="259"/>
      <c r="GLA4113" s="259"/>
      <c r="GLB4113" s="259"/>
      <c r="GLC4113" s="259"/>
      <c r="GLD4113" s="259"/>
      <c r="GLE4113" s="259"/>
      <c r="GLF4113" s="259"/>
      <c r="GLG4113" s="259"/>
      <c r="GLH4113" s="259"/>
      <c r="GLI4113" s="259"/>
      <c r="GLJ4113" s="259"/>
      <c r="GLK4113" s="259"/>
      <c r="GLL4113" s="259"/>
      <c r="GLM4113" s="259"/>
      <c r="GLN4113" s="259"/>
      <c r="GLO4113" s="259"/>
      <c r="GLP4113" s="259"/>
      <c r="GLQ4113" s="259"/>
      <c r="GLR4113" s="259"/>
      <c r="GLS4113" s="259"/>
      <c r="GLT4113" s="259"/>
      <c r="GLU4113" s="259"/>
      <c r="GLV4113" s="259"/>
      <c r="GLW4113" s="259"/>
      <c r="GLX4113" s="259"/>
      <c r="GLY4113" s="259"/>
      <c r="GLZ4113" s="259"/>
      <c r="GMA4113" s="259"/>
      <c r="GMB4113" s="259"/>
      <c r="GMC4113" s="259"/>
      <c r="GMD4113" s="259"/>
      <c r="GME4113" s="259"/>
      <c r="GMF4113" s="259"/>
      <c r="GMG4113" s="259"/>
      <c r="GMH4113" s="259"/>
      <c r="GMI4113" s="259"/>
      <c r="GMJ4113" s="259"/>
      <c r="GMK4113" s="259"/>
      <c r="GML4113" s="259"/>
      <c r="GMM4113" s="259"/>
      <c r="GMN4113" s="259"/>
      <c r="GMO4113" s="259"/>
      <c r="GMP4113" s="259"/>
      <c r="GMQ4113" s="259"/>
      <c r="GMR4113" s="259"/>
      <c r="GMS4113" s="259"/>
      <c r="GMT4113" s="259"/>
      <c r="GMU4113" s="259"/>
      <c r="GMV4113" s="259"/>
      <c r="GMW4113" s="259"/>
      <c r="GMX4113" s="259"/>
      <c r="GMY4113" s="259"/>
      <c r="GMZ4113" s="259"/>
      <c r="GNA4113" s="259"/>
      <c r="GNB4113" s="259"/>
      <c r="GNC4113" s="259"/>
      <c r="GND4113" s="259"/>
      <c r="GNE4113" s="259"/>
      <c r="GNF4113" s="259"/>
      <c r="GNG4113" s="259"/>
      <c r="GNH4113" s="259"/>
      <c r="GNI4113" s="259"/>
      <c r="GNJ4113" s="259"/>
      <c r="GNK4113" s="259"/>
      <c r="GNL4113" s="259"/>
      <c r="GNM4113" s="259"/>
      <c r="GNN4113" s="259"/>
      <c r="GNO4113" s="259"/>
      <c r="GNP4113" s="259"/>
      <c r="GNQ4113" s="259"/>
      <c r="GNR4113" s="259"/>
      <c r="GNS4113" s="259"/>
      <c r="GNT4113" s="259"/>
      <c r="GNU4113" s="259"/>
      <c r="GNV4113" s="259"/>
      <c r="GNW4113" s="259"/>
      <c r="GOF4113" s="259"/>
      <c r="GOG4113" s="259"/>
      <c r="GOH4113" s="259"/>
      <c r="GOI4113" s="259"/>
      <c r="GOJ4113" s="259"/>
      <c r="GOK4113" s="259"/>
      <c r="GOL4113" s="259"/>
      <c r="GOM4113" s="259"/>
      <c r="GON4113" s="259"/>
      <c r="GOO4113" s="259"/>
      <c r="GOP4113" s="259"/>
      <c r="GOQ4113" s="259"/>
      <c r="GOR4113" s="259"/>
      <c r="GOS4113" s="259"/>
      <c r="GOT4113" s="259"/>
      <c r="GOU4113" s="259"/>
      <c r="GOV4113" s="259"/>
      <c r="GOW4113" s="259"/>
      <c r="GOX4113" s="259"/>
      <c r="GOY4113" s="259"/>
      <c r="GOZ4113" s="259"/>
      <c r="GPA4113" s="259"/>
      <c r="GPB4113" s="259"/>
      <c r="GPC4113" s="259"/>
      <c r="GPD4113" s="259"/>
      <c r="GPE4113" s="259"/>
      <c r="GPF4113" s="259"/>
      <c r="GPG4113" s="259"/>
      <c r="GPH4113" s="259"/>
      <c r="GPI4113" s="259"/>
      <c r="GPJ4113" s="259"/>
      <c r="GPK4113" s="259"/>
      <c r="GPL4113" s="259"/>
      <c r="GPM4113" s="259"/>
      <c r="GPN4113" s="259"/>
      <c r="GPO4113" s="259"/>
      <c r="GPP4113" s="259"/>
      <c r="GPQ4113" s="259"/>
      <c r="GPR4113" s="259"/>
      <c r="GPS4113" s="259"/>
      <c r="GPT4113" s="259"/>
      <c r="GPU4113" s="259"/>
      <c r="GPV4113" s="259"/>
      <c r="GPW4113" s="259"/>
      <c r="GPX4113" s="259"/>
      <c r="GPY4113" s="259"/>
      <c r="GPZ4113" s="259"/>
      <c r="GQA4113" s="259"/>
      <c r="GQB4113" s="259"/>
      <c r="GQC4113" s="259"/>
      <c r="GQD4113" s="259"/>
      <c r="GQE4113" s="259"/>
      <c r="GQF4113" s="259"/>
      <c r="GQG4113" s="259"/>
      <c r="GQH4113" s="259"/>
      <c r="GQI4113" s="259"/>
      <c r="GQJ4113" s="259"/>
      <c r="GQK4113" s="259"/>
      <c r="GQL4113" s="259"/>
      <c r="GQM4113" s="259"/>
      <c r="GQN4113" s="259"/>
      <c r="GQO4113" s="259"/>
      <c r="GQP4113" s="259"/>
      <c r="GQQ4113" s="259"/>
      <c r="GQR4113" s="259"/>
      <c r="GQS4113" s="259"/>
      <c r="GQT4113" s="259"/>
      <c r="GQU4113" s="259"/>
      <c r="GQV4113" s="259"/>
      <c r="GQW4113" s="259"/>
      <c r="GQX4113" s="259"/>
      <c r="GQY4113" s="259"/>
      <c r="GQZ4113" s="259"/>
      <c r="GRA4113" s="259"/>
      <c r="GRB4113" s="259"/>
      <c r="GRC4113" s="259"/>
      <c r="GRD4113" s="259"/>
      <c r="GRE4113" s="259"/>
      <c r="GRF4113" s="259"/>
      <c r="GRG4113" s="259"/>
      <c r="GRH4113" s="259"/>
      <c r="GRI4113" s="259"/>
      <c r="GRJ4113" s="259"/>
      <c r="GRK4113" s="259"/>
      <c r="GRL4113" s="259"/>
      <c r="GRM4113" s="259"/>
      <c r="GRN4113" s="259"/>
      <c r="GRO4113" s="259"/>
      <c r="GRP4113" s="259"/>
      <c r="GRQ4113" s="259"/>
      <c r="GRR4113" s="259"/>
      <c r="GRS4113" s="259"/>
      <c r="GRT4113" s="259"/>
      <c r="GRU4113" s="259"/>
      <c r="GRV4113" s="259"/>
      <c r="GRW4113" s="259"/>
      <c r="GRX4113" s="259"/>
      <c r="GRY4113" s="259"/>
      <c r="GRZ4113" s="259"/>
      <c r="GSA4113" s="259"/>
      <c r="GSB4113" s="259"/>
      <c r="GSC4113" s="259"/>
      <c r="GSD4113" s="259"/>
      <c r="GSE4113" s="259"/>
      <c r="GSF4113" s="259"/>
      <c r="GSG4113" s="259"/>
      <c r="GSH4113" s="259"/>
      <c r="GSI4113" s="259"/>
      <c r="GSJ4113" s="259"/>
      <c r="GSK4113" s="259"/>
      <c r="GSL4113" s="259"/>
      <c r="GSM4113" s="259"/>
      <c r="GSN4113" s="259"/>
      <c r="GSO4113" s="259"/>
      <c r="GSP4113" s="259"/>
      <c r="GSQ4113" s="259"/>
      <c r="GSR4113" s="259"/>
      <c r="GSS4113" s="259"/>
      <c r="GST4113" s="259"/>
      <c r="GSU4113" s="259"/>
      <c r="GSV4113" s="259"/>
      <c r="GSW4113" s="259"/>
      <c r="GSX4113" s="259"/>
      <c r="GSY4113" s="259"/>
      <c r="GSZ4113" s="259"/>
      <c r="GTA4113" s="259"/>
      <c r="GTB4113" s="259"/>
      <c r="GTC4113" s="259"/>
      <c r="GTD4113" s="259"/>
      <c r="GTE4113" s="259"/>
      <c r="GTF4113" s="259"/>
      <c r="GTG4113" s="259"/>
      <c r="GTH4113" s="259"/>
      <c r="GTI4113" s="259"/>
      <c r="GTJ4113" s="259"/>
      <c r="GTK4113" s="259"/>
      <c r="GTL4113" s="259"/>
      <c r="GTM4113" s="259"/>
      <c r="GTN4113" s="259"/>
      <c r="GTO4113" s="259"/>
      <c r="GTP4113" s="259"/>
      <c r="GTQ4113" s="259"/>
      <c r="GTR4113" s="259"/>
      <c r="GTS4113" s="259"/>
      <c r="GTT4113" s="259"/>
      <c r="GTU4113" s="259"/>
      <c r="GTV4113" s="259"/>
      <c r="GTW4113" s="259"/>
      <c r="GTX4113" s="259"/>
      <c r="GTY4113" s="259"/>
      <c r="GTZ4113" s="259"/>
      <c r="GUA4113" s="259"/>
      <c r="GUB4113" s="259"/>
      <c r="GUC4113" s="259"/>
      <c r="GUD4113" s="259"/>
      <c r="GUE4113" s="259"/>
      <c r="GUF4113" s="259"/>
      <c r="GUG4113" s="259"/>
      <c r="GUH4113" s="259"/>
      <c r="GUI4113" s="259"/>
      <c r="GUJ4113" s="259"/>
      <c r="GUK4113" s="259"/>
      <c r="GUL4113" s="259"/>
      <c r="GUM4113" s="259"/>
      <c r="GUN4113" s="259"/>
      <c r="GUO4113" s="259"/>
      <c r="GUP4113" s="259"/>
      <c r="GUQ4113" s="259"/>
      <c r="GUR4113" s="259"/>
      <c r="GUS4113" s="259"/>
      <c r="GUT4113" s="259"/>
      <c r="GUU4113" s="259"/>
      <c r="GUV4113" s="259"/>
      <c r="GUW4113" s="259"/>
      <c r="GUX4113" s="259"/>
      <c r="GUY4113" s="259"/>
      <c r="GUZ4113" s="259"/>
      <c r="GVA4113" s="259"/>
      <c r="GVB4113" s="259"/>
      <c r="GVC4113" s="259"/>
      <c r="GVD4113" s="259"/>
      <c r="GVE4113" s="259"/>
      <c r="GVF4113" s="259"/>
      <c r="GVG4113" s="259"/>
      <c r="GVH4113" s="259"/>
      <c r="GVI4113" s="259"/>
      <c r="GVJ4113" s="259"/>
      <c r="GVK4113" s="259"/>
      <c r="GVL4113" s="259"/>
      <c r="GVM4113" s="259"/>
      <c r="GVN4113" s="259"/>
      <c r="GVO4113" s="259"/>
      <c r="GVP4113" s="259"/>
      <c r="GVQ4113" s="259"/>
      <c r="GVR4113" s="259"/>
      <c r="GVS4113" s="259"/>
      <c r="GVT4113" s="259"/>
      <c r="GVU4113" s="259"/>
      <c r="GVV4113" s="259"/>
      <c r="GVW4113" s="259"/>
      <c r="GVX4113" s="259"/>
      <c r="GVY4113" s="259"/>
      <c r="GVZ4113" s="259"/>
      <c r="GWA4113" s="259"/>
      <c r="GWB4113" s="259"/>
      <c r="GWC4113" s="259"/>
      <c r="GWD4113" s="259"/>
      <c r="GWE4113" s="259"/>
      <c r="GWF4113" s="259"/>
      <c r="GWG4113" s="259"/>
      <c r="GWH4113" s="259"/>
      <c r="GWI4113" s="259"/>
      <c r="GWJ4113" s="259"/>
      <c r="GWK4113" s="259"/>
      <c r="GWL4113" s="259"/>
      <c r="GWM4113" s="259"/>
      <c r="GWN4113" s="259"/>
      <c r="GWO4113" s="259"/>
      <c r="GWP4113" s="259"/>
      <c r="GWQ4113" s="259"/>
      <c r="GWR4113" s="259"/>
      <c r="GWS4113" s="259"/>
      <c r="GWT4113" s="259"/>
      <c r="GWU4113" s="259"/>
      <c r="GWV4113" s="259"/>
      <c r="GWW4113" s="259"/>
      <c r="GWX4113" s="259"/>
      <c r="GWY4113" s="259"/>
      <c r="GWZ4113" s="259"/>
      <c r="GXA4113" s="259"/>
      <c r="GXB4113" s="259"/>
      <c r="GXC4113" s="259"/>
      <c r="GXD4113" s="259"/>
      <c r="GXE4113" s="259"/>
      <c r="GXF4113" s="259"/>
      <c r="GXG4113" s="259"/>
      <c r="GXH4113" s="259"/>
      <c r="GXI4113" s="259"/>
      <c r="GXJ4113" s="259"/>
      <c r="GXK4113" s="259"/>
      <c r="GXL4113" s="259"/>
      <c r="GXM4113" s="259"/>
      <c r="GXN4113" s="259"/>
      <c r="GXO4113" s="259"/>
      <c r="GXP4113" s="259"/>
      <c r="GXQ4113" s="259"/>
      <c r="GXR4113" s="259"/>
      <c r="GXS4113" s="259"/>
      <c r="GXT4113" s="259"/>
      <c r="GXU4113" s="259"/>
      <c r="GXV4113" s="259"/>
      <c r="GXW4113" s="259"/>
      <c r="GXX4113" s="259"/>
      <c r="GXY4113" s="259"/>
      <c r="GXZ4113" s="259"/>
      <c r="GYA4113" s="259"/>
      <c r="GYB4113" s="259"/>
      <c r="GYC4113" s="259"/>
      <c r="GYD4113" s="259"/>
      <c r="GYE4113" s="259"/>
      <c r="GYF4113" s="259"/>
      <c r="GYG4113" s="259"/>
      <c r="GYH4113" s="259"/>
      <c r="GYI4113" s="259"/>
      <c r="GYJ4113" s="259"/>
      <c r="GYK4113" s="259"/>
      <c r="GYL4113" s="259"/>
      <c r="GYM4113" s="259"/>
      <c r="GYN4113" s="259"/>
      <c r="GYO4113" s="259"/>
      <c r="GYP4113" s="259"/>
      <c r="GYQ4113" s="259"/>
      <c r="GYR4113" s="259"/>
      <c r="GYS4113" s="259"/>
      <c r="GYT4113" s="259"/>
      <c r="GYU4113" s="259"/>
      <c r="GYV4113" s="259"/>
      <c r="GYW4113" s="259"/>
      <c r="GYX4113" s="259"/>
      <c r="GYY4113" s="259"/>
      <c r="GYZ4113" s="259"/>
      <c r="GZA4113" s="259"/>
      <c r="GZB4113" s="259"/>
      <c r="GZC4113" s="259"/>
      <c r="GZD4113" s="259"/>
      <c r="GZE4113" s="259"/>
      <c r="GZF4113" s="259"/>
      <c r="GZG4113" s="259"/>
      <c r="GZH4113" s="259"/>
      <c r="GZI4113" s="259"/>
      <c r="GZJ4113" s="259"/>
      <c r="GZK4113" s="259"/>
      <c r="GZL4113" s="259"/>
      <c r="GZM4113" s="259"/>
      <c r="GZN4113" s="259"/>
      <c r="GZO4113" s="259"/>
      <c r="GZP4113" s="259"/>
      <c r="GZQ4113" s="259"/>
      <c r="GZR4113" s="259"/>
      <c r="GZS4113" s="259"/>
      <c r="GZT4113" s="259"/>
      <c r="GZU4113" s="259"/>
      <c r="GZV4113" s="259"/>
      <c r="GZW4113" s="259"/>
      <c r="GZX4113" s="259"/>
      <c r="GZY4113" s="259"/>
      <c r="GZZ4113" s="259"/>
      <c r="HAA4113" s="259"/>
      <c r="HAB4113" s="259"/>
      <c r="HAC4113" s="259"/>
      <c r="HAD4113" s="259"/>
      <c r="HAE4113" s="259"/>
      <c r="HAF4113" s="259"/>
      <c r="HAG4113" s="259"/>
      <c r="HAH4113" s="259"/>
      <c r="HAI4113" s="259"/>
      <c r="HAJ4113" s="259"/>
      <c r="HAK4113" s="259"/>
      <c r="HAL4113" s="259"/>
      <c r="HAM4113" s="259"/>
      <c r="HAN4113" s="259"/>
      <c r="HAO4113" s="259"/>
      <c r="HAP4113" s="259"/>
      <c r="HAQ4113" s="259"/>
      <c r="HAR4113" s="259"/>
      <c r="HAS4113" s="259"/>
      <c r="HAT4113" s="259"/>
      <c r="HAU4113" s="259"/>
      <c r="HAV4113" s="259"/>
      <c r="HAW4113" s="259"/>
      <c r="HAX4113" s="259"/>
      <c r="HAY4113" s="259"/>
      <c r="HAZ4113" s="259"/>
      <c r="HBA4113" s="259"/>
      <c r="HBB4113" s="259"/>
      <c r="HBC4113" s="259"/>
      <c r="HBD4113" s="259"/>
      <c r="HBE4113" s="259"/>
      <c r="HBF4113" s="259"/>
      <c r="HBG4113" s="259"/>
      <c r="HBH4113" s="259"/>
      <c r="HBI4113" s="259"/>
      <c r="HBJ4113" s="259"/>
      <c r="HBK4113" s="259"/>
      <c r="HBL4113" s="259"/>
      <c r="HBM4113" s="259"/>
      <c r="HBN4113" s="259"/>
      <c r="HBO4113" s="259"/>
      <c r="HBP4113" s="259"/>
      <c r="HBQ4113" s="259"/>
      <c r="HBR4113" s="259"/>
      <c r="HBS4113" s="259"/>
      <c r="HBT4113" s="259"/>
      <c r="HBU4113" s="259"/>
      <c r="HBV4113" s="259"/>
      <c r="HBW4113" s="259"/>
      <c r="HBX4113" s="259"/>
      <c r="HBY4113" s="259"/>
      <c r="HBZ4113" s="259"/>
      <c r="HCA4113" s="259"/>
      <c r="HCB4113" s="259"/>
      <c r="HCC4113" s="259"/>
      <c r="HCD4113" s="259"/>
      <c r="HCE4113" s="259"/>
      <c r="HCF4113" s="259"/>
      <c r="HCG4113" s="259"/>
      <c r="HCH4113" s="259"/>
      <c r="HCI4113" s="259"/>
      <c r="HCJ4113" s="259"/>
      <c r="HCK4113" s="259"/>
      <c r="HCL4113" s="259"/>
      <c r="HCM4113" s="259"/>
      <c r="HCN4113" s="259"/>
      <c r="HCO4113" s="259"/>
      <c r="HCP4113" s="259"/>
      <c r="HCQ4113" s="259"/>
      <c r="HCR4113" s="259"/>
      <c r="HCS4113" s="259"/>
      <c r="HCT4113" s="259"/>
      <c r="HCU4113" s="259"/>
      <c r="HCV4113" s="259"/>
      <c r="HCW4113" s="259"/>
      <c r="HCX4113" s="259"/>
      <c r="HCY4113" s="259"/>
      <c r="HCZ4113" s="259"/>
      <c r="HDA4113" s="259"/>
      <c r="HDB4113" s="259"/>
      <c r="HDC4113" s="259"/>
      <c r="HDD4113" s="259"/>
      <c r="HDE4113" s="259"/>
      <c r="HDF4113" s="259"/>
      <c r="HDG4113" s="259"/>
      <c r="HDH4113" s="259"/>
      <c r="HDI4113" s="259"/>
      <c r="HDJ4113" s="259"/>
      <c r="HDK4113" s="259"/>
      <c r="HDL4113" s="259"/>
      <c r="HDM4113" s="259"/>
      <c r="HDN4113" s="259"/>
      <c r="HDO4113" s="259"/>
      <c r="HDP4113" s="259"/>
      <c r="HDQ4113" s="259"/>
      <c r="HDR4113" s="259"/>
      <c r="HDS4113" s="259"/>
      <c r="HDT4113" s="259"/>
      <c r="HDU4113" s="259"/>
      <c r="HDV4113" s="259"/>
      <c r="HDW4113" s="259"/>
      <c r="HDX4113" s="259"/>
      <c r="HDY4113" s="259"/>
      <c r="HDZ4113" s="259"/>
      <c r="HEA4113" s="259"/>
      <c r="HEB4113" s="259"/>
      <c r="HEC4113" s="259"/>
      <c r="HED4113" s="259"/>
      <c r="HEE4113" s="259"/>
      <c r="HEF4113" s="259"/>
      <c r="HEG4113" s="259"/>
      <c r="HEH4113" s="259"/>
      <c r="HEI4113" s="259"/>
      <c r="HEJ4113" s="259"/>
      <c r="HEK4113" s="259"/>
      <c r="HEL4113" s="259"/>
      <c r="HEM4113" s="259"/>
      <c r="HEN4113" s="259"/>
      <c r="HEO4113" s="259"/>
      <c r="HEP4113" s="259"/>
      <c r="HEQ4113" s="259"/>
      <c r="HER4113" s="259"/>
      <c r="HES4113" s="259"/>
      <c r="HET4113" s="259"/>
      <c r="HEU4113" s="259"/>
      <c r="HEV4113" s="259"/>
      <c r="HEW4113" s="259"/>
      <c r="HEX4113" s="259"/>
      <c r="HEY4113" s="259"/>
      <c r="HEZ4113" s="259"/>
      <c r="HFA4113" s="259"/>
      <c r="HFB4113" s="259"/>
      <c r="HFC4113" s="259"/>
      <c r="HFD4113" s="259"/>
      <c r="HFE4113" s="259"/>
      <c r="HFF4113" s="259"/>
      <c r="HFG4113" s="259"/>
      <c r="HFH4113" s="259"/>
      <c r="HFI4113" s="259"/>
      <c r="HFJ4113" s="259"/>
      <c r="HFK4113" s="259"/>
      <c r="HFL4113" s="259"/>
      <c r="HFM4113" s="259"/>
      <c r="HFN4113" s="259"/>
      <c r="HFO4113" s="259"/>
      <c r="HFP4113" s="259"/>
      <c r="HFQ4113" s="259"/>
      <c r="HFR4113" s="259"/>
      <c r="HFS4113" s="259"/>
      <c r="HFT4113" s="259"/>
      <c r="HFU4113" s="259"/>
      <c r="HFV4113" s="259"/>
      <c r="HFW4113" s="259"/>
      <c r="HFX4113" s="259"/>
      <c r="HFY4113" s="259"/>
      <c r="HFZ4113" s="259"/>
      <c r="HGA4113" s="259"/>
      <c r="HGB4113" s="259"/>
      <c r="HGC4113" s="259"/>
      <c r="HGD4113" s="259"/>
      <c r="HGE4113" s="259"/>
      <c r="HGF4113" s="259"/>
      <c r="HGG4113" s="259"/>
      <c r="HGH4113" s="259"/>
      <c r="HGI4113" s="259"/>
      <c r="HGJ4113" s="259"/>
      <c r="HGK4113" s="259"/>
      <c r="HGL4113" s="259"/>
      <c r="HGM4113" s="259"/>
      <c r="HGN4113" s="259"/>
      <c r="HGO4113" s="259"/>
      <c r="HGP4113" s="259"/>
      <c r="HGQ4113" s="259"/>
      <c r="HGR4113" s="259"/>
      <c r="HGS4113" s="259"/>
      <c r="HGT4113" s="259"/>
      <c r="HGU4113" s="259"/>
      <c r="HGV4113" s="259"/>
      <c r="HGW4113" s="259"/>
      <c r="HGX4113" s="259"/>
      <c r="HGY4113" s="259"/>
      <c r="HGZ4113" s="259"/>
      <c r="HHA4113" s="259"/>
      <c r="HHB4113" s="259"/>
      <c r="HHC4113" s="259"/>
      <c r="HHD4113" s="259"/>
      <c r="HHE4113" s="259"/>
      <c r="HHF4113" s="259"/>
      <c r="HHG4113" s="259"/>
      <c r="HHH4113" s="259"/>
      <c r="HHI4113" s="259"/>
      <c r="HHJ4113" s="259"/>
      <c r="HHK4113" s="259"/>
      <c r="HHL4113" s="259"/>
      <c r="HHM4113" s="259"/>
      <c r="HHN4113" s="259"/>
      <c r="HHO4113" s="259"/>
      <c r="HHP4113" s="259"/>
      <c r="HHQ4113" s="259"/>
      <c r="HHR4113" s="259"/>
      <c r="HHS4113" s="259"/>
      <c r="HHT4113" s="259"/>
      <c r="HHU4113" s="259"/>
      <c r="HHV4113" s="259"/>
      <c r="HHW4113" s="259"/>
      <c r="HHX4113" s="259"/>
      <c r="HHY4113" s="259"/>
      <c r="HHZ4113" s="259"/>
      <c r="HIA4113" s="259"/>
      <c r="HIB4113" s="259"/>
      <c r="HIC4113" s="259"/>
      <c r="HID4113" s="259"/>
      <c r="HIE4113" s="259"/>
      <c r="HIF4113" s="259"/>
      <c r="HIG4113" s="259"/>
      <c r="HIH4113" s="259"/>
      <c r="HII4113" s="259"/>
      <c r="HIJ4113" s="259"/>
      <c r="HIK4113" s="259"/>
      <c r="HIL4113" s="259"/>
      <c r="HIM4113" s="259"/>
      <c r="HIN4113" s="259"/>
      <c r="HIO4113" s="259"/>
      <c r="HIP4113" s="259"/>
      <c r="HIQ4113" s="259"/>
      <c r="HIR4113" s="259"/>
      <c r="HIS4113" s="259"/>
      <c r="HIT4113" s="259"/>
      <c r="HIU4113" s="259"/>
      <c r="HIV4113" s="259"/>
      <c r="HIW4113" s="259"/>
      <c r="HIX4113" s="259"/>
      <c r="HIY4113" s="259"/>
      <c r="HIZ4113" s="259"/>
      <c r="HJA4113" s="259"/>
      <c r="HJB4113" s="259"/>
      <c r="HJC4113" s="259"/>
      <c r="HJD4113" s="259"/>
      <c r="HJE4113" s="259"/>
      <c r="HJF4113" s="259"/>
      <c r="HJG4113" s="259"/>
      <c r="HJH4113" s="259"/>
      <c r="HJI4113" s="259"/>
      <c r="HJJ4113" s="259"/>
      <c r="HJK4113" s="259"/>
      <c r="HJL4113" s="259"/>
      <c r="HJM4113" s="259"/>
      <c r="HJN4113" s="259"/>
      <c r="HJO4113" s="259"/>
      <c r="HJP4113" s="259"/>
      <c r="HJQ4113" s="259"/>
      <c r="HJR4113" s="259"/>
      <c r="HJS4113" s="259"/>
      <c r="HJT4113" s="259"/>
      <c r="HJU4113" s="259"/>
      <c r="HJV4113" s="259"/>
      <c r="HJW4113" s="259"/>
      <c r="HJX4113" s="259"/>
      <c r="HJY4113" s="259"/>
      <c r="HJZ4113" s="259"/>
      <c r="HKA4113" s="259"/>
      <c r="HKB4113" s="259"/>
      <c r="HKC4113" s="259"/>
      <c r="HKD4113" s="259"/>
      <c r="HKE4113" s="259"/>
      <c r="HKF4113" s="259"/>
      <c r="HKG4113" s="259"/>
      <c r="HKH4113" s="259"/>
      <c r="HKI4113" s="259"/>
      <c r="HKJ4113" s="259"/>
      <c r="HKK4113" s="259"/>
      <c r="HKL4113" s="259"/>
      <c r="HKM4113" s="259"/>
      <c r="HKN4113" s="259"/>
      <c r="HKO4113" s="259"/>
      <c r="HKP4113" s="259"/>
      <c r="HKQ4113" s="259"/>
      <c r="HKR4113" s="259"/>
      <c r="HKS4113" s="259"/>
      <c r="HKT4113" s="259"/>
      <c r="HKU4113" s="259"/>
      <c r="HKV4113" s="259"/>
      <c r="HKW4113" s="259"/>
      <c r="HKX4113" s="259"/>
      <c r="HKY4113" s="259"/>
      <c r="HKZ4113" s="259"/>
      <c r="HLA4113" s="259"/>
      <c r="HLB4113" s="259"/>
      <c r="HLC4113" s="259"/>
      <c r="HLD4113" s="259"/>
      <c r="HLE4113" s="259"/>
      <c r="HLF4113" s="259"/>
      <c r="HLG4113" s="259"/>
      <c r="HLH4113" s="259"/>
      <c r="HLI4113" s="259"/>
      <c r="HLJ4113" s="259"/>
      <c r="HLK4113" s="259"/>
      <c r="HLL4113" s="259"/>
      <c r="HLM4113" s="259"/>
      <c r="HLN4113" s="259"/>
      <c r="HLO4113" s="259"/>
      <c r="HLP4113" s="259"/>
      <c r="HLQ4113" s="259"/>
      <c r="HLR4113" s="259"/>
      <c r="HLS4113" s="259"/>
      <c r="HLT4113" s="259"/>
      <c r="HLU4113" s="259"/>
      <c r="HLV4113" s="259"/>
      <c r="HLW4113" s="259"/>
      <c r="HLX4113" s="259"/>
      <c r="HLY4113" s="259"/>
      <c r="HLZ4113" s="259"/>
      <c r="HMA4113" s="259"/>
      <c r="HMB4113" s="259"/>
      <c r="HMC4113" s="259"/>
      <c r="HMD4113" s="259"/>
      <c r="HME4113" s="259"/>
      <c r="HMF4113" s="259"/>
      <c r="HMG4113" s="259"/>
      <c r="HMH4113" s="259"/>
      <c r="HMI4113" s="259"/>
      <c r="HMJ4113" s="259"/>
      <c r="HMK4113" s="259"/>
      <c r="HML4113" s="259"/>
      <c r="HMM4113" s="259"/>
      <c r="HMN4113" s="259"/>
      <c r="HMO4113" s="259"/>
      <c r="HMP4113" s="259"/>
      <c r="HMQ4113" s="259"/>
      <c r="HMR4113" s="259"/>
      <c r="HMS4113" s="259"/>
      <c r="HMT4113" s="259"/>
      <c r="HMU4113" s="259"/>
      <c r="HMV4113" s="259"/>
      <c r="HMW4113" s="259"/>
      <c r="HMX4113" s="259"/>
      <c r="HMY4113" s="259"/>
      <c r="HMZ4113" s="259"/>
      <c r="HNA4113" s="259"/>
      <c r="HNB4113" s="259"/>
      <c r="HNC4113" s="259"/>
      <c r="HND4113" s="259"/>
      <c r="HNE4113" s="259"/>
      <c r="HNF4113" s="259"/>
      <c r="HNG4113" s="259"/>
      <c r="HNH4113" s="259"/>
      <c r="HNI4113" s="259"/>
      <c r="HNJ4113" s="259"/>
      <c r="HNK4113" s="259"/>
      <c r="HNL4113" s="259"/>
      <c r="HNM4113" s="259"/>
      <c r="HNN4113" s="259"/>
      <c r="HNO4113" s="259"/>
      <c r="HNP4113" s="259"/>
      <c r="HNQ4113" s="259"/>
      <c r="HNR4113" s="259"/>
      <c r="HNS4113" s="259"/>
      <c r="HNT4113" s="259"/>
      <c r="HNU4113" s="259"/>
      <c r="HNV4113" s="259"/>
      <c r="HNW4113" s="259"/>
      <c r="HNX4113" s="259"/>
      <c r="HNY4113" s="259"/>
      <c r="HNZ4113" s="259"/>
      <c r="HOA4113" s="259"/>
      <c r="HOB4113" s="259"/>
      <c r="HOC4113" s="259"/>
      <c r="HOD4113" s="259"/>
      <c r="HOE4113" s="259"/>
      <c r="HOF4113" s="259"/>
      <c r="HOG4113" s="259"/>
      <c r="HOH4113" s="259"/>
      <c r="HOI4113" s="259"/>
      <c r="HOJ4113" s="259"/>
      <c r="HOK4113" s="259"/>
      <c r="HOL4113" s="259"/>
      <c r="HOM4113" s="259"/>
      <c r="HON4113" s="259"/>
      <c r="HOO4113" s="259"/>
      <c r="HOP4113" s="259"/>
      <c r="HOQ4113" s="259"/>
      <c r="HOR4113" s="259"/>
      <c r="HOS4113" s="259"/>
      <c r="HOT4113" s="259"/>
      <c r="HOU4113" s="259"/>
      <c r="HOV4113" s="259"/>
      <c r="HOW4113" s="259"/>
      <c r="HOX4113" s="259"/>
      <c r="HOY4113" s="259"/>
      <c r="HOZ4113" s="259"/>
      <c r="HPA4113" s="259"/>
      <c r="HPB4113" s="259"/>
      <c r="HPC4113" s="259"/>
      <c r="HPD4113" s="259"/>
      <c r="HPE4113" s="259"/>
      <c r="HPF4113" s="259"/>
      <c r="HPG4113" s="259"/>
      <c r="HPH4113" s="259"/>
      <c r="HPI4113" s="259"/>
      <c r="HPJ4113" s="259"/>
      <c r="HPK4113" s="259"/>
      <c r="HPL4113" s="259"/>
      <c r="HPM4113" s="259"/>
      <c r="HPN4113" s="259"/>
      <c r="HPO4113" s="259"/>
      <c r="HPP4113" s="259"/>
      <c r="HPQ4113" s="259"/>
      <c r="HPR4113" s="259"/>
      <c r="HPS4113" s="259"/>
      <c r="HPT4113" s="259"/>
      <c r="HPU4113" s="259"/>
      <c r="HPV4113" s="259"/>
      <c r="HPW4113" s="259"/>
      <c r="HPX4113" s="259"/>
      <c r="HPY4113" s="259"/>
      <c r="HPZ4113" s="259"/>
      <c r="HQA4113" s="259"/>
      <c r="HQB4113" s="259"/>
      <c r="HQC4113" s="259"/>
      <c r="HQD4113" s="259"/>
      <c r="HQE4113" s="259"/>
      <c r="HQF4113" s="259"/>
      <c r="HQG4113" s="259"/>
      <c r="HQH4113" s="259"/>
      <c r="HQI4113" s="259"/>
      <c r="HQJ4113" s="259"/>
      <c r="HQK4113" s="259"/>
      <c r="HQL4113" s="259"/>
      <c r="HQM4113" s="259"/>
      <c r="HQN4113" s="259"/>
      <c r="HQO4113" s="259"/>
      <c r="HQP4113" s="259"/>
      <c r="HQQ4113" s="259"/>
      <c r="HQR4113" s="259"/>
      <c r="HQS4113" s="259"/>
      <c r="HQT4113" s="259"/>
      <c r="HQU4113" s="259"/>
      <c r="HQV4113" s="259"/>
      <c r="HQW4113" s="259"/>
      <c r="HQX4113" s="259"/>
      <c r="HQY4113" s="259"/>
      <c r="HQZ4113" s="259"/>
      <c r="HRA4113" s="259"/>
      <c r="HRB4113" s="259"/>
      <c r="HRC4113" s="259"/>
      <c r="HRD4113" s="259"/>
      <c r="HRE4113" s="259"/>
      <c r="HRF4113" s="259"/>
      <c r="HRG4113" s="259"/>
      <c r="HRH4113" s="259"/>
      <c r="HRI4113" s="259"/>
      <c r="HRJ4113" s="259"/>
      <c r="HRK4113" s="259"/>
      <c r="HRL4113" s="259"/>
      <c r="HRM4113" s="259"/>
      <c r="HRN4113" s="259"/>
      <c r="HRO4113" s="259"/>
      <c r="HRP4113" s="259"/>
      <c r="HRQ4113" s="259"/>
      <c r="HRR4113" s="259"/>
      <c r="HRS4113" s="259"/>
      <c r="HRT4113" s="259"/>
      <c r="HRU4113" s="259"/>
      <c r="HRV4113" s="259"/>
      <c r="HRW4113" s="259"/>
      <c r="HRX4113" s="259"/>
      <c r="HRY4113" s="259"/>
      <c r="HRZ4113" s="259"/>
      <c r="HSA4113" s="259"/>
      <c r="HSB4113" s="259"/>
      <c r="HSC4113" s="259"/>
      <c r="HSD4113" s="259"/>
      <c r="HSE4113" s="259"/>
      <c r="HSF4113" s="259"/>
      <c r="HSG4113" s="259"/>
      <c r="HSH4113" s="259"/>
      <c r="HSI4113" s="259"/>
      <c r="HSJ4113" s="259"/>
      <c r="HSK4113" s="259"/>
      <c r="HSL4113" s="259"/>
      <c r="HSM4113" s="259"/>
      <c r="HSN4113" s="259"/>
      <c r="HSO4113" s="259"/>
      <c r="HSP4113" s="259"/>
      <c r="HSQ4113" s="259"/>
      <c r="HSR4113" s="259"/>
      <c r="HSS4113" s="259"/>
      <c r="HST4113" s="259"/>
      <c r="HSU4113" s="259"/>
      <c r="HSV4113" s="259"/>
      <c r="HSW4113" s="259"/>
      <c r="HSX4113" s="259"/>
      <c r="HSY4113" s="259"/>
      <c r="HSZ4113" s="259"/>
      <c r="HTA4113" s="259"/>
      <c r="HTB4113" s="259"/>
      <c r="HTC4113" s="259"/>
      <c r="HTD4113" s="259"/>
      <c r="HTE4113" s="259"/>
      <c r="HTF4113" s="259"/>
      <c r="HTG4113" s="259"/>
      <c r="HTH4113" s="259"/>
      <c r="HTI4113" s="259"/>
      <c r="HTJ4113" s="259"/>
      <c r="HTK4113" s="259"/>
      <c r="HTL4113" s="259"/>
      <c r="HTM4113" s="259"/>
      <c r="HTN4113" s="259"/>
      <c r="HTO4113" s="259"/>
      <c r="HTP4113" s="259"/>
      <c r="HTQ4113" s="259"/>
      <c r="HTR4113" s="259"/>
      <c r="HTS4113" s="259"/>
      <c r="HTT4113" s="259"/>
      <c r="HTU4113" s="259"/>
      <c r="HTV4113" s="259"/>
      <c r="HTW4113" s="259"/>
      <c r="HTX4113" s="259"/>
      <c r="HTY4113" s="259"/>
      <c r="HTZ4113" s="259"/>
      <c r="HUA4113" s="259"/>
      <c r="HUB4113" s="259"/>
      <c r="HUC4113" s="259"/>
      <c r="HUD4113" s="259"/>
      <c r="HUE4113" s="259"/>
      <c r="HUF4113" s="259"/>
      <c r="HUG4113" s="259"/>
      <c r="HUH4113" s="259"/>
      <c r="HUI4113" s="259"/>
      <c r="HUJ4113" s="259"/>
      <c r="HUK4113" s="259"/>
      <c r="HUL4113" s="259"/>
      <c r="HUM4113" s="259"/>
      <c r="HUN4113" s="259"/>
      <c r="HUO4113" s="259"/>
      <c r="HUP4113" s="259"/>
      <c r="HUQ4113" s="259"/>
      <c r="HUR4113" s="259"/>
      <c r="HUS4113" s="259"/>
      <c r="HUT4113" s="259"/>
      <c r="HUU4113" s="259"/>
      <c r="HUV4113" s="259"/>
      <c r="HUW4113" s="259"/>
      <c r="HUX4113" s="259"/>
      <c r="HUY4113" s="259"/>
      <c r="HUZ4113" s="259"/>
      <c r="HVA4113" s="259"/>
      <c r="HVB4113" s="259"/>
      <c r="HVC4113" s="259"/>
      <c r="HVD4113" s="259"/>
      <c r="HVE4113" s="259"/>
      <c r="HVF4113" s="259"/>
      <c r="HVG4113" s="259"/>
      <c r="HVH4113" s="259"/>
      <c r="HVI4113" s="259"/>
      <c r="HVJ4113" s="259"/>
      <c r="HVK4113" s="259"/>
      <c r="HVL4113" s="259"/>
      <c r="HVM4113" s="259"/>
      <c r="HVN4113" s="259"/>
      <c r="HVO4113" s="259"/>
      <c r="HVP4113" s="259"/>
      <c r="HVQ4113" s="259"/>
      <c r="HVR4113" s="259"/>
      <c r="HVS4113" s="259"/>
      <c r="HVT4113" s="259"/>
      <c r="HVU4113" s="259"/>
      <c r="HVV4113" s="259"/>
      <c r="HVW4113" s="259"/>
      <c r="HVX4113" s="259"/>
      <c r="HVY4113" s="259"/>
      <c r="HVZ4113" s="259"/>
      <c r="HWA4113" s="259"/>
      <c r="HWB4113" s="259"/>
      <c r="HWC4113" s="259"/>
      <c r="HWD4113" s="259"/>
      <c r="HWE4113" s="259"/>
      <c r="HWF4113" s="259"/>
      <c r="HWG4113" s="259"/>
      <c r="HWH4113" s="259"/>
      <c r="HWI4113" s="259"/>
      <c r="HWJ4113" s="259"/>
      <c r="HWK4113" s="259"/>
      <c r="HWL4113" s="259"/>
      <c r="HWM4113" s="259"/>
      <c r="HWN4113" s="259"/>
      <c r="HWO4113" s="259"/>
      <c r="HWP4113" s="259"/>
      <c r="HWQ4113" s="259"/>
      <c r="HWR4113" s="259"/>
      <c r="HWS4113" s="259"/>
      <c r="HWT4113" s="259"/>
      <c r="HWU4113" s="259"/>
      <c r="HWV4113" s="259"/>
      <c r="HWW4113" s="259"/>
      <c r="HWX4113" s="259"/>
      <c r="HWY4113" s="259"/>
      <c r="HWZ4113" s="259"/>
      <c r="HXA4113" s="259"/>
      <c r="HXB4113" s="259"/>
      <c r="HXC4113" s="259"/>
      <c r="HXD4113" s="259"/>
      <c r="HXE4113" s="259"/>
      <c r="HXF4113" s="259"/>
      <c r="HXG4113" s="259"/>
      <c r="HXH4113" s="259"/>
      <c r="HXI4113" s="259"/>
      <c r="HXJ4113" s="259"/>
      <c r="HXK4113" s="259"/>
      <c r="HXL4113" s="259"/>
      <c r="HXM4113" s="259"/>
      <c r="HXN4113" s="259"/>
      <c r="HXO4113" s="259"/>
      <c r="HXP4113" s="259"/>
      <c r="HXQ4113" s="259"/>
      <c r="HXR4113" s="259"/>
      <c r="HXS4113" s="259"/>
      <c r="HXT4113" s="259"/>
      <c r="HXU4113" s="259"/>
      <c r="HXV4113" s="259"/>
      <c r="HXW4113" s="259"/>
      <c r="HXX4113" s="259"/>
      <c r="HXY4113" s="259"/>
      <c r="HXZ4113" s="259"/>
      <c r="HYA4113" s="259"/>
      <c r="HYB4113" s="259"/>
      <c r="HYC4113" s="259"/>
      <c r="HYD4113" s="259"/>
      <c r="HYE4113" s="259"/>
      <c r="HYF4113" s="259"/>
      <c r="HYG4113" s="259"/>
      <c r="HYH4113" s="259"/>
      <c r="HYI4113" s="259"/>
      <c r="HYJ4113" s="259"/>
      <c r="HYK4113" s="259"/>
      <c r="HYL4113" s="259"/>
      <c r="HYM4113" s="259"/>
      <c r="HYN4113" s="259"/>
      <c r="HYO4113" s="259"/>
      <c r="HYP4113" s="259"/>
      <c r="HYQ4113" s="259"/>
      <c r="HYR4113" s="259"/>
      <c r="HYS4113" s="259"/>
      <c r="HYT4113" s="259"/>
      <c r="HYU4113" s="259"/>
      <c r="HYV4113" s="259"/>
      <c r="HYW4113" s="259"/>
      <c r="HYX4113" s="259"/>
      <c r="HYY4113" s="259"/>
      <c r="HYZ4113" s="259"/>
      <c r="HZA4113" s="259"/>
      <c r="HZB4113" s="259"/>
      <c r="HZC4113" s="259"/>
      <c r="HZD4113" s="259"/>
      <c r="HZE4113" s="259"/>
      <c r="HZF4113" s="259"/>
      <c r="HZG4113" s="259"/>
      <c r="HZH4113" s="259"/>
      <c r="HZI4113" s="259"/>
      <c r="HZJ4113" s="259"/>
      <c r="HZK4113" s="259"/>
      <c r="HZL4113" s="259"/>
      <c r="HZM4113" s="259"/>
      <c r="HZN4113" s="259"/>
      <c r="HZO4113" s="259"/>
      <c r="HZP4113" s="259"/>
      <c r="HZQ4113" s="259"/>
      <c r="HZR4113" s="259"/>
      <c r="HZS4113" s="259"/>
      <c r="HZT4113" s="259"/>
      <c r="HZU4113" s="259"/>
      <c r="HZV4113" s="259"/>
      <c r="HZW4113" s="259"/>
      <c r="HZX4113" s="259"/>
      <c r="HZY4113" s="259"/>
      <c r="HZZ4113" s="259"/>
      <c r="IAA4113" s="259"/>
      <c r="IAB4113" s="259"/>
      <c r="IAC4113" s="259"/>
      <c r="IAD4113" s="259"/>
      <c r="IAE4113" s="259"/>
      <c r="IAF4113" s="259"/>
      <c r="IAG4113" s="259"/>
      <c r="IAH4113" s="259"/>
      <c r="IAI4113" s="259"/>
      <c r="IAJ4113" s="259"/>
      <c r="IAK4113" s="259"/>
      <c r="IAL4113" s="259"/>
      <c r="IAM4113" s="259"/>
      <c r="IAN4113" s="259"/>
      <c r="IAO4113" s="259"/>
      <c r="IAP4113" s="259"/>
      <c r="IAQ4113" s="259"/>
      <c r="IAR4113" s="259"/>
      <c r="IAS4113" s="259"/>
      <c r="IAT4113" s="259"/>
      <c r="IAU4113" s="259"/>
      <c r="IAV4113" s="259"/>
      <c r="IAW4113" s="259"/>
      <c r="IAX4113" s="259"/>
      <c r="IAY4113" s="259"/>
      <c r="IAZ4113" s="259"/>
      <c r="IBA4113" s="259"/>
      <c r="IBB4113" s="259"/>
      <c r="IBC4113" s="259"/>
      <c r="IBD4113" s="259"/>
      <c r="IBE4113" s="259"/>
      <c r="IBN4113" s="259"/>
      <c r="IBO4113" s="259"/>
      <c r="IBP4113" s="259"/>
      <c r="IBQ4113" s="259"/>
      <c r="IBR4113" s="259"/>
      <c r="IBS4113" s="259"/>
      <c r="IBT4113" s="259"/>
      <c r="IBU4113" s="259"/>
      <c r="IBV4113" s="259"/>
      <c r="IBW4113" s="259"/>
      <c r="IBX4113" s="259"/>
      <c r="IBY4113" s="259"/>
      <c r="IBZ4113" s="259"/>
      <c r="ICA4113" s="259"/>
      <c r="ICB4113" s="259"/>
      <c r="ICC4113" s="259"/>
      <c r="ICD4113" s="259"/>
      <c r="ICE4113" s="259"/>
      <c r="ICF4113" s="259"/>
      <c r="ICG4113" s="259"/>
      <c r="ICH4113" s="259"/>
      <c r="ICI4113" s="259"/>
      <c r="ICJ4113" s="259"/>
      <c r="ICK4113" s="259"/>
      <c r="ICL4113" s="259"/>
      <c r="ICM4113" s="259"/>
      <c r="ICN4113" s="259"/>
      <c r="ICO4113" s="259"/>
      <c r="ICP4113" s="259"/>
      <c r="ICQ4113" s="259"/>
      <c r="ICR4113" s="259"/>
      <c r="ICS4113" s="259"/>
      <c r="ICT4113" s="259"/>
      <c r="ICU4113" s="259"/>
      <c r="ICV4113" s="259"/>
      <c r="ICW4113" s="259"/>
      <c r="ICX4113" s="259"/>
      <c r="ICY4113" s="259"/>
      <c r="ICZ4113" s="259"/>
      <c r="IDA4113" s="259"/>
      <c r="IDB4113" s="259"/>
      <c r="IDC4113" s="259"/>
      <c r="IDD4113" s="259"/>
      <c r="IDE4113" s="259"/>
      <c r="IDF4113" s="259"/>
      <c r="IDG4113" s="259"/>
      <c r="IDH4113" s="259"/>
      <c r="IDI4113" s="259"/>
      <c r="IDJ4113" s="259"/>
      <c r="IDK4113" s="259"/>
      <c r="IDL4113" s="259"/>
      <c r="IDM4113" s="259"/>
      <c r="IDN4113" s="259"/>
      <c r="IDO4113" s="259"/>
      <c r="IDP4113" s="259"/>
      <c r="IDQ4113" s="259"/>
      <c r="IDR4113" s="259"/>
      <c r="IDS4113" s="259"/>
      <c r="IDT4113" s="259"/>
      <c r="IDU4113" s="259"/>
      <c r="IDV4113" s="259"/>
      <c r="IDW4113" s="259"/>
      <c r="IDX4113" s="259"/>
      <c r="IDY4113" s="259"/>
      <c r="IDZ4113" s="259"/>
      <c r="IEA4113" s="259"/>
      <c r="IEB4113" s="259"/>
      <c r="IEC4113" s="259"/>
      <c r="IED4113" s="259"/>
      <c r="IEE4113" s="259"/>
      <c r="IEF4113" s="259"/>
      <c r="IEG4113" s="259"/>
      <c r="IEH4113" s="259"/>
      <c r="IEI4113" s="259"/>
      <c r="IEJ4113" s="259"/>
      <c r="IEK4113" s="259"/>
      <c r="IEL4113" s="259"/>
      <c r="IEM4113" s="259"/>
      <c r="IEN4113" s="259"/>
      <c r="IEO4113" s="259"/>
      <c r="IEP4113" s="259"/>
      <c r="IEQ4113" s="259"/>
      <c r="IER4113" s="259"/>
      <c r="IES4113" s="259"/>
      <c r="IET4113" s="259"/>
      <c r="IEU4113" s="259"/>
      <c r="IEV4113" s="259"/>
      <c r="IEW4113" s="259"/>
      <c r="IEX4113" s="259"/>
      <c r="IEY4113" s="259"/>
      <c r="IEZ4113" s="259"/>
      <c r="IFA4113" s="259"/>
      <c r="IFB4113" s="259"/>
      <c r="IFC4113" s="259"/>
      <c r="IFD4113" s="259"/>
      <c r="IFE4113" s="259"/>
      <c r="IFF4113" s="259"/>
      <c r="IFG4113" s="259"/>
      <c r="IFH4113" s="259"/>
      <c r="IFI4113" s="259"/>
      <c r="IFJ4113" s="259"/>
      <c r="IFK4113" s="259"/>
      <c r="IFL4113" s="259"/>
      <c r="IFM4113" s="259"/>
      <c r="IFN4113" s="259"/>
      <c r="IFO4113" s="259"/>
      <c r="IFP4113" s="259"/>
      <c r="IFQ4113" s="259"/>
      <c r="IFR4113" s="259"/>
      <c r="IFS4113" s="259"/>
      <c r="IFT4113" s="259"/>
      <c r="IFU4113" s="259"/>
      <c r="IFV4113" s="259"/>
      <c r="IFW4113" s="259"/>
      <c r="IFX4113" s="259"/>
      <c r="IFY4113" s="259"/>
      <c r="IFZ4113" s="259"/>
      <c r="IGA4113" s="259"/>
      <c r="IGB4113" s="259"/>
      <c r="IGC4113" s="259"/>
      <c r="IGD4113" s="259"/>
      <c r="IGE4113" s="259"/>
      <c r="IGF4113" s="259"/>
      <c r="IGG4113" s="259"/>
      <c r="IGH4113" s="259"/>
      <c r="IGI4113" s="259"/>
      <c r="IGJ4113" s="259"/>
      <c r="IGK4113" s="259"/>
      <c r="IGL4113" s="259"/>
      <c r="IGM4113" s="259"/>
      <c r="IGN4113" s="259"/>
      <c r="IGO4113" s="259"/>
      <c r="IGP4113" s="259"/>
      <c r="IGQ4113" s="259"/>
      <c r="IGR4113" s="259"/>
      <c r="IGS4113" s="259"/>
      <c r="IGT4113" s="259"/>
      <c r="IGU4113" s="259"/>
      <c r="IGV4113" s="259"/>
      <c r="IGW4113" s="259"/>
      <c r="IGX4113" s="259"/>
      <c r="IGY4113" s="259"/>
      <c r="IGZ4113" s="259"/>
      <c r="IHA4113" s="259"/>
      <c r="IHB4113" s="259"/>
      <c r="IHC4113" s="259"/>
      <c r="IHD4113" s="259"/>
      <c r="IHE4113" s="259"/>
      <c r="IHF4113" s="259"/>
      <c r="IHG4113" s="259"/>
      <c r="IHH4113" s="259"/>
      <c r="IHI4113" s="259"/>
      <c r="IHJ4113" s="259"/>
      <c r="IHK4113" s="259"/>
      <c r="IHL4113" s="259"/>
      <c r="IHM4113" s="259"/>
      <c r="IHN4113" s="259"/>
      <c r="IHO4113" s="259"/>
      <c r="IHP4113" s="259"/>
      <c r="IHQ4113" s="259"/>
      <c r="IHR4113" s="259"/>
      <c r="IHS4113" s="259"/>
      <c r="IHT4113" s="259"/>
      <c r="IHU4113" s="259"/>
      <c r="IHV4113" s="259"/>
      <c r="IHW4113" s="259"/>
      <c r="IHX4113" s="259"/>
      <c r="IHY4113" s="259"/>
      <c r="IHZ4113" s="259"/>
      <c r="IIA4113" s="259"/>
      <c r="IIB4113" s="259"/>
      <c r="IIC4113" s="259"/>
      <c r="IID4113" s="259"/>
      <c r="IIE4113" s="259"/>
      <c r="IIF4113" s="259"/>
      <c r="IIG4113" s="259"/>
      <c r="IIH4113" s="259"/>
      <c r="III4113" s="259"/>
      <c r="IIJ4113" s="259"/>
      <c r="IIK4113" s="259"/>
      <c r="IIL4113" s="259"/>
      <c r="IIM4113" s="259"/>
      <c r="IIN4113" s="259"/>
      <c r="IIO4113" s="259"/>
      <c r="IIP4113" s="259"/>
      <c r="IIQ4113" s="259"/>
      <c r="IIR4113" s="259"/>
      <c r="IIS4113" s="259"/>
      <c r="IIT4113" s="259"/>
      <c r="IIU4113" s="259"/>
      <c r="IIV4113" s="259"/>
      <c r="IIW4113" s="259"/>
      <c r="IIX4113" s="259"/>
      <c r="IIY4113" s="259"/>
      <c r="IIZ4113" s="259"/>
      <c r="IJA4113" s="259"/>
      <c r="IJB4113" s="259"/>
      <c r="IJC4113" s="259"/>
      <c r="IJD4113" s="259"/>
      <c r="IJE4113" s="259"/>
      <c r="IJF4113" s="259"/>
      <c r="IJG4113" s="259"/>
      <c r="IJH4113" s="259"/>
      <c r="IJI4113" s="259"/>
      <c r="IJJ4113" s="259"/>
      <c r="IJK4113" s="259"/>
      <c r="IJL4113" s="259"/>
      <c r="IJM4113" s="259"/>
      <c r="IJN4113" s="259"/>
      <c r="IJO4113" s="259"/>
      <c r="IJP4113" s="259"/>
      <c r="IJQ4113" s="259"/>
      <c r="IJR4113" s="259"/>
      <c r="IJS4113" s="259"/>
      <c r="IJT4113" s="259"/>
      <c r="IJU4113" s="259"/>
      <c r="IJV4113" s="259"/>
      <c r="IJW4113" s="259"/>
      <c r="IJX4113" s="259"/>
      <c r="IJY4113" s="259"/>
      <c r="IJZ4113" s="259"/>
      <c r="IKA4113" s="259"/>
      <c r="IKB4113" s="259"/>
      <c r="IKC4113" s="259"/>
      <c r="IKD4113" s="259"/>
      <c r="IKE4113" s="259"/>
      <c r="IKF4113" s="259"/>
      <c r="IKG4113" s="259"/>
      <c r="IKH4113" s="259"/>
      <c r="IKI4113" s="259"/>
      <c r="IKJ4113" s="259"/>
      <c r="IKK4113" s="259"/>
      <c r="IKL4113" s="259"/>
      <c r="IKM4113" s="259"/>
      <c r="IKN4113" s="259"/>
      <c r="IKO4113" s="259"/>
      <c r="IKP4113" s="259"/>
      <c r="IKQ4113" s="259"/>
      <c r="IKR4113" s="259"/>
      <c r="IKS4113" s="259"/>
      <c r="IKT4113" s="259"/>
      <c r="IKU4113" s="259"/>
      <c r="IKV4113" s="259"/>
      <c r="IKW4113" s="259"/>
      <c r="IKX4113" s="259"/>
      <c r="IKY4113" s="259"/>
      <c r="IKZ4113" s="259"/>
      <c r="ILA4113" s="259"/>
      <c r="ILB4113" s="259"/>
      <c r="ILC4113" s="259"/>
      <c r="ILD4113" s="259"/>
      <c r="ILE4113" s="259"/>
      <c r="ILF4113" s="259"/>
      <c r="ILG4113" s="259"/>
      <c r="ILH4113" s="259"/>
      <c r="ILI4113" s="259"/>
      <c r="ILJ4113" s="259"/>
      <c r="ILK4113" s="259"/>
      <c r="ILL4113" s="259"/>
      <c r="ILM4113" s="259"/>
      <c r="ILN4113" s="259"/>
      <c r="ILO4113" s="259"/>
      <c r="ILP4113" s="259"/>
      <c r="ILQ4113" s="259"/>
      <c r="ILR4113" s="259"/>
      <c r="ILS4113" s="259"/>
      <c r="ILT4113" s="259"/>
      <c r="ILU4113" s="259"/>
      <c r="ILV4113" s="259"/>
      <c r="ILW4113" s="259"/>
      <c r="ILX4113" s="259"/>
      <c r="ILY4113" s="259"/>
      <c r="ILZ4113" s="259"/>
      <c r="IMA4113" s="259"/>
      <c r="IMB4113" s="259"/>
      <c r="IMC4113" s="259"/>
      <c r="IMD4113" s="259"/>
      <c r="IME4113" s="259"/>
      <c r="IMF4113" s="259"/>
      <c r="IMG4113" s="259"/>
      <c r="IMH4113" s="259"/>
      <c r="IMI4113" s="259"/>
      <c r="IMJ4113" s="259"/>
      <c r="IMK4113" s="259"/>
      <c r="IML4113" s="259"/>
      <c r="IMM4113" s="259"/>
      <c r="IMN4113" s="259"/>
      <c r="IMO4113" s="259"/>
      <c r="IMP4113" s="259"/>
      <c r="IMQ4113" s="259"/>
      <c r="IMR4113" s="259"/>
      <c r="IMS4113" s="259"/>
      <c r="IMT4113" s="259"/>
      <c r="IMU4113" s="259"/>
      <c r="IMV4113" s="259"/>
      <c r="IMW4113" s="259"/>
      <c r="IMX4113" s="259"/>
      <c r="IMY4113" s="259"/>
      <c r="IMZ4113" s="259"/>
      <c r="INA4113" s="259"/>
      <c r="INB4113" s="259"/>
      <c r="INC4113" s="259"/>
      <c r="IND4113" s="259"/>
      <c r="INE4113" s="259"/>
      <c r="INF4113" s="259"/>
      <c r="ING4113" s="259"/>
      <c r="INH4113" s="259"/>
      <c r="INI4113" s="259"/>
      <c r="INJ4113" s="259"/>
      <c r="INK4113" s="259"/>
      <c r="INL4113" s="259"/>
      <c r="INM4113" s="259"/>
      <c r="INN4113" s="259"/>
      <c r="INO4113" s="259"/>
      <c r="INP4113" s="259"/>
      <c r="INQ4113" s="259"/>
      <c r="INR4113" s="259"/>
      <c r="INS4113" s="259"/>
      <c r="INT4113" s="259"/>
      <c r="INU4113" s="259"/>
      <c r="INV4113" s="259"/>
      <c r="INW4113" s="259"/>
      <c r="INX4113" s="259"/>
      <c r="INY4113" s="259"/>
      <c r="INZ4113" s="259"/>
      <c r="IOA4113" s="259"/>
      <c r="IOB4113" s="259"/>
      <c r="IOC4113" s="259"/>
      <c r="IOD4113" s="259"/>
      <c r="IOE4113" s="259"/>
      <c r="IOF4113" s="259"/>
      <c r="IOG4113" s="259"/>
      <c r="IOH4113" s="259"/>
      <c r="IOI4113" s="259"/>
      <c r="IOJ4113" s="259"/>
      <c r="IOK4113" s="259"/>
      <c r="IOL4113" s="259"/>
      <c r="IOM4113" s="259"/>
      <c r="ION4113" s="259"/>
      <c r="IOO4113" s="259"/>
      <c r="IOP4113" s="259"/>
      <c r="IOQ4113" s="259"/>
      <c r="IOR4113" s="259"/>
      <c r="IOS4113" s="259"/>
      <c r="IOT4113" s="259"/>
      <c r="IOU4113" s="259"/>
      <c r="IOV4113" s="259"/>
      <c r="IOW4113" s="259"/>
      <c r="IOX4113" s="259"/>
      <c r="IOY4113" s="259"/>
      <c r="IOZ4113" s="259"/>
      <c r="IPA4113" s="259"/>
      <c r="IPB4113" s="259"/>
      <c r="IPC4113" s="259"/>
      <c r="IPD4113" s="259"/>
      <c r="IPE4113" s="259"/>
      <c r="IPF4113" s="259"/>
      <c r="IPG4113" s="259"/>
      <c r="IPH4113" s="259"/>
      <c r="IPI4113" s="259"/>
      <c r="IPJ4113" s="259"/>
      <c r="IPK4113" s="259"/>
      <c r="IPL4113" s="259"/>
      <c r="IPM4113" s="259"/>
      <c r="IPN4113" s="259"/>
      <c r="IPO4113" s="259"/>
      <c r="IPP4113" s="259"/>
      <c r="IPQ4113" s="259"/>
      <c r="IPR4113" s="259"/>
      <c r="IPS4113" s="259"/>
      <c r="IPT4113" s="259"/>
      <c r="IPU4113" s="259"/>
      <c r="IPV4113" s="259"/>
      <c r="IPW4113" s="259"/>
      <c r="IPX4113" s="259"/>
      <c r="IPY4113" s="259"/>
      <c r="IPZ4113" s="259"/>
      <c r="IQA4113" s="259"/>
      <c r="IQB4113" s="259"/>
      <c r="IQC4113" s="259"/>
      <c r="IQD4113" s="259"/>
      <c r="IQE4113" s="259"/>
      <c r="IQF4113" s="259"/>
      <c r="IQG4113" s="259"/>
      <c r="IQH4113" s="259"/>
      <c r="IQI4113" s="259"/>
      <c r="IQJ4113" s="259"/>
      <c r="IQK4113" s="259"/>
      <c r="IQL4113" s="259"/>
      <c r="IQM4113" s="259"/>
      <c r="IQN4113" s="259"/>
      <c r="IQO4113" s="259"/>
      <c r="IQP4113" s="259"/>
      <c r="IQQ4113" s="259"/>
      <c r="IQR4113" s="259"/>
      <c r="IQS4113" s="259"/>
      <c r="IQT4113" s="259"/>
      <c r="IQU4113" s="259"/>
      <c r="IQV4113" s="259"/>
      <c r="IQW4113" s="259"/>
      <c r="IQX4113" s="259"/>
      <c r="IQY4113" s="259"/>
      <c r="IQZ4113" s="259"/>
      <c r="IRA4113" s="259"/>
      <c r="IRB4113" s="259"/>
      <c r="IRC4113" s="259"/>
      <c r="IRD4113" s="259"/>
      <c r="IRE4113" s="259"/>
      <c r="IRF4113" s="259"/>
      <c r="IRG4113" s="259"/>
      <c r="IRH4113" s="259"/>
      <c r="IRI4113" s="259"/>
      <c r="IRJ4113" s="259"/>
      <c r="IRK4113" s="259"/>
      <c r="IRL4113" s="259"/>
      <c r="IRM4113" s="259"/>
      <c r="IRN4113" s="259"/>
      <c r="IRO4113" s="259"/>
      <c r="IRP4113" s="259"/>
      <c r="IRQ4113" s="259"/>
      <c r="IRR4113" s="259"/>
      <c r="IRS4113" s="259"/>
      <c r="IRT4113" s="259"/>
      <c r="IRU4113" s="259"/>
      <c r="IRV4113" s="259"/>
      <c r="IRW4113" s="259"/>
      <c r="IRX4113" s="259"/>
      <c r="IRY4113" s="259"/>
      <c r="IRZ4113" s="259"/>
      <c r="ISA4113" s="259"/>
      <c r="ISB4113" s="259"/>
      <c r="ISC4113" s="259"/>
      <c r="ISD4113" s="259"/>
      <c r="ISE4113" s="259"/>
      <c r="ISF4113" s="259"/>
      <c r="ISG4113" s="259"/>
      <c r="ISH4113" s="259"/>
      <c r="ISI4113" s="259"/>
      <c r="ISJ4113" s="259"/>
      <c r="ISK4113" s="259"/>
      <c r="ISL4113" s="259"/>
      <c r="ISM4113" s="259"/>
      <c r="ISN4113" s="259"/>
      <c r="ISO4113" s="259"/>
      <c r="ISP4113" s="259"/>
      <c r="ISQ4113" s="259"/>
      <c r="ISR4113" s="259"/>
      <c r="ISS4113" s="259"/>
      <c r="IST4113" s="259"/>
      <c r="ISU4113" s="259"/>
      <c r="ISV4113" s="259"/>
      <c r="ISW4113" s="259"/>
      <c r="ISX4113" s="259"/>
      <c r="ISY4113" s="259"/>
      <c r="ISZ4113" s="259"/>
      <c r="ITA4113" s="259"/>
      <c r="ITB4113" s="259"/>
      <c r="ITC4113" s="259"/>
      <c r="ITD4113" s="259"/>
      <c r="ITE4113" s="259"/>
      <c r="ITF4113" s="259"/>
      <c r="ITG4113" s="259"/>
      <c r="ITH4113" s="259"/>
      <c r="ITI4113" s="259"/>
      <c r="ITJ4113" s="259"/>
      <c r="ITK4113" s="259"/>
      <c r="ITL4113" s="259"/>
      <c r="ITM4113" s="259"/>
      <c r="ITN4113" s="259"/>
      <c r="ITO4113" s="259"/>
      <c r="ITP4113" s="259"/>
      <c r="ITQ4113" s="259"/>
      <c r="ITR4113" s="259"/>
      <c r="ITS4113" s="259"/>
      <c r="ITT4113" s="259"/>
      <c r="ITU4113" s="259"/>
      <c r="ITV4113" s="259"/>
      <c r="ITW4113" s="259"/>
      <c r="ITX4113" s="259"/>
      <c r="ITY4113" s="259"/>
      <c r="ITZ4113" s="259"/>
      <c r="IUA4113" s="259"/>
      <c r="IUB4113" s="259"/>
      <c r="IUC4113" s="259"/>
      <c r="IUD4113" s="259"/>
      <c r="IUE4113" s="259"/>
      <c r="IUF4113" s="259"/>
      <c r="IUG4113" s="259"/>
      <c r="IUH4113" s="259"/>
      <c r="IUI4113" s="259"/>
      <c r="IUJ4113" s="259"/>
      <c r="IUK4113" s="259"/>
      <c r="IUL4113" s="259"/>
      <c r="IUM4113" s="259"/>
      <c r="IUN4113" s="259"/>
      <c r="IUO4113" s="259"/>
      <c r="IUP4113" s="259"/>
      <c r="IUQ4113" s="259"/>
      <c r="IUR4113" s="259"/>
      <c r="IUS4113" s="259"/>
      <c r="IUT4113" s="259"/>
      <c r="IUU4113" s="259"/>
      <c r="IUV4113" s="259"/>
      <c r="IUW4113" s="259"/>
      <c r="IUX4113" s="259"/>
      <c r="IUY4113" s="259"/>
      <c r="IUZ4113" s="259"/>
      <c r="IVA4113" s="259"/>
      <c r="IVB4113" s="259"/>
      <c r="IVC4113" s="259"/>
      <c r="IVD4113" s="259"/>
      <c r="IVE4113" s="259"/>
      <c r="IVF4113" s="259"/>
      <c r="IVG4113" s="259"/>
      <c r="IVH4113" s="259"/>
      <c r="IVI4113" s="259"/>
      <c r="IVJ4113" s="259"/>
      <c r="IVK4113" s="259"/>
      <c r="IVL4113" s="259"/>
      <c r="IVM4113" s="259"/>
      <c r="IVN4113" s="259"/>
      <c r="IVO4113" s="259"/>
      <c r="IVP4113" s="259"/>
      <c r="IVQ4113" s="259"/>
      <c r="IVR4113" s="259"/>
      <c r="IVS4113" s="259"/>
      <c r="IVT4113" s="259"/>
      <c r="IVU4113" s="259"/>
      <c r="IVV4113" s="259"/>
      <c r="IVW4113" s="259"/>
      <c r="IVX4113" s="259"/>
      <c r="IVY4113" s="259"/>
      <c r="IVZ4113" s="259"/>
      <c r="IWA4113" s="259"/>
      <c r="IWB4113" s="259"/>
      <c r="IWC4113" s="259"/>
      <c r="IWD4113" s="259"/>
      <c r="IWE4113" s="259"/>
      <c r="IWF4113" s="259"/>
      <c r="IWG4113" s="259"/>
      <c r="IWH4113" s="259"/>
      <c r="IWI4113" s="259"/>
      <c r="IWJ4113" s="259"/>
      <c r="IWK4113" s="259"/>
      <c r="IWL4113" s="259"/>
      <c r="IWM4113" s="259"/>
      <c r="IWN4113" s="259"/>
      <c r="IWO4113" s="259"/>
      <c r="IWP4113" s="259"/>
      <c r="IWQ4113" s="259"/>
      <c r="IWR4113" s="259"/>
      <c r="IWS4113" s="259"/>
      <c r="IWT4113" s="259"/>
      <c r="IWU4113" s="259"/>
      <c r="IWV4113" s="259"/>
      <c r="IWW4113" s="259"/>
      <c r="IWX4113" s="259"/>
      <c r="IWY4113" s="259"/>
      <c r="IWZ4113" s="259"/>
      <c r="IXA4113" s="259"/>
      <c r="IXB4113" s="259"/>
      <c r="IXC4113" s="259"/>
      <c r="IXD4113" s="259"/>
      <c r="IXE4113" s="259"/>
      <c r="IXF4113" s="259"/>
      <c r="IXG4113" s="259"/>
      <c r="IXH4113" s="259"/>
      <c r="IXI4113" s="259"/>
      <c r="IXJ4113" s="259"/>
      <c r="IXK4113" s="259"/>
      <c r="IXL4113" s="259"/>
      <c r="IXM4113" s="259"/>
      <c r="IXN4113" s="259"/>
      <c r="IXO4113" s="259"/>
      <c r="IXP4113" s="259"/>
      <c r="IXQ4113" s="259"/>
      <c r="IXR4113" s="259"/>
      <c r="IXS4113" s="259"/>
      <c r="IXT4113" s="259"/>
      <c r="IXU4113" s="259"/>
      <c r="IXV4113" s="259"/>
      <c r="IXW4113" s="259"/>
      <c r="IXX4113" s="259"/>
      <c r="IXY4113" s="259"/>
      <c r="IXZ4113" s="259"/>
      <c r="IYA4113" s="259"/>
      <c r="IYB4113" s="259"/>
      <c r="IYC4113" s="259"/>
      <c r="IYD4113" s="259"/>
      <c r="IYE4113" s="259"/>
      <c r="IYF4113" s="259"/>
      <c r="IYG4113" s="259"/>
      <c r="IYH4113" s="259"/>
      <c r="IYI4113" s="259"/>
      <c r="IYJ4113" s="259"/>
      <c r="IYK4113" s="259"/>
      <c r="IYL4113" s="259"/>
      <c r="IYM4113" s="259"/>
      <c r="IYN4113" s="259"/>
      <c r="IYO4113" s="259"/>
      <c r="IYP4113" s="259"/>
      <c r="IYQ4113" s="259"/>
      <c r="IYR4113" s="259"/>
      <c r="IYS4113" s="259"/>
      <c r="IYT4113" s="259"/>
      <c r="IYU4113" s="259"/>
      <c r="IYV4113" s="259"/>
      <c r="IYW4113" s="259"/>
      <c r="IYX4113" s="259"/>
      <c r="IYY4113" s="259"/>
      <c r="IYZ4113" s="259"/>
      <c r="IZA4113" s="259"/>
      <c r="IZB4113" s="259"/>
      <c r="IZC4113" s="259"/>
      <c r="IZD4113" s="259"/>
      <c r="IZE4113" s="259"/>
      <c r="IZF4113" s="259"/>
      <c r="IZG4113" s="259"/>
      <c r="IZH4113" s="259"/>
      <c r="IZI4113" s="259"/>
      <c r="IZJ4113" s="259"/>
      <c r="IZK4113" s="259"/>
      <c r="IZL4113" s="259"/>
      <c r="IZM4113" s="259"/>
      <c r="IZN4113" s="259"/>
      <c r="IZO4113" s="259"/>
      <c r="IZP4113" s="259"/>
      <c r="IZQ4113" s="259"/>
      <c r="IZR4113" s="259"/>
      <c r="IZS4113" s="259"/>
      <c r="IZT4113" s="259"/>
      <c r="IZU4113" s="259"/>
      <c r="IZV4113" s="259"/>
      <c r="IZW4113" s="259"/>
      <c r="IZX4113" s="259"/>
      <c r="IZY4113" s="259"/>
      <c r="IZZ4113" s="259"/>
      <c r="JAA4113" s="259"/>
      <c r="JAB4113" s="259"/>
      <c r="JAC4113" s="259"/>
      <c r="JAD4113" s="259"/>
      <c r="JAE4113" s="259"/>
      <c r="JAF4113" s="259"/>
      <c r="JAG4113" s="259"/>
      <c r="JAH4113" s="259"/>
      <c r="JAI4113" s="259"/>
      <c r="JAJ4113" s="259"/>
      <c r="JAK4113" s="259"/>
      <c r="JAL4113" s="259"/>
      <c r="JAM4113" s="259"/>
      <c r="JAN4113" s="259"/>
      <c r="JAO4113" s="259"/>
      <c r="JAP4113" s="259"/>
      <c r="JAQ4113" s="259"/>
      <c r="JAR4113" s="259"/>
      <c r="JAS4113" s="259"/>
      <c r="JAT4113" s="259"/>
      <c r="JAU4113" s="259"/>
      <c r="JAV4113" s="259"/>
      <c r="JAW4113" s="259"/>
      <c r="JAX4113" s="259"/>
      <c r="JAY4113" s="259"/>
      <c r="JAZ4113" s="259"/>
      <c r="JBA4113" s="259"/>
      <c r="JBB4113" s="259"/>
      <c r="JBC4113" s="259"/>
      <c r="JBD4113" s="259"/>
      <c r="JBE4113" s="259"/>
      <c r="JBF4113" s="259"/>
      <c r="JBG4113" s="259"/>
      <c r="JBH4113" s="259"/>
      <c r="JBI4113" s="259"/>
      <c r="JBJ4113" s="259"/>
      <c r="JBK4113" s="259"/>
      <c r="JBL4113" s="259"/>
      <c r="JBM4113" s="259"/>
      <c r="JBN4113" s="259"/>
      <c r="JBO4113" s="259"/>
      <c r="JBP4113" s="259"/>
      <c r="JBQ4113" s="259"/>
      <c r="JBR4113" s="259"/>
      <c r="JBS4113" s="259"/>
      <c r="JBT4113" s="259"/>
      <c r="JBU4113" s="259"/>
      <c r="JBV4113" s="259"/>
      <c r="JBW4113" s="259"/>
      <c r="JBX4113" s="259"/>
      <c r="JBY4113" s="259"/>
      <c r="JBZ4113" s="259"/>
      <c r="JCA4113" s="259"/>
      <c r="JCB4113" s="259"/>
      <c r="JCC4113" s="259"/>
      <c r="JCD4113" s="259"/>
      <c r="JCE4113" s="259"/>
      <c r="JCF4113" s="259"/>
      <c r="JCG4113" s="259"/>
      <c r="JCH4113" s="259"/>
      <c r="JCI4113" s="259"/>
      <c r="JCJ4113" s="259"/>
      <c r="JCK4113" s="259"/>
      <c r="JCL4113" s="259"/>
      <c r="JCM4113" s="259"/>
      <c r="JCN4113" s="259"/>
      <c r="JCO4113" s="259"/>
      <c r="JCP4113" s="259"/>
      <c r="JCQ4113" s="259"/>
      <c r="JCR4113" s="259"/>
      <c r="JCS4113" s="259"/>
      <c r="JCT4113" s="259"/>
      <c r="JCU4113" s="259"/>
      <c r="JCV4113" s="259"/>
      <c r="JCW4113" s="259"/>
      <c r="JCX4113" s="259"/>
      <c r="JCY4113" s="259"/>
      <c r="JCZ4113" s="259"/>
      <c r="JDA4113" s="259"/>
      <c r="JDB4113" s="259"/>
      <c r="JDC4113" s="259"/>
      <c r="JDD4113" s="259"/>
      <c r="JDE4113" s="259"/>
      <c r="JDF4113" s="259"/>
      <c r="JDG4113" s="259"/>
      <c r="JDH4113" s="259"/>
      <c r="JDI4113" s="259"/>
      <c r="JDJ4113" s="259"/>
      <c r="JDK4113" s="259"/>
      <c r="JDL4113" s="259"/>
      <c r="JDM4113" s="259"/>
      <c r="JDN4113" s="259"/>
      <c r="JDO4113" s="259"/>
      <c r="JDP4113" s="259"/>
      <c r="JDQ4113" s="259"/>
      <c r="JDR4113" s="259"/>
      <c r="JDS4113" s="259"/>
      <c r="JDT4113" s="259"/>
      <c r="JDU4113" s="259"/>
      <c r="JDV4113" s="259"/>
      <c r="JDW4113" s="259"/>
      <c r="JDX4113" s="259"/>
      <c r="JDY4113" s="259"/>
      <c r="JDZ4113" s="259"/>
      <c r="JEA4113" s="259"/>
      <c r="JEB4113" s="259"/>
      <c r="JEC4113" s="259"/>
      <c r="JED4113" s="259"/>
      <c r="JEE4113" s="259"/>
      <c r="JEF4113" s="259"/>
      <c r="JEG4113" s="259"/>
      <c r="JEH4113" s="259"/>
      <c r="JEI4113" s="259"/>
      <c r="JEJ4113" s="259"/>
      <c r="JEK4113" s="259"/>
      <c r="JEL4113" s="259"/>
      <c r="JEM4113" s="259"/>
      <c r="JEN4113" s="259"/>
      <c r="JEO4113" s="259"/>
      <c r="JEP4113" s="259"/>
      <c r="JEQ4113" s="259"/>
      <c r="JER4113" s="259"/>
      <c r="JES4113" s="259"/>
      <c r="JET4113" s="259"/>
      <c r="JEU4113" s="259"/>
      <c r="JEV4113" s="259"/>
      <c r="JEW4113" s="259"/>
      <c r="JEX4113" s="259"/>
      <c r="JEY4113" s="259"/>
      <c r="JEZ4113" s="259"/>
      <c r="JFA4113" s="259"/>
      <c r="JFB4113" s="259"/>
      <c r="JFC4113" s="259"/>
      <c r="JFD4113" s="259"/>
      <c r="JFE4113" s="259"/>
      <c r="JFF4113" s="259"/>
      <c r="JFG4113" s="259"/>
      <c r="JFH4113" s="259"/>
      <c r="JFI4113" s="259"/>
      <c r="JFJ4113" s="259"/>
      <c r="JFK4113" s="259"/>
      <c r="JFL4113" s="259"/>
      <c r="JFM4113" s="259"/>
      <c r="JFN4113" s="259"/>
      <c r="JFO4113" s="259"/>
      <c r="JFP4113" s="259"/>
      <c r="JFQ4113" s="259"/>
      <c r="JFR4113" s="259"/>
      <c r="JFS4113" s="259"/>
      <c r="JFT4113" s="259"/>
      <c r="JFU4113" s="259"/>
      <c r="JFV4113" s="259"/>
      <c r="JFW4113" s="259"/>
      <c r="JFX4113" s="259"/>
      <c r="JFY4113" s="259"/>
      <c r="JFZ4113" s="259"/>
      <c r="JGA4113" s="259"/>
      <c r="JGB4113" s="259"/>
      <c r="JGC4113" s="259"/>
      <c r="JGD4113" s="259"/>
      <c r="JGE4113" s="259"/>
      <c r="JGF4113" s="259"/>
      <c r="JGG4113" s="259"/>
      <c r="JGH4113" s="259"/>
      <c r="JGI4113" s="259"/>
      <c r="JGJ4113" s="259"/>
      <c r="JGK4113" s="259"/>
      <c r="JGL4113" s="259"/>
      <c r="JGM4113" s="259"/>
      <c r="JGN4113" s="259"/>
      <c r="JGO4113" s="259"/>
      <c r="JGP4113" s="259"/>
      <c r="JGQ4113" s="259"/>
      <c r="JGR4113" s="259"/>
      <c r="JGS4113" s="259"/>
      <c r="JGT4113" s="259"/>
      <c r="JGU4113" s="259"/>
      <c r="JGV4113" s="259"/>
      <c r="JGW4113" s="259"/>
      <c r="JGX4113" s="259"/>
      <c r="JGY4113" s="259"/>
      <c r="JGZ4113" s="259"/>
      <c r="JHA4113" s="259"/>
      <c r="JHB4113" s="259"/>
      <c r="JHC4113" s="259"/>
      <c r="JHD4113" s="259"/>
      <c r="JHE4113" s="259"/>
      <c r="JHF4113" s="259"/>
      <c r="JHG4113" s="259"/>
      <c r="JHH4113" s="259"/>
      <c r="JHI4113" s="259"/>
      <c r="JHJ4113" s="259"/>
      <c r="JHK4113" s="259"/>
      <c r="JHL4113" s="259"/>
      <c r="JHM4113" s="259"/>
      <c r="JHN4113" s="259"/>
      <c r="JHO4113" s="259"/>
      <c r="JHP4113" s="259"/>
      <c r="JHQ4113" s="259"/>
      <c r="JHR4113" s="259"/>
      <c r="JHS4113" s="259"/>
      <c r="JHT4113" s="259"/>
      <c r="JHU4113" s="259"/>
      <c r="JHV4113" s="259"/>
      <c r="JHW4113" s="259"/>
      <c r="JHX4113" s="259"/>
      <c r="JHY4113" s="259"/>
      <c r="JHZ4113" s="259"/>
      <c r="JIA4113" s="259"/>
      <c r="JIB4113" s="259"/>
      <c r="JIC4113" s="259"/>
      <c r="JID4113" s="259"/>
      <c r="JIE4113" s="259"/>
      <c r="JIF4113" s="259"/>
      <c r="JIG4113" s="259"/>
      <c r="JIH4113" s="259"/>
      <c r="JII4113" s="259"/>
      <c r="JIJ4113" s="259"/>
      <c r="JIK4113" s="259"/>
      <c r="JIL4113" s="259"/>
      <c r="JIM4113" s="259"/>
      <c r="JIN4113" s="259"/>
      <c r="JIO4113" s="259"/>
      <c r="JIP4113" s="259"/>
      <c r="JIQ4113" s="259"/>
      <c r="JIR4113" s="259"/>
      <c r="JIS4113" s="259"/>
      <c r="JIT4113" s="259"/>
      <c r="JIU4113" s="259"/>
      <c r="JIV4113" s="259"/>
      <c r="JIW4113" s="259"/>
      <c r="JIX4113" s="259"/>
      <c r="JIY4113" s="259"/>
      <c r="JIZ4113" s="259"/>
      <c r="JJA4113" s="259"/>
      <c r="JJB4113" s="259"/>
      <c r="JJC4113" s="259"/>
      <c r="JJD4113" s="259"/>
      <c r="JJE4113" s="259"/>
      <c r="JJF4113" s="259"/>
      <c r="JJG4113" s="259"/>
      <c r="JJH4113" s="259"/>
      <c r="JJI4113" s="259"/>
      <c r="JJJ4113" s="259"/>
      <c r="JJK4113" s="259"/>
      <c r="JJL4113" s="259"/>
      <c r="JJM4113" s="259"/>
      <c r="JJN4113" s="259"/>
      <c r="JJO4113" s="259"/>
      <c r="JJP4113" s="259"/>
      <c r="JJQ4113" s="259"/>
      <c r="JJR4113" s="259"/>
      <c r="JJS4113" s="259"/>
      <c r="JJT4113" s="259"/>
      <c r="JJU4113" s="259"/>
      <c r="JJV4113" s="259"/>
      <c r="JJW4113" s="259"/>
      <c r="JJX4113" s="259"/>
      <c r="JJY4113" s="259"/>
      <c r="JJZ4113" s="259"/>
      <c r="JKA4113" s="259"/>
      <c r="JKB4113" s="259"/>
      <c r="JKC4113" s="259"/>
      <c r="JKD4113" s="259"/>
      <c r="JKE4113" s="259"/>
      <c r="JKF4113" s="259"/>
      <c r="JKG4113" s="259"/>
      <c r="JKH4113" s="259"/>
      <c r="JKI4113" s="259"/>
      <c r="JKJ4113" s="259"/>
      <c r="JKK4113" s="259"/>
      <c r="JKL4113" s="259"/>
      <c r="JKM4113" s="259"/>
      <c r="JKN4113" s="259"/>
      <c r="JKO4113" s="259"/>
      <c r="JKP4113" s="259"/>
      <c r="JKQ4113" s="259"/>
      <c r="JKR4113" s="259"/>
      <c r="JKS4113" s="259"/>
      <c r="JKT4113" s="259"/>
      <c r="JKU4113" s="259"/>
      <c r="JKV4113" s="259"/>
      <c r="JKW4113" s="259"/>
      <c r="JKX4113" s="259"/>
      <c r="JKY4113" s="259"/>
      <c r="JKZ4113" s="259"/>
      <c r="JLA4113" s="259"/>
      <c r="JLB4113" s="259"/>
      <c r="JLC4113" s="259"/>
      <c r="JLD4113" s="259"/>
      <c r="JLE4113" s="259"/>
      <c r="JLF4113" s="259"/>
      <c r="JLG4113" s="259"/>
      <c r="JLH4113" s="259"/>
      <c r="JLI4113" s="259"/>
      <c r="JLJ4113" s="259"/>
      <c r="JLK4113" s="259"/>
      <c r="JLL4113" s="259"/>
      <c r="JLM4113" s="259"/>
      <c r="JLN4113" s="259"/>
      <c r="JLO4113" s="259"/>
      <c r="JLP4113" s="259"/>
      <c r="JLQ4113" s="259"/>
      <c r="JLR4113" s="259"/>
      <c r="JLS4113" s="259"/>
      <c r="JLT4113" s="259"/>
      <c r="JLU4113" s="259"/>
      <c r="JLV4113" s="259"/>
      <c r="JLW4113" s="259"/>
      <c r="JLX4113" s="259"/>
      <c r="JLY4113" s="259"/>
      <c r="JLZ4113" s="259"/>
      <c r="JMA4113" s="259"/>
      <c r="JMB4113" s="259"/>
      <c r="JMC4113" s="259"/>
      <c r="JMD4113" s="259"/>
      <c r="JME4113" s="259"/>
      <c r="JMF4113" s="259"/>
      <c r="JMG4113" s="259"/>
      <c r="JMH4113" s="259"/>
      <c r="JMI4113" s="259"/>
      <c r="JMJ4113" s="259"/>
      <c r="JMK4113" s="259"/>
      <c r="JML4113" s="259"/>
      <c r="JMM4113" s="259"/>
      <c r="JMN4113" s="259"/>
      <c r="JMO4113" s="259"/>
      <c r="JMP4113" s="259"/>
      <c r="JMQ4113" s="259"/>
      <c r="JMR4113" s="259"/>
      <c r="JMS4113" s="259"/>
      <c r="JMT4113" s="259"/>
      <c r="JMU4113" s="259"/>
      <c r="JMV4113" s="259"/>
      <c r="JMW4113" s="259"/>
      <c r="JMX4113" s="259"/>
      <c r="JMY4113" s="259"/>
      <c r="JMZ4113" s="259"/>
      <c r="JNA4113" s="259"/>
      <c r="JNB4113" s="259"/>
      <c r="JNC4113" s="259"/>
      <c r="JND4113" s="259"/>
      <c r="JNE4113" s="259"/>
      <c r="JNF4113" s="259"/>
      <c r="JNG4113" s="259"/>
      <c r="JNH4113" s="259"/>
      <c r="JNI4113" s="259"/>
      <c r="JNJ4113" s="259"/>
      <c r="JNK4113" s="259"/>
      <c r="JNL4113" s="259"/>
      <c r="JNM4113" s="259"/>
      <c r="JNN4113" s="259"/>
      <c r="JNO4113" s="259"/>
      <c r="JNP4113" s="259"/>
      <c r="JNQ4113" s="259"/>
      <c r="JNR4113" s="259"/>
      <c r="JNS4113" s="259"/>
      <c r="JNT4113" s="259"/>
      <c r="JNU4113" s="259"/>
      <c r="JNV4113" s="259"/>
      <c r="JNW4113" s="259"/>
      <c r="JNX4113" s="259"/>
      <c r="JNY4113" s="259"/>
      <c r="JNZ4113" s="259"/>
      <c r="JOA4113" s="259"/>
      <c r="JOB4113" s="259"/>
      <c r="JOC4113" s="259"/>
      <c r="JOD4113" s="259"/>
      <c r="JOE4113" s="259"/>
      <c r="JOF4113" s="259"/>
      <c r="JOG4113" s="259"/>
      <c r="JOH4113" s="259"/>
      <c r="JOI4113" s="259"/>
      <c r="JOJ4113" s="259"/>
      <c r="JOK4113" s="259"/>
      <c r="JOL4113" s="259"/>
      <c r="JOM4113" s="259"/>
      <c r="JOV4113" s="259"/>
      <c r="JOW4113" s="259"/>
      <c r="JOX4113" s="259"/>
      <c r="JOY4113" s="259"/>
      <c r="JOZ4113" s="259"/>
      <c r="JPA4113" s="259"/>
      <c r="JPB4113" s="259"/>
      <c r="JPC4113" s="259"/>
      <c r="JPD4113" s="259"/>
      <c r="JPE4113" s="259"/>
      <c r="JPF4113" s="259"/>
      <c r="JPG4113" s="259"/>
      <c r="JPH4113" s="259"/>
      <c r="JPI4113" s="259"/>
      <c r="JPJ4113" s="259"/>
      <c r="JPK4113" s="259"/>
      <c r="JPL4113" s="259"/>
      <c r="JPM4113" s="259"/>
      <c r="JPN4113" s="259"/>
      <c r="JPO4113" s="259"/>
      <c r="JPP4113" s="259"/>
      <c r="JPQ4113" s="259"/>
      <c r="JPR4113" s="259"/>
      <c r="JPS4113" s="259"/>
      <c r="JPT4113" s="259"/>
      <c r="JPU4113" s="259"/>
      <c r="JPV4113" s="259"/>
      <c r="JPW4113" s="259"/>
      <c r="JPX4113" s="259"/>
      <c r="JPY4113" s="259"/>
      <c r="JPZ4113" s="259"/>
      <c r="JQA4113" s="259"/>
      <c r="JQB4113" s="259"/>
      <c r="JQC4113" s="259"/>
      <c r="JQD4113" s="259"/>
      <c r="JQE4113" s="259"/>
      <c r="JQF4113" s="259"/>
      <c r="JQG4113" s="259"/>
      <c r="JQH4113" s="259"/>
      <c r="JQI4113" s="259"/>
      <c r="JQJ4113" s="259"/>
      <c r="JQK4113" s="259"/>
      <c r="JQL4113" s="259"/>
      <c r="JQM4113" s="259"/>
      <c r="JQN4113" s="259"/>
      <c r="JQO4113" s="259"/>
      <c r="JQP4113" s="259"/>
      <c r="JQQ4113" s="259"/>
      <c r="JQR4113" s="259"/>
      <c r="JQS4113" s="259"/>
      <c r="JQT4113" s="259"/>
      <c r="JQU4113" s="259"/>
      <c r="JQV4113" s="259"/>
      <c r="JQW4113" s="259"/>
      <c r="JQX4113" s="259"/>
      <c r="JQY4113" s="259"/>
      <c r="JQZ4113" s="259"/>
      <c r="JRA4113" s="259"/>
      <c r="JRB4113" s="259"/>
      <c r="JRC4113" s="259"/>
      <c r="JRD4113" s="259"/>
      <c r="JRE4113" s="259"/>
      <c r="JRF4113" s="259"/>
      <c r="JRG4113" s="259"/>
      <c r="JRH4113" s="259"/>
      <c r="JRI4113" s="259"/>
      <c r="JRJ4113" s="259"/>
      <c r="JRK4113" s="259"/>
      <c r="JRL4113" s="259"/>
      <c r="JRM4113" s="259"/>
      <c r="JRN4113" s="259"/>
      <c r="JRO4113" s="259"/>
      <c r="JRP4113" s="259"/>
      <c r="JRQ4113" s="259"/>
      <c r="JRR4113" s="259"/>
      <c r="JRS4113" s="259"/>
      <c r="JRT4113" s="259"/>
      <c r="JRU4113" s="259"/>
      <c r="JRV4113" s="259"/>
      <c r="JRW4113" s="259"/>
      <c r="JRX4113" s="259"/>
      <c r="JRY4113" s="259"/>
      <c r="JRZ4113" s="259"/>
      <c r="JSA4113" s="259"/>
      <c r="JSB4113" s="259"/>
      <c r="JSC4113" s="259"/>
      <c r="JSD4113" s="259"/>
      <c r="JSE4113" s="259"/>
      <c r="JSF4113" s="259"/>
      <c r="JSG4113" s="259"/>
      <c r="JSH4113" s="259"/>
      <c r="JSI4113" s="259"/>
      <c r="JSJ4113" s="259"/>
      <c r="JSK4113" s="259"/>
      <c r="JSL4113" s="259"/>
      <c r="JSM4113" s="259"/>
      <c r="JSN4113" s="259"/>
      <c r="JSO4113" s="259"/>
      <c r="JSP4113" s="259"/>
      <c r="JSQ4113" s="259"/>
      <c r="JSR4113" s="259"/>
      <c r="JSS4113" s="259"/>
      <c r="JST4113" s="259"/>
      <c r="JSU4113" s="259"/>
      <c r="JSV4113" s="259"/>
      <c r="JSW4113" s="259"/>
      <c r="JSX4113" s="259"/>
      <c r="JSY4113" s="259"/>
      <c r="JSZ4113" s="259"/>
      <c r="JTA4113" s="259"/>
      <c r="JTB4113" s="259"/>
      <c r="JTC4113" s="259"/>
      <c r="JTD4113" s="259"/>
      <c r="JTE4113" s="259"/>
      <c r="JTF4113" s="259"/>
      <c r="JTG4113" s="259"/>
      <c r="JTH4113" s="259"/>
      <c r="JTI4113" s="259"/>
      <c r="JTJ4113" s="259"/>
      <c r="JTK4113" s="259"/>
      <c r="JTL4113" s="259"/>
      <c r="JTM4113" s="259"/>
      <c r="JTN4113" s="259"/>
      <c r="JTO4113" s="259"/>
      <c r="JTP4113" s="259"/>
      <c r="JTQ4113" s="259"/>
      <c r="JTR4113" s="259"/>
      <c r="JTS4113" s="259"/>
      <c r="JTT4113" s="259"/>
      <c r="JTU4113" s="259"/>
      <c r="JTV4113" s="259"/>
      <c r="JTW4113" s="259"/>
      <c r="JTX4113" s="259"/>
      <c r="JTY4113" s="259"/>
      <c r="JTZ4113" s="259"/>
      <c r="JUA4113" s="259"/>
      <c r="JUB4113" s="259"/>
      <c r="JUC4113" s="259"/>
      <c r="JUD4113" s="259"/>
      <c r="JUE4113" s="259"/>
      <c r="JUF4113" s="259"/>
      <c r="JUG4113" s="259"/>
      <c r="JUH4113" s="259"/>
      <c r="JUI4113" s="259"/>
      <c r="JUJ4113" s="259"/>
      <c r="JUK4113" s="259"/>
      <c r="JUL4113" s="259"/>
      <c r="JUM4113" s="259"/>
      <c r="JUN4113" s="259"/>
      <c r="JUO4113" s="259"/>
      <c r="JUP4113" s="259"/>
      <c r="JUQ4113" s="259"/>
      <c r="JUR4113" s="259"/>
      <c r="JUS4113" s="259"/>
      <c r="JUT4113" s="259"/>
      <c r="JUU4113" s="259"/>
      <c r="JUV4113" s="259"/>
      <c r="JUW4113" s="259"/>
      <c r="JUX4113" s="259"/>
      <c r="JUY4113" s="259"/>
      <c r="JUZ4113" s="259"/>
      <c r="JVA4113" s="259"/>
      <c r="JVB4113" s="259"/>
      <c r="JVC4113" s="259"/>
      <c r="JVD4113" s="259"/>
      <c r="JVE4113" s="259"/>
      <c r="JVF4113" s="259"/>
      <c r="JVG4113" s="259"/>
      <c r="JVH4113" s="259"/>
      <c r="JVI4113" s="259"/>
      <c r="JVJ4113" s="259"/>
      <c r="JVK4113" s="259"/>
      <c r="JVL4113" s="259"/>
      <c r="JVM4113" s="259"/>
      <c r="JVN4113" s="259"/>
      <c r="JVO4113" s="259"/>
      <c r="JVP4113" s="259"/>
      <c r="JVQ4113" s="259"/>
      <c r="JVR4113" s="259"/>
      <c r="JVS4113" s="259"/>
      <c r="JVT4113" s="259"/>
      <c r="JVU4113" s="259"/>
      <c r="JVV4113" s="259"/>
      <c r="JVW4113" s="259"/>
      <c r="JVX4113" s="259"/>
      <c r="JVY4113" s="259"/>
      <c r="JVZ4113" s="259"/>
      <c r="JWA4113" s="259"/>
      <c r="JWB4113" s="259"/>
      <c r="JWC4113" s="259"/>
      <c r="JWD4113" s="259"/>
      <c r="JWE4113" s="259"/>
      <c r="JWF4113" s="259"/>
      <c r="JWG4113" s="259"/>
      <c r="JWH4113" s="259"/>
      <c r="JWI4113" s="259"/>
      <c r="JWJ4113" s="259"/>
      <c r="JWK4113" s="259"/>
      <c r="JWL4113" s="259"/>
      <c r="JWM4113" s="259"/>
      <c r="JWN4113" s="259"/>
      <c r="JWO4113" s="259"/>
      <c r="JWP4113" s="259"/>
      <c r="JWQ4113" s="259"/>
      <c r="JWR4113" s="259"/>
      <c r="JWS4113" s="259"/>
      <c r="JWT4113" s="259"/>
      <c r="JWU4113" s="259"/>
      <c r="JWV4113" s="259"/>
      <c r="JWW4113" s="259"/>
      <c r="JWX4113" s="259"/>
      <c r="JWY4113" s="259"/>
      <c r="JWZ4113" s="259"/>
      <c r="JXA4113" s="259"/>
      <c r="JXB4113" s="259"/>
      <c r="JXC4113" s="259"/>
      <c r="JXD4113" s="259"/>
      <c r="JXE4113" s="259"/>
      <c r="JXF4113" s="259"/>
      <c r="JXG4113" s="259"/>
      <c r="JXH4113" s="259"/>
      <c r="JXI4113" s="259"/>
      <c r="JXJ4113" s="259"/>
      <c r="JXK4113" s="259"/>
      <c r="JXL4113" s="259"/>
      <c r="JXM4113" s="259"/>
      <c r="JXN4113" s="259"/>
      <c r="JXO4113" s="259"/>
      <c r="JXP4113" s="259"/>
      <c r="JXQ4113" s="259"/>
      <c r="JXR4113" s="259"/>
      <c r="JXS4113" s="259"/>
      <c r="JXT4113" s="259"/>
      <c r="JXU4113" s="259"/>
      <c r="JXV4113" s="259"/>
      <c r="JXW4113" s="259"/>
      <c r="JXX4113" s="259"/>
      <c r="JXY4113" s="259"/>
      <c r="JXZ4113" s="259"/>
      <c r="JYA4113" s="259"/>
      <c r="JYB4113" s="259"/>
      <c r="JYC4113" s="259"/>
      <c r="JYD4113" s="259"/>
      <c r="JYE4113" s="259"/>
      <c r="JYF4113" s="259"/>
      <c r="JYG4113" s="259"/>
      <c r="JYH4113" s="259"/>
      <c r="JYI4113" s="259"/>
      <c r="JYJ4113" s="259"/>
      <c r="JYK4113" s="259"/>
      <c r="JYL4113" s="259"/>
      <c r="JYM4113" s="259"/>
      <c r="JYN4113" s="259"/>
      <c r="JYO4113" s="259"/>
      <c r="JYP4113" s="259"/>
      <c r="JYQ4113" s="259"/>
      <c r="JYR4113" s="259"/>
      <c r="JYS4113" s="259"/>
      <c r="JYT4113" s="259"/>
      <c r="JYU4113" s="259"/>
      <c r="JYV4113" s="259"/>
      <c r="JYW4113" s="259"/>
      <c r="JYX4113" s="259"/>
      <c r="JYY4113" s="259"/>
      <c r="JYZ4113" s="259"/>
      <c r="JZA4113" s="259"/>
      <c r="JZB4113" s="259"/>
      <c r="JZC4113" s="259"/>
      <c r="JZD4113" s="259"/>
      <c r="JZE4113" s="259"/>
      <c r="JZF4113" s="259"/>
      <c r="JZG4113" s="259"/>
      <c r="JZH4113" s="259"/>
      <c r="JZI4113" s="259"/>
      <c r="JZJ4113" s="259"/>
      <c r="JZK4113" s="259"/>
      <c r="JZL4113" s="259"/>
      <c r="JZM4113" s="259"/>
      <c r="JZN4113" s="259"/>
      <c r="JZO4113" s="259"/>
      <c r="JZP4113" s="259"/>
      <c r="JZQ4113" s="259"/>
      <c r="JZR4113" s="259"/>
      <c r="JZS4113" s="259"/>
      <c r="JZT4113" s="259"/>
      <c r="JZU4113" s="259"/>
      <c r="JZV4113" s="259"/>
      <c r="JZW4113" s="259"/>
      <c r="JZX4113" s="259"/>
      <c r="JZY4113" s="259"/>
      <c r="JZZ4113" s="259"/>
      <c r="KAA4113" s="259"/>
      <c r="KAB4113" s="259"/>
      <c r="KAC4113" s="259"/>
      <c r="KAD4113" s="259"/>
      <c r="KAE4113" s="259"/>
      <c r="KAF4113" s="259"/>
      <c r="KAG4113" s="259"/>
      <c r="KAH4113" s="259"/>
      <c r="KAI4113" s="259"/>
      <c r="KAJ4113" s="259"/>
      <c r="KAK4113" s="259"/>
      <c r="KAL4113" s="259"/>
      <c r="KAM4113" s="259"/>
      <c r="KAN4113" s="259"/>
      <c r="KAO4113" s="259"/>
      <c r="KAP4113" s="259"/>
      <c r="KAQ4113" s="259"/>
      <c r="KAR4113" s="259"/>
      <c r="KAS4113" s="259"/>
      <c r="KAT4113" s="259"/>
      <c r="KAU4113" s="259"/>
      <c r="KAV4113" s="259"/>
      <c r="KAW4113" s="259"/>
      <c r="KAX4113" s="259"/>
      <c r="KAY4113" s="259"/>
      <c r="KAZ4113" s="259"/>
      <c r="KBA4113" s="259"/>
      <c r="KBB4113" s="259"/>
      <c r="KBC4113" s="259"/>
      <c r="KBD4113" s="259"/>
      <c r="KBE4113" s="259"/>
      <c r="KBF4113" s="259"/>
      <c r="KBG4113" s="259"/>
      <c r="KBH4113" s="259"/>
      <c r="KBI4113" s="259"/>
      <c r="KBJ4113" s="259"/>
      <c r="KBK4113" s="259"/>
      <c r="KBL4113" s="259"/>
      <c r="KBM4113" s="259"/>
      <c r="KBN4113" s="259"/>
      <c r="KBO4113" s="259"/>
      <c r="KBP4113" s="259"/>
      <c r="KBQ4113" s="259"/>
      <c r="KBR4113" s="259"/>
      <c r="KBS4113" s="259"/>
      <c r="KBT4113" s="259"/>
      <c r="KBU4113" s="259"/>
      <c r="KBV4113" s="259"/>
      <c r="KBW4113" s="259"/>
      <c r="KBX4113" s="259"/>
      <c r="KBY4113" s="259"/>
      <c r="KBZ4113" s="259"/>
      <c r="KCA4113" s="259"/>
      <c r="KCB4113" s="259"/>
      <c r="KCC4113" s="259"/>
      <c r="KCD4113" s="259"/>
      <c r="KCE4113" s="259"/>
      <c r="KCF4113" s="259"/>
      <c r="KCG4113" s="259"/>
      <c r="KCH4113" s="259"/>
      <c r="KCI4113" s="259"/>
      <c r="KCJ4113" s="259"/>
      <c r="KCK4113" s="259"/>
      <c r="KCL4113" s="259"/>
      <c r="KCM4113" s="259"/>
      <c r="KCN4113" s="259"/>
      <c r="KCO4113" s="259"/>
      <c r="KCP4113" s="259"/>
      <c r="KCQ4113" s="259"/>
      <c r="KCR4113" s="259"/>
      <c r="KCS4113" s="259"/>
      <c r="KCT4113" s="259"/>
      <c r="KCU4113" s="259"/>
      <c r="KCV4113" s="259"/>
      <c r="KCW4113" s="259"/>
      <c r="KCX4113" s="259"/>
      <c r="KCY4113" s="259"/>
      <c r="KCZ4113" s="259"/>
      <c r="KDA4113" s="259"/>
      <c r="KDB4113" s="259"/>
      <c r="KDC4113" s="259"/>
      <c r="KDD4113" s="259"/>
      <c r="KDE4113" s="259"/>
      <c r="KDF4113" s="259"/>
      <c r="KDG4113" s="259"/>
      <c r="KDH4113" s="259"/>
      <c r="KDI4113" s="259"/>
      <c r="KDJ4113" s="259"/>
      <c r="KDK4113" s="259"/>
      <c r="KDL4113" s="259"/>
      <c r="KDM4113" s="259"/>
      <c r="KDN4113" s="259"/>
      <c r="KDO4113" s="259"/>
      <c r="KDP4113" s="259"/>
      <c r="KDQ4113" s="259"/>
      <c r="KDR4113" s="259"/>
      <c r="KDS4113" s="259"/>
      <c r="KDT4113" s="259"/>
      <c r="KDU4113" s="259"/>
      <c r="KDV4113" s="259"/>
      <c r="KDW4113" s="259"/>
      <c r="KDX4113" s="259"/>
      <c r="KDY4113" s="259"/>
      <c r="KDZ4113" s="259"/>
      <c r="KEA4113" s="259"/>
      <c r="KEB4113" s="259"/>
      <c r="KEC4113" s="259"/>
      <c r="KED4113" s="259"/>
      <c r="KEE4113" s="259"/>
      <c r="KEF4113" s="259"/>
      <c r="KEG4113" s="259"/>
      <c r="KEH4113" s="259"/>
      <c r="KEI4113" s="259"/>
      <c r="KEJ4113" s="259"/>
      <c r="KEK4113" s="259"/>
      <c r="KEL4113" s="259"/>
      <c r="KEM4113" s="259"/>
      <c r="KEN4113" s="259"/>
      <c r="KEO4113" s="259"/>
      <c r="KEP4113" s="259"/>
      <c r="KEQ4113" s="259"/>
      <c r="KER4113" s="259"/>
      <c r="KES4113" s="259"/>
      <c r="KET4113" s="259"/>
      <c r="KEU4113" s="259"/>
      <c r="KEV4113" s="259"/>
      <c r="KEW4113" s="259"/>
      <c r="KEX4113" s="259"/>
      <c r="KEY4113" s="259"/>
      <c r="KEZ4113" s="259"/>
      <c r="KFA4113" s="259"/>
      <c r="KFB4113" s="259"/>
      <c r="KFC4113" s="259"/>
      <c r="KFD4113" s="259"/>
      <c r="KFE4113" s="259"/>
      <c r="KFF4113" s="259"/>
      <c r="KFG4113" s="259"/>
      <c r="KFH4113" s="259"/>
      <c r="KFI4113" s="259"/>
      <c r="KFJ4113" s="259"/>
      <c r="KFK4113" s="259"/>
      <c r="KFL4113" s="259"/>
      <c r="KFM4113" s="259"/>
      <c r="KFN4113" s="259"/>
      <c r="KFO4113" s="259"/>
      <c r="KFP4113" s="259"/>
      <c r="KFQ4113" s="259"/>
      <c r="KFR4113" s="259"/>
      <c r="KFS4113" s="259"/>
      <c r="KFT4113" s="259"/>
      <c r="KFU4113" s="259"/>
      <c r="KFV4113" s="259"/>
      <c r="KFW4113" s="259"/>
      <c r="KFX4113" s="259"/>
      <c r="KFY4113" s="259"/>
      <c r="KFZ4113" s="259"/>
      <c r="KGA4113" s="259"/>
      <c r="KGB4113" s="259"/>
      <c r="KGC4113" s="259"/>
      <c r="KGD4113" s="259"/>
      <c r="KGE4113" s="259"/>
      <c r="KGF4113" s="259"/>
      <c r="KGG4113" s="259"/>
      <c r="KGH4113" s="259"/>
      <c r="KGI4113" s="259"/>
      <c r="KGJ4113" s="259"/>
      <c r="KGK4113" s="259"/>
      <c r="KGL4113" s="259"/>
      <c r="KGM4113" s="259"/>
      <c r="KGN4113" s="259"/>
      <c r="KGO4113" s="259"/>
      <c r="KGP4113" s="259"/>
      <c r="KGQ4113" s="259"/>
      <c r="KGR4113" s="259"/>
      <c r="KGS4113" s="259"/>
      <c r="KGT4113" s="259"/>
      <c r="KGU4113" s="259"/>
      <c r="KGV4113" s="259"/>
      <c r="KGW4113" s="259"/>
      <c r="KGX4113" s="259"/>
      <c r="KGY4113" s="259"/>
      <c r="KGZ4113" s="259"/>
      <c r="KHA4113" s="259"/>
      <c r="KHB4113" s="259"/>
      <c r="KHC4113" s="259"/>
      <c r="KHD4113" s="259"/>
      <c r="KHE4113" s="259"/>
      <c r="KHF4113" s="259"/>
      <c r="KHG4113" s="259"/>
      <c r="KHH4113" s="259"/>
      <c r="KHI4113" s="259"/>
      <c r="KHJ4113" s="259"/>
      <c r="KHK4113" s="259"/>
      <c r="KHL4113" s="259"/>
      <c r="KHM4113" s="259"/>
      <c r="KHN4113" s="259"/>
      <c r="KHO4113" s="259"/>
      <c r="KHP4113" s="259"/>
      <c r="KHQ4113" s="259"/>
      <c r="KHR4113" s="259"/>
      <c r="KHS4113" s="259"/>
      <c r="KHT4113" s="259"/>
      <c r="KHU4113" s="259"/>
      <c r="KHV4113" s="259"/>
      <c r="KHW4113" s="259"/>
      <c r="KHX4113" s="259"/>
      <c r="KHY4113" s="259"/>
      <c r="KHZ4113" s="259"/>
      <c r="KIA4113" s="259"/>
      <c r="KIB4113" s="259"/>
      <c r="KIC4113" s="259"/>
      <c r="KID4113" s="259"/>
      <c r="KIE4113" s="259"/>
      <c r="KIF4113" s="259"/>
      <c r="KIG4113" s="259"/>
      <c r="KIH4113" s="259"/>
      <c r="KII4113" s="259"/>
      <c r="KIJ4113" s="259"/>
      <c r="KIK4113" s="259"/>
      <c r="KIL4113" s="259"/>
      <c r="KIM4113" s="259"/>
      <c r="KIN4113" s="259"/>
      <c r="KIO4113" s="259"/>
      <c r="KIP4113" s="259"/>
      <c r="KIQ4113" s="259"/>
      <c r="KIR4113" s="259"/>
      <c r="KIS4113" s="259"/>
      <c r="KIT4113" s="259"/>
      <c r="KIU4113" s="259"/>
      <c r="KIV4113" s="259"/>
      <c r="KIW4113" s="259"/>
      <c r="KIX4113" s="259"/>
      <c r="KIY4113" s="259"/>
      <c r="KIZ4113" s="259"/>
      <c r="KJA4113" s="259"/>
      <c r="KJB4113" s="259"/>
      <c r="KJC4113" s="259"/>
      <c r="KJD4113" s="259"/>
      <c r="KJE4113" s="259"/>
      <c r="KJF4113" s="259"/>
      <c r="KJG4113" s="259"/>
      <c r="KJH4113" s="259"/>
      <c r="KJI4113" s="259"/>
      <c r="KJJ4113" s="259"/>
      <c r="KJK4113" s="259"/>
      <c r="KJL4113" s="259"/>
      <c r="KJM4113" s="259"/>
      <c r="KJN4113" s="259"/>
      <c r="KJO4113" s="259"/>
      <c r="KJP4113" s="259"/>
      <c r="KJQ4113" s="259"/>
      <c r="KJR4113" s="259"/>
      <c r="KJS4113" s="259"/>
      <c r="KJT4113" s="259"/>
      <c r="KJU4113" s="259"/>
      <c r="KJV4113" s="259"/>
      <c r="KJW4113" s="259"/>
      <c r="KJX4113" s="259"/>
      <c r="KJY4113" s="259"/>
      <c r="KJZ4113" s="259"/>
      <c r="KKA4113" s="259"/>
      <c r="KKB4113" s="259"/>
      <c r="KKC4113" s="259"/>
      <c r="KKD4113" s="259"/>
      <c r="KKE4113" s="259"/>
      <c r="KKF4113" s="259"/>
      <c r="KKG4113" s="259"/>
      <c r="KKH4113" s="259"/>
      <c r="KKI4113" s="259"/>
      <c r="KKJ4113" s="259"/>
      <c r="KKK4113" s="259"/>
      <c r="KKL4113" s="259"/>
      <c r="KKM4113" s="259"/>
      <c r="KKN4113" s="259"/>
      <c r="KKO4113" s="259"/>
      <c r="KKP4113" s="259"/>
      <c r="KKQ4113" s="259"/>
      <c r="KKR4113" s="259"/>
      <c r="KKS4113" s="259"/>
      <c r="KKT4113" s="259"/>
      <c r="KKU4113" s="259"/>
      <c r="KKV4113" s="259"/>
      <c r="KKW4113" s="259"/>
      <c r="KKX4113" s="259"/>
      <c r="KKY4113" s="259"/>
      <c r="KKZ4113" s="259"/>
      <c r="KLA4113" s="259"/>
      <c r="KLB4113" s="259"/>
      <c r="KLC4113" s="259"/>
      <c r="KLD4113" s="259"/>
      <c r="KLE4113" s="259"/>
      <c r="KLF4113" s="259"/>
      <c r="KLG4113" s="259"/>
      <c r="KLH4113" s="259"/>
      <c r="KLI4113" s="259"/>
      <c r="KLJ4113" s="259"/>
      <c r="KLK4113" s="259"/>
      <c r="KLL4113" s="259"/>
      <c r="KLM4113" s="259"/>
      <c r="KLN4113" s="259"/>
      <c r="KLO4113" s="259"/>
      <c r="KLP4113" s="259"/>
      <c r="KLQ4113" s="259"/>
      <c r="KLR4113" s="259"/>
      <c r="KLS4113" s="259"/>
      <c r="KLT4113" s="259"/>
      <c r="KLU4113" s="259"/>
      <c r="KLV4113" s="259"/>
      <c r="KLW4113" s="259"/>
      <c r="KLX4113" s="259"/>
      <c r="KLY4113" s="259"/>
      <c r="KLZ4113" s="259"/>
      <c r="KMA4113" s="259"/>
      <c r="KMB4113" s="259"/>
      <c r="KMC4113" s="259"/>
      <c r="KMD4113" s="259"/>
      <c r="KME4113" s="259"/>
      <c r="KMF4113" s="259"/>
      <c r="KMG4113" s="259"/>
      <c r="KMH4113" s="259"/>
      <c r="KMI4113" s="259"/>
      <c r="KMJ4113" s="259"/>
      <c r="KMK4113" s="259"/>
      <c r="KML4113" s="259"/>
      <c r="KMM4113" s="259"/>
      <c r="KMN4113" s="259"/>
      <c r="KMO4113" s="259"/>
      <c r="KMP4113" s="259"/>
      <c r="KMQ4113" s="259"/>
      <c r="KMR4113" s="259"/>
      <c r="KMS4113" s="259"/>
      <c r="KMT4113" s="259"/>
      <c r="KMU4113" s="259"/>
      <c r="KMV4113" s="259"/>
      <c r="KMW4113" s="259"/>
      <c r="KMX4113" s="259"/>
      <c r="KMY4113" s="259"/>
      <c r="KMZ4113" s="259"/>
      <c r="KNA4113" s="259"/>
      <c r="KNB4113" s="259"/>
      <c r="KNC4113" s="259"/>
      <c r="KND4113" s="259"/>
      <c r="KNE4113" s="259"/>
      <c r="KNF4113" s="259"/>
      <c r="KNG4113" s="259"/>
      <c r="KNH4113" s="259"/>
      <c r="KNI4113" s="259"/>
      <c r="KNJ4113" s="259"/>
      <c r="KNK4113" s="259"/>
      <c r="KNL4113" s="259"/>
      <c r="KNM4113" s="259"/>
      <c r="KNN4113" s="259"/>
      <c r="KNO4113" s="259"/>
      <c r="KNP4113" s="259"/>
      <c r="KNQ4113" s="259"/>
      <c r="KNR4113" s="259"/>
      <c r="KNS4113" s="259"/>
      <c r="KNT4113" s="259"/>
      <c r="KNU4113" s="259"/>
      <c r="KNV4113" s="259"/>
      <c r="KNW4113" s="259"/>
      <c r="KNX4113" s="259"/>
      <c r="KNY4113" s="259"/>
      <c r="KNZ4113" s="259"/>
      <c r="KOA4113" s="259"/>
      <c r="KOB4113" s="259"/>
      <c r="KOC4113" s="259"/>
      <c r="KOD4113" s="259"/>
      <c r="KOE4113" s="259"/>
      <c r="KOF4113" s="259"/>
      <c r="KOG4113" s="259"/>
      <c r="KOH4113" s="259"/>
      <c r="KOI4113" s="259"/>
      <c r="KOJ4113" s="259"/>
      <c r="KOK4113" s="259"/>
      <c r="KOL4113" s="259"/>
      <c r="KOM4113" s="259"/>
      <c r="KON4113" s="259"/>
      <c r="KOO4113" s="259"/>
      <c r="KOP4113" s="259"/>
      <c r="KOQ4113" s="259"/>
      <c r="KOR4113" s="259"/>
      <c r="KOS4113" s="259"/>
      <c r="KOT4113" s="259"/>
      <c r="KOU4113" s="259"/>
      <c r="KOV4113" s="259"/>
      <c r="KOW4113" s="259"/>
      <c r="KOX4113" s="259"/>
      <c r="KOY4113" s="259"/>
      <c r="KOZ4113" s="259"/>
      <c r="KPA4113" s="259"/>
      <c r="KPB4113" s="259"/>
      <c r="KPC4113" s="259"/>
      <c r="KPD4113" s="259"/>
      <c r="KPE4113" s="259"/>
      <c r="KPF4113" s="259"/>
      <c r="KPG4113" s="259"/>
      <c r="KPH4113" s="259"/>
      <c r="KPI4113" s="259"/>
      <c r="KPJ4113" s="259"/>
      <c r="KPK4113" s="259"/>
      <c r="KPL4113" s="259"/>
      <c r="KPM4113" s="259"/>
      <c r="KPN4113" s="259"/>
      <c r="KPO4113" s="259"/>
      <c r="KPP4113" s="259"/>
      <c r="KPQ4113" s="259"/>
      <c r="KPR4113" s="259"/>
      <c r="KPS4113" s="259"/>
      <c r="KPT4113" s="259"/>
      <c r="KPU4113" s="259"/>
      <c r="KPV4113" s="259"/>
      <c r="KPW4113" s="259"/>
      <c r="KPX4113" s="259"/>
      <c r="KPY4113" s="259"/>
      <c r="KPZ4113" s="259"/>
      <c r="KQA4113" s="259"/>
      <c r="KQB4113" s="259"/>
      <c r="KQC4113" s="259"/>
      <c r="KQD4113" s="259"/>
      <c r="KQE4113" s="259"/>
      <c r="KQF4113" s="259"/>
      <c r="KQG4113" s="259"/>
      <c r="KQH4113" s="259"/>
      <c r="KQI4113" s="259"/>
      <c r="KQJ4113" s="259"/>
      <c r="KQK4113" s="259"/>
      <c r="KQL4113" s="259"/>
      <c r="KQM4113" s="259"/>
      <c r="KQN4113" s="259"/>
      <c r="KQO4113" s="259"/>
      <c r="KQP4113" s="259"/>
      <c r="KQQ4113" s="259"/>
      <c r="KQR4113" s="259"/>
      <c r="KQS4113" s="259"/>
      <c r="KQT4113" s="259"/>
      <c r="KQU4113" s="259"/>
      <c r="KQV4113" s="259"/>
      <c r="KQW4113" s="259"/>
      <c r="KQX4113" s="259"/>
      <c r="KQY4113" s="259"/>
      <c r="KQZ4113" s="259"/>
      <c r="KRA4113" s="259"/>
      <c r="KRB4113" s="259"/>
      <c r="KRC4113" s="259"/>
      <c r="KRD4113" s="259"/>
      <c r="KRE4113" s="259"/>
      <c r="KRF4113" s="259"/>
      <c r="KRG4113" s="259"/>
      <c r="KRH4113" s="259"/>
      <c r="KRI4113" s="259"/>
      <c r="KRJ4113" s="259"/>
      <c r="KRK4113" s="259"/>
      <c r="KRL4113" s="259"/>
      <c r="KRM4113" s="259"/>
      <c r="KRN4113" s="259"/>
      <c r="KRO4113" s="259"/>
      <c r="KRP4113" s="259"/>
      <c r="KRQ4113" s="259"/>
      <c r="KRR4113" s="259"/>
      <c r="KRS4113" s="259"/>
      <c r="KRT4113" s="259"/>
      <c r="KRU4113" s="259"/>
      <c r="KRV4113" s="259"/>
      <c r="KRW4113" s="259"/>
      <c r="KRX4113" s="259"/>
      <c r="KRY4113" s="259"/>
      <c r="KRZ4113" s="259"/>
      <c r="KSA4113" s="259"/>
      <c r="KSB4113" s="259"/>
      <c r="KSC4113" s="259"/>
      <c r="KSD4113" s="259"/>
      <c r="KSE4113" s="259"/>
      <c r="KSF4113" s="259"/>
      <c r="KSG4113" s="259"/>
      <c r="KSH4113" s="259"/>
      <c r="KSI4113" s="259"/>
      <c r="KSJ4113" s="259"/>
      <c r="KSK4113" s="259"/>
      <c r="KSL4113" s="259"/>
      <c r="KSM4113" s="259"/>
      <c r="KSN4113" s="259"/>
      <c r="KSO4113" s="259"/>
      <c r="KSP4113" s="259"/>
      <c r="KSQ4113" s="259"/>
      <c r="KSR4113" s="259"/>
      <c r="KSS4113" s="259"/>
      <c r="KST4113" s="259"/>
      <c r="KSU4113" s="259"/>
      <c r="KSV4113" s="259"/>
      <c r="KSW4113" s="259"/>
      <c r="KSX4113" s="259"/>
      <c r="KSY4113" s="259"/>
      <c r="KSZ4113" s="259"/>
      <c r="KTA4113" s="259"/>
      <c r="KTB4113" s="259"/>
      <c r="KTC4113" s="259"/>
      <c r="KTD4113" s="259"/>
      <c r="KTE4113" s="259"/>
      <c r="KTF4113" s="259"/>
      <c r="KTG4113" s="259"/>
      <c r="KTH4113" s="259"/>
      <c r="KTI4113" s="259"/>
      <c r="KTJ4113" s="259"/>
      <c r="KTK4113" s="259"/>
      <c r="KTL4113" s="259"/>
      <c r="KTM4113" s="259"/>
      <c r="KTN4113" s="259"/>
      <c r="KTO4113" s="259"/>
      <c r="KTP4113" s="259"/>
      <c r="KTQ4113" s="259"/>
      <c r="KTR4113" s="259"/>
      <c r="KTS4113" s="259"/>
      <c r="KTT4113" s="259"/>
      <c r="KTU4113" s="259"/>
      <c r="KTV4113" s="259"/>
      <c r="KTW4113" s="259"/>
      <c r="KTX4113" s="259"/>
      <c r="KTY4113" s="259"/>
      <c r="KTZ4113" s="259"/>
      <c r="KUA4113" s="259"/>
      <c r="KUB4113" s="259"/>
      <c r="KUC4113" s="259"/>
      <c r="KUD4113" s="259"/>
      <c r="KUE4113" s="259"/>
      <c r="KUF4113" s="259"/>
      <c r="KUG4113" s="259"/>
      <c r="KUH4113" s="259"/>
      <c r="KUI4113" s="259"/>
      <c r="KUJ4113" s="259"/>
      <c r="KUK4113" s="259"/>
      <c r="KUL4113" s="259"/>
      <c r="KUM4113" s="259"/>
      <c r="KUN4113" s="259"/>
      <c r="KUO4113" s="259"/>
      <c r="KUP4113" s="259"/>
      <c r="KUQ4113" s="259"/>
      <c r="KUR4113" s="259"/>
      <c r="KUS4113" s="259"/>
      <c r="KUT4113" s="259"/>
      <c r="KUU4113" s="259"/>
      <c r="KUV4113" s="259"/>
      <c r="KUW4113" s="259"/>
      <c r="KUX4113" s="259"/>
      <c r="KUY4113" s="259"/>
      <c r="KUZ4113" s="259"/>
      <c r="KVA4113" s="259"/>
      <c r="KVB4113" s="259"/>
      <c r="KVC4113" s="259"/>
      <c r="KVD4113" s="259"/>
      <c r="KVE4113" s="259"/>
      <c r="KVF4113" s="259"/>
      <c r="KVG4113" s="259"/>
      <c r="KVH4113" s="259"/>
      <c r="KVI4113" s="259"/>
      <c r="KVJ4113" s="259"/>
      <c r="KVK4113" s="259"/>
      <c r="KVL4113" s="259"/>
      <c r="KVM4113" s="259"/>
      <c r="KVN4113" s="259"/>
      <c r="KVO4113" s="259"/>
      <c r="KVP4113" s="259"/>
      <c r="KVQ4113" s="259"/>
      <c r="KVR4113" s="259"/>
      <c r="KVS4113" s="259"/>
      <c r="KVT4113" s="259"/>
      <c r="KVU4113" s="259"/>
      <c r="KVV4113" s="259"/>
      <c r="KVW4113" s="259"/>
      <c r="KVX4113" s="259"/>
      <c r="KVY4113" s="259"/>
      <c r="KVZ4113" s="259"/>
      <c r="KWA4113" s="259"/>
      <c r="KWB4113" s="259"/>
      <c r="KWC4113" s="259"/>
      <c r="KWD4113" s="259"/>
      <c r="KWE4113" s="259"/>
      <c r="KWF4113" s="259"/>
      <c r="KWG4113" s="259"/>
      <c r="KWH4113" s="259"/>
      <c r="KWI4113" s="259"/>
      <c r="KWJ4113" s="259"/>
      <c r="KWK4113" s="259"/>
      <c r="KWL4113" s="259"/>
      <c r="KWM4113" s="259"/>
      <c r="KWN4113" s="259"/>
      <c r="KWO4113" s="259"/>
      <c r="KWP4113" s="259"/>
      <c r="KWQ4113" s="259"/>
      <c r="KWR4113" s="259"/>
      <c r="KWS4113" s="259"/>
      <c r="KWT4113" s="259"/>
      <c r="KWU4113" s="259"/>
      <c r="KWV4113" s="259"/>
      <c r="KWW4113" s="259"/>
      <c r="KWX4113" s="259"/>
      <c r="KWY4113" s="259"/>
      <c r="KWZ4113" s="259"/>
      <c r="KXA4113" s="259"/>
      <c r="KXB4113" s="259"/>
      <c r="KXC4113" s="259"/>
      <c r="KXD4113" s="259"/>
      <c r="KXE4113" s="259"/>
      <c r="KXF4113" s="259"/>
      <c r="KXG4113" s="259"/>
      <c r="KXH4113" s="259"/>
      <c r="KXI4113" s="259"/>
      <c r="KXJ4113" s="259"/>
      <c r="KXK4113" s="259"/>
      <c r="KXL4113" s="259"/>
      <c r="KXM4113" s="259"/>
      <c r="KXN4113" s="259"/>
      <c r="KXO4113" s="259"/>
      <c r="KXP4113" s="259"/>
      <c r="KXQ4113" s="259"/>
      <c r="KXR4113" s="259"/>
      <c r="KXS4113" s="259"/>
      <c r="KXT4113" s="259"/>
      <c r="KXU4113" s="259"/>
      <c r="KXV4113" s="259"/>
      <c r="KXW4113" s="259"/>
      <c r="KXX4113" s="259"/>
      <c r="KXY4113" s="259"/>
      <c r="KXZ4113" s="259"/>
      <c r="KYA4113" s="259"/>
      <c r="KYB4113" s="259"/>
      <c r="KYC4113" s="259"/>
      <c r="KYD4113" s="259"/>
      <c r="KYE4113" s="259"/>
      <c r="KYF4113" s="259"/>
      <c r="KYG4113" s="259"/>
      <c r="KYH4113" s="259"/>
      <c r="KYI4113" s="259"/>
      <c r="KYJ4113" s="259"/>
      <c r="KYK4113" s="259"/>
      <c r="KYL4113" s="259"/>
      <c r="KYM4113" s="259"/>
      <c r="KYN4113" s="259"/>
      <c r="KYO4113" s="259"/>
      <c r="KYP4113" s="259"/>
      <c r="KYQ4113" s="259"/>
      <c r="KYR4113" s="259"/>
      <c r="KYS4113" s="259"/>
      <c r="KYT4113" s="259"/>
      <c r="KYU4113" s="259"/>
      <c r="KYV4113" s="259"/>
      <c r="KYW4113" s="259"/>
      <c r="KYX4113" s="259"/>
      <c r="KYY4113" s="259"/>
      <c r="KYZ4113" s="259"/>
      <c r="KZA4113" s="259"/>
      <c r="KZB4113" s="259"/>
      <c r="KZC4113" s="259"/>
      <c r="KZD4113" s="259"/>
      <c r="KZE4113" s="259"/>
      <c r="KZF4113" s="259"/>
      <c r="KZG4113" s="259"/>
      <c r="KZH4113" s="259"/>
      <c r="KZI4113" s="259"/>
      <c r="KZJ4113" s="259"/>
      <c r="KZK4113" s="259"/>
      <c r="KZL4113" s="259"/>
      <c r="KZM4113" s="259"/>
      <c r="KZN4113" s="259"/>
      <c r="KZO4113" s="259"/>
      <c r="KZP4113" s="259"/>
      <c r="KZQ4113" s="259"/>
      <c r="KZR4113" s="259"/>
      <c r="KZS4113" s="259"/>
      <c r="KZT4113" s="259"/>
      <c r="KZU4113" s="259"/>
      <c r="KZV4113" s="259"/>
      <c r="KZW4113" s="259"/>
      <c r="KZX4113" s="259"/>
      <c r="KZY4113" s="259"/>
      <c r="KZZ4113" s="259"/>
      <c r="LAA4113" s="259"/>
      <c r="LAB4113" s="259"/>
      <c r="LAC4113" s="259"/>
      <c r="LAD4113" s="259"/>
      <c r="LAE4113" s="259"/>
      <c r="LAF4113" s="259"/>
      <c r="LAG4113" s="259"/>
      <c r="LAH4113" s="259"/>
      <c r="LAI4113" s="259"/>
      <c r="LAJ4113" s="259"/>
      <c r="LAK4113" s="259"/>
      <c r="LAL4113" s="259"/>
      <c r="LAM4113" s="259"/>
      <c r="LAN4113" s="259"/>
      <c r="LAO4113" s="259"/>
      <c r="LAP4113" s="259"/>
      <c r="LAQ4113" s="259"/>
      <c r="LAR4113" s="259"/>
      <c r="LAS4113" s="259"/>
      <c r="LAT4113" s="259"/>
      <c r="LAU4113" s="259"/>
      <c r="LAV4113" s="259"/>
      <c r="LAW4113" s="259"/>
      <c r="LAX4113" s="259"/>
      <c r="LAY4113" s="259"/>
      <c r="LAZ4113" s="259"/>
      <c r="LBA4113" s="259"/>
      <c r="LBB4113" s="259"/>
      <c r="LBC4113" s="259"/>
      <c r="LBD4113" s="259"/>
      <c r="LBE4113" s="259"/>
      <c r="LBF4113" s="259"/>
      <c r="LBG4113" s="259"/>
      <c r="LBH4113" s="259"/>
      <c r="LBI4113" s="259"/>
      <c r="LBJ4113" s="259"/>
      <c r="LBK4113" s="259"/>
      <c r="LBL4113" s="259"/>
      <c r="LBM4113" s="259"/>
      <c r="LBN4113" s="259"/>
      <c r="LBO4113" s="259"/>
      <c r="LBP4113" s="259"/>
      <c r="LBQ4113" s="259"/>
      <c r="LBR4113" s="259"/>
      <c r="LBS4113" s="259"/>
      <c r="LBT4113" s="259"/>
      <c r="LBU4113" s="259"/>
      <c r="LCD4113" s="259"/>
      <c r="LCE4113" s="259"/>
      <c r="LCF4113" s="259"/>
      <c r="LCG4113" s="259"/>
      <c r="LCH4113" s="259"/>
      <c r="LCI4113" s="259"/>
      <c r="LCJ4113" s="259"/>
      <c r="LCK4113" s="259"/>
      <c r="LCL4113" s="259"/>
      <c r="LCM4113" s="259"/>
      <c r="LCN4113" s="259"/>
      <c r="LCO4113" s="259"/>
      <c r="LCP4113" s="259"/>
      <c r="LCQ4113" s="259"/>
      <c r="LCR4113" s="259"/>
      <c r="LCS4113" s="259"/>
      <c r="LCT4113" s="259"/>
      <c r="LCU4113" s="259"/>
      <c r="LCV4113" s="259"/>
      <c r="LCW4113" s="259"/>
      <c r="LCX4113" s="259"/>
      <c r="LCY4113" s="259"/>
      <c r="LCZ4113" s="259"/>
      <c r="LDA4113" s="259"/>
      <c r="LDB4113" s="259"/>
      <c r="LDC4113" s="259"/>
      <c r="LDD4113" s="259"/>
      <c r="LDE4113" s="259"/>
      <c r="LDF4113" s="259"/>
      <c r="LDG4113" s="259"/>
      <c r="LDH4113" s="259"/>
      <c r="LDI4113" s="259"/>
      <c r="LDJ4113" s="259"/>
      <c r="LDK4113" s="259"/>
      <c r="LDL4113" s="259"/>
      <c r="LDM4113" s="259"/>
      <c r="LDN4113" s="259"/>
      <c r="LDO4113" s="259"/>
      <c r="LDP4113" s="259"/>
      <c r="LDQ4113" s="259"/>
      <c r="LDR4113" s="259"/>
      <c r="LDS4113" s="259"/>
      <c r="LDT4113" s="259"/>
      <c r="LDU4113" s="259"/>
      <c r="LDV4113" s="259"/>
      <c r="LDW4113" s="259"/>
      <c r="LDX4113" s="259"/>
      <c r="LDY4113" s="259"/>
      <c r="LDZ4113" s="259"/>
      <c r="LEA4113" s="259"/>
      <c r="LEB4113" s="259"/>
      <c r="LEC4113" s="259"/>
      <c r="LED4113" s="259"/>
      <c r="LEE4113" s="259"/>
      <c r="LEF4113" s="259"/>
      <c r="LEG4113" s="259"/>
      <c r="LEH4113" s="259"/>
      <c r="LEI4113" s="259"/>
      <c r="LEJ4113" s="259"/>
      <c r="LEK4113" s="259"/>
      <c r="LEL4113" s="259"/>
      <c r="LEM4113" s="259"/>
      <c r="LEN4113" s="259"/>
      <c r="LEO4113" s="259"/>
      <c r="LEP4113" s="259"/>
      <c r="LEQ4113" s="259"/>
      <c r="LER4113" s="259"/>
      <c r="LES4113" s="259"/>
      <c r="LET4113" s="259"/>
      <c r="LEU4113" s="259"/>
      <c r="LEV4113" s="259"/>
      <c r="LEW4113" s="259"/>
      <c r="LEX4113" s="259"/>
      <c r="LEY4113" s="259"/>
      <c r="LEZ4113" s="259"/>
      <c r="LFA4113" s="259"/>
      <c r="LFB4113" s="259"/>
      <c r="LFC4113" s="259"/>
      <c r="LFD4113" s="259"/>
      <c r="LFE4113" s="259"/>
      <c r="LFF4113" s="259"/>
      <c r="LFG4113" s="259"/>
      <c r="LFH4113" s="259"/>
      <c r="LFI4113" s="259"/>
      <c r="LFJ4113" s="259"/>
      <c r="LFK4113" s="259"/>
      <c r="LFL4113" s="259"/>
      <c r="LFM4113" s="259"/>
      <c r="LFN4113" s="259"/>
      <c r="LFO4113" s="259"/>
      <c r="LFP4113" s="259"/>
      <c r="LFQ4113" s="259"/>
      <c r="LFR4113" s="259"/>
      <c r="LFS4113" s="259"/>
      <c r="LFT4113" s="259"/>
      <c r="LFU4113" s="259"/>
      <c r="LFV4113" s="259"/>
      <c r="LFW4113" s="259"/>
      <c r="LFX4113" s="259"/>
      <c r="LFY4113" s="259"/>
      <c r="LFZ4113" s="259"/>
      <c r="LGA4113" s="259"/>
      <c r="LGB4113" s="259"/>
      <c r="LGC4113" s="259"/>
      <c r="LGD4113" s="259"/>
      <c r="LGE4113" s="259"/>
      <c r="LGF4113" s="259"/>
      <c r="LGG4113" s="259"/>
      <c r="LGH4113" s="259"/>
      <c r="LGI4113" s="259"/>
      <c r="LGJ4113" s="259"/>
      <c r="LGK4113" s="259"/>
      <c r="LGL4113" s="259"/>
      <c r="LGM4113" s="259"/>
      <c r="LGN4113" s="259"/>
      <c r="LGO4113" s="259"/>
      <c r="LGP4113" s="259"/>
      <c r="LGQ4113" s="259"/>
      <c r="LGR4113" s="259"/>
      <c r="LGS4113" s="259"/>
      <c r="LGT4113" s="259"/>
      <c r="LGU4113" s="259"/>
      <c r="LGV4113" s="259"/>
      <c r="LGW4113" s="259"/>
      <c r="LGX4113" s="259"/>
      <c r="LGY4113" s="259"/>
      <c r="LGZ4113" s="259"/>
      <c r="LHA4113" s="259"/>
      <c r="LHB4113" s="259"/>
      <c r="LHC4113" s="259"/>
      <c r="LHD4113" s="259"/>
      <c r="LHE4113" s="259"/>
      <c r="LHF4113" s="259"/>
      <c r="LHG4113" s="259"/>
      <c r="LHH4113" s="259"/>
      <c r="LHI4113" s="259"/>
      <c r="LHJ4113" s="259"/>
      <c r="LHK4113" s="259"/>
      <c r="LHL4113" s="259"/>
      <c r="LHM4113" s="259"/>
      <c r="LHN4113" s="259"/>
      <c r="LHO4113" s="259"/>
      <c r="LHP4113" s="259"/>
      <c r="LHQ4113" s="259"/>
      <c r="LHR4113" s="259"/>
      <c r="LHS4113" s="259"/>
      <c r="LHT4113" s="259"/>
      <c r="LHU4113" s="259"/>
      <c r="LHV4113" s="259"/>
      <c r="LHW4113" s="259"/>
      <c r="LHX4113" s="259"/>
      <c r="LHY4113" s="259"/>
      <c r="LHZ4113" s="259"/>
      <c r="LIA4113" s="259"/>
      <c r="LIB4113" s="259"/>
      <c r="LIC4113" s="259"/>
      <c r="LID4113" s="259"/>
      <c r="LIE4113" s="259"/>
      <c r="LIF4113" s="259"/>
      <c r="LIG4113" s="259"/>
      <c r="LIH4113" s="259"/>
      <c r="LII4113" s="259"/>
      <c r="LIJ4113" s="259"/>
      <c r="LIK4113" s="259"/>
      <c r="LIL4113" s="259"/>
      <c r="LIM4113" s="259"/>
      <c r="LIN4113" s="259"/>
      <c r="LIO4113" s="259"/>
      <c r="LIP4113" s="259"/>
      <c r="LIQ4113" s="259"/>
      <c r="LIR4113" s="259"/>
      <c r="LIS4113" s="259"/>
      <c r="LIT4113" s="259"/>
      <c r="LIU4113" s="259"/>
      <c r="LIV4113" s="259"/>
      <c r="LIW4113" s="259"/>
      <c r="LIX4113" s="259"/>
      <c r="LIY4113" s="259"/>
      <c r="LIZ4113" s="259"/>
      <c r="LJA4113" s="259"/>
      <c r="LJB4113" s="259"/>
      <c r="LJC4113" s="259"/>
      <c r="LJD4113" s="259"/>
      <c r="LJE4113" s="259"/>
      <c r="LJF4113" s="259"/>
      <c r="LJG4113" s="259"/>
      <c r="LJH4113" s="259"/>
      <c r="LJI4113" s="259"/>
      <c r="LJJ4113" s="259"/>
      <c r="LJK4113" s="259"/>
      <c r="LJL4113" s="259"/>
      <c r="LJM4113" s="259"/>
      <c r="LJN4113" s="259"/>
      <c r="LJO4113" s="259"/>
      <c r="LJP4113" s="259"/>
      <c r="LJQ4113" s="259"/>
      <c r="LJR4113" s="259"/>
      <c r="LJS4113" s="259"/>
      <c r="LJT4113" s="259"/>
      <c r="LJU4113" s="259"/>
      <c r="LJV4113" s="259"/>
      <c r="LJW4113" s="259"/>
      <c r="LJX4113" s="259"/>
      <c r="LJY4113" s="259"/>
      <c r="LJZ4113" s="259"/>
      <c r="LKA4113" s="259"/>
      <c r="LKB4113" s="259"/>
      <c r="LKC4113" s="259"/>
      <c r="LKD4113" s="259"/>
      <c r="LKE4113" s="259"/>
      <c r="LKF4113" s="259"/>
      <c r="LKG4113" s="259"/>
      <c r="LKH4113" s="259"/>
      <c r="LKI4113" s="259"/>
      <c r="LKJ4113" s="259"/>
      <c r="LKK4113" s="259"/>
      <c r="LKL4113" s="259"/>
      <c r="LKM4113" s="259"/>
      <c r="LKN4113" s="259"/>
      <c r="LKO4113" s="259"/>
      <c r="LKP4113" s="259"/>
      <c r="LKQ4113" s="259"/>
      <c r="LKR4113" s="259"/>
      <c r="LKS4113" s="259"/>
      <c r="LKT4113" s="259"/>
      <c r="LKU4113" s="259"/>
      <c r="LKV4113" s="259"/>
      <c r="LKW4113" s="259"/>
      <c r="LKX4113" s="259"/>
      <c r="LKY4113" s="259"/>
      <c r="LKZ4113" s="259"/>
      <c r="LLA4113" s="259"/>
      <c r="LLB4113" s="259"/>
      <c r="LLC4113" s="259"/>
      <c r="LLD4113" s="259"/>
      <c r="LLE4113" s="259"/>
      <c r="LLF4113" s="259"/>
      <c r="LLG4113" s="259"/>
      <c r="LLH4113" s="259"/>
      <c r="LLI4113" s="259"/>
      <c r="LLJ4113" s="259"/>
      <c r="LLK4113" s="259"/>
      <c r="LLL4113" s="259"/>
      <c r="LLM4113" s="259"/>
      <c r="LLN4113" s="259"/>
      <c r="LLO4113" s="259"/>
      <c r="LLP4113" s="259"/>
      <c r="LLQ4113" s="259"/>
      <c r="LLR4113" s="259"/>
      <c r="LLS4113" s="259"/>
      <c r="LLT4113" s="259"/>
      <c r="LLU4113" s="259"/>
      <c r="LLV4113" s="259"/>
      <c r="LLW4113" s="259"/>
      <c r="LLX4113" s="259"/>
      <c r="LLY4113" s="259"/>
      <c r="LLZ4113" s="259"/>
      <c r="LMA4113" s="259"/>
      <c r="LMB4113" s="259"/>
      <c r="LMC4113" s="259"/>
      <c r="LMD4113" s="259"/>
      <c r="LME4113" s="259"/>
      <c r="LMF4113" s="259"/>
      <c r="LMG4113" s="259"/>
      <c r="LMH4113" s="259"/>
      <c r="LMI4113" s="259"/>
      <c r="LMJ4113" s="259"/>
      <c r="LMK4113" s="259"/>
      <c r="LML4113" s="259"/>
      <c r="LMM4113" s="259"/>
      <c r="LMN4113" s="259"/>
      <c r="LMO4113" s="259"/>
      <c r="LMP4113" s="259"/>
      <c r="LMQ4113" s="259"/>
      <c r="LMR4113" s="259"/>
      <c r="LMS4113" s="259"/>
      <c r="LMT4113" s="259"/>
      <c r="LMU4113" s="259"/>
      <c r="LMV4113" s="259"/>
      <c r="LMW4113" s="259"/>
      <c r="LMX4113" s="259"/>
      <c r="LMY4113" s="259"/>
      <c r="LMZ4113" s="259"/>
      <c r="LNA4113" s="259"/>
      <c r="LNB4113" s="259"/>
      <c r="LNC4113" s="259"/>
      <c r="LND4113" s="259"/>
      <c r="LNE4113" s="259"/>
      <c r="LNF4113" s="259"/>
      <c r="LNG4113" s="259"/>
      <c r="LNH4113" s="259"/>
      <c r="LNI4113" s="259"/>
      <c r="LNJ4113" s="259"/>
      <c r="LNK4113" s="259"/>
      <c r="LNL4113" s="259"/>
      <c r="LNM4113" s="259"/>
      <c r="LNN4113" s="259"/>
      <c r="LNO4113" s="259"/>
      <c r="LNP4113" s="259"/>
      <c r="LNQ4113" s="259"/>
      <c r="LNR4113" s="259"/>
      <c r="LNS4113" s="259"/>
      <c r="LNT4113" s="259"/>
      <c r="LNU4113" s="259"/>
      <c r="LNV4113" s="259"/>
      <c r="LNW4113" s="259"/>
      <c r="LNX4113" s="259"/>
      <c r="LNY4113" s="259"/>
      <c r="LNZ4113" s="259"/>
      <c r="LOA4113" s="259"/>
      <c r="LOB4113" s="259"/>
      <c r="LOC4113" s="259"/>
      <c r="LOD4113" s="259"/>
      <c r="LOE4113" s="259"/>
      <c r="LOF4113" s="259"/>
      <c r="LOG4113" s="259"/>
      <c r="LOH4113" s="259"/>
      <c r="LOI4113" s="259"/>
      <c r="LOJ4113" s="259"/>
      <c r="LOK4113" s="259"/>
      <c r="LOL4113" s="259"/>
      <c r="LOM4113" s="259"/>
      <c r="LON4113" s="259"/>
      <c r="LOO4113" s="259"/>
      <c r="LOP4113" s="259"/>
      <c r="LOQ4113" s="259"/>
      <c r="LOR4113" s="259"/>
      <c r="LOS4113" s="259"/>
      <c r="LOT4113" s="259"/>
      <c r="LOU4113" s="259"/>
      <c r="LOV4113" s="259"/>
      <c r="LOW4113" s="259"/>
      <c r="LOX4113" s="259"/>
      <c r="LOY4113" s="259"/>
      <c r="LOZ4113" s="259"/>
      <c r="LPA4113" s="259"/>
      <c r="LPB4113" s="259"/>
      <c r="LPC4113" s="259"/>
      <c r="LPD4113" s="259"/>
      <c r="LPE4113" s="259"/>
      <c r="LPF4113" s="259"/>
      <c r="LPG4113" s="259"/>
      <c r="LPH4113" s="259"/>
      <c r="LPI4113" s="259"/>
      <c r="LPJ4113" s="259"/>
      <c r="LPK4113" s="259"/>
      <c r="LPL4113" s="259"/>
      <c r="LPM4113" s="259"/>
      <c r="LPN4113" s="259"/>
      <c r="LPO4113" s="259"/>
      <c r="LPP4113" s="259"/>
      <c r="LPQ4113" s="259"/>
      <c r="LPR4113" s="259"/>
      <c r="LPS4113" s="259"/>
      <c r="LPT4113" s="259"/>
      <c r="LPU4113" s="259"/>
      <c r="LPV4113" s="259"/>
      <c r="LPW4113" s="259"/>
      <c r="LPX4113" s="259"/>
      <c r="LPY4113" s="259"/>
      <c r="LPZ4113" s="259"/>
      <c r="LQA4113" s="259"/>
      <c r="LQB4113" s="259"/>
      <c r="LQC4113" s="259"/>
      <c r="LQD4113" s="259"/>
      <c r="LQE4113" s="259"/>
      <c r="LQF4113" s="259"/>
      <c r="LQG4113" s="259"/>
      <c r="LQH4113" s="259"/>
      <c r="LQI4113" s="259"/>
      <c r="LQJ4113" s="259"/>
      <c r="LQK4113" s="259"/>
      <c r="LQL4113" s="259"/>
      <c r="LQM4113" s="259"/>
      <c r="LQN4113" s="259"/>
      <c r="LQO4113" s="259"/>
      <c r="LQP4113" s="259"/>
      <c r="LQQ4113" s="259"/>
      <c r="LQR4113" s="259"/>
      <c r="LQS4113" s="259"/>
      <c r="LQT4113" s="259"/>
      <c r="LQU4113" s="259"/>
      <c r="LQV4113" s="259"/>
      <c r="LQW4113" s="259"/>
      <c r="LQX4113" s="259"/>
      <c r="LQY4113" s="259"/>
      <c r="LQZ4113" s="259"/>
      <c r="LRA4113" s="259"/>
      <c r="LRB4113" s="259"/>
      <c r="LRC4113" s="259"/>
      <c r="LRD4113" s="259"/>
      <c r="LRE4113" s="259"/>
      <c r="LRF4113" s="259"/>
      <c r="LRG4113" s="259"/>
      <c r="LRH4113" s="259"/>
      <c r="LRI4113" s="259"/>
      <c r="LRJ4113" s="259"/>
      <c r="LRK4113" s="259"/>
      <c r="LRL4113" s="259"/>
      <c r="LRM4113" s="259"/>
      <c r="LRN4113" s="259"/>
      <c r="LRO4113" s="259"/>
      <c r="LRP4113" s="259"/>
      <c r="LRQ4113" s="259"/>
      <c r="LRR4113" s="259"/>
      <c r="LRS4113" s="259"/>
      <c r="LRT4113" s="259"/>
      <c r="LRU4113" s="259"/>
      <c r="LRV4113" s="259"/>
      <c r="LRW4113" s="259"/>
      <c r="LRX4113" s="259"/>
      <c r="LRY4113" s="259"/>
      <c r="LRZ4113" s="259"/>
      <c r="LSA4113" s="259"/>
      <c r="LSB4113" s="259"/>
      <c r="LSC4113" s="259"/>
      <c r="LSD4113" s="259"/>
      <c r="LSE4113" s="259"/>
      <c r="LSF4113" s="259"/>
      <c r="LSG4113" s="259"/>
      <c r="LSH4113" s="259"/>
      <c r="LSI4113" s="259"/>
      <c r="LSJ4113" s="259"/>
      <c r="LSK4113" s="259"/>
      <c r="LSL4113" s="259"/>
      <c r="LSM4113" s="259"/>
      <c r="LSN4113" s="259"/>
      <c r="LSO4113" s="259"/>
      <c r="LSP4113" s="259"/>
      <c r="LSQ4113" s="259"/>
      <c r="LSR4113" s="259"/>
      <c r="LSS4113" s="259"/>
      <c r="LST4113" s="259"/>
      <c r="LSU4113" s="259"/>
      <c r="LSV4113" s="259"/>
      <c r="LSW4113" s="259"/>
      <c r="LSX4113" s="259"/>
      <c r="LSY4113" s="259"/>
      <c r="LSZ4113" s="259"/>
      <c r="LTA4113" s="259"/>
      <c r="LTB4113" s="259"/>
      <c r="LTC4113" s="259"/>
      <c r="LTD4113" s="259"/>
      <c r="LTE4113" s="259"/>
      <c r="LTF4113" s="259"/>
      <c r="LTG4113" s="259"/>
      <c r="LTH4113" s="259"/>
      <c r="LTI4113" s="259"/>
      <c r="LTJ4113" s="259"/>
      <c r="LTK4113" s="259"/>
      <c r="LTL4113" s="259"/>
      <c r="LTM4113" s="259"/>
      <c r="LTN4113" s="259"/>
      <c r="LTO4113" s="259"/>
      <c r="LTP4113" s="259"/>
      <c r="LTQ4113" s="259"/>
      <c r="LTR4113" s="259"/>
      <c r="LTS4113" s="259"/>
      <c r="LTT4113" s="259"/>
      <c r="LTU4113" s="259"/>
      <c r="LTV4113" s="259"/>
      <c r="LTW4113" s="259"/>
      <c r="LTX4113" s="259"/>
      <c r="LTY4113" s="259"/>
      <c r="LTZ4113" s="259"/>
      <c r="LUA4113" s="259"/>
      <c r="LUB4113" s="259"/>
      <c r="LUC4113" s="259"/>
      <c r="LUD4113" s="259"/>
      <c r="LUE4113" s="259"/>
      <c r="LUF4113" s="259"/>
      <c r="LUG4113" s="259"/>
      <c r="LUH4113" s="259"/>
      <c r="LUI4113" s="259"/>
      <c r="LUJ4113" s="259"/>
      <c r="LUK4113" s="259"/>
      <c r="LUL4113" s="259"/>
      <c r="LUM4113" s="259"/>
      <c r="LUN4113" s="259"/>
      <c r="LUO4113" s="259"/>
      <c r="LUP4113" s="259"/>
      <c r="LUQ4113" s="259"/>
      <c r="LUR4113" s="259"/>
      <c r="LUS4113" s="259"/>
      <c r="LUT4113" s="259"/>
      <c r="LUU4113" s="259"/>
      <c r="LUV4113" s="259"/>
      <c r="LUW4113" s="259"/>
      <c r="LUX4113" s="259"/>
      <c r="LUY4113" s="259"/>
      <c r="LUZ4113" s="259"/>
      <c r="LVA4113" s="259"/>
      <c r="LVB4113" s="259"/>
      <c r="LVC4113" s="259"/>
      <c r="LVD4113" s="259"/>
      <c r="LVE4113" s="259"/>
      <c r="LVF4113" s="259"/>
      <c r="LVG4113" s="259"/>
      <c r="LVH4113" s="259"/>
      <c r="LVI4113" s="259"/>
      <c r="LVJ4113" s="259"/>
      <c r="LVK4113" s="259"/>
      <c r="LVL4113" s="259"/>
      <c r="LVM4113" s="259"/>
      <c r="LVN4113" s="259"/>
      <c r="LVO4113" s="259"/>
      <c r="LVP4113" s="259"/>
      <c r="LVQ4113" s="259"/>
      <c r="LVR4113" s="259"/>
      <c r="LVS4113" s="259"/>
      <c r="LVT4113" s="259"/>
      <c r="LVU4113" s="259"/>
      <c r="LVV4113" s="259"/>
      <c r="LVW4113" s="259"/>
      <c r="LVX4113" s="259"/>
      <c r="LVY4113" s="259"/>
      <c r="LVZ4113" s="259"/>
      <c r="LWA4113" s="259"/>
      <c r="LWB4113" s="259"/>
      <c r="LWC4113" s="259"/>
      <c r="LWD4113" s="259"/>
      <c r="LWE4113" s="259"/>
      <c r="LWF4113" s="259"/>
      <c r="LWG4113" s="259"/>
      <c r="LWH4113" s="259"/>
      <c r="LWI4113" s="259"/>
      <c r="LWJ4113" s="259"/>
      <c r="LWK4113" s="259"/>
      <c r="LWL4113" s="259"/>
      <c r="LWM4113" s="259"/>
      <c r="LWN4113" s="259"/>
      <c r="LWO4113" s="259"/>
      <c r="LWP4113" s="259"/>
      <c r="LWQ4113" s="259"/>
      <c r="LWR4113" s="259"/>
      <c r="LWS4113" s="259"/>
      <c r="LWT4113" s="259"/>
      <c r="LWU4113" s="259"/>
      <c r="LWV4113" s="259"/>
      <c r="LWW4113" s="259"/>
      <c r="LWX4113" s="259"/>
      <c r="LWY4113" s="259"/>
      <c r="LWZ4113" s="259"/>
      <c r="LXA4113" s="259"/>
      <c r="LXB4113" s="259"/>
      <c r="LXC4113" s="259"/>
      <c r="LXD4113" s="259"/>
      <c r="LXE4113" s="259"/>
      <c r="LXF4113" s="259"/>
      <c r="LXG4113" s="259"/>
      <c r="LXH4113" s="259"/>
      <c r="LXI4113" s="259"/>
      <c r="LXJ4113" s="259"/>
      <c r="LXK4113" s="259"/>
      <c r="LXL4113" s="259"/>
      <c r="LXM4113" s="259"/>
      <c r="LXN4113" s="259"/>
      <c r="LXO4113" s="259"/>
      <c r="LXP4113" s="259"/>
      <c r="LXQ4113" s="259"/>
      <c r="LXR4113" s="259"/>
      <c r="LXS4113" s="259"/>
      <c r="LXT4113" s="259"/>
      <c r="LXU4113" s="259"/>
      <c r="LXV4113" s="259"/>
      <c r="LXW4113" s="259"/>
      <c r="LXX4113" s="259"/>
      <c r="LXY4113" s="259"/>
      <c r="LXZ4113" s="259"/>
      <c r="LYA4113" s="259"/>
      <c r="LYB4113" s="259"/>
      <c r="LYC4113" s="259"/>
      <c r="LYD4113" s="259"/>
      <c r="LYE4113" s="259"/>
      <c r="LYF4113" s="259"/>
      <c r="LYG4113" s="259"/>
      <c r="LYH4113" s="259"/>
      <c r="LYI4113" s="259"/>
      <c r="LYJ4113" s="259"/>
      <c r="LYK4113" s="259"/>
      <c r="LYL4113" s="259"/>
      <c r="LYM4113" s="259"/>
      <c r="LYN4113" s="259"/>
      <c r="LYO4113" s="259"/>
      <c r="LYP4113" s="259"/>
      <c r="LYQ4113" s="259"/>
      <c r="LYR4113" s="259"/>
      <c r="LYS4113" s="259"/>
      <c r="LYT4113" s="259"/>
      <c r="LYU4113" s="259"/>
      <c r="LYV4113" s="259"/>
      <c r="LYW4113" s="259"/>
      <c r="LYX4113" s="259"/>
      <c r="LYY4113" s="259"/>
      <c r="LYZ4113" s="259"/>
      <c r="LZA4113" s="259"/>
      <c r="LZB4113" s="259"/>
      <c r="LZC4113" s="259"/>
      <c r="LZD4113" s="259"/>
      <c r="LZE4113" s="259"/>
      <c r="LZF4113" s="259"/>
      <c r="LZG4113" s="259"/>
      <c r="LZH4113" s="259"/>
      <c r="LZI4113" s="259"/>
      <c r="LZJ4113" s="259"/>
      <c r="LZK4113" s="259"/>
      <c r="LZL4113" s="259"/>
      <c r="LZM4113" s="259"/>
      <c r="LZN4113" s="259"/>
      <c r="LZO4113" s="259"/>
      <c r="LZP4113" s="259"/>
      <c r="LZQ4113" s="259"/>
      <c r="LZR4113" s="259"/>
      <c r="LZS4113" s="259"/>
      <c r="LZT4113" s="259"/>
      <c r="LZU4113" s="259"/>
      <c r="LZV4113" s="259"/>
      <c r="LZW4113" s="259"/>
      <c r="LZX4113" s="259"/>
      <c r="LZY4113" s="259"/>
      <c r="LZZ4113" s="259"/>
      <c r="MAA4113" s="259"/>
      <c r="MAB4113" s="259"/>
      <c r="MAC4113" s="259"/>
      <c r="MAD4113" s="259"/>
      <c r="MAE4113" s="259"/>
      <c r="MAF4113" s="259"/>
      <c r="MAG4113" s="259"/>
      <c r="MAH4113" s="259"/>
      <c r="MAI4113" s="259"/>
      <c r="MAJ4113" s="259"/>
      <c r="MAK4113" s="259"/>
      <c r="MAL4113" s="259"/>
      <c r="MAM4113" s="259"/>
      <c r="MAN4113" s="259"/>
      <c r="MAO4113" s="259"/>
      <c r="MAP4113" s="259"/>
      <c r="MAQ4113" s="259"/>
      <c r="MAR4113" s="259"/>
      <c r="MAS4113" s="259"/>
      <c r="MAT4113" s="259"/>
      <c r="MAU4113" s="259"/>
      <c r="MAV4113" s="259"/>
      <c r="MAW4113" s="259"/>
      <c r="MAX4113" s="259"/>
      <c r="MAY4113" s="259"/>
      <c r="MAZ4113" s="259"/>
      <c r="MBA4113" s="259"/>
      <c r="MBB4113" s="259"/>
      <c r="MBC4113" s="259"/>
      <c r="MBD4113" s="259"/>
      <c r="MBE4113" s="259"/>
      <c r="MBF4113" s="259"/>
      <c r="MBG4113" s="259"/>
      <c r="MBH4113" s="259"/>
      <c r="MBI4113" s="259"/>
      <c r="MBJ4113" s="259"/>
      <c r="MBK4113" s="259"/>
      <c r="MBL4113" s="259"/>
      <c r="MBM4113" s="259"/>
      <c r="MBN4113" s="259"/>
      <c r="MBO4113" s="259"/>
      <c r="MBP4113" s="259"/>
      <c r="MBQ4113" s="259"/>
      <c r="MBR4113" s="259"/>
      <c r="MBS4113" s="259"/>
      <c r="MBT4113" s="259"/>
      <c r="MBU4113" s="259"/>
      <c r="MBV4113" s="259"/>
      <c r="MBW4113" s="259"/>
      <c r="MBX4113" s="259"/>
      <c r="MBY4113" s="259"/>
      <c r="MBZ4113" s="259"/>
      <c r="MCA4113" s="259"/>
      <c r="MCB4113" s="259"/>
      <c r="MCC4113" s="259"/>
      <c r="MCD4113" s="259"/>
      <c r="MCE4113" s="259"/>
      <c r="MCF4113" s="259"/>
      <c r="MCG4113" s="259"/>
      <c r="MCH4113" s="259"/>
      <c r="MCI4113" s="259"/>
      <c r="MCJ4113" s="259"/>
      <c r="MCK4113" s="259"/>
      <c r="MCL4113" s="259"/>
      <c r="MCM4113" s="259"/>
      <c r="MCN4113" s="259"/>
      <c r="MCO4113" s="259"/>
      <c r="MCP4113" s="259"/>
      <c r="MCQ4113" s="259"/>
      <c r="MCR4113" s="259"/>
      <c r="MCS4113" s="259"/>
      <c r="MCT4113" s="259"/>
      <c r="MCU4113" s="259"/>
      <c r="MCV4113" s="259"/>
      <c r="MCW4113" s="259"/>
      <c r="MCX4113" s="259"/>
      <c r="MCY4113" s="259"/>
      <c r="MCZ4113" s="259"/>
      <c r="MDA4113" s="259"/>
      <c r="MDB4113" s="259"/>
      <c r="MDC4113" s="259"/>
      <c r="MDD4113" s="259"/>
      <c r="MDE4113" s="259"/>
      <c r="MDF4113" s="259"/>
      <c r="MDG4113" s="259"/>
      <c r="MDH4113" s="259"/>
      <c r="MDI4113" s="259"/>
      <c r="MDJ4113" s="259"/>
      <c r="MDK4113" s="259"/>
      <c r="MDL4113" s="259"/>
      <c r="MDM4113" s="259"/>
      <c r="MDN4113" s="259"/>
      <c r="MDO4113" s="259"/>
      <c r="MDP4113" s="259"/>
      <c r="MDQ4113" s="259"/>
      <c r="MDR4113" s="259"/>
      <c r="MDS4113" s="259"/>
      <c r="MDT4113" s="259"/>
      <c r="MDU4113" s="259"/>
      <c r="MDV4113" s="259"/>
      <c r="MDW4113" s="259"/>
      <c r="MDX4113" s="259"/>
      <c r="MDY4113" s="259"/>
      <c r="MDZ4113" s="259"/>
      <c r="MEA4113" s="259"/>
      <c r="MEB4113" s="259"/>
      <c r="MEC4113" s="259"/>
      <c r="MED4113" s="259"/>
      <c r="MEE4113" s="259"/>
      <c r="MEF4113" s="259"/>
      <c r="MEG4113" s="259"/>
      <c r="MEH4113" s="259"/>
      <c r="MEI4113" s="259"/>
      <c r="MEJ4113" s="259"/>
      <c r="MEK4113" s="259"/>
      <c r="MEL4113" s="259"/>
      <c r="MEM4113" s="259"/>
      <c r="MEN4113" s="259"/>
      <c r="MEO4113" s="259"/>
      <c r="MEP4113" s="259"/>
      <c r="MEQ4113" s="259"/>
      <c r="MER4113" s="259"/>
      <c r="MES4113" s="259"/>
      <c r="MET4113" s="259"/>
      <c r="MEU4113" s="259"/>
      <c r="MEV4113" s="259"/>
      <c r="MEW4113" s="259"/>
      <c r="MEX4113" s="259"/>
      <c r="MEY4113" s="259"/>
      <c r="MEZ4113" s="259"/>
      <c r="MFA4113" s="259"/>
      <c r="MFB4113" s="259"/>
      <c r="MFC4113" s="259"/>
      <c r="MFD4113" s="259"/>
      <c r="MFE4113" s="259"/>
      <c r="MFF4113" s="259"/>
      <c r="MFG4113" s="259"/>
      <c r="MFH4113" s="259"/>
      <c r="MFI4113" s="259"/>
      <c r="MFJ4113" s="259"/>
      <c r="MFK4113" s="259"/>
      <c r="MFL4113" s="259"/>
      <c r="MFM4113" s="259"/>
      <c r="MFN4113" s="259"/>
      <c r="MFO4113" s="259"/>
      <c r="MFP4113" s="259"/>
      <c r="MFQ4113" s="259"/>
      <c r="MFR4113" s="259"/>
      <c r="MFS4113" s="259"/>
      <c r="MFT4113" s="259"/>
      <c r="MFU4113" s="259"/>
      <c r="MFV4113" s="259"/>
      <c r="MFW4113" s="259"/>
      <c r="MFX4113" s="259"/>
      <c r="MFY4113" s="259"/>
      <c r="MFZ4113" s="259"/>
      <c r="MGA4113" s="259"/>
      <c r="MGB4113" s="259"/>
      <c r="MGC4113" s="259"/>
      <c r="MGD4113" s="259"/>
      <c r="MGE4113" s="259"/>
      <c r="MGF4113" s="259"/>
      <c r="MGG4113" s="259"/>
      <c r="MGH4113" s="259"/>
      <c r="MGI4113" s="259"/>
      <c r="MGJ4113" s="259"/>
      <c r="MGK4113" s="259"/>
      <c r="MGL4113" s="259"/>
      <c r="MGM4113" s="259"/>
      <c r="MGN4113" s="259"/>
      <c r="MGO4113" s="259"/>
      <c r="MGP4113" s="259"/>
      <c r="MGQ4113" s="259"/>
      <c r="MGR4113" s="259"/>
      <c r="MGS4113" s="259"/>
      <c r="MGT4113" s="259"/>
      <c r="MGU4113" s="259"/>
      <c r="MGV4113" s="259"/>
      <c r="MGW4113" s="259"/>
      <c r="MGX4113" s="259"/>
      <c r="MGY4113" s="259"/>
      <c r="MGZ4113" s="259"/>
      <c r="MHA4113" s="259"/>
      <c r="MHB4113" s="259"/>
      <c r="MHC4113" s="259"/>
      <c r="MHD4113" s="259"/>
      <c r="MHE4113" s="259"/>
      <c r="MHF4113" s="259"/>
      <c r="MHG4113" s="259"/>
      <c r="MHH4113" s="259"/>
      <c r="MHI4113" s="259"/>
      <c r="MHJ4113" s="259"/>
      <c r="MHK4113" s="259"/>
      <c r="MHL4113" s="259"/>
      <c r="MHM4113" s="259"/>
      <c r="MHN4113" s="259"/>
      <c r="MHO4113" s="259"/>
      <c r="MHP4113" s="259"/>
      <c r="MHQ4113" s="259"/>
      <c r="MHR4113" s="259"/>
      <c r="MHS4113" s="259"/>
      <c r="MHT4113" s="259"/>
      <c r="MHU4113" s="259"/>
      <c r="MHV4113" s="259"/>
      <c r="MHW4113" s="259"/>
      <c r="MHX4113" s="259"/>
      <c r="MHY4113" s="259"/>
      <c r="MHZ4113" s="259"/>
      <c r="MIA4113" s="259"/>
      <c r="MIB4113" s="259"/>
      <c r="MIC4113" s="259"/>
      <c r="MID4113" s="259"/>
      <c r="MIE4113" s="259"/>
      <c r="MIF4113" s="259"/>
      <c r="MIG4113" s="259"/>
      <c r="MIH4113" s="259"/>
      <c r="MII4113" s="259"/>
      <c r="MIJ4113" s="259"/>
      <c r="MIK4113" s="259"/>
      <c r="MIL4113" s="259"/>
      <c r="MIM4113" s="259"/>
      <c r="MIN4113" s="259"/>
      <c r="MIO4113" s="259"/>
      <c r="MIP4113" s="259"/>
      <c r="MIQ4113" s="259"/>
      <c r="MIR4113" s="259"/>
      <c r="MIS4113" s="259"/>
      <c r="MIT4113" s="259"/>
      <c r="MIU4113" s="259"/>
      <c r="MIV4113" s="259"/>
      <c r="MIW4113" s="259"/>
      <c r="MIX4113" s="259"/>
      <c r="MIY4113" s="259"/>
      <c r="MIZ4113" s="259"/>
      <c r="MJA4113" s="259"/>
      <c r="MJB4113" s="259"/>
      <c r="MJC4113" s="259"/>
      <c r="MJD4113" s="259"/>
      <c r="MJE4113" s="259"/>
      <c r="MJF4113" s="259"/>
      <c r="MJG4113" s="259"/>
      <c r="MJH4113" s="259"/>
      <c r="MJI4113" s="259"/>
      <c r="MJJ4113" s="259"/>
      <c r="MJK4113" s="259"/>
      <c r="MJL4113" s="259"/>
      <c r="MJM4113" s="259"/>
      <c r="MJN4113" s="259"/>
      <c r="MJO4113" s="259"/>
      <c r="MJP4113" s="259"/>
      <c r="MJQ4113" s="259"/>
      <c r="MJR4113" s="259"/>
      <c r="MJS4113" s="259"/>
      <c r="MJT4113" s="259"/>
      <c r="MJU4113" s="259"/>
      <c r="MJV4113" s="259"/>
      <c r="MJW4113" s="259"/>
      <c r="MJX4113" s="259"/>
      <c r="MJY4113" s="259"/>
      <c r="MJZ4113" s="259"/>
      <c r="MKA4113" s="259"/>
      <c r="MKB4113" s="259"/>
      <c r="MKC4113" s="259"/>
      <c r="MKD4113" s="259"/>
      <c r="MKE4113" s="259"/>
      <c r="MKF4113" s="259"/>
      <c r="MKG4113" s="259"/>
      <c r="MKH4113" s="259"/>
      <c r="MKI4113" s="259"/>
      <c r="MKJ4113" s="259"/>
      <c r="MKK4113" s="259"/>
      <c r="MKL4113" s="259"/>
      <c r="MKM4113" s="259"/>
      <c r="MKN4113" s="259"/>
      <c r="MKO4113" s="259"/>
      <c r="MKP4113" s="259"/>
      <c r="MKQ4113" s="259"/>
      <c r="MKR4113" s="259"/>
      <c r="MKS4113" s="259"/>
      <c r="MKT4113" s="259"/>
      <c r="MKU4113" s="259"/>
      <c r="MKV4113" s="259"/>
      <c r="MKW4113" s="259"/>
      <c r="MKX4113" s="259"/>
      <c r="MKY4113" s="259"/>
      <c r="MKZ4113" s="259"/>
      <c r="MLA4113" s="259"/>
      <c r="MLB4113" s="259"/>
      <c r="MLC4113" s="259"/>
      <c r="MLD4113" s="259"/>
      <c r="MLE4113" s="259"/>
      <c r="MLF4113" s="259"/>
      <c r="MLG4113" s="259"/>
      <c r="MLH4113" s="259"/>
      <c r="MLI4113" s="259"/>
      <c r="MLJ4113" s="259"/>
      <c r="MLK4113" s="259"/>
      <c r="MLL4113" s="259"/>
      <c r="MLM4113" s="259"/>
      <c r="MLN4113" s="259"/>
      <c r="MLO4113" s="259"/>
      <c r="MLP4113" s="259"/>
      <c r="MLQ4113" s="259"/>
      <c r="MLR4113" s="259"/>
      <c r="MLS4113" s="259"/>
      <c r="MLT4113" s="259"/>
      <c r="MLU4113" s="259"/>
      <c r="MLV4113" s="259"/>
      <c r="MLW4113" s="259"/>
      <c r="MLX4113" s="259"/>
      <c r="MLY4113" s="259"/>
      <c r="MLZ4113" s="259"/>
      <c r="MMA4113" s="259"/>
      <c r="MMB4113" s="259"/>
      <c r="MMC4113" s="259"/>
      <c r="MMD4113" s="259"/>
      <c r="MME4113" s="259"/>
      <c r="MMF4113" s="259"/>
      <c r="MMG4113" s="259"/>
      <c r="MMH4113" s="259"/>
      <c r="MMI4113" s="259"/>
      <c r="MMJ4113" s="259"/>
      <c r="MMK4113" s="259"/>
      <c r="MML4113" s="259"/>
      <c r="MMM4113" s="259"/>
      <c r="MMN4113" s="259"/>
      <c r="MMO4113" s="259"/>
      <c r="MMP4113" s="259"/>
      <c r="MMQ4113" s="259"/>
      <c r="MMR4113" s="259"/>
      <c r="MMS4113" s="259"/>
      <c r="MMT4113" s="259"/>
      <c r="MMU4113" s="259"/>
      <c r="MMV4113" s="259"/>
      <c r="MMW4113" s="259"/>
      <c r="MMX4113" s="259"/>
      <c r="MMY4113" s="259"/>
      <c r="MMZ4113" s="259"/>
      <c r="MNA4113" s="259"/>
      <c r="MNB4113" s="259"/>
      <c r="MNC4113" s="259"/>
      <c r="MND4113" s="259"/>
      <c r="MNE4113" s="259"/>
      <c r="MNF4113" s="259"/>
      <c r="MNG4113" s="259"/>
      <c r="MNH4113" s="259"/>
      <c r="MNI4113" s="259"/>
      <c r="MNJ4113" s="259"/>
      <c r="MNK4113" s="259"/>
      <c r="MNL4113" s="259"/>
      <c r="MNM4113" s="259"/>
      <c r="MNN4113" s="259"/>
      <c r="MNO4113" s="259"/>
      <c r="MNP4113" s="259"/>
      <c r="MNQ4113" s="259"/>
      <c r="MNR4113" s="259"/>
      <c r="MNS4113" s="259"/>
      <c r="MNT4113" s="259"/>
      <c r="MNU4113" s="259"/>
      <c r="MNV4113" s="259"/>
      <c r="MNW4113" s="259"/>
      <c r="MNX4113" s="259"/>
      <c r="MNY4113" s="259"/>
      <c r="MNZ4113" s="259"/>
      <c r="MOA4113" s="259"/>
      <c r="MOB4113" s="259"/>
      <c r="MOC4113" s="259"/>
      <c r="MOD4113" s="259"/>
      <c r="MOE4113" s="259"/>
      <c r="MOF4113" s="259"/>
      <c r="MOG4113" s="259"/>
      <c r="MOH4113" s="259"/>
      <c r="MOI4113" s="259"/>
      <c r="MOJ4113" s="259"/>
      <c r="MOK4113" s="259"/>
      <c r="MOL4113" s="259"/>
      <c r="MOM4113" s="259"/>
      <c r="MON4113" s="259"/>
      <c r="MOO4113" s="259"/>
      <c r="MOP4113" s="259"/>
      <c r="MOQ4113" s="259"/>
      <c r="MOR4113" s="259"/>
      <c r="MOS4113" s="259"/>
      <c r="MOT4113" s="259"/>
      <c r="MOU4113" s="259"/>
      <c r="MOV4113" s="259"/>
      <c r="MOW4113" s="259"/>
      <c r="MOX4113" s="259"/>
      <c r="MOY4113" s="259"/>
      <c r="MOZ4113" s="259"/>
      <c r="MPA4113" s="259"/>
      <c r="MPB4113" s="259"/>
      <c r="MPC4113" s="259"/>
      <c r="MPD4113" s="259"/>
      <c r="MPE4113" s="259"/>
      <c r="MPF4113" s="259"/>
      <c r="MPG4113" s="259"/>
      <c r="MPH4113" s="259"/>
      <c r="MPI4113" s="259"/>
      <c r="MPJ4113" s="259"/>
      <c r="MPK4113" s="259"/>
      <c r="MPL4113" s="259"/>
      <c r="MPM4113" s="259"/>
      <c r="MPN4113" s="259"/>
      <c r="MPO4113" s="259"/>
      <c r="MPP4113" s="259"/>
      <c r="MPQ4113" s="259"/>
      <c r="MPR4113" s="259"/>
      <c r="MPS4113" s="259"/>
      <c r="MPT4113" s="259"/>
      <c r="MPU4113" s="259"/>
      <c r="MPV4113" s="259"/>
      <c r="MPW4113" s="259"/>
      <c r="MPX4113" s="259"/>
      <c r="MPY4113" s="259"/>
      <c r="MPZ4113" s="259"/>
      <c r="MQA4113" s="259"/>
      <c r="MQB4113" s="259"/>
      <c r="MQC4113" s="259"/>
      <c r="MQD4113" s="259"/>
      <c r="MQE4113" s="259"/>
      <c r="MQF4113" s="259"/>
      <c r="MQG4113" s="259"/>
      <c r="MQH4113" s="259"/>
      <c r="MQI4113" s="259"/>
      <c r="MQJ4113" s="259"/>
      <c r="MQK4113" s="259"/>
      <c r="MQL4113" s="259"/>
      <c r="MQM4113" s="259"/>
      <c r="MQN4113" s="259"/>
      <c r="MQO4113" s="259"/>
      <c r="MQP4113" s="259"/>
      <c r="MQQ4113" s="259"/>
      <c r="MQR4113" s="259"/>
      <c r="MQS4113" s="259"/>
      <c r="MQT4113" s="259"/>
      <c r="MQU4113" s="259"/>
      <c r="MQV4113" s="259"/>
      <c r="MQW4113" s="259"/>
      <c r="MQX4113" s="259"/>
      <c r="MQY4113" s="259"/>
      <c r="MQZ4113" s="259"/>
      <c r="MRA4113" s="259"/>
      <c r="MRB4113" s="259"/>
      <c r="MRC4113" s="259"/>
      <c r="MRD4113" s="259"/>
      <c r="MRE4113" s="259"/>
      <c r="MRF4113" s="259"/>
      <c r="MRG4113" s="259"/>
      <c r="MRH4113" s="259"/>
      <c r="MRI4113" s="259"/>
      <c r="MRJ4113" s="259"/>
      <c r="MRK4113" s="259"/>
      <c r="MRL4113" s="259"/>
      <c r="MRM4113" s="259"/>
      <c r="MRN4113" s="259"/>
      <c r="MRO4113" s="259"/>
      <c r="MRP4113" s="259"/>
      <c r="MRQ4113" s="259"/>
      <c r="MRR4113" s="259"/>
      <c r="MRS4113" s="259"/>
      <c r="MRT4113" s="259"/>
      <c r="MRU4113" s="259"/>
      <c r="MRV4113" s="259"/>
      <c r="MRW4113" s="259"/>
      <c r="MRX4113" s="259"/>
      <c r="MRY4113" s="259"/>
      <c r="MRZ4113" s="259"/>
      <c r="MSA4113" s="259"/>
      <c r="MSB4113" s="259"/>
      <c r="MSC4113" s="259"/>
      <c r="MSD4113" s="259"/>
      <c r="MSE4113" s="259"/>
      <c r="MSF4113" s="259"/>
      <c r="MSG4113" s="259"/>
      <c r="MSH4113" s="259"/>
      <c r="MSI4113" s="259"/>
      <c r="MSJ4113" s="259"/>
      <c r="MSK4113" s="259"/>
      <c r="MSL4113" s="259"/>
      <c r="MSM4113" s="259"/>
      <c r="MSN4113" s="259"/>
      <c r="MSO4113" s="259"/>
      <c r="MSP4113" s="259"/>
      <c r="MSQ4113" s="259"/>
      <c r="MSR4113" s="259"/>
      <c r="MSS4113" s="259"/>
      <c r="MST4113" s="259"/>
      <c r="MSU4113" s="259"/>
      <c r="MSV4113" s="259"/>
      <c r="MSW4113" s="259"/>
      <c r="MSX4113" s="259"/>
      <c r="MSY4113" s="259"/>
      <c r="MSZ4113" s="259"/>
      <c r="MTA4113" s="259"/>
      <c r="MTB4113" s="259"/>
      <c r="MTC4113" s="259"/>
      <c r="MTD4113" s="259"/>
      <c r="MTE4113" s="259"/>
      <c r="MTF4113" s="259"/>
      <c r="MTG4113" s="259"/>
      <c r="MTH4113" s="259"/>
      <c r="MTI4113" s="259"/>
      <c r="MTJ4113" s="259"/>
      <c r="MTK4113" s="259"/>
      <c r="MTL4113" s="259"/>
      <c r="MTM4113" s="259"/>
      <c r="MTN4113" s="259"/>
      <c r="MTO4113" s="259"/>
      <c r="MTP4113" s="259"/>
      <c r="MTQ4113" s="259"/>
      <c r="MTR4113" s="259"/>
      <c r="MTS4113" s="259"/>
      <c r="MTT4113" s="259"/>
      <c r="MTU4113" s="259"/>
      <c r="MTV4113" s="259"/>
      <c r="MTW4113" s="259"/>
      <c r="MTX4113" s="259"/>
      <c r="MTY4113" s="259"/>
      <c r="MTZ4113" s="259"/>
      <c r="MUA4113" s="259"/>
      <c r="MUB4113" s="259"/>
      <c r="MUC4113" s="259"/>
      <c r="MUD4113" s="259"/>
      <c r="MUE4113" s="259"/>
      <c r="MUF4113" s="259"/>
      <c r="MUG4113" s="259"/>
      <c r="MUH4113" s="259"/>
      <c r="MUI4113" s="259"/>
      <c r="MUJ4113" s="259"/>
      <c r="MUK4113" s="259"/>
      <c r="MUL4113" s="259"/>
      <c r="MUM4113" s="259"/>
      <c r="MUN4113" s="259"/>
      <c r="MUO4113" s="259"/>
      <c r="MUP4113" s="259"/>
      <c r="MUQ4113" s="259"/>
      <c r="MUR4113" s="259"/>
      <c r="MUS4113" s="259"/>
      <c r="MUT4113" s="259"/>
      <c r="MUU4113" s="259"/>
      <c r="MUV4113" s="259"/>
      <c r="MUW4113" s="259"/>
      <c r="MUX4113" s="259"/>
      <c r="MUY4113" s="259"/>
      <c r="MUZ4113" s="259"/>
      <c r="MVA4113" s="259"/>
      <c r="MVB4113" s="259"/>
      <c r="MVC4113" s="259"/>
      <c r="MVD4113" s="259"/>
      <c r="MVE4113" s="259"/>
      <c r="MVF4113" s="259"/>
      <c r="MVG4113" s="259"/>
      <c r="MVH4113" s="259"/>
      <c r="MVI4113" s="259"/>
      <c r="MVJ4113" s="259"/>
      <c r="MVK4113" s="259"/>
      <c r="MVL4113" s="259"/>
      <c r="MVM4113" s="259"/>
      <c r="MVN4113" s="259"/>
      <c r="MVO4113" s="259"/>
      <c r="MVP4113" s="259"/>
      <c r="MVQ4113" s="259"/>
      <c r="MVR4113" s="259"/>
      <c r="MVS4113" s="259"/>
      <c r="MVT4113" s="259"/>
      <c r="MVU4113" s="259"/>
      <c r="MVV4113" s="259"/>
      <c r="MVW4113" s="259"/>
      <c r="MVX4113" s="259"/>
      <c r="MVY4113" s="259"/>
      <c r="MVZ4113" s="259"/>
      <c r="MWA4113" s="259"/>
      <c r="MWB4113" s="259"/>
      <c r="MWC4113" s="259"/>
      <c r="MWD4113" s="259"/>
      <c r="MWE4113" s="259"/>
      <c r="MWF4113" s="259"/>
      <c r="MWG4113" s="259"/>
      <c r="MWH4113" s="259"/>
      <c r="MWI4113" s="259"/>
      <c r="MWJ4113" s="259"/>
      <c r="MWK4113" s="259"/>
      <c r="MWL4113" s="259"/>
      <c r="MWM4113" s="259"/>
      <c r="MWN4113" s="259"/>
      <c r="MWO4113" s="259"/>
      <c r="MWP4113" s="259"/>
      <c r="MWQ4113" s="259"/>
      <c r="MWR4113" s="259"/>
      <c r="MWS4113" s="259"/>
      <c r="MWT4113" s="259"/>
      <c r="MWU4113" s="259"/>
      <c r="MWV4113" s="259"/>
      <c r="MWW4113" s="259"/>
      <c r="MWX4113" s="259"/>
      <c r="MWY4113" s="259"/>
      <c r="MWZ4113" s="259"/>
      <c r="MXA4113" s="259"/>
      <c r="MXB4113" s="259"/>
      <c r="MXC4113" s="259"/>
      <c r="MXD4113" s="259"/>
      <c r="MXE4113" s="259"/>
      <c r="MXF4113" s="259"/>
      <c r="MXG4113" s="259"/>
      <c r="MXH4113" s="259"/>
      <c r="MXI4113" s="259"/>
      <c r="MXJ4113" s="259"/>
      <c r="MXK4113" s="259"/>
      <c r="MXL4113" s="259"/>
      <c r="MXM4113" s="259"/>
      <c r="MXN4113" s="259"/>
      <c r="MXO4113" s="259"/>
      <c r="MXP4113" s="259"/>
      <c r="MXQ4113" s="259"/>
      <c r="MXR4113" s="259"/>
      <c r="MXS4113" s="259"/>
      <c r="MXT4113" s="259"/>
      <c r="MXU4113" s="259"/>
      <c r="MXV4113" s="259"/>
      <c r="MXW4113" s="259"/>
      <c r="MXX4113" s="259"/>
      <c r="MXY4113" s="259"/>
      <c r="MXZ4113" s="259"/>
      <c r="MYA4113" s="259"/>
      <c r="MYB4113" s="259"/>
      <c r="MYC4113" s="259"/>
      <c r="MYD4113" s="259"/>
      <c r="MYE4113" s="259"/>
      <c r="MYF4113" s="259"/>
      <c r="MYG4113" s="259"/>
      <c r="MYH4113" s="259"/>
      <c r="MYI4113" s="259"/>
      <c r="MYJ4113" s="259"/>
      <c r="MYK4113" s="259"/>
      <c r="MYL4113" s="259"/>
      <c r="MYM4113" s="259"/>
      <c r="MYN4113" s="259"/>
      <c r="MYO4113" s="259"/>
      <c r="MYP4113" s="259"/>
      <c r="MYQ4113" s="259"/>
      <c r="MYR4113" s="259"/>
      <c r="MYS4113" s="259"/>
      <c r="MYT4113" s="259"/>
      <c r="MYU4113" s="259"/>
      <c r="MYV4113" s="259"/>
      <c r="MYW4113" s="259"/>
      <c r="MYX4113" s="259"/>
      <c r="MYY4113" s="259"/>
      <c r="MYZ4113" s="259"/>
      <c r="MZA4113" s="259"/>
      <c r="MZB4113" s="259"/>
      <c r="MZC4113" s="259"/>
      <c r="MZD4113" s="259"/>
      <c r="MZE4113" s="259"/>
      <c r="MZF4113" s="259"/>
      <c r="MZG4113" s="259"/>
      <c r="MZH4113" s="259"/>
      <c r="MZI4113" s="259"/>
      <c r="MZJ4113" s="259"/>
      <c r="MZK4113" s="259"/>
      <c r="MZL4113" s="259"/>
      <c r="MZM4113" s="259"/>
      <c r="MZN4113" s="259"/>
      <c r="MZO4113" s="259"/>
      <c r="MZP4113" s="259"/>
      <c r="MZQ4113" s="259"/>
      <c r="MZR4113" s="259"/>
      <c r="MZS4113" s="259"/>
      <c r="MZT4113" s="259"/>
      <c r="MZU4113" s="259"/>
      <c r="MZV4113" s="259"/>
      <c r="MZW4113" s="259"/>
      <c r="MZX4113" s="259"/>
      <c r="MZY4113" s="259"/>
      <c r="MZZ4113" s="259"/>
      <c r="NAA4113" s="259"/>
      <c r="NAB4113" s="259"/>
      <c r="NAC4113" s="259"/>
      <c r="NAD4113" s="259"/>
      <c r="NAE4113" s="259"/>
      <c r="NAF4113" s="259"/>
      <c r="NAG4113" s="259"/>
      <c r="NAH4113" s="259"/>
      <c r="NAI4113" s="259"/>
      <c r="NAJ4113" s="259"/>
      <c r="NAK4113" s="259"/>
      <c r="NAL4113" s="259"/>
      <c r="NAM4113" s="259"/>
      <c r="NAN4113" s="259"/>
      <c r="NAO4113" s="259"/>
      <c r="NAP4113" s="259"/>
      <c r="NAQ4113" s="259"/>
      <c r="NAR4113" s="259"/>
      <c r="NAS4113" s="259"/>
      <c r="NAT4113" s="259"/>
      <c r="NAU4113" s="259"/>
      <c r="NAV4113" s="259"/>
      <c r="NAW4113" s="259"/>
      <c r="NAX4113" s="259"/>
      <c r="NAY4113" s="259"/>
      <c r="NAZ4113" s="259"/>
      <c r="NBA4113" s="259"/>
      <c r="NBB4113" s="259"/>
      <c r="NBC4113" s="259"/>
      <c r="NBD4113" s="259"/>
      <c r="NBE4113" s="259"/>
      <c r="NBF4113" s="259"/>
      <c r="NBG4113" s="259"/>
      <c r="NBH4113" s="259"/>
      <c r="NBI4113" s="259"/>
      <c r="NBJ4113" s="259"/>
      <c r="NBK4113" s="259"/>
      <c r="NBL4113" s="259"/>
      <c r="NBM4113" s="259"/>
      <c r="NBN4113" s="259"/>
      <c r="NBO4113" s="259"/>
      <c r="NBP4113" s="259"/>
      <c r="NBQ4113" s="259"/>
      <c r="NBR4113" s="259"/>
      <c r="NBS4113" s="259"/>
      <c r="NBT4113" s="259"/>
      <c r="NBU4113" s="259"/>
      <c r="NBV4113" s="259"/>
      <c r="NBW4113" s="259"/>
      <c r="NBX4113" s="259"/>
      <c r="NBY4113" s="259"/>
      <c r="NBZ4113" s="259"/>
      <c r="NCA4113" s="259"/>
      <c r="NCB4113" s="259"/>
      <c r="NCC4113" s="259"/>
      <c r="NCD4113" s="259"/>
      <c r="NCE4113" s="259"/>
      <c r="NCF4113" s="259"/>
      <c r="NCG4113" s="259"/>
      <c r="NCH4113" s="259"/>
      <c r="NCI4113" s="259"/>
      <c r="NCJ4113" s="259"/>
      <c r="NCK4113" s="259"/>
      <c r="NCL4113" s="259"/>
      <c r="NCM4113" s="259"/>
      <c r="NCN4113" s="259"/>
      <c r="NCO4113" s="259"/>
      <c r="NCP4113" s="259"/>
      <c r="NCQ4113" s="259"/>
      <c r="NCR4113" s="259"/>
      <c r="NCS4113" s="259"/>
      <c r="NCT4113" s="259"/>
      <c r="NCU4113" s="259"/>
      <c r="NCV4113" s="259"/>
      <c r="NCW4113" s="259"/>
      <c r="NCX4113" s="259"/>
      <c r="NCY4113" s="259"/>
      <c r="NCZ4113" s="259"/>
      <c r="NDA4113" s="259"/>
      <c r="NDB4113" s="259"/>
      <c r="NDC4113" s="259"/>
      <c r="NDD4113" s="259"/>
      <c r="NDE4113" s="259"/>
      <c r="NDF4113" s="259"/>
      <c r="NDG4113" s="259"/>
      <c r="NDH4113" s="259"/>
      <c r="NDI4113" s="259"/>
      <c r="NDJ4113" s="259"/>
      <c r="NDK4113" s="259"/>
      <c r="NDL4113" s="259"/>
      <c r="NDM4113" s="259"/>
      <c r="NDN4113" s="259"/>
      <c r="NDO4113" s="259"/>
      <c r="NDP4113" s="259"/>
      <c r="NDQ4113" s="259"/>
      <c r="NDR4113" s="259"/>
      <c r="NDS4113" s="259"/>
      <c r="NDT4113" s="259"/>
      <c r="NDU4113" s="259"/>
      <c r="NDV4113" s="259"/>
      <c r="NDW4113" s="259"/>
      <c r="NDX4113" s="259"/>
      <c r="NDY4113" s="259"/>
      <c r="NDZ4113" s="259"/>
      <c r="NEA4113" s="259"/>
      <c r="NEB4113" s="259"/>
      <c r="NEC4113" s="259"/>
      <c r="NED4113" s="259"/>
      <c r="NEE4113" s="259"/>
      <c r="NEF4113" s="259"/>
      <c r="NEG4113" s="259"/>
      <c r="NEH4113" s="259"/>
      <c r="NEI4113" s="259"/>
      <c r="NEJ4113" s="259"/>
      <c r="NEK4113" s="259"/>
      <c r="NEL4113" s="259"/>
      <c r="NEM4113" s="259"/>
      <c r="NEN4113" s="259"/>
      <c r="NEO4113" s="259"/>
      <c r="NEP4113" s="259"/>
      <c r="NEQ4113" s="259"/>
      <c r="NER4113" s="259"/>
      <c r="NES4113" s="259"/>
      <c r="NET4113" s="259"/>
      <c r="NEU4113" s="259"/>
      <c r="NEV4113" s="259"/>
      <c r="NEW4113" s="259"/>
      <c r="NEX4113" s="259"/>
      <c r="NEY4113" s="259"/>
      <c r="NEZ4113" s="259"/>
      <c r="NFA4113" s="259"/>
      <c r="NFB4113" s="259"/>
      <c r="NFC4113" s="259"/>
      <c r="NFD4113" s="259"/>
      <c r="NFE4113" s="259"/>
      <c r="NFF4113" s="259"/>
      <c r="NFG4113" s="259"/>
      <c r="NFH4113" s="259"/>
      <c r="NFI4113" s="259"/>
      <c r="NFJ4113" s="259"/>
      <c r="NFK4113" s="259"/>
      <c r="NFL4113" s="259"/>
      <c r="NFM4113" s="259"/>
      <c r="NFN4113" s="259"/>
      <c r="NFO4113" s="259"/>
      <c r="NFP4113" s="259"/>
      <c r="NFQ4113" s="259"/>
      <c r="NFR4113" s="259"/>
      <c r="NFS4113" s="259"/>
      <c r="NFT4113" s="259"/>
      <c r="NFU4113" s="259"/>
      <c r="NFV4113" s="259"/>
      <c r="NFW4113" s="259"/>
      <c r="NFX4113" s="259"/>
      <c r="NFY4113" s="259"/>
      <c r="NFZ4113" s="259"/>
      <c r="NGA4113" s="259"/>
      <c r="NGB4113" s="259"/>
      <c r="NGC4113" s="259"/>
      <c r="NGD4113" s="259"/>
      <c r="NGE4113" s="259"/>
      <c r="NGF4113" s="259"/>
      <c r="NGG4113" s="259"/>
      <c r="NGH4113" s="259"/>
      <c r="NGI4113" s="259"/>
      <c r="NGJ4113" s="259"/>
      <c r="NGK4113" s="259"/>
      <c r="NGL4113" s="259"/>
      <c r="NGM4113" s="259"/>
      <c r="NGN4113" s="259"/>
      <c r="NGO4113" s="259"/>
      <c r="NGP4113" s="259"/>
      <c r="NGQ4113" s="259"/>
      <c r="NGR4113" s="259"/>
      <c r="NGS4113" s="259"/>
      <c r="NGT4113" s="259"/>
      <c r="NGU4113" s="259"/>
      <c r="NGV4113" s="259"/>
      <c r="NGW4113" s="259"/>
      <c r="NGX4113" s="259"/>
      <c r="NGY4113" s="259"/>
      <c r="NGZ4113" s="259"/>
      <c r="NHA4113" s="259"/>
      <c r="NHB4113" s="259"/>
      <c r="NHC4113" s="259"/>
      <c r="NHD4113" s="259"/>
      <c r="NHE4113" s="259"/>
      <c r="NHF4113" s="259"/>
      <c r="NHG4113" s="259"/>
      <c r="NHH4113" s="259"/>
      <c r="NHI4113" s="259"/>
      <c r="NHJ4113" s="259"/>
      <c r="NHK4113" s="259"/>
      <c r="NHL4113" s="259"/>
      <c r="NHM4113" s="259"/>
      <c r="NHN4113" s="259"/>
      <c r="NHO4113" s="259"/>
      <c r="NHP4113" s="259"/>
      <c r="NHQ4113" s="259"/>
      <c r="NHR4113" s="259"/>
      <c r="NHS4113" s="259"/>
      <c r="NHT4113" s="259"/>
      <c r="NHU4113" s="259"/>
      <c r="NHV4113" s="259"/>
      <c r="NHW4113" s="259"/>
      <c r="NHX4113" s="259"/>
      <c r="NHY4113" s="259"/>
      <c r="NHZ4113" s="259"/>
      <c r="NIA4113" s="259"/>
      <c r="NIB4113" s="259"/>
      <c r="NIC4113" s="259"/>
      <c r="NID4113" s="259"/>
      <c r="NIE4113" s="259"/>
      <c r="NIF4113" s="259"/>
      <c r="NIG4113" s="259"/>
      <c r="NIH4113" s="259"/>
      <c r="NII4113" s="259"/>
      <c r="NIJ4113" s="259"/>
      <c r="NIK4113" s="259"/>
      <c r="NIL4113" s="259"/>
      <c r="NIM4113" s="259"/>
      <c r="NIN4113" s="259"/>
      <c r="NIO4113" s="259"/>
      <c r="NIP4113" s="259"/>
      <c r="NIQ4113" s="259"/>
      <c r="NIR4113" s="259"/>
      <c r="NIS4113" s="259"/>
      <c r="NIT4113" s="259"/>
      <c r="NIU4113" s="259"/>
      <c r="NIV4113" s="259"/>
      <c r="NIW4113" s="259"/>
      <c r="NIX4113" s="259"/>
      <c r="NIY4113" s="259"/>
      <c r="NIZ4113" s="259"/>
      <c r="NJA4113" s="259"/>
      <c r="NJB4113" s="259"/>
      <c r="NJC4113" s="259"/>
      <c r="NJD4113" s="259"/>
      <c r="NJE4113" s="259"/>
      <c r="NJF4113" s="259"/>
      <c r="NJG4113" s="259"/>
      <c r="NJH4113" s="259"/>
      <c r="NJI4113" s="259"/>
      <c r="NJJ4113" s="259"/>
      <c r="NJK4113" s="259"/>
      <c r="NJL4113" s="259"/>
      <c r="NJM4113" s="259"/>
      <c r="NJN4113" s="259"/>
      <c r="NJO4113" s="259"/>
      <c r="NJP4113" s="259"/>
      <c r="NJQ4113" s="259"/>
      <c r="NJR4113" s="259"/>
      <c r="NJS4113" s="259"/>
      <c r="NJT4113" s="259"/>
      <c r="NJU4113" s="259"/>
      <c r="NJV4113" s="259"/>
      <c r="NJW4113" s="259"/>
      <c r="NJX4113" s="259"/>
      <c r="NJY4113" s="259"/>
      <c r="NJZ4113" s="259"/>
      <c r="NKA4113" s="259"/>
      <c r="NKB4113" s="259"/>
      <c r="NKC4113" s="259"/>
      <c r="NKD4113" s="259"/>
      <c r="NKE4113" s="259"/>
      <c r="NKF4113" s="259"/>
      <c r="NKG4113" s="259"/>
      <c r="NKH4113" s="259"/>
      <c r="NKI4113" s="259"/>
      <c r="NKJ4113" s="259"/>
      <c r="NKK4113" s="259"/>
      <c r="NKL4113" s="259"/>
      <c r="NKM4113" s="259"/>
      <c r="NKN4113" s="259"/>
      <c r="NKO4113" s="259"/>
      <c r="NKP4113" s="259"/>
      <c r="NKQ4113" s="259"/>
      <c r="NKR4113" s="259"/>
      <c r="NKS4113" s="259"/>
      <c r="NKT4113" s="259"/>
      <c r="NKU4113" s="259"/>
      <c r="NKV4113" s="259"/>
      <c r="NKW4113" s="259"/>
      <c r="NKX4113" s="259"/>
      <c r="NKY4113" s="259"/>
      <c r="NKZ4113" s="259"/>
      <c r="NLA4113" s="259"/>
      <c r="NLB4113" s="259"/>
      <c r="NLC4113" s="259"/>
      <c r="NLD4113" s="259"/>
      <c r="NLE4113" s="259"/>
      <c r="NLF4113" s="259"/>
      <c r="NLG4113" s="259"/>
      <c r="NLH4113" s="259"/>
      <c r="NLI4113" s="259"/>
      <c r="NLJ4113" s="259"/>
      <c r="NLK4113" s="259"/>
      <c r="NLL4113" s="259"/>
      <c r="NLM4113" s="259"/>
      <c r="NLN4113" s="259"/>
      <c r="NLO4113" s="259"/>
      <c r="NLP4113" s="259"/>
      <c r="NLQ4113" s="259"/>
      <c r="NLR4113" s="259"/>
      <c r="NLS4113" s="259"/>
      <c r="NLT4113" s="259"/>
      <c r="NLU4113" s="259"/>
      <c r="NLV4113" s="259"/>
      <c r="NLW4113" s="259"/>
      <c r="NLX4113" s="259"/>
      <c r="NLY4113" s="259"/>
      <c r="NLZ4113" s="259"/>
      <c r="NMA4113" s="259"/>
      <c r="NMB4113" s="259"/>
      <c r="NMC4113" s="259"/>
      <c r="NMD4113" s="259"/>
      <c r="NME4113" s="259"/>
      <c r="NMF4113" s="259"/>
      <c r="NMG4113" s="259"/>
      <c r="NMH4113" s="259"/>
      <c r="NMI4113" s="259"/>
      <c r="NMJ4113" s="259"/>
      <c r="NMK4113" s="259"/>
      <c r="NML4113" s="259"/>
      <c r="NMM4113" s="259"/>
      <c r="NMN4113" s="259"/>
      <c r="NMO4113" s="259"/>
      <c r="NMP4113" s="259"/>
      <c r="NMQ4113" s="259"/>
      <c r="NMR4113" s="259"/>
      <c r="NMS4113" s="259"/>
      <c r="NMT4113" s="259"/>
      <c r="NMU4113" s="259"/>
      <c r="NMV4113" s="259"/>
      <c r="NMW4113" s="259"/>
      <c r="NMX4113" s="259"/>
      <c r="NMY4113" s="259"/>
      <c r="NMZ4113" s="259"/>
      <c r="NNA4113" s="259"/>
      <c r="NNB4113" s="259"/>
      <c r="NNC4113" s="259"/>
      <c r="NND4113" s="259"/>
      <c r="NNE4113" s="259"/>
      <c r="NNF4113" s="259"/>
      <c r="NNG4113" s="259"/>
      <c r="NNH4113" s="259"/>
      <c r="NNI4113" s="259"/>
      <c r="NNJ4113" s="259"/>
      <c r="NNK4113" s="259"/>
      <c r="NNL4113" s="259"/>
      <c r="NNM4113" s="259"/>
      <c r="NNN4113" s="259"/>
      <c r="NNO4113" s="259"/>
      <c r="NNP4113" s="259"/>
      <c r="NNQ4113" s="259"/>
      <c r="NNR4113" s="259"/>
      <c r="NNS4113" s="259"/>
      <c r="NNT4113" s="259"/>
      <c r="NNU4113" s="259"/>
      <c r="NNV4113" s="259"/>
      <c r="NNW4113" s="259"/>
      <c r="NNX4113" s="259"/>
      <c r="NNY4113" s="259"/>
      <c r="NNZ4113" s="259"/>
      <c r="NOA4113" s="259"/>
      <c r="NOB4113" s="259"/>
      <c r="NOC4113" s="259"/>
      <c r="NOD4113" s="259"/>
      <c r="NOE4113" s="259"/>
      <c r="NOF4113" s="259"/>
      <c r="NOG4113" s="259"/>
      <c r="NOH4113" s="259"/>
      <c r="NOI4113" s="259"/>
      <c r="NOJ4113" s="259"/>
      <c r="NOK4113" s="259"/>
      <c r="NOL4113" s="259"/>
      <c r="NOM4113" s="259"/>
      <c r="NON4113" s="259"/>
      <c r="NOO4113" s="259"/>
      <c r="NOP4113" s="259"/>
      <c r="NOQ4113" s="259"/>
      <c r="NOR4113" s="259"/>
      <c r="NOS4113" s="259"/>
      <c r="NOT4113" s="259"/>
      <c r="NOU4113" s="259"/>
      <c r="NOV4113" s="259"/>
      <c r="NOW4113" s="259"/>
      <c r="NOX4113" s="259"/>
      <c r="NOY4113" s="259"/>
      <c r="NOZ4113" s="259"/>
      <c r="NPA4113" s="259"/>
      <c r="NPB4113" s="259"/>
      <c r="NPC4113" s="259"/>
      <c r="NPD4113" s="259"/>
      <c r="NPE4113" s="259"/>
      <c r="NPF4113" s="259"/>
      <c r="NPG4113" s="259"/>
      <c r="NPH4113" s="259"/>
      <c r="NPI4113" s="259"/>
      <c r="NPJ4113" s="259"/>
      <c r="NPK4113" s="259"/>
      <c r="NPL4113" s="259"/>
      <c r="NPM4113" s="259"/>
      <c r="NPN4113" s="259"/>
      <c r="NPO4113" s="259"/>
      <c r="NPP4113" s="259"/>
      <c r="NPQ4113" s="259"/>
      <c r="NPR4113" s="259"/>
      <c r="NPS4113" s="259"/>
      <c r="NPT4113" s="259"/>
      <c r="NPU4113" s="259"/>
      <c r="NPV4113" s="259"/>
      <c r="NPW4113" s="259"/>
      <c r="NPX4113" s="259"/>
      <c r="NPY4113" s="259"/>
      <c r="NPZ4113" s="259"/>
      <c r="NQA4113" s="259"/>
      <c r="NQB4113" s="259"/>
      <c r="NQC4113" s="259"/>
      <c r="NQD4113" s="259"/>
      <c r="NQE4113" s="259"/>
      <c r="NQF4113" s="259"/>
      <c r="NQG4113" s="259"/>
      <c r="NQH4113" s="259"/>
      <c r="NQI4113" s="259"/>
      <c r="NQJ4113" s="259"/>
      <c r="NQK4113" s="259"/>
      <c r="NQL4113" s="259"/>
      <c r="NQM4113" s="259"/>
      <c r="NQN4113" s="259"/>
      <c r="NQO4113" s="259"/>
      <c r="NQP4113" s="259"/>
      <c r="NQQ4113" s="259"/>
      <c r="NQR4113" s="259"/>
      <c r="NQS4113" s="259"/>
      <c r="NQT4113" s="259"/>
      <c r="NQU4113" s="259"/>
      <c r="NQV4113" s="259"/>
      <c r="NQW4113" s="259"/>
      <c r="NQX4113" s="259"/>
      <c r="NQY4113" s="259"/>
      <c r="NQZ4113" s="259"/>
      <c r="NRA4113" s="259"/>
      <c r="NRB4113" s="259"/>
      <c r="NRC4113" s="259"/>
      <c r="NRD4113" s="259"/>
      <c r="NRE4113" s="259"/>
      <c r="NRF4113" s="259"/>
      <c r="NRG4113" s="259"/>
      <c r="NRH4113" s="259"/>
      <c r="NRI4113" s="259"/>
      <c r="NRJ4113" s="259"/>
      <c r="NRK4113" s="259"/>
      <c r="NRL4113" s="259"/>
      <c r="NRM4113" s="259"/>
      <c r="NRN4113" s="259"/>
      <c r="NRO4113" s="259"/>
      <c r="NRP4113" s="259"/>
      <c r="NRQ4113" s="259"/>
      <c r="NRR4113" s="259"/>
      <c r="NRS4113" s="259"/>
      <c r="NRT4113" s="259"/>
      <c r="NRU4113" s="259"/>
      <c r="NRV4113" s="259"/>
      <c r="NRW4113" s="259"/>
      <c r="NRX4113" s="259"/>
      <c r="NRY4113" s="259"/>
      <c r="NRZ4113" s="259"/>
      <c r="NSA4113" s="259"/>
      <c r="NSB4113" s="259"/>
      <c r="NSC4113" s="259"/>
      <c r="NSD4113" s="259"/>
      <c r="NSE4113" s="259"/>
      <c r="NSF4113" s="259"/>
      <c r="NSG4113" s="259"/>
      <c r="NSH4113" s="259"/>
      <c r="NSI4113" s="259"/>
      <c r="NSJ4113" s="259"/>
      <c r="NSK4113" s="259"/>
      <c r="NSL4113" s="259"/>
      <c r="NSM4113" s="259"/>
      <c r="NSN4113" s="259"/>
      <c r="NSO4113" s="259"/>
      <c r="NSP4113" s="259"/>
      <c r="NSQ4113" s="259"/>
      <c r="NSR4113" s="259"/>
      <c r="NSS4113" s="259"/>
      <c r="NST4113" s="259"/>
      <c r="NSU4113" s="259"/>
      <c r="NSV4113" s="259"/>
      <c r="NSW4113" s="259"/>
      <c r="NSX4113" s="259"/>
      <c r="NSY4113" s="259"/>
      <c r="NSZ4113" s="259"/>
      <c r="NTA4113" s="259"/>
      <c r="NTB4113" s="259"/>
      <c r="NTC4113" s="259"/>
      <c r="NTD4113" s="259"/>
      <c r="NTE4113" s="259"/>
      <c r="NTF4113" s="259"/>
      <c r="NTG4113" s="259"/>
      <c r="NTH4113" s="259"/>
      <c r="NTI4113" s="259"/>
      <c r="NTJ4113" s="259"/>
      <c r="NTK4113" s="259"/>
      <c r="NTL4113" s="259"/>
      <c r="NTM4113" s="259"/>
      <c r="NTN4113" s="259"/>
      <c r="NTO4113" s="259"/>
      <c r="NTP4113" s="259"/>
      <c r="NTQ4113" s="259"/>
      <c r="NTR4113" s="259"/>
      <c r="NTS4113" s="259"/>
      <c r="NTT4113" s="259"/>
      <c r="NTU4113" s="259"/>
      <c r="NTV4113" s="259"/>
      <c r="NTW4113" s="259"/>
      <c r="NTX4113" s="259"/>
      <c r="NTY4113" s="259"/>
      <c r="NTZ4113" s="259"/>
      <c r="NUA4113" s="259"/>
      <c r="NUB4113" s="259"/>
      <c r="NUC4113" s="259"/>
      <c r="NUD4113" s="259"/>
      <c r="NUE4113" s="259"/>
      <c r="NUF4113" s="259"/>
      <c r="NUG4113" s="259"/>
      <c r="NUH4113" s="259"/>
      <c r="NUI4113" s="259"/>
      <c r="NUJ4113" s="259"/>
      <c r="NUK4113" s="259"/>
      <c r="NUL4113" s="259"/>
      <c r="NUM4113" s="259"/>
      <c r="NUN4113" s="259"/>
      <c r="NUO4113" s="259"/>
      <c r="NUP4113" s="259"/>
      <c r="NUQ4113" s="259"/>
      <c r="NUR4113" s="259"/>
      <c r="NUS4113" s="259"/>
      <c r="NUT4113" s="259"/>
      <c r="NUU4113" s="259"/>
      <c r="NUV4113" s="259"/>
      <c r="NUW4113" s="259"/>
      <c r="NUX4113" s="259"/>
      <c r="NUY4113" s="259"/>
      <c r="NUZ4113" s="259"/>
      <c r="NVA4113" s="259"/>
      <c r="NVB4113" s="259"/>
      <c r="NVC4113" s="259"/>
      <c r="NVD4113" s="259"/>
      <c r="NVE4113" s="259"/>
      <c r="NVF4113" s="259"/>
      <c r="NVG4113" s="259"/>
      <c r="NVH4113" s="259"/>
      <c r="NVI4113" s="259"/>
      <c r="NVJ4113" s="259"/>
      <c r="NVK4113" s="259"/>
      <c r="NVL4113" s="259"/>
      <c r="NVM4113" s="259"/>
      <c r="NVN4113" s="259"/>
      <c r="NVO4113" s="259"/>
      <c r="NVP4113" s="259"/>
      <c r="NVQ4113" s="259"/>
      <c r="NVR4113" s="259"/>
      <c r="NVS4113" s="259"/>
      <c r="NVT4113" s="259"/>
      <c r="NVU4113" s="259"/>
      <c r="NVV4113" s="259"/>
      <c r="NVW4113" s="259"/>
      <c r="NVX4113" s="259"/>
      <c r="NVY4113" s="259"/>
      <c r="NVZ4113" s="259"/>
      <c r="NWA4113" s="259"/>
      <c r="NWB4113" s="259"/>
      <c r="NWC4113" s="259"/>
      <c r="NWD4113" s="259"/>
      <c r="NWE4113" s="259"/>
      <c r="NWF4113" s="259"/>
      <c r="NWG4113" s="259"/>
      <c r="NWH4113" s="259"/>
      <c r="NWI4113" s="259"/>
      <c r="NWJ4113" s="259"/>
      <c r="NWK4113" s="259"/>
      <c r="NWL4113" s="259"/>
      <c r="NWM4113" s="259"/>
      <c r="NWN4113" s="259"/>
      <c r="NWO4113" s="259"/>
      <c r="NWP4113" s="259"/>
      <c r="NWQ4113" s="259"/>
      <c r="NWR4113" s="259"/>
      <c r="NWS4113" s="259"/>
      <c r="NWT4113" s="259"/>
      <c r="NWU4113" s="259"/>
      <c r="NWV4113" s="259"/>
      <c r="NWW4113" s="259"/>
      <c r="NWX4113" s="259"/>
      <c r="NWY4113" s="259"/>
      <c r="NWZ4113" s="259"/>
      <c r="NXA4113" s="259"/>
      <c r="NXB4113" s="259"/>
      <c r="NXC4113" s="259"/>
      <c r="NXD4113" s="259"/>
      <c r="NXE4113" s="259"/>
      <c r="NXF4113" s="259"/>
      <c r="NXG4113" s="259"/>
      <c r="NXH4113" s="259"/>
      <c r="NXI4113" s="259"/>
      <c r="NXJ4113" s="259"/>
      <c r="NXK4113" s="259"/>
      <c r="NXL4113" s="259"/>
      <c r="NXM4113" s="259"/>
      <c r="NXN4113" s="259"/>
      <c r="NXO4113" s="259"/>
      <c r="NXP4113" s="259"/>
      <c r="NXQ4113" s="259"/>
      <c r="NXR4113" s="259"/>
      <c r="NXS4113" s="259"/>
      <c r="NXT4113" s="259"/>
      <c r="NXU4113" s="259"/>
      <c r="NXV4113" s="259"/>
      <c r="NXW4113" s="259"/>
      <c r="NXX4113" s="259"/>
      <c r="NXY4113" s="259"/>
      <c r="NXZ4113" s="259"/>
      <c r="NYA4113" s="259"/>
      <c r="NYB4113" s="259"/>
      <c r="NYC4113" s="259"/>
      <c r="NYD4113" s="259"/>
      <c r="NYE4113" s="259"/>
      <c r="NYF4113" s="259"/>
      <c r="NYG4113" s="259"/>
      <c r="NYH4113" s="259"/>
      <c r="NYI4113" s="259"/>
      <c r="NYJ4113" s="259"/>
      <c r="NYK4113" s="259"/>
      <c r="NYL4113" s="259"/>
      <c r="NYM4113" s="259"/>
      <c r="NYN4113" s="259"/>
      <c r="NYO4113" s="259"/>
      <c r="NYP4113" s="259"/>
      <c r="NYQ4113" s="259"/>
      <c r="NYR4113" s="259"/>
      <c r="NYS4113" s="259"/>
      <c r="NYT4113" s="259"/>
      <c r="NYU4113" s="259"/>
      <c r="NYV4113" s="259"/>
      <c r="NYW4113" s="259"/>
      <c r="NYX4113" s="259"/>
      <c r="NYY4113" s="259"/>
      <c r="NYZ4113" s="259"/>
      <c r="NZA4113" s="259"/>
      <c r="NZB4113" s="259"/>
      <c r="NZC4113" s="259"/>
      <c r="NZD4113" s="259"/>
      <c r="NZE4113" s="259"/>
      <c r="NZF4113" s="259"/>
      <c r="NZG4113" s="259"/>
      <c r="NZH4113" s="259"/>
      <c r="NZI4113" s="259"/>
      <c r="NZJ4113" s="259"/>
      <c r="NZK4113" s="259"/>
      <c r="NZL4113" s="259"/>
      <c r="NZM4113" s="259"/>
      <c r="NZN4113" s="259"/>
      <c r="NZO4113" s="259"/>
      <c r="NZP4113" s="259"/>
      <c r="NZQ4113" s="259"/>
      <c r="NZR4113" s="259"/>
      <c r="NZS4113" s="259"/>
      <c r="NZT4113" s="259"/>
      <c r="NZU4113" s="259"/>
      <c r="NZV4113" s="259"/>
      <c r="NZW4113" s="259"/>
      <c r="NZX4113" s="259"/>
      <c r="NZY4113" s="259"/>
      <c r="NZZ4113" s="259"/>
      <c r="OAA4113" s="259"/>
      <c r="OAB4113" s="259"/>
      <c r="OAC4113" s="259"/>
      <c r="OAD4113" s="259"/>
      <c r="OAE4113" s="259"/>
      <c r="OAF4113" s="259"/>
      <c r="OAG4113" s="259"/>
      <c r="OAH4113" s="259"/>
      <c r="OAI4113" s="259"/>
      <c r="OAJ4113" s="259"/>
      <c r="OAK4113" s="259"/>
      <c r="OAL4113" s="259"/>
      <c r="OAM4113" s="259"/>
      <c r="OAN4113" s="259"/>
      <c r="OAO4113" s="259"/>
      <c r="OAP4113" s="259"/>
      <c r="OAQ4113" s="259"/>
      <c r="OAR4113" s="259"/>
      <c r="OAS4113" s="259"/>
      <c r="OAT4113" s="259"/>
      <c r="OAU4113" s="259"/>
      <c r="OAV4113" s="259"/>
      <c r="OAW4113" s="259"/>
      <c r="OAX4113" s="259"/>
      <c r="OAY4113" s="259"/>
      <c r="OAZ4113" s="259"/>
      <c r="OBA4113" s="259"/>
      <c r="OBB4113" s="259"/>
      <c r="OBC4113" s="259"/>
      <c r="OBD4113" s="259"/>
      <c r="OBE4113" s="259"/>
      <c r="OBF4113" s="259"/>
      <c r="OBG4113" s="259"/>
      <c r="OBH4113" s="259"/>
      <c r="OBI4113" s="259"/>
      <c r="OBJ4113" s="259"/>
      <c r="OBK4113" s="259"/>
      <c r="OBL4113" s="259"/>
      <c r="OBM4113" s="259"/>
      <c r="OBN4113" s="259"/>
      <c r="OBO4113" s="259"/>
      <c r="OBP4113" s="259"/>
      <c r="OBQ4113" s="259"/>
      <c r="OBR4113" s="259"/>
      <c r="OBS4113" s="259"/>
      <c r="OBT4113" s="259"/>
      <c r="OBU4113" s="259"/>
      <c r="OBV4113" s="259"/>
      <c r="OBW4113" s="259"/>
      <c r="OBX4113" s="259"/>
      <c r="OBY4113" s="259"/>
      <c r="OBZ4113" s="259"/>
      <c r="OCA4113" s="259"/>
      <c r="OCB4113" s="259"/>
      <c r="OCC4113" s="259"/>
      <c r="OCD4113" s="259"/>
      <c r="OCE4113" s="259"/>
      <c r="OCF4113" s="259"/>
      <c r="OCG4113" s="259"/>
      <c r="OCH4113" s="259"/>
      <c r="OCI4113" s="259"/>
      <c r="OCJ4113" s="259"/>
      <c r="OCK4113" s="259"/>
      <c r="OCL4113" s="259"/>
      <c r="OCM4113" s="259"/>
      <c r="OCN4113" s="259"/>
      <c r="OCO4113" s="259"/>
      <c r="OCP4113" s="259"/>
      <c r="OCQ4113" s="259"/>
      <c r="OCR4113" s="259"/>
      <c r="OCS4113" s="259"/>
      <c r="OCT4113" s="259"/>
      <c r="OCU4113" s="259"/>
      <c r="OCV4113" s="259"/>
      <c r="OCW4113" s="259"/>
      <c r="OCX4113" s="259"/>
      <c r="OCY4113" s="259"/>
      <c r="OCZ4113" s="259"/>
      <c r="ODA4113" s="259"/>
      <c r="ODB4113" s="259"/>
      <c r="ODC4113" s="259"/>
      <c r="ODD4113" s="259"/>
      <c r="ODE4113" s="259"/>
      <c r="ODF4113" s="259"/>
      <c r="ODG4113" s="259"/>
      <c r="ODH4113" s="259"/>
      <c r="ODI4113" s="259"/>
      <c r="ODJ4113" s="259"/>
      <c r="ODK4113" s="259"/>
      <c r="ODL4113" s="259"/>
      <c r="ODM4113" s="259"/>
      <c r="ODN4113" s="259"/>
      <c r="ODO4113" s="259"/>
      <c r="ODP4113" s="259"/>
      <c r="ODQ4113" s="259"/>
      <c r="ODR4113" s="259"/>
      <c r="ODS4113" s="259"/>
      <c r="ODT4113" s="259"/>
      <c r="ODU4113" s="259"/>
      <c r="ODV4113" s="259"/>
      <c r="ODW4113" s="259"/>
      <c r="ODX4113" s="259"/>
      <c r="ODY4113" s="259"/>
      <c r="ODZ4113" s="259"/>
      <c r="OEA4113" s="259"/>
      <c r="OEB4113" s="259"/>
      <c r="OEC4113" s="259"/>
      <c r="OED4113" s="259"/>
      <c r="OEE4113" s="259"/>
      <c r="OEF4113" s="259"/>
      <c r="OEG4113" s="259"/>
      <c r="OEH4113" s="259"/>
      <c r="OEI4113" s="259"/>
      <c r="OEJ4113" s="259"/>
      <c r="OEK4113" s="259"/>
      <c r="OEL4113" s="259"/>
      <c r="OEM4113" s="259"/>
      <c r="OEN4113" s="259"/>
      <c r="OEO4113" s="259"/>
      <c r="OEP4113" s="259"/>
      <c r="OEQ4113" s="259"/>
      <c r="OER4113" s="259"/>
      <c r="OES4113" s="259"/>
      <c r="OET4113" s="259"/>
      <c r="OEU4113" s="259"/>
      <c r="OEV4113" s="259"/>
      <c r="OEW4113" s="259"/>
      <c r="OEX4113" s="259"/>
      <c r="OEY4113" s="259"/>
      <c r="OEZ4113" s="259"/>
      <c r="OFA4113" s="259"/>
      <c r="OFB4113" s="259"/>
      <c r="OFC4113" s="259"/>
      <c r="OFD4113" s="259"/>
      <c r="OFE4113" s="259"/>
      <c r="OFF4113" s="259"/>
      <c r="OFG4113" s="259"/>
      <c r="OFH4113" s="259"/>
      <c r="OFI4113" s="259"/>
      <c r="OFJ4113" s="259"/>
      <c r="OFK4113" s="259"/>
      <c r="OFL4113" s="259"/>
      <c r="OFM4113" s="259"/>
      <c r="OFN4113" s="259"/>
      <c r="OFO4113" s="259"/>
      <c r="OFP4113" s="259"/>
      <c r="OFQ4113" s="259"/>
      <c r="OFR4113" s="259"/>
      <c r="OFS4113" s="259"/>
      <c r="OFT4113" s="259"/>
      <c r="OFU4113" s="259"/>
      <c r="OFV4113" s="259"/>
      <c r="OFW4113" s="259"/>
      <c r="OFX4113" s="259"/>
      <c r="OFY4113" s="259"/>
      <c r="OFZ4113" s="259"/>
      <c r="OGA4113" s="259"/>
      <c r="OGB4113" s="259"/>
      <c r="OGC4113" s="259"/>
      <c r="OGD4113" s="259"/>
      <c r="OGE4113" s="259"/>
      <c r="OGF4113" s="259"/>
      <c r="OGG4113" s="259"/>
      <c r="OGH4113" s="259"/>
      <c r="OGI4113" s="259"/>
      <c r="OGJ4113" s="259"/>
      <c r="OGK4113" s="259"/>
      <c r="OGL4113" s="259"/>
      <c r="OGM4113" s="259"/>
      <c r="OGN4113" s="259"/>
      <c r="OGO4113" s="259"/>
      <c r="OGP4113" s="259"/>
      <c r="OGQ4113" s="259"/>
      <c r="OGR4113" s="259"/>
      <c r="OGS4113" s="259"/>
      <c r="OGT4113" s="259"/>
      <c r="OGU4113" s="259"/>
      <c r="OGV4113" s="259"/>
      <c r="OGW4113" s="259"/>
      <c r="OGX4113" s="259"/>
      <c r="OGY4113" s="259"/>
      <c r="OGZ4113" s="259"/>
      <c r="OHA4113" s="259"/>
      <c r="OHB4113" s="259"/>
      <c r="OHC4113" s="259"/>
      <c r="OHD4113" s="259"/>
      <c r="OHE4113" s="259"/>
      <c r="OHF4113" s="259"/>
      <c r="OHG4113" s="259"/>
      <c r="OHH4113" s="259"/>
      <c r="OHI4113" s="259"/>
      <c r="OHJ4113" s="259"/>
      <c r="OHK4113" s="259"/>
      <c r="OHL4113" s="259"/>
      <c r="OHM4113" s="259"/>
      <c r="OHN4113" s="259"/>
      <c r="OHO4113" s="259"/>
      <c r="OHP4113" s="259"/>
      <c r="OHQ4113" s="259"/>
      <c r="OHR4113" s="259"/>
      <c r="OHS4113" s="259"/>
      <c r="OHT4113" s="259"/>
      <c r="OHU4113" s="259"/>
      <c r="OHV4113" s="259"/>
      <c r="OHW4113" s="259"/>
      <c r="OHX4113" s="259"/>
      <c r="OHY4113" s="259"/>
      <c r="OHZ4113" s="259"/>
      <c r="OIA4113" s="259"/>
      <c r="OIB4113" s="259"/>
      <c r="OIC4113" s="259"/>
      <c r="OID4113" s="259"/>
      <c r="OIE4113" s="259"/>
      <c r="OIF4113" s="259"/>
      <c r="OIG4113" s="259"/>
      <c r="OIH4113" s="259"/>
      <c r="OII4113" s="259"/>
      <c r="OIJ4113" s="259"/>
      <c r="OIK4113" s="259"/>
      <c r="OIL4113" s="259"/>
      <c r="OIM4113" s="259"/>
      <c r="OIN4113" s="259"/>
      <c r="OIO4113" s="259"/>
      <c r="OIP4113" s="259"/>
      <c r="OIQ4113" s="259"/>
      <c r="OIR4113" s="259"/>
      <c r="OIS4113" s="259"/>
      <c r="OIT4113" s="259"/>
      <c r="OIU4113" s="259"/>
      <c r="OIV4113" s="259"/>
      <c r="OIW4113" s="259"/>
      <c r="OIX4113" s="259"/>
      <c r="OIY4113" s="259"/>
      <c r="OIZ4113" s="259"/>
      <c r="OJA4113" s="259"/>
      <c r="OJB4113" s="259"/>
      <c r="OJC4113" s="259"/>
      <c r="OJD4113" s="259"/>
      <c r="OJE4113" s="259"/>
      <c r="OJF4113" s="259"/>
      <c r="OJG4113" s="259"/>
      <c r="OJH4113" s="259"/>
      <c r="OJI4113" s="259"/>
      <c r="OJJ4113" s="259"/>
      <c r="OJK4113" s="259"/>
      <c r="OJL4113" s="259"/>
      <c r="OJM4113" s="259"/>
      <c r="OJN4113" s="259"/>
      <c r="OJO4113" s="259"/>
      <c r="OJP4113" s="259"/>
      <c r="OJQ4113" s="259"/>
      <c r="OJR4113" s="259"/>
      <c r="OJS4113" s="259"/>
      <c r="OJT4113" s="259"/>
      <c r="OJU4113" s="259"/>
      <c r="OJV4113" s="259"/>
      <c r="OJW4113" s="259"/>
      <c r="OJX4113" s="259"/>
      <c r="OJY4113" s="259"/>
      <c r="OJZ4113" s="259"/>
      <c r="OKA4113" s="259"/>
      <c r="OKB4113" s="259"/>
      <c r="OKC4113" s="259"/>
      <c r="OKD4113" s="259"/>
      <c r="OKE4113" s="259"/>
      <c r="OKF4113" s="259"/>
      <c r="OKG4113" s="259"/>
      <c r="OKH4113" s="259"/>
      <c r="OKI4113" s="259"/>
      <c r="OKJ4113" s="259"/>
      <c r="OKK4113" s="259"/>
      <c r="OKL4113" s="259"/>
      <c r="OKM4113" s="259"/>
      <c r="OKN4113" s="259"/>
      <c r="OKO4113" s="259"/>
      <c r="OKP4113" s="259"/>
      <c r="OKQ4113" s="259"/>
      <c r="OKR4113" s="259"/>
      <c r="OKS4113" s="259"/>
      <c r="OKT4113" s="259"/>
      <c r="OKU4113" s="259"/>
      <c r="OKV4113" s="259"/>
      <c r="OKW4113" s="259"/>
      <c r="OKX4113" s="259"/>
      <c r="OKY4113" s="259"/>
      <c r="OKZ4113" s="259"/>
      <c r="OLA4113" s="259"/>
      <c r="OLB4113" s="259"/>
      <c r="OLC4113" s="259"/>
      <c r="OLD4113" s="259"/>
      <c r="OLE4113" s="259"/>
      <c r="OLF4113" s="259"/>
      <c r="OLG4113" s="259"/>
      <c r="OLH4113" s="259"/>
      <c r="OLI4113" s="259"/>
      <c r="OLJ4113" s="259"/>
      <c r="OLK4113" s="259"/>
      <c r="OLL4113" s="259"/>
      <c r="OLM4113" s="259"/>
      <c r="OLN4113" s="259"/>
      <c r="OLO4113" s="259"/>
      <c r="OLP4113" s="259"/>
      <c r="OLQ4113" s="259"/>
      <c r="OLR4113" s="259"/>
      <c r="OLS4113" s="259"/>
      <c r="OLT4113" s="259"/>
      <c r="OLU4113" s="259"/>
      <c r="OLV4113" s="259"/>
      <c r="OLW4113" s="259"/>
      <c r="OLX4113" s="259"/>
      <c r="OLY4113" s="259"/>
      <c r="OLZ4113" s="259"/>
      <c r="OMA4113" s="259"/>
      <c r="OMB4113" s="259"/>
      <c r="OMC4113" s="259"/>
      <c r="OMD4113" s="259"/>
      <c r="OME4113" s="259"/>
      <c r="OMF4113" s="259"/>
      <c r="OMG4113" s="259"/>
      <c r="OMH4113" s="259"/>
      <c r="OMI4113" s="259"/>
      <c r="OMJ4113" s="259"/>
      <c r="OMK4113" s="259"/>
      <c r="OML4113" s="259"/>
      <c r="OMM4113" s="259"/>
      <c r="OMN4113" s="259"/>
      <c r="OMO4113" s="259"/>
      <c r="OMP4113" s="259"/>
      <c r="OMQ4113" s="259"/>
      <c r="OMR4113" s="259"/>
      <c r="OMS4113" s="259"/>
      <c r="OMT4113" s="259"/>
      <c r="OMU4113" s="259"/>
      <c r="OMV4113" s="259"/>
      <c r="OMW4113" s="259"/>
      <c r="OMX4113" s="259"/>
      <c r="OMY4113" s="259"/>
      <c r="OMZ4113" s="259"/>
      <c r="ONA4113" s="259"/>
      <c r="ONB4113" s="259"/>
      <c r="ONC4113" s="259"/>
      <c r="OND4113" s="259"/>
      <c r="ONE4113" s="259"/>
      <c r="ONF4113" s="259"/>
      <c r="ONG4113" s="259"/>
      <c r="ONH4113" s="259"/>
      <c r="ONI4113" s="259"/>
      <c r="ONJ4113" s="259"/>
      <c r="ONK4113" s="259"/>
      <c r="ONL4113" s="259"/>
      <c r="ONM4113" s="259"/>
      <c r="ONN4113" s="259"/>
      <c r="ONO4113" s="259"/>
      <c r="ONP4113" s="259"/>
      <c r="ONQ4113" s="259"/>
      <c r="ONR4113" s="259"/>
      <c r="ONS4113" s="259"/>
      <c r="ONT4113" s="259"/>
      <c r="ONU4113" s="259"/>
      <c r="ONV4113" s="259"/>
      <c r="ONW4113" s="259"/>
      <c r="ONX4113" s="259"/>
      <c r="ONY4113" s="259"/>
      <c r="ONZ4113" s="259"/>
      <c r="OOA4113" s="259"/>
      <c r="OOB4113" s="259"/>
      <c r="OOC4113" s="259"/>
      <c r="OOD4113" s="259"/>
      <c r="OOE4113" s="259"/>
      <c r="OOF4113" s="259"/>
      <c r="OOG4113" s="259"/>
      <c r="OOH4113" s="259"/>
      <c r="OOI4113" s="259"/>
      <c r="OOJ4113" s="259"/>
      <c r="OOK4113" s="259"/>
      <c r="OOL4113" s="259"/>
      <c r="OOM4113" s="259"/>
      <c r="OON4113" s="259"/>
      <c r="OOO4113" s="259"/>
      <c r="OOP4113" s="259"/>
      <c r="OOQ4113" s="259"/>
      <c r="OOR4113" s="259"/>
      <c r="OOS4113" s="259"/>
      <c r="OOT4113" s="259"/>
      <c r="OOU4113" s="259"/>
      <c r="OOV4113" s="259"/>
      <c r="OOW4113" s="259"/>
      <c r="OOX4113" s="259"/>
      <c r="OOY4113" s="259"/>
      <c r="OOZ4113" s="259"/>
      <c r="OPA4113" s="259"/>
      <c r="OPB4113" s="259"/>
      <c r="OPC4113" s="259"/>
      <c r="OPD4113" s="259"/>
      <c r="OPE4113" s="259"/>
      <c r="OPF4113" s="259"/>
      <c r="OPG4113" s="259"/>
      <c r="OPH4113" s="259"/>
      <c r="OPI4113" s="259"/>
      <c r="OPJ4113" s="259"/>
      <c r="OPK4113" s="259"/>
      <c r="OPL4113" s="259"/>
      <c r="OPM4113" s="259"/>
      <c r="OPN4113" s="259"/>
      <c r="OPO4113" s="259"/>
      <c r="OPP4113" s="259"/>
      <c r="OPQ4113" s="259"/>
      <c r="OPR4113" s="259"/>
      <c r="OPS4113" s="259"/>
      <c r="OPT4113" s="259"/>
      <c r="OPU4113" s="259"/>
      <c r="OPV4113" s="259"/>
      <c r="OPW4113" s="259"/>
      <c r="OPX4113" s="259"/>
      <c r="OPY4113" s="259"/>
      <c r="OPZ4113" s="259"/>
      <c r="OQA4113" s="259"/>
      <c r="OQB4113" s="259"/>
      <c r="OQC4113" s="259"/>
      <c r="OQD4113" s="259"/>
      <c r="OQE4113" s="259"/>
      <c r="OQF4113" s="259"/>
      <c r="OQG4113" s="259"/>
      <c r="OQH4113" s="259"/>
      <c r="OQI4113" s="259"/>
      <c r="OQJ4113" s="259"/>
      <c r="OQK4113" s="259"/>
      <c r="OQL4113" s="259"/>
      <c r="OQM4113" s="259"/>
      <c r="OQN4113" s="259"/>
      <c r="OQO4113" s="259"/>
      <c r="OQP4113" s="259"/>
      <c r="OQQ4113" s="259"/>
      <c r="OQR4113" s="259"/>
      <c r="OQS4113" s="259"/>
      <c r="OQT4113" s="259"/>
      <c r="OQU4113" s="259"/>
      <c r="OQV4113" s="259"/>
      <c r="OQW4113" s="259"/>
      <c r="OQX4113" s="259"/>
      <c r="OQY4113" s="259"/>
      <c r="OQZ4113" s="259"/>
      <c r="ORA4113" s="259"/>
      <c r="ORB4113" s="259"/>
      <c r="ORC4113" s="259"/>
      <c r="ORD4113" s="259"/>
      <c r="ORE4113" s="259"/>
      <c r="ORF4113" s="259"/>
      <c r="ORG4113" s="259"/>
      <c r="ORH4113" s="259"/>
      <c r="ORI4113" s="259"/>
      <c r="ORJ4113" s="259"/>
      <c r="ORK4113" s="259"/>
      <c r="ORL4113" s="259"/>
      <c r="ORM4113" s="259"/>
      <c r="ORN4113" s="259"/>
      <c r="ORO4113" s="259"/>
      <c r="ORP4113" s="259"/>
      <c r="ORQ4113" s="259"/>
      <c r="ORR4113" s="259"/>
      <c r="ORS4113" s="259"/>
      <c r="ORT4113" s="259"/>
      <c r="ORU4113" s="259"/>
      <c r="ORV4113" s="259"/>
      <c r="ORW4113" s="259"/>
      <c r="ORX4113" s="259"/>
      <c r="ORY4113" s="259"/>
      <c r="ORZ4113" s="259"/>
      <c r="OSA4113" s="259"/>
      <c r="OSB4113" s="259"/>
      <c r="OSC4113" s="259"/>
      <c r="OSD4113" s="259"/>
      <c r="OSE4113" s="259"/>
      <c r="OSF4113" s="259"/>
      <c r="OSG4113" s="259"/>
      <c r="OSH4113" s="259"/>
      <c r="OSI4113" s="259"/>
      <c r="OSJ4113" s="259"/>
      <c r="OSK4113" s="259"/>
      <c r="OSL4113" s="259"/>
      <c r="OSM4113" s="259"/>
      <c r="OSN4113" s="259"/>
      <c r="OSO4113" s="259"/>
      <c r="OSP4113" s="259"/>
      <c r="OSQ4113" s="259"/>
      <c r="OSR4113" s="259"/>
      <c r="OSS4113" s="259"/>
      <c r="OST4113" s="259"/>
      <c r="OSU4113" s="259"/>
      <c r="OSV4113" s="259"/>
      <c r="OSW4113" s="259"/>
      <c r="OSX4113" s="259"/>
      <c r="OSY4113" s="259"/>
      <c r="OSZ4113" s="259"/>
      <c r="OTA4113" s="259"/>
      <c r="OTB4113" s="259"/>
      <c r="OTC4113" s="259"/>
      <c r="OTD4113" s="259"/>
      <c r="OTE4113" s="259"/>
      <c r="OTF4113" s="259"/>
      <c r="OTG4113" s="259"/>
      <c r="OTH4113" s="259"/>
      <c r="OTI4113" s="259"/>
      <c r="OTJ4113" s="259"/>
      <c r="OTK4113" s="259"/>
      <c r="OTL4113" s="259"/>
      <c r="OTM4113" s="259"/>
      <c r="OTN4113" s="259"/>
      <c r="OTO4113" s="259"/>
      <c r="OTP4113" s="259"/>
      <c r="OTQ4113" s="259"/>
      <c r="OTR4113" s="259"/>
      <c r="OTS4113" s="259"/>
      <c r="OTT4113" s="259"/>
      <c r="OTU4113" s="259"/>
      <c r="OTV4113" s="259"/>
      <c r="OTW4113" s="259"/>
      <c r="OTX4113" s="259"/>
      <c r="OTY4113" s="259"/>
      <c r="OTZ4113" s="259"/>
      <c r="OUA4113" s="259"/>
      <c r="OUB4113" s="259"/>
      <c r="OUC4113" s="259"/>
      <c r="OUD4113" s="259"/>
      <c r="OUE4113" s="259"/>
      <c r="OUF4113" s="259"/>
      <c r="OUG4113" s="259"/>
      <c r="OUH4113" s="259"/>
      <c r="OUI4113" s="259"/>
      <c r="OUJ4113" s="259"/>
      <c r="OUK4113" s="259"/>
      <c r="OUL4113" s="259"/>
      <c r="OUM4113" s="259"/>
      <c r="OUN4113" s="259"/>
      <c r="OUO4113" s="259"/>
      <c r="OUP4113" s="259"/>
      <c r="OUQ4113" s="259"/>
      <c r="OUR4113" s="259"/>
      <c r="OUS4113" s="259"/>
      <c r="OUT4113" s="259"/>
      <c r="OUU4113" s="259"/>
      <c r="OUV4113" s="259"/>
      <c r="OUW4113" s="259"/>
      <c r="OUX4113" s="259"/>
      <c r="OUY4113" s="259"/>
      <c r="OUZ4113" s="259"/>
      <c r="OVA4113" s="259"/>
      <c r="OVB4113" s="259"/>
      <c r="OVC4113" s="259"/>
      <c r="OVD4113" s="259"/>
      <c r="OVE4113" s="259"/>
      <c r="OVF4113" s="259"/>
      <c r="OVG4113" s="259"/>
      <c r="OVH4113" s="259"/>
      <c r="OVI4113" s="259"/>
      <c r="OVJ4113" s="259"/>
      <c r="OVK4113" s="259"/>
      <c r="OVL4113" s="259"/>
      <c r="OVM4113" s="259"/>
      <c r="OVN4113" s="259"/>
      <c r="OVO4113" s="259"/>
      <c r="OVP4113" s="259"/>
      <c r="OVQ4113" s="259"/>
      <c r="OVR4113" s="259"/>
      <c r="OVS4113" s="259"/>
      <c r="OVT4113" s="259"/>
      <c r="OVU4113" s="259"/>
      <c r="OVV4113" s="259"/>
      <c r="OVW4113" s="259"/>
      <c r="OVX4113" s="259"/>
      <c r="OVY4113" s="259"/>
      <c r="OVZ4113" s="259"/>
      <c r="OWA4113" s="259"/>
      <c r="OWB4113" s="259"/>
      <c r="OWC4113" s="259"/>
      <c r="OWD4113" s="259"/>
      <c r="OWE4113" s="259"/>
      <c r="OWF4113" s="259"/>
      <c r="OWG4113" s="259"/>
      <c r="OWH4113" s="259"/>
      <c r="OWI4113" s="259"/>
      <c r="OWJ4113" s="259"/>
      <c r="OWK4113" s="259"/>
      <c r="OWL4113" s="259"/>
      <c r="OWM4113" s="259"/>
      <c r="OWN4113" s="259"/>
      <c r="OWO4113" s="259"/>
      <c r="OWP4113" s="259"/>
      <c r="OWQ4113" s="259"/>
      <c r="OWR4113" s="259"/>
      <c r="OWS4113" s="259"/>
      <c r="OWT4113" s="259"/>
      <c r="OWU4113" s="259"/>
      <c r="OWV4113" s="259"/>
      <c r="OWW4113" s="259"/>
      <c r="OWX4113" s="259"/>
      <c r="OWY4113" s="259"/>
      <c r="OWZ4113" s="259"/>
      <c r="OXA4113" s="259"/>
      <c r="OXB4113" s="259"/>
      <c r="OXC4113" s="259"/>
      <c r="OXD4113" s="259"/>
      <c r="OXE4113" s="259"/>
      <c r="OXF4113" s="259"/>
      <c r="OXG4113" s="259"/>
      <c r="OXH4113" s="259"/>
      <c r="OXI4113" s="259"/>
      <c r="OXJ4113" s="259"/>
      <c r="OXK4113" s="259"/>
      <c r="OXL4113" s="259"/>
      <c r="OXM4113" s="259"/>
      <c r="OXN4113" s="259"/>
      <c r="OXO4113" s="259"/>
      <c r="OXP4113" s="259"/>
      <c r="OXQ4113" s="259"/>
      <c r="OXR4113" s="259"/>
      <c r="OXS4113" s="259"/>
      <c r="OXT4113" s="259"/>
      <c r="OXU4113" s="259"/>
      <c r="OXV4113" s="259"/>
      <c r="OXW4113" s="259"/>
      <c r="OXX4113" s="259"/>
      <c r="OXY4113" s="259"/>
      <c r="OXZ4113" s="259"/>
      <c r="OYA4113" s="259"/>
      <c r="OYB4113" s="259"/>
      <c r="OYC4113" s="259"/>
      <c r="OYD4113" s="259"/>
      <c r="OYE4113" s="259"/>
      <c r="OYF4113" s="259"/>
      <c r="OYG4113" s="259"/>
      <c r="OYH4113" s="259"/>
      <c r="OYI4113" s="259"/>
      <c r="OYJ4113" s="259"/>
      <c r="OYK4113" s="259"/>
      <c r="OYL4113" s="259"/>
      <c r="OYM4113" s="259"/>
      <c r="OYN4113" s="259"/>
      <c r="OYO4113" s="259"/>
      <c r="OYP4113" s="259"/>
      <c r="OYQ4113" s="259"/>
      <c r="OYR4113" s="259"/>
      <c r="OYS4113" s="259"/>
      <c r="OYT4113" s="259"/>
      <c r="OYU4113" s="259"/>
      <c r="OYV4113" s="259"/>
      <c r="OYW4113" s="259"/>
      <c r="OYX4113" s="259"/>
      <c r="OYY4113" s="259"/>
      <c r="OYZ4113" s="259"/>
      <c r="OZA4113" s="259"/>
      <c r="OZB4113" s="259"/>
      <c r="OZC4113" s="259"/>
      <c r="OZD4113" s="259"/>
      <c r="OZE4113" s="259"/>
      <c r="OZF4113" s="259"/>
      <c r="OZG4113" s="259"/>
      <c r="OZH4113" s="259"/>
      <c r="OZI4113" s="259"/>
      <c r="OZJ4113" s="259"/>
      <c r="OZK4113" s="259"/>
      <c r="OZL4113" s="259"/>
      <c r="OZM4113" s="259"/>
      <c r="OZN4113" s="259"/>
      <c r="OZO4113" s="259"/>
      <c r="OZP4113" s="259"/>
      <c r="OZQ4113" s="259"/>
      <c r="OZR4113" s="259"/>
      <c r="OZS4113" s="259"/>
      <c r="OZT4113" s="259"/>
      <c r="OZU4113" s="259"/>
      <c r="OZV4113" s="259"/>
      <c r="OZW4113" s="259"/>
      <c r="OZX4113" s="259"/>
      <c r="OZY4113" s="259"/>
      <c r="OZZ4113" s="259"/>
      <c r="PAA4113" s="259"/>
      <c r="PAB4113" s="259"/>
      <c r="PAC4113" s="259"/>
      <c r="PAD4113" s="259"/>
      <c r="PAE4113" s="259"/>
      <c r="PAF4113" s="259"/>
      <c r="PAG4113" s="259"/>
      <c r="PAH4113" s="259"/>
      <c r="PAI4113" s="259"/>
      <c r="PAJ4113" s="259"/>
      <c r="PAK4113" s="259"/>
      <c r="PAL4113" s="259"/>
      <c r="PAM4113" s="259"/>
      <c r="PAN4113" s="259"/>
      <c r="PAO4113" s="259"/>
      <c r="PAP4113" s="259"/>
      <c r="PAQ4113" s="259"/>
      <c r="PAR4113" s="259"/>
      <c r="PAS4113" s="259"/>
      <c r="PAT4113" s="259"/>
      <c r="PAU4113" s="259"/>
      <c r="PAV4113" s="259"/>
      <c r="PAW4113" s="259"/>
      <c r="PAX4113" s="259"/>
      <c r="PAY4113" s="259"/>
      <c r="PAZ4113" s="259"/>
      <c r="PBA4113" s="259"/>
      <c r="PBB4113" s="259"/>
      <c r="PBC4113" s="259"/>
      <c r="PBD4113" s="259"/>
      <c r="PBE4113" s="259"/>
      <c r="PBF4113" s="259"/>
      <c r="PBG4113" s="259"/>
      <c r="PBH4113" s="259"/>
      <c r="PBI4113" s="259"/>
      <c r="PBJ4113" s="259"/>
      <c r="PBK4113" s="259"/>
      <c r="PBL4113" s="259"/>
      <c r="PBM4113" s="259"/>
      <c r="PBN4113" s="259"/>
      <c r="PBO4113" s="259"/>
      <c r="PBP4113" s="259"/>
      <c r="PBQ4113" s="259"/>
      <c r="PBR4113" s="259"/>
      <c r="PBS4113" s="259"/>
      <c r="PBT4113" s="259"/>
      <c r="PBU4113" s="259"/>
      <c r="PBV4113" s="259"/>
      <c r="PBW4113" s="259"/>
      <c r="PBX4113" s="259"/>
      <c r="PBY4113" s="259"/>
      <c r="PBZ4113" s="259"/>
      <c r="PCA4113" s="259"/>
      <c r="PCB4113" s="259"/>
      <c r="PCC4113" s="259"/>
      <c r="PCD4113" s="259"/>
      <c r="PCE4113" s="259"/>
      <c r="PCF4113" s="259"/>
      <c r="PCG4113" s="259"/>
      <c r="PCH4113" s="259"/>
      <c r="PCI4113" s="259"/>
      <c r="PCJ4113" s="259"/>
      <c r="PCK4113" s="259"/>
      <c r="PCL4113" s="259"/>
      <c r="PCM4113" s="259"/>
      <c r="PCN4113" s="259"/>
      <c r="PCO4113" s="259"/>
      <c r="PCP4113" s="259"/>
      <c r="PCQ4113" s="259"/>
      <c r="PCR4113" s="259"/>
      <c r="PCS4113" s="259"/>
      <c r="PCT4113" s="259"/>
      <c r="PCU4113" s="259"/>
      <c r="PCV4113" s="259"/>
      <c r="PCW4113" s="259"/>
      <c r="PCX4113" s="259"/>
      <c r="PCY4113" s="259"/>
      <c r="PCZ4113" s="259"/>
      <c r="PDA4113" s="259"/>
      <c r="PDB4113" s="259"/>
      <c r="PDC4113" s="259"/>
      <c r="PDD4113" s="259"/>
      <c r="PDE4113" s="259"/>
      <c r="PDF4113" s="259"/>
      <c r="PDG4113" s="259"/>
      <c r="PDH4113" s="259"/>
      <c r="PDI4113" s="259"/>
      <c r="PDJ4113" s="259"/>
      <c r="PDK4113" s="259"/>
      <c r="PDL4113" s="259"/>
      <c r="PDM4113" s="259"/>
      <c r="PDN4113" s="259"/>
      <c r="PDO4113" s="259"/>
      <c r="PDP4113" s="259"/>
      <c r="PDQ4113" s="259"/>
      <c r="PDR4113" s="259"/>
      <c r="PDS4113" s="259"/>
      <c r="PDT4113" s="259"/>
      <c r="PDU4113" s="259"/>
      <c r="PDV4113" s="259"/>
      <c r="PDW4113" s="259"/>
      <c r="PDX4113" s="259"/>
      <c r="PDY4113" s="259"/>
      <c r="PDZ4113" s="259"/>
      <c r="PEA4113" s="259"/>
      <c r="PEB4113" s="259"/>
      <c r="PEC4113" s="259"/>
      <c r="PED4113" s="259"/>
      <c r="PEE4113" s="259"/>
      <c r="PEF4113" s="259"/>
      <c r="PEG4113" s="259"/>
      <c r="PEH4113" s="259"/>
      <c r="PEI4113" s="259"/>
      <c r="PEJ4113" s="259"/>
      <c r="PEK4113" s="259"/>
      <c r="PEL4113" s="259"/>
      <c r="PEM4113" s="259"/>
      <c r="PEN4113" s="259"/>
      <c r="PEO4113" s="259"/>
      <c r="PEP4113" s="259"/>
      <c r="PEQ4113" s="259"/>
      <c r="PER4113" s="259"/>
      <c r="PES4113" s="259"/>
      <c r="PET4113" s="259"/>
      <c r="PEU4113" s="259"/>
      <c r="PEV4113" s="259"/>
      <c r="PEW4113" s="259"/>
      <c r="PEX4113" s="259"/>
      <c r="PEY4113" s="259"/>
      <c r="PEZ4113" s="259"/>
      <c r="PFA4113" s="259"/>
      <c r="PFB4113" s="259"/>
      <c r="PFC4113" s="259"/>
      <c r="PFD4113" s="259"/>
      <c r="PFE4113" s="259"/>
      <c r="PFF4113" s="259"/>
      <c r="PFG4113" s="259"/>
      <c r="PFH4113" s="259"/>
      <c r="PFI4113" s="259"/>
      <c r="PFJ4113" s="259"/>
      <c r="PFK4113" s="259"/>
      <c r="PFL4113" s="259"/>
      <c r="PFM4113" s="259"/>
      <c r="PFN4113" s="259"/>
      <c r="PFO4113" s="259"/>
      <c r="PFP4113" s="259"/>
      <c r="PFQ4113" s="259"/>
      <c r="PFR4113" s="259"/>
      <c r="PFS4113" s="259"/>
      <c r="PFT4113" s="259"/>
      <c r="PFU4113" s="259"/>
      <c r="PFV4113" s="259"/>
      <c r="PFW4113" s="259"/>
      <c r="PFX4113" s="259"/>
      <c r="PFY4113" s="259"/>
      <c r="PFZ4113" s="259"/>
      <c r="PGA4113" s="259"/>
      <c r="PGB4113" s="259"/>
      <c r="PGC4113" s="259"/>
      <c r="PGD4113" s="259"/>
      <c r="PGE4113" s="259"/>
      <c r="PGF4113" s="259"/>
      <c r="PGG4113" s="259"/>
      <c r="PGH4113" s="259"/>
      <c r="PGI4113" s="259"/>
      <c r="PGJ4113" s="259"/>
      <c r="PGK4113" s="259"/>
      <c r="PGL4113" s="259"/>
      <c r="PGM4113" s="259"/>
      <c r="PGN4113" s="259"/>
      <c r="PGO4113" s="259"/>
      <c r="PGP4113" s="259"/>
      <c r="PGQ4113" s="259"/>
      <c r="PGR4113" s="259"/>
      <c r="PGS4113" s="259"/>
      <c r="PGT4113" s="259"/>
      <c r="PGU4113" s="259"/>
      <c r="PGV4113" s="259"/>
      <c r="PGW4113" s="259"/>
      <c r="PGX4113" s="259"/>
      <c r="PGY4113" s="259"/>
      <c r="PGZ4113" s="259"/>
      <c r="PHA4113" s="259"/>
      <c r="PHB4113" s="259"/>
      <c r="PHC4113" s="259"/>
      <c r="PHD4113" s="259"/>
      <c r="PHE4113" s="259"/>
      <c r="PHF4113" s="259"/>
      <c r="PHG4113" s="259"/>
      <c r="PHH4113" s="259"/>
      <c r="PHI4113" s="259"/>
      <c r="PHJ4113" s="259"/>
      <c r="PHK4113" s="259"/>
      <c r="PHL4113" s="259"/>
      <c r="PHM4113" s="259"/>
      <c r="PHN4113" s="259"/>
      <c r="PHO4113" s="259"/>
      <c r="PHP4113" s="259"/>
      <c r="PHQ4113" s="259"/>
      <c r="PHR4113" s="259"/>
      <c r="PHS4113" s="259"/>
      <c r="PHT4113" s="259"/>
      <c r="PHU4113" s="259"/>
      <c r="PHV4113" s="259"/>
      <c r="PHW4113" s="259"/>
      <c r="PHX4113" s="259"/>
      <c r="PHY4113" s="259"/>
      <c r="PHZ4113" s="259"/>
      <c r="PIA4113" s="259"/>
      <c r="PIB4113" s="259"/>
      <c r="PIC4113" s="259"/>
      <c r="PID4113" s="259"/>
      <c r="PIE4113" s="259"/>
      <c r="PIF4113" s="259"/>
      <c r="PIG4113" s="259"/>
      <c r="PIH4113" s="259"/>
      <c r="PII4113" s="259"/>
      <c r="PIJ4113" s="259"/>
      <c r="PIK4113" s="259"/>
      <c r="PIL4113" s="259"/>
      <c r="PIM4113" s="259"/>
      <c r="PIN4113" s="259"/>
      <c r="PIO4113" s="259"/>
      <c r="PIP4113" s="259"/>
      <c r="PIQ4113" s="259"/>
      <c r="PIR4113" s="259"/>
      <c r="PIS4113" s="259"/>
      <c r="PIT4113" s="259"/>
      <c r="PIU4113" s="259"/>
      <c r="PIV4113" s="259"/>
      <c r="PIW4113" s="259"/>
      <c r="PIX4113" s="259"/>
      <c r="PIY4113" s="259"/>
      <c r="PIZ4113" s="259"/>
      <c r="PJA4113" s="259"/>
      <c r="PJB4113" s="259"/>
      <c r="PJC4113" s="259"/>
      <c r="PJD4113" s="259"/>
      <c r="PJE4113" s="259"/>
      <c r="PJF4113" s="259"/>
      <c r="PJG4113" s="259"/>
      <c r="PJH4113" s="259"/>
      <c r="PJI4113" s="259"/>
      <c r="PJJ4113" s="259"/>
      <c r="PJK4113" s="259"/>
      <c r="PJL4113" s="259"/>
      <c r="PJM4113" s="259"/>
      <c r="PJN4113" s="259"/>
      <c r="PJO4113" s="259"/>
      <c r="PJP4113" s="259"/>
      <c r="PJQ4113" s="259"/>
      <c r="PJR4113" s="259"/>
      <c r="PJS4113" s="259"/>
      <c r="PJT4113" s="259"/>
      <c r="PJU4113" s="259"/>
      <c r="PJV4113" s="259"/>
      <c r="PJW4113" s="259"/>
      <c r="PJX4113" s="259"/>
      <c r="PJY4113" s="259"/>
      <c r="PJZ4113" s="259"/>
      <c r="PKA4113" s="259"/>
      <c r="PKB4113" s="259"/>
      <c r="PKC4113" s="259"/>
      <c r="PKD4113" s="259"/>
      <c r="PKE4113" s="259"/>
      <c r="PKF4113" s="259"/>
      <c r="PKG4113" s="259"/>
      <c r="PKH4113" s="259"/>
      <c r="PKI4113" s="259"/>
      <c r="PKJ4113" s="259"/>
      <c r="PKK4113" s="259"/>
      <c r="PKL4113" s="259"/>
      <c r="PKM4113" s="259"/>
      <c r="PKN4113" s="259"/>
      <c r="PKO4113" s="259"/>
      <c r="PKP4113" s="259"/>
      <c r="PKQ4113" s="259"/>
      <c r="PKR4113" s="259"/>
      <c r="PKS4113" s="259"/>
      <c r="PKT4113" s="259"/>
      <c r="PKU4113" s="259"/>
      <c r="PKV4113" s="259"/>
      <c r="PKW4113" s="259"/>
      <c r="PKX4113" s="259"/>
      <c r="PKY4113" s="259"/>
      <c r="PKZ4113" s="259"/>
      <c r="PLA4113" s="259"/>
      <c r="PLB4113" s="259"/>
      <c r="PLC4113" s="259"/>
      <c r="PLD4113" s="259"/>
      <c r="PLE4113" s="259"/>
      <c r="PLF4113" s="259"/>
      <c r="PLG4113" s="259"/>
      <c r="PLH4113" s="259"/>
      <c r="PLI4113" s="259"/>
      <c r="PLJ4113" s="259"/>
      <c r="PLK4113" s="259"/>
      <c r="PLL4113" s="259"/>
      <c r="PLM4113" s="259"/>
      <c r="PLN4113" s="259"/>
      <c r="PLO4113" s="259"/>
      <c r="PLP4113" s="259"/>
      <c r="PLQ4113" s="259"/>
      <c r="PLR4113" s="259"/>
      <c r="PLS4113" s="259"/>
      <c r="PLT4113" s="259"/>
      <c r="PLU4113" s="259"/>
      <c r="PLV4113" s="259"/>
      <c r="PLW4113" s="259"/>
      <c r="PLX4113" s="259"/>
      <c r="PLY4113" s="259"/>
      <c r="PLZ4113" s="259"/>
      <c r="PMA4113" s="259"/>
      <c r="PMB4113" s="259"/>
      <c r="PMC4113" s="259"/>
      <c r="PMD4113" s="259"/>
      <c r="PME4113" s="259"/>
      <c r="PMF4113" s="259"/>
      <c r="PMG4113" s="259"/>
      <c r="PMH4113" s="259"/>
      <c r="PMI4113" s="259"/>
      <c r="PMJ4113" s="259"/>
      <c r="PMK4113" s="259"/>
      <c r="PML4113" s="259"/>
      <c r="PMM4113" s="259"/>
      <c r="PMN4113" s="259"/>
      <c r="PMO4113" s="259"/>
      <c r="PMP4113" s="259"/>
      <c r="PMQ4113" s="259"/>
      <c r="PMR4113" s="259"/>
      <c r="PMS4113" s="259"/>
      <c r="PMT4113" s="259"/>
      <c r="PMU4113" s="259"/>
      <c r="PMV4113" s="259"/>
      <c r="PMW4113" s="259"/>
      <c r="PMX4113" s="259"/>
      <c r="PMY4113" s="259"/>
      <c r="PMZ4113" s="259"/>
      <c r="PNA4113" s="259"/>
      <c r="PNB4113" s="259"/>
      <c r="PNC4113" s="259"/>
      <c r="PND4113" s="259"/>
      <c r="PNE4113" s="259"/>
      <c r="PNF4113" s="259"/>
      <c r="PNG4113" s="259"/>
      <c r="PNH4113" s="259"/>
      <c r="PNI4113" s="259"/>
      <c r="PNJ4113" s="259"/>
      <c r="PNK4113" s="259"/>
      <c r="PNL4113" s="259"/>
      <c r="PNM4113" s="259"/>
      <c r="PNN4113" s="259"/>
      <c r="PNO4113" s="259"/>
      <c r="PNP4113" s="259"/>
      <c r="PNQ4113" s="259"/>
      <c r="PNR4113" s="259"/>
      <c r="PNS4113" s="259"/>
      <c r="PNT4113" s="259"/>
      <c r="PNU4113" s="259"/>
      <c r="PNV4113" s="259"/>
      <c r="PNW4113" s="259"/>
      <c r="PNX4113" s="259"/>
      <c r="PNY4113" s="259"/>
      <c r="PNZ4113" s="259"/>
      <c r="POA4113" s="259"/>
      <c r="POB4113" s="259"/>
      <c r="POC4113" s="259"/>
      <c r="POD4113" s="259"/>
      <c r="POE4113" s="259"/>
      <c r="POF4113" s="259"/>
      <c r="POG4113" s="259"/>
      <c r="POH4113" s="259"/>
      <c r="POI4113" s="259"/>
      <c r="POJ4113" s="259"/>
      <c r="POK4113" s="259"/>
      <c r="POL4113" s="259"/>
      <c r="POM4113" s="259"/>
      <c r="PON4113" s="259"/>
      <c r="POO4113" s="259"/>
      <c r="POP4113" s="259"/>
      <c r="POQ4113" s="259"/>
      <c r="POR4113" s="259"/>
      <c r="POS4113" s="259"/>
      <c r="POT4113" s="259"/>
      <c r="POU4113" s="259"/>
      <c r="POV4113" s="259"/>
      <c r="POW4113" s="259"/>
      <c r="POX4113" s="259"/>
      <c r="POY4113" s="259"/>
      <c r="POZ4113" s="259"/>
      <c r="PPA4113" s="259"/>
      <c r="PPB4113" s="259"/>
      <c r="PPC4113" s="259"/>
      <c r="PPD4113" s="259"/>
      <c r="PPE4113" s="259"/>
      <c r="PPF4113" s="259"/>
      <c r="PPG4113" s="259"/>
      <c r="PPH4113" s="259"/>
      <c r="PPI4113" s="259"/>
      <c r="PPJ4113" s="259"/>
      <c r="PPK4113" s="259"/>
      <c r="PPL4113" s="259"/>
      <c r="PPM4113" s="259"/>
      <c r="PPN4113" s="259"/>
      <c r="PPO4113" s="259"/>
      <c r="PPP4113" s="259"/>
      <c r="PPQ4113" s="259"/>
      <c r="PPR4113" s="259"/>
      <c r="PPS4113" s="259"/>
      <c r="PPT4113" s="259"/>
      <c r="PPU4113" s="259"/>
      <c r="PPV4113" s="259"/>
      <c r="PPW4113" s="259"/>
      <c r="PPX4113" s="259"/>
      <c r="PPY4113" s="259"/>
      <c r="PPZ4113" s="259"/>
      <c r="PQA4113" s="259"/>
      <c r="PQB4113" s="259"/>
      <c r="PQC4113" s="259"/>
      <c r="PQD4113" s="259"/>
      <c r="PQE4113" s="259"/>
      <c r="PQF4113" s="259"/>
      <c r="PQG4113" s="259"/>
      <c r="PQH4113" s="259"/>
      <c r="PQI4113" s="259"/>
      <c r="PQJ4113" s="259"/>
      <c r="PQK4113" s="259"/>
      <c r="PQL4113" s="259"/>
      <c r="PQM4113" s="259"/>
      <c r="PQN4113" s="259"/>
      <c r="PQO4113" s="259"/>
      <c r="PQP4113" s="259"/>
      <c r="PQQ4113" s="259"/>
      <c r="PQR4113" s="259"/>
      <c r="PQS4113" s="259"/>
      <c r="PQT4113" s="259"/>
      <c r="PQU4113" s="259"/>
      <c r="PQV4113" s="259"/>
      <c r="PQW4113" s="259"/>
      <c r="PQX4113" s="259"/>
      <c r="PQY4113" s="259"/>
      <c r="PQZ4113" s="259"/>
      <c r="PRA4113" s="259"/>
      <c r="PRB4113" s="259"/>
      <c r="PRC4113" s="259"/>
      <c r="PRD4113" s="259"/>
      <c r="PRE4113" s="259"/>
      <c r="PRF4113" s="259"/>
      <c r="PRG4113" s="259"/>
      <c r="PRH4113" s="259"/>
      <c r="PRI4113" s="259"/>
      <c r="PRJ4113" s="259"/>
      <c r="PRK4113" s="259"/>
      <c r="PRL4113" s="259"/>
      <c r="PRM4113" s="259"/>
      <c r="PRN4113" s="259"/>
      <c r="PRO4113" s="259"/>
      <c r="PRP4113" s="259"/>
      <c r="PRQ4113" s="259"/>
      <c r="PRR4113" s="259"/>
      <c r="PRS4113" s="259"/>
      <c r="PRT4113" s="259"/>
      <c r="PRU4113" s="259"/>
      <c r="PRV4113" s="259"/>
      <c r="PRW4113" s="259"/>
      <c r="PRX4113" s="259"/>
      <c r="PRY4113" s="259"/>
      <c r="PRZ4113" s="259"/>
      <c r="PSA4113" s="259"/>
      <c r="PSB4113" s="259"/>
      <c r="PSC4113" s="259"/>
      <c r="PSD4113" s="259"/>
      <c r="PSE4113" s="259"/>
      <c r="PSF4113" s="259"/>
      <c r="PSG4113" s="259"/>
      <c r="PSH4113" s="259"/>
      <c r="PSI4113" s="259"/>
      <c r="PSJ4113" s="259"/>
      <c r="PSK4113" s="259"/>
      <c r="PSL4113" s="259"/>
      <c r="PSM4113" s="259"/>
      <c r="PSN4113" s="259"/>
      <c r="PSO4113" s="259"/>
      <c r="PSP4113" s="259"/>
      <c r="PSQ4113" s="259"/>
      <c r="PSR4113" s="259"/>
      <c r="PSS4113" s="259"/>
      <c r="PST4113" s="259"/>
      <c r="PSU4113" s="259"/>
      <c r="PSV4113" s="259"/>
      <c r="PSW4113" s="259"/>
      <c r="PSX4113" s="259"/>
      <c r="PSY4113" s="259"/>
      <c r="PSZ4113" s="259"/>
      <c r="PTA4113" s="259"/>
      <c r="PTB4113" s="259"/>
      <c r="PTC4113" s="259"/>
      <c r="PTD4113" s="259"/>
      <c r="PTE4113" s="259"/>
      <c r="PTF4113" s="259"/>
      <c r="PTG4113" s="259"/>
      <c r="PTH4113" s="259"/>
      <c r="PTI4113" s="259"/>
      <c r="PTJ4113" s="259"/>
      <c r="PTK4113" s="259"/>
      <c r="PTL4113" s="259"/>
      <c r="PTM4113" s="259"/>
      <c r="PTN4113" s="259"/>
      <c r="PTO4113" s="259"/>
      <c r="PTP4113" s="259"/>
      <c r="PTQ4113" s="259"/>
      <c r="PTR4113" s="259"/>
      <c r="PTS4113" s="259"/>
      <c r="PTT4113" s="259"/>
      <c r="PTU4113" s="259"/>
      <c r="PTV4113" s="259"/>
      <c r="PTW4113" s="259"/>
      <c r="PTX4113" s="259"/>
      <c r="PTY4113" s="259"/>
      <c r="PTZ4113" s="259"/>
      <c r="PUA4113" s="259"/>
      <c r="PUB4113" s="259"/>
      <c r="PUC4113" s="259"/>
      <c r="PUD4113" s="259"/>
      <c r="PUE4113" s="259"/>
      <c r="PUF4113" s="259"/>
      <c r="PUG4113" s="259"/>
      <c r="PUH4113" s="259"/>
      <c r="PUI4113" s="259"/>
      <c r="PUJ4113" s="259"/>
      <c r="PUK4113" s="259"/>
      <c r="PUL4113" s="259"/>
      <c r="PUM4113" s="259"/>
      <c r="PUN4113" s="259"/>
      <c r="PUO4113" s="259"/>
      <c r="PUP4113" s="259"/>
      <c r="PUQ4113" s="259"/>
      <c r="PUR4113" s="259"/>
      <c r="PUS4113" s="259"/>
      <c r="PUT4113" s="259"/>
      <c r="PUU4113" s="259"/>
      <c r="PUV4113" s="259"/>
      <c r="PUW4113" s="259"/>
      <c r="PUX4113" s="259"/>
      <c r="PUY4113" s="259"/>
      <c r="PUZ4113" s="259"/>
      <c r="PVA4113" s="259"/>
      <c r="PVB4113" s="259"/>
      <c r="PVC4113" s="259"/>
      <c r="PVD4113" s="259"/>
      <c r="PVE4113" s="259"/>
      <c r="PVF4113" s="259"/>
      <c r="PVG4113" s="259"/>
      <c r="PVH4113" s="259"/>
      <c r="PVI4113" s="259"/>
      <c r="PVJ4113" s="259"/>
      <c r="PVK4113" s="259"/>
      <c r="PVL4113" s="259"/>
      <c r="PVM4113" s="259"/>
      <c r="PVN4113" s="259"/>
      <c r="PVO4113" s="259"/>
      <c r="PVP4113" s="259"/>
      <c r="PVQ4113" s="259"/>
      <c r="PVR4113" s="259"/>
      <c r="PVS4113" s="259"/>
      <c r="PVT4113" s="259"/>
      <c r="PVU4113" s="259"/>
      <c r="PVV4113" s="259"/>
      <c r="PVW4113" s="259"/>
      <c r="PVX4113" s="259"/>
      <c r="PVY4113" s="259"/>
      <c r="PVZ4113" s="259"/>
      <c r="PWA4113" s="259"/>
      <c r="PWB4113" s="259"/>
      <c r="PWC4113" s="259"/>
      <c r="PWD4113" s="259"/>
      <c r="PWE4113" s="259"/>
      <c r="PWF4113" s="259"/>
      <c r="PWG4113" s="259"/>
      <c r="PWH4113" s="259"/>
      <c r="PWI4113" s="259"/>
      <c r="PWJ4113" s="259"/>
      <c r="PWK4113" s="259"/>
      <c r="PWL4113" s="259"/>
      <c r="PWM4113" s="259"/>
      <c r="PWN4113" s="259"/>
      <c r="PWO4113" s="259"/>
      <c r="PWP4113" s="259"/>
      <c r="PWQ4113" s="259"/>
      <c r="PWR4113" s="259"/>
      <c r="PWS4113" s="259"/>
      <c r="PWT4113" s="259"/>
      <c r="PWU4113" s="259"/>
      <c r="PWV4113" s="259"/>
      <c r="PWW4113" s="259"/>
      <c r="PWX4113" s="259"/>
      <c r="PWY4113" s="259"/>
      <c r="PWZ4113" s="259"/>
      <c r="PXA4113" s="259"/>
      <c r="PXB4113" s="259"/>
      <c r="PXC4113" s="259"/>
      <c r="PXD4113" s="259"/>
      <c r="PXE4113" s="259"/>
      <c r="PXF4113" s="259"/>
      <c r="PXG4113" s="259"/>
      <c r="PXH4113" s="259"/>
      <c r="PXI4113" s="259"/>
      <c r="PXJ4113" s="259"/>
      <c r="PXK4113" s="259"/>
      <c r="PXL4113" s="259"/>
      <c r="PXM4113" s="259"/>
      <c r="PXN4113" s="259"/>
      <c r="PXO4113" s="259"/>
      <c r="PXP4113" s="259"/>
      <c r="PXQ4113" s="259"/>
      <c r="PXR4113" s="259"/>
      <c r="PXS4113" s="259"/>
      <c r="PXT4113" s="259"/>
      <c r="PXU4113" s="259"/>
      <c r="PXV4113" s="259"/>
      <c r="PXW4113" s="259"/>
      <c r="PXX4113" s="259"/>
      <c r="PXY4113" s="259"/>
      <c r="PXZ4113" s="259"/>
      <c r="PYA4113" s="259"/>
      <c r="PYB4113" s="259"/>
      <c r="PYC4113" s="259"/>
      <c r="PYD4113" s="259"/>
      <c r="PYE4113" s="259"/>
      <c r="PYF4113" s="259"/>
      <c r="PYG4113" s="259"/>
      <c r="PYH4113" s="259"/>
      <c r="PYI4113" s="259"/>
      <c r="PYJ4113" s="259"/>
      <c r="PYK4113" s="259"/>
      <c r="PYL4113" s="259"/>
      <c r="PYM4113" s="259"/>
      <c r="PYN4113" s="259"/>
      <c r="PYO4113" s="259"/>
      <c r="PYP4113" s="259"/>
      <c r="PYQ4113" s="259"/>
      <c r="PYR4113" s="259"/>
      <c r="PYS4113" s="259"/>
      <c r="PYT4113" s="259"/>
      <c r="PYU4113" s="259"/>
      <c r="PYV4113" s="259"/>
      <c r="PYW4113" s="259"/>
      <c r="PYX4113" s="259"/>
      <c r="PYY4113" s="259"/>
      <c r="PYZ4113" s="259"/>
      <c r="PZA4113" s="259"/>
      <c r="PZB4113" s="259"/>
      <c r="PZC4113" s="259"/>
      <c r="PZD4113" s="259"/>
      <c r="PZE4113" s="259"/>
      <c r="PZF4113" s="259"/>
      <c r="PZG4113" s="259"/>
      <c r="PZH4113" s="259"/>
      <c r="PZI4113" s="259"/>
      <c r="PZJ4113" s="259"/>
      <c r="PZK4113" s="259"/>
      <c r="PZL4113" s="259"/>
      <c r="PZM4113" s="259"/>
      <c r="PZN4113" s="259"/>
      <c r="PZO4113" s="259"/>
      <c r="PZP4113" s="259"/>
      <c r="PZQ4113" s="259"/>
      <c r="PZR4113" s="259"/>
      <c r="PZS4113" s="259"/>
      <c r="PZT4113" s="259"/>
      <c r="PZU4113" s="259"/>
      <c r="PZV4113" s="259"/>
      <c r="PZW4113" s="259"/>
      <c r="PZX4113" s="259"/>
      <c r="PZY4113" s="259"/>
      <c r="PZZ4113" s="259"/>
      <c r="QAA4113" s="259"/>
      <c r="QAB4113" s="259"/>
      <c r="QAC4113" s="259"/>
      <c r="QAD4113" s="259"/>
      <c r="QAE4113" s="259"/>
      <c r="QAF4113" s="259"/>
      <c r="QAG4113" s="259"/>
      <c r="QAH4113" s="259"/>
      <c r="QAI4113" s="259"/>
      <c r="QAJ4113" s="259"/>
      <c r="QAK4113" s="259"/>
      <c r="QAL4113" s="259"/>
      <c r="QAM4113" s="259"/>
      <c r="QAN4113" s="259"/>
      <c r="QAO4113" s="259"/>
      <c r="QAP4113" s="259"/>
      <c r="QAQ4113" s="259"/>
      <c r="QAR4113" s="259"/>
      <c r="QAS4113" s="259"/>
      <c r="QAT4113" s="259"/>
      <c r="QAU4113" s="259"/>
      <c r="QAV4113" s="259"/>
      <c r="QAW4113" s="259"/>
      <c r="QAX4113" s="259"/>
      <c r="QAY4113" s="259"/>
      <c r="QAZ4113" s="259"/>
      <c r="QBA4113" s="259"/>
      <c r="QBB4113" s="259"/>
      <c r="QBC4113" s="259"/>
      <c r="QBD4113" s="259"/>
      <c r="QBE4113" s="259"/>
      <c r="QBF4113" s="259"/>
      <c r="QBG4113" s="259"/>
      <c r="QBH4113" s="259"/>
      <c r="QBI4113" s="259"/>
      <c r="QBJ4113" s="259"/>
      <c r="QBK4113" s="259"/>
      <c r="QBL4113" s="259"/>
      <c r="QBM4113" s="259"/>
      <c r="QBN4113" s="259"/>
      <c r="QBO4113" s="259"/>
      <c r="QBP4113" s="259"/>
      <c r="QBQ4113" s="259"/>
      <c r="QBR4113" s="259"/>
      <c r="QBS4113" s="259"/>
      <c r="QBT4113" s="259"/>
      <c r="QBU4113" s="259"/>
      <c r="QBV4113" s="259"/>
      <c r="QBW4113" s="259"/>
      <c r="QBX4113" s="259"/>
      <c r="QBY4113" s="259"/>
      <c r="QBZ4113" s="259"/>
      <c r="QCA4113" s="259"/>
      <c r="QCB4113" s="259"/>
      <c r="QCC4113" s="259"/>
      <c r="QCD4113" s="259"/>
      <c r="QCE4113" s="259"/>
      <c r="QCF4113" s="259"/>
      <c r="QCG4113" s="259"/>
      <c r="QCH4113" s="259"/>
      <c r="QCI4113" s="259"/>
      <c r="QCJ4113" s="259"/>
      <c r="QCK4113" s="259"/>
      <c r="QCL4113" s="259"/>
      <c r="QCM4113" s="259"/>
      <c r="QCN4113" s="259"/>
      <c r="QCO4113" s="259"/>
      <c r="QCP4113" s="259"/>
      <c r="QCQ4113" s="259"/>
      <c r="QCR4113" s="259"/>
      <c r="QCS4113" s="259"/>
      <c r="QCT4113" s="259"/>
      <c r="QCU4113" s="259"/>
      <c r="QCV4113" s="259"/>
      <c r="QCW4113" s="259"/>
      <c r="QCX4113" s="259"/>
      <c r="QCY4113" s="259"/>
      <c r="QCZ4113" s="259"/>
      <c r="QDA4113" s="259"/>
      <c r="QDB4113" s="259"/>
      <c r="QDC4113" s="259"/>
      <c r="QDD4113" s="259"/>
      <c r="QDE4113" s="259"/>
      <c r="QDF4113" s="259"/>
      <c r="QDG4113" s="259"/>
      <c r="QDH4113" s="259"/>
      <c r="QDI4113" s="259"/>
      <c r="QDJ4113" s="259"/>
      <c r="QDK4113" s="259"/>
      <c r="QDL4113" s="259"/>
      <c r="QDM4113" s="259"/>
      <c r="QDN4113" s="259"/>
      <c r="QDO4113" s="259"/>
      <c r="QDP4113" s="259"/>
      <c r="QDQ4113" s="259"/>
      <c r="QDR4113" s="259"/>
      <c r="QDS4113" s="259"/>
      <c r="QDT4113" s="259"/>
      <c r="QDU4113" s="259"/>
      <c r="QDV4113" s="259"/>
      <c r="QDW4113" s="259"/>
      <c r="QDX4113" s="259"/>
      <c r="QDY4113" s="259"/>
      <c r="QDZ4113" s="259"/>
      <c r="QEA4113" s="259"/>
      <c r="QEB4113" s="259"/>
      <c r="QEC4113" s="259"/>
      <c r="QED4113" s="259"/>
      <c r="QEE4113" s="259"/>
      <c r="QEF4113" s="259"/>
      <c r="QEG4113" s="259"/>
      <c r="QEH4113" s="259"/>
      <c r="QEI4113" s="259"/>
      <c r="QEJ4113" s="259"/>
      <c r="QEK4113" s="259"/>
      <c r="QEL4113" s="259"/>
      <c r="QEM4113" s="259"/>
      <c r="QEN4113" s="259"/>
      <c r="QEO4113" s="259"/>
      <c r="QEP4113" s="259"/>
      <c r="QEQ4113" s="259"/>
      <c r="QER4113" s="259"/>
      <c r="QES4113" s="259"/>
      <c r="QET4113" s="259"/>
      <c r="QEU4113" s="259"/>
      <c r="QEV4113" s="259"/>
      <c r="QEW4113" s="259"/>
      <c r="QEX4113" s="259"/>
      <c r="QEY4113" s="259"/>
      <c r="QEZ4113" s="259"/>
      <c r="QFA4113" s="259"/>
      <c r="QFB4113" s="259"/>
      <c r="QFC4113" s="259"/>
      <c r="QFD4113" s="259"/>
      <c r="QFE4113" s="259"/>
      <c r="QFF4113" s="259"/>
      <c r="QFG4113" s="259"/>
      <c r="QFH4113" s="259"/>
      <c r="QFI4113" s="259"/>
      <c r="QFJ4113" s="259"/>
      <c r="QFK4113" s="259"/>
      <c r="QFL4113" s="259"/>
      <c r="QFM4113" s="259"/>
      <c r="QFN4113" s="259"/>
      <c r="QFO4113" s="259"/>
      <c r="QFP4113" s="259"/>
      <c r="QFQ4113" s="259"/>
      <c r="QFR4113" s="259"/>
      <c r="QFS4113" s="259"/>
      <c r="QFT4113" s="259"/>
      <c r="QFU4113" s="259"/>
      <c r="QFV4113" s="259"/>
      <c r="QFW4113" s="259"/>
      <c r="QFX4113" s="259"/>
      <c r="QFY4113" s="259"/>
      <c r="QFZ4113" s="259"/>
      <c r="QGA4113" s="259"/>
      <c r="QGB4113" s="259"/>
      <c r="QGC4113" s="259"/>
      <c r="QGD4113" s="259"/>
      <c r="QGE4113" s="259"/>
      <c r="QGF4113" s="259"/>
      <c r="QGG4113" s="259"/>
      <c r="QGH4113" s="259"/>
      <c r="QGI4113" s="259"/>
      <c r="QGJ4113" s="259"/>
      <c r="QGK4113" s="259"/>
      <c r="QGL4113" s="259"/>
      <c r="QGM4113" s="259"/>
      <c r="QGN4113" s="259"/>
      <c r="QGO4113" s="259"/>
      <c r="QGP4113" s="259"/>
      <c r="QGQ4113" s="259"/>
      <c r="QGR4113" s="259"/>
      <c r="QGS4113" s="259"/>
      <c r="QGT4113" s="259"/>
      <c r="QGU4113" s="259"/>
      <c r="QGV4113" s="259"/>
      <c r="QGW4113" s="259"/>
      <c r="QGX4113" s="259"/>
      <c r="QGY4113" s="259"/>
      <c r="QGZ4113" s="259"/>
      <c r="QHA4113" s="259"/>
      <c r="QHB4113" s="259"/>
      <c r="QHC4113" s="259"/>
      <c r="QHD4113" s="259"/>
      <c r="QHE4113" s="259"/>
      <c r="QHF4113" s="259"/>
      <c r="QHG4113" s="259"/>
      <c r="QHH4113" s="259"/>
      <c r="QHI4113" s="259"/>
      <c r="QHJ4113" s="259"/>
      <c r="QHK4113" s="259"/>
      <c r="QHL4113" s="259"/>
      <c r="QHM4113" s="259"/>
      <c r="QHN4113" s="259"/>
      <c r="QHO4113" s="259"/>
      <c r="QHP4113" s="259"/>
      <c r="QHQ4113" s="259"/>
      <c r="QHR4113" s="259"/>
      <c r="QHS4113" s="259"/>
      <c r="QHT4113" s="259"/>
      <c r="QHU4113" s="259"/>
      <c r="QHV4113" s="259"/>
      <c r="QHW4113" s="259"/>
      <c r="QHX4113" s="259"/>
      <c r="QHY4113" s="259"/>
      <c r="QHZ4113" s="259"/>
      <c r="QIA4113" s="259"/>
      <c r="QIB4113" s="259"/>
      <c r="QIC4113" s="259"/>
      <c r="QID4113" s="259"/>
      <c r="QIE4113" s="259"/>
      <c r="QIF4113" s="259"/>
      <c r="QIG4113" s="259"/>
      <c r="QIH4113" s="259"/>
      <c r="QII4113" s="259"/>
      <c r="QIJ4113" s="259"/>
      <c r="QIK4113" s="259"/>
      <c r="QIL4113" s="259"/>
      <c r="QIM4113" s="259"/>
      <c r="QIN4113" s="259"/>
      <c r="QIO4113" s="259"/>
      <c r="QIP4113" s="259"/>
      <c r="QIQ4113" s="259"/>
      <c r="QIR4113" s="259"/>
      <c r="QIS4113" s="259"/>
      <c r="QIT4113" s="259"/>
      <c r="QIU4113" s="259"/>
      <c r="QIV4113" s="259"/>
      <c r="QIW4113" s="259"/>
      <c r="QIX4113" s="259"/>
      <c r="QIY4113" s="259"/>
      <c r="QIZ4113" s="259"/>
      <c r="QJA4113" s="259"/>
      <c r="QJB4113" s="259"/>
      <c r="QJC4113" s="259"/>
      <c r="QJD4113" s="259"/>
      <c r="QJE4113" s="259"/>
      <c r="QJF4113" s="259"/>
      <c r="QJG4113" s="259"/>
      <c r="QJH4113" s="259"/>
      <c r="QJI4113" s="259"/>
      <c r="QJJ4113" s="259"/>
      <c r="QJK4113" s="259"/>
      <c r="QJL4113" s="259"/>
      <c r="QJM4113" s="259"/>
      <c r="QJN4113" s="259"/>
      <c r="QJO4113" s="259"/>
      <c r="QJP4113" s="259"/>
      <c r="QJQ4113" s="259"/>
      <c r="QJR4113" s="259"/>
      <c r="QJS4113" s="259"/>
      <c r="QJT4113" s="259"/>
      <c r="QJU4113" s="259"/>
      <c r="QJV4113" s="259"/>
      <c r="QJW4113" s="259"/>
      <c r="QJX4113" s="259"/>
      <c r="QJY4113" s="259"/>
      <c r="QJZ4113" s="259"/>
      <c r="QKA4113" s="259"/>
      <c r="QKB4113" s="259"/>
      <c r="QKC4113" s="259"/>
      <c r="QKD4113" s="259"/>
      <c r="QKE4113" s="259"/>
      <c r="QKF4113" s="259"/>
      <c r="QKG4113" s="259"/>
      <c r="QKH4113" s="259"/>
      <c r="QKI4113" s="259"/>
      <c r="QKJ4113" s="259"/>
      <c r="QKK4113" s="259"/>
      <c r="QKL4113" s="259"/>
      <c r="QKM4113" s="259"/>
      <c r="QKN4113" s="259"/>
      <c r="QKO4113" s="259"/>
      <c r="QKP4113" s="259"/>
      <c r="QKQ4113" s="259"/>
      <c r="QKR4113" s="259"/>
      <c r="QKS4113" s="259"/>
      <c r="QKT4113" s="259"/>
      <c r="QKU4113" s="259"/>
      <c r="QKV4113" s="259"/>
      <c r="QKW4113" s="259"/>
      <c r="QKX4113" s="259"/>
      <c r="QKY4113" s="259"/>
      <c r="QKZ4113" s="259"/>
      <c r="QLA4113" s="259"/>
      <c r="QLB4113" s="259"/>
      <c r="QLC4113" s="259"/>
      <c r="QLD4113" s="259"/>
      <c r="QLE4113" s="259"/>
      <c r="QLF4113" s="259"/>
      <c r="QLG4113" s="259"/>
      <c r="QLH4113" s="259"/>
      <c r="QLI4113" s="259"/>
      <c r="QLJ4113" s="259"/>
      <c r="QLK4113" s="259"/>
      <c r="QLL4113" s="259"/>
      <c r="QLM4113" s="259"/>
      <c r="QLN4113" s="259"/>
      <c r="QLO4113" s="259"/>
      <c r="QLP4113" s="259"/>
      <c r="QLQ4113" s="259"/>
      <c r="QLR4113" s="259"/>
      <c r="QLS4113" s="259"/>
      <c r="QLT4113" s="259"/>
      <c r="QLU4113" s="259"/>
      <c r="QLV4113" s="259"/>
      <c r="QLW4113" s="259"/>
      <c r="QLX4113" s="259"/>
      <c r="QLY4113" s="259"/>
      <c r="QLZ4113" s="259"/>
      <c r="QMA4113" s="259"/>
      <c r="QMB4113" s="259"/>
      <c r="QMC4113" s="259"/>
      <c r="QMD4113" s="259"/>
      <c r="QME4113" s="259"/>
      <c r="QMF4113" s="259"/>
      <c r="QMG4113" s="259"/>
      <c r="QMH4113" s="259"/>
      <c r="QMI4113" s="259"/>
      <c r="QMJ4113" s="259"/>
      <c r="QMK4113" s="259"/>
      <c r="QML4113" s="259"/>
      <c r="QMM4113" s="259"/>
      <c r="QMN4113" s="259"/>
      <c r="QMO4113" s="259"/>
      <c r="QMP4113" s="259"/>
      <c r="QMQ4113" s="259"/>
      <c r="QMR4113" s="259"/>
      <c r="QMS4113" s="259"/>
      <c r="QMT4113" s="259"/>
      <c r="QMU4113" s="259"/>
      <c r="QMV4113" s="259"/>
      <c r="QMW4113" s="259"/>
      <c r="QMX4113" s="259"/>
      <c r="QMY4113" s="259"/>
      <c r="QMZ4113" s="259"/>
      <c r="QNA4113" s="259"/>
      <c r="QNB4113" s="259"/>
      <c r="QNC4113" s="259"/>
      <c r="QND4113" s="259"/>
      <c r="QNE4113" s="259"/>
      <c r="QNF4113" s="259"/>
      <c r="QNG4113" s="259"/>
      <c r="QNH4113" s="259"/>
      <c r="QNI4113" s="259"/>
      <c r="QNJ4113" s="259"/>
      <c r="QNK4113" s="259"/>
      <c r="QNL4113" s="259"/>
      <c r="QNM4113" s="259"/>
      <c r="QNN4113" s="259"/>
      <c r="QNO4113" s="259"/>
      <c r="QNP4113" s="259"/>
      <c r="QNQ4113" s="259"/>
      <c r="QNR4113" s="259"/>
      <c r="QNS4113" s="259"/>
      <c r="QNT4113" s="259"/>
      <c r="QNU4113" s="259"/>
      <c r="QNV4113" s="259"/>
      <c r="QNW4113" s="259"/>
      <c r="QNX4113" s="259"/>
      <c r="QNY4113" s="259"/>
      <c r="QNZ4113" s="259"/>
      <c r="QOA4113" s="259"/>
      <c r="QOB4113" s="259"/>
      <c r="QOC4113" s="259"/>
      <c r="QOD4113" s="259"/>
      <c r="QOE4113" s="259"/>
      <c r="QOF4113" s="259"/>
      <c r="QOG4113" s="259"/>
      <c r="QOH4113" s="259"/>
      <c r="QOI4113" s="259"/>
      <c r="QOJ4113" s="259"/>
      <c r="QOK4113" s="259"/>
      <c r="QOL4113" s="259"/>
      <c r="QOM4113" s="259"/>
      <c r="QON4113" s="259"/>
      <c r="QOO4113" s="259"/>
      <c r="QOP4113" s="259"/>
      <c r="QOQ4113" s="259"/>
      <c r="QOR4113" s="259"/>
      <c r="QOS4113" s="259"/>
      <c r="QOT4113" s="259"/>
      <c r="QOU4113" s="259"/>
      <c r="QOV4113" s="259"/>
      <c r="QOW4113" s="259"/>
      <c r="QOX4113" s="259"/>
      <c r="QOY4113" s="259"/>
      <c r="QOZ4113" s="259"/>
      <c r="QPA4113" s="259"/>
      <c r="QPB4113" s="259"/>
      <c r="QPC4113" s="259"/>
      <c r="QPD4113" s="259"/>
      <c r="QPE4113" s="259"/>
      <c r="QPF4113" s="259"/>
      <c r="QPG4113" s="259"/>
      <c r="QPH4113" s="259"/>
      <c r="QPI4113" s="259"/>
      <c r="QPJ4113" s="259"/>
      <c r="QPK4113" s="259"/>
      <c r="QPL4113" s="259"/>
      <c r="QPM4113" s="259"/>
      <c r="QPN4113" s="259"/>
      <c r="QPO4113" s="259"/>
      <c r="QPP4113" s="259"/>
      <c r="QPQ4113" s="259"/>
      <c r="QPR4113" s="259"/>
      <c r="QPS4113" s="259"/>
      <c r="QPT4113" s="259"/>
      <c r="QPU4113" s="259"/>
      <c r="QPV4113" s="259"/>
      <c r="QPW4113" s="259"/>
      <c r="QPX4113" s="259"/>
      <c r="QPY4113" s="259"/>
      <c r="QPZ4113" s="259"/>
      <c r="QQA4113" s="259"/>
      <c r="QQB4113" s="259"/>
      <c r="QQC4113" s="259"/>
      <c r="QQD4113" s="259"/>
      <c r="QQE4113" s="259"/>
      <c r="QQF4113" s="259"/>
      <c r="QQG4113" s="259"/>
      <c r="QQH4113" s="259"/>
      <c r="QQI4113" s="259"/>
      <c r="QQJ4113" s="259"/>
      <c r="QQK4113" s="259"/>
      <c r="QQL4113" s="259"/>
      <c r="QQM4113" s="259"/>
      <c r="QQN4113" s="259"/>
      <c r="QQO4113" s="259"/>
      <c r="QQP4113" s="259"/>
      <c r="QQQ4113" s="259"/>
      <c r="QQR4113" s="259"/>
      <c r="QQS4113" s="259"/>
      <c r="QQT4113" s="259"/>
      <c r="QQU4113" s="259"/>
      <c r="QQV4113" s="259"/>
      <c r="QQW4113" s="259"/>
      <c r="QQX4113" s="259"/>
      <c r="QQY4113" s="259"/>
      <c r="QQZ4113" s="259"/>
      <c r="QRA4113" s="259"/>
      <c r="QRB4113" s="259"/>
      <c r="QRC4113" s="259"/>
      <c r="QRD4113" s="259"/>
      <c r="QRE4113" s="259"/>
      <c r="QRF4113" s="259"/>
      <c r="QRG4113" s="259"/>
      <c r="QRH4113" s="259"/>
      <c r="QRI4113" s="259"/>
      <c r="QRJ4113" s="259"/>
      <c r="QRK4113" s="259"/>
      <c r="QRL4113" s="259"/>
      <c r="QRM4113" s="259"/>
      <c r="QRN4113" s="259"/>
      <c r="QRO4113" s="259"/>
      <c r="QRP4113" s="259"/>
      <c r="QRQ4113" s="259"/>
      <c r="QRR4113" s="259"/>
      <c r="QRS4113" s="259"/>
      <c r="QRT4113" s="259"/>
      <c r="QRU4113" s="259"/>
      <c r="QRV4113" s="259"/>
      <c r="QRW4113" s="259"/>
      <c r="QRX4113" s="259"/>
      <c r="QRY4113" s="259"/>
      <c r="QRZ4113" s="259"/>
      <c r="QSA4113" s="259"/>
      <c r="QSB4113" s="259"/>
      <c r="QSC4113" s="259"/>
      <c r="QSD4113" s="259"/>
      <c r="QSE4113" s="259"/>
      <c r="QSF4113" s="259"/>
      <c r="QSG4113" s="259"/>
      <c r="QSH4113" s="259"/>
      <c r="QSI4113" s="259"/>
      <c r="QSJ4113" s="259"/>
      <c r="QSK4113" s="259"/>
      <c r="QSL4113" s="259"/>
      <c r="QSM4113" s="259"/>
      <c r="QSN4113" s="259"/>
      <c r="QSO4113" s="259"/>
      <c r="QSP4113" s="259"/>
      <c r="QSQ4113" s="259"/>
      <c r="QSR4113" s="259"/>
      <c r="QSS4113" s="259"/>
      <c r="QST4113" s="259"/>
      <c r="QSU4113" s="259"/>
      <c r="QSV4113" s="259"/>
      <c r="QSW4113" s="259"/>
      <c r="QSX4113" s="259"/>
      <c r="QSY4113" s="259"/>
      <c r="QSZ4113" s="259"/>
      <c r="QTA4113" s="259"/>
      <c r="QTB4113" s="259"/>
      <c r="QTC4113" s="259"/>
      <c r="QTD4113" s="259"/>
      <c r="QTE4113" s="259"/>
      <c r="QTF4113" s="259"/>
      <c r="QTG4113" s="259"/>
      <c r="QTH4113" s="259"/>
      <c r="QTI4113" s="259"/>
      <c r="QTJ4113" s="259"/>
      <c r="QTK4113" s="259"/>
      <c r="QTL4113" s="259"/>
      <c r="QTM4113" s="259"/>
      <c r="QTN4113" s="259"/>
      <c r="QTO4113" s="259"/>
      <c r="QTP4113" s="259"/>
      <c r="QTQ4113" s="259"/>
      <c r="QTR4113" s="259"/>
      <c r="QTS4113" s="259"/>
      <c r="QTT4113" s="259"/>
      <c r="QTU4113" s="259"/>
      <c r="QTV4113" s="259"/>
      <c r="QTW4113" s="259"/>
      <c r="QTX4113" s="259"/>
      <c r="QTY4113" s="259"/>
      <c r="QTZ4113" s="259"/>
      <c r="QUA4113" s="259"/>
      <c r="QUB4113" s="259"/>
      <c r="QUC4113" s="259"/>
      <c r="QUD4113" s="259"/>
      <c r="QUE4113" s="259"/>
      <c r="QUF4113" s="259"/>
      <c r="QUG4113" s="259"/>
      <c r="QUH4113" s="259"/>
      <c r="QUI4113" s="259"/>
      <c r="QUJ4113" s="259"/>
      <c r="QUK4113" s="259"/>
      <c r="QUL4113" s="259"/>
      <c r="QUM4113" s="259"/>
      <c r="QUN4113" s="259"/>
      <c r="QUO4113" s="259"/>
      <c r="QUP4113" s="259"/>
      <c r="QUQ4113" s="259"/>
      <c r="QUR4113" s="259"/>
      <c r="QUS4113" s="259"/>
      <c r="QUT4113" s="259"/>
      <c r="QUU4113" s="259"/>
      <c r="QUV4113" s="259"/>
      <c r="QUW4113" s="259"/>
      <c r="QUX4113" s="259"/>
      <c r="QUY4113" s="259"/>
      <c r="QUZ4113" s="259"/>
      <c r="QVA4113" s="259"/>
      <c r="QVB4113" s="259"/>
      <c r="QVC4113" s="259"/>
      <c r="QVD4113" s="259"/>
      <c r="QVE4113" s="259"/>
      <c r="QVF4113" s="259"/>
      <c r="QVG4113" s="259"/>
      <c r="QVH4113" s="259"/>
      <c r="QVI4113" s="259"/>
      <c r="QVJ4113" s="259"/>
      <c r="QVK4113" s="259"/>
      <c r="QVL4113" s="259"/>
      <c r="QVM4113" s="259"/>
      <c r="QVN4113" s="259"/>
      <c r="QVO4113" s="259"/>
      <c r="QVP4113" s="259"/>
      <c r="QVQ4113" s="259"/>
      <c r="QVR4113" s="259"/>
      <c r="QVS4113" s="259"/>
      <c r="QVT4113" s="259"/>
      <c r="QVU4113" s="259"/>
      <c r="QVV4113" s="259"/>
      <c r="QVW4113" s="259"/>
      <c r="QVX4113" s="259"/>
      <c r="QVY4113" s="259"/>
      <c r="QVZ4113" s="259"/>
      <c r="QWA4113" s="259"/>
      <c r="QWB4113" s="259"/>
      <c r="QWC4113" s="259"/>
      <c r="QWD4113" s="259"/>
      <c r="QWE4113" s="259"/>
      <c r="QWF4113" s="259"/>
      <c r="QWG4113" s="259"/>
      <c r="QWH4113" s="259"/>
      <c r="QWI4113" s="259"/>
      <c r="QWJ4113" s="259"/>
      <c r="QWK4113" s="259"/>
      <c r="QWL4113" s="259"/>
      <c r="QWM4113" s="259"/>
      <c r="QWN4113" s="259"/>
      <c r="QWO4113" s="259"/>
      <c r="QWP4113" s="259"/>
      <c r="QWQ4113" s="259"/>
      <c r="QWR4113" s="259"/>
      <c r="QWS4113" s="259"/>
      <c r="QWT4113" s="259"/>
      <c r="QWU4113" s="259"/>
      <c r="QWV4113" s="259"/>
      <c r="QWW4113" s="259"/>
      <c r="QWX4113" s="259"/>
      <c r="QWY4113" s="259"/>
      <c r="QWZ4113" s="259"/>
      <c r="QXA4113" s="259"/>
      <c r="QXB4113" s="259"/>
      <c r="QXC4113" s="259"/>
      <c r="QXD4113" s="259"/>
      <c r="QXE4113" s="259"/>
      <c r="QXF4113" s="259"/>
      <c r="QXG4113" s="259"/>
      <c r="QXH4113" s="259"/>
      <c r="QXI4113" s="259"/>
      <c r="QXJ4113" s="259"/>
      <c r="QXK4113" s="259"/>
      <c r="QXL4113" s="259"/>
      <c r="QXM4113" s="259"/>
      <c r="QXN4113" s="259"/>
      <c r="QXO4113" s="259"/>
      <c r="QXP4113" s="259"/>
      <c r="QXQ4113" s="259"/>
      <c r="QXR4113" s="259"/>
      <c r="QXS4113" s="259"/>
      <c r="QXT4113" s="259"/>
      <c r="QXU4113" s="259"/>
      <c r="QXV4113" s="259"/>
      <c r="QXW4113" s="259"/>
      <c r="QXX4113" s="259"/>
      <c r="QXY4113" s="259"/>
      <c r="QXZ4113" s="259"/>
      <c r="QYA4113" s="259"/>
      <c r="QYB4113" s="259"/>
      <c r="QYC4113" s="259"/>
      <c r="QYD4113" s="259"/>
      <c r="QYE4113" s="259"/>
      <c r="QYF4113" s="259"/>
      <c r="QYG4113" s="259"/>
      <c r="QYH4113" s="259"/>
      <c r="QYI4113" s="259"/>
      <c r="QYJ4113" s="259"/>
      <c r="QYK4113" s="259"/>
      <c r="QYL4113" s="259"/>
      <c r="QYM4113" s="259"/>
      <c r="QYN4113" s="259"/>
      <c r="QYO4113" s="259"/>
      <c r="QYP4113" s="259"/>
      <c r="QYQ4113" s="259"/>
      <c r="QYR4113" s="259"/>
      <c r="QYS4113" s="259"/>
      <c r="QYT4113" s="259"/>
      <c r="QYU4113" s="259"/>
      <c r="QYV4113" s="259"/>
      <c r="QYW4113" s="259"/>
      <c r="QYX4113" s="259"/>
      <c r="QYY4113" s="259"/>
      <c r="QYZ4113" s="259"/>
      <c r="QZA4113" s="259"/>
      <c r="QZB4113" s="259"/>
      <c r="QZC4113" s="259"/>
      <c r="QZD4113" s="259"/>
      <c r="QZE4113" s="259"/>
      <c r="QZF4113" s="259"/>
      <c r="QZG4113" s="259"/>
      <c r="QZH4113" s="259"/>
      <c r="QZI4113" s="259"/>
      <c r="QZJ4113" s="259"/>
      <c r="QZK4113" s="259"/>
      <c r="QZL4113" s="259"/>
      <c r="QZM4113" s="259"/>
      <c r="QZN4113" s="259"/>
      <c r="QZO4113" s="259"/>
      <c r="QZP4113" s="259"/>
      <c r="QZQ4113" s="259"/>
      <c r="QZR4113" s="259"/>
      <c r="QZS4113" s="259"/>
      <c r="QZT4113" s="259"/>
      <c r="QZU4113" s="259"/>
      <c r="QZV4113" s="259"/>
      <c r="QZW4113" s="259"/>
      <c r="QZX4113" s="259"/>
      <c r="QZY4113" s="259"/>
      <c r="QZZ4113" s="259"/>
      <c r="RAA4113" s="259"/>
      <c r="RAB4113" s="259"/>
      <c r="RAC4113" s="259"/>
      <c r="RAD4113" s="259"/>
      <c r="RAE4113" s="259"/>
      <c r="RAF4113" s="259"/>
      <c r="RAG4113" s="259"/>
      <c r="RAH4113" s="259"/>
      <c r="RAI4113" s="259"/>
      <c r="RAJ4113" s="259"/>
      <c r="RAK4113" s="259"/>
      <c r="RAL4113" s="259"/>
      <c r="RAM4113" s="259"/>
      <c r="RAN4113" s="259"/>
      <c r="RAO4113" s="259"/>
      <c r="RAP4113" s="259"/>
      <c r="RAQ4113" s="259"/>
      <c r="RAR4113" s="259"/>
      <c r="RAS4113" s="259"/>
      <c r="RAT4113" s="259"/>
      <c r="RAU4113" s="259"/>
      <c r="RAV4113" s="259"/>
      <c r="RAW4113" s="259"/>
      <c r="RAX4113" s="259"/>
      <c r="RAY4113" s="259"/>
      <c r="RAZ4113" s="259"/>
      <c r="RBA4113" s="259"/>
      <c r="RBB4113" s="259"/>
      <c r="RBC4113" s="259"/>
      <c r="RBD4113" s="259"/>
      <c r="RBE4113" s="259"/>
      <c r="RBF4113" s="259"/>
      <c r="RBG4113" s="259"/>
      <c r="RBH4113" s="259"/>
      <c r="RBI4113" s="259"/>
      <c r="RBJ4113" s="259"/>
      <c r="RBK4113" s="259"/>
      <c r="RBL4113" s="259"/>
      <c r="RBM4113" s="259"/>
      <c r="RBN4113" s="259"/>
      <c r="RBO4113" s="259"/>
      <c r="RBP4113" s="259"/>
      <c r="RBQ4113" s="259"/>
      <c r="RBR4113" s="259"/>
      <c r="RBS4113" s="259"/>
      <c r="RBT4113" s="259"/>
      <c r="RBU4113" s="259"/>
      <c r="RBV4113" s="259"/>
      <c r="RBW4113" s="259"/>
      <c r="RBX4113" s="259"/>
      <c r="RBY4113" s="259"/>
      <c r="RBZ4113" s="259"/>
      <c r="RCA4113" s="259"/>
      <c r="RCB4113" s="259"/>
      <c r="RCC4113" s="259"/>
      <c r="RCD4113" s="259"/>
      <c r="RCE4113" s="259"/>
      <c r="RCF4113" s="259"/>
      <c r="RCG4113" s="259"/>
      <c r="RCH4113" s="259"/>
      <c r="RCI4113" s="259"/>
      <c r="RCJ4113" s="259"/>
      <c r="RCK4113" s="259"/>
      <c r="RCL4113" s="259"/>
      <c r="RCM4113" s="259"/>
      <c r="RCN4113" s="259"/>
      <c r="RCO4113" s="259"/>
      <c r="RCP4113" s="259"/>
      <c r="RCQ4113" s="259"/>
      <c r="RCR4113" s="259"/>
      <c r="RCS4113" s="259"/>
      <c r="RCT4113" s="259"/>
      <c r="RCU4113" s="259"/>
      <c r="RCV4113" s="259"/>
      <c r="RCW4113" s="259"/>
      <c r="RCX4113" s="259"/>
      <c r="RCY4113" s="259"/>
      <c r="RCZ4113" s="259"/>
      <c r="RDA4113" s="259"/>
      <c r="RDB4113" s="259"/>
      <c r="RDC4113" s="259"/>
      <c r="RDD4113" s="259"/>
      <c r="RDE4113" s="259"/>
      <c r="RDF4113" s="259"/>
      <c r="RDG4113" s="259"/>
      <c r="RDH4113" s="259"/>
      <c r="RDI4113" s="259"/>
      <c r="RDJ4113" s="259"/>
      <c r="RDK4113" s="259"/>
      <c r="RDL4113" s="259"/>
      <c r="RDM4113" s="259"/>
      <c r="RDN4113" s="259"/>
      <c r="RDO4113" s="259"/>
      <c r="RDX4113" s="259"/>
      <c r="RDY4113" s="259"/>
      <c r="RDZ4113" s="259"/>
      <c r="REA4113" s="259"/>
      <c r="REB4113" s="259"/>
      <c r="REC4113" s="259"/>
      <c r="RED4113" s="259"/>
      <c r="REE4113" s="259"/>
      <c r="REF4113" s="259"/>
      <c r="REG4113" s="259"/>
      <c r="REH4113" s="259"/>
      <c r="REI4113" s="259"/>
      <c r="REJ4113" s="259"/>
      <c r="REK4113" s="259"/>
      <c r="REL4113" s="259"/>
      <c r="REM4113" s="259"/>
      <c r="REN4113" s="259"/>
      <c r="REO4113" s="259"/>
      <c r="REP4113" s="259"/>
      <c r="REQ4113" s="259"/>
      <c r="RER4113" s="259"/>
      <c r="RES4113" s="259"/>
      <c r="RET4113" s="259"/>
      <c r="REU4113" s="259"/>
      <c r="REV4113" s="259"/>
      <c r="REW4113" s="259"/>
      <c r="REX4113" s="259"/>
      <c r="REY4113" s="259"/>
      <c r="REZ4113" s="259"/>
      <c r="RFA4113" s="259"/>
      <c r="RFB4113" s="259"/>
      <c r="RFC4113" s="259"/>
      <c r="RFD4113" s="259"/>
      <c r="RFE4113" s="259"/>
      <c r="RFF4113" s="259"/>
      <c r="RFG4113" s="259"/>
      <c r="RFH4113" s="259"/>
      <c r="RFI4113" s="259"/>
      <c r="RFJ4113" s="259"/>
      <c r="RFK4113" s="259"/>
      <c r="RFL4113" s="259"/>
      <c r="RFM4113" s="259"/>
      <c r="RFN4113" s="259"/>
      <c r="RFO4113" s="259"/>
      <c r="RFP4113" s="259"/>
      <c r="RFQ4113" s="259"/>
      <c r="RFR4113" s="259"/>
      <c r="RFS4113" s="259"/>
      <c r="RFT4113" s="259"/>
      <c r="RFU4113" s="259"/>
      <c r="RFV4113" s="259"/>
      <c r="RFW4113" s="259"/>
      <c r="RFX4113" s="259"/>
      <c r="RFY4113" s="259"/>
      <c r="RFZ4113" s="259"/>
      <c r="RGA4113" s="259"/>
      <c r="RGB4113" s="259"/>
      <c r="RGC4113" s="259"/>
      <c r="RGD4113" s="259"/>
      <c r="RGE4113" s="259"/>
      <c r="RGF4113" s="259"/>
      <c r="RGG4113" s="259"/>
      <c r="RGH4113" s="259"/>
      <c r="RGI4113" s="259"/>
      <c r="RGJ4113" s="259"/>
      <c r="RGK4113" s="259"/>
      <c r="RGL4113" s="259"/>
      <c r="RGM4113" s="259"/>
      <c r="RGN4113" s="259"/>
      <c r="RGO4113" s="259"/>
      <c r="RGP4113" s="259"/>
      <c r="RGQ4113" s="259"/>
      <c r="RGR4113" s="259"/>
      <c r="RGS4113" s="259"/>
      <c r="RGT4113" s="259"/>
      <c r="RGU4113" s="259"/>
      <c r="RGV4113" s="259"/>
      <c r="RGW4113" s="259"/>
      <c r="RGX4113" s="259"/>
      <c r="RGY4113" s="259"/>
      <c r="RGZ4113" s="259"/>
      <c r="RHA4113" s="259"/>
      <c r="RHB4113" s="259"/>
      <c r="RHC4113" s="259"/>
      <c r="RHD4113" s="259"/>
      <c r="RHE4113" s="259"/>
      <c r="RHF4113" s="259"/>
      <c r="RHG4113" s="259"/>
      <c r="RHH4113" s="259"/>
      <c r="RHI4113" s="259"/>
      <c r="RHJ4113" s="259"/>
      <c r="RHK4113" s="259"/>
      <c r="RHL4113" s="259"/>
      <c r="RHM4113" s="259"/>
      <c r="RHN4113" s="259"/>
      <c r="RHO4113" s="259"/>
      <c r="RHP4113" s="259"/>
      <c r="RHQ4113" s="259"/>
      <c r="RHR4113" s="259"/>
      <c r="RHS4113" s="259"/>
      <c r="RHT4113" s="259"/>
      <c r="RHU4113" s="259"/>
      <c r="RHV4113" s="259"/>
      <c r="RHW4113" s="259"/>
      <c r="RHX4113" s="259"/>
      <c r="RHY4113" s="259"/>
      <c r="RHZ4113" s="259"/>
      <c r="RIA4113" s="259"/>
      <c r="RIB4113" s="259"/>
      <c r="RIC4113" s="259"/>
      <c r="RID4113" s="259"/>
      <c r="RIE4113" s="259"/>
      <c r="RIF4113" s="259"/>
      <c r="RIG4113" s="259"/>
      <c r="RIH4113" s="259"/>
      <c r="RII4113" s="259"/>
      <c r="RIJ4113" s="259"/>
      <c r="RIK4113" s="259"/>
      <c r="RIL4113" s="259"/>
      <c r="RIM4113" s="259"/>
      <c r="RIN4113" s="259"/>
      <c r="RIO4113" s="259"/>
      <c r="RIP4113" s="259"/>
      <c r="RIQ4113" s="259"/>
      <c r="RIR4113" s="259"/>
      <c r="RIS4113" s="259"/>
      <c r="RIT4113" s="259"/>
      <c r="RIU4113" s="259"/>
      <c r="RIV4113" s="259"/>
      <c r="RIW4113" s="259"/>
      <c r="RIX4113" s="259"/>
      <c r="RIY4113" s="259"/>
      <c r="RIZ4113" s="259"/>
      <c r="RJA4113" s="259"/>
      <c r="RJB4113" s="259"/>
      <c r="RJC4113" s="259"/>
      <c r="RJD4113" s="259"/>
      <c r="RJE4113" s="259"/>
      <c r="RJF4113" s="259"/>
      <c r="RJG4113" s="259"/>
      <c r="RJH4113" s="259"/>
      <c r="RJI4113" s="259"/>
      <c r="RJJ4113" s="259"/>
      <c r="RJK4113" s="259"/>
      <c r="RJL4113" s="259"/>
      <c r="RJM4113" s="259"/>
      <c r="RJN4113" s="259"/>
      <c r="RJO4113" s="259"/>
      <c r="RJP4113" s="259"/>
      <c r="RJQ4113" s="259"/>
      <c r="RJR4113" s="259"/>
      <c r="RJS4113" s="259"/>
      <c r="RJT4113" s="259"/>
      <c r="RJU4113" s="259"/>
      <c r="RJV4113" s="259"/>
      <c r="RJW4113" s="259"/>
      <c r="RJX4113" s="259"/>
      <c r="RJY4113" s="259"/>
      <c r="RJZ4113" s="259"/>
      <c r="RKA4113" s="259"/>
      <c r="RKB4113" s="259"/>
      <c r="RKC4113" s="259"/>
      <c r="RKD4113" s="259"/>
      <c r="RKE4113" s="259"/>
      <c r="RKF4113" s="259"/>
      <c r="RKG4113" s="259"/>
      <c r="RKH4113" s="259"/>
      <c r="RKI4113" s="259"/>
      <c r="RKJ4113" s="259"/>
      <c r="RKK4113" s="259"/>
      <c r="RKL4113" s="259"/>
      <c r="RKM4113" s="259"/>
      <c r="RKN4113" s="259"/>
      <c r="RKO4113" s="259"/>
      <c r="RKP4113" s="259"/>
      <c r="RKQ4113" s="259"/>
      <c r="RKR4113" s="259"/>
      <c r="RKS4113" s="259"/>
      <c r="RKT4113" s="259"/>
      <c r="RKU4113" s="259"/>
      <c r="RKV4113" s="259"/>
      <c r="RKW4113" s="259"/>
      <c r="RKX4113" s="259"/>
      <c r="RKY4113" s="259"/>
      <c r="RKZ4113" s="259"/>
      <c r="RLA4113" s="259"/>
      <c r="RLB4113" s="259"/>
      <c r="RLC4113" s="259"/>
      <c r="RLD4113" s="259"/>
      <c r="RLE4113" s="259"/>
      <c r="RLF4113" s="259"/>
      <c r="RLG4113" s="259"/>
      <c r="RLH4113" s="259"/>
      <c r="RLI4113" s="259"/>
      <c r="RLJ4113" s="259"/>
      <c r="RLK4113" s="259"/>
      <c r="RLL4113" s="259"/>
      <c r="RLM4113" s="259"/>
      <c r="RLN4113" s="259"/>
      <c r="RLO4113" s="259"/>
      <c r="RLP4113" s="259"/>
      <c r="RLQ4113" s="259"/>
      <c r="RLR4113" s="259"/>
      <c r="RLS4113" s="259"/>
      <c r="RLT4113" s="259"/>
      <c r="RLU4113" s="259"/>
      <c r="RLV4113" s="259"/>
      <c r="RLW4113" s="259"/>
      <c r="RLX4113" s="259"/>
      <c r="RLY4113" s="259"/>
      <c r="RLZ4113" s="259"/>
      <c r="RMA4113" s="259"/>
      <c r="RMB4113" s="259"/>
      <c r="RMC4113" s="259"/>
      <c r="RMD4113" s="259"/>
      <c r="RME4113" s="259"/>
      <c r="RMF4113" s="259"/>
      <c r="RMG4113" s="259"/>
      <c r="RMH4113" s="259"/>
      <c r="RMI4113" s="259"/>
      <c r="RMJ4113" s="259"/>
      <c r="RMK4113" s="259"/>
      <c r="RML4113" s="259"/>
      <c r="RMM4113" s="259"/>
      <c r="RMN4113" s="259"/>
      <c r="RMO4113" s="259"/>
      <c r="RMP4113" s="259"/>
      <c r="RMQ4113" s="259"/>
      <c r="RMR4113" s="259"/>
      <c r="RMS4113" s="259"/>
      <c r="RMT4113" s="259"/>
      <c r="RMU4113" s="259"/>
      <c r="RMV4113" s="259"/>
      <c r="RMW4113" s="259"/>
      <c r="RMX4113" s="259"/>
      <c r="RMY4113" s="259"/>
      <c r="RMZ4113" s="259"/>
      <c r="RNA4113" s="259"/>
      <c r="RNB4113" s="259"/>
      <c r="RNC4113" s="259"/>
      <c r="RND4113" s="259"/>
      <c r="RNE4113" s="259"/>
      <c r="RNF4113" s="259"/>
      <c r="RNG4113" s="259"/>
      <c r="RNH4113" s="259"/>
      <c r="RNI4113" s="259"/>
      <c r="RNJ4113" s="259"/>
      <c r="RNK4113" s="259"/>
      <c r="RNL4113" s="259"/>
      <c r="RNM4113" s="259"/>
      <c r="RNN4113" s="259"/>
      <c r="RNO4113" s="259"/>
      <c r="RNP4113" s="259"/>
      <c r="RNQ4113" s="259"/>
      <c r="RNR4113" s="259"/>
      <c r="RNS4113" s="259"/>
      <c r="RNT4113" s="259"/>
      <c r="RNU4113" s="259"/>
      <c r="RNV4113" s="259"/>
      <c r="RNW4113" s="259"/>
      <c r="RNX4113" s="259"/>
      <c r="RNY4113" s="259"/>
      <c r="RNZ4113" s="259"/>
      <c r="ROA4113" s="259"/>
      <c r="ROB4113" s="259"/>
      <c r="ROC4113" s="259"/>
      <c r="ROD4113" s="259"/>
      <c r="ROE4113" s="259"/>
      <c r="ROF4113" s="259"/>
      <c r="ROG4113" s="259"/>
      <c r="ROH4113" s="259"/>
      <c r="ROI4113" s="259"/>
      <c r="ROJ4113" s="259"/>
      <c r="ROK4113" s="259"/>
      <c r="ROL4113" s="259"/>
      <c r="ROM4113" s="259"/>
      <c r="RON4113" s="259"/>
      <c r="ROO4113" s="259"/>
      <c r="ROP4113" s="259"/>
      <c r="ROQ4113" s="259"/>
      <c r="ROR4113" s="259"/>
      <c r="ROS4113" s="259"/>
      <c r="ROT4113" s="259"/>
      <c r="ROU4113" s="259"/>
      <c r="ROV4113" s="259"/>
      <c r="ROW4113" s="259"/>
      <c r="ROX4113" s="259"/>
      <c r="ROY4113" s="259"/>
      <c r="ROZ4113" s="259"/>
      <c r="RPA4113" s="259"/>
      <c r="RPB4113" s="259"/>
      <c r="RPC4113" s="259"/>
      <c r="RPD4113" s="259"/>
      <c r="RPE4113" s="259"/>
      <c r="RPF4113" s="259"/>
      <c r="RPG4113" s="259"/>
      <c r="RPH4113" s="259"/>
      <c r="RPI4113" s="259"/>
      <c r="RPJ4113" s="259"/>
      <c r="RPK4113" s="259"/>
      <c r="RPL4113" s="259"/>
      <c r="RPM4113" s="259"/>
      <c r="RPN4113" s="259"/>
      <c r="RPO4113" s="259"/>
      <c r="RPP4113" s="259"/>
      <c r="RPQ4113" s="259"/>
      <c r="RPR4113" s="259"/>
      <c r="RPS4113" s="259"/>
      <c r="RPT4113" s="259"/>
      <c r="RPU4113" s="259"/>
      <c r="RPV4113" s="259"/>
      <c r="RPW4113" s="259"/>
      <c r="RPX4113" s="259"/>
      <c r="RPY4113" s="259"/>
      <c r="RPZ4113" s="259"/>
      <c r="RQA4113" s="259"/>
      <c r="RQB4113" s="259"/>
      <c r="RQC4113" s="259"/>
      <c r="RQD4113" s="259"/>
      <c r="RQE4113" s="259"/>
      <c r="RQF4113" s="259"/>
      <c r="RQG4113" s="259"/>
      <c r="RQH4113" s="259"/>
      <c r="RQI4113" s="259"/>
      <c r="RQJ4113" s="259"/>
      <c r="RQK4113" s="259"/>
      <c r="RQL4113" s="259"/>
      <c r="RQM4113" s="259"/>
      <c r="RQN4113" s="259"/>
      <c r="RQO4113" s="259"/>
      <c r="RQP4113" s="259"/>
      <c r="RQQ4113" s="259"/>
      <c r="RQR4113" s="259"/>
      <c r="RQS4113" s="259"/>
      <c r="RQT4113" s="259"/>
      <c r="RQU4113" s="259"/>
      <c r="RQV4113" s="259"/>
      <c r="RQW4113" s="259"/>
      <c r="RQX4113" s="259"/>
      <c r="RQY4113" s="259"/>
      <c r="RQZ4113" s="259"/>
      <c r="RRA4113" s="259"/>
      <c r="RRB4113" s="259"/>
      <c r="RRC4113" s="259"/>
      <c r="RRD4113" s="259"/>
      <c r="RRE4113" s="259"/>
      <c r="RRF4113" s="259"/>
      <c r="RRG4113" s="259"/>
      <c r="RRH4113" s="259"/>
      <c r="RRI4113" s="259"/>
      <c r="RRJ4113" s="259"/>
      <c r="RRK4113" s="259"/>
      <c r="RRL4113" s="259"/>
      <c r="RRM4113" s="259"/>
      <c r="RRN4113" s="259"/>
      <c r="RRO4113" s="259"/>
      <c r="RRP4113" s="259"/>
      <c r="RRQ4113" s="259"/>
      <c r="RRR4113" s="259"/>
      <c r="RRS4113" s="259"/>
      <c r="RRT4113" s="259"/>
      <c r="RRU4113" s="259"/>
      <c r="RRV4113" s="259"/>
      <c r="RRW4113" s="259"/>
      <c r="RRX4113" s="259"/>
      <c r="RRY4113" s="259"/>
      <c r="RRZ4113" s="259"/>
      <c r="RSA4113" s="259"/>
      <c r="RSB4113" s="259"/>
      <c r="RSC4113" s="259"/>
      <c r="RSD4113" s="259"/>
      <c r="RSE4113" s="259"/>
      <c r="RSF4113" s="259"/>
      <c r="RSG4113" s="259"/>
      <c r="RSH4113" s="259"/>
      <c r="RSI4113" s="259"/>
      <c r="RSJ4113" s="259"/>
      <c r="RSK4113" s="259"/>
      <c r="RSL4113" s="259"/>
      <c r="RSM4113" s="259"/>
      <c r="RSN4113" s="259"/>
      <c r="RSO4113" s="259"/>
      <c r="RSP4113" s="259"/>
      <c r="RSQ4113" s="259"/>
      <c r="RSR4113" s="259"/>
      <c r="RSS4113" s="259"/>
      <c r="RST4113" s="259"/>
      <c r="RSU4113" s="259"/>
      <c r="RSV4113" s="259"/>
      <c r="RSW4113" s="259"/>
      <c r="RSX4113" s="259"/>
      <c r="RSY4113" s="259"/>
      <c r="RSZ4113" s="259"/>
      <c r="RTA4113" s="259"/>
      <c r="RTB4113" s="259"/>
      <c r="RTC4113" s="259"/>
      <c r="RTD4113" s="259"/>
      <c r="RTE4113" s="259"/>
      <c r="RTF4113" s="259"/>
      <c r="RTG4113" s="259"/>
      <c r="RTH4113" s="259"/>
      <c r="RTI4113" s="259"/>
      <c r="RTJ4113" s="259"/>
      <c r="RTK4113" s="259"/>
      <c r="RTL4113" s="259"/>
      <c r="RTM4113" s="259"/>
      <c r="RTN4113" s="259"/>
      <c r="RTO4113" s="259"/>
      <c r="RTP4113" s="259"/>
      <c r="RTQ4113" s="259"/>
      <c r="RTR4113" s="259"/>
      <c r="RTS4113" s="259"/>
      <c r="RTT4113" s="259"/>
      <c r="RTU4113" s="259"/>
      <c r="RTV4113" s="259"/>
      <c r="RTW4113" s="259"/>
      <c r="RTX4113" s="259"/>
      <c r="RTY4113" s="259"/>
      <c r="RTZ4113" s="259"/>
      <c r="RUA4113" s="259"/>
      <c r="RUB4113" s="259"/>
      <c r="RUC4113" s="259"/>
      <c r="RUD4113" s="259"/>
      <c r="RUE4113" s="259"/>
      <c r="RUF4113" s="259"/>
      <c r="RUG4113" s="259"/>
      <c r="RUH4113" s="259"/>
      <c r="RUI4113" s="259"/>
      <c r="RUJ4113" s="259"/>
      <c r="RUK4113" s="259"/>
      <c r="RUL4113" s="259"/>
      <c r="RUM4113" s="259"/>
      <c r="RUN4113" s="259"/>
      <c r="RUO4113" s="259"/>
      <c r="RUP4113" s="259"/>
      <c r="RUQ4113" s="259"/>
      <c r="RUR4113" s="259"/>
      <c r="RUS4113" s="259"/>
      <c r="RUT4113" s="259"/>
      <c r="RUU4113" s="259"/>
      <c r="RUV4113" s="259"/>
      <c r="RUW4113" s="259"/>
      <c r="RUX4113" s="259"/>
      <c r="RUY4113" s="259"/>
      <c r="RUZ4113" s="259"/>
      <c r="RVA4113" s="259"/>
      <c r="RVB4113" s="259"/>
      <c r="RVC4113" s="259"/>
      <c r="RVD4113" s="259"/>
      <c r="RVE4113" s="259"/>
      <c r="RVF4113" s="259"/>
      <c r="RVG4113" s="259"/>
      <c r="RVH4113" s="259"/>
      <c r="RVI4113" s="259"/>
      <c r="RVJ4113" s="259"/>
      <c r="RVK4113" s="259"/>
      <c r="RVL4113" s="259"/>
      <c r="RVM4113" s="259"/>
      <c r="RVN4113" s="259"/>
      <c r="RVO4113" s="259"/>
      <c r="RVP4113" s="259"/>
      <c r="RVQ4113" s="259"/>
      <c r="RVR4113" s="259"/>
      <c r="RVS4113" s="259"/>
      <c r="RVT4113" s="259"/>
      <c r="RVU4113" s="259"/>
      <c r="RVV4113" s="259"/>
      <c r="RVW4113" s="259"/>
      <c r="RVX4113" s="259"/>
      <c r="RVY4113" s="259"/>
      <c r="RVZ4113" s="259"/>
      <c r="RWA4113" s="259"/>
      <c r="RWB4113" s="259"/>
      <c r="RWC4113" s="259"/>
      <c r="RWD4113" s="259"/>
      <c r="RWE4113" s="259"/>
      <c r="RWF4113" s="259"/>
      <c r="RWG4113" s="259"/>
      <c r="RWH4113" s="259"/>
      <c r="RWI4113" s="259"/>
      <c r="RWJ4113" s="259"/>
      <c r="RWK4113" s="259"/>
      <c r="RWL4113" s="259"/>
      <c r="RWM4113" s="259"/>
      <c r="RWN4113" s="259"/>
      <c r="RWO4113" s="259"/>
      <c r="RWP4113" s="259"/>
      <c r="RWQ4113" s="259"/>
      <c r="RWR4113" s="259"/>
      <c r="RWS4113" s="259"/>
      <c r="RWT4113" s="259"/>
      <c r="RWU4113" s="259"/>
      <c r="RWV4113" s="259"/>
      <c r="RWW4113" s="259"/>
      <c r="RWX4113" s="259"/>
      <c r="RWY4113" s="259"/>
      <c r="RWZ4113" s="259"/>
      <c r="RXA4113" s="259"/>
      <c r="RXB4113" s="259"/>
      <c r="RXC4113" s="259"/>
      <c r="RXD4113" s="259"/>
      <c r="RXE4113" s="259"/>
      <c r="RXF4113" s="259"/>
      <c r="RXG4113" s="259"/>
      <c r="RXH4113" s="259"/>
      <c r="RXI4113" s="259"/>
      <c r="RXJ4113" s="259"/>
      <c r="RXK4113" s="259"/>
      <c r="RXL4113" s="259"/>
      <c r="RXM4113" s="259"/>
      <c r="RXN4113" s="259"/>
      <c r="RXO4113" s="259"/>
      <c r="RXP4113" s="259"/>
      <c r="RXQ4113" s="259"/>
      <c r="RXR4113" s="259"/>
      <c r="RXS4113" s="259"/>
      <c r="RXT4113" s="259"/>
      <c r="RXU4113" s="259"/>
      <c r="RXV4113" s="259"/>
      <c r="RXW4113" s="259"/>
      <c r="RXX4113" s="259"/>
      <c r="RXY4113" s="259"/>
      <c r="RXZ4113" s="259"/>
      <c r="RYA4113" s="259"/>
      <c r="RYB4113" s="259"/>
      <c r="RYC4113" s="259"/>
      <c r="RYD4113" s="259"/>
      <c r="RYE4113" s="259"/>
      <c r="RYF4113" s="259"/>
      <c r="RYG4113" s="259"/>
      <c r="RYH4113" s="259"/>
      <c r="RYI4113" s="259"/>
      <c r="RYJ4113" s="259"/>
      <c r="RYK4113" s="259"/>
      <c r="RYL4113" s="259"/>
      <c r="RYM4113" s="259"/>
      <c r="RYN4113" s="259"/>
      <c r="RYO4113" s="259"/>
      <c r="RYP4113" s="259"/>
      <c r="RYQ4113" s="259"/>
      <c r="RYR4113" s="259"/>
      <c r="RYS4113" s="259"/>
      <c r="RYT4113" s="259"/>
      <c r="RYU4113" s="259"/>
      <c r="RYV4113" s="259"/>
      <c r="RYW4113" s="259"/>
      <c r="RYX4113" s="259"/>
      <c r="RYY4113" s="259"/>
      <c r="RYZ4113" s="259"/>
      <c r="RZA4113" s="259"/>
      <c r="RZB4113" s="259"/>
      <c r="RZC4113" s="259"/>
      <c r="RZD4113" s="259"/>
      <c r="RZE4113" s="259"/>
      <c r="RZF4113" s="259"/>
      <c r="RZG4113" s="259"/>
      <c r="RZH4113" s="259"/>
      <c r="RZI4113" s="259"/>
      <c r="RZJ4113" s="259"/>
      <c r="RZK4113" s="259"/>
      <c r="RZL4113" s="259"/>
      <c r="RZM4113" s="259"/>
      <c r="RZN4113" s="259"/>
      <c r="RZO4113" s="259"/>
      <c r="RZP4113" s="259"/>
      <c r="RZQ4113" s="259"/>
      <c r="RZR4113" s="259"/>
      <c r="RZS4113" s="259"/>
      <c r="RZT4113" s="259"/>
      <c r="RZU4113" s="259"/>
      <c r="RZV4113" s="259"/>
      <c r="RZW4113" s="259"/>
      <c r="RZX4113" s="259"/>
      <c r="RZY4113" s="259"/>
      <c r="RZZ4113" s="259"/>
      <c r="SAA4113" s="259"/>
      <c r="SAB4113" s="259"/>
      <c r="SAC4113" s="259"/>
      <c r="SAD4113" s="259"/>
      <c r="SAE4113" s="259"/>
      <c r="SAF4113" s="259"/>
      <c r="SAG4113" s="259"/>
      <c r="SAH4113" s="259"/>
      <c r="SAI4113" s="259"/>
      <c r="SAJ4113" s="259"/>
      <c r="SAK4113" s="259"/>
      <c r="SAL4113" s="259"/>
      <c r="SAM4113" s="259"/>
      <c r="SAN4113" s="259"/>
      <c r="SAO4113" s="259"/>
      <c r="SAP4113" s="259"/>
      <c r="SAQ4113" s="259"/>
      <c r="SAR4113" s="259"/>
      <c r="SAS4113" s="259"/>
      <c r="SAT4113" s="259"/>
      <c r="SAU4113" s="259"/>
      <c r="SAV4113" s="259"/>
      <c r="SAW4113" s="259"/>
      <c r="SAX4113" s="259"/>
      <c r="SAY4113" s="259"/>
      <c r="SAZ4113" s="259"/>
      <c r="SBA4113" s="259"/>
      <c r="SBB4113" s="259"/>
      <c r="SBC4113" s="259"/>
      <c r="SBD4113" s="259"/>
      <c r="SBE4113" s="259"/>
      <c r="SBF4113" s="259"/>
      <c r="SBG4113" s="259"/>
      <c r="SBH4113" s="259"/>
      <c r="SBI4113" s="259"/>
      <c r="SBJ4113" s="259"/>
      <c r="SBK4113" s="259"/>
      <c r="SBL4113" s="259"/>
      <c r="SBM4113" s="259"/>
      <c r="SBN4113" s="259"/>
      <c r="SBO4113" s="259"/>
      <c r="SBP4113" s="259"/>
      <c r="SBQ4113" s="259"/>
      <c r="SBR4113" s="259"/>
      <c r="SBS4113" s="259"/>
      <c r="SBT4113" s="259"/>
      <c r="SBU4113" s="259"/>
      <c r="SBV4113" s="259"/>
      <c r="SBW4113" s="259"/>
      <c r="SBX4113" s="259"/>
      <c r="SBY4113" s="259"/>
      <c r="SBZ4113" s="259"/>
      <c r="SCA4113" s="259"/>
      <c r="SCB4113" s="259"/>
      <c r="SCC4113" s="259"/>
      <c r="SCD4113" s="259"/>
      <c r="SCE4113" s="259"/>
      <c r="SCF4113" s="259"/>
      <c r="SCG4113" s="259"/>
      <c r="SCH4113" s="259"/>
      <c r="SCI4113" s="259"/>
      <c r="SCJ4113" s="259"/>
      <c r="SCK4113" s="259"/>
      <c r="SCL4113" s="259"/>
      <c r="SCM4113" s="259"/>
      <c r="SCN4113" s="259"/>
      <c r="SCO4113" s="259"/>
      <c r="SCP4113" s="259"/>
      <c r="SCQ4113" s="259"/>
      <c r="SCR4113" s="259"/>
      <c r="SCS4113" s="259"/>
      <c r="SCT4113" s="259"/>
      <c r="SCU4113" s="259"/>
      <c r="SCV4113" s="259"/>
      <c r="SCW4113" s="259"/>
      <c r="SCX4113" s="259"/>
      <c r="SCY4113" s="259"/>
      <c r="SCZ4113" s="259"/>
      <c r="SDA4113" s="259"/>
      <c r="SDB4113" s="259"/>
      <c r="SDC4113" s="259"/>
      <c r="SDD4113" s="259"/>
      <c r="SDE4113" s="259"/>
      <c r="SDF4113" s="259"/>
      <c r="SDG4113" s="259"/>
      <c r="SDH4113" s="259"/>
      <c r="SDI4113" s="259"/>
      <c r="SDJ4113" s="259"/>
      <c r="SDK4113" s="259"/>
      <c r="SDL4113" s="259"/>
      <c r="SDM4113" s="259"/>
      <c r="SDN4113" s="259"/>
      <c r="SDO4113" s="259"/>
      <c r="SDP4113" s="259"/>
      <c r="SDQ4113" s="259"/>
      <c r="SDR4113" s="259"/>
      <c r="SDS4113" s="259"/>
      <c r="SDT4113" s="259"/>
      <c r="SDU4113" s="259"/>
      <c r="SDV4113" s="259"/>
      <c r="SDW4113" s="259"/>
      <c r="SDX4113" s="259"/>
      <c r="SDY4113" s="259"/>
      <c r="SDZ4113" s="259"/>
      <c r="SEA4113" s="259"/>
      <c r="SEB4113" s="259"/>
      <c r="SEC4113" s="259"/>
      <c r="SED4113" s="259"/>
      <c r="SEE4113" s="259"/>
      <c r="SEF4113" s="259"/>
      <c r="SEG4113" s="259"/>
      <c r="SEH4113" s="259"/>
      <c r="SEI4113" s="259"/>
      <c r="SEJ4113" s="259"/>
      <c r="SEK4113" s="259"/>
      <c r="SEL4113" s="259"/>
      <c r="SEM4113" s="259"/>
      <c r="SEN4113" s="259"/>
      <c r="SEO4113" s="259"/>
      <c r="SEP4113" s="259"/>
      <c r="SEQ4113" s="259"/>
      <c r="SER4113" s="259"/>
      <c r="SES4113" s="259"/>
      <c r="SET4113" s="259"/>
      <c r="SEU4113" s="259"/>
      <c r="SEV4113" s="259"/>
      <c r="SEW4113" s="259"/>
      <c r="SEX4113" s="259"/>
      <c r="SEY4113" s="259"/>
      <c r="SEZ4113" s="259"/>
      <c r="SFA4113" s="259"/>
      <c r="SFB4113" s="259"/>
      <c r="SFC4113" s="259"/>
      <c r="SFD4113" s="259"/>
      <c r="SFE4113" s="259"/>
      <c r="SFF4113" s="259"/>
      <c r="SFG4113" s="259"/>
      <c r="SFH4113" s="259"/>
      <c r="SFI4113" s="259"/>
      <c r="SFJ4113" s="259"/>
      <c r="SFK4113" s="259"/>
      <c r="SFL4113" s="259"/>
      <c r="SFM4113" s="259"/>
      <c r="SFN4113" s="259"/>
      <c r="SFO4113" s="259"/>
      <c r="SFP4113" s="259"/>
      <c r="SFQ4113" s="259"/>
      <c r="SFR4113" s="259"/>
      <c r="SFS4113" s="259"/>
      <c r="SFT4113" s="259"/>
      <c r="SFU4113" s="259"/>
      <c r="SFV4113" s="259"/>
      <c r="SFW4113" s="259"/>
      <c r="SFX4113" s="259"/>
      <c r="SFY4113" s="259"/>
      <c r="SFZ4113" s="259"/>
      <c r="SGA4113" s="259"/>
      <c r="SGB4113" s="259"/>
      <c r="SGC4113" s="259"/>
      <c r="SGD4113" s="259"/>
      <c r="SGE4113" s="259"/>
      <c r="SGF4113" s="259"/>
      <c r="SGG4113" s="259"/>
      <c r="SGH4113" s="259"/>
      <c r="SGI4113" s="259"/>
      <c r="SGJ4113" s="259"/>
      <c r="SGK4113" s="259"/>
      <c r="SGL4113" s="259"/>
      <c r="SGM4113" s="259"/>
      <c r="SGN4113" s="259"/>
      <c r="SGO4113" s="259"/>
      <c r="SGP4113" s="259"/>
      <c r="SGQ4113" s="259"/>
      <c r="SGR4113" s="259"/>
      <c r="SGS4113" s="259"/>
      <c r="SGT4113" s="259"/>
      <c r="SGU4113" s="259"/>
      <c r="SGV4113" s="259"/>
      <c r="SGW4113" s="259"/>
      <c r="SGX4113" s="259"/>
      <c r="SGY4113" s="259"/>
      <c r="SGZ4113" s="259"/>
      <c r="SHA4113" s="259"/>
      <c r="SHB4113" s="259"/>
      <c r="SHC4113" s="259"/>
      <c r="SHD4113" s="259"/>
      <c r="SHE4113" s="259"/>
      <c r="SHF4113" s="259"/>
      <c r="SHG4113" s="259"/>
      <c r="SHH4113" s="259"/>
      <c r="SHI4113" s="259"/>
      <c r="SHJ4113" s="259"/>
      <c r="SHK4113" s="259"/>
      <c r="SHL4113" s="259"/>
      <c r="SHM4113" s="259"/>
      <c r="SHN4113" s="259"/>
      <c r="SHO4113" s="259"/>
      <c r="SHP4113" s="259"/>
      <c r="SHQ4113" s="259"/>
      <c r="SHR4113" s="259"/>
      <c r="SHS4113" s="259"/>
      <c r="SHT4113" s="259"/>
      <c r="SHU4113" s="259"/>
      <c r="SHV4113" s="259"/>
      <c r="SHW4113" s="259"/>
      <c r="SHX4113" s="259"/>
      <c r="SHY4113" s="259"/>
      <c r="SHZ4113" s="259"/>
      <c r="SIA4113" s="259"/>
      <c r="SIB4113" s="259"/>
      <c r="SIC4113" s="259"/>
      <c r="SID4113" s="259"/>
      <c r="SIE4113" s="259"/>
      <c r="SIF4113" s="259"/>
      <c r="SIG4113" s="259"/>
      <c r="SIH4113" s="259"/>
      <c r="SII4113" s="259"/>
      <c r="SIJ4113" s="259"/>
      <c r="SIK4113" s="259"/>
      <c r="SIL4113" s="259"/>
      <c r="SIM4113" s="259"/>
      <c r="SIN4113" s="259"/>
      <c r="SIO4113" s="259"/>
      <c r="SIP4113" s="259"/>
      <c r="SIQ4113" s="259"/>
      <c r="SIR4113" s="259"/>
      <c r="SIS4113" s="259"/>
      <c r="SIT4113" s="259"/>
      <c r="SIU4113" s="259"/>
      <c r="SIV4113" s="259"/>
      <c r="SIW4113" s="259"/>
      <c r="SIX4113" s="259"/>
      <c r="SIY4113" s="259"/>
      <c r="SIZ4113" s="259"/>
      <c r="SJA4113" s="259"/>
      <c r="SJB4113" s="259"/>
      <c r="SJC4113" s="259"/>
      <c r="SJD4113" s="259"/>
      <c r="SJE4113" s="259"/>
      <c r="SJF4113" s="259"/>
      <c r="SJG4113" s="259"/>
      <c r="SJH4113" s="259"/>
      <c r="SJI4113" s="259"/>
      <c r="SJJ4113" s="259"/>
      <c r="SJK4113" s="259"/>
      <c r="SJL4113" s="259"/>
      <c r="SJM4113" s="259"/>
      <c r="SJN4113" s="259"/>
      <c r="SJO4113" s="259"/>
      <c r="SJP4113" s="259"/>
      <c r="SJQ4113" s="259"/>
      <c r="SJR4113" s="259"/>
      <c r="SJS4113" s="259"/>
      <c r="SJT4113" s="259"/>
      <c r="SJU4113" s="259"/>
      <c r="SJV4113" s="259"/>
      <c r="SJW4113" s="259"/>
      <c r="SJX4113" s="259"/>
      <c r="SJY4113" s="259"/>
      <c r="SJZ4113" s="259"/>
      <c r="SKA4113" s="259"/>
      <c r="SKB4113" s="259"/>
      <c r="SKC4113" s="259"/>
      <c r="SKD4113" s="259"/>
      <c r="SKE4113" s="259"/>
      <c r="SKF4113" s="259"/>
      <c r="SKG4113" s="259"/>
      <c r="SKH4113" s="259"/>
      <c r="SKI4113" s="259"/>
      <c r="SKJ4113" s="259"/>
      <c r="SKK4113" s="259"/>
      <c r="SKL4113" s="259"/>
      <c r="SKM4113" s="259"/>
      <c r="SKN4113" s="259"/>
      <c r="SKO4113" s="259"/>
      <c r="SKP4113" s="259"/>
      <c r="SKQ4113" s="259"/>
      <c r="SKR4113" s="259"/>
      <c r="SKS4113" s="259"/>
      <c r="SKT4113" s="259"/>
      <c r="SKU4113" s="259"/>
      <c r="SKV4113" s="259"/>
      <c r="SKW4113" s="259"/>
      <c r="SKX4113" s="259"/>
      <c r="SKY4113" s="259"/>
      <c r="SKZ4113" s="259"/>
      <c r="SLA4113" s="259"/>
      <c r="SLB4113" s="259"/>
      <c r="SLC4113" s="259"/>
      <c r="SLD4113" s="259"/>
      <c r="SLE4113" s="259"/>
      <c r="SLF4113" s="259"/>
      <c r="SLG4113" s="259"/>
      <c r="SLH4113" s="259"/>
      <c r="SLI4113" s="259"/>
      <c r="SLJ4113" s="259"/>
      <c r="SLK4113" s="259"/>
      <c r="SLL4113" s="259"/>
      <c r="SLM4113" s="259"/>
      <c r="SLN4113" s="259"/>
      <c r="SLO4113" s="259"/>
      <c r="SLP4113" s="259"/>
      <c r="SLQ4113" s="259"/>
      <c r="SLR4113" s="259"/>
      <c r="SLS4113" s="259"/>
      <c r="SLT4113" s="259"/>
      <c r="SLU4113" s="259"/>
      <c r="SLV4113" s="259"/>
      <c r="SLW4113" s="259"/>
      <c r="SLX4113" s="259"/>
      <c r="SLY4113" s="259"/>
      <c r="SLZ4113" s="259"/>
      <c r="SMA4113" s="259"/>
      <c r="SMB4113" s="259"/>
      <c r="SMC4113" s="259"/>
      <c r="SMD4113" s="259"/>
      <c r="SME4113" s="259"/>
      <c r="SMF4113" s="259"/>
      <c r="SMG4113" s="259"/>
      <c r="SMH4113" s="259"/>
      <c r="SMI4113" s="259"/>
      <c r="SMJ4113" s="259"/>
      <c r="SMK4113" s="259"/>
      <c r="SML4113" s="259"/>
      <c r="SMM4113" s="259"/>
      <c r="SMN4113" s="259"/>
      <c r="SMO4113" s="259"/>
      <c r="SMP4113" s="259"/>
      <c r="SMQ4113" s="259"/>
      <c r="SMR4113" s="259"/>
      <c r="SMS4113" s="259"/>
      <c r="SMT4113" s="259"/>
      <c r="SMU4113" s="259"/>
      <c r="SMV4113" s="259"/>
      <c r="SMW4113" s="259"/>
      <c r="SMX4113" s="259"/>
      <c r="SMY4113" s="259"/>
      <c r="SMZ4113" s="259"/>
      <c r="SNA4113" s="259"/>
      <c r="SNB4113" s="259"/>
      <c r="SNC4113" s="259"/>
      <c r="SND4113" s="259"/>
      <c r="SNE4113" s="259"/>
      <c r="SNF4113" s="259"/>
      <c r="SNG4113" s="259"/>
      <c r="SNH4113" s="259"/>
      <c r="SNI4113" s="259"/>
      <c r="SNJ4113" s="259"/>
      <c r="SNK4113" s="259"/>
      <c r="SNL4113" s="259"/>
      <c r="SNM4113" s="259"/>
      <c r="SNN4113" s="259"/>
      <c r="SNO4113" s="259"/>
      <c r="SNP4113" s="259"/>
      <c r="SNQ4113" s="259"/>
      <c r="SNR4113" s="259"/>
      <c r="SNS4113" s="259"/>
      <c r="SNT4113" s="259"/>
      <c r="SNU4113" s="259"/>
      <c r="SNV4113" s="259"/>
      <c r="SNW4113" s="259"/>
      <c r="SNX4113" s="259"/>
      <c r="SNY4113" s="259"/>
      <c r="SNZ4113" s="259"/>
      <c r="SOA4113" s="259"/>
      <c r="SOB4113" s="259"/>
      <c r="SOC4113" s="259"/>
      <c r="SOD4113" s="259"/>
      <c r="SOE4113" s="259"/>
      <c r="SOF4113" s="259"/>
      <c r="SOG4113" s="259"/>
      <c r="SOH4113" s="259"/>
      <c r="SOI4113" s="259"/>
      <c r="SOJ4113" s="259"/>
      <c r="SOK4113" s="259"/>
      <c r="SOL4113" s="259"/>
      <c r="SOM4113" s="259"/>
      <c r="SON4113" s="259"/>
      <c r="SOO4113" s="259"/>
      <c r="SOP4113" s="259"/>
      <c r="SOQ4113" s="259"/>
      <c r="SOR4113" s="259"/>
      <c r="SOS4113" s="259"/>
      <c r="SOT4113" s="259"/>
      <c r="SOU4113" s="259"/>
      <c r="SOV4113" s="259"/>
      <c r="SOW4113" s="259"/>
      <c r="SOX4113" s="259"/>
      <c r="SOY4113" s="259"/>
      <c r="SOZ4113" s="259"/>
      <c r="SPA4113" s="259"/>
      <c r="SPB4113" s="259"/>
      <c r="SPC4113" s="259"/>
      <c r="SPD4113" s="259"/>
      <c r="SPE4113" s="259"/>
      <c r="SPF4113" s="259"/>
      <c r="SPG4113" s="259"/>
      <c r="SPH4113" s="259"/>
      <c r="SPI4113" s="259"/>
      <c r="SPJ4113" s="259"/>
      <c r="SPK4113" s="259"/>
      <c r="SPL4113" s="259"/>
      <c r="SPM4113" s="259"/>
      <c r="SPN4113" s="259"/>
      <c r="SPO4113" s="259"/>
      <c r="SPP4113" s="259"/>
      <c r="SPQ4113" s="259"/>
      <c r="SPR4113" s="259"/>
      <c r="SPS4113" s="259"/>
      <c r="SPT4113" s="259"/>
      <c r="SPU4113" s="259"/>
      <c r="SPV4113" s="259"/>
      <c r="SPW4113" s="259"/>
      <c r="SPX4113" s="259"/>
      <c r="SPY4113" s="259"/>
      <c r="SPZ4113" s="259"/>
      <c r="SQA4113" s="259"/>
      <c r="SQB4113" s="259"/>
      <c r="SQC4113" s="259"/>
      <c r="SQD4113" s="259"/>
      <c r="SQE4113" s="259"/>
      <c r="SQF4113" s="259"/>
      <c r="SQG4113" s="259"/>
      <c r="SQH4113" s="259"/>
      <c r="SQI4113" s="259"/>
      <c r="SQJ4113" s="259"/>
      <c r="SQK4113" s="259"/>
      <c r="SQL4113" s="259"/>
      <c r="SQM4113" s="259"/>
      <c r="SQN4113" s="259"/>
      <c r="SQO4113" s="259"/>
      <c r="SQP4113" s="259"/>
      <c r="SQQ4113" s="259"/>
      <c r="SQR4113" s="259"/>
      <c r="SQS4113" s="259"/>
      <c r="SQT4113" s="259"/>
      <c r="SQU4113" s="259"/>
      <c r="SQV4113" s="259"/>
      <c r="SQW4113" s="259"/>
      <c r="SRF4113" s="259"/>
      <c r="SRG4113" s="259"/>
      <c r="SRH4113" s="259"/>
      <c r="SRI4113" s="259"/>
      <c r="SRJ4113" s="259"/>
      <c r="SRK4113" s="259"/>
      <c r="SRL4113" s="259"/>
      <c r="SRM4113" s="259"/>
      <c r="SRN4113" s="259"/>
      <c r="SRO4113" s="259"/>
      <c r="SRP4113" s="259"/>
      <c r="SRQ4113" s="259"/>
      <c r="SRR4113" s="259"/>
      <c r="SRS4113" s="259"/>
      <c r="SRT4113" s="259"/>
      <c r="SRU4113" s="259"/>
      <c r="SRV4113" s="259"/>
      <c r="SRW4113" s="259"/>
      <c r="SRX4113" s="259"/>
      <c r="SRY4113" s="259"/>
      <c r="SRZ4113" s="259"/>
      <c r="SSA4113" s="259"/>
      <c r="SSB4113" s="259"/>
      <c r="SSC4113" s="259"/>
      <c r="SSD4113" s="259"/>
      <c r="SSE4113" s="259"/>
      <c r="SSF4113" s="259"/>
      <c r="SSG4113" s="259"/>
      <c r="SSH4113" s="259"/>
      <c r="SSI4113" s="259"/>
      <c r="SSJ4113" s="259"/>
      <c r="SSK4113" s="259"/>
      <c r="SSL4113" s="259"/>
      <c r="SSM4113" s="259"/>
      <c r="SSN4113" s="259"/>
      <c r="SSO4113" s="259"/>
      <c r="SSP4113" s="259"/>
      <c r="SSQ4113" s="259"/>
      <c r="SSR4113" s="259"/>
      <c r="SSS4113" s="259"/>
      <c r="SST4113" s="259"/>
      <c r="SSU4113" s="259"/>
      <c r="SSV4113" s="259"/>
      <c r="SSW4113" s="259"/>
      <c r="SSX4113" s="259"/>
      <c r="SSY4113" s="259"/>
      <c r="SSZ4113" s="259"/>
      <c r="STA4113" s="259"/>
      <c r="STB4113" s="259"/>
      <c r="STC4113" s="259"/>
      <c r="STD4113" s="259"/>
      <c r="STE4113" s="259"/>
      <c r="STF4113" s="259"/>
      <c r="STG4113" s="259"/>
      <c r="STH4113" s="259"/>
      <c r="STI4113" s="259"/>
      <c r="STJ4113" s="259"/>
      <c r="STK4113" s="259"/>
      <c r="STL4113" s="259"/>
      <c r="STM4113" s="259"/>
      <c r="STN4113" s="259"/>
      <c r="STO4113" s="259"/>
      <c r="STP4113" s="259"/>
      <c r="STQ4113" s="259"/>
      <c r="STR4113" s="259"/>
      <c r="STS4113" s="259"/>
      <c r="STT4113" s="259"/>
      <c r="STU4113" s="259"/>
      <c r="STV4113" s="259"/>
      <c r="STW4113" s="259"/>
      <c r="STX4113" s="259"/>
      <c r="STY4113" s="259"/>
      <c r="STZ4113" s="259"/>
      <c r="SUA4113" s="259"/>
      <c r="SUB4113" s="259"/>
      <c r="SUC4113" s="259"/>
      <c r="SUD4113" s="259"/>
      <c r="SUE4113" s="259"/>
      <c r="SUF4113" s="259"/>
      <c r="SUG4113" s="259"/>
      <c r="SUH4113" s="259"/>
      <c r="SUI4113" s="259"/>
      <c r="SUJ4113" s="259"/>
      <c r="SUK4113" s="259"/>
      <c r="SUL4113" s="259"/>
      <c r="SUM4113" s="259"/>
      <c r="SUN4113" s="259"/>
      <c r="SUO4113" s="259"/>
      <c r="SUP4113" s="259"/>
      <c r="SUQ4113" s="259"/>
      <c r="SUR4113" s="259"/>
      <c r="SUS4113" s="259"/>
      <c r="SUT4113" s="259"/>
      <c r="SUU4113" s="259"/>
      <c r="SUV4113" s="259"/>
      <c r="SUW4113" s="259"/>
      <c r="SUX4113" s="259"/>
      <c r="SUY4113" s="259"/>
      <c r="SUZ4113" s="259"/>
      <c r="SVA4113" s="259"/>
      <c r="SVB4113" s="259"/>
      <c r="SVC4113" s="259"/>
      <c r="SVD4113" s="259"/>
      <c r="SVE4113" s="259"/>
      <c r="SVF4113" s="259"/>
      <c r="SVG4113" s="259"/>
      <c r="SVH4113" s="259"/>
      <c r="SVI4113" s="259"/>
      <c r="SVJ4113" s="259"/>
      <c r="SVK4113" s="259"/>
      <c r="SVL4113" s="259"/>
      <c r="SVM4113" s="259"/>
      <c r="SVN4113" s="259"/>
      <c r="SVO4113" s="259"/>
      <c r="SVP4113" s="259"/>
      <c r="SVQ4113" s="259"/>
      <c r="SVR4113" s="259"/>
      <c r="SVS4113" s="259"/>
      <c r="SVT4113" s="259"/>
      <c r="SVU4113" s="259"/>
      <c r="SVV4113" s="259"/>
      <c r="SVW4113" s="259"/>
      <c r="SVX4113" s="259"/>
      <c r="SVY4113" s="259"/>
      <c r="SVZ4113" s="259"/>
      <c r="SWA4113" s="259"/>
      <c r="SWB4113" s="259"/>
      <c r="SWC4113" s="259"/>
      <c r="SWD4113" s="259"/>
      <c r="SWE4113" s="259"/>
      <c r="SWF4113" s="259"/>
      <c r="SWG4113" s="259"/>
      <c r="SWH4113" s="259"/>
      <c r="SWI4113" s="259"/>
      <c r="SWJ4113" s="259"/>
      <c r="SWK4113" s="259"/>
      <c r="SWL4113" s="259"/>
      <c r="SWM4113" s="259"/>
      <c r="SWN4113" s="259"/>
      <c r="SWO4113" s="259"/>
      <c r="SWP4113" s="259"/>
      <c r="SWQ4113" s="259"/>
      <c r="SWR4113" s="259"/>
      <c r="SWS4113" s="259"/>
      <c r="SWT4113" s="259"/>
      <c r="SWU4113" s="259"/>
      <c r="SWV4113" s="259"/>
      <c r="SWW4113" s="259"/>
      <c r="SWX4113" s="259"/>
      <c r="SWY4113" s="259"/>
      <c r="SWZ4113" s="259"/>
      <c r="SXA4113" s="259"/>
      <c r="SXB4113" s="259"/>
      <c r="SXC4113" s="259"/>
      <c r="SXD4113" s="259"/>
      <c r="SXE4113" s="259"/>
      <c r="SXF4113" s="259"/>
      <c r="SXG4113" s="259"/>
      <c r="SXH4113" s="259"/>
      <c r="SXI4113" s="259"/>
      <c r="SXJ4113" s="259"/>
      <c r="SXK4113" s="259"/>
      <c r="SXL4113" s="259"/>
      <c r="SXM4113" s="259"/>
      <c r="SXN4113" s="259"/>
      <c r="SXO4113" s="259"/>
      <c r="SXP4113" s="259"/>
      <c r="SXQ4113" s="259"/>
      <c r="SXR4113" s="259"/>
      <c r="SXS4113" s="259"/>
      <c r="SXT4113" s="259"/>
      <c r="SXU4113" s="259"/>
      <c r="SXV4113" s="259"/>
      <c r="SXW4113" s="259"/>
      <c r="SXX4113" s="259"/>
      <c r="SXY4113" s="259"/>
      <c r="SXZ4113" s="259"/>
      <c r="SYA4113" s="259"/>
      <c r="SYB4113" s="259"/>
      <c r="SYC4113" s="259"/>
      <c r="SYD4113" s="259"/>
      <c r="SYE4113" s="259"/>
      <c r="SYF4113" s="259"/>
      <c r="SYG4113" s="259"/>
      <c r="SYH4113" s="259"/>
      <c r="SYI4113" s="259"/>
      <c r="SYJ4113" s="259"/>
      <c r="SYK4113" s="259"/>
      <c r="SYL4113" s="259"/>
      <c r="SYM4113" s="259"/>
      <c r="SYN4113" s="259"/>
      <c r="SYO4113" s="259"/>
      <c r="SYP4113" s="259"/>
      <c r="SYQ4113" s="259"/>
      <c r="SYR4113" s="259"/>
      <c r="SYS4113" s="259"/>
      <c r="SYT4113" s="259"/>
      <c r="SYU4113" s="259"/>
      <c r="SYV4113" s="259"/>
      <c r="SYW4113" s="259"/>
      <c r="SYX4113" s="259"/>
      <c r="SYY4113" s="259"/>
      <c r="SYZ4113" s="259"/>
      <c r="SZA4113" s="259"/>
      <c r="SZB4113" s="259"/>
      <c r="SZC4113" s="259"/>
      <c r="SZD4113" s="259"/>
      <c r="SZE4113" s="259"/>
      <c r="SZF4113" s="259"/>
      <c r="SZG4113" s="259"/>
      <c r="SZH4113" s="259"/>
      <c r="SZI4113" s="259"/>
      <c r="SZJ4113" s="259"/>
      <c r="SZK4113" s="259"/>
      <c r="SZL4113" s="259"/>
      <c r="SZM4113" s="259"/>
      <c r="SZN4113" s="259"/>
      <c r="SZO4113" s="259"/>
      <c r="SZP4113" s="259"/>
      <c r="SZQ4113" s="259"/>
      <c r="SZR4113" s="259"/>
      <c r="SZS4113" s="259"/>
      <c r="SZT4113" s="259"/>
      <c r="SZU4113" s="259"/>
      <c r="SZV4113" s="259"/>
      <c r="SZW4113" s="259"/>
      <c r="SZX4113" s="259"/>
      <c r="SZY4113" s="259"/>
      <c r="SZZ4113" s="259"/>
      <c r="TAA4113" s="259"/>
      <c r="TAB4113" s="259"/>
      <c r="TAC4113" s="259"/>
      <c r="TAD4113" s="259"/>
      <c r="TAE4113" s="259"/>
      <c r="TAF4113" s="259"/>
      <c r="TAG4113" s="259"/>
      <c r="TAH4113" s="259"/>
      <c r="TAI4113" s="259"/>
      <c r="TAJ4113" s="259"/>
      <c r="TAK4113" s="259"/>
      <c r="TAL4113" s="259"/>
      <c r="TAM4113" s="259"/>
      <c r="TAN4113" s="259"/>
      <c r="TAO4113" s="259"/>
      <c r="TAP4113" s="259"/>
      <c r="TAQ4113" s="259"/>
      <c r="TAR4113" s="259"/>
      <c r="TAS4113" s="259"/>
      <c r="TAT4113" s="259"/>
      <c r="TAU4113" s="259"/>
      <c r="TAV4113" s="259"/>
      <c r="TAW4113" s="259"/>
      <c r="TAX4113" s="259"/>
      <c r="TAY4113" s="259"/>
      <c r="TAZ4113" s="259"/>
      <c r="TBA4113" s="259"/>
      <c r="TBB4113" s="259"/>
      <c r="TBC4113" s="259"/>
      <c r="TBD4113" s="259"/>
      <c r="TBE4113" s="259"/>
      <c r="TBF4113" s="259"/>
      <c r="TBG4113" s="259"/>
      <c r="TBH4113" s="259"/>
      <c r="TBI4113" s="259"/>
      <c r="TBJ4113" s="259"/>
      <c r="TBK4113" s="259"/>
      <c r="TBL4113" s="259"/>
      <c r="TBM4113" s="259"/>
      <c r="TBN4113" s="259"/>
      <c r="TBO4113" s="259"/>
      <c r="TBP4113" s="259"/>
      <c r="TBQ4113" s="259"/>
      <c r="TBR4113" s="259"/>
      <c r="TBS4113" s="259"/>
      <c r="TBT4113" s="259"/>
      <c r="TBU4113" s="259"/>
      <c r="TBV4113" s="259"/>
      <c r="TBW4113" s="259"/>
      <c r="TBX4113" s="259"/>
      <c r="TBY4113" s="259"/>
      <c r="TBZ4113" s="259"/>
      <c r="TCA4113" s="259"/>
      <c r="TCB4113" s="259"/>
      <c r="TCC4113" s="259"/>
      <c r="TCD4113" s="259"/>
      <c r="TCE4113" s="259"/>
      <c r="TCF4113" s="259"/>
      <c r="TCG4113" s="259"/>
      <c r="TCH4113" s="259"/>
      <c r="TCI4113" s="259"/>
      <c r="TCJ4113" s="259"/>
      <c r="TCK4113" s="259"/>
      <c r="TCL4113" s="259"/>
      <c r="TCM4113" s="259"/>
      <c r="TCN4113" s="259"/>
      <c r="TCO4113" s="259"/>
      <c r="TCP4113" s="259"/>
      <c r="TCQ4113" s="259"/>
      <c r="TCR4113" s="259"/>
      <c r="TCS4113" s="259"/>
      <c r="TCT4113" s="259"/>
      <c r="TCU4113" s="259"/>
      <c r="TCV4113" s="259"/>
      <c r="TCW4113" s="259"/>
      <c r="TCX4113" s="259"/>
      <c r="TCY4113" s="259"/>
      <c r="TCZ4113" s="259"/>
      <c r="TDA4113" s="259"/>
      <c r="TDB4113" s="259"/>
      <c r="TDC4113" s="259"/>
      <c r="TDD4113" s="259"/>
      <c r="TDE4113" s="259"/>
      <c r="TDF4113" s="259"/>
      <c r="TDG4113" s="259"/>
      <c r="TDH4113" s="259"/>
      <c r="TDI4113" s="259"/>
      <c r="TDJ4113" s="259"/>
      <c r="TDK4113" s="259"/>
      <c r="TDL4113" s="259"/>
      <c r="TDM4113" s="259"/>
      <c r="TDN4113" s="259"/>
      <c r="TDO4113" s="259"/>
      <c r="TDP4113" s="259"/>
      <c r="TDQ4113" s="259"/>
      <c r="TDR4113" s="259"/>
      <c r="TDS4113" s="259"/>
      <c r="TDT4113" s="259"/>
      <c r="TDU4113" s="259"/>
      <c r="TDV4113" s="259"/>
      <c r="TDW4113" s="259"/>
      <c r="TDX4113" s="259"/>
      <c r="TDY4113" s="259"/>
      <c r="TDZ4113" s="259"/>
      <c r="TEA4113" s="259"/>
      <c r="TEB4113" s="259"/>
      <c r="TEC4113" s="259"/>
      <c r="TED4113" s="259"/>
      <c r="TEE4113" s="259"/>
      <c r="TEF4113" s="259"/>
      <c r="TEG4113" s="259"/>
      <c r="TEH4113" s="259"/>
      <c r="TEI4113" s="259"/>
      <c r="TEJ4113" s="259"/>
      <c r="TEK4113" s="259"/>
      <c r="TEL4113" s="259"/>
      <c r="TEM4113" s="259"/>
      <c r="TEN4113" s="259"/>
      <c r="TEO4113" s="259"/>
      <c r="TEP4113" s="259"/>
      <c r="TEQ4113" s="259"/>
      <c r="TER4113" s="259"/>
      <c r="TES4113" s="259"/>
      <c r="TET4113" s="259"/>
      <c r="TEU4113" s="259"/>
      <c r="TEV4113" s="259"/>
      <c r="TEW4113" s="259"/>
      <c r="TEX4113" s="259"/>
      <c r="TEY4113" s="259"/>
      <c r="TEZ4113" s="259"/>
      <c r="TFA4113" s="259"/>
      <c r="TFB4113" s="259"/>
      <c r="TFC4113" s="259"/>
      <c r="TFD4113" s="259"/>
      <c r="TFE4113" s="259"/>
      <c r="TFF4113" s="259"/>
      <c r="TFG4113" s="259"/>
      <c r="TFH4113" s="259"/>
      <c r="TFI4113" s="259"/>
      <c r="TFJ4113" s="259"/>
      <c r="TFK4113" s="259"/>
      <c r="TFL4113" s="259"/>
      <c r="TFM4113" s="259"/>
      <c r="TFN4113" s="259"/>
      <c r="TFO4113" s="259"/>
      <c r="TFP4113" s="259"/>
      <c r="TFQ4113" s="259"/>
      <c r="TFR4113" s="259"/>
      <c r="TFS4113" s="259"/>
      <c r="TFT4113" s="259"/>
      <c r="TFU4113" s="259"/>
      <c r="TFV4113" s="259"/>
      <c r="TFW4113" s="259"/>
      <c r="TFX4113" s="259"/>
      <c r="TFY4113" s="259"/>
      <c r="TFZ4113" s="259"/>
      <c r="TGA4113" s="259"/>
      <c r="TGB4113" s="259"/>
      <c r="TGC4113" s="259"/>
      <c r="TGD4113" s="259"/>
      <c r="TGE4113" s="259"/>
      <c r="TGF4113" s="259"/>
      <c r="TGG4113" s="259"/>
      <c r="TGH4113" s="259"/>
      <c r="TGI4113" s="259"/>
      <c r="TGJ4113" s="259"/>
      <c r="TGK4113" s="259"/>
      <c r="TGL4113" s="259"/>
      <c r="TGM4113" s="259"/>
      <c r="TGN4113" s="259"/>
      <c r="TGO4113" s="259"/>
      <c r="TGP4113" s="259"/>
      <c r="TGQ4113" s="259"/>
      <c r="TGR4113" s="259"/>
      <c r="TGS4113" s="259"/>
      <c r="TGT4113" s="259"/>
      <c r="TGU4113" s="259"/>
      <c r="TGV4113" s="259"/>
      <c r="TGW4113" s="259"/>
      <c r="TGX4113" s="259"/>
      <c r="TGY4113" s="259"/>
      <c r="TGZ4113" s="259"/>
      <c r="THA4113" s="259"/>
      <c r="THB4113" s="259"/>
      <c r="THC4113" s="259"/>
      <c r="THD4113" s="259"/>
      <c r="THE4113" s="259"/>
      <c r="THF4113" s="259"/>
      <c r="THG4113" s="259"/>
      <c r="THH4113" s="259"/>
      <c r="THI4113" s="259"/>
      <c r="THJ4113" s="259"/>
      <c r="THK4113" s="259"/>
      <c r="THL4113" s="259"/>
      <c r="THM4113" s="259"/>
      <c r="THN4113" s="259"/>
      <c r="THO4113" s="259"/>
      <c r="THP4113" s="259"/>
      <c r="THQ4113" s="259"/>
      <c r="THR4113" s="259"/>
      <c r="THS4113" s="259"/>
      <c r="THT4113" s="259"/>
      <c r="THU4113" s="259"/>
      <c r="THV4113" s="259"/>
      <c r="THW4113" s="259"/>
      <c r="THX4113" s="259"/>
      <c r="THY4113" s="259"/>
      <c r="THZ4113" s="259"/>
      <c r="TIA4113" s="259"/>
      <c r="TIB4113" s="259"/>
      <c r="TIC4113" s="259"/>
      <c r="TID4113" s="259"/>
      <c r="TIE4113" s="259"/>
      <c r="TIF4113" s="259"/>
      <c r="TIG4113" s="259"/>
      <c r="TIH4113" s="259"/>
      <c r="TII4113" s="259"/>
      <c r="TIJ4113" s="259"/>
      <c r="TIK4113" s="259"/>
      <c r="TIL4113" s="259"/>
      <c r="TIM4113" s="259"/>
      <c r="TIN4113" s="259"/>
      <c r="TIO4113" s="259"/>
      <c r="TIP4113" s="259"/>
      <c r="TIQ4113" s="259"/>
      <c r="TIR4113" s="259"/>
      <c r="TIS4113" s="259"/>
      <c r="TIT4113" s="259"/>
      <c r="TIU4113" s="259"/>
      <c r="TIV4113" s="259"/>
      <c r="TIW4113" s="259"/>
      <c r="TIX4113" s="259"/>
      <c r="TIY4113" s="259"/>
      <c r="TIZ4113" s="259"/>
      <c r="TJA4113" s="259"/>
      <c r="TJB4113" s="259"/>
      <c r="TJC4113" s="259"/>
      <c r="TJD4113" s="259"/>
      <c r="TJE4113" s="259"/>
      <c r="TJF4113" s="259"/>
      <c r="TJG4113" s="259"/>
      <c r="TJH4113" s="259"/>
      <c r="TJI4113" s="259"/>
      <c r="TJJ4113" s="259"/>
      <c r="TJK4113" s="259"/>
      <c r="TJL4113" s="259"/>
      <c r="TJM4113" s="259"/>
      <c r="TJN4113" s="259"/>
      <c r="TJO4113" s="259"/>
      <c r="TJP4113" s="259"/>
      <c r="TJQ4113" s="259"/>
      <c r="TJR4113" s="259"/>
      <c r="TJS4113" s="259"/>
      <c r="TJT4113" s="259"/>
      <c r="TJU4113" s="259"/>
      <c r="TJV4113" s="259"/>
      <c r="TJW4113" s="259"/>
      <c r="TJX4113" s="259"/>
      <c r="TJY4113" s="259"/>
      <c r="TJZ4113" s="259"/>
      <c r="TKA4113" s="259"/>
      <c r="TKB4113" s="259"/>
      <c r="TKC4113" s="259"/>
      <c r="TKD4113" s="259"/>
      <c r="TKE4113" s="259"/>
      <c r="TKF4113" s="259"/>
      <c r="TKG4113" s="259"/>
      <c r="TKH4113" s="259"/>
      <c r="TKI4113" s="259"/>
      <c r="TKJ4113" s="259"/>
      <c r="TKK4113" s="259"/>
      <c r="TKL4113" s="259"/>
      <c r="TKM4113" s="259"/>
      <c r="TKN4113" s="259"/>
      <c r="TKO4113" s="259"/>
      <c r="TKP4113" s="259"/>
      <c r="TKQ4113" s="259"/>
      <c r="TKR4113" s="259"/>
      <c r="TKS4113" s="259"/>
      <c r="TKT4113" s="259"/>
      <c r="TKU4113" s="259"/>
      <c r="TKV4113" s="259"/>
      <c r="TKW4113" s="259"/>
      <c r="TKX4113" s="259"/>
      <c r="TKY4113" s="259"/>
      <c r="TKZ4113" s="259"/>
      <c r="TLA4113" s="259"/>
      <c r="TLB4113" s="259"/>
      <c r="TLC4113" s="259"/>
      <c r="TLD4113" s="259"/>
      <c r="TLE4113" s="259"/>
      <c r="TLF4113" s="259"/>
      <c r="TLG4113" s="259"/>
      <c r="TLH4113" s="259"/>
      <c r="TLI4113" s="259"/>
      <c r="TLJ4113" s="259"/>
      <c r="TLK4113" s="259"/>
      <c r="TLL4113" s="259"/>
      <c r="TLM4113" s="259"/>
      <c r="TLN4113" s="259"/>
      <c r="TLO4113" s="259"/>
      <c r="TLP4113" s="259"/>
      <c r="TLQ4113" s="259"/>
      <c r="TLR4113" s="259"/>
      <c r="TLS4113" s="259"/>
      <c r="TLT4113" s="259"/>
      <c r="TLU4113" s="259"/>
      <c r="TLV4113" s="259"/>
      <c r="TLW4113" s="259"/>
      <c r="TLX4113" s="259"/>
      <c r="TLY4113" s="259"/>
      <c r="TLZ4113" s="259"/>
      <c r="TMA4113" s="259"/>
      <c r="TMB4113" s="259"/>
      <c r="TMC4113" s="259"/>
      <c r="TMD4113" s="259"/>
      <c r="TME4113" s="259"/>
      <c r="TMF4113" s="259"/>
      <c r="TMG4113" s="259"/>
      <c r="TMH4113" s="259"/>
      <c r="TMI4113" s="259"/>
      <c r="TMJ4113" s="259"/>
      <c r="TMK4113" s="259"/>
      <c r="TML4113" s="259"/>
      <c r="TMM4113" s="259"/>
      <c r="TMN4113" s="259"/>
      <c r="TMO4113" s="259"/>
      <c r="TMP4113" s="259"/>
      <c r="TMQ4113" s="259"/>
      <c r="TMR4113" s="259"/>
      <c r="TMS4113" s="259"/>
      <c r="TMT4113" s="259"/>
      <c r="TMU4113" s="259"/>
      <c r="TMV4113" s="259"/>
      <c r="TMW4113" s="259"/>
      <c r="TMX4113" s="259"/>
      <c r="TMY4113" s="259"/>
      <c r="TMZ4113" s="259"/>
      <c r="TNA4113" s="259"/>
      <c r="TNB4113" s="259"/>
      <c r="TNC4113" s="259"/>
      <c r="TND4113" s="259"/>
      <c r="TNE4113" s="259"/>
      <c r="TNF4113" s="259"/>
      <c r="TNG4113" s="259"/>
      <c r="TNH4113" s="259"/>
      <c r="TNI4113" s="259"/>
      <c r="TNJ4113" s="259"/>
      <c r="TNK4113" s="259"/>
      <c r="TNL4113" s="259"/>
      <c r="TNM4113" s="259"/>
      <c r="TNN4113" s="259"/>
      <c r="TNO4113" s="259"/>
      <c r="TNP4113" s="259"/>
      <c r="TNQ4113" s="259"/>
      <c r="TNR4113" s="259"/>
      <c r="TNS4113" s="259"/>
      <c r="TNT4113" s="259"/>
      <c r="TNU4113" s="259"/>
      <c r="TNV4113" s="259"/>
      <c r="TNW4113" s="259"/>
      <c r="TNX4113" s="259"/>
      <c r="TNY4113" s="259"/>
      <c r="TNZ4113" s="259"/>
      <c r="TOA4113" s="259"/>
      <c r="TOB4113" s="259"/>
      <c r="TOC4113" s="259"/>
      <c r="TOD4113" s="259"/>
      <c r="TOE4113" s="259"/>
      <c r="TOF4113" s="259"/>
      <c r="TOG4113" s="259"/>
      <c r="TOH4113" s="259"/>
      <c r="TOI4113" s="259"/>
      <c r="TOJ4113" s="259"/>
      <c r="TOK4113" s="259"/>
      <c r="TOL4113" s="259"/>
      <c r="TOM4113" s="259"/>
      <c r="TON4113" s="259"/>
      <c r="TOO4113" s="259"/>
      <c r="TOP4113" s="259"/>
      <c r="TOQ4113" s="259"/>
      <c r="TOR4113" s="259"/>
      <c r="TOS4113" s="259"/>
      <c r="TOT4113" s="259"/>
      <c r="TOU4113" s="259"/>
      <c r="TOV4113" s="259"/>
      <c r="TOW4113" s="259"/>
      <c r="TOX4113" s="259"/>
      <c r="TOY4113" s="259"/>
      <c r="TOZ4113" s="259"/>
      <c r="TPA4113" s="259"/>
      <c r="TPB4113" s="259"/>
      <c r="TPC4113" s="259"/>
      <c r="TPD4113" s="259"/>
      <c r="TPE4113" s="259"/>
      <c r="TPF4113" s="259"/>
      <c r="TPG4113" s="259"/>
      <c r="TPH4113" s="259"/>
      <c r="TPI4113" s="259"/>
      <c r="TPJ4113" s="259"/>
      <c r="TPK4113" s="259"/>
      <c r="TPL4113" s="259"/>
      <c r="TPM4113" s="259"/>
      <c r="TPN4113" s="259"/>
      <c r="TPO4113" s="259"/>
      <c r="TPP4113" s="259"/>
      <c r="TPQ4113" s="259"/>
      <c r="TPR4113" s="259"/>
      <c r="TPS4113" s="259"/>
      <c r="TPT4113" s="259"/>
      <c r="TPU4113" s="259"/>
      <c r="TPV4113" s="259"/>
      <c r="TPW4113" s="259"/>
      <c r="TPX4113" s="259"/>
      <c r="TPY4113" s="259"/>
      <c r="TPZ4113" s="259"/>
      <c r="TQA4113" s="259"/>
      <c r="TQB4113" s="259"/>
      <c r="TQC4113" s="259"/>
      <c r="TQD4113" s="259"/>
      <c r="TQE4113" s="259"/>
      <c r="TQF4113" s="259"/>
      <c r="TQG4113" s="259"/>
      <c r="TQH4113" s="259"/>
      <c r="TQI4113" s="259"/>
      <c r="TQJ4113" s="259"/>
      <c r="TQK4113" s="259"/>
      <c r="TQL4113" s="259"/>
      <c r="TQM4113" s="259"/>
      <c r="TQN4113" s="259"/>
      <c r="TQO4113" s="259"/>
      <c r="TQP4113" s="259"/>
      <c r="TQQ4113" s="259"/>
      <c r="TQR4113" s="259"/>
      <c r="TQS4113" s="259"/>
      <c r="TQT4113" s="259"/>
      <c r="TQU4113" s="259"/>
      <c r="TQV4113" s="259"/>
      <c r="TQW4113" s="259"/>
      <c r="TQX4113" s="259"/>
      <c r="TQY4113" s="259"/>
      <c r="TQZ4113" s="259"/>
      <c r="TRA4113" s="259"/>
      <c r="TRB4113" s="259"/>
      <c r="TRC4113" s="259"/>
      <c r="TRD4113" s="259"/>
      <c r="TRE4113" s="259"/>
      <c r="TRF4113" s="259"/>
      <c r="TRG4113" s="259"/>
      <c r="TRH4113" s="259"/>
      <c r="TRI4113" s="259"/>
      <c r="TRJ4113" s="259"/>
      <c r="TRK4113" s="259"/>
      <c r="TRL4113" s="259"/>
      <c r="TRM4113" s="259"/>
      <c r="TRN4113" s="259"/>
      <c r="TRO4113" s="259"/>
      <c r="TRP4113" s="259"/>
      <c r="TRQ4113" s="259"/>
      <c r="TRR4113" s="259"/>
      <c r="TRS4113" s="259"/>
      <c r="TRT4113" s="259"/>
      <c r="TRU4113" s="259"/>
      <c r="TRV4113" s="259"/>
      <c r="TRW4113" s="259"/>
      <c r="TRX4113" s="259"/>
      <c r="TRY4113" s="259"/>
      <c r="TRZ4113" s="259"/>
      <c r="TSA4113" s="259"/>
      <c r="TSB4113" s="259"/>
      <c r="TSC4113" s="259"/>
      <c r="TSD4113" s="259"/>
      <c r="TSE4113" s="259"/>
      <c r="TSF4113" s="259"/>
      <c r="TSG4113" s="259"/>
      <c r="TSH4113" s="259"/>
      <c r="TSI4113" s="259"/>
      <c r="TSJ4113" s="259"/>
      <c r="TSK4113" s="259"/>
      <c r="TSL4113" s="259"/>
      <c r="TSM4113" s="259"/>
      <c r="TSN4113" s="259"/>
      <c r="TSO4113" s="259"/>
      <c r="TSP4113" s="259"/>
      <c r="TSQ4113" s="259"/>
      <c r="TSR4113" s="259"/>
      <c r="TSS4113" s="259"/>
      <c r="TST4113" s="259"/>
      <c r="TSU4113" s="259"/>
      <c r="TSV4113" s="259"/>
      <c r="TSW4113" s="259"/>
      <c r="TSX4113" s="259"/>
      <c r="TSY4113" s="259"/>
      <c r="TSZ4113" s="259"/>
      <c r="TTA4113" s="259"/>
      <c r="TTB4113" s="259"/>
      <c r="TTC4113" s="259"/>
      <c r="TTD4113" s="259"/>
      <c r="TTE4113" s="259"/>
      <c r="TTF4113" s="259"/>
      <c r="TTG4113" s="259"/>
      <c r="TTH4113" s="259"/>
      <c r="TTI4113" s="259"/>
      <c r="TTJ4113" s="259"/>
      <c r="TTK4113" s="259"/>
      <c r="TTL4113" s="259"/>
      <c r="TTM4113" s="259"/>
      <c r="TTN4113" s="259"/>
      <c r="TTO4113" s="259"/>
      <c r="TTP4113" s="259"/>
      <c r="TTQ4113" s="259"/>
      <c r="TTR4113" s="259"/>
      <c r="TTS4113" s="259"/>
      <c r="TTT4113" s="259"/>
      <c r="TTU4113" s="259"/>
      <c r="TTV4113" s="259"/>
      <c r="TTW4113" s="259"/>
      <c r="TTX4113" s="259"/>
      <c r="TTY4113" s="259"/>
      <c r="TTZ4113" s="259"/>
      <c r="TUA4113" s="259"/>
      <c r="TUB4113" s="259"/>
      <c r="TUC4113" s="259"/>
      <c r="TUD4113" s="259"/>
      <c r="TUE4113" s="259"/>
      <c r="TUF4113" s="259"/>
      <c r="TUG4113" s="259"/>
      <c r="TUH4113" s="259"/>
      <c r="TUI4113" s="259"/>
      <c r="TUJ4113" s="259"/>
      <c r="TUK4113" s="259"/>
      <c r="TUL4113" s="259"/>
      <c r="TUM4113" s="259"/>
      <c r="TUN4113" s="259"/>
      <c r="TUO4113" s="259"/>
      <c r="TUP4113" s="259"/>
      <c r="TUQ4113" s="259"/>
      <c r="TUR4113" s="259"/>
      <c r="TUS4113" s="259"/>
      <c r="TUT4113" s="259"/>
      <c r="TUU4113" s="259"/>
      <c r="TUV4113" s="259"/>
      <c r="TUW4113" s="259"/>
      <c r="TUX4113" s="259"/>
      <c r="TUY4113" s="259"/>
      <c r="TUZ4113" s="259"/>
      <c r="TVA4113" s="259"/>
      <c r="TVB4113" s="259"/>
      <c r="TVC4113" s="259"/>
      <c r="TVD4113" s="259"/>
      <c r="TVE4113" s="259"/>
      <c r="TVF4113" s="259"/>
      <c r="TVG4113" s="259"/>
      <c r="TVH4113" s="259"/>
      <c r="TVI4113" s="259"/>
      <c r="TVJ4113" s="259"/>
      <c r="TVK4113" s="259"/>
      <c r="TVL4113" s="259"/>
      <c r="TVM4113" s="259"/>
      <c r="TVN4113" s="259"/>
      <c r="TVO4113" s="259"/>
      <c r="TVP4113" s="259"/>
      <c r="TVQ4113" s="259"/>
      <c r="TVR4113" s="259"/>
      <c r="TVS4113" s="259"/>
      <c r="TVT4113" s="259"/>
      <c r="TVU4113" s="259"/>
      <c r="TVV4113" s="259"/>
      <c r="TVW4113" s="259"/>
      <c r="TVX4113" s="259"/>
      <c r="TVY4113" s="259"/>
      <c r="TVZ4113" s="259"/>
      <c r="TWA4113" s="259"/>
      <c r="TWB4113" s="259"/>
      <c r="TWC4113" s="259"/>
      <c r="TWD4113" s="259"/>
      <c r="TWE4113" s="259"/>
      <c r="TWF4113" s="259"/>
      <c r="TWG4113" s="259"/>
      <c r="TWH4113" s="259"/>
      <c r="TWI4113" s="259"/>
      <c r="TWJ4113" s="259"/>
      <c r="TWK4113" s="259"/>
      <c r="TWL4113" s="259"/>
      <c r="TWM4113" s="259"/>
      <c r="TWN4113" s="259"/>
      <c r="TWO4113" s="259"/>
      <c r="TWP4113" s="259"/>
      <c r="TWQ4113" s="259"/>
      <c r="TWR4113" s="259"/>
      <c r="TWS4113" s="259"/>
      <c r="TWT4113" s="259"/>
      <c r="TWU4113" s="259"/>
      <c r="TWV4113" s="259"/>
      <c r="TWW4113" s="259"/>
      <c r="TWX4113" s="259"/>
      <c r="TWY4113" s="259"/>
      <c r="TWZ4113" s="259"/>
      <c r="TXA4113" s="259"/>
      <c r="TXB4113" s="259"/>
      <c r="TXC4113" s="259"/>
      <c r="TXD4113" s="259"/>
      <c r="TXE4113" s="259"/>
      <c r="TXF4113" s="259"/>
      <c r="TXG4113" s="259"/>
      <c r="TXH4113" s="259"/>
      <c r="TXI4113" s="259"/>
      <c r="TXJ4113" s="259"/>
      <c r="TXK4113" s="259"/>
      <c r="TXL4113" s="259"/>
      <c r="TXM4113" s="259"/>
      <c r="TXN4113" s="259"/>
      <c r="TXO4113" s="259"/>
      <c r="TXP4113" s="259"/>
      <c r="TXQ4113" s="259"/>
      <c r="TXR4113" s="259"/>
      <c r="TXS4113" s="259"/>
      <c r="TXT4113" s="259"/>
      <c r="TXU4113" s="259"/>
      <c r="TXV4113" s="259"/>
      <c r="TXW4113" s="259"/>
      <c r="TXX4113" s="259"/>
      <c r="TXY4113" s="259"/>
      <c r="TXZ4113" s="259"/>
      <c r="TYA4113" s="259"/>
      <c r="TYB4113" s="259"/>
      <c r="TYC4113" s="259"/>
      <c r="TYD4113" s="259"/>
      <c r="TYE4113" s="259"/>
      <c r="TYF4113" s="259"/>
      <c r="TYG4113" s="259"/>
      <c r="TYH4113" s="259"/>
      <c r="TYI4113" s="259"/>
      <c r="TYJ4113" s="259"/>
      <c r="TYK4113" s="259"/>
      <c r="TYL4113" s="259"/>
      <c r="TYM4113" s="259"/>
      <c r="TYN4113" s="259"/>
      <c r="TYO4113" s="259"/>
      <c r="TYP4113" s="259"/>
      <c r="TYQ4113" s="259"/>
      <c r="TYR4113" s="259"/>
      <c r="TYS4113" s="259"/>
      <c r="TYT4113" s="259"/>
      <c r="TYU4113" s="259"/>
      <c r="TYV4113" s="259"/>
      <c r="TYW4113" s="259"/>
      <c r="TYX4113" s="259"/>
      <c r="TYY4113" s="259"/>
      <c r="TYZ4113" s="259"/>
      <c r="TZA4113" s="259"/>
      <c r="TZB4113" s="259"/>
      <c r="TZC4113" s="259"/>
      <c r="TZD4113" s="259"/>
      <c r="TZE4113" s="259"/>
      <c r="TZF4113" s="259"/>
      <c r="TZG4113" s="259"/>
      <c r="TZH4113" s="259"/>
      <c r="TZI4113" s="259"/>
      <c r="TZJ4113" s="259"/>
      <c r="TZK4113" s="259"/>
      <c r="TZL4113" s="259"/>
      <c r="TZM4113" s="259"/>
      <c r="TZN4113" s="259"/>
      <c r="TZO4113" s="259"/>
      <c r="TZP4113" s="259"/>
      <c r="TZQ4113" s="259"/>
      <c r="TZR4113" s="259"/>
      <c r="TZS4113" s="259"/>
      <c r="TZT4113" s="259"/>
      <c r="TZU4113" s="259"/>
      <c r="TZV4113" s="259"/>
      <c r="TZW4113" s="259"/>
      <c r="TZX4113" s="259"/>
      <c r="TZY4113" s="259"/>
      <c r="TZZ4113" s="259"/>
      <c r="UAA4113" s="259"/>
      <c r="UAB4113" s="259"/>
      <c r="UAC4113" s="259"/>
      <c r="UAD4113" s="259"/>
      <c r="UAE4113" s="259"/>
      <c r="UAF4113" s="259"/>
      <c r="UAG4113" s="259"/>
      <c r="UAH4113" s="259"/>
      <c r="UAI4113" s="259"/>
      <c r="UAJ4113" s="259"/>
      <c r="UAK4113" s="259"/>
      <c r="UAL4113" s="259"/>
      <c r="UAM4113" s="259"/>
      <c r="UAN4113" s="259"/>
      <c r="UAO4113" s="259"/>
      <c r="UAP4113" s="259"/>
      <c r="UAQ4113" s="259"/>
      <c r="UAR4113" s="259"/>
      <c r="UAS4113" s="259"/>
      <c r="UAT4113" s="259"/>
      <c r="UAU4113" s="259"/>
      <c r="UAV4113" s="259"/>
      <c r="UAW4113" s="259"/>
      <c r="UAX4113" s="259"/>
      <c r="UAY4113" s="259"/>
      <c r="UAZ4113" s="259"/>
      <c r="UBA4113" s="259"/>
      <c r="UBB4113" s="259"/>
      <c r="UBC4113" s="259"/>
      <c r="UBD4113" s="259"/>
      <c r="UBE4113" s="259"/>
      <c r="UBF4113" s="259"/>
      <c r="UBG4113" s="259"/>
      <c r="UBH4113" s="259"/>
      <c r="UBI4113" s="259"/>
      <c r="UBJ4113" s="259"/>
      <c r="UBK4113" s="259"/>
      <c r="UBL4113" s="259"/>
      <c r="UBM4113" s="259"/>
      <c r="UBN4113" s="259"/>
      <c r="UBO4113" s="259"/>
      <c r="UBP4113" s="259"/>
      <c r="UBQ4113" s="259"/>
      <c r="UBR4113" s="259"/>
      <c r="UBS4113" s="259"/>
      <c r="UBT4113" s="259"/>
      <c r="UBU4113" s="259"/>
      <c r="UBV4113" s="259"/>
      <c r="UBW4113" s="259"/>
      <c r="UBX4113" s="259"/>
      <c r="UBY4113" s="259"/>
      <c r="UBZ4113" s="259"/>
      <c r="UCA4113" s="259"/>
      <c r="UCB4113" s="259"/>
      <c r="UCC4113" s="259"/>
      <c r="UCD4113" s="259"/>
      <c r="UCE4113" s="259"/>
      <c r="UCF4113" s="259"/>
      <c r="UCG4113" s="259"/>
      <c r="UCH4113" s="259"/>
      <c r="UCI4113" s="259"/>
      <c r="UCJ4113" s="259"/>
      <c r="UCK4113" s="259"/>
      <c r="UCL4113" s="259"/>
      <c r="UCM4113" s="259"/>
      <c r="UCN4113" s="259"/>
      <c r="UCO4113" s="259"/>
      <c r="UCP4113" s="259"/>
      <c r="UCQ4113" s="259"/>
      <c r="UCR4113" s="259"/>
      <c r="UCS4113" s="259"/>
      <c r="UCT4113" s="259"/>
      <c r="UCU4113" s="259"/>
      <c r="UCV4113" s="259"/>
      <c r="UCW4113" s="259"/>
      <c r="UCX4113" s="259"/>
      <c r="UCY4113" s="259"/>
      <c r="UCZ4113" s="259"/>
      <c r="UDA4113" s="259"/>
      <c r="UDB4113" s="259"/>
      <c r="UDC4113" s="259"/>
      <c r="UDD4113" s="259"/>
      <c r="UDE4113" s="259"/>
      <c r="UDF4113" s="259"/>
      <c r="UDG4113" s="259"/>
      <c r="UDH4113" s="259"/>
      <c r="UDI4113" s="259"/>
      <c r="UDJ4113" s="259"/>
      <c r="UDK4113" s="259"/>
      <c r="UDL4113" s="259"/>
      <c r="UDM4113" s="259"/>
      <c r="UDN4113" s="259"/>
      <c r="UDO4113" s="259"/>
      <c r="UDP4113" s="259"/>
      <c r="UDQ4113" s="259"/>
      <c r="UDR4113" s="259"/>
      <c r="UDS4113" s="259"/>
      <c r="UDT4113" s="259"/>
      <c r="UDU4113" s="259"/>
      <c r="UDV4113" s="259"/>
      <c r="UDW4113" s="259"/>
      <c r="UDX4113" s="259"/>
      <c r="UDY4113" s="259"/>
      <c r="UDZ4113" s="259"/>
      <c r="UEA4113" s="259"/>
      <c r="UEB4113" s="259"/>
      <c r="UEC4113" s="259"/>
      <c r="UED4113" s="259"/>
      <c r="UEE4113" s="259"/>
      <c r="UEN4113" s="259"/>
      <c r="UEO4113" s="259"/>
      <c r="UEP4113" s="259"/>
      <c r="UEQ4113" s="259"/>
      <c r="UER4113" s="259"/>
      <c r="UES4113" s="259"/>
      <c r="UET4113" s="259"/>
      <c r="UEU4113" s="259"/>
      <c r="UEV4113" s="259"/>
      <c r="UEW4113" s="259"/>
      <c r="UEX4113" s="259"/>
      <c r="UEY4113" s="259"/>
      <c r="UEZ4113" s="259"/>
      <c r="UFA4113" s="259"/>
      <c r="UFB4113" s="259"/>
      <c r="UFC4113" s="259"/>
      <c r="UFD4113" s="259"/>
      <c r="UFE4113" s="259"/>
      <c r="UFF4113" s="259"/>
      <c r="UFG4113" s="259"/>
      <c r="UFH4113" s="259"/>
      <c r="UFI4113" s="259"/>
      <c r="UFJ4113" s="259"/>
      <c r="UFK4113" s="259"/>
      <c r="UFL4113" s="259"/>
      <c r="UFM4113" s="259"/>
      <c r="UFN4113" s="259"/>
      <c r="UFO4113" s="259"/>
      <c r="UFP4113" s="259"/>
      <c r="UFQ4113" s="259"/>
      <c r="UFR4113" s="259"/>
      <c r="UFS4113" s="259"/>
      <c r="UFT4113" s="259"/>
      <c r="UFU4113" s="259"/>
      <c r="UFV4113" s="259"/>
      <c r="UFW4113" s="259"/>
      <c r="UFX4113" s="259"/>
      <c r="UFY4113" s="259"/>
      <c r="UFZ4113" s="259"/>
      <c r="UGA4113" s="259"/>
      <c r="UGB4113" s="259"/>
      <c r="UGC4113" s="259"/>
      <c r="UGD4113" s="259"/>
      <c r="UGE4113" s="259"/>
      <c r="UGF4113" s="259"/>
      <c r="UGG4113" s="259"/>
      <c r="UGH4113" s="259"/>
      <c r="UGI4113" s="259"/>
      <c r="UGJ4113" s="259"/>
      <c r="UGK4113" s="259"/>
      <c r="UGL4113" s="259"/>
      <c r="UGM4113" s="259"/>
      <c r="UGN4113" s="259"/>
      <c r="UGO4113" s="259"/>
      <c r="UGP4113" s="259"/>
      <c r="UGQ4113" s="259"/>
      <c r="UGR4113" s="259"/>
      <c r="UGS4113" s="259"/>
      <c r="UGT4113" s="259"/>
      <c r="UGU4113" s="259"/>
      <c r="UGV4113" s="259"/>
      <c r="UGW4113" s="259"/>
      <c r="UGX4113" s="259"/>
      <c r="UGY4113" s="259"/>
      <c r="UGZ4113" s="259"/>
      <c r="UHA4113" s="259"/>
      <c r="UHB4113" s="259"/>
      <c r="UHC4113" s="259"/>
      <c r="UHD4113" s="259"/>
      <c r="UHE4113" s="259"/>
      <c r="UHF4113" s="259"/>
      <c r="UHG4113" s="259"/>
      <c r="UHH4113" s="259"/>
      <c r="UHI4113" s="259"/>
      <c r="UHJ4113" s="259"/>
      <c r="UHK4113" s="259"/>
      <c r="UHL4113" s="259"/>
      <c r="UHM4113" s="259"/>
      <c r="UHN4113" s="259"/>
      <c r="UHO4113" s="259"/>
      <c r="UHP4113" s="259"/>
      <c r="UHQ4113" s="259"/>
      <c r="UHR4113" s="259"/>
      <c r="UHS4113" s="259"/>
      <c r="UHT4113" s="259"/>
      <c r="UHU4113" s="259"/>
      <c r="UHV4113" s="259"/>
      <c r="UHW4113" s="259"/>
      <c r="UHX4113" s="259"/>
      <c r="UHY4113" s="259"/>
      <c r="UHZ4113" s="259"/>
      <c r="UIA4113" s="259"/>
      <c r="UIB4113" s="259"/>
      <c r="UIC4113" s="259"/>
      <c r="UID4113" s="259"/>
      <c r="UIE4113" s="259"/>
      <c r="UIF4113" s="259"/>
      <c r="UIG4113" s="259"/>
      <c r="UIH4113" s="259"/>
      <c r="UII4113" s="259"/>
      <c r="UIJ4113" s="259"/>
      <c r="UIK4113" s="259"/>
      <c r="UIL4113" s="259"/>
      <c r="UIM4113" s="259"/>
      <c r="UIN4113" s="259"/>
      <c r="UIO4113" s="259"/>
      <c r="UIP4113" s="259"/>
      <c r="UIQ4113" s="259"/>
      <c r="UIR4113" s="259"/>
      <c r="UIS4113" s="259"/>
      <c r="UIT4113" s="259"/>
      <c r="UIU4113" s="259"/>
      <c r="UIV4113" s="259"/>
      <c r="UIW4113" s="259"/>
      <c r="UIX4113" s="259"/>
      <c r="UIY4113" s="259"/>
      <c r="UIZ4113" s="259"/>
      <c r="UJA4113" s="259"/>
      <c r="UJB4113" s="259"/>
      <c r="UJC4113" s="259"/>
      <c r="UJD4113" s="259"/>
      <c r="UJE4113" s="259"/>
      <c r="UJF4113" s="259"/>
      <c r="UJG4113" s="259"/>
      <c r="UJH4113" s="259"/>
      <c r="UJI4113" s="259"/>
      <c r="UJJ4113" s="259"/>
      <c r="UJK4113" s="259"/>
      <c r="UJL4113" s="259"/>
      <c r="UJM4113" s="259"/>
      <c r="UJN4113" s="259"/>
      <c r="UJO4113" s="259"/>
      <c r="UJP4113" s="259"/>
      <c r="UJQ4113" s="259"/>
      <c r="UJR4113" s="259"/>
      <c r="UJS4113" s="259"/>
      <c r="UJT4113" s="259"/>
      <c r="UJU4113" s="259"/>
      <c r="UJV4113" s="259"/>
      <c r="UJW4113" s="259"/>
      <c r="UJX4113" s="259"/>
      <c r="UJY4113" s="259"/>
      <c r="UJZ4113" s="259"/>
      <c r="UKA4113" s="259"/>
      <c r="UKB4113" s="259"/>
      <c r="UKC4113" s="259"/>
      <c r="UKD4113" s="259"/>
      <c r="UKE4113" s="259"/>
      <c r="UKF4113" s="259"/>
      <c r="UKG4113" s="259"/>
      <c r="UKH4113" s="259"/>
      <c r="UKI4113" s="259"/>
      <c r="UKJ4113" s="259"/>
      <c r="UKK4113" s="259"/>
      <c r="UKL4113" s="259"/>
      <c r="UKM4113" s="259"/>
      <c r="UKN4113" s="259"/>
      <c r="UKO4113" s="259"/>
      <c r="UKP4113" s="259"/>
      <c r="UKQ4113" s="259"/>
      <c r="UKR4113" s="259"/>
      <c r="UKS4113" s="259"/>
      <c r="UKT4113" s="259"/>
      <c r="UKU4113" s="259"/>
      <c r="UKV4113" s="259"/>
      <c r="UKW4113" s="259"/>
      <c r="UKX4113" s="259"/>
      <c r="UKY4113" s="259"/>
      <c r="UKZ4113" s="259"/>
      <c r="ULA4113" s="259"/>
      <c r="ULB4113" s="259"/>
      <c r="ULC4113" s="259"/>
      <c r="ULD4113" s="259"/>
      <c r="ULE4113" s="259"/>
      <c r="ULF4113" s="259"/>
      <c r="ULG4113" s="259"/>
      <c r="ULH4113" s="259"/>
      <c r="ULI4113" s="259"/>
      <c r="ULJ4113" s="259"/>
      <c r="ULK4113" s="259"/>
      <c r="ULL4113" s="259"/>
      <c r="ULM4113" s="259"/>
      <c r="ULN4113" s="259"/>
      <c r="ULO4113" s="259"/>
      <c r="ULP4113" s="259"/>
      <c r="ULQ4113" s="259"/>
      <c r="ULR4113" s="259"/>
      <c r="ULS4113" s="259"/>
      <c r="ULT4113" s="259"/>
      <c r="ULU4113" s="259"/>
      <c r="ULV4113" s="259"/>
      <c r="ULW4113" s="259"/>
      <c r="ULX4113" s="259"/>
      <c r="ULY4113" s="259"/>
      <c r="ULZ4113" s="259"/>
      <c r="UMA4113" s="259"/>
      <c r="UMB4113" s="259"/>
      <c r="UMC4113" s="259"/>
      <c r="UMD4113" s="259"/>
      <c r="UME4113" s="259"/>
      <c r="UMF4113" s="259"/>
      <c r="UMG4113" s="259"/>
      <c r="UMH4113" s="259"/>
      <c r="UMI4113" s="259"/>
      <c r="UMJ4113" s="259"/>
      <c r="UMK4113" s="259"/>
      <c r="UML4113" s="259"/>
      <c r="UMM4113" s="259"/>
      <c r="UMN4113" s="259"/>
      <c r="UMO4113" s="259"/>
      <c r="UMP4113" s="259"/>
      <c r="UMQ4113" s="259"/>
      <c r="UMR4113" s="259"/>
      <c r="UMS4113" s="259"/>
      <c r="UMT4113" s="259"/>
      <c r="UMU4113" s="259"/>
      <c r="UMV4113" s="259"/>
      <c r="UMW4113" s="259"/>
      <c r="UMX4113" s="259"/>
      <c r="UMY4113" s="259"/>
      <c r="UMZ4113" s="259"/>
      <c r="UNA4113" s="259"/>
      <c r="UNB4113" s="259"/>
      <c r="UNC4113" s="259"/>
      <c r="UND4113" s="259"/>
      <c r="UNE4113" s="259"/>
      <c r="UNF4113" s="259"/>
      <c r="UNG4113" s="259"/>
      <c r="UNH4113" s="259"/>
      <c r="UNI4113" s="259"/>
      <c r="UNJ4113" s="259"/>
      <c r="UNK4113" s="259"/>
      <c r="UNL4113" s="259"/>
      <c r="UNM4113" s="259"/>
      <c r="UNN4113" s="259"/>
      <c r="UNO4113" s="259"/>
      <c r="UNP4113" s="259"/>
      <c r="UNQ4113" s="259"/>
      <c r="UNR4113" s="259"/>
      <c r="UNS4113" s="259"/>
      <c r="UNT4113" s="259"/>
      <c r="UNU4113" s="259"/>
      <c r="UNV4113" s="259"/>
      <c r="UNW4113" s="259"/>
      <c r="UNX4113" s="259"/>
      <c r="UNY4113" s="259"/>
      <c r="UNZ4113" s="259"/>
      <c r="UOA4113" s="259"/>
      <c r="UOB4113" s="259"/>
      <c r="UOC4113" s="259"/>
      <c r="UOD4113" s="259"/>
      <c r="UOE4113" s="259"/>
      <c r="UOF4113" s="259"/>
      <c r="UOG4113" s="259"/>
      <c r="UOH4113" s="259"/>
      <c r="UOI4113" s="259"/>
      <c r="UOJ4113" s="259"/>
      <c r="UOK4113" s="259"/>
      <c r="UOL4113" s="259"/>
      <c r="UOM4113" s="259"/>
      <c r="UON4113" s="259"/>
      <c r="UOO4113" s="259"/>
      <c r="UOP4113" s="259"/>
      <c r="UOQ4113" s="259"/>
      <c r="UOR4113" s="259"/>
      <c r="UOS4113" s="259"/>
      <c r="UOT4113" s="259"/>
      <c r="UOU4113" s="259"/>
      <c r="UOV4113" s="259"/>
      <c r="UOW4113" s="259"/>
      <c r="UOX4113" s="259"/>
      <c r="UOY4113" s="259"/>
      <c r="UOZ4113" s="259"/>
      <c r="UPA4113" s="259"/>
      <c r="UPB4113" s="259"/>
      <c r="UPC4113" s="259"/>
      <c r="UPD4113" s="259"/>
      <c r="UPE4113" s="259"/>
      <c r="UPF4113" s="259"/>
      <c r="UPG4113" s="259"/>
      <c r="UPH4113" s="259"/>
      <c r="UPI4113" s="259"/>
      <c r="UPJ4113" s="259"/>
      <c r="UPK4113" s="259"/>
      <c r="UPL4113" s="259"/>
      <c r="UPM4113" s="259"/>
      <c r="UPN4113" s="259"/>
      <c r="UPO4113" s="259"/>
      <c r="UPP4113" s="259"/>
      <c r="UPQ4113" s="259"/>
      <c r="UPR4113" s="259"/>
      <c r="UPS4113" s="259"/>
      <c r="UPT4113" s="259"/>
      <c r="UPU4113" s="259"/>
      <c r="UPV4113" s="259"/>
      <c r="UPW4113" s="259"/>
      <c r="UPX4113" s="259"/>
      <c r="UPY4113" s="259"/>
      <c r="UPZ4113" s="259"/>
      <c r="UQA4113" s="259"/>
      <c r="UQB4113" s="259"/>
      <c r="UQC4113" s="259"/>
      <c r="UQD4113" s="259"/>
      <c r="UQE4113" s="259"/>
      <c r="UQF4113" s="259"/>
      <c r="UQG4113" s="259"/>
      <c r="UQH4113" s="259"/>
      <c r="UQI4113" s="259"/>
      <c r="UQJ4113" s="259"/>
      <c r="UQK4113" s="259"/>
      <c r="UQL4113" s="259"/>
      <c r="UQM4113" s="259"/>
      <c r="UQN4113" s="259"/>
      <c r="UQO4113" s="259"/>
      <c r="UQP4113" s="259"/>
      <c r="UQQ4113" s="259"/>
      <c r="UQR4113" s="259"/>
      <c r="UQS4113" s="259"/>
      <c r="UQT4113" s="259"/>
      <c r="UQU4113" s="259"/>
      <c r="UQV4113" s="259"/>
      <c r="UQW4113" s="259"/>
      <c r="UQX4113" s="259"/>
      <c r="UQY4113" s="259"/>
      <c r="UQZ4113" s="259"/>
      <c r="URA4113" s="259"/>
      <c r="URB4113" s="259"/>
      <c r="URC4113" s="259"/>
      <c r="URD4113" s="259"/>
      <c r="URE4113" s="259"/>
      <c r="URF4113" s="259"/>
      <c r="URG4113" s="259"/>
      <c r="URH4113" s="259"/>
      <c r="URI4113" s="259"/>
      <c r="URJ4113" s="259"/>
      <c r="URK4113" s="259"/>
      <c r="URL4113" s="259"/>
      <c r="URM4113" s="259"/>
      <c r="URN4113" s="259"/>
      <c r="URO4113" s="259"/>
      <c r="URP4113" s="259"/>
      <c r="URQ4113" s="259"/>
      <c r="URR4113" s="259"/>
      <c r="URS4113" s="259"/>
      <c r="URT4113" s="259"/>
      <c r="URU4113" s="259"/>
      <c r="URV4113" s="259"/>
      <c r="URW4113" s="259"/>
      <c r="URX4113" s="259"/>
      <c r="URY4113" s="259"/>
      <c r="URZ4113" s="259"/>
      <c r="USA4113" s="259"/>
      <c r="USB4113" s="259"/>
      <c r="USC4113" s="259"/>
      <c r="USD4113" s="259"/>
      <c r="USE4113" s="259"/>
      <c r="USF4113" s="259"/>
      <c r="USG4113" s="259"/>
      <c r="USH4113" s="259"/>
      <c r="USI4113" s="259"/>
      <c r="USJ4113" s="259"/>
      <c r="USK4113" s="259"/>
      <c r="USL4113" s="259"/>
      <c r="USM4113" s="259"/>
      <c r="USN4113" s="259"/>
      <c r="USO4113" s="259"/>
      <c r="USP4113" s="259"/>
      <c r="USQ4113" s="259"/>
      <c r="USR4113" s="259"/>
      <c r="USS4113" s="259"/>
      <c r="UST4113" s="259"/>
      <c r="USU4113" s="259"/>
      <c r="USV4113" s="259"/>
      <c r="USW4113" s="259"/>
      <c r="USX4113" s="259"/>
      <c r="USY4113" s="259"/>
      <c r="USZ4113" s="259"/>
      <c r="UTA4113" s="259"/>
      <c r="UTB4113" s="259"/>
      <c r="UTC4113" s="259"/>
      <c r="UTD4113" s="259"/>
      <c r="UTE4113" s="259"/>
      <c r="UTF4113" s="259"/>
      <c r="UTG4113" s="259"/>
      <c r="UTH4113" s="259"/>
      <c r="UTI4113" s="259"/>
      <c r="UTJ4113" s="259"/>
      <c r="UTK4113" s="259"/>
      <c r="UTL4113" s="259"/>
      <c r="UTM4113" s="259"/>
      <c r="UTN4113" s="259"/>
      <c r="UTO4113" s="259"/>
      <c r="UTP4113" s="259"/>
      <c r="UTQ4113" s="259"/>
      <c r="UTR4113" s="259"/>
      <c r="UTS4113" s="259"/>
      <c r="UTT4113" s="259"/>
      <c r="UTU4113" s="259"/>
      <c r="UTV4113" s="259"/>
      <c r="UTW4113" s="259"/>
      <c r="UTX4113" s="259"/>
      <c r="UTY4113" s="259"/>
      <c r="UTZ4113" s="259"/>
      <c r="UUA4113" s="259"/>
      <c r="UUB4113" s="259"/>
      <c r="UUC4113" s="259"/>
      <c r="UUD4113" s="259"/>
      <c r="UUE4113" s="259"/>
      <c r="UUF4113" s="259"/>
      <c r="UUG4113" s="259"/>
      <c r="UUH4113" s="259"/>
      <c r="UUI4113" s="259"/>
      <c r="UUJ4113" s="259"/>
      <c r="UUK4113" s="259"/>
      <c r="UUL4113" s="259"/>
      <c r="UUM4113" s="259"/>
      <c r="UUN4113" s="259"/>
      <c r="UUO4113" s="259"/>
      <c r="UUP4113" s="259"/>
      <c r="UUQ4113" s="259"/>
      <c r="UUR4113" s="259"/>
      <c r="UUS4113" s="259"/>
      <c r="UUT4113" s="259"/>
      <c r="UUU4113" s="259"/>
      <c r="UUV4113" s="259"/>
      <c r="UUW4113" s="259"/>
      <c r="UUX4113" s="259"/>
      <c r="UUY4113" s="259"/>
      <c r="UUZ4113" s="259"/>
      <c r="UVA4113" s="259"/>
      <c r="UVB4113" s="259"/>
      <c r="UVC4113" s="259"/>
      <c r="UVD4113" s="259"/>
      <c r="UVE4113" s="259"/>
      <c r="UVF4113" s="259"/>
      <c r="UVG4113" s="259"/>
      <c r="UVH4113" s="259"/>
      <c r="UVI4113" s="259"/>
      <c r="UVJ4113" s="259"/>
      <c r="UVK4113" s="259"/>
      <c r="UVL4113" s="259"/>
      <c r="UVM4113" s="259"/>
      <c r="UVN4113" s="259"/>
      <c r="UVO4113" s="259"/>
      <c r="UVP4113" s="259"/>
      <c r="UVQ4113" s="259"/>
      <c r="UVR4113" s="259"/>
      <c r="UVS4113" s="259"/>
      <c r="UVT4113" s="259"/>
      <c r="UVU4113" s="259"/>
      <c r="UVV4113" s="259"/>
      <c r="UVW4113" s="259"/>
      <c r="UVX4113" s="259"/>
      <c r="UVY4113" s="259"/>
      <c r="UVZ4113" s="259"/>
      <c r="UWA4113" s="259"/>
      <c r="UWB4113" s="259"/>
      <c r="UWC4113" s="259"/>
      <c r="UWD4113" s="259"/>
      <c r="UWE4113" s="259"/>
      <c r="UWF4113" s="259"/>
      <c r="UWG4113" s="259"/>
      <c r="UWH4113" s="259"/>
      <c r="UWI4113" s="259"/>
      <c r="UWJ4113" s="259"/>
      <c r="UWK4113" s="259"/>
      <c r="UWL4113" s="259"/>
      <c r="UWM4113" s="259"/>
      <c r="UWN4113" s="259"/>
      <c r="UWO4113" s="259"/>
      <c r="UWP4113" s="259"/>
      <c r="UWQ4113" s="259"/>
      <c r="UWR4113" s="259"/>
      <c r="UWS4113" s="259"/>
      <c r="UWT4113" s="259"/>
      <c r="UWU4113" s="259"/>
      <c r="UWV4113" s="259"/>
      <c r="UWW4113" s="259"/>
      <c r="UWX4113" s="259"/>
      <c r="UWY4113" s="259"/>
      <c r="UWZ4113" s="259"/>
      <c r="UXA4113" s="259"/>
      <c r="UXB4113" s="259"/>
      <c r="UXC4113" s="259"/>
      <c r="UXD4113" s="259"/>
      <c r="UXE4113" s="259"/>
      <c r="UXF4113" s="259"/>
      <c r="UXG4113" s="259"/>
      <c r="UXH4113" s="259"/>
      <c r="UXI4113" s="259"/>
      <c r="UXJ4113" s="259"/>
      <c r="UXK4113" s="259"/>
      <c r="UXL4113" s="259"/>
      <c r="UXM4113" s="259"/>
      <c r="UXN4113" s="259"/>
      <c r="UXO4113" s="259"/>
      <c r="UXP4113" s="259"/>
      <c r="UXQ4113" s="259"/>
      <c r="UXR4113" s="259"/>
      <c r="UXS4113" s="259"/>
      <c r="UXT4113" s="259"/>
      <c r="UXU4113" s="259"/>
      <c r="UXV4113" s="259"/>
      <c r="UXW4113" s="259"/>
      <c r="UXX4113" s="259"/>
      <c r="UXY4113" s="259"/>
      <c r="UXZ4113" s="259"/>
      <c r="UYA4113" s="259"/>
      <c r="UYB4113" s="259"/>
      <c r="UYC4113" s="259"/>
      <c r="UYD4113" s="259"/>
      <c r="UYE4113" s="259"/>
      <c r="UYF4113" s="259"/>
      <c r="UYG4113" s="259"/>
      <c r="UYH4113" s="259"/>
      <c r="UYI4113" s="259"/>
      <c r="UYJ4113" s="259"/>
      <c r="UYK4113" s="259"/>
      <c r="UYL4113" s="259"/>
      <c r="UYM4113" s="259"/>
      <c r="UYN4113" s="259"/>
      <c r="UYO4113" s="259"/>
      <c r="UYP4113" s="259"/>
      <c r="UYQ4113" s="259"/>
      <c r="UYR4113" s="259"/>
      <c r="UYS4113" s="259"/>
      <c r="UYT4113" s="259"/>
      <c r="UYU4113" s="259"/>
      <c r="UYV4113" s="259"/>
      <c r="UYW4113" s="259"/>
      <c r="UYX4113" s="259"/>
      <c r="UYY4113" s="259"/>
      <c r="UYZ4113" s="259"/>
      <c r="UZA4113" s="259"/>
      <c r="UZB4113" s="259"/>
      <c r="UZC4113" s="259"/>
      <c r="UZD4113" s="259"/>
      <c r="UZE4113" s="259"/>
      <c r="UZF4113" s="259"/>
      <c r="UZG4113" s="259"/>
      <c r="UZH4113" s="259"/>
      <c r="UZI4113" s="259"/>
      <c r="UZJ4113" s="259"/>
      <c r="UZK4113" s="259"/>
      <c r="UZL4113" s="259"/>
      <c r="UZM4113" s="259"/>
      <c r="UZN4113" s="259"/>
      <c r="UZO4113" s="259"/>
      <c r="UZP4113" s="259"/>
      <c r="UZQ4113" s="259"/>
      <c r="UZR4113" s="259"/>
      <c r="UZS4113" s="259"/>
      <c r="UZT4113" s="259"/>
      <c r="UZU4113" s="259"/>
      <c r="UZV4113" s="259"/>
      <c r="UZW4113" s="259"/>
      <c r="UZX4113" s="259"/>
      <c r="UZY4113" s="259"/>
      <c r="UZZ4113" s="259"/>
      <c r="VAA4113" s="259"/>
      <c r="VAB4113" s="259"/>
      <c r="VAC4113" s="259"/>
      <c r="VAD4113" s="259"/>
      <c r="VAE4113" s="259"/>
      <c r="VAF4113" s="259"/>
      <c r="VAG4113" s="259"/>
      <c r="VAH4113" s="259"/>
      <c r="VAI4113" s="259"/>
      <c r="VAJ4113" s="259"/>
      <c r="VAK4113" s="259"/>
      <c r="VAL4113" s="259"/>
      <c r="VAM4113" s="259"/>
      <c r="VAN4113" s="259"/>
      <c r="VAO4113" s="259"/>
      <c r="VAP4113" s="259"/>
      <c r="VAQ4113" s="259"/>
      <c r="VAR4113" s="259"/>
      <c r="VAS4113" s="259"/>
      <c r="VAT4113" s="259"/>
      <c r="VAU4113" s="259"/>
      <c r="VAV4113" s="259"/>
      <c r="VAW4113" s="259"/>
      <c r="VAX4113" s="259"/>
      <c r="VAY4113" s="259"/>
      <c r="VAZ4113" s="259"/>
      <c r="VBA4113" s="259"/>
      <c r="VBB4113" s="259"/>
      <c r="VBC4113" s="259"/>
      <c r="VBD4113" s="259"/>
      <c r="VBE4113" s="259"/>
      <c r="VBF4113" s="259"/>
      <c r="VBG4113" s="259"/>
      <c r="VBH4113" s="259"/>
      <c r="VBI4113" s="259"/>
      <c r="VBJ4113" s="259"/>
      <c r="VBK4113" s="259"/>
      <c r="VBL4113" s="259"/>
      <c r="VBM4113" s="259"/>
      <c r="VBN4113" s="259"/>
      <c r="VBO4113" s="259"/>
      <c r="VBP4113" s="259"/>
      <c r="VBQ4113" s="259"/>
      <c r="VBR4113" s="259"/>
      <c r="VBS4113" s="259"/>
      <c r="VBT4113" s="259"/>
      <c r="VBU4113" s="259"/>
      <c r="VBV4113" s="259"/>
      <c r="VBW4113" s="259"/>
      <c r="VBX4113" s="259"/>
      <c r="VBY4113" s="259"/>
      <c r="VBZ4113" s="259"/>
      <c r="VCA4113" s="259"/>
      <c r="VCB4113" s="259"/>
      <c r="VCC4113" s="259"/>
      <c r="VCD4113" s="259"/>
      <c r="VCE4113" s="259"/>
      <c r="VCF4113" s="259"/>
      <c r="VCG4113" s="259"/>
      <c r="VCH4113" s="259"/>
      <c r="VCI4113" s="259"/>
      <c r="VCJ4113" s="259"/>
      <c r="VCK4113" s="259"/>
      <c r="VCL4113" s="259"/>
      <c r="VCM4113" s="259"/>
      <c r="VCN4113" s="259"/>
      <c r="VCO4113" s="259"/>
      <c r="VCP4113" s="259"/>
      <c r="VCQ4113" s="259"/>
      <c r="VCR4113" s="259"/>
      <c r="VCS4113" s="259"/>
      <c r="VCT4113" s="259"/>
      <c r="VCU4113" s="259"/>
      <c r="VCV4113" s="259"/>
      <c r="VCW4113" s="259"/>
      <c r="VCX4113" s="259"/>
      <c r="VCY4113" s="259"/>
      <c r="VCZ4113" s="259"/>
      <c r="VDA4113" s="259"/>
      <c r="VDB4113" s="259"/>
      <c r="VDC4113" s="259"/>
      <c r="VDD4113" s="259"/>
      <c r="VDE4113" s="259"/>
      <c r="VDF4113" s="259"/>
      <c r="VDG4113" s="259"/>
      <c r="VDH4113" s="259"/>
      <c r="VDI4113" s="259"/>
      <c r="VDJ4113" s="259"/>
      <c r="VDK4113" s="259"/>
      <c r="VDL4113" s="259"/>
      <c r="VDM4113" s="259"/>
      <c r="VDN4113" s="259"/>
      <c r="VDO4113" s="259"/>
      <c r="VDP4113" s="259"/>
      <c r="VDQ4113" s="259"/>
      <c r="VDR4113" s="259"/>
      <c r="VDS4113" s="259"/>
      <c r="VDT4113" s="259"/>
      <c r="VDU4113" s="259"/>
      <c r="VDV4113" s="259"/>
      <c r="VDW4113" s="259"/>
      <c r="VDX4113" s="259"/>
      <c r="VDY4113" s="259"/>
      <c r="VDZ4113" s="259"/>
      <c r="VEA4113" s="259"/>
      <c r="VEB4113" s="259"/>
      <c r="VEC4113" s="259"/>
      <c r="VED4113" s="259"/>
      <c r="VEE4113" s="259"/>
      <c r="VEF4113" s="259"/>
      <c r="VEG4113" s="259"/>
      <c r="VEH4113" s="259"/>
      <c r="VEI4113" s="259"/>
      <c r="VEJ4113" s="259"/>
      <c r="VEK4113" s="259"/>
      <c r="VEL4113" s="259"/>
      <c r="VEM4113" s="259"/>
      <c r="VEN4113" s="259"/>
      <c r="VEO4113" s="259"/>
      <c r="VEP4113" s="259"/>
      <c r="VEQ4113" s="259"/>
      <c r="VER4113" s="259"/>
      <c r="VES4113" s="259"/>
      <c r="VET4113" s="259"/>
      <c r="VEU4113" s="259"/>
      <c r="VEV4113" s="259"/>
      <c r="VEW4113" s="259"/>
      <c r="VEX4113" s="259"/>
      <c r="VEY4113" s="259"/>
      <c r="VEZ4113" s="259"/>
      <c r="VFA4113" s="259"/>
      <c r="VFB4113" s="259"/>
      <c r="VFC4113" s="259"/>
      <c r="VFD4113" s="259"/>
      <c r="VFE4113" s="259"/>
      <c r="VFF4113" s="259"/>
      <c r="VFG4113" s="259"/>
      <c r="VFH4113" s="259"/>
      <c r="VFI4113" s="259"/>
      <c r="VFJ4113" s="259"/>
      <c r="VFK4113" s="259"/>
      <c r="VFL4113" s="259"/>
      <c r="VFM4113" s="259"/>
      <c r="VFN4113" s="259"/>
      <c r="VFO4113" s="259"/>
      <c r="VFP4113" s="259"/>
      <c r="VFQ4113" s="259"/>
      <c r="VFR4113" s="259"/>
      <c r="VFS4113" s="259"/>
      <c r="VFT4113" s="259"/>
      <c r="VFU4113" s="259"/>
      <c r="VFV4113" s="259"/>
      <c r="VFW4113" s="259"/>
      <c r="VFX4113" s="259"/>
      <c r="VFY4113" s="259"/>
      <c r="VFZ4113" s="259"/>
      <c r="VGA4113" s="259"/>
      <c r="VGB4113" s="259"/>
      <c r="VGC4113" s="259"/>
      <c r="VGD4113" s="259"/>
      <c r="VGE4113" s="259"/>
      <c r="VGF4113" s="259"/>
      <c r="VGG4113" s="259"/>
      <c r="VGH4113" s="259"/>
      <c r="VGI4113" s="259"/>
      <c r="VGJ4113" s="259"/>
      <c r="VGK4113" s="259"/>
      <c r="VGL4113" s="259"/>
      <c r="VGM4113" s="259"/>
      <c r="VGN4113" s="259"/>
      <c r="VGO4113" s="259"/>
      <c r="VGP4113" s="259"/>
      <c r="VGQ4113" s="259"/>
      <c r="VGR4113" s="259"/>
      <c r="VGS4113" s="259"/>
      <c r="VGT4113" s="259"/>
      <c r="VGU4113" s="259"/>
      <c r="VGV4113" s="259"/>
      <c r="VGW4113" s="259"/>
      <c r="VGX4113" s="259"/>
      <c r="VGY4113" s="259"/>
      <c r="VGZ4113" s="259"/>
      <c r="VHA4113" s="259"/>
      <c r="VHB4113" s="259"/>
      <c r="VHC4113" s="259"/>
      <c r="VHD4113" s="259"/>
      <c r="VHE4113" s="259"/>
      <c r="VHF4113" s="259"/>
      <c r="VHG4113" s="259"/>
      <c r="VHH4113" s="259"/>
      <c r="VHI4113" s="259"/>
      <c r="VHJ4113" s="259"/>
      <c r="VHK4113" s="259"/>
      <c r="VHL4113" s="259"/>
      <c r="VHM4113" s="259"/>
      <c r="VHN4113" s="259"/>
      <c r="VHO4113" s="259"/>
      <c r="VHP4113" s="259"/>
      <c r="VHQ4113" s="259"/>
      <c r="VHR4113" s="259"/>
      <c r="VHS4113" s="259"/>
      <c r="VHT4113" s="259"/>
      <c r="VHU4113" s="259"/>
      <c r="VHV4113" s="259"/>
      <c r="VHW4113" s="259"/>
      <c r="VHX4113" s="259"/>
      <c r="VHY4113" s="259"/>
      <c r="VHZ4113" s="259"/>
      <c r="VIA4113" s="259"/>
      <c r="VIB4113" s="259"/>
      <c r="VIC4113" s="259"/>
      <c r="VID4113" s="259"/>
      <c r="VIE4113" s="259"/>
      <c r="VIF4113" s="259"/>
      <c r="VIG4113" s="259"/>
      <c r="VIH4113" s="259"/>
      <c r="VII4113" s="259"/>
      <c r="VIJ4113" s="259"/>
      <c r="VIK4113" s="259"/>
      <c r="VIL4113" s="259"/>
      <c r="VIM4113" s="259"/>
      <c r="VIN4113" s="259"/>
      <c r="VIO4113" s="259"/>
      <c r="VIP4113" s="259"/>
      <c r="VIQ4113" s="259"/>
      <c r="VIR4113" s="259"/>
      <c r="VIS4113" s="259"/>
      <c r="VIT4113" s="259"/>
      <c r="VIU4113" s="259"/>
      <c r="VIV4113" s="259"/>
      <c r="VIW4113" s="259"/>
      <c r="VIX4113" s="259"/>
      <c r="VIY4113" s="259"/>
      <c r="VIZ4113" s="259"/>
      <c r="VJA4113" s="259"/>
      <c r="VJB4113" s="259"/>
      <c r="VJC4113" s="259"/>
      <c r="VJD4113" s="259"/>
      <c r="VJE4113" s="259"/>
      <c r="VJF4113" s="259"/>
      <c r="VJG4113" s="259"/>
      <c r="VJH4113" s="259"/>
      <c r="VJI4113" s="259"/>
      <c r="VJJ4113" s="259"/>
      <c r="VJK4113" s="259"/>
      <c r="VJL4113" s="259"/>
      <c r="VJM4113" s="259"/>
      <c r="VJN4113" s="259"/>
      <c r="VJO4113" s="259"/>
      <c r="VJP4113" s="259"/>
      <c r="VJQ4113" s="259"/>
      <c r="VJR4113" s="259"/>
      <c r="VJS4113" s="259"/>
      <c r="VJT4113" s="259"/>
      <c r="VJU4113" s="259"/>
      <c r="VJV4113" s="259"/>
      <c r="VJW4113" s="259"/>
      <c r="VJX4113" s="259"/>
      <c r="VJY4113" s="259"/>
      <c r="VJZ4113" s="259"/>
      <c r="VKA4113" s="259"/>
      <c r="VKB4113" s="259"/>
      <c r="VKC4113" s="259"/>
      <c r="VKD4113" s="259"/>
      <c r="VKE4113" s="259"/>
      <c r="VKF4113" s="259"/>
      <c r="VKG4113" s="259"/>
      <c r="VKH4113" s="259"/>
      <c r="VKI4113" s="259"/>
      <c r="VKJ4113" s="259"/>
      <c r="VKK4113" s="259"/>
      <c r="VKL4113" s="259"/>
      <c r="VKM4113" s="259"/>
      <c r="VKN4113" s="259"/>
      <c r="VKO4113" s="259"/>
      <c r="VKP4113" s="259"/>
      <c r="VKQ4113" s="259"/>
      <c r="VKR4113" s="259"/>
      <c r="VKS4113" s="259"/>
      <c r="VKT4113" s="259"/>
      <c r="VKU4113" s="259"/>
      <c r="VKV4113" s="259"/>
      <c r="VKW4113" s="259"/>
      <c r="VKX4113" s="259"/>
      <c r="VKY4113" s="259"/>
      <c r="VKZ4113" s="259"/>
      <c r="VLA4113" s="259"/>
      <c r="VLB4113" s="259"/>
      <c r="VLC4113" s="259"/>
      <c r="VLD4113" s="259"/>
      <c r="VLE4113" s="259"/>
      <c r="VLF4113" s="259"/>
      <c r="VLG4113" s="259"/>
      <c r="VLH4113" s="259"/>
      <c r="VLI4113" s="259"/>
      <c r="VLJ4113" s="259"/>
      <c r="VLK4113" s="259"/>
      <c r="VLL4113" s="259"/>
      <c r="VLM4113" s="259"/>
      <c r="VLN4113" s="259"/>
      <c r="VLO4113" s="259"/>
      <c r="VLP4113" s="259"/>
      <c r="VLQ4113" s="259"/>
      <c r="VLR4113" s="259"/>
      <c r="VLS4113" s="259"/>
      <c r="VLT4113" s="259"/>
      <c r="VLU4113" s="259"/>
      <c r="VLV4113" s="259"/>
      <c r="VLW4113" s="259"/>
      <c r="VLX4113" s="259"/>
      <c r="VLY4113" s="259"/>
      <c r="VLZ4113" s="259"/>
      <c r="VMA4113" s="259"/>
      <c r="VMB4113" s="259"/>
      <c r="VMC4113" s="259"/>
      <c r="VMD4113" s="259"/>
      <c r="VME4113" s="259"/>
      <c r="VMF4113" s="259"/>
      <c r="VMG4113" s="259"/>
      <c r="VMH4113" s="259"/>
      <c r="VMI4113" s="259"/>
      <c r="VMJ4113" s="259"/>
      <c r="VMK4113" s="259"/>
      <c r="VML4113" s="259"/>
      <c r="VMM4113" s="259"/>
      <c r="VMN4113" s="259"/>
      <c r="VMO4113" s="259"/>
      <c r="VMP4113" s="259"/>
      <c r="VMQ4113" s="259"/>
      <c r="VMR4113" s="259"/>
      <c r="VMS4113" s="259"/>
      <c r="VMT4113" s="259"/>
      <c r="VMU4113" s="259"/>
      <c r="VMV4113" s="259"/>
      <c r="VMW4113" s="259"/>
      <c r="VMX4113" s="259"/>
      <c r="VMY4113" s="259"/>
      <c r="VMZ4113" s="259"/>
      <c r="VNA4113" s="259"/>
      <c r="VNB4113" s="259"/>
      <c r="VNC4113" s="259"/>
      <c r="VND4113" s="259"/>
      <c r="VNE4113" s="259"/>
      <c r="VNF4113" s="259"/>
      <c r="VNG4113" s="259"/>
      <c r="VNH4113" s="259"/>
      <c r="VNI4113" s="259"/>
      <c r="VNJ4113" s="259"/>
      <c r="VNK4113" s="259"/>
      <c r="VNL4113" s="259"/>
      <c r="VNM4113" s="259"/>
      <c r="VNN4113" s="259"/>
      <c r="VNO4113" s="259"/>
      <c r="VNP4113" s="259"/>
      <c r="VNQ4113" s="259"/>
      <c r="VNR4113" s="259"/>
      <c r="VNS4113" s="259"/>
      <c r="VNT4113" s="259"/>
      <c r="VNU4113" s="259"/>
      <c r="VNV4113" s="259"/>
      <c r="VNW4113" s="259"/>
      <c r="VNX4113" s="259"/>
      <c r="VNY4113" s="259"/>
      <c r="VNZ4113" s="259"/>
      <c r="VOA4113" s="259"/>
      <c r="VOB4113" s="259"/>
      <c r="VOC4113" s="259"/>
      <c r="VOD4113" s="259"/>
      <c r="VOE4113" s="259"/>
      <c r="VOF4113" s="259"/>
      <c r="VOG4113" s="259"/>
      <c r="VOH4113" s="259"/>
      <c r="VOI4113" s="259"/>
      <c r="VOJ4113" s="259"/>
      <c r="VOK4113" s="259"/>
      <c r="VOL4113" s="259"/>
      <c r="VOM4113" s="259"/>
      <c r="VON4113" s="259"/>
      <c r="VOO4113" s="259"/>
      <c r="VOP4113" s="259"/>
      <c r="VOQ4113" s="259"/>
      <c r="VOR4113" s="259"/>
      <c r="VOS4113" s="259"/>
      <c r="VOT4113" s="259"/>
      <c r="VOU4113" s="259"/>
      <c r="VOV4113" s="259"/>
      <c r="VOW4113" s="259"/>
      <c r="VOX4113" s="259"/>
      <c r="VOY4113" s="259"/>
      <c r="VOZ4113" s="259"/>
      <c r="VPA4113" s="259"/>
      <c r="VPB4113" s="259"/>
      <c r="VPC4113" s="259"/>
      <c r="VPD4113" s="259"/>
      <c r="VPE4113" s="259"/>
      <c r="VPF4113" s="259"/>
      <c r="VPG4113" s="259"/>
      <c r="VPH4113" s="259"/>
      <c r="VPI4113" s="259"/>
      <c r="VPJ4113" s="259"/>
      <c r="VPK4113" s="259"/>
      <c r="VPL4113" s="259"/>
      <c r="VPM4113" s="259"/>
      <c r="VPN4113" s="259"/>
      <c r="VPO4113" s="259"/>
      <c r="VPP4113" s="259"/>
      <c r="VPQ4113" s="259"/>
      <c r="VPR4113" s="259"/>
      <c r="VPS4113" s="259"/>
      <c r="VPT4113" s="259"/>
      <c r="VPU4113" s="259"/>
      <c r="VPV4113" s="259"/>
      <c r="VPW4113" s="259"/>
      <c r="VPX4113" s="259"/>
      <c r="VPY4113" s="259"/>
      <c r="VPZ4113" s="259"/>
      <c r="VQA4113" s="259"/>
      <c r="VQB4113" s="259"/>
      <c r="VQC4113" s="259"/>
      <c r="VQD4113" s="259"/>
      <c r="VQE4113" s="259"/>
      <c r="VQF4113" s="259"/>
      <c r="VQG4113" s="259"/>
      <c r="VQH4113" s="259"/>
      <c r="VQI4113" s="259"/>
      <c r="VQJ4113" s="259"/>
      <c r="VQK4113" s="259"/>
      <c r="VQL4113" s="259"/>
      <c r="VQM4113" s="259"/>
      <c r="VQN4113" s="259"/>
      <c r="VQO4113" s="259"/>
      <c r="VQP4113" s="259"/>
      <c r="VQQ4113" s="259"/>
      <c r="VQR4113" s="259"/>
      <c r="VQS4113" s="259"/>
      <c r="VQT4113" s="259"/>
      <c r="VQU4113" s="259"/>
      <c r="VQV4113" s="259"/>
      <c r="VQW4113" s="259"/>
      <c r="VQX4113" s="259"/>
      <c r="VQY4113" s="259"/>
      <c r="VQZ4113" s="259"/>
      <c r="VRA4113" s="259"/>
      <c r="VRB4113" s="259"/>
      <c r="VRC4113" s="259"/>
      <c r="VRD4113" s="259"/>
      <c r="VRE4113" s="259"/>
      <c r="VRF4113" s="259"/>
      <c r="VRG4113" s="259"/>
      <c r="VRH4113" s="259"/>
      <c r="VRI4113" s="259"/>
      <c r="VRJ4113" s="259"/>
      <c r="VRK4113" s="259"/>
      <c r="VRL4113" s="259"/>
      <c r="VRM4113" s="259"/>
      <c r="VRV4113" s="259"/>
      <c r="VRW4113" s="259"/>
      <c r="VRX4113" s="259"/>
      <c r="VRY4113" s="259"/>
      <c r="VRZ4113" s="259"/>
      <c r="VSA4113" s="259"/>
      <c r="VSB4113" s="259"/>
      <c r="VSC4113" s="259"/>
      <c r="VSD4113" s="259"/>
      <c r="VSE4113" s="259"/>
      <c r="VSF4113" s="259"/>
      <c r="VSG4113" s="259"/>
      <c r="VSH4113" s="259"/>
      <c r="VSI4113" s="259"/>
      <c r="VSJ4113" s="259"/>
      <c r="VSK4113" s="259"/>
      <c r="VSL4113" s="259"/>
      <c r="VSM4113" s="259"/>
      <c r="VSN4113" s="259"/>
      <c r="VSO4113" s="259"/>
      <c r="VSP4113" s="259"/>
      <c r="VSQ4113" s="259"/>
      <c r="VSR4113" s="259"/>
      <c r="VSS4113" s="259"/>
      <c r="VST4113" s="259"/>
      <c r="VSU4113" s="259"/>
      <c r="VSV4113" s="259"/>
      <c r="VSW4113" s="259"/>
      <c r="VSX4113" s="259"/>
      <c r="VSY4113" s="259"/>
      <c r="VSZ4113" s="259"/>
      <c r="VTA4113" s="259"/>
      <c r="VTB4113" s="259"/>
      <c r="VTC4113" s="259"/>
      <c r="VTD4113" s="259"/>
      <c r="VTE4113" s="259"/>
      <c r="VTF4113" s="259"/>
      <c r="VTG4113" s="259"/>
      <c r="VTH4113" s="259"/>
      <c r="VTI4113" s="259"/>
      <c r="VTJ4113" s="259"/>
      <c r="VTK4113" s="259"/>
      <c r="VTL4113" s="259"/>
      <c r="VTM4113" s="259"/>
      <c r="VTN4113" s="259"/>
      <c r="VTO4113" s="259"/>
      <c r="VTP4113" s="259"/>
      <c r="VTQ4113" s="259"/>
      <c r="VTR4113" s="259"/>
      <c r="VTS4113" s="259"/>
      <c r="VTT4113" s="259"/>
      <c r="VTU4113" s="259"/>
      <c r="VTV4113" s="259"/>
      <c r="VTW4113" s="259"/>
      <c r="VTX4113" s="259"/>
      <c r="VTY4113" s="259"/>
      <c r="VTZ4113" s="259"/>
      <c r="VUA4113" s="259"/>
      <c r="VUB4113" s="259"/>
      <c r="VUC4113" s="259"/>
      <c r="VUD4113" s="259"/>
      <c r="VUE4113" s="259"/>
      <c r="VUF4113" s="259"/>
      <c r="VUG4113" s="259"/>
      <c r="VUH4113" s="259"/>
      <c r="VUI4113" s="259"/>
      <c r="VUJ4113" s="259"/>
      <c r="VUK4113" s="259"/>
      <c r="VUL4113" s="259"/>
      <c r="VUM4113" s="259"/>
      <c r="VUN4113" s="259"/>
      <c r="VUO4113" s="259"/>
      <c r="VUP4113" s="259"/>
      <c r="VUQ4113" s="259"/>
      <c r="VUR4113" s="259"/>
      <c r="VUS4113" s="259"/>
      <c r="VUT4113" s="259"/>
      <c r="VUU4113" s="259"/>
      <c r="VUV4113" s="259"/>
      <c r="VUW4113" s="259"/>
      <c r="VUX4113" s="259"/>
      <c r="VUY4113" s="259"/>
      <c r="VUZ4113" s="259"/>
      <c r="VVA4113" s="259"/>
      <c r="VVB4113" s="259"/>
      <c r="VVC4113" s="259"/>
      <c r="VVD4113" s="259"/>
      <c r="VVE4113" s="259"/>
      <c r="VVF4113" s="259"/>
      <c r="VVG4113" s="259"/>
      <c r="VVH4113" s="259"/>
      <c r="VVI4113" s="259"/>
      <c r="VVJ4113" s="259"/>
      <c r="VVK4113" s="259"/>
      <c r="VVL4113" s="259"/>
      <c r="VVM4113" s="259"/>
      <c r="VVN4113" s="259"/>
      <c r="VVO4113" s="259"/>
      <c r="VVP4113" s="259"/>
      <c r="VVQ4113" s="259"/>
      <c r="VVR4113" s="259"/>
      <c r="VVS4113" s="259"/>
      <c r="VVT4113" s="259"/>
      <c r="VVU4113" s="259"/>
      <c r="VVV4113" s="259"/>
      <c r="VVW4113" s="259"/>
      <c r="VVX4113" s="259"/>
      <c r="VVY4113" s="259"/>
      <c r="VVZ4113" s="259"/>
      <c r="VWA4113" s="259"/>
      <c r="VWB4113" s="259"/>
      <c r="VWC4113" s="259"/>
      <c r="VWD4113" s="259"/>
      <c r="VWE4113" s="259"/>
      <c r="VWF4113" s="259"/>
      <c r="VWG4113" s="259"/>
      <c r="VWH4113" s="259"/>
      <c r="VWI4113" s="259"/>
      <c r="VWJ4113" s="259"/>
      <c r="VWK4113" s="259"/>
      <c r="VWL4113" s="259"/>
      <c r="VWM4113" s="259"/>
      <c r="VWN4113" s="259"/>
      <c r="VWO4113" s="259"/>
      <c r="VWP4113" s="259"/>
      <c r="VWQ4113" s="259"/>
      <c r="VWR4113" s="259"/>
      <c r="VWS4113" s="259"/>
      <c r="VWT4113" s="259"/>
      <c r="VWU4113" s="259"/>
      <c r="VWV4113" s="259"/>
      <c r="VWW4113" s="259"/>
      <c r="VWX4113" s="259"/>
      <c r="VWY4113" s="259"/>
      <c r="VWZ4113" s="259"/>
      <c r="VXA4113" s="259"/>
      <c r="VXB4113" s="259"/>
      <c r="VXC4113" s="259"/>
      <c r="VXD4113" s="259"/>
      <c r="VXE4113" s="259"/>
      <c r="VXF4113" s="259"/>
      <c r="VXG4113" s="259"/>
      <c r="VXH4113" s="259"/>
      <c r="VXI4113" s="259"/>
      <c r="VXJ4113" s="259"/>
      <c r="VXK4113" s="259"/>
      <c r="VXL4113" s="259"/>
      <c r="VXM4113" s="259"/>
      <c r="VXN4113" s="259"/>
      <c r="VXO4113" s="259"/>
      <c r="VXP4113" s="259"/>
      <c r="VXQ4113" s="259"/>
      <c r="VXR4113" s="259"/>
      <c r="VXS4113" s="259"/>
      <c r="VXT4113" s="259"/>
      <c r="VXU4113" s="259"/>
      <c r="VXV4113" s="259"/>
      <c r="VXW4113" s="259"/>
      <c r="VXX4113" s="259"/>
      <c r="VXY4113" s="259"/>
      <c r="VXZ4113" s="259"/>
      <c r="VYA4113" s="259"/>
      <c r="VYB4113" s="259"/>
      <c r="VYC4113" s="259"/>
      <c r="VYD4113" s="259"/>
      <c r="VYE4113" s="259"/>
      <c r="VYF4113" s="259"/>
      <c r="VYG4113" s="259"/>
      <c r="VYH4113" s="259"/>
      <c r="VYI4113" s="259"/>
      <c r="VYJ4113" s="259"/>
      <c r="VYK4113" s="259"/>
      <c r="VYL4113" s="259"/>
      <c r="VYM4113" s="259"/>
      <c r="VYN4113" s="259"/>
      <c r="VYO4113" s="259"/>
      <c r="VYP4113" s="259"/>
      <c r="VYQ4113" s="259"/>
      <c r="VYR4113" s="259"/>
      <c r="VYS4113" s="259"/>
      <c r="VYT4113" s="259"/>
      <c r="VYU4113" s="259"/>
      <c r="VYV4113" s="259"/>
      <c r="VYW4113" s="259"/>
      <c r="VYX4113" s="259"/>
      <c r="VYY4113" s="259"/>
      <c r="VYZ4113" s="259"/>
      <c r="VZA4113" s="259"/>
      <c r="VZB4113" s="259"/>
      <c r="VZC4113" s="259"/>
      <c r="VZD4113" s="259"/>
      <c r="VZE4113" s="259"/>
      <c r="VZF4113" s="259"/>
      <c r="VZG4113" s="259"/>
      <c r="VZH4113" s="259"/>
      <c r="VZI4113" s="259"/>
      <c r="VZJ4113" s="259"/>
      <c r="VZK4113" s="259"/>
      <c r="VZL4113" s="259"/>
      <c r="VZM4113" s="259"/>
      <c r="VZN4113" s="259"/>
      <c r="VZO4113" s="259"/>
      <c r="VZP4113" s="259"/>
      <c r="VZQ4113" s="259"/>
      <c r="VZR4113" s="259"/>
      <c r="VZS4113" s="259"/>
      <c r="VZT4113" s="259"/>
      <c r="VZU4113" s="259"/>
      <c r="VZV4113" s="259"/>
      <c r="VZW4113" s="259"/>
      <c r="VZX4113" s="259"/>
      <c r="VZY4113" s="259"/>
      <c r="VZZ4113" s="259"/>
      <c r="WAA4113" s="259"/>
      <c r="WAB4113" s="259"/>
      <c r="WAC4113" s="259"/>
      <c r="WAD4113" s="259"/>
      <c r="WAE4113" s="259"/>
      <c r="WAF4113" s="259"/>
      <c r="WAG4113" s="259"/>
      <c r="WAH4113" s="259"/>
      <c r="WAI4113" s="259"/>
      <c r="WAJ4113" s="259"/>
      <c r="WAK4113" s="259"/>
      <c r="WAL4113" s="259"/>
      <c r="WAM4113" s="259"/>
      <c r="WAN4113" s="259"/>
      <c r="WAO4113" s="259"/>
      <c r="WAP4113" s="259"/>
      <c r="WAQ4113" s="259"/>
      <c r="WAR4113" s="259"/>
      <c r="WAS4113" s="259"/>
      <c r="WAT4113" s="259"/>
      <c r="WAU4113" s="259"/>
      <c r="WAV4113" s="259"/>
      <c r="WAW4113" s="259"/>
      <c r="WAX4113" s="259"/>
      <c r="WAY4113" s="259"/>
      <c r="WAZ4113" s="259"/>
      <c r="WBA4113" s="259"/>
      <c r="WBB4113" s="259"/>
      <c r="WBC4113" s="259"/>
      <c r="WBD4113" s="259"/>
      <c r="WBE4113" s="259"/>
      <c r="WBF4113" s="259"/>
      <c r="WBG4113" s="259"/>
      <c r="WBH4113" s="259"/>
      <c r="WBI4113" s="259"/>
      <c r="WBJ4113" s="259"/>
      <c r="WBK4113" s="259"/>
      <c r="WBL4113" s="259"/>
      <c r="WBM4113" s="259"/>
      <c r="WBN4113" s="259"/>
      <c r="WBO4113" s="259"/>
      <c r="WBP4113" s="259"/>
      <c r="WBQ4113" s="259"/>
      <c r="WBR4113" s="259"/>
      <c r="WBS4113" s="259"/>
      <c r="WBT4113" s="259"/>
      <c r="WBU4113" s="259"/>
      <c r="WBV4113" s="259"/>
      <c r="WBW4113" s="259"/>
      <c r="WBX4113" s="259"/>
      <c r="WBY4113" s="259"/>
      <c r="WBZ4113" s="259"/>
      <c r="WCA4113" s="259"/>
      <c r="WCB4113" s="259"/>
      <c r="WCC4113" s="259"/>
      <c r="WCD4113" s="259"/>
      <c r="WCE4113" s="259"/>
      <c r="WCF4113" s="259"/>
      <c r="WCG4113" s="259"/>
      <c r="WCH4113" s="259"/>
      <c r="WCI4113" s="259"/>
      <c r="WCJ4113" s="259"/>
      <c r="WCK4113" s="259"/>
      <c r="WCL4113" s="259"/>
      <c r="WCM4113" s="259"/>
      <c r="WCN4113" s="259"/>
      <c r="WCO4113" s="259"/>
      <c r="WCP4113" s="259"/>
      <c r="WCQ4113" s="259"/>
      <c r="WCR4113" s="259"/>
      <c r="WCS4113" s="259"/>
      <c r="WCT4113" s="259"/>
      <c r="WCU4113" s="259"/>
      <c r="WCV4113" s="259"/>
      <c r="WCW4113" s="259"/>
      <c r="WCX4113" s="259"/>
      <c r="WCY4113" s="259"/>
      <c r="WCZ4113" s="259"/>
      <c r="WDA4113" s="259"/>
      <c r="WDB4113" s="259"/>
      <c r="WDC4113" s="259"/>
      <c r="WDD4113" s="259"/>
      <c r="WDE4113" s="259"/>
      <c r="WDF4113" s="259"/>
      <c r="WDG4113" s="259"/>
      <c r="WDH4113" s="259"/>
      <c r="WDI4113" s="259"/>
      <c r="WDJ4113" s="259"/>
      <c r="WDK4113" s="259"/>
      <c r="WDL4113" s="259"/>
      <c r="WDM4113" s="259"/>
      <c r="WDN4113" s="259"/>
      <c r="WDO4113" s="259"/>
      <c r="WDP4113" s="259"/>
      <c r="WDQ4113" s="259"/>
      <c r="WDR4113" s="259"/>
      <c r="WDS4113" s="259"/>
      <c r="WDT4113" s="259"/>
      <c r="WDU4113" s="259"/>
      <c r="WDV4113" s="259"/>
      <c r="WDW4113" s="259"/>
      <c r="WDX4113" s="259"/>
      <c r="WDY4113" s="259"/>
      <c r="WDZ4113" s="259"/>
      <c r="WEA4113" s="259"/>
      <c r="WEB4113" s="259"/>
      <c r="WEC4113" s="259"/>
      <c r="WED4113" s="259"/>
      <c r="WEE4113" s="259"/>
      <c r="WEF4113" s="259"/>
      <c r="WEG4113" s="259"/>
      <c r="WEH4113" s="259"/>
      <c r="WEI4113" s="259"/>
      <c r="WEJ4113" s="259"/>
      <c r="WEK4113" s="259"/>
      <c r="WEL4113" s="259"/>
      <c r="WEM4113" s="259"/>
      <c r="WEN4113" s="259"/>
      <c r="WEO4113" s="259"/>
      <c r="WEP4113" s="259"/>
      <c r="WEQ4113" s="259"/>
      <c r="WER4113" s="259"/>
      <c r="WES4113" s="259"/>
      <c r="WET4113" s="259"/>
      <c r="WEU4113" s="259"/>
      <c r="WEV4113" s="259"/>
      <c r="WEW4113" s="259"/>
      <c r="WEX4113" s="259"/>
      <c r="WEY4113" s="259"/>
      <c r="WEZ4113" s="259"/>
      <c r="WFA4113" s="259"/>
      <c r="WFB4113" s="259"/>
      <c r="WFC4113" s="259"/>
      <c r="WFD4113" s="259"/>
      <c r="WFE4113" s="259"/>
      <c r="WFF4113" s="259"/>
      <c r="WFG4113" s="259"/>
      <c r="WFH4113" s="259"/>
      <c r="WFI4113" s="259"/>
      <c r="WFJ4113" s="259"/>
      <c r="WFK4113" s="259"/>
      <c r="WFL4113" s="259"/>
      <c r="WFM4113" s="259"/>
      <c r="WFN4113" s="259"/>
      <c r="WFO4113" s="259"/>
      <c r="WFP4113" s="259"/>
      <c r="WFQ4113" s="259"/>
      <c r="WFR4113" s="259"/>
      <c r="WFS4113" s="259"/>
      <c r="WFT4113" s="259"/>
      <c r="WFU4113" s="259"/>
      <c r="WFV4113" s="259"/>
      <c r="WFW4113" s="259"/>
      <c r="WFX4113" s="259"/>
      <c r="WFY4113" s="259"/>
      <c r="WFZ4113" s="259"/>
      <c r="WGA4113" s="259"/>
      <c r="WGB4113" s="259"/>
      <c r="WGC4113" s="259"/>
      <c r="WGD4113" s="259"/>
      <c r="WGE4113" s="259"/>
      <c r="WGF4113" s="259"/>
      <c r="WGG4113" s="259"/>
      <c r="WGH4113" s="259"/>
      <c r="WGI4113" s="259"/>
      <c r="WGJ4113" s="259"/>
      <c r="WGK4113" s="259"/>
      <c r="WGL4113" s="259"/>
      <c r="WGM4113" s="259"/>
      <c r="WGN4113" s="259"/>
      <c r="WGO4113" s="259"/>
      <c r="WGP4113" s="259"/>
      <c r="WGQ4113" s="259"/>
      <c r="WGR4113" s="259"/>
      <c r="WGS4113" s="259"/>
      <c r="WGT4113" s="259"/>
      <c r="WGU4113" s="259"/>
      <c r="WGV4113" s="259"/>
      <c r="WGW4113" s="259"/>
      <c r="WGX4113" s="259"/>
      <c r="WGY4113" s="259"/>
      <c r="WGZ4113" s="259"/>
      <c r="WHA4113" s="259"/>
      <c r="WHB4113" s="259"/>
      <c r="WHC4113" s="259"/>
      <c r="WHD4113" s="259"/>
      <c r="WHE4113" s="259"/>
      <c r="WHF4113" s="259"/>
      <c r="WHG4113" s="259"/>
      <c r="WHH4113" s="259"/>
      <c r="WHI4113" s="259"/>
      <c r="WHJ4113" s="259"/>
      <c r="WHK4113" s="259"/>
      <c r="WHL4113" s="259"/>
      <c r="WHM4113" s="259"/>
      <c r="WHN4113" s="259"/>
      <c r="WHO4113" s="259"/>
      <c r="WHP4113" s="259"/>
      <c r="WHQ4113" s="259"/>
      <c r="WHR4113" s="259"/>
      <c r="WHS4113" s="259"/>
      <c r="WHT4113" s="259"/>
      <c r="WHU4113" s="259"/>
      <c r="WHV4113" s="259"/>
      <c r="WHW4113" s="259"/>
      <c r="WHX4113" s="259"/>
      <c r="WHY4113" s="259"/>
      <c r="WHZ4113" s="259"/>
      <c r="WIA4113" s="259"/>
      <c r="WIB4113" s="259"/>
      <c r="WIC4113" s="259"/>
      <c r="WID4113" s="259"/>
      <c r="WIE4113" s="259"/>
      <c r="WIF4113" s="259"/>
      <c r="WIG4113" s="259"/>
      <c r="WIH4113" s="259"/>
      <c r="WII4113" s="259"/>
      <c r="WIJ4113" s="259"/>
      <c r="WIK4113" s="259"/>
      <c r="WIL4113" s="259"/>
      <c r="WIM4113" s="259"/>
      <c r="WIN4113" s="259"/>
      <c r="WIO4113" s="259"/>
      <c r="WIP4113" s="259"/>
      <c r="WIQ4113" s="259"/>
      <c r="WIR4113" s="259"/>
      <c r="WIS4113" s="259"/>
      <c r="WIT4113" s="259"/>
      <c r="WIU4113" s="259"/>
      <c r="WIV4113" s="259"/>
      <c r="WIW4113" s="259"/>
      <c r="WIX4113" s="259"/>
      <c r="WIY4113" s="259"/>
      <c r="WIZ4113" s="259"/>
      <c r="WJA4113" s="259"/>
      <c r="WJB4113" s="259"/>
      <c r="WJC4113" s="259"/>
      <c r="WJD4113" s="259"/>
      <c r="WJE4113" s="259"/>
      <c r="WJF4113" s="259"/>
      <c r="WJG4113" s="259"/>
      <c r="WJH4113" s="259"/>
      <c r="WJI4113" s="259"/>
      <c r="WJJ4113" s="259"/>
      <c r="WJK4113" s="259"/>
      <c r="WJL4113" s="259"/>
      <c r="WJM4113" s="259"/>
      <c r="WJN4113" s="259"/>
      <c r="WJO4113" s="259"/>
      <c r="WJP4113" s="259"/>
      <c r="WJQ4113" s="259"/>
      <c r="WJR4113" s="259"/>
      <c r="WJS4113" s="259"/>
      <c r="WJT4113" s="259"/>
      <c r="WJU4113" s="259"/>
      <c r="WJV4113" s="259"/>
      <c r="WJW4113" s="259"/>
      <c r="WJX4113" s="259"/>
      <c r="WJY4113" s="259"/>
      <c r="WJZ4113" s="259"/>
      <c r="WKA4113" s="259"/>
      <c r="WKB4113" s="259"/>
      <c r="WKC4113" s="259"/>
      <c r="WKD4113" s="259"/>
      <c r="WKE4113" s="259"/>
      <c r="WKF4113" s="259"/>
      <c r="WKG4113" s="259"/>
      <c r="WKH4113" s="259"/>
      <c r="WKI4113" s="259"/>
      <c r="WKJ4113" s="259"/>
      <c r="WKK4113" s="259"/>
      <c r="WKL4113" s="259"/>
      <c r="WKM4113" s="259"/>
      <c r="WKN4113" s="259"/>
      <c r="WKO4113" s="259"/>
      <c r="WKP4113" s="259"/>
      <c r="WKQ4113" s="259"/>
      <c r="WKR4113" s="259"/>
      <c r="WKS4113" s="259"/>
      <c r="WKT4113" s="259"/>
      <c r="WKU4113" s="259"/>
      <c r="WKV4113" s="259"/>
      <c r="WKW4113" s="259"/>
      <c r="WKX4113" s="259"/>
      <c r="WKY4113" s="259"/>
      <c r="WKZ4113" s="259"/>
      <c r="WLA4113" s="259"/>
      <c r="WLB4113" s="259"/>
      <c r="WLC4113" s="259"/>
      <c r="WLD4113" s="259"/>
      <c r="WLE4113" s="259"/>
      <c r="WLF4113" s="259"/>
      <c r="WLG4113" s="259"/>
      <c r="WLH4113" s="259"/>
      <c r="WLI4113" s="259"/>
      <c r="WLJ4113" s="259"/>
      <c r="WLK4113" s="259"/>
      <c r="WLL4113" s="259"/>
      <c r="WLM4113" s="259"/>
      <c r="WLN4113" s="259"/>
      <c r="WLO4113" s="259"/>
      <c r="WLP4113" s="259"/>
      <c r="WLQ4113" s="259"/>
      <c r="WLR4113" s="259"/>
      <c r="WLS4113" s="259"/>
      <c r="WLT4113" s="259"/>
      <c r="WLU4113" s="259"/>
      <c r="WLV4113" s="259"/>
      <c r="WLW4113" s="259"/>
      <c r="WLX4113" s="259"/>
      <c r="WLY4113" s="259"/>
      <c r="WLZ4113" s="259"/>
      <c r="WMA4113" s="259"/>
      <c r="WMB4113" s="259"/>
      <c r="WMC4113" s="259"/>
      <c r="WMD4113" s="259"/>
      <c r="WME4113" s="259"/>
      <c r="WMF4113" s="259"/>
      <c r="WMG4113" s="259"/>
      <c r="WMH4113" s="259"/>
      <c r="WMI4113" s="259"/>
      <c r="WMJ4113" s="259"/>
      <c r="WMK4113" s="259"/>
      <c r="WML4113" s="259"/>
      <c r="WMM4113" s="259"/>
      <c r="WMN4113" s="259"/>
      <c r="WMO4113" s="259"/>
      <c r="WMP4113" s="259"/>
      <c r="WMQ4113" s="259"/>
      <c r="WMR4113" s="259"/>
      <c r="WMS4113" s="259"/>
      <c r="WMT4113" s="259"/>
      <c r="WMU4113" s="259"/>
      <c r="WMV4113" s="259"/>
      <c r="WMW4113" s="259"/>
      <c r="WMX4113" s="259"/>
      <c r="WMY4113" s="259"/>
      <c r="WMZ4113" s="259"/>
      <c r="WNA4113" s="259"/>
      <c r="WNB4113" s="259"/>
      <c r="WNC4113" s="259"/>
      <c r="WND4113" s="259"/>
      <c r="WNE4113" s="259"/>
      <c r="WNF4113" s="259"/>
      <c r="WNG4113" s="259"/>
      <c r="WNH4113" s="259"/>
      <c r="WNI4113" s="259"/>
      <c r="WNJ4113" s="259"/>
      <c r="WNK4113" s="259"/>
      <c r="WNL4113" s="259"/>
      <c r="WNM4113" s="259"/>
      <c r="WNN4113" s="259"/>
      <c r="WNO4113" s="259"/>
      <c r="WNP4113" s="259"/>
      <c r="WNQ4113" s="259"/>
      <c r="WNR4113" s="259"/>
      <c r="WNS4113" s="259"/>
      <c r="WNT4113" s="259"/>
      <c r="WNU4113" s="259"/>
      <c r="WNV4113" s="259"/>
      <c r="WNW4113" s="259"/>
      <c r="WNX4113" s="259"/>
      <c r="WNY4113" s="259"/>
      <c r="WNZ4113" s="259"/>
      <c r="WOA4113" s="259"/>
      <c r="WOB4113" s="259"/>
      <c r="WOC4113" s="259"/>
      <c r="WOD4113" s="259"/>
      <c r="WOE4113" s="259"/>
      <c r="WOF4113" s="259"/>
      <c r="WOG4113" s="259"/>
      <c r="WOH4113" s="259"/>
      <c r="WOI4113" s="259"/>
      <c r="WOJ4113" s="259"/>
      <c r="WOK4113" s="259"/>
      <c r="WOL4113" s="259"/>
      <c r="WOM4113" s="259"/>
      <c r="WON4113" s="259"/>
      <c r="WOO4113" s="259"/>
      <c r="WOP4113" s="259"/>
      <c r="WOQ4113" s="259"/>
      <c r="WOR4113" s="259"/>
      <c r="WOS4113" s="259"/>
      <c r="WOT4113" s="259"/>
      <c r="WOU4113" s="259"/>
      <c r="WOV4113" s="259"/>
      <c r="WOW4113" s="259"/>
      <c r="WOX4113" s="259"/>
      <c r="WOY4113" s="259"/>
      <c r="WOZ4113" s="259"/>
      <c r="WPA4113" s="259"/>
      <c r="WPB4113" s="259"/>
      <c r="WPC4113" s="259"/>
      <c r="WPD4113" s="259"/>
      <c r="WPE4113" s="259"/>
      <c r="WPF4113" s="259"/>
      <c r="WPG4113" s="259"/>
      <c r="WPH4113" s="259"/>
      <c r="WPI4113" s="259"/>
      <c r="WPJ4113" s="259"/>
      <c r="WPK4113" s="259"/>
      <c r="WPL4113" s="259"/>
      <c r="WPM4113" s="259"/>
      <c r="WPN4113" s="259"/>
      <c r="WPO4113" s="259"/>
      <c r="WPP4113" s="259"/>
      <c r="WPQ4113" s="259"/>
      <c r="WPR4113" s="259"/>
      <c r="WPS4113" s="259"/>
      <c r="WPT4113" s="259"/>
      <c r="WPU4113" s="259"/>
      <c r="WPV4113" s="259"/>
      <c r="WPW4113" s="259"/>
      <c r="WPX4113" s="259"/>
      <c r="WPY4113" s="259"/>
      <c r="WPZ4113" s="259"/>
      <c r="WQA4113" s="259"/>
      <c r="WQB4113" s="259"/>
      <c r="WQC4113" s="259"/>
      <c r="WQD4113" s="259"/>
      <c r="WQE4113" s="259"/>
      <c r="WQF4113" s="259"/>
      <c r="WQG4113" s="259"/>
      <c r="WQH4113" s="259"/>
      <c r="WQI4113" s="259"/>
      <c r="WQJ4113" s="259"/>
      <c r="WQK4113" s="259"/>
      <c r="WQL4113" s="259"/>
      <c r="WQM4113" s="259"/>
      <c r="WQN4113" s="259"/>
      <c r="WQO4113" s="259"/>
      <c r="WQP4113" s="259"/>
      <c r="WQQ4113" s="259"/>
      <c r="WQR4113" s="259"/>
      <c r="WQS4113" s="259"/>
      <c r="WQT4113" s="259"/>
      <c r="WQU4113" s="259"/>
      <c r="WQV4113" s="259"/>
      <c r="WQW4113" s="259"/>
      <c r="WQX4113" s="259"/>
      <c r="WQY4113" s="259"/>
      <c r="WQZ4113" s="259"/>
      <c r="WRA4113" s="259"/>
      <c r="WRB4113" s="259"/>
      <c r="WRC4113" s="259"/>
      <c r="WRD4113" s="259"/>
      <c r="WRE4113" s="259"/>
      <c r="WRF4113" s="259"/>
      <c r="WRG4113" s="259"/>
      <c r="WRH4113" s="259"/>
      <c r="WRI4113" s="259"/>
      <c r="WRJ4113" s="259"/>
      <c r="WRK4113" s="259"/>
      <c r="WRL4113" s="259"/>
      <c r="WRM4113" s="259"/>
      <c r="WRN4113" s="259"/>
      <c r="WRO4113" s="259"/>
      <c r="WRP4113" s="259"/>
      <c r="WRQ4113" s="259"/>
      <c r="WRR4113" s="259"/>
      <c r="WRS4113" s="259"/>
      <c r="WRT4113" s="259"/>
      <c r="WRU4113" s="259"/>
      <c r="WRV4113" s="259"/>
      <c r="WRW4113" s="259"/>
      <c r="WRX4113" s="259"/>
      <c r="WRY4113" s="259"/>
      <c r="WRZ4113" s="259"/>
      <c r="WSA4113" s="259"/>
      <c r="WSB4113" s="259"/>
      <c r="WSC4113" s="259"/>
      <c r="WSD4113" s="259"/>
      <c r="WSE4113" s="259"/>
      <c r="WSF4113" s="259"/>
      <c r="WSG4113" s="259"/>
      <c r="WSH4113" s="259"/>
      <c r="WSI4113" s="259"/>
      <c r="WSJ4113" s="259"/>
      <c r="WSK4113" s="259"/>
      <c r="WSL4113" s="259"/>
      <c r="WSM4113" s="259"/>
      <c r="WSN4113" s="259"/>
      <c r="WSO4113" s="259"/>
      <c r="WSP4113" s="259"/>
      <c r="WSQ4113" s="259"/>
      <c r="WSR4113" s="259"/>
      <c r="WSS4113" s="259"/>
      <c r="WST4113" s="259"/>
      <c r="WSU4113" s="259"/>
      <c r="WSV4113" s="259"/>
      <c r="WSW4113" s="259"/>
      <c r="WSX4113" s="259"/>
      <c r="WSY4113" s="259"/>
      <c r="WSZ4113" s="259"/>
      <c r="WTA4113" s="259"/>
      <c r="WTB4113" s="259"/>
      <c r="WTC4113" s="259"/>
      <c r="WTD4113" s="259"/>
      <c r="WTE4113" s="259"/>
      <c r="WTF4113" s="259"/>
      <c r="WTG4113" s="259"/>
      <c r="WTH4113" s="259"/>
      <c r="WTI4113" s="259"/>
      <c r="WTJ4113" s="259"/>
      <c r="WTK4113" s="259"/>
      <c r="WTL4113" s="259"/>
      <c r="WTM4113" s="259"/>
      <c r="WTN4113" s="259"/>
      <c r="WTO4113" s="259"/>
      <c r="WTP4113" s="259"/>
      <c r="WTQ4113" s="259"/>
      <c r="WTR4113" s="259"/>
      <c r="WTS4113" s="259"/>
      <c r="WTT4113" s="259"/>
      <c r="WTU4113" s="259"/>
      <c r="WTV4113" s="259"/>
      <c r="WTW4113" s="259"/>
      <c r="WTX4113" s="259"/>
      <c r="WTY4113" s="259"/>
      <c r="WTZ4113" s="259"/>
      <c r="WUA4113" s="259"/>
      <c r="WUB4113" s="259"/>
      <c r="WUC4113" s="259"/>
      <c r="WUD4113" s="259"/>
      <c r="WUE4113" s="259"/>
      <c r="WUF4113" s="259"/>
      <c r="WUG4113" s="259"/>
      <c r="WUH4113" s="259"/>
      <c r="WUI4113" s="259"/>
      <c r="WUJ4113" s="259"/>
      <c r="WUK4113" s="259"/>
      <c r="WUL4113" s="259"/>
      <c r="WUM4113" s="259"/>
      <c r="WUN4113" s="259"/>
      <c r="WUO4113" s="259"/>
      <c r="WUP4113" s="259"/>
      <c r="WUQ4113" s="259"/>
      <c r="WUR4113" s="259"/>
      <c r="WUS4113" s="259"/>
      <c r="WUT4113" s="259"/>
      <c r="WUU4113" s="259"/>
      <c r="WUV4113" s="259"/>
      <c r="WUW4113" s="259"/>
      <c r="WUX4113" s="259"/>
      <c r="WUY4113" s="259"/>
      <c r="WUZ4113" s="259"/>
      <c r="WVA4113" s="259"/>
      <c r="WVB4113" s="259"/>
      <c r="WVC4113" s="259"/>
      <c r="WVD4113" s="259"/>
      <c r="WVE4113" s="259"/>
      <c r="WVF4113" s="259"/>
      <c r="WVG4113" s="259"/>
      <c r="WVH4113" s="259"/>
      <c r="WVI4113" s="259"/>
      <c r="WVJ4113" s="259"/>
      <c r="WVK4113" s="259"/>
      <c r="WVL4113" s="259"/>
      <c r="WVM4113" s="259"/>
      <c r="WVN4113" s="259"/>
      <c r="WVO4113" s="259"/>
      <c r="WVP4113" s="259"/>
      <c r="WVQ4113" s="259"/>
      <c r="WVR4113" s="259"/>
      <c r="WVS4113" s="259"/>
      <c r="WVT4113" s="259"/>
      <c r="WVU4113" s="259"/>
      <c r="WVV4113" s="259"/>
      <c r="WVW4113" s="259"/>
      <c r="WVX4113" s="259"/>
      <c r="WVY4113" s="259"/>
      <c r="WVZ4113" s="259"/>
      <c r="WWA4113" s="259"/>
      <c r="WWB4113" s="259"/>
      <c r="WWC4113" s="259"/>
      <c r="WWD4113" s="259"/>
      <c r="WWE4113" s="259"/>
      <c r="WWF4113" s="259"/>
      <c r="WWG4113" s="259"/>
      <c r="WWH4113" s="259"/>
      <c r="WWI4113" s="259"/>
      <c r="WWJ4113" s="259"/>
      <c r="WWK4113" s="259"/>
      <c r="WWL4113" s="259"/>
      <c r="WWM4113" s="259"/>
      <c r="WWN4113" s="259"/>
      <c r="WWO4113" s="259"/>
      <c r="WWP4113" s="259"/>
      <c r="WWQ4113" s="259"/>
      <c r="WWR4113" s="259"/>
      <c r="WWS4113" s="259"/>
      <c r="WWT4113" s="259"/>
      <c r="WWU4113" s="259"/>
      <c r="WWV4113" s="259"/>
      <c r="WWW4113" s="259"/>
      <c r="WWX4113" s="259"/>
      <c r="WWY4113" s="259"/>
      <c r="WWZ4113" s="259"/>
      <c r="WXA4113" s="259"/>
      <c r="WXB4113" s="259"/>
      <c r="WXC4113" s="259"/>
      <c r="WXD4113" s="259"/>
      <c r="WXE4113" s="259"/>
      <c r="WXF4113" s="259"/>
      <c r="WXG4113" s="259"/>
      <c r="WXH4113" s="259"/>
      <c r="WXI4113" s="259"/>
      <c r="WXJ4113" s="259"/>
      <c r="WXK4113" s="259"/>
      <c r="WXL4113" s="259"/>
      <c r="WXM4113" s="259"/>
      <c r="WXN4113" s="259"/>
      <c r="WXO4113" s="259"/>
      <c r="WXP4113" s="259"/>
      <c r="WXQ4113" s="259"/>
      <c r="WXR4113" s="259"/>
      <c r="WXS4113" s="259"/>
      <c r="WXT4113" s="259"/>
      <c r="WXU4113" s="259"/>
      <c r="WXV4113" s="259"/>
      <c r="WXW4113" s="259"/>
      <c r="WXX4113" s="259"/>
      <c r="WXY4113" s="259"/>
      <c r="WXZ4113" s="259"/>
      <c r="WYA4113" s="259"/>
      <c r="WYB4113" s="259"/>
      <c r="WYC4113" s="259"/>
      <c r="WYD4113" s="259"/>
      <c r="WYE4113" s="259"/>
      <c r="WYF4113" s="259"/>
      <c r="WYG4113" s="259"/>
      <c r="WYH4113" s="259"/>
      <c r="WYI4113" s="259"/>
      <c r="WYJ4113" s="259"/>
      <c r="WYK4113" s="259"/>
      <c r="WYL4113" s="259"/>
      <c r="WYM4113" s="259"/>
      <c r="WYN4113" s="259"/>
      <c r="WYO4113" s="259"/>
      <c r="WYP4113" s="259"/>
      <c r="WYQ4113" s="259"/>
      <c r="WYR4113" s="259"/>
      <c r="WYS4113" s="259"/>
      <c r="WYT4113" s="259"/>
      <c r="WYU4113" s="259"/>
      <c r="WYV4113" s="259"/>
      <c r="WYW4113" s="259"/>
      <c r="WYX4113" s="259"/>
      <c r="WYY4113" s="259"/>
      <c r="WYZ4113" s="259"/>
      <c r="WZA4113" s="259"/>
      <c r="WZB4113" s="259"/>
      <c r="WZC4113" s="259"/>
      <c r="WZD4113" s="259"/>
      <c r="WZE4113" s="259"/>
      <c r="WZF4113" s="259"/>
      <c r="WZG4113" s="259"/>
      <c r="WZH4113" s="259"/>
      <c r="WZI4113" s="259"/>
      <c r="WZJ4113" s="259"/>
      <c r="WZK4113" s="259"/>
      <c r="WZL4113" s="259"/>
      <c r="WZM4113" s="259"/>
      <c r="WZN4113" s="259"/>
      <c r="WZO4113" s="259"/>
      <c r="WZP4113" s="259"/>
      <c r="WZQ4113" s="259"/>
      <c r="WZR4113" s="259"/>
      <c r="WZS4113" s="259"/>
      <c r="WZT4113" s="259"/>
      <c r="WZU4113" s="259"/>
      <c r="WZV4113" s="259"/>
      <c r="WZW4113" s="259"/>
      <c r="WZX4113" s="259"/>
      <c r="WZY4113" s="259"/>
      <c r="WZZ4113" s="259"/>
      <c r="XAA4113" s="259"/>
      <c r="XAB4113" s="259"/>
      <c r="XAC4113" s="259"/>
      <c r="XAD4113" s="259"/>
      <c r="XAE4113" s="259"/>
      <c r="XAF4113" s="259"/>
      <c r="XAG4113" s="259"/>
      <c r="XAH4113" s="259"/>
      <c r="XAI4113" s="259"/>
      <c r="XAJ4113" s="259"/>
      <c r="XAK4113" s="259"/>
      <c r="XAL4113" s="259"/>
      <c r="XAM4113" s="259"/>
      <c r="XAN4113" s="259"/>
      <c r="XAO4113" s="259"/>
      <c r="XAP4113" s="259"/>
      <c r="XAQ4113" s="259"/>
      <c r="XAR4113" s="259"/>
      <c r="XAS4113" s="259"/>
      <c r="XAT4113" s="259"/>
      <c r="XAU4113" s="259"/>
      <c r="XAV4113" s="259"/>
      <c r="XAW4113" s="259"/>
      <c r="XAX4113" s="259"/>
      <c r="XAY4113" s="259"/>
      <c r="XAZ4113" s="259"/>
      <c r="XBA4113" s="259"/>
      <c r="XBB4113" s="259"/>
      <c r="XBC4113" s="259"/>
      <c r="XBD4113" s="259"/>
      <c r="XBE4113" s="259"/>
      <c r="XBF4113" s="259"/>
      <c r="XBG4113" s="259"/>
      <c r="XBH4113" s="259"/>
      <c r="XBI4113" s="259"/>
      <c r="XBJ4113" s="259"/>
      <c r="XBK4113" s="259"/>
      <c r="XBL4113" s="259"/>
      <c r="XBM4113" s="259"/>
      <c r="XBN4113" s="259"/>
      <c r="XBO4113" s="259"/>
      <c r="XBP4113" s="259"/>
      <c r="XBQ4113" s="259"/>
      <c r="XBR4113" s="259"/>
      <c r="XBS4113" s="259"/>
      <c r="XBT4113" s="259"/>
      <c r="XBU4113" s="259"/>
      <c r="XBV4113" s="259"/>
      <c r="XBW4113" s="259"/>
      <c r="XBX4113" s="259"/>
      <c r="XBY4113" s="259"/>
      <c r="XBZ4113" s="259"/>
      <c r="XCA4113" s="259"/>
      <c r="XCB4113" s="259"/>
      <c r="XCC4113" s="259"/>
      <c r="XCD4113" s="259"/>
      <c r="XCE4113" s="259"/>
      <c r="XCF4113" s="259"/>
      <c r="XCG4113" s="259"/>
      <c r="XCH4113" s="259"/>
      <c r="XCI4113" s="259"/>
      <c r="XCJ4113" s="259"/>
      <c r="XCK4113" s="259"/>
      <c r="XCL4113" s="259"/>
      <c r="XCM4113" s="259"/>
      <c r="XCN4113" s="259"/>
      <c r="XCO4113" s="259"/>
      <c r="XCP4113" s="259"/>
      <c r="XCQ4113" s="259"/>
      <c r="XCR4113" s="259"/>
      <c r="XCS4113" s="259"/>
      <c r="XCT4113" s="259"/>
      <c r="XCU4113" s="259"/>
      <c r="XCV4113" s="259"/>
      <c r="XCW4113" s="259"/>
      <c r="XCX4113" s="259"/>
      <c r="XCY4113" s="259"/>
      <c r="XCZ4113" s="259"/>
      <c r="XDA4113" s="259"/>
      <c r="XDB4113" s="259"/>
      <c r="XDC4113" s="259"/>
      <c r="XDD4113" s="259"/>
      <c r="XDE4113" s="259"/>
      <c r="XDF4113" s="259"/>
      <c r="XDG4113" s="259"/>
      <c r="XDH4113" s="259"/>
      <c r="XDI4113" s="259"/>
      <c r="XDJ4113" s="259"/>
      <c r="XDK4113" s="259"/>
      <c r="XDL4113" s="259"/>
      <c r="XDM4113" s="259"/>
      <c r="XDN4113" s="259"/>
      <c r="XDO4113" s="259"/>
      <c r="XDP4113" s="259"/>
      <c r="XDQ4113" s="259"/>
      <c r="XDR4113" s="259"/>
      <c r="XDS4113" s="259"/>
      <c r="XDT4113" s="259"/>
      <c r="XDU4113" s="259"/>
      <c r="XDV4113" s="259"/>
      <c r="XDW4113" s="259"/>
      <c r="XDX4113" s="259"/>
      <c r="XDY4113" s="259"/>
      <c r="XDZ4113" s="259"/>
      <c r="XEA4113" s="259"/>
      <c r="XEB4113" s="259"/>
      <c r="XEC4113" s="259"/>
      <c r="XED4113" s="259"/>
      <c r="XEE4113" s="259"/>
      <c r="XEF4113" s="259"/>
      <c r="XEG4113" s="259"/>
      <c r="XEH4113" s="259"/>
      <c r="XEI4113" s="259"/>
      <c r="XEJ4113" s="259"/>
      <c r="XEK4113" s="259"/>
      <c r="XEL4113" s="259"/>
      <c r="XEM4113" s="259"/>
      <c r="XEN4113" s="259"/>
      <c r="XEO4113" s="259"/>
      <c r="XEP4113" s="259"/>
      <c r="XEQ4113" s="259"/>
      <c r="XER4113" s="259"/>
      <c r="XES4113" s="259"/>
      <c r="XET4113" s="259"/>
      <c r="XEU4113" s="259"/>
      <c r="XEV4113" s="259"/>
      <c r="XEW4113" s="259"/>
      <c r="XEX4113" s="259"/>
      <c r="XEY4113" s="259"/>
      <c r="XEZ4113" s="259"/>
      <c r="XFA4113" s="259"/>
      <c r="XFB4113" s="259"/>
      <c r="XFC4113" s="259"/>
      <c r="XFD4113" s="259"/>
    </row>
    <row r="4114" spans="2:1017 1026:5119 5128:6141 6150:7163 7172:8185 8194:12287 12296:13309 13318:14331 14340:15353 15362:16384" x14ac:dyDescent="0.25">
      <c r="B4114" s="283"/>
      <c r="C4114" s="274"/>
      <c r="D4114" s="275"/>
      <c r="E4114" s="276"/>
      <c r="F4114" s="276"/>
      <c r="G4114" s="277"/>
      <c r="H4114" s="266">
        <f t="shared" si="62"/>
        <v>1</v>
      </c>
      <c r="I4114" s="267"/>
      <c r="J4114" s="268" t="s">
        <v>33</v>
      </c>
      <c r="K4114" s="259"/>
      <c r="L4114" s="259"/>
      <c r="M4114" s="259"/>
      <c r="N4114" s="259"/>
      <c r="O4114" s="259"/>
      <c r="P4114" s="259"/>
      <c r="Q4114" s="259"/>
      <c r="R4114" s="259"/>
      <c r="S4114" s="259"/>
      <c r="T4114" s="259"/>
      <c r="U4114" s="259"/>
      <c r="V4114" s="259"/>
      <c r="W4114" s="259"/>
      <c r="X4114" s="259"/>
      <c r="Y4114" s="259"/>
      <c r="Z4114" s="259"/>
      <c r="AA4114" s="259"/>
      <c r="AB4114" s="259"/>
      <c r="AC4114" s="259"/>
      <c r="AD4114" s="259"/>
      <c r="AE4114" s="259"/>
      <c r="AF4114" s="259"/>
      <c r="AG4114" s="259"/>
      <c r="AH4114" s="259"/>
      <c r="AI4114" s="259"/>
      <c r="AJ4114" s="259"/>
      <c r="AK4114" s="259"/>
      <c r="AL4114" s="259"/>
      <c r="AM4114" s="259"/>
      <c r="AN4114" s="259"/>
      <c r="AO4114" s="259"/>
      <c r="AP4114" s="259"/>
      <c r="AQ4114" s="259"/>
      <c r="AR4114" s="259"/>
      <c r="AS4114" s="259"/>
      <c r="AT4114" s="259"/>
      <c r="AU4114" s="259"/>
      <c r="AV4114" s="259"/>
      <c r="AW4114" s="259"/>
      <c r="AX4114" s="259"/>
      <c r="AY4114" s="259"/>
      <c r="AZ4114" s="259"/>
      <c r="BA4114" s="259"/>
      <c r="BB4114" s="259"/>
      <c r="BC4114" s="259"/>
      <c r="BD4114" s="259"/>
      <c r="BE4114" s="259"/>
      <c r="BF4114" s="259"/>
      <c r="BG4114" s="259"/>
      <c r="BH4114" s="259"/>
      <c r="BI4114" s="259"/>
      <c r="BJ4114" s="259"/>
      <c r="BK4114" s="259"/>
      <c r="BL4114" s="259"/>
      <c r="BM4114" s="259"/>
      <c r="BN4114" s="259"/>
      <c r="BO4114" s="259"/>
      <c r="BP4114" s="259"/>
      <c r="BQ4114" s="259"/>
      <c r="BR4114" s="259"/>
      <c r="BS4114" s="259"/>
      <c r="BT4114" s="259"/>
      <c r="BU4114" s="259"/>
      <c r="BV4114" s="259"/>
      <c r="BW4114" s="259"/>
      <c r="BX4114" s="259"/>
      <c r="BY4114" s="259"/>
      <c r="BZ4114" s="259"/>
      <c r="CA4114" s="259"/>
      <c r="CB4114" s="259"/>
      <c r="CC4114" s="259"/>
      <c r="CD4114" s="259"/>
      <c r="CE4114" s="259"/>
      <c r="CF4114" s="259"/>
      <c r="CG4114" s="259"/>
      <c r="CH4114" s="259"/>
      <c r="CI4114" s="259"/>
      <c r="CJ4114" s="259"/>
      <c r="CK4114" s="259"/>
      <c r="CL4114" s="259"/>
      <c r="CM4114" s="259"/>
      <c r="CN4114" s="259"/>
      <c r="CO4114" s="259"/>
      <c r="CP4114" s="259"/>
      <c r="CQ4114" s="259"/>
      <c r="CR4114" s="259"/>
      <c r="CS4114" s="259"/>
      <c r="CT4114" s="259"/>
      <c r="CU4114" s="259"/>
      <c r="CV4114" s="259"/>
      <c r="CW4114" s="259"/>
      <c r="CX4114" s="259"/>
      <c r="CY4114" s="259"/>
      <c r="CZ4114" s="259"/>
      <c r="DA4114" s="259"/>
      <c r="DB4114" s="259"/>
      <c r="DC4114" s="259"/>
      <c r="DD4114" s="259"/>
      <c r="DE4114" s="259"/>
      <c r="DF4114" s="259"/>
      <c r="DG4114" s="259"/>
      <c r="DH4114" s="259"/>
      <c r="DI4114" s="259"/>
      <c r="DJ4114" s="259"/>
      <c r="DK4114" s="259"/>
      <c r="DL4114" s="259"/>
      <c r="DM4114" s="259"/>
      <c r="DN4114" s="259"/>
      <c r="DO4114" s="259"/>
      <c r="DP4114" s="259"/>
      <c r="DQ4114" s="259"/>
      <c r="DR4114" s="259"/>
      <c r="DS4114" s="259"/>
      <c r="DT4114" s="259"/>
      <c r="DU4114" s="259"/>
      <c r="DV4114" s="259"/>
      <c r="DW4114" s="259"/>
      <c r="DX4114" s="259"/>
      <c r="DY4114" s="259"/>
      <c r="DZ4114" s="259"/>
      <c r="EA4114" s="259"/>
      <c r="EB4114" s="259"/>
      <c r="EC4114" s="259"/>
      <c r="ED4114" s="259"/>
      <c r="EE4114" s="259"/>
      <c r="EF4114" s="259"/>
      <c r="EG4114" s="259"/>
      <c r="EH4114" s="259"/>
      <c r="EI4114" s="259"/>
      <c r="EJ4114" s="259"/>
      <c r="EK4114" s="259"/>
      <c r="EL4114" s="259"/>
      <c r="EM4114" s="259"/>
      <c r="EN4114" s="259"/>
      <c r="EO4114" s="259"/>
      <c r="EP4114" s="259"/>
      <c r="EQ4114" s="259"/>
      <c r="ER4114" s="259"/>
      <c r="ES4114" s="259"/>
      <c r="ET4114" s="259"/>
      <c r="EU4114" s="259"/>
      <c r="EV4114" s="259"/>
      <c r="EW4114" s="259"/>
      <c r="EX4114" s="259"/>
      <c r="EY4114" s="259"/>
      <c r="EZ4114" s="259"/>
      <c r="FA4114" s="259"/>
      <c r="FB4114" s="259"/>
      <c r="FC4114" s="259"/>
      <c r="FD4114" s="259"/>
      <c r="FE4114" s="259"/>
      <c r="FF4114" s="259"/>
      <c r="FG4114" s="259"/>
      <c r="FH4114" s="259"/>
      <c r="FI4114" s="259"/>
      <c r="FJ4114" s="259"/>
      <c r="FK4114" s="259"/>
      <c r="FL4114" s="259"/>
      <c r="FM4114" s="259"/>
      <c r="FN4114" s="259"/>
      <c r="FO4114" s="259"/>
      <c r="FP4114" s="259"/>
      <c r="FQ4114" s="259"/>
      <c r="FR4114" s="259"/>
      <c r="FS4114" s="259"/>
      <c r="FT4114" s="259"/>
      <c r="FU4114" s="259"/>
      <c r="FV4114" s="259"/>
      <c r="FW4114" s="259"/>
      <c r="FX4114" s="259"/>
      <c r="FY4114" s="259"/>
      <c r="FZ4114" s="259"/>
      <c r="GA4114" s="259"/>
      <c r="GB4114" s="259"/>
      <c r="GC4114" s="259"/>
      <c r="GD4114" s="259"/>
      <c r="GE4114" s="259"/>
      <c r="GF4114" s="259"/>
      <c r="GG4114" s="259"/>
      <c r="GH4114" s="259"/>
      <c r="GI4114" s="259"/>
      <c r="GJ4114" s="259"/>
      <c r="GK4114" s="259"/>
      <c r="GL4114" s="259"/>
      <c r="GM4114" s="259"/>
      <c r="GN4114" s="259"/>
      <c r="GO4114" s="259"/>
      <c r="GP4114" s="259"/>
      <c r="GQ4114" s="259"/>
      <c r="GR4114" s="259"/>
      <c r="GS4114" s="259"/>
      <c r="GT4114" s="259"/>
      <c r="GU4114" s="259"/>
      <c r="GV4114" s="259"/>
      <c r="GW4114" s="259"/>
      <c r="GX4114" s="259"/>
      <c r="GY4114" s="259"/>
      <c r="GZ4114" s="259"/>
      <c r="HA4114" s="259"/>
      <c r="HB4114" s="259"/>
      <c r="HC4114" s="259"/>
      <c r="HD4114" s="259"/>
      <c r="HE4114" s="259"/>
      <c r="HF4114" s="259"/>
      <c r="HG4114" s="259"/>
      <c r="HH4114" s="259"/>
      <c r="HI4114" s="259"/>
      <c r="HJ4114" s="259"/>
      <c r="HK4114" s="259"/>
      <c r="HL4114" s="259"/>
      <c r="HM4114" s="259"/>
      <c r="HN4114" s="259"/>
      <c r="HO4114" s="259"/>
      <c r="HP4114" s="259"/>
      <c r="HQ4114" s="259"/>
      <c r="HR4114" s="259"/>
      <c r="HS4114" s="259"/>
      <c r="HT4114" s="259"/>
      <c r="HU4114" s="259"/>
      <c r="HV4114" s="259"/>
      <c r="HW4114" s="259"/>
      <c r="HX4114" s="259"/>
      <c r="HY4114" s="259"/>
      <c r="HZ4114" s="259"/>
      <c r="IA4114" s="259"/>
      <c r="IB4114" s="259"/>
      <c r="IC4114" s="259"/>
      <c r="ID4114" s="259"/>
      <c r="IE4114" s="259"/>
      <c r="IF4114" s="259"/>
      <c r="IG4114" s="259"/>
      <c r="IH4114" s="259"/>
      <c r="II4114" s="259"/>
      <c r="IJ4114" s="259"/>
      <c r="IK4114" s="259"/>
      <c r="IL4114" s="259"/>
      <c r="IM4114" s="259"/>
      <c r="IN4114" s="259"/>
      <c r="IO4114" s="259"/>
      <c r="IP4114" s="259"/>
      <c r="IQ4114" s="259"/>
      <c r="IR4114" s="259"/>
      <c r="IS4114" s="259"/>
      <c r="IT4114" s="259"/>
      <c r="IU4114" s="259"/>
      <c r="IV4114" s="259"/>
      <c r="IW4114" s="259"/>
      <c r="IX4114" s="259"/>
      <c r="IY4114" s="259"/>
      <c r="IZ4114" s="259"/>
      <c r="JA4114" s="259"/>
      <c r="JB4114" s="259"/>
      <c r="JC4114" s="259"/>
      <c r="JD4114" s="259"/>
      <c r="JE4114" s="259"/>
      <c r="JF4114" s="259"/>
      <c r="JG4114" s="259"/>
      <c r="JH4114" s="259"/>
      <c r="JI4114" s="259"/>
      <c r="JJ4114" s="259"/>
      <c r="JK4114" s="259"/>
      <c r="JL4114" s="259"/>
      <c r="JM4114" s="259"/>
      <c r="JN4114" s="259"/>
      <c r="JO4114" s="259"/>
      <c r="JP4114" s="259"/>
      <c r="JQ4114" s="259"/>
      <c r="JR4114" s="259"/>
      <c r="JS4114" s="259"/>
      <c r="JT4114" s="259"/>
      <c r="JU4114" s="259"/>
      <c r="JV4114" s="259"/>
      <c r="JW4114" s="259"/>
      <c r="JX4114" s="259"/>
      <c r="JY4114" s="259"/>
      <c r="JZ4114" s="259"/>
      <c r="KA4114" s="259"/>
      <c r="KB4114" s="259"/>
      <c r="KC4114" s="259"/>
      <c r="KD4114" s="259"/>
      <c r="KE4114" s="259"/>
      <c r="KF4114" s="259"/>
      <c r="KG4114" s="259"/>
      <c r="KH4114" s="259"/>
      <c r="KI4114" s="259"/>
      <c r="KJ4114" s="259"/>
      <c r="KK4114" s="259"/>
      <c r="KL4114" s="259"/>
      <c r="KM4114" s="259"/>
      <c r="KN4114" s="259"/>
      <c r="KO4114" s="259"/>
      <c r="KP4114" s="259"/>
      <c r="KQ4114" s="259"/>
      <c r="KR4114" s="259"/>
      <c r="KS4114" s="259"/>
      <c r="KT4114" s="259"/>
      <c r="KU4114" s="259"/>
      <c r="KV4114" s="259"/>
      <c r="KW4114" s="259"/>
      <c r="KX4114" s="259"/>
      <c r="KY4114" s="259"/>
      <c r="KZ4114" s="259"/>
      <c r="LA4114" s="259"/>
      <c r="LB4114" s="259"/>
      <c r="LC4114" s="259"/>
      <c r="LD4114" s="259"/>
      <c r="LE4114" s="259"/>
      <c r="LF4114" s="259"/>
      <c r="LG4114" s="259"/>
      <c r="LH4114" s="259"/>
      <c r="LI4114" s="259"/>
      <c r="LJ4114" s="259"/>
      <c r="LK4114" s="259"/>
      <c r="LL4114" s="259"/>
      <c r="LM4114" s="259"/>
      <c r="LN4114" s="259"/>
      <c r="LO4114" s="259"/>
      <c r="LP4114" s="259"/>
      <c r="LQ4114" s="259"/>
      <c r="LR4114" s="259"/>
      <c r="LS4114" s="259"/>
      <c r="LT4114" s="259"/>
      <c r="LU4114" s="259"/>
      <c r="LV4114" s="259"/>
      <c r="LW4114" s="259"/>
      <c r="LX4114" s="259"/>
      <c r="LY4114" s="259"/>
      <c r="LZ4114" s="259"/>
      <c r="MA4114" s="259"/>
      <c r="MB4114" s="259"/>
      <c r="MC4114" s="259"/>
      <c r="MD4114" s="259"/>
      <c r="ME4114" s="259"/>
      <c r="MF4114" s="259"/>
      <c r="MG4114" s="259"/>
      <c r="MH4114" s="259"/>
      <c r="MI4114" s="259"/>
      <c r="MJ4114" s="259"/>
      <c r="MK4114" s="259"/>
      <c r="ML4114" s="259"/>
      <c r="MM4114" s="259"/>
      <c r="MN4114" s="259"/>
      <c r="MO4114" s="259"/>
      <c r="MP4114" s="259"/>
      <c r="MQ4114" s="259"/>
      <c r="MR4114" s="259"/>
      <c r="MS4114" s="259"/>
      <c r="MT4114" s="259"/>
      <c r="MU4114" s="259"/>
      <c r="MV4114" s="259"/>
      <c r="MW4114" s="259"/>
      <c r="MX4114" s="259"/>
      <c r="MY4114" s="259"/>
      <c r="MZ4114" s="259"/>
      <c r="NA4114" s="259"/>
      <c r="NB4114" s="259"/>
      <c r="NC4114" s="259"/>
      <c r="ND4114" s="259"/>
      <c r="NE4114" s="259"/>
      <c r="NF4114" s="259"/>
      <c r="NG4114" s="259"/>
      <c r="NH4114" s="259"/>
      <c r="NI4114" s="259"/>
      <c r="NJ4114" s="259"/>
      <c r="NK4114" s="259"/>
      <c r="NL4114" s="259"/>
      <c r="NM4114" s="259"/>
      <c r="NN4114" s="259"/>
      <c r="NO4114" s="259"/>
      <c r="NP4114" s="259"/>
      <c r="NQ4114" s="259"/>
      <c r="NR4114" s="259"/>
      <c r="NS4114" s="259"/>
      <c r="NT4114" s="259"/>
      <c r="NU4114" s="259"/>
      <c r="NV4114" s="259"/>
      <c r="NW4114" s="259"/>
      <c r="NX4114" s="259"/>
      <c r="NY4114" s="259"/>
      <c r="NZ4114" s="259"/>
      <c r="OA4114" s="259"/>
      <c r="OB4114" s="259"/>
      <c r="OC4114" s="259"/>
      <c r="OD4114" s="259"/>
      <c r="OE4114" s="259"/>
      <c r="OF4114" s="259"/>
      <c r="OG4114" s="259"/>
      <c r="OH4114" s="259"/>
      <c r="OI4114" s="259"/>
      <c r="OJ4114" s="259"/>
      <c r="OK4114" s="259"/>
      <c r="OL4114" s="259"/>
      <c r="OM4114" s="259"/>
      <c r="ON4114" s="259"/>
      <c r="OO4114" s="259"/>
      <c r="OP4114" s="259"/>
      <c r="OQ4114" s="259"/>
      <c r="OR4114" s="259"/>
      <c r="OS4114" s="259"/>
      <c r="OT4114" s="259"/>
      <c r="OU4114" s="259"/>
      <c r="OV4114" s="259"/>
      <c r="OW4114" s="259"/>
      <c r="OX4114" s="259"/>
      <c r="OY4114" s="259"/>
      <c r="OZ4114" s="259"/>
      <c r="PA4114" s="259"/>
      <c r="PB4114" s="259"/>
      <c r="PC4114" s="259"/>
      <c r="PD4114" s="259"/>
      <c r="PE4114" s="259"/>
      <c r="PF4114" s="259"/>
      <c r="PG4114" s="259"/>
      <c r="PH4114" s="259"/>
      <c r="PI4114" s="259"/>
      <c r="PJ4114" s="259"/>
      <c r="PK4114" s="259"/>
      <c r="PL4114" s="259"/>
      <c r="PM4114" s="259"/>
      <c r="PN4114" s="259"/>
      <c r="PO4114" s="259"/>
      <c r="PP4114" s="259"/>
      <c r="PQ4114" s="259"/>
      <c r="PR4114" s="259"/>
      <c r="PS4114" s="259"/>
      <c r="PT4114" s="259"/>
      <c r="PU4114" s="259"/>
      <c r="PV4114" s="259"/>
      <c r="PW4114" s="259"/>
      <c r="PX4114" s="259"/>
      <c r="PY4114" s="259"/>
      <c r="PZ4114" s="259"/>
      <c r="QA4114" s="259"/>
      <c r="QB4114" s="259"/>
      <c r="QC4114" s="259"/>
      <c r="QD4114" s="259"/>
      <c r="QE4114" s="259"/>
      <c r="QF4114" s="259"/>
      <c r="QG4114" s="259"/>
      <c r="QH4114" s="259"/>
      <c r="QI4114" s="259"/>
      <c r="QJ4114" s="259"/>
      <c r="QK4114" s="259"/>
      <c r="QL4114" s="259"/>
      <c r="QM4114" s="259"/>
      <c r="QN4114" s="259"/>
      <c r="QO4114" s="259"/>
      <c r="QP4114" s="259"/>
      <c r="QQ4114" s="259"/>
      <c r="QR4114" s="259"/>
      <c r="QS4114" s="259"/>
      <c r="QT4114" s="259"/>
      <c r="QU4114" s="259"/>
      <c r="QV4114" s="259"/>
      <c r="QW4114" s="259"/>
      <c r="QX4114" s="259"/>
      <c r="QY4114" s="259"/>
      <c r="QZ4114" s="259"/>
      <c r="RA4114" s="259"/>
      <c r="RB4114" s="259"/>
      <c r="RC4114" s="259"/>
      <c r="RD4114" s="259"/>
      <c r="RE4114" s="259"/>
      <c r="RF4114" s="259"/>
      <c r="RG4114" s="259"/>
      <c r="RH4114" s="259"/>
      <c r="RI4114" s="259"/>
      <c r="RJ4114" s="259"/>
      <c r="RK4114" s="259"/>
      <c r="RL4114" s="259"/>
      <c r="RM4114" s="259"/>
      <c r="RN4114" s="259"/>
      <c r="RO4114" s="259"/>
      <c r="RP4114" s="259"/>
      <c r="RQ4114" s="259"/>
      <c r="RR4114" s="259"/>
      <c r="RS4114" s="259"/>
      <c r="RT4114" s="259"/>
      <c r="RU4114" s="259"/>
      <c r="RV4114" s="259"/>
      <c r="RW4114" s="259"/>
      <c r="RX4114" s="259"/>
      <c r="RY4114" s="259"/>
      <c r="RZ4114" s="259"/>
      <c r="SA4114" s="259"/>
      <c r="SB4114" s="259"/>
      <c r="SC4114" s="259"/>
      <c r="SD4114" s="259"/>
      <c r="SE4114" s="259"/>
      <c r="SF4114" s="259"/>
      <c r="SG4114" s="259"/>
      <c r="SH4114" s="259"/>
      <c r="SI4114" s="259"/>
      <c r="SJ4114" s="259"/>
      <c r="SK4114" s="259"/>
      <c r="SL4114" s="259"/>
      <c r="SM4114" s="259"/>
      <c r="SN4114" s="259"/>
      <c r="SO4114" s="259"/>
      <c r="SP4114" s="259"/>
      <c r="SQ4114" s="259"/>
      <c r="SR4114" s="259"/>
      <c r="SS4114" s="259"/>
      <c r="ST4114" s="259"/>
      <c r="SU4114" s="259"/>
      <c r="SV4114" s="259"/>
      <c r="SW4114" s="259"/>
      <c r="SX4114" s="259"/>
      <c r="SY4114" s="259"/>
      <c r="SZ4114" s="259"/>
      <c r="TA4114" s="259"/>
      <c r="TB4114" s="259"/>
      <c r="TC4114" s="259"/>
      <c r="TD4114" s="259"/>
      <c r="TE4114" s="259"/>
      <c r="TF4114" s="259"/>
      <c r="TG4114" s="259"/>
      <c r="TH4114" s="259"/>
      <c r="TI4114" s="259"/>
      <c r="TJ4114" s="259"/>
      <c r="TK4114" s="259"/>
      <c r="TL4114" s="259"/>
      <c r="TM4114" s="259"/>
      <c r="TN4114" s="259"/>
      <c r="TO4114" s="259"/>
      <c r="TP4114" s="259"/>
      <c r="TQ4114" s="259"/>
      <c r="TR4114" s="259"/>
      <c r="TS4114" s="259"/>
      <c r="TT4114" s="259"/>
      <c r="TU4114" s="259"/>
      <c r="TV4114" s="259"/>
      <c r="TW4114" s="259"/>
      <c r="TX4114" s="259"/>
      <c r="TY4114" s="259"/>
      <c r="TZ4114" s="259"/>
      <c r="UA4114" s="259"/>
      <c r="UB4114" s="259"/>
      <c r="UC4114" s="259"/>
      <c r="UD4114" s="259"/>
      <c r="UE4114" s="259"/>
      <c r="UF4114" s="259"/>
      <c r="UG4114" s="259"/>
      <c r="UH4114" s="259"/>
      <c r="UI4114" s="259"/>
      <c r="UJ4114" s="259"/>
      <c r="UK4114" s="259"/>
      <c r="UL4114" s="259"/>
      <c r="UM4114" s="259"/>
      <c r="UN4114" s="259"/>
      <c r="UO4114" s="259"/>
      <c r="UP4114" s="259"/>
      <c r="UQ4114" s="259"/>
      <c r="UR4114" s="259"/>
      <c r="US4114" s="259"/>
      <c r="UT4114" s="259"/>
      <c r="UU4114" s="259"/>
      <c r="UV4114" s="259"/>
      <c r="UW4114" s="259"/>
      <c r="UX4114" s="259"/>
      <c r="UY4114" s="259"/>
      <c r="UZ4114" s="259"/>
      <c r="VA4114" s="259"/>
      <c r="VB4114" s="259"/>
      <c r="VC4114" s="259"/>
      <c r="VD4114" s="259"/>
      <c r="VE4114" s="259"/>
      <c r="VF4114" s="259"/>
      <c r="VG4114" s="259"/>
      <c r="VH4114" s="259"/>
      <c r="VI4114" s="259"/>
      <c r="VJ4114" s="259"/>
      <c r="VK4114" s="259"/>
      <c r="VL4114" s="259"/>
      <c r="VM4114" s="259"/>
      <c r="VN4114" s="259"/>
      <c r="VO4114" s="259"/>
      <c r="VP4114" s="259"/>
      <c r="VQ4114" s="259"/>
      <c r="VR4114" s="259"/>
      <c r="VS4114" s="259"/>
      <c r="VT4114" s="259"/>
      <c r="VU4114" s="259"/>
      <c r="VV4114" s="259"/>
      <c r="VW4114" s="259"/>
      <c r="VX4114" s="259"/>
      <c r="VY4114" s="259"/>
      <c r="VZ4114" s="259"/>
      <c r="WA4114" s="259"/>
      <c r="WB4114" s="259"/>
      <c r="WC4114" s="259"/>
      <c r="WD4114" s="259"/>
      <c r="WE4114" s="259"/>
      <c r="WF4114" s="259"/>
      <c r="WG4114" s="259"/>
      <c r="WH4114" s="259"/>
      <c r="WI4114" s="259"/>
      <c r="WJ4114" s="259"/>
      <c r="WK4114" s="259"/>
      <c r="WL4114" s="259"/>
      <c r="WM4114" s="259"/>
      <c r="WN4114" s="259"/>
      <c r="WO4114" s="259"/>
      <c r="WP4114" s="259"/>
      <c r="WQ4114" s="259"/>
      <c r="WR4114" s="259"/>
      <c r="WS4114" s="259"/>
      <c r="WT4114" s="259"/>
      <c r="WU4114" s="259"/>
      <c r="WV4114" s="259"/>
      <c r="WW4114" s="259"/>
      <c r="WX4114" s="259"/>
      <c r="WY4114" s="259"/>
      <c r="WZ4114" s="259"/>
      <c r="XA4114" s="259"/>
      <c r="XB4114" s="259"/>
      <c r="XC4114" s="259"/>
      <c r="XD4114" s="259"/>
      <c r="XE4114" s="259"/>
      <c r="XF4114" s="259"/>
      <c r="XG4114" s="259"/>
      <c r="XH4114" s="259"/>
      <c r="XI4114" s="259"/>
      <c r="XJ4114" s="259"/>
      <c r="XK4114" s="259"/>
      <c r="XL4114" s="259"/>
      <c r="XM4114" s="259"/>
      <c r="XN4114" s="259"/>
      <c r="XO4114" s="259"/>
      <c r="XP4114" s="259"/>
      <c r="XQ4114" s="259"/>
      <c r="XR4114" s="259"/>
      <c r="XS4114" s="259"/>
      <c r="XT4114" s="259"/>
      <c r="XU4114" s="259"/>
      <c r="XV4114" s="259"/>
      <c r="XW4114" s="259"/>
      <c r="XX4114" s="259"/>
      <c r="XY4114" s="259"/>
      <c r="XZ4114" s="259"/>
      <c r="YA4114" s="259"/>
      <c r="YB4114" s="259"/>
      <c r="YC4114" s="259"/>
      <c r="YD4114" s="259"/>
      <c r="YE4114" s="259"/>
      <c r="YF4114" s="259"/>
      <c r="YG4114" s="259"/>
      <c r="YH4114" s="259"/>
      <c r="YI4114" s="259"/>
      <c r="YJ4114" s="259"/>
      <c r="YK4114" s="259"/>
      <c r="YL4114" s="259"/>
      <c r="YM4114" s="259"/>
      <c r="YN4114" s="259"/>
      <c r="YO4114" s="259"/>
      <c r="YP4114" s="259"/>
      <c r="YQ4114" s="259"/>
      <c r="YR4114" s="259"/>
      <c r="YS4114" s="259"/>
      <c r="YT4114" s="259"/>
      <c r="YU4114" s="259"/>
      <c r="YV4114" s="259"/>
      <c r="YW4114" s="259"/>
      <c r="YX4114" s="259"/>
      <c r="YY4114" s="259"/>
      <c r="YZ4114" s="259"/>
      <c r="ZA4114" s="259"/>
      <c r="ZB4114" s="259"/>
      <c r="ZC4114" s="259"/>
      <c r="ZD4114" s="259"/>
      <c r="ZE4114" s="259"/>
      <c r="ZF4114" s="259"/>
      <c r="ZG4114" s="259"/>
      <c r="ZH4114" s="259"/>
      <c r="ZI4114" s="259"/>
      <c r="ZJ4114" s="259"/>
      <c r="ZK4114" s="259"/>
      <c r="ZL4114" s="259"/>
      <c r="ZM4114" s="259"/>
      <c r="ZN4114" s="259"/>
      <c r="ZO4114" s="259"/>
      <c r="ZP4114" s="259"/>
      <c r="ZQ4114" s="259"/>
      <c r="ZR4114" s="259"/>
      <c r="ZS4114" s="259"/>
      <c r="ZT4114" s="259"/>
      <c r="ZU4114" s="259"/>
      <c r="ZV4114" s="259"/>
      <c r="ZW4114" s="259"/>
      <c r="ZX4114" s="259"/>
      <c r="ZY4114" s="259"/>
      <c r="ZZ4114" s="259"/>
      <c r="AAA4114" s="259"/>
      <c r="AAB4114" s="259"/>
      <c r="AAC4114" s="259"/>
      <c r="AAD4114" s="259"/>
      <c r="AAE4114" s="259"/>
      <c r="AAF4114" s="259"/>
      <c r="AAG4114" s="259"/>
      <c r="AAH4114" s="259"/>
      <c r="AAI4114" s="259"/>
      <c r="AAJ4114" s="259"/>
      <c r="AAK4114" s="259"/>
      <c r="AAL4114" s="259"/>
      <c r="AAM4114" s="259"/>
      <c r="AAN4114" s="259"/>
      <c r="AAO4114" s="259"/>
      <c r="AAP4114" s="259"/>
      <c r="AAQ4114" s="259"/>
      <c r="AAR4114" s="259"/>
      <c r="AAS4114" s="259"/>
      <c r="AAT4114" s="259"/>
      <c r="AAU4114" s="259"/>
      <c r="AAV4114" s="259"/>
      <c r="AAW4114" s="259"/>
      <c r="AAX4114" s="259"/>
      <c r="AAY4114" s="259"/>
      <c r="AAZ4114" s="259"/>
      <c r="ABA4114" s="259"/>
      <c r="ABB4114" s="259"/>
      <c r="ABC4114" s="259"/>
      <c r="ABD4114" s="259"/>
      <c r="ABE4114" s="259"/>
      <c r="ABF4114" s="259"/>
      <c r="ABG4114" s="259"/>
      <c r="ABH4114" s="259"/>
      <c r="ABI4114" s="259"/>
      <c r="ABJ4114" s="259"/>
      <c r="ABK4114" s="259"/>
      <c r="ABL4114" s="259"/>
      <c r="ABM4114" s="259"/>
      <c r="ABN4114" s="259"/>
      <c r="ABO4114" s="259"/>
      <c r="ABP4114" s="259"/>
      <c r="ABQ4114" s="259"/>
      <c r="ABR4114" s="259"/>
      <c r="ABS4114" s="259"/>
      <c r="ABT4114" s="259"/>
      <c r="ABU4114" s="259"/>
      <c r="ABV4114" s="259"/>
      <c r="ABW4114" s="259"/>
      <c r="ABX4114" s="259"/>
      <c r="ABY4114" s="259"/>
      <c r="ABZ4114" s="259"/>
      <c r="ACA4114" s="259"/>
      <c r="ACB4114" s="259"/>
      <c r="ACC4114" s="259"/>
      <c r="ACD4114" s="259"/>
      <c r="ACE4114" s="259"/>
      <c r="ACF4114" s="259"/>
      <c r="ACG4114" s="259"/>
      <c r="ACH4114" s="259"/>
      <c r="ACI4114" s="259"/>
      <c r="ACJ4114" s="259"/>
      <c r="ACK4114" s="259"/>
      <c r="ACL4114" s="259"/>
      <c r="ACM4114" s="259"/>
      <c r="ACN4114" s="259"/>
      <c r="ACO4114" s="259"/>
      <c r="ACP4114" s="259"/>
      <c r="ACQ4114" s="259"/>
      <c r="ACR4114" s="259"/>
      <c r="ACS4114" s="259"/>
      <c r="ACT4114" s="259"/>
      <c r="ACU4114" s="259"/>
      <c r="ACV4114" s="259"/>
      <c r="ACW4114" s="259"/>
      <c r="ACX4114" s="259"/>
      <c r="ACY4114" s="259"/>
      <c r="ACZ4114" s="259"/>
      <c r="ADA4114" s="259"/>
      <c r="ADB4114" s="259"/>
      <c r="ADC4114" s="259"/>
      <c r="ADD4114" s="259"/>
      <c r="ADE4114" s="259"/>
      <c r="ADF4114" s="259"/>
      <c r="ADG4114" s="259"/>
      <c r="ADH4114" s="259"/>
      <c r="ADI4114" s="259"/>
      <c r="ADJ4114" s="259"/>
      <c r="ADK4114" s="259"/>
      <c r="ADL4114" s="259"/>
      <c r="ADM4114" s="259"/>
      <c r="ADN4114" s="259"/>
      <c r="ADO4114" s="259"/>
      <c r="ADP4114" s="259"/>
      <c r="ADQ4114" s="259"/>
      <c r="ADR4114" s="259"/>
      <c r="ADS4114" s="259"/>
      <c r="ADT4114" s="259"/>
      <c r="ADU4114" s="259"/>
      <c r="ADV4114" s="259"/>
      <c r="ADW4114" s="259"/>
      <c r="ADX4114" s="259"/>
      <c r="ADY4114" s="259"/>
      <c r="ADZ4114" s="259"/>
      <c r="AEA4114" s="259"/>
      <c r="AEB4114" s="259"/>
      <c r="AEC4114" s="259"/>
      <c r="AED4114" s="259"/>
      <c r="AEE4114" s="259"/>
      <c r="AEF4114" s="259"/>
      <c r="AEG4114" s="259"/>
      <c r="AEH4114" s="259"/>
      <c r="AEI4114" s="259"/>
      <c r="AEJ4114" s="259"/>
      <c r="AEK4114" s="259"/>
      <c r="AEL4114" s="259"/>
      <c r="AEM4114" s="259"/>
      <c r="AEN4114" s="259"/>
      <c r="AEO4114" s="259"/>
      <c r="AEP4114" s="259"/>
      <c r="AEQ4114" s="259"/>
      <c r="AER4114" s="259"/>
      <c r="AES4114" s="259"/>
      <c r="AET4114" s="259"/>
      <c r="AEU4114" s="259"/>
      <c r="AEV4114" s="259"/>
      <c r="AEW4114" s="259"/>
      <c r="AEX4114" s="259"/>
      <c r="AEY4114" s="259"/>
      <c r="AEZ4114" s="259"/>
      <c r="AFA4114" s="259"/>
      <c r="AFB4114" s="259"/>
      <c r="AFC4114" s="259"/>
      <c r="AFD4114" s="259"/>
      <c r="AFE4114" s="259"/>
      <c r="AFF4114" s="259"/>
      <c r="AFG4114" s="259"/>
      <c r="AFH4114" s="259"/>
      <c r="AFI4114" s="259"/>
      <c r="AFJ4114" s="259"/>
      <c r="AFK4114" s="259"/>
      <c r="AFL4114" s="259"/>
      <c r="AFM4114" s="259"/>
      <c r="AFN4114" s="259"/>
      <c r="AFO4114" s="259"/>
      <c r="AFP4114" s="259"/>
      <c r="AFQ4114" s="259"/>
      <c r="AFR4114" s="259"/>
      <c r="AFS4114" s="259"/>
      <c r="AFT4114" s="259"/>
      <c r="AFU4114" s="259"/>
      <c r="AFV4114" s="259"/>
      <c r="AFW4114" s="259"/>
      <c r="AFX4114" s="259"/>
      <c r="AFY4114" s="259"/>
      <c r="AFZ4114" s="259"/>
      <c r="AGA4114" s="259"/>
      <c r="AGB4114" s="259"/>
      <c r="AGC4114" s="259"/>
      <c r="AGD4114" s="259"/>
      <c r="AGE4114" s="259"/>
      <c r="AGF4114" s="259"/>
      <c r="AGG4114" s="259"/>
      <c r="AGH4114" s="259"/>
      <c r="AGI4114" s="259"/>
      <c r="AGJ4114" s="259"/>
      <c r="AGK4114" s="259"/>
      <c r="AGL4114" s="259"/>
      <c r="AGM4114" s="259"/>
      <c r="AGN4114" s="259"/>
      <c r="AGO4114" s="259"/>
      <c r="AGP4114" s="259"/>
      <c r="AGQ4114" s="259"/>
      <c r="AGR4114" s="259"/>
      <c r="AGS4114" s="259"/>
      <c r="AGT4114" s="259"/>
      <c r="AGU4114" s="259"/>
      <c r="AGV4114" s="259"/>
      <c r="AGW4114" s="259"/>
      <c r="AGX4114" s="259"/>
      <c r="AGY4114" s="259"/>
      <c r="AGZ4114" s="259"/>
      <c r="AHA4114" s="259"/>
      <c r="AHB4114" s="259"/>
      <c r="AHC4114" s="259"/>
      <c r="AHD4114" s="259"/>
      <c r="AHE4114" s="259"/>
      <c r="AHF4114" s="259"/>
      <c r="AHG4114" s="259"/>
      <c r="AHH4114" s="259"/>
      <c r="AHI4114" s="259"/>
      <c r="AHJ4114" s="259"/>
      <c r="AHK4114" s="259"/>
      <c r="AHL4114" s="259"/>
      <c r="AHM4114" s="259"/>
      <c r="AHN4114" s="259"/>
      <c r="AHO4114" s="259"/>
      <c r="AHP4114" s="259"/>
      <c r="AHQ4114" s="259"/>
      <c r="AHR4114" s="259"/>
      <c r="AHS4114" s="259"/>
      <c r="AHT4114" s="259"/>
      <c r="AHU4114" s="259"/>
      <c r="AHV4114" s="259"/>
      <c r="AHW4114" s="259"/>
      <c r="AHX4114" s="259"/>
      <c r="AHY4114" s="259"/>
      <c r="AHZ4114" s="259"/>
      <c r="AIA4114" s="259"/>
      <c r="AIB4114" s="259"/>
      <c r="AIC4114" s="259"/>
      <c r="AID4114" s="259"/>
      <c r="AIE4114" s="259"/>
      <c r="AIF4114" s="259"/>
      <c r="AIG4114" s="259"/>
      <c r="AIH4114" s="259"/>
      <c r="AII4114" s="259"/>
      <c r="AIJ4114" s="259"/>
      <c r="AIK4114" s="259"/>
      <c r="AIL4114" s="259"/>
      <c r="AIM4114" s="259"/>
      <c r="AIN4114" s="259"/>
      <c r="AIO4114" s="259"/>
      <c r="AIP4114" s="259"/>
      <c r="AIQ4114" s="259"/>
      <c r="AIR4114" s="259"/>
      <c r="AIS4114" s="259"/>
      <c r="AIT4114" s="259"/>
      <c r="AIU4114" s="259"/>
      <c r="AIV4114" s="259"/>
      <c r="AIW4114" s="259"/>
      <c r="AIX4114" s="259"/>
      <c r="AIY4114" s="259"/>
      <c r="AIZ4114" s="259"/>
      <c r="AJA4114" s="259"/>
      <c r="AJB4114" s="259"/>
      <c r="AJC4114" s="259"/>
      <c r="AJD4114" s="259"/>
      <c r="AJE4114" s="259"/>
      <c r="AJF4114" s="259"/>
      <c r="AJG4114" s="259"/>
      <c r="AJH4114" s="259"/>
      <c r="AJI4114" s="259"/>
      <c r="AJJ4114" s="259"/>
      <c r="AJK4114" s="259"/>
      <c r="AJL4114" s="259"/>
      <c r="AJM4114" s="259"/>
      <c r="AJN4114" s="259"/>
      <c r="AJO4114" s="259"/>
      <c r="AJP4114" s="259"/>
      <c r="AJQ4114" s="259"/>
      <c r="AJR4114" s="259"/>
      <c r="AJS4114" s="259"/>
      <c r="AJT4114" s="259"/>
      <c r="AJU4114" s="259"/>
      <c r="AJV4114" s="259"/>
      <c r="AJW4114" s="259"/>
      <c r="AJX4114" s="259"/>
      <c r="AJY4114" s="259"/>
      <c r="AJZ4114" s="259"/>
      <c r="AKA4114" s="259"/>
      <c r="AKB4114" s="259"/>
      <c r="AKC4114" s="259"/>
      <c r="AKD4114" s="259"/>
      <c r="AKE4114" s="259"/>
      <c r="AKF4114" s="259"/>
      <c r="AKG4114" s="259"/>
      <c r="AKH4114" s="259"/>
      <c r="AKI4114" s="259"/>
      <c r="AKJ4114" s="259"/>
      <c r="AKK4114" s="259"/>
      <c r="AKL4114" s="259"/>
      <c r="AKM4114" s="259"/>
      <c r="AKN4114" s="259"/>
      <c r="AKO4114" s="259"/>
      <c r="AKP4114" s="259"/>
      <c r="AKQ4114" s="259"/>
      <c r="AKR4114" s="259"/>
      <c r="AKS4114" s="259"/>
      <c r="AKT4114" s="259"/>
      <c r="AKU4114" s="259"/>
      <c r="AKV4114" s="259"/>
      <c r="AKW4114" s="259"/>
      <c r="AKX4114" s="259"/>
      <c r="AKY4114" s="259"/>
      <c r="AKZ4114" s="259"/>
      <c r="ALA4114" s="259"/>
      <c r="ALB4114" s="259"/>
      <c r="ALC4114" s="259"/>
      <c r="ALD4114" s="259"/>
      <c r="ALE4114" s="259"/>
      <c r="ALF4114" s="259"/>
      <c r="ALG4114" s="259"/>
      <c r="ALH4114" s="259"/>
      <c r="ALI4114" s="259"/>
      <c r="ALJ4114" s="259"/>
      <c r="ALK4114" s="259"/>
      <c r="ALL4114" s="259"/>
      <c r="ALM4114" s="259"/>
      <c r="ALN4114" s="259"/>
      <c r="ALO4114" s="259"/>
      <c r="ALP4114" s="259"/>
      <c r="ALQ4114" s="259"/>
      <c r="ALR4114" s="259"/>
      <c r="ALS4114" s="259"/>
      <c r="ALT4114" s="259"/>
      <c r="ALU4114" s="259"/>
      <c r="ALV4114" s="259"/>
      <c r="ALW4114" s="259"/>
      <c r="ALX4114" s="259"/>
      <c r="ALY4114" s="259"/>
      <c r="ALZ4114" s="259"/>
      <c r="AMA4114" s="259"/>
      <c r="AMB4114" s="259"/>
      <c r="AMC4114" s="259"/>
      <c r="AML4114" s="259"/>
      <c r="AMM4114" s="259"/>
      <c r="AMN4114" s="259"/>
      <c r="AMO4114" s="259"/>
      <c r="AMP4114" s="259"/>
      <c r="AMQ4114" s="259"/>
      <c r="AMR4114" s="259"/>
      <c r="AMS4114" s="259"/>
      <c r="AMT4114" s="259"/>
      <c r="AMU4114" s="259"/>
      <c r="AMV4114" s="259"/>
      <c r="AMW4114" s="259"/>
      <c r="AMX4114" s="259"/>
      <c r="AMY4114" s="259"/>
      <c r="AMZ4114" s="259"/>
      <c r="ANA4114" s="259"/>
      <c r="ANB4114" s="259"/>
      <c r="ANC4114" s="259"/>
      <c r="AND4114" s="259"/>
      <c r="ANE4114" s="259"/>
      <c r="ANF4114" s="259"/>
      <c r="ANG4114" s="259"/>
      <c r="ANH4114" s="259"/>
      <c r="ANI4114" s="259"/>
      <c r="ANJ4114" s="259"/>
      <c r="ANK4114" s="259"/>
      <c r="ANL4114" s="259"/>
      <c r="ANM4114" s="259"/>
      <c r="ANN4114" s="259"/>
      <c r="ANO4114" s="259"/>
      <c r="ANP4114" s="259"/>
      <c r="ANQ4114" s="259"/>
      <c r="ANR4114" s="259"/>
      <c r="ANS4114" s="259"/>
      <c r="ANT4114" s="259"/>
      <c r="ANU4114" s="259"/>
      <c r="ANV4114" s="259"/>
      <c r="ANW4114" s="259"/>
      <c r="ANX4114" s="259"/>
      <c r="ANY4114" s="259"/>
      <c r="ANZ4114" s="259"/>
      <c r="AOA4114" s="259"/>
      <c r="AOB4114" s="259"/>
      <c r="AOC4114" s="259"/>
      <c r="AOD4114" s="259"/>
      <c r="AOE4114" s="259"/>
      <c r="AOF4114" s="259"/>
      <c r="AOG4114" s="259"/>
      <c r="AOH4114" s="259"/>
      <c r="AOI4114" s="259"/>
      <c r="AOJ4114" s="259"/>
      <c r="AOK4114" s="259"/>
      <c r="AOL4114" s="259"/>
      <c r="AOM4114" s="259"/>
      <c r="AON4114" s="259"/>
      <c r="AOO4114" s="259"/>
      <c r="AOP4114" s="259"/>
      <c r="AOQ4114" s="259"/>
      <c r="AOR4114" s="259"/>
      <c r="AOS4114" s="259"/>
      <c r="AOT4114" s="259"/>
      <c r="AOU4114" s="259"/>
      <c r="AOV4114" s="259"/>
      <c r="AOW4114" s="259"/>
      <c r="AOX4114" s="259"/>
      <c r="AOY4114" s="259"/>
      <c r="AOZ4114" s="259"/>
      <c r="APA4114" s="259"/>
      <c r="APB4114" s="259"/>
      <c r="APC4114" s="259"/>
      <c r="APD4114" s="259"/>
      <c r="APE4114" s="259"/>
      <c r="APF4114" s="259"/>
      <c r="APG4114" s="259"/>
      <c r="APH4114" s="259"/>
      <c r="API4114" s="259"/>
      <c r="APJ4114" s="259"/>
      <c r="APK4114" s="259"/>
      <c r="APL4114" s="259"/>
      <c r="APM4114" s="259"/>
      <c r="APN4114" s="259"/>
      <c r="APO4114" s="259"/>
      <c r="APP4114" s="259"/>
      <c r="APQ4114" s="259"/>
      <c r="APR4114" s="259"/>
      <c r="APS4114" s="259"/>
      <c r="APT4114" s="259"/>
      <c r="APU4114" s="259"/>
      <c r="APV4114" s="259"/>
      <c r="APW4114" s="259"/>
      <c r="APX4114" s="259"/>
      <c r="APY4114" s="259"/>
      <c r="APZ4114" s="259"/>
      <c r="AQA4114" s="259"/>
      <c r="AQB4114" s="259"/>
      <c r="AQC4114" s="259"/>
      <c r="AQD4114" s="259"/>
      <c r="AQE4114" s="259"/>
      <c r="AQF4114" s="259"/>
      <c r="AQG4114" s="259"/>
      <c r="AQH4114" s="259"/>
      <c r="AQI4114" s="259"/>
      <c r="AQJ4114" s="259"/>
      <c r="AQK4114" s="259"/>
      <c r="AQL4114" s="259"/>
      <c r="AQM4114" s="259"/>
      <c r="AQN4114" s="259"/>
      <c r="AQO4114" s="259"/>
      <c r="AQP4114" s="259"/>
      <c r="AQQ4114" s="259"/>
      <c r="AQR4114" s="259"/>
      <c r="AQS4114" s="259"/>
      <c r="AQT4114" s="259"/>
      <c r="AQU4114" s="259"/>
      <c r="AQV4114" s="259"/>
      <c r="AQW4114" s="259"/>
      <c r="AQX4114" s="259"/>
      <c r="AQY4114" s="259"/>
      <c r="AQZ4114" s="259"/>
      <c r="ARA4114" s="259"/>
      <c r="ARB4114" s="259"/>
      <c r="ARC4114" s="259"/>
      <c r="ARD4114" s="259"/>
      <c r="ARE4114" s="259"/>
      <c r="ARF4114" s="259"/>
      <c r="ARG4114" s="259"/>
      <c r="ARH4114" s="259"/>
      <c r="ARI4114" s="259"/>
      <c r="ARJ4114" s="259"/>
      <c r="ARK4114" s="259"/>
      <c r="ARL4114" s="259"/>
      <c r="ARM4114" s="259"/>
      <c r="ARN4114" s="259"/>
      <c r="ARO4114" s="259"/>
      <c r="ARP4114" s="259"/>
      <c r="ARQ4114" s="259"/>
      <c r="ARR4114" s="259"/>
      <c r="ARS4114" s="259"/>
      <c r="ART4114" s="259"/>
      <c r="ARU4114" s="259"/>
      <c r="ARV4114" s="259"/>
      <c r="ARW4114" s="259"/>
      <c r="ARX4114" s="259"/>
      <c r="ARY4114" s="259"/>
      <c r="ARZ4114" s="259"/>
      <c r="ASA4114" s="259"/>
      <c r="ASB4114" s="259"/>
      <c r="ASC4114" s="259"/>
      <c r="ASD4114" s="259"/>
      <c r="ASE4114" s="259"/>
      <c r="ASF4114" s="259"/>
      <c r="ASG4114" s="259"/>
      <c r="ASH4114" s="259"/>
      <c r="ASI4114" s="259"/>
      <c r="ASJ4114" s="259"/>
      <c r="ASK4114" s="259"/>
      <c r="ASL4114" s="259"/>
      <c r="ASM4114" s="259"/>
      <c r="ASN4114" s="259"/>
      <c r="ASO4114" s="259"/>
      <c r="ASP4114" s="259"/>
      <c r="ASQ4114" s="259"/>
      <c r="ASR4114" s="259"/>
      <c r="ASS4114" s="259"/>
      <c r="AST4114" s="259"/>
      <c r="ASU4114" s="259"/>
      <c r="ASV4114" s="259"/>
      <c r="ASW4114" s="259"/>
      <c r="ASX4114" s="259"/>
      <c r="ASY4114" s="259"/>
      <c r="ASZ4114" s="259"/>
      <c r="ATA4114" s="259"/>
      <c r="ATB4114" s="259"/>
      <c r="ATC4114" s="259"/>
      <c r="ATD4114" s="259"/>
      <c r="ATE4114" s="259"/>
      <c r="ATF4114" s="259"/>
      <c r="ATG4114" s="259"/>
      <c r="ATH4114" s="259"/>
      <c r="ATI4114" s="259"/>
      <c r="ATJ4114" s="259"/>
      <c r="ATK4114" s="259"/>
      <c r="ATL4114" s="259"/>
      <c r="ATM4114" s="259"/>
      <c r="ATN4114" s="259"/>
      <c r="ATO4114" s="259"/>
      <c r="ATP4114" s="259"/>
      <c r="ATQ4114" s="259"/>
      <c r="ATR4114" s="259"/>
      <c r="ATS4114" s="259"/>
      <c r="ATT4114" s="259"/>
      <c r="ATU4114" s="259"/>
      <c r="ATV4114" s="259"/>
      <c r="ATW4114" s="259"/>
      <c r="ATX4114" s="259"/>
      <c r="ATY4114" s="259"/>
      <c r="ATZ4114" s="259"/>
      <c r="AUA4114" s="259"/>
      <c r="AUB4114" s="259"/>
      <c r="AUC4114" s="259"/>
      <c r="AUD4114" s="259"/>
      <c r="AUE4114" s="259"/>
      <c r="AUF4114" s="259"/>
      <c r="AUG4114" s="259"/>
      <c r="AUH4114" s="259"/>
      <c r="AUI4114" s="259"/>
      <c r="AUJ4114" s="259"/>
      <c r="AUK4114" s="259"/>
      <c r="AUL4114" s="259"/>
      <c r="AUM4114" s="259"/>
      <c r="AUN4114" s="259"/>
      <c r="AUO4114" s="259"/>
      <c r="AUP4114" s="259"/>
      <c r="AUQ4114" s="259"/>
      <c r="AUR4114" s="259"/>
      <c r="AUS4114" s="259"/>
      <c r="AUT4114" s="259"/>
      <c r="AUU4114" s="259"/>
      <c r="AUV4114" s="259"/>
      <c r="AUW4114" s="259"/>
      <c r="AUX4114" s="259"/>
      <c r="AUY4114" s="259"/>
      <c r="AUZ4114" s="259"/>
      <c r="AVA4114" s="259"/>
      <c r="AVB4114" s="259"/>
      <c r="AVC4114" s="259"/>
      <c r="AVD4114" s="259"/>
      <c r="AVE4114" s="259"/>
      <c r="AVF4114" s="259"/>
      <c r="AVG4114" s="259"/>
      <c r="AVH4114" s="259"/>
      <c r="AVI4114" s="259"/>
      <c r="AVJ4114" s="259"/>
      <c r="AVK4114" s="259"/>
      <c r="AVL4114" s="259"/>
      <c r="AVM4114" s="259"/>
      <c r="AVN4114" s="259"/>
      <c r="AVO4114" s="259"/>
      <c r="AVP4114" s="259"/>
      <c r="AVQ4114" s="259"/>
      <c r="AVR4114" s="259"/>
      <c r="AVS4114" s="259"/>
      <c r="AVT4114" s="259"/>
      <c r="AVU4114" s="259"/>
      <c r="AVV4114" s="259"/>
      <c r="AVW4114" s="259"/>
      <c r="AVX4114" s="259"/>
      <c r="AVY4114" s="259"/>
      <c r="AVZ4114" s="259"/>
      <c r="AWA4114" s="259"/>
      <c r="AWB4114" s="259"/>
      <c r="AWC4114" s="259"/>
      <c r="AWD4114" s="259"/>
      <c r="AWE4114" s="259"/>
      <c r="AWF4114" s="259"/>
      <c r="AWG4114" s="259"/>
      <c r="AWH4114" s="259"/>
      <c r="AWI4114" s="259"/>
      <c r="AWJ4114" s="259"/>
      <c r="AWK4114" s="259"/>
      <c r="AWL4114" s="259"/>
      <c r="AWM4114" s="259"/>
      <c r="AWN4114" s="259"/>
      <c r="AWO4114" s="259"/>
      <c r="AWP4114" s="259"/>
      <c r="AWQ4114" s="259"/>
      <c r="AWR4114" s="259"/>
      <c r="AWS4114" s="259"/>
      <c r="AWT4114" s="259"/>
      <c r="AWU4114" s="259"/>
      <c r="AWV4114" s="259"/>
      <c r="AWW4114" s="259"/>
      <c r="AWX4114" s="259"/>
      <c r="AWY4114" s="259"/>
      <c r="AWZ4114" s="259"/>
      <c r="AXA4114" s="259"/>
      <c r="AXB4114" s="259"/>
      <c r="AXC4114" s="259"/>
      <c r="AXD4114" s="259"/>
      <c r="AXE4114" s="259"/>
      <c r="AXF4114" s="259"/>
      <c r="AXG4114" s="259"/>
      <c r="AXH4114" s="259"/>
      <c r="AXI4114" s="259"/>
      <c r="AXJ4114" s="259"/>
      <c r="AXK4114" s="259"/>
      <c r="AXL4114" s="259"/>
      <c r="AXM4114" s="259"/>
      <c r="AXN4114" s="259"/>
      <c r="AXO4114" s="259"/>
      <c r="AXP4114" s="259"/>
      <c r="AXQ4114" s="259"/>
      <c r="AXR4114" s="259"/>
      <c r="AXS4114" s="259"/>
      <c r="AXT4114" s="259"/>
      <c r="AXU4114" s="259"/>
      <c r="AXV4114" s="259"/>
      <c r="AXW4114" s="259"/>
      <c r="AXX4114" s="259"/>
      <c r="AXY4114" s="259"/>
      <c r="AXZ4114" s="259"/>
      <c r="AYA4114" s="259"/>
      <c r="AYB4114" s="259"/>
      <c r="AYC4114" s="259"/>
      <c r="AYD4114" s="259"/>
      <c r="AYE4114" s="259"/>
      <c r="AYF4114" s="259"/>
      <c r="AYG4114" s="259"/>
      <c r="AYH4114" s="259"/>
      <c r="AYI4114" s="259"/>
      <c r="AYJ4114" s="259"/>
      <c r="AYK4114" s="259"/>
      <c r="AYL4114" s="259"/>
      <c r="AYM4114" s="259"/>
      <c r="AYN4114" s="259"/>
      <c r="AYO4114" s="259"/>
      <c r="AYP4114" s="259"/>
      <c r="AYQ4114" s="259"/>
      <c r="AYR4114" s="259"/>
      <c r="AYS4114" s="259"/>
      <c r="AYT4114" s="259"/>
      <c r="AYU4114" s="259"/>
      <c r="AYV4114" s="259"/>
      <c r="AYW4114" s="259"/>
      <c r="AYX4114" s="259"/>
      <c r="AYY4114" s="259"/>
      <c r="AYZ4114" s="259"/>
      <c r="AZA4114" s="259"/>
      <c r="AZB4114" s="259"/>
      <c r="AZC4114" s="259"/>
      <c r="AZD4114" s="259"/>
      <c r="AZE4114" s="259"/>
      <c r="AZF4114" s="259"/>
      <c r="AZG4114" s="259"/>
      <c r="AZH4114" s="259"/>
      <c r="AZI4114" s="259"/>
      <c r="AZJ4114" s="259"/>
      <c r="AZK4114" s="259"/>
      <c r="AZL4114" s="259"/>
      <c r="AZM4114" s="259"/>
      <c r="AZN4114" s="259"/>
      <c r="AZO4114" s="259"/>
      <c r="AZP4114" s="259"/>
      <c r="AZQ4114" s="259"/>
      <c r="AZR4114" s="259"/>
      <c r="AZS4114" s="259"/>
      <c r="AZT4114" s="259"/>
      <c r="AZU4114" s="259"/>
      <c r="AZV4114" s="259"/>
      <c r="AZW4114" s="259"/>
      <c r="AZX4114" s="259"/>
      <c r="AZY4114" s="259"/>
      <c r="AZZ4114" s="259"/>
      <c r="BAA4114" s="259"/>
      <c r="BAB4114" s="259"/>
      <c r="BAC4114" s="259"/>
      <c r="BAD4114" s="259"/>
      <c r="BAE4114" s="259"/>
      <c r="BAF4114" s="259"/>
      <c r="BAG4114" s="259"/>
      <c r="BAH4114" s="259"/>
      <c r="BAI4114" s="259"/>
      <c r="BAJ4114" s="259"/>
      <c r="BAK4114" s="259"/>
      <c r="BAL4114" s="259"/>
      <c r="BAM4114" s="259"/>
      <c r="BAN4114" s="259"/>
      <c r="BAO4114" s="259"/>
      <c r="BAP4114" s="259"/>
      <c r="BAQ4114" s="259"/>
      <c r="BAR4114" s="259"/>
      <c r="BAS4114" s="259"/>
      <c r="BAT4114" s="259"/>
      <c r="BAU4114" s="259"/>
      <c r="BAV4114" s="259"/>
      <c r="BAW4114" s="259"/>
      <c r="BAX4114" s="259"/>
      <c r="BAY4114" s="259"/>
      <c r="BAZ4114" s="259"/>
      <c r="BBA4114" s="259"/>
      <c r="BBB4114" s="259"/>
      <c r="BBC4114" s="259"/>
      <c r="BBD4114" s="259"/>
      <c r="BBE4114" s="259"/>
      <c r="BBF4114" s="259"/>
      <c r="BBG4114" s="259"/>
      <c r="BBH4114" s="259"/>
      <c r="BBI4114" s="259"/>
      <c r="BBJ4114" s="259"/>
      <c r="BBK4114" s="259"/>
      <c r="BBL4114" s="259"/>
      <c r="BBM4114" s="259"/>
      <c r="BBN4114" s="259"/>
      <c r="BBO4114" s="259"/>
      <c r="BBP4114" s="259"/>
      <c r="BBQ4114" s="259"/>
      <c r="BBR4114" s="259"/>
      <c r="BBS4114" s="259"/>
      <c r="BBT4114" s="259"/>
      <c r="BBU4114" s="259"/>
      <c r="BBV4114" s="259"/>
      <c r="BBW4114" s="259"/>
      <c r="BBX4114" s="259"/>
      <c r="BBY4114" s="259"/>
      <c r="BBZ4114" s="259"/>
      <c r="BCA4114" s="259"/>
      <c r="BCB4114" s="259"/>
      <c r="BCC4114" s="259"/>
      <c r="BCD4114" s="259"/>
      <c r="BCE4114" s="259"/>
      <c r="BCF4114" s="259"/>
      <c r="BCG4114" s="259"/>
      <c r="BCH4114" s="259"/>
      <c r="BCI4114" s="259"/>
      <c r="BCJ4114" s="259"/>
      <c r="BCK4114" s="259"/>
      <c r="BCL4114" s="259"/>
      <c r="BCM4114" s="259"/>
      <c r="BCN4114" s="259"/>
      <c r="BCO4114" s="259"/>
      <c r="BCP4114" s="259"/>
      <c r="BCQ4114" s="259"/>
      <c r="BCR4114" s="259"/>
      <c r="BCS4114" s="259"/>
      <c r="BCT4114" s="259"/>
      <c r="BCU4114" s="259"/>
      <c r="BCV4114" s="259"/>
      <c r="BCW4114" s="259"/>
      <c r="BCX4114" s="259"/>
      <c r="BCY4114" s="259"/>
      <c r="BCZ4114" s="259"/>
      <c r="BDA4114" s="259"/>
      <c r="BDB4114" s="259"/>
      <c r="BDC4114" s="259"/>
      <c r="BDD4114" s="259"/>
      <c r="BDE4114" s="259"/>
      <c r="BDF4114" s="259"/>
      <c r="BDG4114" s="259"/>
      <c r="BDH4114" s="259"/>
      <c r="BDI4114" s="259"/>
      <c r="BDJ4114" s="259"/>
      <c r="BDK4114" s="259"/>
      <c r="BDL4114" s="259"/>
      <c r="BDM4114" s="259"/>
      <c r="BDN4114" s="259"/>
      <c r="BDO4114" s="259"/>
      <c r="BDP4114" s="259"/>
      <c r="BDQ4114" s="259"/>
      <c r="BDR4114" s="259"/>
      <c r="BDS4114" s="259"/>
      <c r="BDT4114" s="259"/>
      <c r="BDU4114" s="259"/>
      <c r="BDV4114" s="259"/>
      <c r="BDW4114" s="259"/>
      <c r="BDX4114" s="259"/>
      <c r="BDY4114" s="259"/>
      <c r="BDZ4114" s="259"/>
      <c r="BEA4114" s="259"/>
      <c r="BEB4114" s="259"/>
      <c r="BEC4114" s="259"/>
      <c r="BED4114" s="259"/>
      <c r="BEE4114" s="259"/>
      <c r="BEF4114" s="259"/>
      <c r="BEG4114" s="259"/>
      <c r="BEH4114" s="259"/>
      <c r="BEI4114" s="259"/>
      <c r="BEJ4114" s="259"/>
      <c r="BEK4114" s="259"/>
      <c r="BEL4114" s="259"/>
      <c r="BEM4114" s="259"/>
      <c r="BEN4114" s="259"/>
      <c r="BEO4114" s="259"/>
      <c r="BEP4114" s="259"/>
      <c r="BEQ4114" s="259"/>
      <c r="BER4114" s="259"/>
      <c r="BES4114" s="259"/>
      <c r="BET4114" s="259"/>
      <c r="BEU4114" s="259"/>
      <c r="BEV4114" s="259"/>
      <c r="BEW4114" s="259"/>
      <c r="BEX4114" s="259"/>
      <c r="BEY4114" s="259"/>
      <c r="BEZ4114" s="259"/>
      <c r="BFA4114" s="259"/>
      <c r="BFB4114" s="259"/>
      <c r="BFC4114" s="259"/>
      <c r="BFD4114" s="259"/>
      <c r="BFE4114" s="259"/>
      <c r="BFF4114" s="259"/>
      <c r="BFG4114" s="259"/>
      <c r="BFH4114" s="259"/>
      <c r="BFI4114" s="259"/>
      <c r="BFJ4114" s="259"/>
      <c r="BFK4114" s="259"/>
      <c r="BFL4114" s="259"/>
      <c r="BFM4114" s="259"/>
      <c r="BFN4114" s="259"/>
      <c r="BFO4114" s="259"/>
      <c r="BFP4114" s="259"/>
      <c r="BFQ4114" s="259"/>
      <c r="BFR4114" s="259"/>
      <c r="BFS4114" s="259"/>
      <c r="BFT4114" s="259"/>
      <c r="BFU4114" s="259"/>
      <c r="BFV4114" s="259"/>
      <c r="BFW4114" s="259"/>
      <c r="BFX4114" s="259"/>
      <c r="BFY4114" s="259"/>
      <c r="BFZ4114" s="259"/>
      <c r="BGA4114" s="259"/>
      <c r="BGB4114" s="259"/>
      <c r="BGC4114" s="259"/>
      <c r="BGD4114" s="259"/>
      <c r="BGE4114" s="259"/>
      <c r="BGF4114" s="259"/>
      <c r="BGG4114" s="259"/>
      <c r="BGH4114" s="259"/>
      <c r="BGI4114" s="259"/>
      <c r="BGJ4114" s="259"/>
      <c r="BGK4114" s="259"/>
      <c r="BGL4114" s="259"/>
      <c r="BGM4114" s="259"/>
      <c r="BGN4114" s="259"/>
      <c r="BGO4114" s="259"/>
      <c r="BGP4114" s="259"/>
      <c r="BGQ4114" s="259"/>
      <c r="BGR4114" s="259"/>
      <c r="BGS4114" s="259"/>
      <c r="BGT4114" s="259"/>
      <c r="BGU4114" s="259"/>
      <c r="BGV4114" s="259"/>
      <c r="BGW4114" s="259"/>
      <c r="BGX4114" s="259"/>
      <c r="BGY4114" s="259"/>
      <c r="BGZ4114" s="259"/>
      <c r="BHA4114" s="259"/>
      <c r="BHB4114" s="259"/>
      <c r="BHC4114" s="259"/>
      <c r="BHD4114" s="259"/>
      <c r="BHE4114" s="259"/>
      <c r="BHF4114" s="259"/>
      <c r="BHG4114" s="259"/>
      <c r="BHH4114" s="259"/>
      <c r="BHI4114" s="259"/>
      <c r="BHJ4114" s="259"/>
      <c r="BHK4114" s="259"/>
      <c r="BHL4114" s="259"/>
      <c r="BHM4114" s="259"/>
      <c r="BHN4114" s="259"/>
      <c r="BHO4114" s="259"/>
      <c r="BHP4114" s="259"/>
      <c r="BHQ4114" s="259"/>
      <c r="BHR4114" s="259"/>
      <c r="BHS4114" s="259"/>
      <c r="BHT4114" s="259"/>
      <c r="BHU4114" s="259"/>
      <c r="BHV4114" s="259"/>
      <c r="BHW4114" s="259"/>
      <c r="BHX4114" s="259"/>
      <c r="BHY4114" s="259"/>
      <c r="BHZ4114" s="259"/>
      <c r="BIA4114" s="259"/>
      <c r="BIB4114" s="259"/>
      <c r="BIC4114" s="259"/>
      <c r="BID4114" s="259"/>
      <c r="BIE4114" s="259"/>
      <c r="BIF4114" s="259"/>
      <c r="BIG4114" s="259"/>
      <c r="BIH4114" s="259"/>
      <c r="BII4114" s="259"/>
      <c r="BIJ4114" s="259"/>
      <c r="BIK4114" s="259"/>
      <c r="BIL4114" s="259"/>
      <c r="BIM4114" s="259"/>
      <c r="BIN4114" s="259"/>
      <c r="BIO4114" s="259"/>
      <c r="BIP4114" s="259"/>
      <c r="BIQ4114" s="259"/>
      <c r="BIR4114" s="259"/>
      <c r="BIS4114" s="259"/>
      <c r="BIT4114" s="259"/>
      <c r="BIU4114" s="259"/>
      <c r="BIV4114" s="259"/>
      <c r="BIW4114" s="259"/>
      <c r="BIX4114" s="259"/>
      <c r="BIY4114" s="259"/>
      <c r="BIZ4114" s="259"/>
      <c r="BJA4114" s="259"/>
      <c r="BJB4114" s="259"/>
      <c r="BJC4114" s="259"/>
      <c r="BJD4114" s="259"/>
      <c r="BJE4114" s="259"/>
      <c r="BJF4114" s="259"/>
      <c r="BJG4114" s="259"/>
      <c r="BJH4114" s="259"/>
      <c r="BJI4114" s="259"/>
      <c r="BJJ4114" s="259"/>
      <c r="BJK4114" s="259"/>
      <c r="BJL4114" s="259"/>
      <c r="BJM4114" s="259"/>
      <c r="BJN4114" s="259"/>
      <c r="BJO4114" s="259"/>
      <c r="BJP4114" s="259"/>
      <c r="BJQ4114" s="259"/>
      <c r="BJR4114" s="259"/>
      <c r="BJS4114" s="259"/>
      <c r="BJT4114" s="259"/>
      <c r="BJU4114" s="259"/>
      <c r="BJV4114" s="259"/>
      <c r="BJW4114" s="259"/>
      <c r="BJX4114" s="259"/>
      <c r="BJY4114" s="259"/>
      <c r="BJZ4114" s="259"/>
      <c r="BKA4114" s="259"/>
      <c r="BKB4114" s="259"/>
      <c r="BKC4114" s="259"/>
      <c r="BKD4114" s="259"/>
      <c r="BKE4114" s="259"/>
      <c r="BKF4114" s="259"/>
      <c r="BKG4114" s="259"/>
      <c r="BKH4114" s="259"/>
      <c r="BKI4114" s="259"/>
      <c r="BKJ4114" s="259"/>
      <c r="BKK4114" s="259"/>
      <c r="BKL4114" s="259"/>
      <c r="BKM4114" s="259"/>
      <c r="BKN4114" s="259"/>
      <c r="BKO4114" s="259"/>
      <c r="BKP4114" s="259"/>
      <c r="BKQ4114" s="259"/>
      <c r="BKR4114" s="259"/>
      <c r="BKS4114" s="259"/>
      <c r="BKT4114" s="259"/>
      <c r="BKU4114" s="259"/>
      <c r="BKV4114" s="259"/>
      <c r="BKW4114" s="259"/>
      <c r="BKX4114" s="259"/>
      <c r="BKY4114" s="259"/>
      <c r="BKZ4114" s="259"/>
      <c r="BLA4114" s="259"/>
      <c r="BLB4114" s="259"/>
      <c r="BLC4114" s="259"/>
      <c r="BLD4114" s="259"/>
      <c r="BLE4114" s="259"/>
      <c r="BLF4114" s="259"/>
      <c r="BLG4114" s="259"/>
      <c r="BLH4114" s="259"/>
      <c r="BLI4114" s="259"/>
      <c r="BLJ4114" s="259"/>
      <c r="BLK4114" s="259"/>
      <c r="BLL4114" s="259"/>
      <c r="BLM4114" s="259"/>
      <c r="BLN4114" s="259"/>
      <c r="BLO4114" s="259"/>
      <c r="BLP4114" s="259"/>
      <c r="BLQ4114" s="259"/>
      <c r="BLR4114" s="259"/>
      <c r="BLS4114" s="259"/>
      <c r="BLT4114" s="259"/>
      <c r="BLU4114" s="259"/>
      <c r="BLV4114" s="259"/>
      <c r="BLW4114" s="259"/>
      <c r="BLX4114" s="259"/>
      <c r="BLY4114" s="259"/>
      <c r="BLZ4114" s="259"/>
      <c r="BMA4114" s="259"/>
      <c r="BMB4114" s="259"/>
      <c r="BMC4114" s="259"/>
      <c r="BMD4114" s="259"/>
      <c r="BME4114" s="259"/>
      <c r="BMF4114" s="259"/>
      <c r="BMG4114" s="259"/>
      <c r="BMH4114" s="259"/>
      <c r="BMI4114" s="259"/>
      <c r="BMJ4114" s="259"/>
      <c r="BMK4114" s="259"/>
      <c r="BML4114" s="259"/>
      <c r="BMM4114" s="259"/>
      <c r="BMN4114" s="259"/>
      <c r="BMO4114" s="259"/>
      <c r="BMP4114" s="259"/>
      <c r="BMQ4114" s="259"/>
      <c r="BMR4114" s="259"/>
      <c r="BMS4114" s="259"/>
      <c r="BMT4114" s="259"/>
      <c r="BMU4114" s="259"/>
      <c r="BMV4114" s="259"/>
      <c r="BMW4114" s="259"/>
      <c r="BMX4114" s="259"/>
      <c r="BMY4114" s="259"/>
      <c r="BMZ4114" s="259"/>
      <c r="BNA4114" s="259"/>
      <c r="BNB4114" s="259"/>
      <c r="BNC4114" s="259"/>
      <c r="BND4114" s="259"/>
      <c r="BNE4114" s="259"/>
      <c r="BNF4114" s="259"/>
      <c r="BNG4114" s="259"/>
      <c r="BNH4114" s="259"/>
      <c r="BNI4114" s="259"/>
      <c r="BNJ4114" s="259"/>
      <c r="BNK4114" s="259"/>
      <c r="BNL4114" s="259"/>
      <c r="BNM4114" s="259"/>
      <c r="BNN4114" s="259"/>
      <c r="BNO4114" s="259"/>
      <c r="BNP4114" s="259"/>
      <c r="BNQ4114" s="259"/>
      <c r="BNR4114" s="259"/>
      <c r="BNS4114" s="259"/>
      <c r="BNT4114" s="259"/>
      <c r="BNU4114" s="259"/>
      <c r="BNV4114" s="259"/>
      <c r="BNW4114" s="259"/>
      <c r="BNX4114" s="259"/>
      <c r="BNY4114" s="259"/>
      <c r="BNZ4114" s="259"/>
      <c r="BOA4114" s="259"/>
      <c r="BOB4114" s="259"/>
      <c r="BOC4114" s="259"/>
      <c r="BOD4114" s="259"/>
      <c r="BOE4114" s="259"/>
      <c r="BOF4114" s="259"/>
      <c r="BOG4114" s="259"/>
      <c r="BOH4114" s="259"/>
      <c r="BOI4114" s="259"/>
      <c r="BOJ4114" s="259"/>
      <c r="BOK4114" s="259"/>
      <c r="BOL4114" s="259"/>
      <c r="BOM4114" s="259"/>
      <c r="BON4114" s="259"/>
      <c r="BOO4114" s="259"/>
      <c r="BOP4114" s="259"/>
      <c r="BOQ4114" s="259"/>
      <c r="BOR4114" s="259"/>
      <c r="BOS4114" s="259"/>
      <c r="BOT4114" s="259"/>
      <c r="BOU4114" s="259"/>
      <c r="BOV4114" s="259"/>
      <c r="BOW4114" s="259"/>
      <c r="BOX4114" s="259"/>
      <c r="BOY4114" s="259"/>
      <c r="BOZ4114" s="259"/>
      <c r="BPA4114" s="259"/>
      <c r="BPB4114" s="259"/>
      <c r="BPC4114" s="259"/>
      <c r="BPD4114" s="259"/>
      <c r="BPE4114" s="259"/>
      <c r="BPF4114" s="259"/>
      <c r="BPG4114" s="259"/>
      <c r="BPH4114" s="259"/>
      <c r="BPI4114" s="259"/>
      <c r="BPJ4114" s="259"/>
      <c r="BPK4114" s="259"/>
      <c r="BPL4114" s="259"/>
      <c r="BPM4114" s="259"/>
      <c r="BPN4114" s="259"/>
      <c r="BPO4114" s="259"/>
      <c r="BPP4114" s="259"/>
      <c r="BPQ4114" s="259"/>
      <c r="BPR4114" s="259"/>
      <c r="BPS4114" s="259"/>
      <c r="BPT4114" s="259"/>
      <c r="BPU4114" s="259"/>
      <c r="BPV4114" s="259"/>
      <c r="BPW4114" s="259"/>
      <c r="BPX4114" s="259"/>
      <c r="BPY4114" s="259"/>
      <c r="BPZ4114" s="259"/>
      <c r="BQA4114" s="259"/>
      <c r="BQB4114" s="259"/>
      <c r="BQC4114" s="259"/>
      <c r="BQD4114" s="259"/>
      <c r="BQE4114" s="259"/>
      <c r="BQF4114" s="259"/>
      <c r="BQG4114" s="259"/>
      <c r="BQH4114" s="259"/>
      <c r="BQI4114" s="259"/>
      <c r="BQJ4114" s="259"/>
      <c r="BQK4114" s="259"/>
      <c r="BQL4114" s="259"/>
      <c r="BQM4114" s="259"/>
      <c r="BQN4114" s="259"/>
      <c r="BQO4114" s="259"/>
      <c r="BQP4114" s="259"/>
      <c r="BQQ4114" s="259"/>
      <c r="BQR4114" s="259"/>
      <c r="BQS4114" s="259"/>
      <c r="BQT4114" s="259"/>
      <c r="BQU4114" s="259"/>
      <c r="BQV4114" s="259"/>
      <c r="BQW4114" s="259"/>
      <c r="BQX4114" s="259"/>
      <c r="BQY4114" s="259"/>
      <c r="BQZ4114" s="259"/>
      <c r="BRA4114" s="259"/>
      <c r="BRB4114" s="259"/>
      <c r="BRC4114" s="259"/>
      <c r="BRD4114" s="259"/>
      <c r="BRE4114" s="259"/>
      <c r="BRF4114" s="259"/>
      <c r="BRG4114" s="259"/>
      <c r="BRH4114" s="259"/>
      <c r="BRI4114" s="259"/>
      <c r="BRJ4114" s="259"/>
      <c r="BRK4114" s="259"/>
      <c r="BRL4114" s="259"/>
      <c r="BRM4114" s="259"/>
      <c r="BRN4114" s="259"/>
      <c r="BRO4114" s="259"/>
      <c r="BRP4114" s="259"/>
      <c r="BRQ4114" s="259"/>
      <c r="BRR4114" s="259"/>
      <c r="BRS4114" s="259"/>
      <c r="BRT4114" s="259"/>
      <c r="BRU4114" s="259"/>
      <c r="BRV4114" s="259"/>
      <c r="BRW4114" s="259"/>
      <c r="BRX4114" s="259"/>
      <c r="BRY4114" s="259"/>
      <c r="BRZ4114" s="259"/>
      <c r="BSA4114" s="259"/>
      <c r="BSB4114" s="259"/>
      <c r="BSC4114" s="259"/>
      <c r="BSD4114" s="259"/>
      <c r="BSE4114" s="259"/>
      <c r="BSF4114" s="259"/>
      <c r="BSG4114" s="259"/>
      <c r="BSH4114" s="259"/>
      <c r="BSI4114" s="259"/>
      <c r="BSJ4114" s="259"/>
      <c r="BSK4114" s="259"/>
      <c r="BSL4114" s="259"/>
      <c r="BSM4114" s="259"/>
      <c r="BSN4114" s="259"/>
      <c r="BSO4114" s="259"/>
      <c r="BSP4114" s="259"/>
      <c r="BSQ4114" s="259"/>
      <c r="BSR4114" s="259"/>
      <c r="BSS4114" s="259"/>
      <c r="BST4114" s="259"/>
      <c r="BSU4114" s="259"/>
      <c r="BSV4114" s="259"/>
      <c r="BSW4114" s="259"/>
      <c r="BSX4114" s="259"/>
      <c r="BSY4114" s="259"/>
      <c r="BSZ4114" s="259"/>
      <c r="BTA4114" s="259"/>
      <c r="BTB4114" s="259"/>
      <c r="BTC4114" s="259"/>
      <c r="BTD4114" s="259"/>
      <c r="BTE4114" s="259"/>
      <c r="BTF4114" s="259"/>
      <c r="BTG4114" s="259"/>
      <c r="BTH4114" s="259"/>
      <c r="BTI4114" s="259"/>
      <c r="BTJ4114" s="259"/>
      <c r="BTK4114" s="259"/>
      <c r="BTL4114" s="259"/>
      <c r="BTM4114" s="259"/>
      <c r="BTN4114" s="259"/>
      <c r="BTO4114" s="259"/>
      <c r="BTP4114" s="259"/>
      <c r="BTQ4114" s="259"/>
      <c r="BTR4114" s="259"/>
      <c r="BTS4114" s="259"/>
      <c r="BTT4114" s="259"/>
      <c r="BTU4114" s="259"/>
      <c r="BTV4114" s="259"/>
      <c r="BTW4114" s="259"/>
      <c r="BTX4114" s="259"/>
      <c r="BTY4114" s="259"/>
      <c r="BTZ4114" s="259"/>
      <c r="BUA4114" s="259"/>
      <c r="BUB4114" s="259"/>
      <c r="BUC4114" s="259"/>
      <c r="BUD4114" s="259"/>
      <c r="BUE4114" s="259"/>
      <c r="BUF4114" s="259"/>
      <c r="BUG4114" s="259"/>
      <c r="BUH4114" s="259"/>
      <c r="BUI4114" s="259"/>
      <c r="BUJ4114" s="259"/>
      <c r="BUK4114" s="259"/>
      <c r="BUL4114" s="259"/>
      <c r="BUM4114" s="259"/>
      <c r="BUN4114" s="259"/>
      <c r="BUO4114" s="259"/>
      <c r="BUP4114" s="259"/>
      <c r="BUQ4114" s="259"/>
      <c r="BUR4114" s="259"/>
      <c r="BUS4114" s="259"/>
      <c r="BUT4114" s="259"/>
      <c r="BUU4114" s="259"/>
      <c r="BUV4114" s="259"/>
      <c r="BUW4114" s="259"/>
      <c r="BUX4114" s="259"/>
      <c r="BUY4114" s="259"/>
      <c r="BUZ4114" s="259"/>
      <c r="BVA4114" s="259"/>
      <c r="BVB4114" s="259"/>
      <c r="BVC4114" s="259"/>
      <c r="BVD4114" s="259"/>
      <c r="BVE4114" s="259"/>
      <c r="BVF4114" s="259"/>
      <c r="BVG4114" s="259"/>
      <c r="BVH4114" s="259"/>
      <c r="BVI4114" s="259"/>
      <c r="BVJ4114" s="259"/>
      <c r="BVK4114" s="259"/>
      <c r="BVL4114" s="259"/>
      <c r="BVM4114" s="259"/>
      <c r="BVN4114" s="259"/>
      <c r="BVO4114" s="259"/>
      <c r="BVP4114" s="259"/>
      <c r="BVQ4114" s="259"/>
      <c r="BVR4114" s="259"/>
      <c r="BVS4114" s="259"/>
      <c r="BVT4114" s="259"/>
      <c r="BVU4114" s="259"/>
      <c r="BVV4114" s="259"/>
      <c r="BVW4114" s="259"/>
      <c r="BVX4114" s="259"/>
      <c r="BVY4114" s="259"/>
      <c r="BVZ4114" s="259"/>
      <c r="BWA4114" s="259"/>
      <c r="BWB4114" s="259"/>
      <c r="BWC4114" s="259"/>
      <c r="BWD4114" s="259"/>
      <c r="BWE4114" s="259"/>
      <c r="BWF4114" s="259"/>
      <c r="BWG4114" s="259"/>
      <c r="BWH4114" s="259"/>
      <c r="BWI4114" s="259"/>
      <c r="BWJ4114" s="259"/>
      <c r="BWK4114" s="259"/>
      <c r="BWL4114" s="259"/>
      <c r="BWM4114" s="259"/>
      <c r="BWN4114" s="259"/>
      <c r="BWO4114" s="259"/>
      <c r="BWP4114" s="259"/>
      <c r="BWQ4114" s="259"/>
      <c r="BWR4114" s="259"/>
      <c r="BWS4114" s="259"/>
      <c r="BWT4114" s="259"/>
      <c r="BWU4114" s="259"/>
      <c r="BWV4114" s="259"/>
      <c r="BWW4114" s="259"/>
      <c r="BWX4114" s="259"/>
      <c r="BWY4114" s="259"/>
      <c r="BWZ4114" s="259"/>
      <c r="BXA4114" s="259"/>
      <c r="BXB4114" s="259"/>
      <c r="BXC4114" s="259"/>
      <c r="BXD4114" s="259"/>
      <c r="BXE4114" s="259"/>
      <c r="BXF4114" s="259"/>
      <c r="BXG4114" s="259"/>
      <c r="BXH4114" s="259"/>
      <c r="BXI4114" s="259"/>
      <c r="BXJ4114" s="259"/>
      <c r="BXK4114" s="259"/>
      <c r="BXL4114" s="259"/>
      <c r="BXM4114" s="259"/>
      <c r="BXN4114" s="259"/>
      <c r="BXO4114" s="259"/>
      <c r="BXP4114" s="259"/>
      <c r="BXQ4114" s="259"/>
      <c r="BXR4114" s="259"/>
      <c r="BXS4114" s="259"/>
      <c r="BXT4114" s="259"/>
      <c r="BXU4114" s="259"/>
      <c r="BXV4114" s="259"/>
      <c r="BXW4114" s="259"/>
      <c r="BXX4114" s="259"/>
      <c r="BXY4114" s="259"/>
      <c r="BXZ4114" s="259"/>
      <c r="BYA4114" s="259"/>
      <c r="BYB4114" s="259"/>
      <c r="BYC4114" s="259"/>
      <c r="BYD4114" s="259"/>
      <c r="BYE4114" s="259"/>
      <c r="BYF4114" s="259"/>
      <c r="BYG4114" s="259"/>
      <c r="BYH4114" s="259"/>
      <c r="BYI4114" s="259"/>
      <c r="BYJ4114" s="259"/>
      <c r="BYK4114" s="259"/>
      <c r="BYL4114" s="259"/>
      <c r="BYM4114" s="259"/>
      <c r="BYN4114" s="259"/>
      <c r="BYO4114" s="259"/>
      <c r="BYP4114" s="259"/>
      <c r="BYQ4114" s="259"/>
      <c r="BYR4114" s="259"/>
      <c r="BYS4114" s="259"/>
      <c r="BYT4114" s="259"/>
      <c r="BYU4114" s="259"/>
      <c r="BYV4114" s="259"/>
      <c r="BYW4114" s="259"/>
      <c r="BYX4114" s="259"/>
      <c r="BYY4114" s="259"/>
      <c r="BYZ4114" s="259"/>
      <c r="BZA4114" s="259"/>
      <c r="BZB4114" s="259"/>
      <c r="BZC4114" s="259"/>
      <c r="BZD4114" s="259"/>
      <c r="BZE4114" s="259"/>
      <c r="BZF4114" s="259"/>
      <c r="BZG4114" s="259"/>
      <c r="BZH4114" s="259"/>
      <c r="BZI4114" s="259"/>
      <c r="BZJ4114" s="259"/>
      <c r="BZK4114" s="259"/>
      <c r="BZL4114" s="259"/>
      <c r="BZM4114" s="259"/>
      <c r="BZN4114" s="259"/>
      <c r="BZO4114" s="259"/>
      <c r="BZP4114" s="259"/>
      <c r="BZQ4114" s="259"/>
      <c r="BZR4114" s="259"/>
      <c r="BZS4114" s="259"/>
      <c r="BZT4114" s="259"/>
      <c r="BZU4114" s="259"/>
      <c r="BZV4114" s="259"/>
      <c r="BZW4114" s="259"/>
      <c r="BZX4114" s="259"/>
      <c r="BZY4114" s="259"/>
      <c r="BZZ4114" s="259"/>
      <c r="CAA4114" s="259"/>
      <c r="CAB4114" s="259"/>
      <c r="CAC4114" s="259"/>
      <c r="CAD4114" s="259"/>
      <c r="CAE4114" s="259"/>
      <c r="CAF4114" s="259"/>
      <c r="CAG4114" s="259"/>
      <c r="CAH4114" s="259"/>
      <c r="CAI4114" s="259"/>
      <c r="CAJ4114" s="259"/>
      <c r="CAK4114" s="259"/>
      <c r="CAL4114" s="259"/>
      <c r="CAM4114" s="259"/>
      <c r="CAN4114" s="259"/>
      <c r="CAO4114" s="259"/>
      <c r="CAP4114" s="259"/>
      <c r="CAQ4114" s="259"/>
      <c r="CAR4114" s="259"/>
      <c r="CAS4114" s="259"/>
      <c r="CAT4114" s="259"/>
      <c r="CAU4114" s="259"/>
      <c r="CAV4114" s="259"/>
      <c r="CAW4114" s="259"/>
      <c r="CAX4114" s="259"/>
      <c r="CAY4114" s="259"/>
      <c r="CAZ4114" s="259"/>
      <c r="CBA4114" s="259"/>
      <c r="CBB4114" s="259"/>
      <c r="CBC4114" s="259"/>
      <c r="CBD4114" s="259"/>
      <c r="CBE4114" s="259"/>
      <c r="CBF4114" s="259"/>
      <c r="CBG4114" s="259"/>
      <c r="CBH4114" s="259"/>
      <c r="CBI4114" s="259"/>
      <c r="CBJ4114" s="259"/>
      <c r="CBK4114" s="259"/>
      <c r="CBL4114" s="259"/>
      <c r="CBM4114" s="259"/>
      <c r="CBN4114" s="259"/>
      <c r="CBO4114" s="259"/>
      <c r="CBP4114" s="259"/>
      <c r="CBQ4114" s="259"/>
      <c r="CBR4114" s="259"/>
      <c r="CBS4114" s="259"/>
      <c r="CBT4114" s="259"/>
      <c r="CBU4114" s="259"/>
      <c r="CBV4114" s="259"/>
      <c r="CBW4114" s="259"/>
      <c r="CBX4114" s="259"/>
      <c r="CBY4114" s="259"/>
      <c r="CBZ4114" s="259"/>
      <c r="CCA4114" s="259"/>
      <c r="CCB4114" s="259"/>
      <c r="CCC4114" s="259"/>
      <c r="CCD4114" s="259"/>
      <c r="CCE4114" s="259"/>
      <c r="CCF4114" s="259"/>
      <c r="CCG4114" s="259"/>
      <c r="CCH4114" s="259"/>
      <c r="CCI4114" s="259"/>
      <c r="CCJ4114" s="259"/>
      <c r="CCK4114" s="259"/>
      <c r="CCL4114" s="259"/>
      <c r="CCM4114" s="259"/>
      <c r="CCN4114" s="259"/>
      <c r="CCO4114" s="259"/>
      <c r="CCP4114" s="259"/>
      <c r="CCQ4114" s="259"/>
      <c r="CCR4114" s="259"/>
      <c r="CCS4114" s="259"/>
      <c r="CCT4114" s="259"/>
      <c r="CCU4114" s="259"/>
      <c r="CCV4114" s="259"/>
      <c r="CCW4114" s="259"/>
      <c r="CCX4114" s="259"/>
      <c r="CCY4114" s="259"/>
      <c r="CCZ4114" s="259"/>
      <c r="CDA4114" s="259"/>
      <c r="CDB4114" s="259"/>
      <c r="CDC4114" s="259"/>
      <c r="CDD4114" s="259"/>
      <c r="CDE4114" s="259"/>
      <c r="CDF4114" s="259"/>
      <c r="CDG4114" s="259"/>
      <c r="CDH4114" s="259"/>
      <c r="CDI4114" s="259"/>
      <c r="CDJ4114" s="259"/>
      <c r="CDK4114" s="259"/>
      <c r="CDL4114" s="259"/>
      <c r="CDM4114" s="259"/>
      <c r="CDN4114" s="259"/>
      <c r="CDO4114" s="259"/>
      <c r="CDP4114" s="259"/>
      <c r="CDQ4114" s="259"/>
      <c r="CDR4114" s="259"/>
      <c r="CDS4114" s="259"/>
      <c r="CDT4114" s="259"/>
      <c r="CDU4114" s="259"/>
      <c r="CDV4114" s="259"/>
      <c r="CDW4114" s="259"/>
      <c r="CDX4114" s="259"/>
      <c r="CDY4114" s="259"/>
      <c r="CDZ4114" s="259"/>
      <c r="CEA4114" s="259"/>
      <c r="CEB4114" s="259"/>
      <c r="CEC4114" s="259"/>
      <c r="CED4114" s="259"/>
      <c r="CEE4114" s="259"/>
      <c r="CEF4114" s="259"/>
      <c r="CEG4114" s="259"/>
      <c r="CEH4114" s="259"/>
      <c r="CEI4114" s="259"/>
      <c r="CEJ4114" s="259"/>
      <c r="CEK4114" s="259"/>
      <c r="CEL4114" s="259"/>
      <c r="CEM4114" s="259"/>
      <c r="CEN4114" s="259"/>
      <c r="CEO4114" s="259"/>
      <c r="CEP4114" s="259"/>
      <c r="CEQ4114" s="259"/>
      <c r="CER4114" s="259"/>
      <c r="CES4114" s="259"/>
      <c r="CET4114" s="259"/>
      <c r="CEU4114" s="259"/>
      <c r="CEV4114" s="259"/>
      <c r="CEW4114" s="259"/>
      <c r="CEX4114" s="259"/>
      <c r="CEY4114" s="259"/>
      <c r="CEZ4114" s="259"/>
      <c r="CFA4114" s="259"/>
      <c r="CFB4114" s="259"/>
      <c r="CFC4114" s="259"/>
      <c r="CFD4114" s="259"/>
      <c r="CFE4114" s="259"/>
      <c r="CFF4114" s="259"/>
      <c r="CFG4114" s="259"/>
      <c r="CFH4114" s="259"/>
      <c r="CFI4114" s="259"/>
      <c r="CFJ4114" s="259"/>
      <c r="CFK4114" s="259"/>
      <c r="CFL4114" s="259"/>
      <c r="CFM4114" s="259"/>
      <c r="CFN4114" s="259"/>
      <c r="CFO4114" s="259"/>
      <c r="CFP4114" s="259"/>
      <c r="CFQ4114" s="259"/>
      <c r="CFR4114" s="259"/>
      <c r="CFS4114" s="259"/>
      <c r="CFT4114" s="259"/>
      <c r="CFU4114" s="259"/>
      <c r="CFV4114" s="259"/>
      <c r="CFW4114" s="259"/>
      <c r="CFX4114" s="259"/>
      <c r="CFY4114" s="259"/>
      <c r="CFZ4114" s="259"/>
      <c r="CGA4114" s="259"/>
      <c r="CGB4114" s="259"/>
      <c r="CGC4114" s="259"/>
      <c r="CGD4114" s="259"/>
      <c r="CGE4114" s="259"/>
      <c r="CGF4114" s="259"/>
      <c r="CGG4114" s="259"/>
      <c r="CGH4114" s="259"/>
      <c r="CGI4114" s="259"/>
      <c r="CGJ4114" s="259"/>
      <c r="CGK4114" s="259"/>
      <c r="CGL4114" s="259"/>
      <c r="CGM4114" s="259"/>
      <c r="CGN4114" s="259"/>
      <c r="CGO4114" s="259"/>
      <c r="CGP4114" s="259"/>
      <c r="CGQ4114" s="259"/>
      <c r="CGR4114" s="259"/>
      <c r="CGS4114" s="259"/>
      <c r="CGT4114" s="259"/>
      <c r="CGU4114" s="259"/>
      <c r="CGV4114" s="259"/>
      <c r="CGW4114" s="259"/>
      <c r="CGX4114" s="259"/>
      <c r="CGY4114" s="259"/>
      <c r="CGZ4114" s="259"/>
      <c r="CHA4114" s="259"/>
      <c r="CHB4114" s="259"/>
      <c r="CHC4114" s="259"/>
      <c r="CHD4114" s="259"/>
      <c r="CHE4114" s="259"/>
      <c r="CHF4114" s="259"/>
      <c r="CHG4114" s="259"/>
      <c r="CHH4114" s="259"/>
      <c r="CHI4114" s="259"/>
      <c r="CHJ4114" s="259"/>
      <c r="CHK4114" s="259"/>
      <c r="CHL4114" s="259"/>
      <c r="CHM4114" s="259"/>
      <c r="CHN4114" s="259"/>
      <c r="CHO4114" s="259"/>
      <c r="CHP4114" s="259"/>
      <c r="CHQ4114" s="259"/>
      <c r="CHR4114" s="259"/>
      <c r="CHS4114" s="259"/>
      <c r="CHT4114" s="259"/>
      <c r="CHU4114" s="259"/>
      <c r="CHV4114" s="259"/>
      <c r="CHW4114" s="259"/>
      <c r="CHX4114" s="259"/>
      <c r="CHY4114" s="259"/>
      <c r="CHZ4114" s="259"/>
      <c r="CIA4114" s="259"/>
      <c r="CIB4114" s="259"/>
      <c r="CIC4114" s="259"/>
      <c r="CID4114" s="259"/>
      <c r="CIE4114" s="259"/>
      <c r="CIF4114" s="259"/>
      <c r="CIG4114" s="259"/>
      <c r="CIH4114" s="259"/>
      <c r="CII4114" s="259"/>
      <c r="CIJ4114" s="259"/>
      <c r="CIK4114" s="259"/>
      <c r="CIL4114" s="259"/>
      <c r="CIM4114" s="259"/>
      <c r="CIN4114" s="259"/>
      <c r="CIO4114" s="259"/>
      <c r="CIP4114" s="259"/>
      <c r="CIQ4114" s="259"/>
      <c r="CIR4114" s="259"/>
      <c r="CIS4114" s="259"/>
      <c r="CIT4114" s="259"/>
      <c r="CIU4114" s="259"/>
      <c r="CIV4114" s="259"/>
      <c r="CIW4114" s="259"/>
      <c r="CIX4114" s="259"/>
      <c r="CIY4114" s="259"/>
      <c r="CIZ4114" s="259"/>
      <c r="CJA4114" s="259"/>
      <c r="CJB4114" s="259"/>
      <c r="CJC4114" s="259"/>
      <c r="CJD4114" s="259"/>
      <c r="CJE4114" s="259"/>
      <c r="CJF4114" s="259"/>
      <c r="CJG4114" s="259"/>
      <c r="CJH4114" s="259"/>
      <c r="CJI4114" s="259"/>
      <c r="CJJ4114" s="259"/>
      <c r="CJK4114" s="259"/>
      <c r="CJL4114" s="259"/>
      <c r="CJM4114" s="259"/>
      <c r="CJN4114" s="259"/>
      <c r="CJO4114" s="259"/>
      <c r="CJP4114" s="259"/>
      <c r="CJQ4114" s="259"/>
      <c r="CJR4114" s="259"/>
      <c r="CJS4114" s="259"/>
      <c r="CJT4114" s="259"/>
      <c r="CJU4114" s="259"/>
      <c r="CJV4114" s="259"/>
      <c r="CJW4114" s="259"/>
      <c r="CJX4114" s="259"/>
      <c r="CJY4114" s="259"/>
      <c r="CJZ4114" s="259"/>
      <c r="CKA4114" s="259"/>
      <c r="CKB4114" s="259"/>
      <c r="CKC4114" s="259"/>
      <c r="CKD4114" s="259"/>
      <c r="CKE4114" s="259"/>
      <c r="CKF4114" s="259"/>
      <c r="CKG4114" s="259"/>
      <c r="CKH4114" s="259"/>
      <c r="CKI4114" s="259"/>
      <c r="CKJ4114" s="259"/>
      <c r="CKK4114" s="259"/>
      <c r="CKL4114" s="259"/>
      <c r="CKM4114" s="259"/>
      <c r="CKN4114" s="259"/>
      <c r="CKO4114" s="259"/>
      <c r="CKP4114" s="259"/>
      <c r="CKQ4114" s="259"/>
      <c r="CKR4114" s="259"/>
      <c r="CKS4114" s="259"/>
      <c r="CKT4114" s="259"/>
      <c r="CKU4114" s="259"/>
      <c r="CKV4114" s="259"/>
      <c r="CKW4114" s="259"/>
      <c r="CKX4114" s="259"/>
      <c r="CKY4114" s="259"/>
      <c r="CKZ4114" s="259"/>
      <c r="CLA4114" s="259"/>
      <c r="CLB4114" s="259"/>
      <c r="CLC4114" s="259"/>
      <c r="CLD4114" s="259"/>
      <c r="CLE4114" s="259"/>
      <c r="CLF4114" s="259"/>
      <c r="CLG4114" s="259"/>
      <c r="CLH4114" s="259"/>
      <c r="CLI4114" s="259"/>
      <c r="CLJ4114" s="259"/>
      <c r="CLK4114" s="259"/>
      <c r="CLL4114" s="259"/>
      <c r="CLM4114" s="259"/>
      <c r="CLN4114" s="259"/>
      <c r="CLO4114" s="259"/>
      <c r="CLP4114" s="259"/>
      <c r="CLQ4114" s="259"/>
      <c r="CLR4114" s="259"/>
      <c r="CLS4114" s="259"/>
      <c r="CLT4114" s="259"/>
      <c r="CLU4114" s="259"/>
      <c r="CLV4114" s="259"/>
      <c r="CLW4114" s="259"/>
      <c r="CLX4114" s="259"/>
      <c r="CLY4114" s="259"/>
      <c r="CLZ4114" s="259"/>
      <c r="CMA4114" s="259"/>
      <c r="CMB4114" s="259"/>
      <c r="CMC4114" s="259"/>
      <c r="CMD4114" s="259"/>
      <c r="CME4114" s="259"/>
      <c r="CMF4114" s="259"/>
      <c r="CMG4114" s="259"/>
      <c r="CMH4114" s="259"/>
      <c r="CMI4114" s="259"/>
      <c r="CMJ4114" s="259"/>
      <c r="CMK4114" s="259"/>
      <c r="CML4114" s="259"/>
      <c r="CMM4114" s="259"/>
      <c r="CMN4114" s="259"/>
      <c r="CMO4114" s="259"/>
      <c r="CMP4114" s="259"/>
      <c r="CMQ4114" s="259"/>
      <c r="CMR4114" s="259"/>
      <c r="CMS4114" s="259"/>
      <c r="CMT4114" s="259"/>
      <c r="CMU4114" s="259"/>
      <c r="CMV4114" s="259"/>
      <c r="CMW4114" s="259"/>
      <c r="CMX4114" s="259"/>
      <c r="CMY4114" s="259"/>
      <c r="CMZ4114" s="259"/>
      <c r="CNA4114" s="259"/>
      <c r="CNB4114" s="259"/>
      <c r="CNC4114" s="259"/>
      <c r="CND4114" s="259"/>
      <c r="CNE4114" s="259"/>
      <c r="CNF4114" s="259"/>
      <c r="CNG4114" s="259"/>
      <c r="CNH4114" s="259"/>
      <c r="CNI4114" s="259"/>
      <c r="CNJ4114" s="259"/>
      <c r="CNK4114" s="259"/>
      <c r="CNL4114" s="259"/>
      <c r="CNM4114" s="259"/>
      <c r="CNN4114" s="259"/>
      <c r="CNO4114" s="259"/>
      <c r="CNP4114" s="259"/>
      <c r="CNQ4114" s="259"/>
      <c r="CNR4114" s="259"/>
      <c r="CNS4114" s="259"/>
      <c r="CNT4114" s="259"/>
      <c r="CNU4114" s="259"/>
      <c r="CNV4114" s="259"/>
      <c r="CNW4114" s="259"/>
      <c r="CNX4114" s="259"/>
      <c r="CNY4114" s="259"/>
      <c r="CNZ4114" s="259"/>
      <c r="COA4114" s="259"/>
      <c r="COB4114" s="259"/>
      <c r="COC4114" s="259"/>
      <c r="COD4114" s="259"/>
      <c r="COE4114" s="259"/>
      <c r="COF4114" s="259"/>
      <c r="COG4114" s="259"/>
      <c r="COH4114" s="259"/>
      <c r="COI4114" s="259"/>
      <c r="COJ4114" s="259"/>
      <c r="COK4114" s="259"/>
      <c r="COL4114" s="259"/>
      <c r="COM4114" s="259"/>
      <c r="CON4114" s="259"/>
      <c r="COO4114" s="259"/>
      <c r="COP4114" s="259"/>
      <c r="COQ4114" s="259"/>
      <c r="COR4114" s="259"/>
      <c r="COS4114" s="259"/>
      <c r="COT4114" s="259"/>
      <c r="COU4114" s="259"/>
      <c r="COV4114" s="259"/>
      <c r="COW4114" s="259"/>
      <c r="COX4114" s="259"/>
      <c r="COY4114" s="259"/>
      <c r="COZ4114" s="259"/>
      <c r="CPA4114" s="259"/>
      <c r="CPB4114" s="259"/>
      <c r="CPC4114" s="259"/>
      <c r="CPD4114" s="259"/>
      <c r="CPE4114" s="259"/>
      <c r="CPF4114" s="259"/>
      <c r="CPG4114" s="259"/>
      <c r="CPH4114" s="259"/>
      <c r="CPI4114" s="259"/>
      <c r="CPJ4114" s="259"/>
      <c r="CPK4114" s="259"/>
      <c r="CPL4114" s="259"/>
      <c r="CPM4114" s="259"/>
      <c r="CPN4114" s="259"/>
      <c r="CPO4114" s="259"/>
      <c r="CPP4114" s="259"/>
      <c r="CPQ4114" s="259"/>
      <c r="CPR4114" s="259"/>
      <c r="CPS4114" s="259"/>
      <c r="CPT4114" s="259"/>
      <c r="CPU4114" s="259"/>
      <c r="CPV4114" s="259"/>
      <c r="CPW4114" s="259"/>
      <c r="CPX4114" s="259"/>
      <c r="CPY4114" s="259"/>
      <c r="CPZ4114" s="259"/>
      <c r="CQA4114" s="259"/>
      <c r="CQB4114" s="259"/>
      <c r="CQC4114" s="259"/>
      <c r="CQD4114" s="259"/>
      <c r="CQE4114" s="259"/>
      <c r="CQF4114" s="259"/>
      <c r="CQG4114" s="259"/>
      <c r="CQH4114" s="259"/>
      <c r="CQI4114" s="259"/>
      <c r="CQJ4114" s="259"/>
      <c r="CQK4114" s="259"/>
      <c r="CQL4114" s="259"/>
      <c r="CQM4114" s="259"/>
      <c r="CQN4114" s="259"/>
      <c r="CQO4114" s="259"/>
      <c r="CQP4114" s="259"/>
      <c r="CQQ4114" s="259"/>
      <c r="CQR4114" s="259"/>
      <c r="CQS4114" s="259"/>
      <c r="CQT4114" s="259"/>
      <c r="CQU4114" s="259"/>
      <c r="CQV4114" s="259"/>
      <c r="CQW4114" s="259"/>
      <c r="CQX4114" s="259"/>
      <c r="CQY4114" s="259"/>
      <c r="CQZ4114" s="259"/>
      <c r="CRA4114" s="259"/>
      <c r="CRB4114" s="259"/>
      <c r="CRC4114" s="259"/>
      <c r="CRD4114" s="259"/>
      <c r="CRE4114" s="259"/>
      <c r="CRF4114" s="259"/>
      <c r="CRG4114" s="259"/>
      <c r="CRH4114" s="259"/>
      <c r="CRI4114" s="259"/>
      <c r="CRJ4114" s="259"/>
      <c r="CRK4114" s="259"/>
      <c r="CRL4114" s="259"/>
      <c r="CRM4114" s="259"/>
      <c r="CRN4114" s="259"/>
      <c r="CRO4114" s="259"/>
      <c r="CRP4114" s="259"/>
      <c r="CRQ4114" s="259"/>
      <c r="CRR4114" s="259"/>
      <c r="CRS4114" s="259"/>
      <c r="CRT4114" s="259"/>
      <c r="CRU4114" s="259"/>
      <c r="CRV4114" s="259"/>
      <c r="CRW4114" s="259"/>
      <c r="CRX4114" s="259"/>
      <c r="CRY4114" s="259"/>
      <c r="CRZ4114" s="259"/>
      <c r="CSA4114" s="259"/>
      <c r="CSB4114" s="259"/>
      <c r="CSC4114" s="259"/>
      <c r="CSD4114" s="259"/>
      <c r="CSE4114" s="259"/>
      <c r="CSF4114" s="259"/>
      <c r="CSG4114" s="259"/>
      <c r="CSH4114" s="259"/>
      <c r="CSI4114" s="259"/>
      <c r="CSJ4114" s="259"/>
      <c r="CSK4114" s="259"/>
      <c r="CSL4114" s="259"/>
      <c r="CSM4114" s="259"/>
      <c r="CSN4114" s="259"/>
      <c r="CSO4114" s="259"/>
      <c r="CSP4114" s="259"/>
      <c r="CSQ4114" s="259"/>
      <c r="CSR4114" s="259"/>
      <c r="CSS4114" s="259"/>
      <c r="CST4114" s="259"/>
      <c r="CSU4114" s="259"/>
      <c r="CSV4114" s="259"/>
      <c r="CSW4114" s="259"/>
      <c r="CSX4114" s="259"/>
      <c r="CSY4114" s="259"/>
      <c r="CSZ4114" s="259"/>
      <c r="CTA4114" s="259"/>
      <c r="CTB4114" s="259"/>
      <c r="CTC4114" s="259"/>
      <c r="CTD4114" s="259"/>
      <c r="CTE4114" s="259"/>
      <c r="CTF4114" s="259"/>
      <c r="CTG4114" s="259"/>
      <c r="CTH4114" s="259"/>
      <c r="CTI4114" s="259"/>
      <c r="CTJ4114" s="259"/>
      <c r="CTK4114" s="259"/>
      <c r="CTL4114" s="259"/>
      <c r="CTM4114" s="259"/>
      <c r="CTN4114" s="259"/>
      <c r="CTO4114" s="259"/>
      <c r="CTP4114" s="259"/>
      <c r="CTQ4114" s="259"/>
      <c r="CTR4114" s="259"/>
      <c r="CTS4114" s="259"/>
      <c r="CTT4114" s="259"/>
      <c r="CTU4114" s="259"/>
      <c r="CTV4114" s="259"/>
      <c r="CTW4114" s="259"/>
      <c r="CTX4114" s="259"/>
      <c r="CTY4114" s="259"/>
      <c r="CTZ4114" s="259"/>
      <c r="CUA4114" s="259"/>
      <c r="CUB4114" s="259"/>
      <c r="CUC4114" s="259"/>
      <c r="CUD4114" s="259"/>
      <c r="CUE4114" s="259"/>
      <c r="CUF4114" s="259"/>
      <c r="CUG4114" s="259"/>
      <c r="CUH4114" s="259"/>
      <c r="CUI4114" s="259"/>
      <c r="CUJ4114" s="259"/>
      <c r="CUK4114" s="259"/>
      <c r="CUL4114" s="259"/>
      <c r="CUM4114" s="259"/>
      <c r="CUN4114" s="259"/>
      <c r="CUO4114" s="259"/>
      <c r="CUP4114" s="259"/>
      <c r="CUQ4114" s="259"/>
      <c r="CUR4114" s="259"/>
      <c r="CUS4114" s="259"/>
      <c r="CUT4114" s="259"/>
      <c r="CUU4114" s="259"/>
      <c r="CUV4114" s="259"/>
      <c r="CUW4114" s="259"/>
      <c r="CUX4114" s="259"/>
      <c r="CUY4114" s="259"/>
      <c r="CUZ4114" s="259"/>
      <c r="CVA4114" s="259"/>
      <c r="CVB4114" s="259"/>
      <c r="CVC4114" s="259"/>
      <c r="CVD4114" s="259"/>
      <c r="CVE4114" s="259"/>
      <c r="CVF4114" s="259"/>
      <c r="CVG4114" s="259"/>
      <c r="CVH4114" s="259"/>
      <c r="CVI4114" s="259"/>
      <c r="CVJ4114" s="259"/>
      <c r="CVK4114" s="259"/>
      <c r="CVL4114" s="259"/>
      <c r="CVM4114" s="259"/>
      <c r="CVN4114" s="259"/>
      <c r="CVO4114" s="259"/>
      <c r="CVP4114" s="259"/>
      <c r="CVQ4114" s="259"/>
      <c r="CVR4114" s="259"/>
      <c r="CVS4114" s="259"/>
      <c r="CVT4114" s="259"/>
      <c r="CVU4114" s="259"/>
      <c r="CVV4114" s="259"/>
      <c r="CVW4114" s="259"/>
      <c r="CVX4114" s="259"/>
      <c r="CVY4114" s="259"/>
      <c r="CVZ4114" s="259"/>
      <c r="CWA4114" s="259"/>
      <c r="CWB4114" s="259"/>
      <c r="CWC4114" s="259"/>
      <c r="CWD4114" s="259"/>
      <c r="CWE4114" s="259"/>
      <c r="CWF4114" s="259"/>
      <c r="CWG4114" s="259"/>
      <c r="CWH4114" s="259"/>
      <c r="CWI4114" s="259"/>
      <c r="CWJ4114" s="259"/>
      <c r="CWK4114" s="259"/>
      <c r="CWL4114" s="259"/>
      <c r="CWM4114" s="259"/>
      <c r="CWN4114" s="259"/>
      <c r="CWO4114" s="259"/>
      <c r="CWP4114" s="259"/>
      <c r="CWQ4114" s="259"/>
      <c r="CWR4114" s="259"/>
      <c r="CWS4114" s="259"/>
      <c r="CWT4114" s="259"/>
      <c r="CWU4114" s="259"/>
      <c r="CWV4114" s="259"/>
      <c r="CWW4114" s="259"/>
      <c r="CWX4114" s="259"/>
      <c r="CWY4114" s="259"/>
      <c r="CWZ4114" s="259"/>
      <c r="CXA4114" s="259"/>
      <c r="CXB4114" s="259"/>
      <c r="CXC4114" s="259"/>
      <c r="CXD4114" s="259"/>
      <c r="CXE4114" s="259"/>
      <c r="CXF4114" s="259"/>
      <c r="CXG4114" s="259"/>
      <c r="CXH4114" s="259"/>
      <c r="CXI4114" s="259"/>
      <c r="CXJ4114" s="259"/>
      <c r="CXK4114" s="259"/>
      <c r="CXL4114" s="259"/>
      <c r="CXM4114" s="259"/>
      <c r="CXN4114" s="259"/>
      <c r="CXO4114" s="259"/>
      <c r="CXP4114" s="259"/>
      <c r="CXQ4114" s="259"/>
      <c r="CXR4114" s="259"/>
      <c r="CXS4114" s="259"/>
      <c r="CXT4114" s="259"/>
      <c r="CXU4114" s="259"/>
      <c r="CXV4114" s="259"/>
      <c r="CXW4114" s="259"/>
      <c r="CXX4114" s="259"/>
      <c r="CXY4114" s="259"/>
      <c r="CXZ4114" s="259"/>
      <c r="CYA4114" s="259"/>
      <c r="CYB4114" s="259"/>
      <c r="CYC4114" s="259"/>
      <c r="CYD4114" s="259"/>
      <c r="CYE4114" s="259"/>
      <c r="CYF4114" s="259"/>
      <c r="CYG4114" s="259"/>
      <c r="CYH4114" s="259"/>
      <c r="CYI4114" s="259"/>
      <c r="CYJ4114" s="259"/>
      <c r="CYK4114" s="259"/>
      <c r="CYL4114" s="259"/>
      <c r="CYM4114" s="259"/>
      <c r="CYN4114" s="259"/>
      <c r="CYO4114" s="259"/>
      <c r="CYP4114" s="259"/>
      <c r="CYQ4114" s="259"/>
      <c r="CYR4114" s="259"/>
      <c r="CYS4114" s="259"/>
      <c r="CYT4114" s="259"/>
      <c r="CYU4114" s="259"/>
      <c r="CYV4114" s="259"/>
      <c r="CYW4114" s="259"/>
      <c r="CYX4114" s="259"/>
      <c r="CYY4114" s="259"/>
      <c r="CYZ4114" s="259"/>
      <c r="CZA4114" s="259"/>
      <c r="CZB4114" s="259"/>
      <c r="CZC4114" s="259"/>
      <c r="CZD4114" s="259"/>
      <c r="CZE4114" s="259"/>
      <c r="CZF4114" s="259"/>
      <c r="CZG4114" s="259"/>
      <c r="CZH4114" s="259"/>
      <c r="CZI4114" s="259"/>
      <c r="CZJ4114" s="259"/>
      <c r="CZK4114" s="259"/>
      <c r="CZL4114" s="259"/>
      <c r="CZM4114" s="259"/>
      <c r="CZN4114" s="259"/>
      <c r="CZO4114" s="259"/>
      <c r="CZP4114" s="259"/>
      <c r="CZQ4114" s="259"/>
      <c r="CZR4114" s="259"/>
      <c r="CZS4114" s="259"/>
      <c r="CZT4114" s="259"/>
      <c r="CZU4114" s="259"/>
      <c r="CZV4114" s="259"/>
      <c r="CZW4114" s="259"/>
      <c r="CZX4114" s="259"/>
      <c r="CZY4114" s="259"/>
      <c r="CZZ4114" s="259"/>
      <c r="DAA4114" s="259"/>
      <c r="DAB4114" s="259"/>
      <c r="DAC4114" s="259"/>
      <c r="DAD4114" s="259"/>
      <c r="DAE4114" s="259"/>
      <c r="DAF4114" s="259"/>
      <c r="DAG4114" s="259"/>
      <c r="DAH4114" s="259"/>
      <c r="DAI4114" s="259"/>
      <c r="DAJ4114" s="259"/>
      <c r="DAK4114" s="259"/>
      <c r="DAL4114" s="259"/>
      <c r="DAM4114" s="259"/>
      <c r="DAN4114" s="259"/>
      <c r="DAO4114" s="259"/>
      <c r="DAP4114" s="259"/>
      <c r="DAQ4114" s="259"/>
      <c r="DAR4114" s="259"/>
      <c r="DAS4114" s="259"/>
      <c r="DAT4114" s="259"/>
      <c r="DAU4114" s="259"/>
      <c r="DAV4114" s="259"/>
      <c r="DAW4114" s="259"/>
      <c r="DAX4114" s="259"/>
      <c r="DAY4114" s="259"/>
      <c r="DAZ4114" s="259"/>
      <c r="DBA4114" s="259"/>
      <c r="DBB4114" s="259"/>
      <c r="DBC4114" s="259"/>
      <c r="DBD4114" s="259"/>
      <c r="DBE4114" s="259"/>
      <c r="DBF4114" s="259"/>
      <c r="DBG4114" s="259"/>
      <c r="DBH4114" s="259"/>
      <c r="DBI4114" s="259"/>
      <c r="DBJ4114" s="259"/>
      <c r="DBK4114" s="259"/>
      <c r="DBL4114" s="259"/>
      <c r="DBM4114" s="259"/>
      <c r="DBN4114" s="259"/>
      <c r="DBO4114" s="259"/>
      <c r="DBP4114" s="259"/>
      <c r="DBQ4114" s="259"/>
      <c r="DBR4114" s="259"/>
      <c r="DBS4114" s="259"/>
      <c r="DBT4114" s="259"/>
      <c r="DBU4114" s="259"/>
      <c r="DBV4114" s="259"/>
      <c r="DBW4114" s="259"/>
      <c r="DBX4114" s="259"/>
      <c r="DBY4114" s="259"/>
      <c r="DBZ4114" s="259"/>
      <c r="DCA4114" s="259"/>
      <c r="DCB4114" s="259"/>
      <c r="DCC4114" s="259"/>
      <c r="DCD4114" s="259"/>
      <c r="DCE4114" s="259"/>
      <c r="DCF4114" s="259"/>
      <c r="DCG4114" s="259"/>
      <c r="DCH4114" s="259"/>
      <c r="DCI4114" s="259"/>
      <c r="DCJ4114" s="259"/>
      <c r="DCK4114" s="259"/>
      <c r="DCL4114" s="259"/>
      <c r="DCM4114" s="259"/>
      <c r="DCN4114" s="259"/>
      <c r="DCO4114" s="259"/>
      <c r="DCP4114" s="259"/>
      <c r="DCQ4114" s="259"/>
      <c r="DCR4114" s="259"/>
      <c r="DCS4114" s="259"/>
      <c r="DCT4114" s="259"/>
      <c r="DCU4114" s="259"/>
      <c r="DCV4114" s="259"/>
      <c r="DCW4114" s="259"/>
      <c r="DCX4114" s="259"/>
      <c r="DCY4114" s="259"/>
      <c r="DCZ4114" s="259"/>
      <c r="DDA4114" s="259"/>
      <c r="DDB4114" s="259"/>
      <c r="DDC4114" s="259"/>
      <c r="DDD4114" s="259"/>
      <c r="DDE4114" s="259"/>
      <c r="DDF4114" s="259"/>
      <c r="DDG4114" s="259"/>
      <c r="DDH4114" s="259"/>
      <c r="DDI4114" s="259"/>
      <c r="DDJ4114" s="259"/>
      <c r="DDK4114" s="259"/>
      <c r="DDL4114" s="259"/>
      <c r="DDM4114" s="259"/>
      <c r="DDN4114" s="259"/>
      <c r="DDO4114" s="259"/>
      <c r="DDP4114" s="259"/>
      <c r="DDQ4114" s="259"/>
      <c r="DDR4114" s="259"/>
      <c r="DDS4114" s="259"/>
      <c r="DDT4114" s="259"/>
      <c r="DDU4114" s="259"/>
      <c r="DDV4114" s="259"/>
      <c r="DDW4114" s="259"/>
      <c r="DDX4114" s="259"/>
      <c r="DDY4114" s="259"/>
      <c r="DDZ4114" s="259"/>
      <c r="DEA4114" s="259"/>
      <c r="DEB4114" s="259"/>
      <c r="DEC4114" s="259"/>
      <c r="DED4114" s="259"/>
      <c r="DEE4114" s="259"/>
      <c r="DEF4114" s="259"/>
      <c r="DEG4114" s="259"/>
      <c r="DEH4114" s="259"/>
      <c r="DEI4114" s="259"/>
      <c r="DEJ4114" s="259"/>
      <c r="DEK4114" s="259"/>
      <c r="DEL4114" s="259"/>
      <c r="DEM4114" s="259"/>
      <c r="DEN4114" s="259"/>
      <c r="DEO4114" s="259"/>
      <c r="DEP4114" s="259"/>
      <c r="DEQ4114" s="259"/>
      <c r="DER4114" s="259"/>
      <c r="DES4114" s="259"/>
      <c r="DET4114" s="259"/>
      <c r="DEU4114" s="259"/>
      <c r="DEV4114" s="259"/>
      <c r="DEW4114" s="259"/>
      <c r="DEX4114" s="259"/>
      <c r="DEY4114" s="259"/>
      <c r="DEZ4114" s="259"/>
      <c r="DFA4114" s="259"/>
      <c r="DFB4114" s="259"/>
      <c r="DFC4114" s="259"/>
      <c r="DFD4114" s="259"/>
      <c r="DFE4114" s="259"/>
      <c r="DFF4114" s="259"/>
      <c r="DFG4114" s="259"/>
      <c r="DFH4114" s="259"/>
      <c r="DFI4114" s="259"/>
      <c r="DFJ4114" s="259"/>
      <c r="DFK4114" s="259"/>
      <c r="DFL4114" s="259"/>
      <c r="DFM4114" s="259"/>
      <c r="DFN4114" s="259"/>
      <c r="DFO4114" s="259"/>
      <c r="DFP4114" s="259"/>
      <c r="DFQ4114" s="259"/>
      <c r="DFR4114" s="259"/>
      <c r="DFS4114" s="259"/>
      <c r="DFT4114" s="259"/>
      <c r="DFU4114" s="259"/>
      <c r="DFV4114" s="259"/>
      <c r="DFW4114" s="259"/>
      <c r="DFX4114" s="259"/>
      <c r="DFY4114" s="259"/>
      <c r="DFZ4114" s="259"/>
      <c r="DGA4114" s="259"/>
      <c r="DGB4114" s="259"/>
      <c r="DGC4114" s="259"/>
      <c r="DGD4114" s="259"/>
      <c r="DGE4114" s="259"/>
      <c r="DGF4114" s="259"/>
      <c r="DGG4114" s="259"/>
      <c r="DGH4114" s="259"/>
      <c r="DGI4114" s="259"/>
      <c r="DGJ4114" s="259"/>
      <c r="DGK4114" s="259"/>
      <c r="DGL4114" s="259"/>
      <c r="DGM4114" s="259"/>
      <c r="DGN4114" s="259"/>
      <c r="DGO4114" s="259"/>
      <c r="DGP4114" s="259"/>
      <c r="DGQ4114" s="259"/>
      <c r="DGR4114" s="259"/>
      <c r="DGS4114" s="259"/>
      <c r="DGT4114" s="259"/>
      <c r="DGU4114" s="259"/>
      <c r="DGV4114" s="259"/>
      <c r="DGW4114" s="259"/>
      <c r="DGX4114" s="259"/>
      <c r="DGY4114" s="259"/>
      <c r="DGZ4114" s="259"/>
      <c r="DHA4114" s="259"/>
      <c r="DHB4114" s="259"/>
      <c r="DHC4114" s="259"/>
      <c r="DHD4114" s="259"/>
      <c r="DHE4114" s="259"/>
      <c r="DHF4114" s="259"/>
      <c r="DHG4114" s="259"/>
      <c r="DHH4114" s="259"/>
      <c r="DHI4114" s="259"/>
      <c r="DHJ4114" s="259"/>
      <c r="DHK4114" s="259"/>
      <c r="DHL4114" s="259"/>
      <c r="DHM4114" s="259"/>
      <c r="DHN4114" s="259"/>
      <c r="DHO4114" s="259"/>
      <c r="DHP4114" s="259"/>
      <c r="DHQ4114" s="259"/>
      <c r="DHR4114" s="259"/>
      <c r="DHS4114" s="259"/>
      <c r="DHT4114" s="259"/>
      <c r="DHU4114" s="259"/>
      <c r="DHV4114" s="259"/>
      <c r="DHW4114" s="259"/>
      <c r="DHX4114" s="259"/>
      <c r="DHY4114" s="259"/>
      <c r="DHZ4114" s="259"/>
      <c r="DIA4114" s="259"/>
      <c r="DIB4114" s="259"/>
      <c r="DIC4114" s="259"/>
      <c r="DID4114" s="259"/>
      <c r="DIE4114" s="259"/>
      <c r="DIF4114" s="259"/>
      <c r="DIG4114" s="259"/>
      <c r="DIH4114" s="259"/>
      <c r="DII4114" s="259"/>
      <c r="DIJ4114" s="259"/>
      <c r="DIK4114" s="259"/>
      <c r="DIL4114" s="259"/>
      <c r="DIM4114" s="259"/>
      <c r="DIN4114" s="259"/>
      <c r="DIO4114" s="259"/>
      <c r="DIP4114" s="259"/>
      <c r="DIQ4114" s="259"/>
      <c r="DIR4114" s="259"/>
      <c r="DIS4114" s="259"/>
      <c r="DIT4114" s="259"/>
      <c r="DIU4114" s="259"/>
      <c r="DIV4114" s="259"/>
      <c r="DIW4114" s="259"/>
      <c r="DIX4114" s="259"/>
      <c r="DIY4114" s="259"/>
      <c r="DIZ4114" s="259"/>
      <c r="DJA4114" s="259"/>
      <c r="DJB4114" s="259"/>
      <c r="DJC4114" s="259"/>
      <c r="DJD4114" s="259"/>
      <c r="DJE4114" s="259"/>
      <c r="DJF4114" s="259"/>
      <c r="DJG4114" s="259"/>
      <c r="DJH4114" s="259"/>
      <c r="DJI4114" s="259"/>
      <c r="DJJ4114" s="259"/>
      <c r="DJK4114" s="259"/>
      <c r="DJL4114" s="259"/>
      <c r="DJM4114" s="259"/>
      <c r="DJN4114" s="259"/>
      <c r="DJO4114" s="259"/>
      <c r="DJP4114" s="259"/>
      <c r="DJQ4114" s="259"/>
      <c r="DJR4114" s="259"/>
      <c r="DJS4114" s="259"/>
      <c r="DJT4114" s="259"/>
      <c r="DJU4114" s="259"/>
      <c r="DJV4114" s="259"/>
      <c r="DJW4114" s="259"/>
      <c r="DJX4114" s="259"/>
      <c r="DJY4114" s="259"/>
      <c r="DJZ4114" s="259"/>
      <c r="DKA4114" s="259"/>
      <c r="DKB4114" s="259"/>
      <c r="DKC4114" s="259"/>
      <c r="DKD4114" s="259"/>
      <c r="DKE4114" s="259"/>
      <c r="DKF4114" s="259"/>
      <c r="DKG4114" s="259"/>
      <c r="DKH4114" s="259"/>
      <c r="DKI4114" s="259"/>
      <c r="DKJ4114" s="259"/>
      <c r="DKK4114" s="259"/>
      <c r="DKL4114" s="259"/>
      <c r="DKM4114" s="259"/>
      <c r="DKN4114" s="259"/>
      <c r="DKO4114" s="259"/>
      <c r="DKP4114" s="259"/>
      <c r="DKQ4114" s="259"/>
      <c r="DKR4114" s="259"/>
      <c r="DKS4114" s="259"/>
      <c r="DKT4114" s="259"/>
      <c r="DKU4114" s="259"/>
      <c r="DKV4114" s="259"/>
      <c r="DKW4114" s="259"/>
      <c r="DKX4114" s="259"/>
      <c r="DKY4114" s="259"/>
      <c r="DKZ4114" s="259"/>
      <c r="DLA4114" s="259"/>
      <c r="DLB4114" s="259"/>
      <c r="DLC4114" s="259"/>
      <c r="DLD4114" s="259"/>
      <c r="DLE4114" s="259"/>
      <c r="DLF4114" s="259"/>
      <c r="DLG4114" s="259"/>
      <c r="DLH4114" s="259"/>
      <c r="DLI4114" s="259"/>
      <c r="DLJ4114" s="259"/>
      <c r="DLK4114" s="259"/>
      <c r="DLL4114" s="259"/>
      <c r="DLM4114" s="259"/>
      <c r="DLN4114" s="259"/>
      <c r="DLO4114" s="259"/>
      <c r="DLP4114" s="259"/>
      <c r="DLQ4114" s="259"/>
      <c r="DLR4114" s="259"/>
      <c r="DLS4114" s="259"/>
      <c r="DLT4114" s="259"/>
      <c r="DLU4114" s="259"/>
      <c r="DLV4114" s="259"/>
      <c r="DLW4114" s="259"/>
      <c r="DLX4114" s="259"/>
      <c r="DLY4114" s="259"/>
      <c r="DLZ4114" s="259"/>
      <c r="DMA4114" s="259"/>
      <c r="DMB4114" s="259"/>
      <c r="DMC4114" s="259"/>
      <c r="DMD4114" s="259"/>
      <c r="DME4114" s="259"/>
      <c r="DMF4114" s="259"/>
      <c r="DMG4114" s="259"/>
      <c r="DMH4114" s="259"/>
      <c r="DMI4114" s="259"/>
      <c r="DMJ4114" s="259"/>
      <c r="DMK4114" s="259"/>
      <c r="DML4114" s="259"/>
      <c r="DMM4114" s="259"/>
      <c r="DMN4114" s="259"/>
      <c r="DMO4114" s="259"/>
      <c r="DMP4114" s="259"/>
      <c r="DMQ4114" s="259"/>
      <c r="DMR4114" s="259"/>
      <c r="DMS4114" s="259"/>
      <c r="DMT4114" s="259"/>
      <c r="DMU4114" s="259"/>
      <c r="DMV4114" s="259"/>
      <c r="DMW4114" s="259"/>
      <c r="DMX4114" s="259"/>
      <c r="DMY4114" s="259"/>
      <c r="DMZ4114" s="259"/>
      <c r="DNA4114" s="259"/>
      <c r="DNB4114" s="259"/>
      <c r="DNC4114" s="259"/>
      <c r="DND4114" s="259"/>
      <c r="DNE4114" s="259"/>
      <c r="DNF4114" s="259"/>
      <c r="DNG4114" s="259"/>
      <c r="DNH4114" s="259"/>
      <c r="DNI4114" s="259"/>
      <c r="DNJ4114" s="259"/>
      <c r="DNK4114" s="259"/>
      <c r="DNL4114" s="259"/>
      <c r="DNM4114" s="259"/>
      <c r="DNN4114" s="259"/>
      <c r="DNO4114" s="259"/>
      <c r="DNP4114" s="259"/>
      <c r="DNQ4114" s="259"/>
      <c r="DNR4114" s="259"/>
      <c r="DNS4114" s="259"/>
      <c r="DNT4114" s="259"/>
      <c r="DNU4114" s="259"/>
      <c r="DNV4114" s="259"/>
      <c r="DNW4114" s="259"/>
      <c r="DNX4114" s="259"/>
      <c r="DNY4114" s="259"/>
      <c r="DNZ4114" s="259"/>
      <c r="DOA4114" s="259"/>
      <c r="DOB4114" s="259"/>
      <c r="DOC4114" s="259"/>
      <c r="DOD4114" s="259"/>
      <c r="DOE4114" s="259"/>
      <c r="DOF4114" s="259"/>
      <c r="DOG4114" s="259"/>
      <c r="DOH4114" s="259"/>
      <c r="DOI4114" s="259"/>
      <c r="DOJ4114" s="259"/>
      <c r="DOK4114" s="259"/>
      <c r="DOL4114" s="259"/>
      <c r="DOM4114" s="259"/>
      <c r="DON4114" s="259"/>
      <c r="DOO4114" s="259"/>
      <c r="DOP4114" s="259"/>
      <c r="DOQ4114" s="259"/>
      <c r="DOR4114" s="259"/>
      <c r="DOS4114" s="259"/>
      <c r="DOT4114" s="259"/>
      <c r="DOU4114" s="259"/>
      <c r="DOV4114" s="259"/>
      <c r="DOW4114" s="259"/>
      <c r="DOX4114" s="259"/>
      <c r="DOY4114" s="259"/>
      <c r="DOZ4114" s="259"/>
      <c r="DPA4114" s="259"/>
      <c r="DPB4114" s="259"/>
      <c r="DPC4114" s="259"/>
      <c r="DPD4114" s="259"/>
      <c r="DPE4114" s="259"/>
      <c r="DPF4114" s="259"/>
      <c r="DPG4114" s="259"/>
      <c r="DPH4114" s="259"/>
      <c r="DPI4114" s="259"/>
      <c r="DPJ4114" s="259"/>
      <c r="DPK4114" s="259"/>
      <c r="DPL4114" s="259"/>
      <c r="DPM4114" s="259"/>
      <c r="DPN4114" s="259"/>
      <c r="DPO4114" s="259"/>
      <c r="DPP4114" s="259"/>
      <c r="DPQ4114" s="259"/>
      <c r="DPR4114" s="259"/>
      <c r="DPS4114" s="259"/>
      <c r="DPT4114" s="259"/>
      <c r="DPU4114" s="259"/>
      <c r="DPV4114" s="259"/>
      <c r="DPW4114" s="259"/>
      <c r="DPX4114" s="259"/>
      <c r="DPY4114" s="259"/>
      <c r="DPZ4114" s="259"/>
      <c r="DQA4114" s="259"/>
      <c r="DQB4114" s="259"/>
      <c r="DQC4114" s="259"/>
      <c r="DQD4114" s="259"/>
      <c r="DQE4114" s="259"/>
      <c r="DQF4114" s="259"/>
      <c r="DQG4114" s="259"/>
      <c r="DQH4114" s="259"/>
      <c r="DQI4114" s="259"/>
      <c r="DQJ4114" s="259"/>
      <c r="DQK4114" s="259"/>
      <c r="DQL4114" s="259"/>
      <c r="DQM4114" s="259"/>
      <c r="DQN4114" s="259"/>
      <c r="DQO4114" s="259"/>
      <c r="DQP4114" s="259"/>
      <c r="DQQ4114" s="259"/>
      <c r="DQR4114" s="259"/>
      <c r="DQS4114" s="259"/>
      <c r="DQT4114" s="259"/>
      <c r="DQU4114" s="259"/>
      <c r="DQV4114" s="259"/>
      <c r="DQW4114" s="259"/>
      <c r="DQX4114" s="259"/>
      <c r="DQY4114" s="259"/>
      <c r="DQZ4114" s="259"/>
      <c r="DRA4114" s="259"/>
      <c r="DRB4114" s="259"/>
      <c r="DRC4114" s="259"/>
      <c r="DRD4114" s="259"/>
      <c r="DRE4114" s="259"/>
      <c r="DRF4114" s="259"/>
      <c r="DRG4114" s="259"/>
      <c r="DRH4114" s="259"/>
      <c r="DRI4114" s="259"/>
      <c r="DRJ4114" s="259"/>
      <c r="DRK4114" s="259"/>
      <c r="DRL4114" s="259"/>
      <c r="DRM4114" s="259"/>
      <c r="DRN4114" s="259"/>
      <c r="DRO4114" s="259"/>
      <c r="DRP4114" s="259"/>
      <c r="DRQ4114" s="259"/>
      <c r="DRR4114" s="259"/>
      <c r="DRS4114" s="259"/>
      <c r="DRT4114" s="259"/>
      <c r="DRU4114" s="259"/>
      <c r="DRV4114" s="259"/>
      <c r="DRW4114" s="259"/>
      <c r="DRX4114" s="259"/>
      <c r="DRY4114" s="259"/>
      <c r="DRZ4114" s="259"/>
      <c r="DSA4114" s="259"/>
      <c r="DSB4114" s="259"/>
      <c r="DSC4114" s="259"/>
      <c r="DSD4114" s="259"/>
      <c r="DSE4114" s="259"/>
      <c r="DSF4114" s="259"/>
      <c r="DSG4114" s="259"/>
      <c r="DSH4114" s="259"/>
      <c r="DSI4114" s="259"/>
      <c r="DSJ4114" s="259"/>
      <c r="DSK4114" s="259"/>
      <c r="DSL4114" s="259"/>
      <c r="DSM4114" s="259"/>
      <c r="DSN4114" s="259"/>
      <c r="DSO4114" s="259"/>
      <c r="DSP4114" s="259"/>
      <c r="DSQ4114" s="259"/>
      <c r="DSR4114" s="259"/>
      <c r="DSS4114" s="259"/>
      <c r="DST4114" s="259"/>
      <c r="DSU4114" s="259"/>
      <c r="DSV4114" s="259"/>
      <c r="DSW4114" s="259"/>
      <c r="DSX4114" s="259"/>
      <c r="DSY4114" s="259"/>
      <c r="DSZ4114" s="259"/>
      <c r="DTA4114" s="259"/>
      <c r="DTB4114" s="259"/>
      <c r="DTC4114" s="259"/>
      <c r="DTD4114" s="259"/>
      <c r="DTE4114" s="259"/>
      <c r="DTF4114" s="259"/>
      <c r="DTG4114" s="259"/>
      <c r="DTH4114" s="259"/>
      <c r="DTI4114" s="259"/>
      <c r="DTJ4114" s="259"/>
      <c r="DTK4114" s="259"/>
      <c r="DTL4114" s="259"/>
      <c r="DTM4114" s="259"/>
      <c r="DTN4114" s="259"/>
      <c r="DTO4114" s="259"/>
      <c r="DTP4114" s="259"/>
      <c r="DTQ4114" s="259"/>
      <c r="DTR4114" s="259"/>
      <c r="DTS4114" s="259"/>
      <c r="DTT4114" s="259"/>
      <c r="DTU4114" s="259"/>
      <c r="DTV4114" s="259"/>
      <c r="DTW4114" s="259"/>
      <c r="DTX4114" s="259"/>
      <c r="DTY4114" s="259"/>
      <c r="DTZ4114" s="259"/>
      <c r="DUA4114" s="259"/>
      <c r="DUB4114" s="259"/>
      <c r="DUC4114" s="259"/>
      <c r="DUD4114" s="259"/>
      <c r="DUE4114" s="259"/>
      <c r="DUF4114" s="259"/>
      <c r="DUG4114" s="259"/>
      <c r="DUH4114" s="259"/>
      <c r="DUI4114" s="259"/>
      <c r="DUJ4114" s="259"/>
      <c r="DUK4114" s="259"/>
      <c r="DUL4114" s="259"/>
      <c r="DUM4114" s="259"/>
      <c r="DUN4114" s="259"/>
      <c r="DUO4114" s="259"/>
      <c r="DUP4114" s="259"/>
      <c r="DUQ4114" s="259"/>
      <c r="DUR4114" s="259"/>
      <c r="DUS4114" s="259"/>
      <c r="DUT4114" s="259"/>
      <c r="DUU4114" s="259"/>
      <c r="DUV4114" s="259"/>
      <c r="DUW4114" s="259"/>
      <c r="DUX4114" s="259"/>
      <c r="DUY4114" s="259"/>
      <c r="DUZ4114" s="259"/>
      <c r="DVA4114" s="259"/>
      <c r="DVB4114" s="259"/>
      <c r="DVC4114" s="259"/>
      <c r="DVD4114" s="259"/>
      <c r="DVE4114" s="259"/>
      <c r="DVF4114" s="259"/>
      <c r="DVG4114" s="259"/>
      <c r="DVH4114" s="259"/>
      <c r="DVI4114" s="259"/>
      <c r="DVJ4114" s="259"/>
      <c r="DVK4114" s="259"/>
      <c r="DVL4114" s="259"/>
      <c r="DVM4114" s="259"/>
      <c r="DVN4114" s="259"/>
      <c r="DVO4114" s="259"/>
      <c r="DVP4114" s="259"/>
      <c r="DVQ4114" s="259"/>
      <c r="DVR4114" s="259"/>
      <c r="DVS4114" s="259"/>
      <c r="DVT4114" s="259"/>
      <c r="DVU4114" s="259"/>
      <c r="DVV4114" s="259"/>
      <c r="DVW4114" s="259"/>
      <c r="DVX4114" s="259"/>
      <c r="DVY4114" s="259"/>
      <c r="DVZ4114" s="259"/>
      <c r="DWA4114" s="259"/>
      <c r="DWB4114" s="259"/>
      <c r="DWC4114" s="259"/>
      <c r="DWD4114" s="259"/>
      <c r="DWE4114" s="259"/>
      <c r="DWF4114" s="259"/>
      <c r="DWG4114" s="259"/>
      <c r="DWH4114" s="259"/>
      <c r="DWI4114" s="259"/>
      <c r="DWJ4114" s="259"/>
      <c r="DWK4114" s="259"/>
      <c r="DWL4114" s="259"/>
      <c r="DWM4114" s="259"/>
      <c r="DWN4114" s="259"/>
      <c r="DWO4114" s="259"/>
      <c r="DWP4114" s="259"/>
      <c r="DWQ4114" s="259"/>
      <c r="DWR4114" s="259"/>
      <c r="DWS4114" s="259"/>
      <c r="DWT4114" s="259"/>
      <c r="DWU4114" s="259"/>
      <c r="DWV4114" s="259"/>
      <c r="DWW4114" s="259"/>
      <c r="DWX4114" s="259"/>
      <c r="DWY4114" s="259"/>
      <c r="DWZ4114" s="259"/>
      <c r="DXA4114" s="259"/>
      <c r="DXB4114" s="259"/>
      <c r="DXC4114" s="259"/>
      <c r="DXD4114" s="259"/>
      <c r="DXE4114" s="259"/>
      <c r="DXF4114" s="259"/>
      <c r="DXG4114" s="259"/>
      <c r="DXH4114" s="259"/>
      <c r="DXI4114" s="259"/>
      <c r="DXJ4114" s="259"/>
      <c r="DXK4114" s="259"/>
      <c r="DXL4114" s="259"/>
      <c r="DXM4114" s="259"/>
      <c r="DXN4114" s="259"/>
      <c r="DXO4114" s="259"/>
      <c r="DXP4114" s="259"/>
      <c r="DXQ4114" s="259"/>
      <c r="DXR4114" s="259"/>
      <c r="DXS4114" s="259"/>
      <c r="DXT4114" s="259"/>
      <c r="DXU4114" s="259"/>
      <c r="DXV4114" s="259"/>
      <c r="DXW4114" s="259"/>
      <c r="DXX4114" s="259"/>
      <c r="DXY4114" s="259"/>
      <c r="DXZ4114" s="259"/>
      <c r="DYA4114" s="259"/>
      <c r="DYB4114" s="259"/>
      <c r="DYC4114" s="259"/>
      <c r="DYD4114" s="259"/>
      <c r="DYE4114" s="259"/>
      <c r="DYF4114" s="259"/>
      <c r="DYG4114" s="259"/>
      <c r="DYH4114" s="259"/>
      <c r="DYI4114" s="259"/>
      <c r="DYJ4114" s="259"/>
      <c r="DYK4114" s="259"/>
      <c r="DYL4114" s="259"/>
      <c r="DYM4114" s="259"/>
      <c r="DYN4114" s="259"/>
      <c r="DYO4114" s="259"/>
      <c r="DYP4114" s="259"/>
      <c r="DYQ4114" s="259"/>
      <c r="DYR4114" s="259"/>
      <c r="DYS4114" s="259"/>
      <c r="DYT4114" s="259"/>
      <c r="DYU4114" s="259"/>
      <c r="DYV4114" s="259"/>
      <c r="DYW4114" s="259"/>
      <c r="DYX4114" s="259"/>
      <c r="DYY4114" s="259"/>
      <c r="DYZ4114" s="259"/>
      <c r="DZA4114" s="259"/>
      <c r="DZB4114" s="259"/>
      <c r="DZC4114" s="259"/>
      <c r="DZD4114" s="259"/>
      <c r="DZE4114" s="259"/>
      <c r="DZF4114" s="259"/>
      <c r="DZG4114" s="259"/>
      <c r="DZH4114" s="259"/>
      <c r="DZI4114" s="259"/>
      <c r="DZJ4114" s="259"/>
      <c r="DZK4114" s="259"/>
      <c r="DZL4114" s="259"/>
      <c r="DZM4114" s="259"/>
      <c r="DZN4114" s="259"/>
      <c r="DZO4114" s="259"/>
      <c r="DZP4114" s="259"/>
      <c r="DZQ4114" s="259"/>
      <c r="DZR4114" s="259"/>
      <c r="DZS4114" s="259"/>
      <c r="DZT4114" s="259"/>
      <c r="DZU4114" s="259"/>
      <c r="DZV4114" s="259"/>
      <c r="DZW4114" s="259"/>
      <c r="DZX4114" s="259"/>
      <c r="DZY4114" s="259"/>
      <c r="DZZ4114" s="259"/>
      <c r="EAA4114" s="259"/>
      <c r="EAB4114" s="259"/>
      <c r="EAC4114" s="259"/>
      <c r="EAD4114" s="259"/>
      <c r="EAE4114" s="259"/>
      <c r="EAF4114" s="259"/>
      <c r="EAG4114" s="259"/>
      <c r="EAH4114" s="259"/>
      <c r="EAI4114" s="259"/>
      <c r="EAJ4114" s="259"/>
      <c r="EAK4114" s="259"/>
      <c r="EAL4114" s="259"/>
      <c r="EAM4114" s="259"/>
      <c r="EAN4114" s="259"/>
      <c r="EAO4114" s="259"/>
      <c r="EAP4114" s="259"/>
      <c r="EAQ4114" s="259"/>
      <c r="EAR4114" s="259"/>
      <c r="EAS4114" s="259"/>
      <c r="EAT4114" s="259"/>
      <c r="EAU4114" s="259"/>
      <c r="EAV4114" s="259"/>
      <c r="EAW4114" s="259"/>
      <c r="EAX4114" s="259"/>
      <c r="EAY4114" s="259"/>
      <c r="EAZ4114" s="259"/>
      <c r="EBA4114" s="259"/>
      <c r="EBB4114" s="259"/>
      <c r="EBC4114" s="259"/>
      <c r="EBD4114" s="259"/>
      <c r="EBE4114" s="259"/>
      <c r="EBF4114" s="259"/>
      <c r="EBG4114" s="259"/>
      <c r="EBH4114" s="259"/>
      <c r="EBI4114" s="259"/>
      <c r="EBJ4114" s="259"/>
      <c r="EBK4114" s="259"/>
      <c r="EBL4114" s="259"/>
      <c r="EBM4114" s="259"/>
      <c r="EBN4114" s="259"/>
      <c r="EBO4114" s="259"/>
      <c r="EBP4114" s="259"/>
      <c r="EBQ4114" s="259"/>
      <c r="EBR4114" s="259"/>
      <c r="EBS4114" s="259"/>
      <c r="EBT4114" s="259"/>
      <c r="EBU4114" s="259"/>
      <c r="EBV4114" s="259"/>
      <c r="EBW4114" s="259"/>
      <c r="EBX4114" s="259"/>
      <c r="EBY4114" s="259"/>
      <c r="EBZ4114" s="259"/>
      <c r="ECA4114" s="259"/>
      <c r="ECB4114" s="259"/>
      <c r="ECC4114" s="259"/>
      <c r="ECD4114" s="259"/>
      <c r="ECE4114" s="259"/>
      <c r="ECF4114" s="259"/>
      <c r="ECG4114" s="259"/>
      <c r="ECH4114" s="259"/>
      <c r="ECI4114" s="259"/>
      <c r="ECJ4114" s="259"/>
      <c r="ECK4114" s="259"/>
      <c r="ECL4114" s="259"/>
      <c r="ECM4114" s="259"/>
      <c r="ECN4114" s="259"/>
      <c r="ECO4114" s="259"/>
      <c r="ECP4114" s="259"/>
      <c r="ECQ4114" s="259"/>
      <c r="ECR4114" s="259"/>
      <c r="ECS4114" s="259"/>
      <c r="ECT4114" s="259"/>
      <c r="ECU4114" s="259"/>
      <c r="ECV4114" s="259"/>
      <c r="ECW4114" s="259"/>
      <c r="ECX4114" s="259"/>
      <c r="ECY4114" s="259"/>
      <c r="ECZ4114" s="259"/>
      <c r="EDA4114" s="259"/>
      <c r="EDB4114" s="259"/>
      <c r="EDC4114" s="259"/>
      <c r="EDD4114" s="259"/>
      <c r="EDE4114" s="259"/>
      <c r="EDF4114" s="259"/>
      <c r="EDG4114" s="259"/>
      <c r="EDH4114" s="259"/>
      <c r="EDI4114" s="259"/>
      <c r="EDJ4114" s="259"/>
      <c r="EDK4114" s="259"/>
      <c r="EDL4114" s="259"/>
      <c r="EDM4114" s="259"/>
      <c r="EDN4114" s="259"/>
      <c r="EDO4114" s="259"/>
      <c r="EDP4114" s="259"/>
      <c r="EDQ4114" s="259"/>
      <c r="EDR4114" s="259"/>
      <c r="EDS4114" s="259"/>
      <c r="EDT4114" s="259"/>
      <c r="EDU4114" s="259"/>
      <c r="EDV4114" s="259"/>
      <c r="EDW4114" s="259"/>
      <c r="EDX4114" s="259"/>
      <c r="EDY4114" s="259"/>
      <c r="EDZ4114" s="259"/>
      <c r="EEA4114" s="259"/>
      <c r="EEB4114" s="259"/>
      <c r="EEC4114" s="259"/>
      <c r="EED4114" s="259"/>
      <c r="EEE4114" s="259"/>
      <c r="EEF4114" s="259"/>
      <c r="EEG4114" s="259"/>
      <c r="EEH4114" s="259"/>
      <c r="EEI4114" s="259"/>
      <c r="EEJ4114" s="259"/>
      <c r="EEK4114" s="259"/>
      <c r="EEL4114" s="259"/>
      <c r="EEM4114" s="259"/>
      <c r="EEN4114" s="259"/>
      <c r="EEO4114" s="259"/>
      <c r="EEP4114" s="259"/>
      <c r="EEQ4114" s="259"/>
      <c r="EER4114" s="259"/>
      <c r="EES4114" s="259"/>
      <c r="EET4114" s="259"/>
      <c r="EEU4114" s="259"/>
      <c r="EEV4114" s="259"/>
      <c r="EEW4114" s="259"/>
      <c r="EEX4114" s="259"/>
      <c r="EEY4114" s="259"/>
      <c r="EEZ4114" s="259"/>
      <c r="EFA4114" s="259"/>
      <c r="EFB4114" s="259"/>
      <c r="EFC4114" s="259"/>
      <c r="EFD4114" s="259"/>
      <c r="EFE4114" s="259"/>
      <c r="EFF4114" s="259"/>
      <c r="EFG4114" s="259"/>
      <c r="EFH4114" s="259"/>
      <c r="EFI4114" s="259"/>
      <c r="EFJ4114" s="259"/>
      <c r="EFK4114" s="259"/>
      <c r="EFL4114" s="259"/>
      <c r="EFM4114" s="259"/>
      <c r="EFN4114" s="259"/>
      <c r="EFO4114" s="259"/>
      <c r="EFP4114" s="259"/>
      <c r="EFQ4114" s="259"/>
      <c r="EFR4114" s="259"/>
      <c r="EFS4114" s="259"/>
      <c r="EFT4114" s="259"/>
      <c r="EFU4114" s="259"/>
      <c r="EFV4114" s="259"/>
      <c r="EFW4114" s="259"/>
      <c r="EFX4114" s="259"/>
      <c r="EFY4114" s="259"/>
      <c r="EFZ4114" s="259"/>
      <c r="EGA4114" s="259"/>
      <c r="EGB4114" s="259"/>
      <c r="EGC4114" s="259"/>
      <c r="EGD4114" s="259"/>
      <c r="EGE4114" s="259"/>
      <c r="EGF4114" s="259"/>
      <c r="EGG4114" s="259"/>
      <c r="EGH4114" s="259"/>
      <c r="EGI4114" s="259"/>
      <c r="EGJ4114" s="259"/>
      <c r="EGK4114" s="259"/>
      <c r="EGL4114" s="259"/>
      <c r="EGM4114" s="259"/>
      <c r="EGN4114" s="259"/>
      <c r="EGO4114" s="259"/>
      <c r="EGP4114" s="259"/>
      <c r="EGQ4114" s="259"/>
      <c r="EGR4114" s="259"/>
      <c r="EGS4114" s="259"/>
      <c r="EGT4114" s="259"/>
      <c r="EGU4114" s="259"/>
      <c r="EGV4114" s="259"/>
      <c r="EGW4114" s="259"/>
      <c r="EGX4114" s="259"/>
      <c r="EGY4114" s="259"/>
      <c r="EGZ4114" s="259"/>
      <c r="EHA4114" s="259"/>
      <c r="EHB4114" s="259"/>
      <c r="EHC4114" s="259"/>
      <c r="EHD4114" s="259"/>
      <c r="EHE4114" s="259"/>
      <c r="EHF4114" s="259"/>
      <c r="EHG4114" s="259"/>
      <c r="EHH4114" s="259"/>
      <c r="EHI4114" s="259"/>
      <c r="EHJ4114" s="259"/>
      <c r="EHK4114" s="259"/>
      <c r="EHL4114" s="259"/>
      <c r="EHM4114" s="259"/>
      <c r="EHN4114" s="259"/>
      <c r="EHO4114" s="259"/>
      <c r="EHP4114" s="259"/>
      <c r="EHQ4114" s="259"/>
      <c r="EHR4114" s="259"/>
      <c r="EHS4114" s="259"/>
      <c r="EHT4114" s="259"/>
      <c r="EHU4114" s="259"/>
      <c r="EHV4114" s="259"/>
      <c r="EHW4114" s="259"/>
      <c r="EHX4114" s="259"/>
      <c r="EHY4114" s="259"/>
      <c r="EHZ4114" s="259"/>
      <c r="EIA4114" s="259"/>
      <c r="EIB4114" s="259"/>
      <c r="EIC4114" s="259"/>
      <c r="EID4114" s="259"/>
      <c r="EIE4114" s="259"/>
      <c r="EIF4114" s="259"/>
      <c r="EIG4114" s="259"/>
      <c r="EIH4114" s="259"/>
      <c r="EII4114" s="259"/>
      <c r="EIJ4114" s="259"/>
      <c r="EIK4114" s="259"/>
      <c r="EIL4114" s="259"/>
      <c r="EIM4114" s="259"/>
      <c r="EIN4114" s="259"/>
      <c r="EIO4114" s="259"/>
      <c r="EIP4114" s="259"/>
      <c r="EIQ4114" s="259"/>
      <c r="EIR4114" s="259"/>
      <c r="EIS4114" s="259"/>
      <c r="EIT4114" s="259"/>
      <c r="EIU4114" s="259"/>
      <c r="EIV4114" s="259"/>
      <c r="EIW4114" s="259"/>
      <c r="EIX4114" s="259"/>
      <c r="EIY4114" s="259"/>
      <c r="EIZ4114" s="259"/>
      <c r="EJA4114" s="259"/>
      <c r="EJB4114" s="259"/>
      <c r="EJC4114" s="259"/>
      <c r="EJD4114" s="259"/>
      <c r="EJE4114" s="259"/>
      <c r="EJF4114" s="259"/>
      <c r="EJG4114" s="259"/>
      <c r="EJH4114" s="259"/>
      <c r="EJI4114" s="259"/>
      <c r="EJJ4114" s="259"/>
      <c r="EJK4114" s="259"/>
      <c r="EJL4114" s="259"/>
      <c r="EJM4114" s="259"/>
      <c r="EJN4114" s="259"/>
      <c r="EJO4114" s="259"/>
      <c r="EJP4114" s="259"/>
      <c r="EJQ4114" s="259"/>
      <c r="EJR4114" s="259"/>
      <c r="EJS4114" s="259"/>
      <c r="EJT4114" s="259"/>
      <c r="EJU4114" s="259"/>
      <c r="EJV4114" s="259"/>
      <c r="EJW4114" s="259"/>
      <c r="EJX4114" s="259"/>
      <c r="EJY4114" s="259"/>
      <c r="EJZ4114" s="259"/>
      <c r="EKA4114" s="259"/>
      <c r="EKB4114" s="259"/>
      <c r="EKC4114" s="259"/>
      <c r="EKD4114" s="259"/>
      <c r="EKE4114" s="259"/>
      <c r="EKF4114" s="259"/>
      <c r="EKG4114" s="259"/>
      <c r="EKH4114" s="259"/>
      <c r="EKI4114" s="259"/>
      <c r="EKJ4114" s="259"/>
      <c r="EKK4114" s="259"/>
      <c r="EKL4114" s="259"/>
      <c r="EKM4114" s="259"/>
      <c r="EKN4114" s="259"/>
      <c r="EKO4114" s="259"/>
      <c r="EKP4114" s="259"/>
      <c r="EKQ4114" s="259"/>
      <c r="EKR4114" s="259"/>
      <c r="EKS4114" s="259"/>
      <c r="EKT4114" s="259"/>
      <c r="EKU4114" s="259"/>
      <c r="EKV4114" s="259"/>
      <c r="EKW4114" s="259"/>
      <c r="EKX4114" s="259"/>
      <c r="EKY4114" s="259"/>
      <c r="EKZ4114" s="259"/>
      <c r="ELA4114" s="259"/>
      <c r="ELB4114" s="259"/>
      <c r="ELC4114" s="259"/>
      <c r="ELD4114" s="259"/>
      <c r="ELE4114" s="259"/>
      <c r="ELF4114" s="259"/>
      <c r="ELG4114" s="259"/>
      <c r="ELH4114" s="259"/>
      <c r="ELI4114" s="259"/>
      <c r="ELJ4114" s="259"/>
      <c r="ELK4114" s="259"/>
      <c r="ELL4114" s="259"/>
      <c r="ELM4114" s="259"/>
      <c r="ELN4114" s="259"/>
      <c r="ELO4114" s="259"/>
      <c r="ELP4114" s="259"/>
      <c r="ELQ4114" s="259"/>
      <c r="ELR4114" s="259"/>
      <c r="ELS4114" s="259"/>
      <c r="ELT4114" s="259"/>
      <c r="ELU4114" s="259"/>
      <c r="ELV4114" s="259"/>
      <c r="ELW4114" s="259"/>
      <c r="ELX4114" s="259"/>
      <c r="ELY4114" s="259"/>
      <c r="ELZ4114" s="259"/>
      <c r="EMA4114" s="259"/>
      <c r="EMB4114" s="259"/>
      <c r="EMC4114" s="259"/>
      <c r="EMD4114" s="259"/>
      <c r="EME4114" s="259"/>
      <c r="EMF4114" s="259"/>
      <c r="EMG4114" s="259"/>
      <c r="EMH4114" s="259"/>
      <c r="EMI4114" s="259"/>
      <c r="EMJ4114" s="259"/>
      <c r="EMK4114" s="259"/>
      <c r="EML4114" s="259"/>
      <c r="EMM4114" s="259"/>
      <c r="EMN4114" s="259"/>
      <c r="EMO4114" s="259"/>
      <c r="EMP4114" s="259"/>
      <c r="EMQ4114" s="259"/>
      <c r="EMR4114" s="259"/>
      <c r="EMS4114" s="259"/>
      <c r="EMT4114" s="259"/>
      <c r="EMU4114" s="259"/>
      <c r="EMV4114" s="259"/>
      <c r="EMW4114" s="259"/>
      <c r="EMX4114" s="259"/>
      <c r="EMY4114" s="259"/>
      <c r="EMZ4114" s="259"/>
      <c r="ENA4114" s="259"/>
      <c r="ENB4114" s="259"/>
      <c r="ENC4114" s="259"/>
      <c r="END4114" s="259"/>
      <c r="ENE4114" s="259"/>
      <c r="ENF4114" s="259"/>
      <c r="ENG4114" s="259"/>
      <c r="ENH4114" s="259"/>
      <c r="ENI4114" s="259"/>
      <c r="ENJ4114" s="259"/>
      <c r="ENK4114" s="259"/>
      <c r="ENL4114" s="259"/>
      <c r="ENM4114" s="259"/>
      <c r="ENN4114" s="259"/>
      <c r="ENO4114" s="259"/>
      <c r="ENP4114" s="259"/>
      <c r="ENQ4114" s="259"/>
      <c r="ENR4114" s="259"/>
      <c r="ENS4114" s="259"/>
      <c r="ENT4114" s="259"/>
      <c r="ENU4114" s="259"/>
      <c r="ENV4114" s="259"/>
      <c r="ENW4114" s="259"/>
      <c r="ENX4114" s="259"/>
      <c r="ENY4114" s="259"/>
      <c r="ENZ4114" s="259"/>
      <c r="EOA4114" s="259"/>
      <c r="EOB4114" s="259"/>
      <c r="EOC4114" s="259"/>
      <c r="EOD4114" s="259"/>
      <c r="EOE4114" s="259"/>
      <c r="EOF4114" s="259"/>
      <c r="EOG4114" s="259"/>
      <c r="EOH4114" s="259"/>
      <c r="EOI4114" s="259"/>
      <c r="EOJ4114" s="259"/>
      <c r="EOK4114" s="259"/>
      <c r="EOL4114" s="259"/>
      <c r="EOM4114" s="259"/>
      <c r="EON4114" s="259"/>
      <c r="EOO4114" s="259"/>
      <c r="EOP4114" s="259"/>
      <c r="EOQ4114" s="259"/>
      <c r="EOR4114" s="259"/>
      <c r="EOS4114" s="259"/>
      <c r="EOT4114" s="259"/>
      <c r="EOU4114" s="259"/>
      <c r="EOV4114" s="259"/>
      <c r="EOW4114" s="259"/>
      <c r="EOX4114" s="259"/>
      <c r="EOY4114" s="259"/>
      <c r="EOZ4114" s="259"/>
      <c r="EPA4114" s="259"/>
      <c r="EPB4114" s="259"/>
      <c r="EPC4114" s="259"/>
      <c r="EPD4114" s="259"/>
      <c r="EPE4114" s="259"/>
      <c r="EPF4114" s="259"/>
      <c r="EPG4114" s="259"/>
      <c r="EPH4114" s="259"/>
      <c r="EPI4114" s="259"/>
      <c r="EPJ4114" s="259"/>
      <c r="EPK4114" s="259"/>
      <c r="EPL4114" s="259"/>
      <c r="EPM4114" s="259"/>
      <c r="EPN4114" s="259"/>
      <c r="EPO4114" s="259"/>
      <c r="EPP4114" s="259"/>
      <c r="EPQ4114" s="259"/>
      <c r="EPR4114" s="259"/>
      <c r="EPS4114" s="259"/>
      <c r="EPT4114" s="259"/>
      <c r="EPU4114" s="259"/>
      <c r="EPV4114" s="259"/>
      <c r="EPW4114" s="259"/>
      <c r="EPX4114" s="259"/>
      <c r="EPY4114" s="259"/>
      <c r="EPZ4114" s="259"/>
      <c r="EQA4114" s="259"/>
      <c r="EQB4114" s="259"/>
      <c r="EQC4114" s="259"/>
      <c r="EQD4114" s="259"/>
      <c r="EQE4114" s="259"/>
      <c r="EQF4114" s="259"/>
      <c r="EQG4114" s="259"/>
      <c r="EQH4114" s="259"/>
      <c r="EQI4114" s="259"/>
      <c r="EQJ4114" s="259"/>
      <c r="EQK4114" s="259"/>
      <c r="EQL4114" s="259"/>
      <c r="EQM4114" s="259"/>
      <c r="EQN4114" s="259"/>
      <c r="EQO4114" s="259"/>
      <c r="EQP4114" s="259"/>
      <c r="EQQ4114" s="259"/>
      <c r="EQR4114" s="259"/>
      <c r="EQS4114" s="259"/>
      <c r="EQT4114" s="259"/>
      <c r="EQU4114" s="259"/>
      <c r="EQV4114" s="259"/>
      <c r="EQW4114" s="259"/>
      <c r="EQX4114" s="259"/>
      <c r="EQY4114" s="259"/>
      <c r="EQZ4114" s="259"/>
      <c r="ERA4114" s="259"/>
      <c r="ERB4114" s="259"/>
      <c r="ERC4114" s="259"/>
      <c r="ERD4114" s="259"/>
      <c r="ERE4114" s="259"/>
      <c r="ERF4114" s="259"/>
      <c r="ERG4114" s="259"/>
      <c r="ERH4114" s="259"/>
      <c r="ERI4114" s="259"/>
      <c r="ERJ4114" s="259"/>
      <c r="ERK4114" s="259"/>
      <c r="ERL4114" s="259"/>
      <c r="ERM4114" s="259"/>
      <c r="ERN4114" s="259"/>
      <c r="ERO4114" s="259"/>
      <c r="ERP4114" s="259"/>
      <c r="ERQ4114" s="259"/>
      <c r="ERR4114" s="259"/>
      <c r="ERS4114" s="259"/>
      <c r="ERT4114" s="259"/>
      <c r="ERU4114" s="259"/>
      <c r="ERV4114" s="259"/>
      <c r="ERW4114" s="259"/>
      <c r="ERX4114" s="259"/>
      <c r="ERY4114" s="259"/>
      <c r="ERZ4114" s="259"/>
      <c r="ESA4114" s="259"/>
      <c r="ESB4114" s="259"/>
      <c r="ESC4114" s="259"/>
      <c r="ESD4114" s="259"/>
      <c r="ESE4114" s="259"/>
      <c r="ESF4114" s="259"/>
      <c r="ESG4114" s="259"/>
      <c r="ESH4114" s="259"/>
      <c r="ESI4114" s="259"/>
      <c r="ESJ4114" s="259"/>
      <c r="ESK4114" s="259"/>
      <c r="ESL4114" s="259"/>
      <c r="ESM4114" s="259"/>
      <c r="ESN4114" s="259"/>
      <c r="ESO4114" s="259"/>
      <c r="ESP4114" s="259"/>
      <c r="ESQ4114" s="259"/>
      <c r="ESR4114" s="259"/>
      <c r="ESS4114" s="259"/>
      <c r="EST4114" s="259"/>
      <c r="ESU4114" s="259"/>
      <c r="ESV4114" s="259"/>
      <c r="ESW4114" s="259"/>
      <c r="ESX4114" s="259"/>
      <c r="ESY4114" s="259"/>
      <c r="ESZ4114" s="259"/>
      <c r="ETA4114" s="259"/>
      <c r="ETB4114" s="259"/>
      <c r="ETC4114" s="259"/>
      <c r="ETD4114" s="259"/>
      <c r="ETE4114" s="259"/>
      <c r="ETF4114" s="259"/>
      <c r="ETG4114" s="259"/>
      <c r="ETH4114" s="259"/>
      <c r="ETI4114" s="259"/>
      <c r="ETJ4114" s="259"/>
      <c r="ETK4114" s="259"/>
      <c r="ETL4114" s="259"/>
      <c r="ETM4114" s="259"/>
      <c r="ETN4114" s="259"/>
      <c r="ETO4114" s="259"/>
      <c r="ETP4114" s="259"/>
      <c r="ETQ4114" s="259"/>
      <c r="ETR4114" s="259"/>
      <c r="ETS4114" s="259"/>
      <c r="ETT4114" s="259"/>
      <c r="ETU4114" s="259"/>
      <c r="ETV4114" s="259"/>
      <c r="ETW4114" s="259"/>
      <c r="ETX4114" s="259"/>
      <c r="ETY4114" s="259"/>
      <c r="ETZ4114" s="259"/>
      <c r="EUA4114" s="259"/>
      <c r="EUB4114" s="259"/>
      <c r="EUC4114" s="259"/>
      <c r="EUD4114" s="259"/>
      <c r="EUE4114" s="259"/>
      <c r="EUF4114" s="259"/>
      <c r="EUG4114" s="259"/>
      <c r="EUH4114" s="259"/>
      <c r="EUI4114" s="259"/>
      <c r="EUJ4114" s="259"/>
      <c r="EUK4114" s="259"/>
      <c r="EUL4114" s="259"/>
      <c r="EUM4114" s="259"/>
      <c r="EUN4114" s="259"/>
      <c r="EUO4114" s="259"/>
      <c r="EUP4114" s="259"/>
      <c r="EUQ4114" s="259"/>
      <c r="EUR4114" s="259"/>
      <c r="EUS4114" s="259"/>
      <c r="EUT4114" s="259"/>
      <c r="EUU4114" s="259"/>
      <c r="EUV4114" s="259"/>
      <c r="EUW4114" s="259"/>
      <c r="EUX4114" s="259"/>
      <c r="EUY4114" s="259"/>
      <c r="EUZ4114" s="259"/>
      <c r="EVA4114" s="259"/>
      <c r="EVB4114" s="259"/>
      <c r="EVC4114" s="259"/>
      <c r="EVD4114" s="259"/>
      <c r="EVE4114" s="259"/>
      <c r="EVF4114" s="259"/>
      <c r="EVG4114" s="259"/>
      <c r="EVH4114" s="259"/>
      <c r="EVI4114" s="259"/>
      <c r="EVJ4114" s="259"/>
      <c r="EVK4114" s="259"/>
      <c r="EVL4114" s="259"/>
      <c r="EVM4114" s="259"/>
      <c r="EVN4114" s="259"/>
      <c r="EVO4114" s="259"/>
      <c r="EVP4114" s="259"/>
      <c r="EVQ4114" s="259"/>
      <c r="EVR4114" s="259"/>
      <c r="EVS4114" s="259"/>
      <c r="EVT4114" s="259"/>
      <c r="EVU4114" s="259"/>
      <c r="EVV4114" s="259"/>
      <c r="EVW4114" s="259"/>
      <c r="EVX4114" s="259"/>
      <c r="EVY4114" s="259"/>
      <c r="EVZ4114" s="259"/>
      <c r="EWA4114" s="259"/>
      <c r="EWB4114" s="259"/>
      <c r="EWC4114" s="259"/>
      <c r="EWD4114" s="259"/>
      <c r="EWE4114" s="259"/>
      <c r="EWF4114" s="259"/>
      <c r="EWG4114" s="259"/>
      <c r="EWH4114" s="259"/>
      <c r="EWI4114" s="259"/>
      <c r="EWJ4114" s="259"/>
      <c r="EWK4114" s="259"/>
      <c r="EWL4114" s="259"/>
      <c r="EWM4114" s="259"/>
      <c r="EWN4114" s="259"/>
      <c r="EWO4114" s="259"/>
      <c r="EWP4114" s="259"/>
      <c r="EWQ4114" s="259"/>
      <c r="EWR4114" s="259"/>
      <c r="EWS4114" s="259"/>
      <c r="EWT4114" s="259"/>
      <c r="EWU4114" s="259"/>
      <c r="EWV4114" s="259"/>
      <c r="EWW4114" s="259"/>
      <c r="EWX4114" s="259"/>
      <c r="EWY4114" s="259"/>
      <c r="EWZ4114" s="259"/>
      <c r="EXA4114" s="259"/>
      <c r="EXB4114" s="259"/>
      <c r="EXC4114" s="259"/>
      <c r="EXD4114" s="259"/>
      <c r="EXE4114" s="259"/>
      <c r="EXF4114" s="259"/>
      <c r="EXG4114" s="259"/>
      <c r="EXH4114" s="259"/>
      <c r="EXI4114" s="259"/>
      <c r="EXJ4114" s="259"/>
      <c r="EXK4114" s="259"/>
      <c r="EXL4114" s="259"/>
      <c r="EXM4114" s="259"/>
      <c r="EXN4114" s="259"/>
      <c r="EXO4114" s="259"/>
      <c r="EXP4114" s="259"/>
      <c r="EXQ4114" s="259"/>
      <c r="EXR4114" s="259"/>
      <c r="EXS4114" s="259"/>
      <c r="EXT4114" s="259"/>
      <c r="EXU4114" s="259"/>
      <c r="EXV4114" s="259"/>
      <c r="EXW4114" s="259"/>
      <c r="EXX4114" s="259"/>
      <c r="EXY4114" s="259"/>
      <c r="EXZ4114" s="259"/>
      <c r="EYA4114" s="259"/>
      <c r="EYB4114" s="259"/>
      <c r="EYC4114" s="259"/>
      <c r="EYD4114" s="259"/>
      <c r="EYE4114" s="259"/>
      <c r="EYF4114" s="259"/>
      <c r="EYG4114" s="259"/>
      <c r="EYH4114" s="259"/>
      <c r="EYI4114" s="259"/>
      <c r="EYJ4114" s="259"/>
      <c r="EYK4114" s="259"/>
      <c r="EYL4114" s="259"/>
      <c r="EYM4114" s="259"/>
      <c r="EYN4114" s="259"/>
      <c r="EYO4114" s="259"/>
      <c r="EYP4114" s="259"/>
      <c r="EYQ4114" s="259"/>
      <c r="EYR4114" s="259"/>
      <c r="EYS4114" s="259"/>
      <c r="EYT4114" s="259"/>
      <c r="EYU4114" s="259"/>
      <c r="EYV4114" s="259"/>
      <c r="EYW4114" s="259"/>
      <c r="EYX4114" s="259"/>
      <c r="EYY4114" s="259"/>
      <c r="EYZ4114" s="259"/>
      <c r="EZA4114" s="259"/>
      <c r="EZB4114" s="259"/>
      <c r="EZC4114" s="259"/>
      <c r="EZD4114" s="259"/>
      <c r="EZE4114" s="259"/>
      <c r="EZF4114" s="259"/>
      <c r="EZG4114" s="259"/>
      <c r="EZH4114" s="259"/>
      <c r="EZI4114" s="259"/>
      <c r="EZJ4114" s="259"/>
      <c r="EZK4114" s="259"/>
      <c r="EZL4114" s="259"/>
      <c r="EZM4114" s="259"/>
      <c r="EZN4114" s="259"/>
      <c r="EZO4114" s="259"/>
      <c r="EZP4114" s="259"/>
      <c r="EZQ4114" s="259"/>
      <c r="EZR4114" s="259"/>
      <c r="EZS4114" s="259"/>
      <c r="EZT4114" s="259"/>
      <c r="EZU4114" s="259"/>
      <c r="EZV4114" s="259"/>
      <c r="EZW4114" s="259"/>
      <c r="EZX4114" s="259"/>
      <c r="EZY4114" s="259"/>
      <c r="EZZ4114" s="259"/>
      <c r="FAA4114" s="259"/>
      <c r="FAB4114" s="259"/>
      <c r="FAC4114" s="259"/>
      <c r="FAD4114" s="259"/>
      <c r="FAE4114" s="259"/>
      <c r="FAF4114" s="259"/>
      <c r="FAG4114" s="259"/>
      <c r="FAH4114" s="259"/>
      <c r="FAI4114" s="259"/>
      <c r="FAJ4114" s="259"/>
      <c r="FAK4114" s="259"/>
      <c r="FAL4114" s="259"/>
      <c r="FAM4114" s="259"/>
      <c r="FAN4114" s="259"/>
      <c r="FAO4114" s="259"/>
      <c r="FAP4114" s="259"/>
      <c r="FAQ4114" s="259"/>
      <c r="FAR4114" s="259"/>
      <c r="FAS4114" s="259"/>
      <c r="FAT4114" s="259"/>
      <c r="FAU4114" s="259"/>
      <c r="FAV4114" s="259"/>
      <c r="FAW4114" s="259"/>
      <c r="FAX4114" s="259"/>
      <c r="FAY4114" s="259"/>
      <c r="FAZ4114" s="259"/>
      <c r="FBA4114" s="259"/>
      <c r="FBB4114" s="259"/>
      <c r="FBC4114" s="259"/>
      <c r="FBD4114" s="259"/>
      <c r="FBE4114" s="259"/>
      <c r="FBF4114" s="259"/>
      <c r="FBG4114" s="259"/>
      <c r="FBH4114" s="259"/>
      <c r="FBI4114" s="259"/>
      <c r="FBJ4114" s="259"/>
      <c r="FBK4114" s="259"/>
      <c r="FBL4114" s="259"/>
      <c r="FBM4114" s="259"/>
      <c r="FBN4114" s="259"/>
      <c r="FBO4114" s="259"/>
      <c r="FBP4114" s="259"/>
      <c r="FBQ4114" s="259"/>
      <c r="FBR4114" s="259"/>
      <c r="FBS4114" s="259"/>
      <c r="FBT4114" s="259"/>
      <c r="FBU4114" s="259"/>
      <c r="FBV4114" s="259"/>
      <c r="FBW4114" s="259"/>
      <c r="FBX4114" s="259"/>
      <c r="FBY4114" s="259"/>
      <c r="FBZ4114" s="259"/>
      <c r="FCA4114" s="259"/>
      <c r="FCB4114" s="259"/>
      <c r="FCC4114" s="259"/>
      <c r="FCD4114" s="259"/>
      <c r="FCE4114" s="259"/>
      <c r="FCF4114" s="259"/>
      <c r="FCG4114" s="259"/>
      <c r="FCH4114" s="259"/>
      <c r="FCI4114" s="259"/>
      <c r="FCJ4114" s="259"/>
      <c r="FCK4114" s="259"/>
      <c r="FCL4114" s="259"/>
      <c r="FCM4114" s="259"/>
      <c r="FCN4114" s="259"/>
      <c r="FCO4114" s="259"/>
      <c r="FCP4114" s="259"/>
      <c r="FCQ4114" s="259"/>
      <c r="FCR4114" s="259"/>
      <c r="FCS4114" s="259"/>
      <c r="FCT4114" s="259"/>
      <c r="FCU4114" s="259"/>
      <c r="FCV4114" s="259"/>
      <c r="FCW4114" s="259"/>
      <c r="FCX4114" s="259"/>
      <c r="FCY4114" s="259"/>
      <c r="FCZ4114" s="259"/>
      <c r="FDA4114" s="259"/>
      <c r="FDB4114" s="259"/>
      <c r="FDC4114" s="259"/>
      <c r="FDD4114" s="259"/>
      <c r="FDE4114" s="259"/>
      <c r="FDF4114" s="259"/>
      <c r="FDG4114" s="259"/>
      <c r="FDH4114" s="259"/>
      <c r="FDI4114" s="259"/>
      <c r="FDJ4114" s="259"/>
      <c r="FDK4114" s="259"/>
      <c r="FDL4114" s="259"/>
      <c r="FDM4114" s="259"/>
      <c r="FDN4114" s="259"/>
      <c r="FDO4114" s="259"/>
      <c r="FDP4114" s="259"/>
      <c r="FDQ4114" s="259"/>
      <c r="FDR4114" s="259"/>
      <c r="FDS4114" s="259"/>
      <c r="FDT4114" s="259"/>
      <c r="FDU4114" s="259"/>
      <c r="FDV4114" s="259"/>
      <c r="FDW4114" s="259"/>
      <c r="FDX4114" s="259"/>
      <c r="FDY4114" s="259"/>
      <c r="FDZ4114" s="259"/>
      <c r="FEA4114" s="259"/>
      <c r="FEB4114" s="259"/>
      <c r="FEC4114" s="259"/>
      <c r="FED4114" s="259"/>
      <c r="FEE4114" s="259"/>
      <c r="FEF4114" s="259"/>
      <c r="FEG4114" s="259"/>
      <c r="FEH4114" s="259"/>
      <c r="FEI4114" s="259"/>
      <c r="FEJ4114" s="259"/>
      <c r="FEK4114" s="259"/>
      <c r="FEL4114" s="259"/>
      <c r="FEM4114" s="259"/>
      <c r="FEN4114" s="259"/>
      <c r="FEO4114" s="259"/>
      <c r="FEP4114" s="259"/>
      <c r="FEQ4114" s="259"/>
      <c r="FER4114" s="259"/>
      <c r="FES4114" s="259"/>
      <c r="FET4114" s="259"/>
      <c r="FEU4114" s="259"/>
      <c r="FEV4114" s="259"/>
      <c r="FEW4114" s="259"/>
      <c r="FEX4114" s="259"/>
      <c r="FEY4114" s="259"/>
      <c r="FEZ4114" s="259"/>
      <c r="FFA4114" s="259"/>
      <c r="FFB4114" s="259"/>
      <c r="FFC4114" s="259"/>
      <c r="FFD4114" s="259"/>
      <c r="FFE4114" s="259"/>
      <c r="FFF4114" s="259"/>
      <c r="FFG4114" s="259"/>
      <c r="FFH4114" s="259"/>
      <c r="FFI4114" s="259"/>
      <c r="FFJ4114" s="259"/>
      <c r="FFK4114" s="259"/>
      <c r="FFL4114" s="259"/>
      <c r="FFM4114" s="259"/>
      <c r="FFN4114" s="259"/>
      <c r="FFO4114" s="259"/>
      <c r="FFP4114" s="259"/>
      <c r="FFQ4114" s="259"/>
      <c r="FFR4114" s="259"/>
      <c r="FFS4114" s="259"/>
      <c r="FFT4114" s="259"/>
      <c r="FFU4114" s="259"/>
      <c r="FFV4114" s="259"/>
      <c r="FFW4114" s="259"/>
      <c r="FFX4114" s="259"/>
      <c r="FFY4114" s="259"/>
      <c r="FFZ4114" s="259"/>
      <c r="FGA4114" s="259"/>
      <c r="FGB4114" s="259"/>
      <c r="FGC4114" s="259"/>
      <c r="FGD4114" s="259"/>
      <c r="FGE4114" s="259"/>
      <c r="FGF4114" s="259"/>
      <c r="FGG4114" s="259"/>
      <c r="FGH4114" s="259"/>
      <c r="FGI4114" s="259"/>
      <c r="FGJ4114" s="259"/>
      <c r="FGK4114" s="259"/>
      <c r="FGL4114" s="259"/>
      <c r="FGM4114" s="259"/>
      <c r="FGN4114" s="259"/>
      <c r="FGO4114" s="259"/>
      <c r="FGP4114" s="259"/>
      <c r="FGQ4114" s="259"/>
      <c r="FGR4114" s="259"/>
      <c r="FGS4114" s="259"/>
      <c r="FGT4114" s="259"/>
      <c r="FGU4114" s="259"/>
      <c r="FGV4114" s="259"/>
      <c r="FGW4114" s="259"/>
      <c r="FGX4114" s="259"/>
      <c r="FGY4114" s="259"/>
      <c r="FGZ4114" s="259"/>
      <c r="FHA4114" s="259"/>
      <c r="FHB4114" s="259"/>
      <c r="FHC4114" s="259"/>
      <c r="FHD4114" s="259"/>
      <c r="FHE4114" s="259"/>
      <c r="FHF4114" s="259"/>
      <c r="FHG4114" s="259"/>
      <c r="FHH4114" s="259"/>
      <c r="FHI4114" s="259"/>
      <c r="FHJ4114" s="259"/>
      <c r="FHK4114" s="259"/>
      <c r="FHL4114" s="259"/>
      <c r="FHM4114" s="259"/>
      <c r="FHN4114" s="259"/>
      <c r="FHO4114" s="259"/>
      <c r="FHP4114" s="259"/>
      <c r="FHQ4114" s="259"/>
      <c r="FHR4114" s="259"/>
      <c r="FHS4114" s="259"/>
      <c r="FHT4114" s="259"/>
      <c r="FHU4114" s="259"/>
      <c r="FHV4114" s="259"/>
      <c r="FHW4114" s="259"/>
      <c r="FHX4114" s="259"/>
      <c r="FHY4114" s="259"/>
      <c r="FHZ4114" s="259"/>
      <c r="FIA4114" s="259"/>
      <c r="FIB4114" s="259"/>
      <c r="FIC4114" s="259"/>
      <c r="FID4114" s="259"/>
      <c r="FIE4114" s="259"/>
      <c r="FIF4114" s="259"/>
      <c r="FIG4114" s="259"/>
      <c r="FIH4114" s="259"/>
      <c r="FII4114" s="259"/>
      <c r="FIJ4114" s="259"/>
      <c r="FIK4114" s="259"/>
      <c r="FIL4114" s="259"/>
      <c r="FIM4114" s="259"/>
      <c r="FIN4114" s="259"/>
      <c r="FIO4114" s="259"/>
      <c r="FIP4114" s="259"/>
      <c r="FIQ4114" s="259"/>
      <c r="FIR4114" s="259"/>
      <c r="FIS4114" s="259"/>
      <c r="FIT4114" s="259"/>
      <c r="FIU4114" s="259"/>
      <c r="FIV4114" s="259"/>
      <c r="FIW4114" s="259"/>
      <c r="FIX4114" s="259"/>
      <c r="FIY4114" s="259"/>
      <c r="FIZ4114" s="259"/>
      <c r="FJA4114" s="259"/>
      <c r="FJB4114" s="259"/>
      <c r="FJC4114" s="259"/>
      <c r="FJD4114" s="259"/>
      <c r="FJE4114" s="259"/>
      <c r="FJF4114" s="259"/>
      <c r="FJG4114" s="259"/>
      <c r="FJH4114" s="259"/>
      <c r="FJI4114" s="259"/>
      <c r="FJJ4114" s="259"/>
      <c r="FJK4114" s="259"/>
      <c r="FJL4114" s="259"/>
      <c r="FJM4114" s="259"/>
      <c r="FJN4114" s="259"/>
      <c r="FJO4114" s="259"/>
      <c r="FJP4114" s="259"/>
      <c r="FJQ4114" s="259"/>
      <c r="FJR4114" s="259"/>
      <c r="FJS4114" s="259"/>
      <c r="FJT4114" s="259"/>
      <c r="FJU4114" s="259"/>
      <c r="FJV4114" s="259"/>
      <c r="FJW4114" s="259"/>
      <c r="FJX4114" s="259"/>
      <c r="FJY4114" s="259"/>
      <c r="FJZ4114" s="259"/>
      <c r="FKA4114" s="259"/>
      <c r="FKB4114" s="259"/>
      <c r="FKC4114" s="259"/>
      <c r="FKD4114" s="259"/>
      <c r="FKE4114" s="259"/>
      <c r="FKF4114" s="259"/>
      <c r="FKG4114" s="259"/>
      <c r="FKH4114" s="259"/>
      <c r="FKI4114" s="259"/>
      <c r="FKJ4114" s="259"/>
      <c r="FKK4114" s="259"/>
      <c r="FKL4114" s="259"/>
      <c r="FKM4114" s="259"/>
      <c r="FKN4114" s="259"/>
      <c r="FKO4114" s="259"/>
      <c r="FKP4114" s="259"/>
      <c r="FKQ4114" s="259"/>
      <c r="FKR4114" s="259"/>
      <c r="FKS4114" s="259"/>
      <c r="FKT4114" s="259"/>
      <c r="FKU4114" s="259"/>
      <c r="FKV4114" s="259"/>
      <c r="FKW4114" s="259"/>
      <c r="FKX4114" s="259"/>
      <c r="FKY4114" s="259"/>
      <c r="FKZ4114" s="259"/>
      <c r="FLA4114" s="259"/>
      <c r="FLB4114" s="259"/>
      <c r="FLC4114" s="259"/>
      <c r="FLD4114" s="259"/>
      <c r="FLE4114" s="259"/>
      <c r="FLF4114" s="259"/>
      <c r="FLG4114" s="259"/>
      <c r="FLH4114" s="259"/>
      <c r="FLI4114" s="259"/>
      <c r="FLJ4114" s="259"/>
      <c r="FLK4114" s="259"/>
      <c r="FLL4114" s="259"/>
      <c r="FLM4114" s="259"/>
      <c r="FLN4114" s="259"/>
      <c r="FLO4114" s="259"/>
      <c r="FLP4114" s="259"/>
      <c r="FLQ4114" s="259"/>
      <c r="FLR4114" s="259"/>
      <c r="FLS4114" s="259"/>
      <c r="FLT4114" s="259"/>
      <c r="FLU4114" s="259"/>
      <c r="FLV4114" s="259"/>
      <c r="FLW4114" s="259"/>
      <c r="FLX4114" s="259"/>
      <c r="FLY4114" s="259"/>
      <c r="FLZ4114" s="259"/>
      <c r="FMA4114" s="259"/>
      <c r="FMB4114" s="259"/>
      <c r="FMC4114" s="259"/>
      <c r="FMD4114" s="259"/>
      <c r="FME4114" s="259"/>
      <c r="FMF4114" s="259"/>
      <c r="FMG4114" s="259"/>
      <c r="FMH4114" s="259"/>
      <c r="FMI4114" s="259"/>
      <c r="FMJ4114" s="259"/>
      <c r="FMK4114" s="259"/>
      <c r="FML4114" s="259"/>
      <c r="FMM4114" s="259"/>
      <c r="FMN4114" s="259"/>
      <c r="FMO4114" s="259"/>
      <c r="FMP4114" s="259"/>
      <c r="FMQ4114" s="259"/>
      <c r="FMR4114" s="259"/>
      <c r="FMS4114" s="259"/>
      <c r="FMT4114" s="259"/>
      <c r="FMU4114" s="259"/>
      <c r="FMV4114" s="259"/>
      <c r="FMW4114" s="259"/>
      <c r="FMX4114" s="259"/>
      <c r="FMY4114" s="259"/>
      <c r="FMZ4114" s="259"/>
      <c r="FNA4114" s="259"/>
      <c r="FNB4114" s="259"/>
      <c r="FNC4114" s="259"/>
      <c r="FND4114" s="259"/>
      <c r="FNE4114" s="259"/>
      <c r="FNF4114" s="259"/>
      <c r="FNG4114" s="259"/>
      <c r="FNH4114" s="259"/>
      <c r="FNI4114" s="259"/>
      <c r="FNJ4114" s="259"/>
      <c r="FNK4114" s="259"/>
      <c r="FNL4114" s="259"/>
      <c r="FNM4114" s="259"/>
      <c r="FNN4114" s="259"/>
      <c r="FNO4114" s="259"/>
      <c r="FNP4114" s="259"/>
      <c r="FNQ4114" s="259"/>
      <c r="FNR4114" s="259"/>
      <c r="FNS4114" s="259"/>
      <c r="FNT4114" s="259"/>
      <c r="FNU4114" s="259"/>
      <c r="FNV4114" s="259"/>
      <c r="FNW4114" s="259"/>
      <c r="FNX4114" s="259"/>
      <c r="FNY4114" s="259"/>
      <c r="FNZ4114" s="259"/>
      <c r="FOA4114" s="259"/>
      <c r="FOB4114" s="259"/>
      <c r="FOC4114" s="259"/>
      <c r="FOD4114" s="259"/>
      <c r="FOE4114" s="259"/>
      <c r="FOF4114" s="259"/>
      <c r="FOG4114" s="259"/>
      <c r="FOH4114" s="259"/>
      <c r="FOI4114" s="259"/>
      <c r="FOJ4114" s="259"/>
      <c r="FOK4114" s="259"/>
      <c r="FOL4114" s="259"/>
      <c r="FOM4114" s="259"/>
      <c r="FON4114" s="259"/>
      <c r="FOO4114" s="259"/>
      <c r="FOP4114" s="259"/>
      <c r="FOQ4114" s="259"/>
      <c r="FOR4114" s="259"/>
      <c r="FOS4114" s="259"/>
      <c r="FOT4114" s="259"/>
      <c r="FOU4114" s="259"/>
      <c r="FOV4114" s="259"/>
      <c r="FOW4114" s="259"/>
      <c r="FOX4114" s="259"/>
      <c r="FOY4114" s="259"/>
      <c r="FOZ4114" s="259"/>
      <c r="FPA4114" s="259"/>
      <c r="FPB4114" s="259"/>
      <c r="FPC4114" s="259"/>
      <c r="FPD4114" s="259"/>
      <c r="FPE4114" s="259"/>
      <c r="FPF4114" s="259"/>
      <c r="FPG4114" s="259"/>
      <c r="FPH4114" s="259"/>
      <c r="FPI4114" s="259"/>
      <c r="FPJ4114" s="259"/>
      <c r="FPK4114" s="259"/>
      <c r="FPL4114" s="259"/>
      <c r="FPM4114" s="259"/>
      <c r="FPN4114" s="259"/>
      <c r="FPO4114" s="259"/>
      <c r="FPP4114" s="259"/>
      <c r="FPQ4114" s="259"/>
      <c r="FPR4114" s="259"/>
      <c r="FPS4114" s="259"/>
      <c r="FPT4114" s="259"/>
      <c r="FPU4114" s="259"/>
      <c r="FPV4114" s="259"/>
      <c r="FPW4114" s="259"/>
      <c r="FPX4114" s="259"/>
      <c r="FPY4114" s="259"/>
      <c r="FPZ4114" s="259"/>
      <c r="FQA4114" s="259"/>
      <c r="FQB4114" s="259"/>
      <c r="FQC4114" s="259"/>
      <c r="FQD4114" s="259"/>
      <c r="FQE4114" s="259"/>
      <c r="FQF4114" s="259"/>
      <c r="FQG4114" s="259"/>
      <c r="FQH4114" s="259"/>
      <c r="FQI4114" s="259"/>
      <c r="FQJ4114" s="259"/>
      <c r="FQK4114" s="259"/>
      <c r="FQL4114" s="259"/>
      <c r="FQM4114" s="259"/>
      <c r="FQN4114" s="259"/>
      <c r="FQO4114" s="259"/>
      <c r="FQP4114" s="259"/>
      <c r="FQQ4114" s="259"/>
      <c r="FQR4114" s="259"/>
      <c r="FQS4114" s="259"/>
      <c r="FQT4114" s="259"/>
      <c r="FQU4114" s="259"/>
      <c r="FQV4114" s="259"/>
      <c r="FQW4114" s="259"/>
      <c r="FQX4114" s="259"/>
      <c r="FQY4114" s="259"/>
      <c r="FQZ4114" s="259"/>
      <c r="FRA4114" s="259"/>
      <c r="FRB4114" s="259"/>
      <c r="FRC4114" s="259"/>
      <c r="FRD4114" s="259"/>
      <c r="FRE4114" s="259"/>
      <c r="FRF4114" s="259"/>
      <c r="FRG4114" s="259"/>
      <c r="FRH4114" s="259"/>
      <c r="FRI4114" s="259"/>
      <c r="FRJ4114" s="259"/>
      <c r="FRK4114" s="259"/>
      <c r="FRL4114" s="259"/>
      <c r="FRM4114" s="259"/>
      <c r="FRN4114" s="259"/>
      <c r="FRO4114" s="259"/>
      <c r="FRP4114" s="259"/>
      <c r="FRQ4114" s="259"/>
      <c r="FRR4114" s="259"/>
      <c r="FRS4114" s="259"/>
      <c r="FRT4114" s="259"/>
      <c r="FRU4114" s="259"/>
      <c r="FRV4114" s="259"/>
      <c r="FRW4114" s="259"/>
      <c r="FRX4114" s="259"/>
      <c r="FRY4114" s="259"/>
      <c r="FRZ4114" s="259"/>
      <c r="FSA4114" s="259"/>
      <c r="FSB4114" s="259"/>
      <c r="FSC4114" s="259"/>
      <c r="FSD4114" s="259"/>
      <c r="FSE4114" s="259"/>
      <c r="FSF4114" s="259"/>
      <c r="FSG4114" s="259"/>
      <c r="FSH4114" s="259"/>
      <c r="FSI4114" s="259"/>
      <c r="FSJ4114" s="259"/>
      <c r="FSK4114" s="259"/>
      <c r="FSL4114" s="259"/>
      <c r="FSM4114" s="259"/>
      <c r="FSN4114" s="259"/>
      <c r="FSO4114" s="259"/>
      <c r="FSP4114" s="259"/>
      <c r="FSQ4114" s="259"/>
      <c r="FSR4114" s="259"/>
      <c r="FSS4114" s="259"/>
      <c r="FST4114" s="259"/>
      <c r="FSU4114" s="259"/>
      <c r="FSV4114" s="259"/>
      <c r="FSW4114" s="259"/>
      <c r="FSX4114" s="259"/>
      <c r="FSY4114" s="259"/>
      <c r="FSZ4114" s="259"/>
      <c r="FTA4114" s="259"/>
      <c r="FTB4114" s="259"/>
      <c r="FTC4114" s="259"/>
      <c r="FTD4114" s="259"/>
      <c r="FTE4114" s="259"/>
      <c r="FTF4114" s="259"/>
      <c r="FTG4114" s="259"/>
      <c r="FTH4114" s="259"/>
      <c r="FTI4114" s="259"/>
      <c r="FTJ4114" s="259"/>
      <c r="FTK4114" s="259"/>
      <c r="FTL4114" s="259"/>
      <c r="FTM4114" s="259"/>
      <c r="FTN4114" s="259"/>
      <c r="FTO4114" s="259"/>
      <c r="FTP4114" s="259"/>
      <c r="FTQ4114" s="259"/>
      <c r="FTR4114" s="259"/>
      <c r="FTS4114" s="259"/>
      <c r="FTT4114" s="259"/>
      <c r="FTU4114" s="259"/>
      <c r="FTV4114" s="259"/>
      <c r="FTW4114" s="259"/>
      <c r="FTX4114" s="259"/>
      <c r="FTY4114" s="259"/>
      <c r="FTZ4114" s="259"/>
      <c r="FUA4114" s="259"/>
      <c r="FUB4114" s="259"/>
      <c r="FUC4114" s="259"/>
      <c r="FUD4114" s="259"/>
      <c r="FUE4114" s="259"/>
      <c r="FUF4114" s="259"/>
      <c r="FUG4114" s="259"/>
      <c r="FUH4114" s="259"/>
      <c r="FUI4114" s="259"/>
      <c r="FUJ4114" s="259"/>
      <c r="FUK4114" s="259"/>
      <c r="FUL4114" s="259"/>
      <c r="FUM4114" s="259"/>
      <c r="FUN4114" s="259"/>
      <c r="FUO4114" s="259"/>
      <c r="FUP4114" s="259"/>
      <c r="FUQ4114" s="259"/>
      <c r="FUR4114" s="259"/>
      <c r="FUS4114" s="259"/>
      <c r="FUT4114" s="259"/>
      <c r="FUU4114" s="259"/>
      <c r="FUV4114" s="259"/>
      <c r="FUW4114" s="259"/>
      <c r="FUX4114" s="259"/>
      <c r="FUY4114" s="259"/>
      <c r="FUZ4114" s="259"/>
      <c r="FVA4114" s="259"/>
      <c r="FVB4114" s="259"/>
      <c r="FVC4114" s="259"/>
      <c r="FVD4114" s="259"/>
      <c r="FVE4114" s="259"/>
      <c r="FVF4114" s="259"/>
      <c r="FVG4114" s="259"/>
      <c r="FVH4114" s="259"/>
      <c r="FVI4114" s="259"/>
      <c r="FVJ4114" s="259"/>
      <c r="FVK4114" s="259"/>
      <c r="FVL4114" s="259"/>
      <c r="FVM4114" s="259"/>
      <c r="FVN4114" s="259"/>
      <c r="FVO4114" s="259"/>
      <c r="FVP4114" s="259"/>
      <c r="FVQ4114" s="259"/>
      <c r="FVR4114" s="259"/>
      <c r="FVS4114" s="259"/>
      <c r="FVT4114" s="259"/>
      <c r="FVU4114" s="259"/>
      <c r="FVV4114" s="259"/>
      <c r="FVW4114" s="259"/>
      <c r="FVX4114" s="259"/>
      <c r="FVY4114" s="259"/>
      <c r="FVZ4114" s="259"/>
      <c r="FWA4114" s="259"/>
      <c r="FWB4114" s="259"/>
      <c r="FWC4114" s="259"/>
      <c r="FWD4114" s="259"/>
      <c r="FWE4114" s="259"/>
      <c r="FWF4114" s="259"/>
      <c r="FWG4114" s="259"/>
      <c r="FWH4114" s="259"/>
      <c r="FWI4114" s="259"/>
      <c r="FWJ4114" s="259"/>
      <c r="FWK4114" s="259"/>
      <c r="FWL4114" s="259"/>
      <c r="FWM4114" s="259"/>
      <c r="FWN4114" s="259"/>
      <c r="FWO4114" s="259"/>
      <c r="FWP4114" s="259"/>
      <c r="FWQ4114" s="259"/>
      <c r="FWR4114" s="259"/>
      <c r="FWS4114" s="259"/>
      <c r="FWT4114" s="259"/>
      <c r="FWU4114" s="259"/>
      <c r="FWV4114" s="259"/>
      <c r="FWW4114" s="259"/>
      <c r="FWX4114" s="259"/>
      <c r="FWY4114" s="259"/>
      <c r="FWZ4114" s="259"/>
      <c r="FXA4114" s="259"/>
      <c r="FXB4114" s="259"/>
      <c r="FXC4114" s="259"/>
      <c r="FXD4114" s="259"/>
      <c r="FXE4114" s="259"/>
      <c r="FXF4114" s="259"/>
      <c r="FXG4114" s="259"/>
      <c r="FXH4114" s="259"/>
      <c r="FXI4114" s="259"/>
      <c r="FXJ4114" s="259"/>
      <c r="FXK4114" s="259"/>
      <c r="FXL4114" s="259"/>
      <c r="FXM4114" s="259"/>
      <c r="FXN4114" s="259"/>
      <c r="FXO4114" s="259"/>
      <c r="FXP4114" s="259"/>
      <c r="FXQ4114" s="259"/>
      <c r="FXR4114" s="259"/>
      <c r="FXS4114" s="259"/>
      <c r="FXT4114" s="259"/>
      <c r="FXU4114" s="259"/>
      <c r="FXV4114" s="259"/>
      <c r="FXW4114" s="259"/>
      <c r="FXX4114" s="259"/>
      <c r="FXY4114" s="259"/>
      <c r="FXZ4114" s="259"/>
      <c r="FYA4114" s="259"/>
      <c r="FYB4114" s="259"/>
      <c r="FYC4114" s="259"/>
      <c r="FYD4114" s="259"/>
      <c r="FYE4114" s="259"/>
      <c r="FYF4114" s="259"/>
      <c r="FYG4114" s="259"/>
      <c r="FYH4114" s="259"/>
      <c r="FYI4114" s="259"/>
      <c r="FYJ4114" s="259"/>
      <c r="FYK4114" s="259"/>
      <c r="FYL4114" s="259"/>
      <c r="FYM4114" s="259"/>
      <c r="FYN4114" s="259"/>
      <c r="FYO4114" s="259"/>
      <c r="FYP4114" s="259"/>
      <c r="FYQ4114" s="259"/>
      <c r="FYR4114" s="259"/>
      <c r="FYS4114" s="259"/>
      <c r="FYT4114" s="259"/>
      <c r="FYU4114" s="259"/>
      <c r="FYV4114" s="259"/>
      <c r="FYW4114" s="259"/>
      <c r="FYX4114" s="259"/>
      <c r="FYY4114" s="259"/>
      <c r="FYZ4114" s="259"/>
      <c r="FZA4114" s="259"/>
      <c r="FZB4114" s="259"/>
      <c r="FZC4114" s="259"/>
      <c r="FZD4114" s="259"/>
      <c r="FZE4114" s="259"/>
      <c r="FZF4114" s="259"/>
      <c r="FZG4114" s="259"/>
      <c r="FZH4114" s="259"/>
      <c r="FZI4114" s="259"/>
      <c r="FZJ4114" s="259"/>
      <c r="FZK4114" s="259"/>
      <c r="FZL4114" s="259"/>
      <c r="FZM4114" s="259"/>
      <c r="FZN4114" s="259"/>
      <c r="FZO4114" s="259"/>
      <c r="FZP4114" s="259"/>
      <c r="FZQ4114" s="259"/>
      <c r="FZR4114" s="259"/>
      <c r="FZS4114" s="259"/>
      <c r="FZT4114" s="259"/>
      <c r="FZU4114" s="259"/>
      <c r="FZV4114" s="259"/>
      <c r="FZW4114" s="259"/>
      <c r="FZX4114" s="259"/>
      <c r="FZY4114" s="259"/>
      <c r="FZZ4114" s="259"/>
      <c r="GAA4114" s="259"/>
      <c r="GAB4114" s="259"/>
      <c r="GAC4114" s="259"/>
      <c r="GAD4114" s="259"/>
      <c r="GAE4114" s="259"/>
      <c r="GAF4114" s="259"/>
      <c r="GAG4114" s="259"/>
      <c r="GAH4114" s="259"/>
      <c r="GAI4114" s="259"/>
      <c r="GAJ4114" s="259"/>
      <c r="GAK4114" s="259"/>
      <c r="GAL4114" s="259"/>
      <c r="GAM4114" s="259"/>
      <c r="GAN4114" s="259"/>
      <c r="GAO4114" s="259"/>
      <c r="GAP4114" s="259"/>
      <c r="GAQ4114" s="259"/>
      <c r="GAR4114" s="259"/>
      <c r="GAS4114" s="259"/>
      <c r="GAT4114" s="259"/>
      <c r="GAU4114" s="259"/>
      <c r="GAV4114" s="259"/>
      <c r="GAW4114" s="259"/>
      <c r="GAX4114" s="259"/>
      <c r="GAY4114" s="259"/>
      <c r="GAZ4114" s="259"/>
      <c r="GBA4114" s="259"/>
      <c r="GBB4114" s="259"/>
      <c r="GBC4114" s="259"/>
      <c r="GBD4114" s="259"/>
      <c r="GBE4114" s="259"/>
      <c r="GBF4114" s="259"/>
      <c r="GBG4114" s="259"/>
      <c r="GBH4114" s="259"/>
      <c r="GBI4114" s="259"/>
      <c r="GBJ4114" s="259"/>
      <c r="GBK4114" s="259"/>
      <c r="GBL4114" s="259"/>
      <c r="GBM4114" s="259"/>
      <c r="GBN4114" s="259"/>
      <c r="GBO4114" s="259"/>
      <c r="GBP4114" s="259"/>
      <c r="GBQ4114" s="259"/>
      <c r="GBR4114" s="259"/>
      <c r="GBS4114" s="259"/>
      <c r="GBT4114" s="259"/>
      <c r="GBU4114" s="259"/>
      <c r="GBV4114" s="259"/>
      <c r="GBW4114" s="259"/>
      <c r="GBX4114" s="259"/>
      <c r="GBY4114" s="259"/>
      <c r="GBZ4114" s="259"/>
      <c r="GCA4114" s="259"/>
      <c r="GCB4114" s="259"/>
      <c r="GCC4114" s="259"/>
      <c r="GCD4114" s="259"/>
      <c r="GCE4114" s="259"/>
      <c r="GCF4114" s="259"/>
      <c r="GCG4114" s="259"/>
      <c r="GCH4114" s="259"/>
      <c r="GCI4114" s="259"/>
      <c r="GCJ4114" s="259"/>
      <c r="GCK4114" s="259"/>
      <c r="GCL4114" s="259"/>
      <c r="GCM4114" s="259"/>
      <c r="GCN4114" s="259"/>
      <c r="GCO4114" s="259"/>
      <c r="GCP4114" s="259"/>
      <c r="GCQ4114" s="259"/>
      <c r="GCR4114" s="259"/>
      <c r="GCS4114" s="259"/>
      <c r="GCT4114" s="259"/>
      <c r="GCU4114" s="259"/>
      <c r="GCV4114" s="259"/>
      <c r="GCW4114" s="259"/>
      <c r="GCX4114" s="259"/>
      <c r="GCY4114" s="259"/>
      <c r="GCZ4114" s="259"/>
      <c r="GDA4114" s="259"/>
      <c r="GDB4114" s="259"/>
      <c r="GDC4114" s="259"/>
      <c r="GDD4114" s="259"/>
      <c r="GDE4114" s="259"/>
      <c r="GDF4114" s="259"/>
      <c r="GDG4114" s="259"/>
      <c r="GDH4114" s="259"/>
      <c r="GDI4114" s="259"/>
      <c r="GDJ4114" s="259"/>
      <c r="GDK4114" s="259"/>
      <c r="GDL4114" s="259"/>
      <c r="GDM4114" s="259"/>
      <c r="GDN4114" s="259"/>
      <c r="GDO4114" s="259"/>
      <c r="GDP4114" s="259"/>
      <c r="GDQ4114" s="259"/>
      <c r="GDR4114" s="259"/>
      <c r="GDS4114" s="259"/>
      <c r="GDT4114" s="259"/>
      <c r="GDU4114" s="259"/>
      <c r="GDV4114" s="259"/>
      <c r="GDW4114" s="259"/>
      <c r="GDX4114" s="259"/>
      <c r="GDY4114" s="259"/>
      <c r="GDZ4114" s="259"/>
      <c r="GEA4114" s="259"/>
      <c r="GEB4114" s="259"/>
      <c r="GEC4114" s="259"/>
      <c r="GED4114" s="259"/>
      <c r="GEE4114" s="259"/>
      <c r="GEF4114" s="259"/>
      <c r="GEG4114" s="259"/>
      <c r="GEH4114" s="259"/>
      <c r="GEI4114" s="259"/>
      <c r="GEJ4114" s="259"/>
      <c r="GEK4114" s="259"/>
      <c r="GEL4114" s="259"/>
      <c r="GEM4114" s="259"/>
      <c r="GEN4114" s="259"/>
      <c r="GEO4114" s="259"/>
      <c r="GEP4114" s="259"/>
      <c r="GEQ4114" s="259"/>
      <c r="GER4114" s="259"/>
      <c r="GES4114" s="259"/>
      <c r="GET4114" s="259"/>
      <c r="GEU4114" s="259"/>
      <c r="GEV4114" s="259"/>
      <c r="GEW4114" s="259"/>
      <c r="GEX4114" s="259"/>
      <c r="GEY4114" s="259"/>
      <c r="GEZ4114" s="259"/>
      <c r="GFA4114" s="259"/>
      <c r="GFB4114" s="259"/>
      <c r="GFC4114" s="259"/>
      <c r="GFD4114" s="259"/>
      <c r="GFE4114" s="259"/>
      <c r="GFF4114" s="259"/>
      <c r="GFG4114" s="259"/>
      <c r="GFH4114" s="259"/>
      <c r="GFI4114" s="259"/>
      <c r="GFJ4114" s="259"/>
      <c r="GFK4114" s="259"/>
      <c r="GFL4114" s="259"/>
      <c r="GFM4114" s="259"/>
      <c r="GFN4114" s="259"/>
      <c r="GFO4114" s="259"/>
      <c r="GFP4114" s="259"/>
      <c r="GFQ4114" s="259"/>
      <c r="GFR4114" s="259"/>
      <c r="GFS4114" s="259"/>
      <c r="GFT4114" s="259"/>
      <c r="GFU4114" s="259"/>
      <c r="GFV4114" s="259"/>
      <c r="GFW4114" s="259"/>
      <c r="GFX4114" s="259"/>
      <c r="GFY4114" s="259"/>
      <c r="GFZ4114" s="259"/>
      <c r="GGA4114" s="259"/>
      <c r="GGB4114" s="259"/>
      <c r="GGC4114" s="259"/>
      <c r="GGD4114" s="259"/>
      <c r="GGE4114" s="259"/>
      <c r="GGF4114" s="259"/>
      <c r="GGG4114" s="259"/>
      <c r="GGH4114" s="259"/>
      <c r="GGI4114" s="259"/>
      <c r="GGJ4114" s="259"/>
      <c r="GGK4114" s="259"/>
      <c r="GGL4114" s="259"/>
      <c r="GGM4114" s="259"/>
      <c r="GGN4114" s="259"/>
      <c r="GGO4114" s="259"/>
      <c r="GGP4114" s="259"/>
      <c r="GGQ4114" s="259"/>
      <c r="GGR4114" s="259"/>
      <c r="GGS4114" s="259"/>
      <c r="GGT4114" s="259"/>
      <c r="GGU4114" s="259"/>
      <c r="GGV4114" s="259"/>
      <c r="GGW4114" s="259"/>
      <c r="GGX4114" s="259"/>
      <c r="GGY4114" s="259"/>
      <c r="GGZ4114" s="259"/>
      <c r="GHA4114" s="259"/>
      <c r="GHB4114" s="259"/>
      <c r="GHC4114" s="259"/>
      <c r="GHD4114" s="259"/>
      <c r="GHE4114" s="259"/>
      <c r="GHF4114" s="259"/>
      <c r="GHG4114" s="259"/>
      <c r="GHH4114" s="259"/>
      <c r="GHI4114" s="259"/>
      <c r="GHJ4114" s="259"/>
      <c r="GHK4114" s="259"/>
      <c r="GHL4114" s="259"/>
      <c r="GHM4114" s="259"/>
      <c r="GHN4114" s="259"/>
      <c r="GHO4114" s="259"/>
      <c r="GHP4114" s="259"/>
      <c r="GHQ4114" s="259"/>
      <c r="GHR4114" s="259"/>
      <c r="GHS4114" s="259"/>
      <c r="GHT4114" s="259"/>
      <c r="GHU4114" s="259"/>
      <c r="GHV4114" s="259"/>
      <c r="GHW4114" s="259"/>
      <c r="GHX4114" s="259"/>
      <c r="GHY4114" s="259"/>
      <c r="GHZ4114" s="259"/>
      <c r="GIA4114" s="259"/>
      <c r="GIB4114" s="259"/>
      <c r="GIC4114" s="259"/>
      <c r="GID4114" s="259"/>
      <c r="GIE4114" s="259"/>
      <c r="GIF4114" s="259"/>
      <c r="GIG4114" s="259"/>
      <c r="GIH4114" s="259"/>
      <c r="GII4114" s="259"/>
      <c r="GIJ4114" s="259"/>
      <c r="GIK4114" s="259"/>
      <c r="GIL4114" s="259"/>
      <c r="GIM4114" s="259"/>
      <c r="GIN4114" s="259"/>
      <c r="GIO4114" s="259"/>
      <c r="GIP4114" s="259"/>
      <c r="GIQ4114" s="259"/>
      <c r="GIR4114" s="259"/>
      <c r="GIS4114" s="259"/>
      <c r="GIT4114" s="259"/>
      <c r="GIU4114" s="259"/>
      <c r="GIV4114" s="259"/>
      <c r="GIW4114" s="259"/>
      <c r="GIX4114" s="259"/>
      <c r="GIY4114" s="259"/>
      <c r="GIZ4114" s="259"/>
      <c r="GJA4114" s="259"/>
      <c r="GJB4114" s="259"/>
      <c r="GJC4114" s="259"/>
      <c r="GJD4114" s="259"/>
      <c r="GJE4114" s="259"/>
      <c r="GJF4114" s="259"/>
      <c r="GJG4114" s="259"/>
      <c r="GJH4114" s="259"/>
      <c r="GJI4114" s="259"/>
      <c r="GJJ4114" s="259"/>
      <c r="GJK4114" s="259"/>
      <c r="GJL4114" s="259"/>
      <c r="GJM4114" s="259"/>
      <c r="GJN4114" s="259"/>
      <c r="GJO4114" s="259"/>
      <c r="GJP4114" s="259"/>
      <c r="GJQ4114" s="259"/>
      <c r="GJR4114" s="259"/>
      <c r="GJS4114" s="259"/>
      <c r="GJT4114" s="259"/>
      <c r="GJU4114" s="259"/>
      <c r="GJV4114" s="259"/>
      <c r="GJW4114" s="259"/>
      <c r="GJX4114" s="259"/>
      <c r="GJY4114" s="259"/>
      <c r="GJZ4114" s="259"/>
      <c r="GKA4114" s="259"/>
      <c r="GKB4114" s="259"/>
      <c r="GKC4114" s="259"/>
      <c r="GKD4114" s="259"/>
      <c r="GKE4114" s="259"/>
      <c r="GKF4114" s="259"/>
      <c r="GKG4114" s="259"/>
      <c r="GKH4114" s="259"/>
      <c r="GKI4114" s="259"/>
      <c r="GKJ4114" s="259"/>
      <c r="GKK4114" s="259"/>
      <c r="GKL4114" s="259"/>
      <c r="GKM4114" s="259"/>
      <c r="GKN4114" s="259"/>
      <c r="GKO4114" s="259"/>
      <c r="GKP4114" s="259"/>
      <c r="GKQ4114" s="259"/>
      <c r="GKR4114" s="259"/>
      <c r="GKS4114" s="259"/>
      <c r="GKT4114" s="259"/>
      <c r="GKU4114" s="259"/>
      <c r="GKV4114" s="259"/>
      <c r="GKW4114" s="259"/>
      <c r="GKX4114" s="259"/>
      <c r="GKY4114" s="259"/>
      <c r="GKZ4114" s="259"/>
      <c r="GLA4114" s="259"/>
      <c r="GLB4114" s="259"/>
      <c r="GLC4114" s="259"/>
      <c r="GLD4114" s="259"/>
      <c r="GLE4114" s="259"/>
      <c r="GLF4114" s="259"/>
      <c r="GLG4114" s="259"/>
      <c r="GLH4114" s="259"/>
      <c r="GLI4114" s="259"/>
      <c r="GLJ4114" s="259"/>
      <c r="GLK4114" s="259"/>
      <c r="GLL4114" s="259"/>
      <c r="GLM4114" s="259"/>
      <c r="GLN4114" s="259"/>
      <c r="GLO4114" s="259"/>
      <c r="GLP4114" s="259"/>
      <c r="GLQ4114" s="259"/>
      <c r="GLR4114" s="259"/>
      <c r="GLS4114" s="259"/>
      <c r="GLT4114" s="259"/>
      <c r="GLU4114" s="259"/>
      <c r="GLV4114" s="259"/>
      <c r="GLW4114" s="259"/>
      <c r="GLX4114" s="259"/>
      <c r="GLY4114" s="259"/>
      <c r="GLZ4114" s="259"/>
      <c r="GMA4114" s="259"/>
      <c r="GMB4114" s="259"/>
      <c r="GMC4114" s="259"/>
      <c r="GMD4114" s="259"/>
      <c r="GME4114" s="259"/>
      <c r="GMF4114" s="259"/>
      <c r="GMG4114" s="259"/>
      <c r="GMH4114" s="259"/>
      <c r="GMI4114" s="259"/>
      <c r="GMJ4114" s="259"/>
      <c r="GMK4114" s="259"/>
      <c r="GML4114" s="259"/>
      <c r="GMM4114" s="259"/>
      <c r="GMN4114" s="259"/>
      <c r="GMO4114" s="259"/>
      <c r="GMP4114" s="259"/>
      <c r="GMQ4114" s="259"/>
      <c r="GMR4114" s="259"/>
      <c r="GMS4114" s="259"/>
      <c r="GMT4114" s="259"/>
      <c r="GMU4114" s="259"/>
      <c r="GMV4114" s="259"/>
      <c r="GMW4114" s="259"/>
      <c r="GMX4114" s="259"/>
      <c r="GMY4114" s="259"/>
      <c r="GMZ4114" s="259"/>
      <c r="GNA4114" s="259"/>
      <c r="GNB4114" s="259"/>
      <c r="GNC4114" s="259"/>
      <c r="GND4114" s="259"/>
      <c r="GNE4114" s="259"/>
      <c r="GNF4114" s="259"/>
      <c r="GNG4114" s="259"/>
      <c r="GNH4114" s="259"/>
      <c r="GNI4114" s="259"/>
      <c r="GNJ4114" s="259"/>
      <c r="GNK4114" s="259"/>
      <c r="GNL4114" s="259"/>
      <c r="GNM4114" s="259"/>
      <c r="GNN4114" s="259"/>
      <c r="GNO4114" s="259"/>
      <c r="GNP4114" s="259"/>
      <c r="GNQ4114" s="259"/>
      <c r="GNR4114" s="259"/>
      <c r="GNS4114" s="259"/>
      <c r="GNT4114" s="259"/>
      <c r="GNU4114" s="259"/>
      <c r="GNV4114" s="259"/>
      <c r="GNW4114" s="259"/>
      <c r="GOF4114" s="259"/>
      <c r="GOG4114" s="259"/>
      <c r="GOH4114" s="259"/>
      <c r="GOI4114" s="259"/>
      <c r="GOJ4114" s="259"/>
      <c r="GOK4114" s="259"/>
      <c r="GOL4114" s="259"/>
      <c r="GOM4114" s="259"/>
      <c r="GON4114" s="259"/>
      <c r="GOO4114" s="259"/>
      <c r="GOP4114" s="259"/>
      <c r="GOQ4114" s="259"/>
      <c r="GOR4114" s="259"/>
      <c r="GOS4114" s="259"/>
      <c r="GOT4114" s="259"/>
      <c r="GOU4114" s="259"/>
      <c r="GOV4114" s="259"/>
      <c r="GOW4114" s="259"/>
      <c r="GOX4114" s="259"/>
      <c r="GOY4114" s="259"/>
      <c r="GOZ4114" s="259"/>
      <c r="GPA4114" s="259"/>
      <c r="GPB4114" s="259"/>
      <c r="GPC4114" s="259"/>
      <c r="GPD4114" s="259"/>
      <c r="GPE4114" s="259"/>
      <c r="GPF4114" s="259"/>
      <c r="GPG4114" s="259"/>
      <c r="GPH4114" s="259"/>
      <c r="GPI4114" s="259"/>
      <c r="GPJ4114" s="259"/>
      <c r="GPK4114" s="259"/>
      <c r="GPL4114" s="259"/>
      <c r="GPM4114" s="259"/>
      <c r="GPN4114" s="259"/>
      <c r="GPO4114" s="259"/>
      <c r="GPP4114" s="259"/>
      <c r="GPQ4114" s="259"/>
      <c r="GPR4114" s="259"/>
      <c r="GPS4114" s="259"/>
      <c r="GPT4114" s="259"/>
      <c r="GPU4114" s="259"/>
      <c r="GPV4114" s="259"/>
      <c r="GPW4114" s="259"/>
      <c r="GPX4114" s="259"/>
      <c r="GPY4114" s="259"/>
      <c r="GPZ4114" s="259"/>
      <c r="GQA4114" s="259"/>
      <c r="GQB4114" s="259"/>
      <c r="GQC4114" s="259"/>
      <c r="GQD4114" s="259"/>
      <c r="GQE4114" s="259"/>
      <c r="GQF4114" s="259"/>
      <c r="GQG4114" s="259"/>
      <c r="GQH4114" s="259"/>
      <c r="GQI4114" s="259"/>
      <c r="GQJ4114" s="259"/>
      <c r="GQK4114" s="259"/>
      <c r="GQL4114" s="259"/>
      <c r="GQM4114" s="259"/>
      <c r="GQN4114" s="259"/>
      <c r="GQO4114" s="259"/>
      <c r="GQP4114" s="259"/>
      <c r="GQQ4114" s="259"/>
      <c r="GQR4114" s="259"/>
      <c r="GQS4114" s="259"/>
      <c r="GQT4114" s="259"/>
      <c r="GQU4114" s="259"/>
      <c r="GQV4114" s="259"/>
      <c r="GQW4114" s="259"/>
      <c r="GQX4114" s="259"/>
      <c r="GQY4114" s="259"/>
      <c r="GQZ4114" s="259"/>
      <c r="GRA4114" s="259"/>
      <c r="GRB4114" s="259"/>
      <c r="GRC4114" s="259"/>
      <c r="GRD4114" s="259"/>
      <c r="GRE4114" s="259"/>
      <c r="GRF4114" s="259"/>
      <c r="GRG4114" s="259"/>
      <c r="GRH4114" s="259"/>
      <c r="GRI4114" s="259"/>
      <c r="GRJ4114" s="259"/>
      <c r="GRK4114" s="259"/>
      <c r="GRL4114" s="259"/>
      <c r="GRM4114" s="259"/>
      <c r="GRN4114" s="259"/>
      <c r="GRO4114" s="259"/>
      <c r="GRP4114" s="259"/>
      <c r="GRQ4114" s="259"/>
      <c r="GRR4114" s="259"/>
      <c r="GRS4114" s="259"/>
      <c r="GRT4114" s="259"/>
      <c r="GRU4114" s="259"/>
      <c r="GRV4114" s="259"/>
      <c r="GRW4114" s="259"/>
      <c r="GRX4114" s="259"/>
      <c r="GRY4114" s="259"/>
      <c r="GRZ4114" s="259"/>
      <c r="GSA4114" s="259"/>
      <c r="GSB4114" s="259"/>
      <c r="GSC4114" s="259"/>
      <c r="GSD4114" s="259"/>
      <c r="GSE4114" s="259"/>
      <c r="GSF4114" s="259"/>
      <c r="GSG4114" s="259"/>
      <c r="GSH4114" s="259"/>
      <c r="GSI4114" s="259"/>
      <c r="GSJ4114" s="259"/>
      <c r="GSK4114" s="259"/>
      <c r="GSL4114" s="259"/>
      <c r="GSM4114" s="259"/>
      <c r="GSN4114" s="259"/>
      <c r="GSO4114" s="259"/>
      <c r="GSP4114" s="259"/>
      <c r="GSQ4114" s="259"/>
      <c r="GSR4114" s="259"/>
      <c r="GSS4114" s="259"/>
      <c r="GST4114" s="259"/>
      <c r="GSU4114" s="259"/>
      <c r="GSV4114" s="259"/>
      <c r="GSW4114" s="259"/>
      <c r="GSX4114" s="259"/>
      <c r="GSY4114" s="259"/>
      <c r="GSZ4114" s="259"/>
      <c r="GTA4114" s="259"/>
      <c r="GTB4114" s="259"/>
      <c r="GTC4114" s="259"/>
      <c r="GTD4114" s="259"/>
      <c r="GTE4114" s="259"/>
      <c r="GTF4114" s="259"/>
      <c r="GTG4114" s="259"/>
      <c r="GTH4114" s="259"/>
      <c r="GTI4114" s="259"/>
      <c r="GTJ4114" s="259"/>
      <c r="GTK4114" s="259"/>
      <c r="GTL4114" s="259"/>
      <c r="GTM4114" s="259"/>
      <c r="GTN4114" s="259"/>
      <c r="GTO4114" s="259"/>
      <c r="GTP4114" s="259"/>
      <c r="GTQ4114" s="259"/>
      <c r="GTR4114" s="259"/>
      <c r="GTS4114" s="259"/>
      <c r="GTT4114" s="259"/>
      <c r="GTU4114" s="259"/>
      <c r="GTV4114" s="259"/>
      <c r="GTW4114" s="259"/>
      <c r="GTX4114" s="259"/>
      <c r="GTY4114" s="259"/>
      <c r="GTZ4114" s="259"/>
      <c r="GUA4114" s="259"/>
      <c r="GUB4114" s="259"/>
      <c r="GUC4114" s="259"/>
      <c r="GUD4114" s="259"/>
      <c r="GUE4114" s="259"/>
      <c r="GUF4114" s="259"/>
      <c r="GUG4114" s="259"/>
      <c r="GUH4114" s="259"/>
      <c r="GUI4114" s="259"/>
      <c r="GUJ4114" s="259"/>
      <c r="GUK4114" s="259"/>
      <c r="GUL4114" s="259"/>
      <c r="GUM4114" s="259"/>
      <c r="GUN4114" s="259"/>
      <c r="GUO4114" s="259"/>
      <c r="GUP4114" s="259"/>
      <c r="GUQ4114" s="259"/>
      <c r="GUR4114" s="259"/>
      <c r="GUS4114" s="259"/>
      <c r="GUT4114" s="259"/>
      <c r="GUU4114" s="259"/>
      <c r="GUV4114" s="259"/>
      <c r="GUW4114" s="259"/>
      <c r="GUX4114" s="259"/>
      <c r="GUY4114" s="259"/>
      <c r="GUZ4114" s="259"/>
      <c r="GVA4114" s="259"/>
      <c r="GVB4114" s="259"/>
      <c r="GVC4114" s="259"/>
      <c r="GVD4114" s="259"/>
      <c r="GVE4114" s="259"/>
      <c r="GVF4114" s="259"/>
      <c r="GVG4114" s="259"/>
      <c r="GVH4114" s="259"/>
      <c r="GVI4114" s="259"/>
      <c r="GVJ4114" s="259"/>
      <c r="GVK4114" s="259"/>
      <c r="GVL4114" s="259"/>
      <c r="GVM4114" s="259"/>
      <c r="GVN4114" s="259"/>
      <c r="GVO4114" s="259"/>
      <c r="GVP4114" s="259"/>
      <c r="GVQ4114" s="259"/>
      <c r="GVR4114" s="259"/>
      <c r="GVS4114" s="259"/>
      <c r="GVT4114" s="259"/>
      <c r="GVU4114" s="259"/>
      <c r="GVV4114" s="259"/>
      <c r="GVW4114" s="259"/>
      <c r="GVX4114" s="259"/>
      <c r="GVY4114" s="259"/>
      <c r="GVZ4114" s="259"/>
      <c r="GWA4114" s="259"/>
      <c r="GWB4114" s="259"/>
      <c r="GWC4114" s="259"/>
      <c r="GWD4114" s="259"/>
      <c r="GWE4114" s="259"/>
      <c r="GWF4114" s="259"/>
      <c r="GWG4114" s="259"/>
      <c r="GWH4114" s="259"/>
      <c r="GWI4114" s="259"/>
      <c r="GWJ4114" s="259"/>
      <c r="GWK4114" s="259"/>
      <c r="GWL4114" s="259"/>
      <c r="GWM4114" s="259"/>
      <c r="GWN4114" s="259"/>
      <c r="GWO4114" s="259"/>
      <c r="GWP4114" s="259"/>
      <c r="GWQ4114" s="259"/>
      <c r="GWR4114" s="259"/>
      <c r="GWS4114" s="259"/>
      <c r="GWT4114" s="259"/>
      <c r="GWU4114" s="259"/>
      <c r="GWV4114" s="259"/>
      <c r="GWW4114" s="259"/>
      <c r="GWX4114" s="259"/>
      <c r="GWY4114" s="259"/>
      <c r="GWZ4114" s="259"/>
      <c r="GXA4114" s="259"/>
      <c r="GXB4114" s="259"/>
      <c r="GXC4114" s="259"/>
      <c r="GXD4114" s="259"/>
      <c r="GXE4114" s="259"/>
      <c r="GXF4114" s="259"/>
      <c r="GXG4114" s="259"/>
      <c r="GXH4114" s="259"/>
      <c r="GXI4114" s="259"/>
      <c r="GXJ4114" s="259"/>
      <c r="GXK4114" s="259"/>
      <c r="GXL4114" s="259"/>
      <c r="GXM4114" s="259"/>
      <c r="GXN4114" s="259"/>
      <c r="GXO4114" s="259"/>
      <c r="GXP4114" s="259"/>
      <c r="GXQ4114" s="259"/>
      <c r="GXR4114" s="259"/>
      <c r="GXS4114" s="259"/>
      <c r="GXT4114" s="259"/>
      <c r="GXU4114" s="259"/>
      <c r="GXV4114" s="259"/>
      <c r="GXW4114" s="259"/>
      <c r="GXX4114" s="259"/>
      <c r="GXY4114" s="259"/>
      <c r="GXZ4114" s="259"/>
      <c r="GYA4114" s="259"/>
      <c r="GYB4114" s="259"/>
      <c r="GYC4114" s="259"/>
      <c r="GYD4114" s="259"/>
      <c r="GYE4114" s="259"/>
      <c r="GYF4114" s="259"/>
      <c r="GYG4114" s="259"/>
      <c r="GYH4114" s="259"/>
      <c r="GYI4114" s="259"/>
      <c r="GYJ4114" s="259"/>
      <c r="GYK4114" s="259"/>
      <c r="GYL4114" s="259"/>
      <c r="GYM4114" s="259"/>
      <c r="GYN4114" s="259"/>
      <c r="GYO4114" s="259"/>
      <c r="GYP4114" s="259"/>
      <c r="GYQ4114" s="259"/>
      <c r="GYR4114" s="259"/>
      <c r="GYS4114" s="259"/>
      <c r="GYT4114" s="259"/>
      <c r="GYU4114" s="259"/>
      <c r="GYV4114" s="259"/>
      <c r="GYW4114" s="259"/>
      <c r="GYX4114" s="259"/>
      <c r="GYY4114" s="259"/>
      <c r="GYZ4114" s="259"/>
      <c r="GZA4114" s="259"/>
      <c r="GZB4114" s="259"/>
      <c r="GZC4114" s="259"/>
      <c r="GZD4114" s="259"/>
      <c r="GZE4114" s="259"/>
      <c r="GZF4114" s="259"/>
      <c r="GZG4114" s="259"/>
      <c r="GZH4114" s="259"/>
      <c r="GZI4114" s="259"/>
      <c r="GZJ4114" s="259"/>
      <c r="GZK4114" s="259"/>
      <c r="GZL4114" s="259"/>
      <c r="GZM4114" s="259"/>
      <c r="GZN4114" s="259"/>
      <c r="GZO4114" s="259"/>
      <c r="GZP4114" s="259"/>
      <c r="GZQ4114" s="259"/>
      <c r="GZR4114" s="259"/>
      <c r="GZS4114" s="259"/>
      <c r="GZT4114" s="259"/>
      <c r="GZU4114" s="259"/>
      <c r="GZV4114" s="259"/>
      <c r="GZW4114" s="259"/>
      <c r="GZX4114" s="259"/>
      <c r="GZY4114" s="259"/>
      <c r="GZZ4114" s="259"/>
      <c r="HAA4114" s="259"/>
      <c r="HAB4114" s="259"/>
      <c r="HAC4114" s="259"/>
      <c r="HAD4114" s="259"/>
      <c r="HAE4114" s="259"/>
      <c r="HAF4114" s="259"/>
      <c r="HAG4114" s="259"/>
      <c r="HAH4114" s="259"/>
      <c r="HAI4114" s="259"/>
      <c r="HAJ4114" s="259"/>
      <c r="HAK4114" s="259"/>
      <c r="HAL4114" s="259"/>
      <c r="HAM4114" s="259"/>
      <c r="HAN4114" s="259"/>
      <c r="HAO4114" s="259"/>
      <c r="HAP4114" s="259"/>
      <c r="HAQ4114" s="259"/>
      <c r="HAR4114" s="259"/>
      <c r="HAS4114" s="259"/>
      <c r="HAT4114" s="259"/>
      <c r="HAU4114" s="259"/>
      <c r="HAV4114" s="259"/>
      <c r="HAW4114" s="259"/>
      <c r="HAX4114" s="259"/>
      <c r="HAY4114" s="259"/>
      <c r="HAZ4114" s="259"/>
      <c r="HBA4114" s="259"/>
      <c r="HBB4114" s="259"/>
      <c r="HBC4114" s="259"/>
      <c r="HBD4114" s="259"/>
      <c r="HBE4114" s="259"/>
      <c r="HBF4114" s="259"/>
      <c r="HBG4114" s="259"/>
      <c r="HBH4114" s="259"/>
      <c r="HBI4114" s="259"/>
      <c r="HBJ4114" s="259"/>
      <c r="HBK4114" s="259"/>
      <c r="HBL4114" s="259"/>
      <c r="HBM4114" s="259"/>
      <c r="HBN4114" s="259"/>
      <c r="HBO4114" s="259"/>
      <c r="HBP4114" s="259"/>
      <c r="HBQ4114" s="259"/>
      <c r="HBR4114" s="259"/>
      <c r="HBS4114" s="259"/>
      <c r="HBT4114" s="259"/>
      <c r="HBU4114" s="259"/>
      <c r="HBV4114" s="259"/>
      <c r="HBW4114" s="259"/>
      <c r="HBX4114" s="259"/>
      <c r="HBY4114" s="259"/>
      <c r="HBZ4114" s="259"/>
      <c r="HCA4114" s="259"/>
      <c r="HCB4114" s="259"/>
      <c r="HCC4114" s="259"/>
      <c r="HCD4114" s="259"/>
      <c r="HCE4114" s="259"/>
      <c r="HCF4114" s="259"/>
      <c r="HCG4114" s="259"/>
      <c r="HCH4114" s="259"/>
      <c r="HCI4114" s="259"/>
      <c r="HCJ4114" s="259"/>
      <c r="HCK4114" s="259"/>
      <c r="HCL4114" s="259"/>
      <c r="HCM4114" s="259"/>
      <c r="HCN4114" s="259"/>
      <c r="HCO4114" s="259"/>
      <c r="HCP4114" s="259"/>
      <c r="HCQ4114" s="259"/>
      <c r="HCR4114" s="259"/>
      <c r="HCS4114" s="259"/>
      <c r="HCT4114" s="259"/>
      <c r="HCU4114" s="259"/>
      <c r="HCV4114" s="259"/>
      <c r="HCW4114" s="259"/>
      <c r="HCX4114" s="259"/>
      <c r="HCY4114" s="259"/>
      <c r="HCZ4114" s="259"/>
      <c r="HDA4114" s="259"/>
      <c r="HDB4114" s="259"/>
      <c r="HDC4114" s="259"/>
      <c r="HDD4114" s="259"/>
      <c r="HDE4114" s="259"/>
      <c r="HDF4114" s="259"/>
      <c r="HDG4114" s="259"/>
      <c r="HDH4114" s="259"/>
      <c r="HDI4114" s="259"/>
      <c r="HDJ4114" s="259"/>
      <c r="HDK4114" s="259"/>
      <c r="HDL4114" s="259"/>
      <c r="HDM4114" s="259"/>
      <c r="HDN4114" s="259"/>
      <c r="HDO4114" s="259"/>
      <c r="HDP4114" s="259"/>
      <c r="HDQ4114" s="259"/>
      <c r="HDR4114" s="259"/>
      <c r="HDS4114" s="259"/>
      <c r="HDT4114" s="259"/>
      <c r="HDU4114" s="259"/>
      <c r="HDV4114" s="259"/>
      <c r="HDW4114" s="259"/>
      <c r="HDX4114" s="259"/>
      <c r="HDY4114" s="259"/>
      <c r="HDZ4114" s="259"/>
      <c r="HEA4114" s="259"/>
      <c r="HEB4114" s="259"/>
      <c r="HEC4114" s="259"/>
      <c r="HED4114" s="259"/>
      <c r="HEE4114" s="259"/>
      <c r="HEF4114" s="259"/>
      <c r="HEG4114" s="259"/>
      <c r="HEH4114" s="259"/>
      <c r="HEI4114" s="259"/>
      <c r="HEJ4114" s="259"/>
      <c r="HEK4114" s="259"/>
      <c r="HEL4114" s="259"/>
      <c r="HEM4114" s="259"/>
      <c r="HEN4114" s="259"/>
      <c r="HEO4114" s="259"/>
      <c r="HEP4114" s="259"/>
      <c r="HEQ4114" s="259"/>
      <c r="HER4114" s="259"/>
      <c r="HES4114" s="259"/>
      <c r="HET4114" s="259"/>
      <c r="HEU4114" s="259"/>
      <c r="HEV4114" s="259"/>
      <c r="HEW4114" s="259"/>
      <c r="HEX4114" s="259"/>
      <c r="HEY4114" s="259"/>
      <c r="HEZ4114" s="259"/>
      <c r="HFA4114" s="259"/>
      <c r="HFB4114" s="259"/>
      <c r="HFC4114" s="259"/>
      <c r="HFD4114" s="259"/>
      <c r="HFE4114" s="259"/>
      <c r="HFF4114" s="259"/>
      <c r="HFG4114" s="259"/>
      <c r="HFH4114" s="259"/>
      <c r="HFI4114" s="259"/>
      <c r="HFJ4114" s="259"/>
      <c r="HFK4114" s="259"/>
      <c r="HFL4114" s="259"/>
      <c r="HFM4114" s="259"/>
      <c r="HFN4114" s="259"/>
      <c r="HFO4114" s="259"/>
      <c r="HFP4114" s="259"/>
      <c r="HFQ4114" s="259"/>
      <c r="HFR4114" s="259"/>
      <c r="HFS4114" s="259"/>
      <c r="HFT4114" s="259"/>
      <c r="HFU4114" s="259"/>
      <c r="HFV4114" s="259"/>
      <c r="HFW4114" s="259"/>
      <c r="HFX4114" s="259"/>
      <c r="HFY4114" s="259"/>
      <c r="HFZ4114" s="259"/>
      <c r="HGA4114" s="259"/>
      <c r="HGB4114" s="259"/>
      <c r="HGC4114" s="259"/>
      <c r="HGD4114" s="259"/>
      <c r="HGE4114" s="259"/>
      <c r="HGF4114" s="259"/>
      <c r="HGG4114" s="259"/>
      <c r="HGH4114" s="259"/>
      <c r="HGI4114" s="259"/>
      <c r="HGJ4114" s="259"/>
      <c r="HGK4114" s="259"/>
      <c r="HGL4114" s="259"/>
      <c r="HGM4114" s="259"/>
      <c r="HGN4114" s="259"/>
      <c r="HGO4114" s="259"/>
      <c r="HGP4114" s="259"/>
      <c r="HGQ4114" s="259"/>
      <c r="HGR4114" s="259"/>
      <c r="HGS4114" s="259"/>
      <c r="HGT4114" s="259"/>
      <c r="HGU4114" s="259"/>
      <c r="HGV4114" s="259"/>
      <c r="HGW4114" s="259"/>
      <c r="HGX4114" s="259"/>
      <c r="HGY4114" s="259"/>
      <c r="HGZ4114" s="259"/>
      <c r="HHA4114" s="259"/>
      <c r="HHB4114" s="259"/>
      <c r="HHC4114" s="259"/>
      <c r="HHD4114" s="259"/>
      <c r="HHE4114" s="259"/>
      <c r="HHF4114" s="259"/>
      <c r="HHG4114" s="259"/>
      <c r="HHH4114" s="259"/>
      <c r="HHI4114" s="259"/>
      <c r="HHJ4114" s="259"/>
      <c r="HHK4114" s="259"/>
      <c r="HHL4114" s="259"/>
      <c r="HHM4114" s="259"/>
      <c r="HHN4114" s="259"/>
      <c r="HHO4114" s="259"/>
      <c r="HHP4114" s="259"/>
      <c r="HHQ4114" s="259"/>
      <c r="HHR4114" s="259"/>
      <c r="HHS4114" s="259"/>
      <c r="HHT4114" s="259"/>
      <c r="HHU4114" s="259"/>
      <c r="HHV4114" s="259"/>
      <c r="HHW4114" s="259"/>
      <c r="HHX4114" s="259"/>
      <c r="HHY4114" s="259"/>
      <c r="HHZ4114" s="259"/>
      <c r="HIA4114" s="259"/>
      <c r="HIB4114" s="259"/>
      <c r="HIC4114" s="259"/>
      <c r="HID4114" s="259"/>
      <c r="HIE4114" s="259"/>
      <c r="HIF4114" s="259"/>
      <c r="HIG4114" s="259"/>
      <c r="HIH4114" s="259"/>
      <c r="HII4114" s="259"/>
      <c r="HIJ4114" s="259"/>
      <c r="HIK4114" s="259"/>
      <c r="HIL4114" s="259"/>
      <c r="HIM4114" s="259"/>
      <c r="HIN4114" s="259"/>
      <c r="HIO4114" s="259"/>
      <c r="HIP4114" s="259"/>
      <c r="HIQ4114" s="259"/>
      <c r="HIR4114" s="259"/>
      <c r="HIS4114" s="259"/>
      <c r="HIT4114" s="259"/>
      <c r="HIU4114" s="259"/>
      <c r="HIV4114" s="259"/>
      <c r="HIW4114" s="259"/>
      <c r="HIX4114" s="259"/>
      <c r="HIY4114" s="259"/>
      <c r="HIZ4114" s="259"/>
      <c r="HJA4114" s="259"/>
      <c r="HJB4114" s="259"/>
      <c r="HJC4114" s="259"/>
      <c r="HJD4114" s="259"/>
      <c r="HJE4114" s="259"/>
      <c r="HJF4114" s="259"/>
      <c r="HJG4114" s="259"/>
      <c r="HJH4114" s="259"/>
      <c r="HJI4114" s="259"/>
      <c r="HJJ4114" s="259"/>
      <c r="HJK4114" s="259"/>
      <c r="HJL4114" s="259"/>
      <c r="HJM4114" s="259"/>
      <c r="HJN4114" s="259"/>
      <c r="HJO4114" s="259"/>
      <c r="HJP4114" s="259"/>
      <c r="HJQ4114" s="259"/>
      <c r="HJR4114" s="259"/>
      <c r="HJS4114" s="259"/>
      <c r="HJT4114" s="259"/>
      <c r="HJU4114" s="259"/>
      <c r="HJV4114" s="259"/>
      <c r="HJW4114" s="259"/>
      <c r="HJX4114" s="259"/>
      <c r="HJY4114" s="259"/>
      <c r="HJZ4114" s="259"/>
      <c r="HKA4114" s="259"/>
      <c r="HKB4114" s="259"/>
      <c r="HKC4114" s="259"/>
      <c r="HKD4114" s="259"/>
      <c r="HKE4114" s="259"/>
      <c r="HKF4114" s="259"/>
      <c r="HKG4114" s="259"/>
      <c r="HKH4114" s="259"/>
      <c r="HKI4114" s="259"/>
      <c r="HKJ4114" s="259"/>
      <c r="HKK4114" s="259"/>
      <c r="HKL4114" s="259"/>
      <c r="HKM4114" s="259"/>
      <c r="HKN4114" s="259"/>
      <c r="HKO4114" s="259"/>
      <c r="HKP4114" s="259"/>
      <c r="HKQ4114" s="259"/>
      <c r="HKR4114" s="259"/>
      <c r="HKS4114" s="259"/>
      <c r="HKT4114" s="259"/>
      <c r="HKU4114" s="259"/>
      <c r="HKV4114" s="259"/>
      <c r="HKW4114" s="259"/>
      <c r="HKX4114" s="259"/>
      <c r="HKY4114" s="259"/>
      <c r="HKZ4114" s="259"/>
      <c r="HLA4114" s="259"/>
      <c r="HLB4114" s="259"/>
      <c r="HLC4114" s="259"/>
      <c r="HLD4114" s="259"/>
      <c r="HLE4114" s="259"/>
      <c r="HLF4114" s="259"/>
      <c r="HLG4114" s="259"/>
      <c r="HLH4114" s="259"/>
      <c r="HLI4114" s="259"/>
      <c r="HLJ4114" s="259"/>
      <c r="HLK4114" s="259"/>
      <c r="HLL4114" s="259"/>
      <c r="HLM4114" s="259"/>
      <c r="HLN4114" s="259"/>
      <c r="HLO4114" s="259"/>
      <c r="HLP4114" s="259"/>
      <c r="HLQ4114" s="259"/>
      <c r="HLR4114" s="259"/>
      <c r="HLS4114" s="259"/>
      <c r="HLT4114" s="259"/>
      <c r="HLU4114" s="259"/>
      <c r="HLV4114" s="259"/>
      <c r="HLW4114" s="259"/>
      <c r="HLX4114" s="259"/>
      <c r="HLY4114" s="259"/>
      <c r="HLZ4114" s="259"/>
      <c r="HMA4114" s="259"/>
      <c r="HMB4114" s="259"/>
      <c r="HMC4114" s="259"/>
      <c r="HMD4114" s="259"/>
      <c r="HME4114" s="259"/>
      <c r="HMF4114" s="259"/>
      <c r="HMG4114" s="259"/>
      <c r="HMH4114" s="259"/>
      <c r="HMI4114" s="259"/>
      <c r="HMJ4114" s="259"/>
      <c r="HMK4114" s="259"/>
      <c r="HML4114" s="259"/>
      <c r="HMM4114" s="259"/>
      <c r="HMN4114" s="259"/>
      <c r="HMO4114" s="259"/>
      <c r="HMP4114" s="259"/>
      <c r="HMQ4114" s="259"/>
      <c r="HMR4114" s="259"/>
      <c r="HMS4114" s="259"/>
      <c r="HMT4114" s="259"/>
      <c r="HMU4114" s="259"/>
      <c r="HMV4114" s="259"/>
      <c r="HMW4114" s="259"/>
      <c r="HMX4114" s="259"/>
      <c r="HMY4114" s="259"/>
      <c r="HMZ4114" s="259"/>
      <c r="HNA4114" s="259"/>
      <c r="HNB4114" s="259"/>
      <c r="HNC4114" s="259"/>
      <c r="HND4114" s="259"/>
      <c r="HNE4114" s="259"/>
      <c r="HNF4114" s="259"/>
      <c r="HNG4114" s="259"/>
      <c r="HNH4114" s="259"/>
      <c r="HNI4114" s="259"/>
      <c r="HNJ4114" s="259"/>
      <c r="HNK4114" s="259"/>
      <c r="HNL4114" s="259"/>
      <c r="HNM4114" s="259"/>
      <c r="HNN4114" s="259"/>
      <c r="HNO4114" s="259"/>
      <c r="HNP4114" s="259"/>
      <c r="HNQ4114" s="259"/>
      <c r="HNR4114" s="259"/>
      <c r="HNS4114" s="259"/>
      <c r="HNT4114" s="259"/>
      <c r="HNU4114" s="259"/>
      <c r="HNV4114" s="259"/>
      <c r="HNW4114" s="259"/>
      <c r="HNX4114" s="259"/>
      <c r="HNY4114" s="259"/>
      <c r="HNZ4114" s="259"/>
      <c r="HOA4114" s="259"/>
      <c r="HOB4114" s="259"/>
      <c r="HOC4114" s="259"/>
      <c r="HOD4114" s="259"/>
      <c r="HOE4114" s="259"/>
      <c r="HOF4114" s="259"/>
      <c r="HOG4114" s="259"/>
      <c r="HOH4114" s="259"/>
      <c r="HOI4114" s="259"/>
      <c r="HOJ4114" s="259"/>
      <c r="HOK4114" s="259"/>
      <c r="HOL4114" s="259"/>
      <c r="HOM4114" s="259"/>
      <c r="HON4114" s="259"/>
      <c r="HOO4114" s="259"/>
      <c r="HOP4114" s="259"/>
      <c r="HOQ4114" s="259"/>
      <c r="HOR4114" s="259"/>
      <c r="HOS4114" s="259"/>
      <c r="HOT4114" s="259"/>
      <c r="HOU4114" s="259"/>
      <c r="HOV4114" s="259"/>
      <c r="HOW4114" s="259"/>
      <c r="HOX4114" s="259"/>
      <c r="HOY4114" s="259"/>
      <c r="HOZ4114" s="259"/>
      <c r="HPA4114" s="259"/>
      <c r="HPB4114" s="259"/>
      <c r="HPC4114" s="259"/>
      <c r="HPD4114" s="259"/>
      <c r="HPE4114" s="259"/>
      <c r="HPF4114" s="259"/>
      <c r="HPG4114" s="259"/>
      <c r="HPH4114" s="259"/>
      <c r="HPI4114" s="259"/>
      <c r="HPJ4114" s="259"/>
      <c r="HPK4114" s="259"/>
      <c r="HPL4114" s="259"/>
      <c r="HPM4114" s="259"/>
      <c r="HPN4114" s="259"/>
      <c r="HPO4114" s="259"/>
      <c r="HPP4114" s="259"/>
      <c r="HPQ4114" s="259"/>
      <c r="HPR4114" s="259"/>
      <c r="HPS4114" s="259"/>
      <c r="HPT4114" s="259"/>
      <c r="HPU4114" s="259"/>
      <c r="HPV4114" s="259"/>
      <c r="HPW4114" s="259"/>
      <c r="HPX4114" s="259"/>
      <c r="HPY4114" s="259"/>
      <c r="HPZ4114" s="259"/>
      <c r="HQA4114" s="259"/>
      <c r="HQB4114" s="259"/>
      <c r="HQC4114" s="259"/>
      <c r="HQD4114" s="259"/>
      <c r="HQE4114" s="259"/>
      <c r="HQF4114" s="259"/>
      <c r="HQG4114" s="259"/>
      <c r="HQH4114" s="259"/>
      <c r="HQI4114" s="259"/>
      <c r="HQJ4114" s="259"/>
      <c r="HQK4114" s="259"/>
      <c r="HQL4114" s="259"/>
      <c r="HQM4114" s="259"/>
      <c r="HQN4114" s="259"/>
      <c r="HQO4114" s="259"/>
      <c r="HQP4114" s="259"/>
      <c r="HQQ4114" s="259"/>
      <c r="HQR4114" s="259"/>
      <c r="HQS4114" s="259"/>
      <c r="HQT4114" s="259"/>
      <c r="HQU4114" s="259"/>
      <c r="HQV4114" s="259"/>
      <c r="HQW4114" s="259"/>
      <c r="HQX4114" s="259"/>
      <c r="HQY4114" s="259"/>
      <c r="HQZ4114" s="259"/>
      <c r="HRA4114" s="259"/>
      <c r="HRB4114" s="259"/>
      <c r="HRC4114" s="259"/>
      <c r="HRD4114" s="259"/>
      <c r="HRE4114" s="259"/>
      <c r="HRF4114" s="259"/>
      <c r="HRG4114" s="259"/>
      <c r="HRH4114" s="259"/>
      <c r="HRI4114" s="259"/>
      <c r="HRJ4114" s="259"/>
      <c r="HRK4114" s="259"/>
      <c r="HRL4114" s="259"/>
      <c r="HRM4114" s="259"/>
      <c r="HRN4114" s="259"/>
      <c r="HRO4114" s="259"/>
      <c r="HRP4114" s="259"/>
      <c r="HRQ4114" s="259"/>
      <c r="HRR4114" s="259"/>
      <c r="HRS4114" s="259"/>
      <c r="HRT4114" s="259"/>
      <c r="HRU4114" s="259"/>
      <c r="HRV4114" s="259"/>
      <c r="HRW4114" s="259"/>
      <c r="HRX4114" s="259"/>
      <c r="HRY4114" s="259"/>
      <c r="HRZ4114" s="259"/>
      <c r="HSA4114" s="259"/>
      <c r="HSB4114" s="259"/>
      <c r="HSC4114" s="259"/>
      <c r="HSD4114" s="259"/>
      <c r="HSE4114" s="259"/>
      <c r="HSF4114" s="259"/>
      <c r="HSG4114" s="259"/>
      <c r="HSH4114" s="259"/>
      <c r="HSI4114" s="259"/>
      <c r="HSJ4114" s="259"/>
      <c r="HSK4114" s="259"/>
      <c r="HSL4114" s="259"/>
      <c r="HSM4114" s="259"/>
      <c r="HSN4114" s="259"/>
      <c r="HSO4114" s="259"/>
      <c r="HSP4114" s="259"/>
      <c r="HSQ4114" s="259"/>
      <c r="HSR4114" s="259"/>
      <c r="HSS4114" s="259"/>
      <c r="HST4114" s="259"/>
      <c r="HSU4114" s="259"/>
      <c r="HSV4114" s="259"/>
      <c r="HSW4114" s="259"/>
      <c r="HSX4114" s="259"/>
      <c r="HSY4114" s="259"/>
      <c r="HSZ4114" s="259"/>
      <c r="HTA4114" s="259"/>
      <c r="HTB4114" s="259"/>
      <c r="HTC4114" s="259"/>
      <c r="HTD4114" s="259"/>
      <c r="HTE4114" s="259"/>
      <c r="HTF4114" s="259"/>
      <c r="HTG4114" s="259"/>
      <c r="HTH4114" s="259"/>
      <c r="HTI4114" s="259"/>
      <c r="HTJ4114" s="259"/>
      <c r="HTK4114" s="259"/>
      <c r="HTL4114" s="259"/>
      <c r="HTM4114" s="259"/>
      <c r="HTN4114" s="259"/>
      <c r="HTO4114" s="259"/>
      <c r="HTP4114" s="259"/>
      <c r="HTQ4114" s="259"/>
      <c r="HTR4114" s="259"/>
      <c r="HTS4114" s="259"/>
      <c r="HTT4114" s="259"/>
      <c r="HTU4114" s="259"/>
      <c r="HTV4114" s="259"/>
      <c r="HTW4114" s="259"/>
      <c r="HTX4114" s="259"/>
      <c r="HTY4114" s="259"/>
      <c r="HTZ4114" s="259"/>
      <c r="HUA4114" s="259"/>
      <c r="HUB4114" s="259"/>
      <c r="HUC4114" s="259"/>
      <c r="HUD4114" s="259"/>
      <c r="HUE4114" s="259"/>
      <c r="HUF4114" s="259"/>
      <c r="HUG4114" s="259"/>
      <c r="HUH4114" s="259"/>
      <c r="HUI4114" s="259"/>
      <c r="HUJ4114" s="259"/>
      <c r="HUK4114" s="259"/>
      <c r="HUL4114" s="259"/>
      <c r="HUM4114" s="259"/>
      <c r="HUN4114" s="259"/>
      <c r="HUO4114" s="259"/>
      <c r="HUP4114" s="259"/>
      <c r="HUQ4114" s="259"/>
      <c r="HUR4114" s="259"/>
      <c r="HUS4114" s="259"/>
      <c r="HUT4114" s="259"/>
      <c r="HUU4114" s="259"/>
      <c r="HUV4114" s="259"/>
      <c r="HUW4114" s="259"/>
      <c r="HUX4114" s="259"/>
      <c r="HUY4114" s="259"/>
      <c r="HUZ4114" s="259"/>
      <c r="HVA4114" s="259"/>
      <c r="HVB4114" s="259"/>
      <c r="HVC4114" s="259"/>
      <c r="HVD4114" s="259"/>
      <c r="HVE4114" s="259"/>
      <c r="HVF4114" s="259"/>
      <c r="HVG4114" s="259"/>
      <c r="HVH4114" s="259"/>
      <c r="HVI4114" s="259"/>
      <c r="HVJ4114" s="259"/>
      <c r="HVK4114" s="259"/>
      <c r="HVL4114" s="259"/>
      <c r="HVM4114" s="259"/>
      <c r="HVN4114" s="259"/>
      <c r="HVO4114" s="259"/>
      <c r="HVP4114" s="259"/>
      <c r="HVQ4114" s="259"/>
      <c r="HVR4114" s="259"/>
      <c r="HVS4114" s="259"/>
      <c r="HVT4114" s="259"/>
      <c r="HVU4114" s="259"/>
      <c r="HVV4114" s="259"/>
      <c r="HVW4114" s="259"/>
      <c r="HVX4114" s="259"/>
      <c r="HVY4114" s="259"/>
      <c r="HVZ4114" s="259"/>
      <c r="HWA4114" s="259"/>
      <c r="HWB4114" s="259"/>
      <c r="HWC4114" s="259"/>
      <c r="HWD4114" s="259"/>
      <c r="HWE4114" s="259"/>
      <c r="HWF4114" s="259"/>
      <c r="HWG4114" s="259"/>
      <c r="HWH4114" s="259"/>
      <c r="HWI4114" s="259"/>
      <c r="HWJ4114" s="259"/>
      <c r="HWK4114" s="259"/>
      <c r="HWL4114" s="259"/>
      <c r="HWM4114" s="259"/>
      <c r="HWN4114" s="259"/>
      <c r="HWO4114" s="259"/>
      <c r="HWP4114" s="259"/>
      <c r="HWQ4114" s="259"/>
      <c r="HWR4114" s="259"/>
      <c r="HWS4114" s="259"/>
      <c r="HWT4114" s="259"/>
      <c r="HWU4114" s="259"/>
      <c r="HWV4114" s="259"/>
      <c r="HWW4114" s="259"/>
      <c r="HWX4114" s="259"/>
      <c r="HWY4114" s="259"/>
      <c r="HWZ4114" s="259"/>
      <c r="HXA4114" s="259"/>
      <c r="HXB4114" s="259"/>
      <c r="HXC4114" s="259"/>
      <c r="HXD4114" s="259"/>
      <c r="HXE4114" s="259"/>
      <c r="HXF4114" s="259"/>
      <c r="HXG4114" s="259"/>
      <c r="HXH4114" s="259"/>
      <c r="HXI4114" s="259"/>
      <c r="HXJ4114" s="259"/>
      <c r="HXK4114" s="259"/>
      <c r="HXL4114" s="259"/>
      <c r="HXM4114" s="259"/>
      <c r="HXN4114" s="259"/>
      <c r="HXO4114" s="259"/>
      <c r="HXP4114" s="259"/>
      <c r="HXQ4114" s="259"/>
      <c r="HXR4114" s="259"/>
      <c r="HXS4114" s="259"/>
      <c r="HXT4114" s="259"/>
      <c r="HXU4114" s="259"/>
      <c r="HXV4114" s="259"/>
      <c r="HXW4114" s="259"/>
      <c r="HXX4114" s="259"/>
      <c r="HXY4114" s="259"/>
      <c r="HXZ4114" s="259"/>
      <c r="HYA4114" s="259"/>
      <c r="HYB4114" s="259"/>
      <c r="HYC4114" s="259"/>
      <c r="HYD4114" s="259"/>
      <c r="HYE4114" s="259"/>
      <c r="HYF4114" s="259"/>
      <c r="HYG4114" s="259"/>
      <c r="HYH4114" s="259"/>
      <c r="HYI4114" s="259"/>
      <c r="HYJ4114" s="259"/>
      <c r="HYK4114" s="259"/>
      <c r="HYL4114" s="259"/>
      <c r="HYM4114" s="259"/>
      <c r="HYN4114" s="259"/>
      <c r="HYO4114" s="259"/>
      <c r="HYP4114" s="259"/>
      <c r="HYQ4114" s="259"/>
      <c r="HYR4114" s="259"/>
      <c r="HYS4114" s="259"/>
      <c r="HYT4114" s="259"/>
      <c r="HYU4114" s="259"/>
      <c r="HYV4114" s="259"/>
      <c r="HYW4114" s="259"/>
      <c r="HYX4114" s="259"/>
      <c r="HYY4114" s="259"/>
      <c r="HYZ4114" s="259"/>
      <c r="HZA4114" s="259"/>
      <c r="HZB4114" s="259"/>
      <c r="HZC4114" s="259"/>
      <c r="HZD4114" s="259"/>
      <c r="HZE4114" s="259"/>
      <c r="HZF4114" s="259"/>
      <c r="HZG4114" s="259"/>
      <c r="HZH4114" s="259"/>
      <c r="HZI4114" s="259"/>
      <c r="HZJ4114" s="259"/>
      <c r="HZK4114" s="259"/>
      <c r="HZL4114" s="259"/>
      <c r="HZM4114" s="259"/>
      <c r="HZN4114" s="259"/>
      <c r="HZO4114" s="259"/>
      <c r="HZP4114" s="259"/>
      <c r="HZQ4114" s="259"/>
      <c r="HZR4114" s="259"/>
      <c r="HZS4114" s="259"/>
      <c r="HZT4114" s="259"/>
      <c r="HZU4114" s="259"/>
      <c r="HZV4114" s="259"/>
      <c r="HZW4114" s="259"/>
      <c r="HZX4114" s="259"/>
      <c r="HZY4114" s="259"/>
      <c r="HZZ4114" s="259"/>
      <c r="IAA4114" s="259"/>
      <c r="IAB4114" s="259"/>
      <c r="IAC4114" s="259"/>
      <c r="IAD4114" s="259"/>
      <c r="IAE4114" s="259"/>
      <c r="IAF4114" s="259"/>
      <c r="IAG4114" s="259"/>
      <c r="IAH4114" s="259"/>
      <c r="IAI4114" s="259"/>
      <c r="IAJ4114" s="259"/>
      <c r="IAK4114" s="259"/>
      <c r="IAL4114" s="259"/>
      <c r="IAM4114" s="259"/>
      <c r="IAN4114" s="259"/>
      <c r="IAO4114" s="259"/>
      <c r="IAP4114" s="259"/>
      <c r="IAQ4114" s="259"/>
      <c r="IAR4114" s="259"/>
      <c r="IAS4114" s="259"/>
      <c r="IAT4114" s="259"/>
      <c r="IAU4114" s="259"/>
      <c r="IAV4114" s="259"/>
      <c r="IAW4114" s="259"/>
      <c r="IAX4114" s="259"/>
      <c r="IAY4114" s="259"/>
      <c r="IAZ4114" s="259"/>
      <c r="IBA4114" s="259"/>
      <c r="IBB4114" s="259"/>
      <c r="IBC4114" s="259"/>
      <c r="IBD4114" s="259"/>
      <c r="IBE4114" s="259"/>
      <c r="IBN4114" s="259"/>
      <c r="IBO4114" s="259"/>
      <c r="IBP4114" s="259"/>
      <c r="IBQ4114" s="259"/>
      <c r="IBR4114" s="259"/>
      <c r="IBS4114" s="259"/>
      <c r="IBT4114" s="259"/>
      <c r="IBU4114" s="259"/>
      <c r="IBV4114" s="259"/>
      <c r="IBW4114" s="259"/>
      <c r="IBX4114" s="259"/>
      <c r="IBY4114" s="259"/>
      <c r="IBZ4114" s="259"/>
      <c r="ICA4114" s="259"/>
      <c r="ICB4114" s="259"/>
      <c r="ICC4114" s="259"/>
      <c r="ICD4114" s="259"/>
      <c r="ICE4114" s="259"/>
      <c r="ICF4114" s="259"/>
      <c r="ICG4114" s="259"/>
      <c r="ICH4114" s="259"/>
      <c r="ICI4114" s="259"/>
      <c r="ICJ4114" s="259"/>
      <c r="ICK4114" s="259"/>
      <c r="ICL4114" s="259"/>
      <c r="ICM4114" s="259"/>
      <c r="ICN4114" s="259"/>
      <c r="ICO4114" s="259"/>
      <c r="ICP4114" s="259"/>
      <c r="ICQ4114" s="259"/>
      <c r="ICR4114" s="259"/>
      <c r="ICS4114" s="259"/>
      <c r="ICT4114" s="259"/>
      <c r="ICU4114" s="259"/>
      <c r="ICV4114" s="259"/>
      <c r="ICW4114" s="259"/>
      <c r="ICX4114" s="259"/>
      <c r="ICY4114" s="259"/>
      <c r="ICZ4114" s="259"/>
      <c r="IDA4114" s="259"/>
      <c r="IDB4114" s="259"/>
      <c r="IDC4114" s="259"/>
      <c r="IDD4114" s="259"/>
      <c r="IDE4114" s="259"/>
      <c r="IDF4114" s="259"/>
      <c r="IDG4114" s="259"/>
      <c r="IDH4114" s="259"/>
      <c r="IDI4114" s="259"/>
      <c r="IDJ4114" s="259"/>
      <c r="IDK4114" s="259"/>
      <c r="IDL4114" s="259"/>
      <c r="IDM4114" s="259"/>
      <c r="IDN4114" s="259"/>
      <c r="IDO4114" s="259"/>
      <c r="IDP4114" s="259"/>
      <c r="IDQ4114" s="259"/>
      <c r="IDR4114" s="259"/>
      <c r="IDS4114" s="259"/>
      <c r="IDT4114" s="259"/>
      <c r="IDU4114" s="259"/>
      <c r="IDV4114" s="259"/>
      <c r="IDW4114" s="259"/>
      <c r="IDX4114" s="259"/>
      <c r="IDY4114" s="259"/>
      <c r="IDZ4114" s="259"/>
      <c r="IEA4114" s="259"/>
      <c r="IEB4114" s="259"/>
      <c r="IEC4114" s="259"/>
      <c r="IED4114" s="259"/>
      <c r="IEE4114" s="259"/>
      <c r="IEF4114" s="259"/>
      <c r="IEG4114" s="259"/>
      <c r="IEH4114" s="259"/>
      <c r="IEI4114" s="259"/>
      <c r="IEJ4114" s="259"/>
      <c r="IEK4114" s="259"/>
      <c r="IEL4114" s="259"/>
      <c r="IEM4114" s="259"/>
      <c r="IEN4114" s="259"/>
      <c r="IEO4114" s="259"/>
      <c r="IEP4114" s="259"/>
      <c r="IEQ4114" s="259"/>
      <c r="IER4114" s="259"/>
      <c r="IES4114" s="259"/>
      <c r="IET4114" s="259"/>
      <c r="IEU4114" s="259"/>
      <c r="IEV4114" s="259"/>
      <c r="IEW4114" s="259"/>
      <c r="IEX4114" s="259"/>
      <c r="IEY4114" s="259"/>
      <c r="IEZ4114" s="259"/>
      <c r="IFA4114" s="259"/>
      <c r="IFB4114" s="259"/>
      <c r="IFC4114" s="259"/>
      <c r="IFD4114" s="259"/>
      <c r="IFE4114" s="259"/>
      <c r="IFF4114" s="259"/>
      <c r="IFG4114" s="259"/>
      <c r="IFH4114" s="259"/>
      <c r="IFI4114" s="259"/>
      <c r="IFJ4114" s="259"/>
      <c r="IFK4114" s="259"/>
      <c r="IFL4114" s="259"/>
      <c r="IFM4114" s="259"/>
      <c r="IFN4114" s="259"/>
      <c r="IFO4114" s="259"/>
      <c r="IFP4114" s="259"/>
      <c r="IFQ4114" s="259"/>
      <c r="IFR4114" s="259"/>
      <c r="IFS4114" s="259"/>
      <c r="IFT4114" s="259"/>
      <c r="IFU4114" s="259"/>
      <c r="IFV4114" s="259"/>
      <c r="IFW4114" s="259"/>
      <c r="IFX4114" s="259"/>
      <c r="IFY4114" s="259"/>
      <c r="IFZ4114" s="259"/>
      <c r="IGA4114" s="259"/>
      <c r="IGB4114" s="259"/>
      <c r="IGC4114" s="259"/>
      <c r="IGD4114" s="259"/>
      <c r="IGE4114" s="259"/>
      <c r="IGF4114" s="259"/>
      <c r="IGG4114" s="259"/>
      <c r="IGH4114" s="259"/>
      <c r="IGI4114" s="259"/>
      <c r="IGJ4114" s="259"/>
      <c r="IGK4114" s="259"/>
      <c r="IGL4114" s="259"/>
      <c r="IGM4114" s="259"/>
      <c r="IGN4114" s="259"/>
      <c r="IGO4114" s="259"/>
      <c r="IGP4114" s="259"/>
      <c r="IGQ4114" s="259"/>
      <c r="IGR4114" s="259"/>
      <c r="IGS4114" s="259"/>
      <c r="IGT4114" s="259"/>
      <c r="IGU4114" s="259"/>
      <c r="IGV4114" s="259"/>
      <c r="IGW4114" s="259"/>
      <c r="IGX4114" s="259"/>
      <c r="IGY4114" s="259"/>
      <c r="IGZ4114" s="259"/>
      <c r="IHA4114" s="259"/>
      <c r="IHB4114" s="259"/>
      <c r="IHC4114" s="259"/>
      <c r="IHD4114" s="259"/>
      <c r="IHE4114" s="259"/>
      <c r="IHF4114" s="259"/>
      <c r="IHG4114" s="259"/>
      <c r="IHH4114" s="259"/>
      <c r="IHI4114" s="259"/>
      <c r="IHJ4114" s="259"/>
      <c r="IHK4114" s="259"/>
      <c r="IHL4114" s="259"/>
      <c r="IHM4114" s="259"/>
      <c r="IHN4114" s="259"/>
      <c r="IHO4114" s="259"/>
      <c r="IHP4114" s="259"/>
      <c r="IHQ4114" s="259"/>
      <c r="IHR4114" s="259"/>
      <c r="IHS4114" s="259"/>
      <c r="IHT4114" s="259"/>
      <c r="IHU4114" s="259"/>
      <c r="IHV4114" s="259"/>
      <c r="IHW4114" s="259"/>
      <c r="IHX4114" s="259"/>
      <c r="IHY4114" s="259"/>
      <c r="IHZ4114" s="259"/>
      <c r="IIA4114" s="259"/>
      <c r="IIB4114" s="259"/>
      <c r="IIC4114" s="259"/>
      <c r="IID4114" s="259"/>
      <c r="IIE4114" s="259"/>
      <c r="IIF4114" s="259"/>
      <c r="IIG4114" s="259"/>
      <c r="IIH4114" s="259"/>
      <c r="III4114" s="259"/>
      <c r="IIJ4114" s="259"/>
      <c r="IIK4114" s="259"/>
      <c r="IIL4114" s="259"/>
      <c r="IIM4114" s="259"/>
      <c r="IIN4114" s="259"/>
      <c r="IIO4114" s="259"/>
      <c r="IIP4114" s="259"/>
      <c r="IIQ4114" s="259"/>
      <c r="IIR4114" s="259"/>
      <c r="IIS4114" s="259"/>
      <c r="IIT4114" s="259"/>
      <c r="IIU4114" s="259"/>
      <c r="IIV4114" s="259"/>
      <c r="IIW4114" s="259"/>
      <c r="IIX4114" s="259"/>
      <c r="IIY4114" s="259"/>
      <c r="IIZ4114" s="259"/>
      <c r="IJA4114" s="259"/>
      <c r="IJB4114" s="259"/>
      <c r="IJC4114" s="259"/>
      <c r="IJD4114" s="259"/>
      <c r="IJE4114" s="259"/>
      <c r="IJF4114" s="259"/>
      <c r="IJG4114" s="259"/>
      <c r="IJH4114" s="259"/>
      <c r="IJI4114" s="259"/>
      <c r="IJJ4114" s="259"/>
      <c r="IJK4114" s="259"/>
      <c r="IJL4114" s="259"/>
      <c r="IJM4114" s="259"/>
      <c r="IJN4114" s="259"/>
      <c r="IJO4114" s="259"/>
      <c r="IJP4114" s="259"/>
      <c r="IJQ4114" s="259"/>
      <c r="IJR4114" s="259"/>
      <c r="IJS4114" s="259"/>
      <c r="IJT4114" s="259"/>
      <c r="IJU4114" s="259"/>
      <c r="IJV4114" s="259"/>
      <c r="IJW4114" s="259"/>
      <c r="IJX4114" s="259"/>
      <c r="IJY4114" s="259"/>
      <c r="IJZ4114" s="259"/>
      <c r="IKA4114" s="259"/>
      <c r="IKB4114" s="259"/>
      <c r="IKC4114" s="259"/>
      <c r="IKD4114" s="259"/>
      <c r="IKE4114" s="259"/>
      <c r="IKF4114" s="259"/>
      <c r="IKG4114" s="259"/>
      <c r="IKH4114" s="259"/>
      <c r="IKI4114" s="259"/>
      <c r="IKJ4114" s="259"/>
      <c r="IKK4114" s="259"/>
      <c r="IKL4114" s="259"/>
      <c r="IKM4114" s="259"/>
      <c r="IKN4114" s="259"/>
      <c r="IKO4114" s="259"/>
      <c r="IKP4114" s="259"/>
      <c r="IKQ4114" s="259"/>
      <c r="IKR4114" s="259"/>
      <c r="IKS4114" s="259"/>
      <c r="IKT4114" s="259"/>
      <c r="IKU4114" s="259"/>
      <c r="IKV4114" s="259"/>
      <c r="IKW4114" s="259"/>
      <c r="IKX4114" s="259"/>
      <c r="IKY4114" s="259"/>
      <c r="IKZ4114" s="259"/>
      <c r="ILA4114" s="259"/>
      <c r="ILB4114" s="259"/>
      <c r="ILC4114" s="259"/>
      <c r="ILD4114" s="259"/>
      <c r="ILE4114" s="259"/>
      <c r="ILF4114" s="259"/>
      <c r="ILG4114" s="259"/>
      <c r="ILH4114" s="259"/>
      <c r="ILI4114" s="259"/>
      <c r="ILJ4114" s="259"/>
      <c r="ILK4114" s="259"/>
      <c r="ILL4114" s="259"/>
      <c r="ILM4114" s="259"/>
      <c r="ILN4114" s="259"/>
      <c r="ILO4114" s="259"/>
      <c r="ILP4114" s="259"/>
      <c r="ILQ4114" s="259"/>
      <c r="ILR4114" s="259"/>
      <c r="ILS4114" s="259"/>
      <c r="ILT4114" s="259"/>
      <c r="ILU4114" s="259"/>
      <c r="ILV4114" s="259"/>
      <c r="ILW4114" s="259"/>
      <c r="ILX4114" s="259"/>
      <c r="ILY4114" s="259"/>
      <c r="ILZ4114" s="259"/>
      <c r="IMA4114" s="259"/>
      <c r="IMB4114" s="259"/>
      <c r="IMC4114" s="259"/>
      <c r="IMD4114" s="259"/>
      <c r="IME4114" s="259"/>
      <c r="IMF4114" s="259"/>
      <c r="IMG4114" s="259"/>
      <c r="IMH4114" s="259"/>
      <c r="IMI4114" s="259"/>
      <c r="IMJ4114" s="259"/>
      <c r="IMK4114" s="259"/>
      <c r="IML4114" s="259"/>
      <c r="IMM4114" s="259"/>
      <c r="IMN4114" s="259"/>
      <c r="IMO4114" s="259"/>
      <c r="IMP4114" s="259"/>
      <c r="IMQ4114" s="259"/>
      <c r="IMR4114" s="259"/>
      <c r="IMS4114" s="259"/>
      <c r="IMT4114" s="259"/>
      <c r="IMU4114" s="259"/>
      <c r="IMV4114" s="259"/>
      <c r="IMW4114" s="259"/>
      <c r="IMX4114" s="259"/>
      <c r="IMY4114" s="259"/>
      <c r="IMZ4114" s="259"/>
      <c r="INA4114" s="259"/>
      <c r="INB4114" s="259"/>
      <c r="INC4114" s="259"/>
      <c r="IND4114" s="259"/>
      <c r="INE4114" s="259"/>
      <c r="INF4114" s="259"/>
      <c r="ING4114" s="259"/>
      <c r="INH4114" s="259"/>
      <c r="INI4114" s="259"/>
      <c r="INJ4114" s="259"/>
      <c r="INK4114" s="259"/>
      <c r="INL4114" s="259"/>
      <c r="INM4114" s="259"/>
      <c r="INN4114" s="259"/>
      <c r="INO4114" s="259"/>
      <c r="INP4114" s="259"/>
      <c r="INQ4114" s="259"/>
      <c r="INR4114" s="259"/>
      <c r="INS4114" s="259"/>
      <c r="INT4114" s="259"/>
      <c r="INU4114" s="259"/>
      <c r="INV4114" s="259"/>
      <c r="INW4114" s="259"/>
      <c r="INX4114" s="259"/>
      <c r="INY4114" s="259"/>
      <c r="INZ4114" s="259"/>
      <c r="IOA4114" s="259"/>
      <c r="IOB4114" s="259"/>
      <c r="IOC4114" s="259"/>
      <c r="IOD4114" s="259"/>
      <c r="IOE4114" s="259"/>
      <c r="IOF4114" s="259"/>
      <c r="IOG4114" s="259"/>
      <c r="IOH4114" s="259"/>
      <c r="IOI4114" s="259"/>
      <c r="IOJ4114" s="259"/>
      <c r="IOK4114" s="259"/>
      <c r="IOL4114" s="259"/>
      <c r="IOM4114" s="259"/>
      <c r="ION4114" s="259"/>
      <c r="IOO4114" s="259"/>
      <c r="IOP4114" s="259"/>
      <c r="IOQ4114" s="259"/>
      <c r="IOR4114" s="259"/>
      <c r="IOS4114" s="259"/>
      <c r="IOT4114" s="259"/>
      <c r="IOU4114" s="259"/>
      <c r="IOV4114" s="259"/>
      <c r="IOW4114" s="259"/>
      <c r="IOX4114" s="259"/>
      <c r="IOY4114" s="259"/>
      <c r="IOZ4114" s="259"/>
      <c r="IPA4114" s="259"/>
      <c r="IPB4114" s="259"/>
      <c r="IPC4114" s="259"/>
      <c r="IPD4114" s="259"/>
      <c r="IPE4114" s="259"/>
      <c r="IPF4114" s="259"/>
      <c r="IPG4114" s="259"/>
      <c r="IPH4114" s="259"/>
      <c r="IPI4114" s="259"/>
      <c r="IPJ4114" s="259"/>
      <c r="IPK4114" s="259"/>
      <c r="IPL4114" s="259"/>
      <c r="IPM4114" s="259"/>
      <c r="IPN4114" s="259"/>
      <c r="IPO4114" s="259"/>
      <c r="IPP4114" s="259"/>
      <c r="IPQ4114" s="259"/>
      <c r="IPR4114" s="259"/>
      <c r="IPS4114" s="259"/>
      <c r="IPT4114" s="259"/>
      <c r="IPU4114" s="259"/>
      <c r="IPV4114" s="259"/>
      <c r="IPW4114" s="259"/>
      <c r="IPX4114" s="259"/>
      <c r="IPY4114" s="259"/>
      <c r="IPZ4114" s="259"/>
      <c r="IQA4114" s="259"/>
      <c r="IQB4114" s="259"/>
      <c r="IQC4114" s="259"/>
      <c r="IQD4114" s="259"/>
      <c r="IQE4114" s="259"/>
      <c r="IQF4114" s="259"/>
      <c r="IQG4114" s="259"/>
      <c r="IQH4114" s="259"/>
      <c r="IQI4114" s="259"/>
      <c r="IQJ4114" s="259"/>
      <c r="IQK4114" s="259"/>
      <c r="IQL4114" s="259"/>
      <c r="IQM4114" s="259"/>
      <c r="IQN4114" s="259"/>
      <c r="IQO4114" s="259"/>
      <c r="IQP4114" s="259"/>
      <c r="IQQ4114" s="259"/>
      <c r="IQR4114" s="259"/>
      <c r="IQS4114" s="259"/>
      <c r="IQT4114" s="259"/>
      <c r="IQU4114" s="259"/>
      <c r="IQV4114" s="259"/>
      <c r="IQW4114" s="259"/>
      <c r="IQX4114" s="259"/>
      <c r="IQY4114" s="259"/>
      <c r="IQZ4114" s="259"/>
      <c r="IRA4114" s="259"/>
      <c r="IRB4114" s="259"/>
      <c r="IRC4114" s="259"/>
      <c r="IRD4114" s="259"/>
      <c r="IRE4114" s="259"/>
      <c r="IRF4114" s="259"/>
      <c r="IRG4114" s="259"/>
      <c r="IRH4114" s="259"/>
      <c r="IRI4114" s="259"/>
      <c r="IRJ4114" s="259"/>
      <c r="IRK4114" s="259"/>
      <c r="IRL4114" s="259"/>
      <c r="IRM4114" s="259"/>
      <c r="IRN4114" s="259"/>
      <c r="IRO4114" s="259"/>
      <c r="IRP4114" s="259"/>
      <c r="IRQ4114" s="259"/>
      <c r="IRR4114" s="259"/>
      <c r="IRS4114" s="259"/>
      <c r="IRT4114" s="259"/>
      <c r="IRU4114" s="259"/>
      <c r="IRV4114" s="259"/>
      <c r="IRW4114" s="259"/>
      <c r="IRX4114" s="259"/>
      <c r="IRY4114" s="259"/>
      <c r="IRZ4114" s="259"/>
      <c r="ISA4114" s="259"/>
      <c r="ISB4114" s="259"/>
      <c r="ISC4114" s="259"/>
      <c r="ISD4114" s="259"/>
      <c r="ISE4114" s="259"/>
      <c r="ISF4114" s="259"/>
      <c r="ISG4114" s="259"/>
      <c r="ISH4114" s="259"/>
      <c r="ISI4114" s="259"/>
      <c r="ISJ4114" s="259"/>
      <c r="ISK4114" s="259"/>
      <c r="ISL4114" s="259"/>
      <c r="ISM4114" s="259"/>
      <c r="ISN4114" s="259"/>
      <c r="ISO4114" s="259"/>
      <c r="ISP4114" s="259"/>
      <c r="ISQ4114" s="259"/>
      <c r="ISR4114" s="259"/>
      <c r="ISS4114" s="259"/>
      <c r="IST4114" s="259"/>
      <c r="ISU4114" s="259"/>
      <c r="ISV4114" s="259"/>
      <c r="ISW4114" s="259"/>
      <c r="ISX4114" s="259"/>
      <c r="ISY4114" s="259"/>
      <c r="ISZ4114" s="259"/>
      <c r="ITA4114" s="259"/>
      <c r="ITB4114" s="259"/>
      <c r="ITC4114" s="259"/>
      <c r="ITD4114" s="259"/>
      <c r="ITE4114" s="259"/>
      <c r="ITF4114" s="259"/>
      <c r="ITG4114" s="259"/>
      <c r="ITH4114" s="259"/>
      <c r="ITI4114" s="259"/>
      <c r="ITJ4114" s="259"/>
      <c r="ITK4114" s="259"/>
      <c r="ITL4114" s="259"/>
      <c r="ITM4114" s="259"/>
      <c r="ITN4114" s="259"/>
      <c r="ITO4114" s="259"/>
      <c r="ITP4114" s="259"/>
      <c r="ITQ4114" s="259"/>
      <c r="ITR4114" s="259"/>
      <c r="ITS4114" s="259"/>
      <c r="ITT4114" s="259"/>
      <c r="ITU4114" s="259"/>
      <c r="ITV4114" s="259"/>
      <c r="ITW4114" s="259"/>
      <c r="ITX4114" s="259"/>
      <c r="ITY4114" s="259"/>
      <c r="ITZ4114" s="259"/>
      <c r="IUA4114" s="259"/>
      <c r="IUB4114" s="259"/>
      <c r="IUC4114" s="259"/>
      <c r="IUD4114" s="259"/>
      <c r="IUE4114" s="259"/>
      <c r="IUF4114" s="259"/>
      <c r="IUG4114" s="259"/>
      <c r="IUH4114" s="259"/>
      <c r="IUI4114" s="259"/>
      <c r="IUJ4114" s="259"/>
      <c r="IUK4114" s="259"/>
      <c r="IUL4114" s="259"/>
      <c r="IUM4114" s="259"/>
      <c r="IUN4114" s="259"/>
      <c r="IUO4114" s="259"/>
      <c r="IUP4114" s="259"/>
      <c r="IUQ4114" s="259"/>
      <c r="IUR4114" s="259"/>
      <c r="IUS4114" s="259"/>
      <c r="IUT4114" s="259"/>
      <c r="IUU4114" s="259"/>
      <c r="IUV4114" s="259"/>
      <c r="IUW4114" s="259"/>
      <c r="IUX4114" s="259"/>
      <c r="IUY4114" s="259"/>
      <c r="IUZ4114" s="259"/>
      <c r="IVA4114" s="259"/>
      <c r="IVB4114" s="259"/>
      <c r="IVC4114" s="259"/>
      <c r="IVD4114" s="259"/>
      <c r="IVE4114" s="259"/>
      <c r="IVF4114" s="259"/>
      <c r="IVG4114" s="259"/>
      <c r="IVH4114" s="259"/>
      <c r="IVI4114" s="259"/>
      <c r="IVJ4114" s="259"/>
      <c r="IVK4114" s="259"/>
      <c r="IVL4114" s="259"/>
      <c r="IVM4114" s="259"/>
      <c r="IVN4114" s="259"/>
      <c r="IVO4114" s="259"/>
      <c r="IVP4114" s="259"/>
      <c r="IVQ4114" s="259"/>
      <c r="IVR4114" s="259"/>
      <c r="IVS4114" s="259"/>
      <c r="IVT4114" s="259"/>
      <c r="IVU4114" s="259"/>
      <c r="IVV4114" s="259"/>
      <c r="IVW4114" s="259"/>
      <c r="IVX4114" s="259"/>
      <c r="IVY4114" s="259"/>
      <c r="IVZ4114" s="259"/>
      <c r="IWA4114" s="259"/>
      <c r="IWB4114" s="259"/>
      <c r="IWC4114" s="259"/>
      <c r="IWD4114" s="259"/>
      <c r="IWE4114" s="259"/>
      <c r="IWF4114" s="259"/>
      <c r="IWG4114" s="259"/>
      <c r="IWH4114" s="259"/>
      <c r="IWI4114" s="259"/>
      <c r="IWJ4114" s="259"/>
      <c r="IWK4114" s="259"/>
      <c r="IWL4114" s="259"/>
      <c r="IWM4114" s="259"/>
      <c r="IWN4114" s="259"/>
      <c r="IWO4114" s="259"/>
      <c r="IWP4114" s="259"/>
      <c r="IWQ4114" s="259"/>
      <c r="IWR4114" s="259"/>
      <c r="IWS4114" s="259"/>
      <c r="IWT4114" s="259"/>
      <c r="IWU4114" s="259"/>
      <c r="IWV4114" s="259"/>
      <c r="IWW4114" s="259"/>
      <c r="IWX4114" s="259"/>
      <c r="IWY4114" s="259"/>
      <c r="IWZ4114" s="259"/>
      <c r="IXA4114" s="259"/>
      <c r="IXB4114" s="259"/>
      <c r="IXC4114" s="259"/>
      <c r="IXD4114" s="259"/>
      <c r="IXE4114" s="259"/>
      <c r="IXF4114" s="259"/>
      <c r="IXG4114" s="259"/>
      <c r="IXH4114" s="259"/>
      <c r="IXI4114" s="259"/>
      <c r="IXJ4114" s="259"/>
      <c r="IXK4114" s="259"/>
      <c r="IXL4114" s="259"/>
      <c r="IXM4114" s="259"/>
      <c r="IXN4114" s="259"/>
      <c r="IXO4114" s="259"/>
      <c r="IXP4114" s="259"/>
      <c r="IXQ4114" s="259"/>
      <c r="IXR4114" s="259"/>
      <c r="IXS4114" s="259"/>
      <c r="IXT4114" s="259"/>
      <c r="IXU4114" s="259"/>
      <c r="IXV4114" s="259"/>
      <c r="IXW4114" s="259"/>
      <c r="IXX4114" s="259"/>
      <c r="IXY4114" s="259"/>
      <c r="IXZ4114" s="259"/>
      <c r="IYA4114" s="259"/>
      <c r="IYB4114" s="259"/>
      <c r="IYC4114" s="259"/>
      <c r="IYD4114" s="259"/>
      <c r="IYE4114" s="259"/>
      <c r="IYF4114" s="259"/>
      <c r="IYG4114" s="259"/>
      <c r="IYH4114" s="259"/>
      <c r="IYI4114" s="259"/>
      <c r="IYJ4114" s="259"/>
      <c r="IYK4114" s="259"/>
      <c r="IYL4114" s="259"/>
      <c r="IYM4114" s="259"/>
      <c r="IYN4114" s="259"/>
      <c r="IYO4114" s="259"/>
      <c r="IYP4114" s="259"/>
      <c r="IYQ4114" s="259"/>
      <c r="IYR4114" s="259"/>
      <c r="IYS4114" s="259"/>
      <c r="IYT4114" s="259"/>
      <c r="IYU4114" s="259"/>
      <c r="IYV4114" s="259"/>
      <c r="IYW4114" s="259"/>
      <c r="IYX4114" s="259"/>
      <c r="IYY4114" s="259"/>
      <c r="IYZ4114" s="259"/>
      <c r="IZA4114" s="259"/>
      <c r="IZB4114" s="259"/>
      <c r="IZC4114" s="259"/>
      <c r="IZD4114" s="259"/>
      <c r="IZE4114" s="259"/>
      <c r="IZF4114" s="259"/>
      <c r="IZG4114" s="259"/>
      <c r="IZH4114" s="259"/>
      <c r="IZI4114" s="259"/>
      <c r="IZJ4114" s="259"/>
      <c r="IZK4114" s="259"/>
      <c r="IZL4114" s="259"/>
      <c r="IZM4114" s="259"/>
      <c r="IZN4114" s="259"/>
      <c r="IZO4114" s="259"/>
      <c r="IZP4114" s="259"/>
      <c r="IZQ4114" s="259"/>
      <c r="IZR4114" s="259"/>
      <c r="IZS4114" s="259"/>
      <c r="IZT4114" s="259"/>
      <c r="IZU4114" s="259"/>
      <c r="IZV4114" s="259"/>
      <c r="IZW4114" s="259"/>
      <c r="IZX4114" s="259"/>
      <c r="IZY4114" s="259"/>
      <c r="IZZ4114" s="259"/>
      <c r="JAA4114" s="259"/>
      <c r="JAB4114" s="259"/>
      <c r="JAC4114" s="259"/>
      <c r="JAD4114" s="259"/>
      <c r="JAE4114" s="259"/>
      <c r="JAF4114" s="259"/>
      <c r="JAG4114" s="259"/>
      <c r="JAH4114" s="259"/>
      <c r="JAI4114" s="259"/>
      <c r="JAJ4114" s="259"/>
      <c r="JAK4114" s="259"/>
      <c r="JAL4114" s="259"/>
      <c r="JAM4114" s="259"/>
      <c r="JAN4114" s="259"/>
      <c r="JAO4114" s="259"/>
      <c r="JAP4114" s="259"/>
      <c r="JAQ4114" s="259"/>
      <c r="JAR4114" s="259"/>
      <c r="JAS4114" s="259"/>
      <c r="JAT4114" s="259"/>
      <c r="JAU4114" s="259"/>
      <c r="JAV4114" s="259"/>
      <c r="JAW4114" s="259"/>
      <c r="JAX4114" s="259"/>
      <c r="JAY4114" s="259"/>
      <c r="JAZ4114" s="259"/>
      <c r="JBA4114" s="259"/>
      <c r="JBB4114" s="259"/>
      <c r="JBC4114" s="259"/>
      <c r="JBD4114" s="259"/>
      <c r="JBE4114" s="259"/>
      <c r="JBF4114" s="259"/>
      <c r="JBG4114" s="259"/>
      <c r="JBH4114" s="259"/>
      <c r="JBI4114" s="259"/>
      <c r="JBJ4114" s="259"/>
      <c r="JBK4114" s="259"/>
      <c r="JBL4114" s="259"/>
      <c r="JBM4114" s="259"/>
      <c r="JBN4114" s="259"/>
      <c r="JBO4114" s="259"/>
      <c r="JBP4114" s="259"/>
      <c r="JBQ4114" s="259"/>
      <c r="JBR4114" s="259"/>
      <c r="JBS4114" s="259"/>
      <c r="JBT4114" s="259"/>
      <c r="JBU4114" s="259"/>
      <c r="JBV4114" s="259"/>
      <c r="JBW4114" s="259"/>
      <c r="JBX4114" s="259"/>
      <c r="JBY4114" s="259"/>
      <c r="JBZ4114" s="259"/>
      <c r="JCA4114" s="259"/>
      <c r="JCB4114" s="259"/>
      <c r="JCC4114" s="259"/>
      <c r="JCD4114" s="259"/>
      <c r="JCE4114" s="259"/>
      <c r="JCF4114" s="259"/>
      <c r="JCG4114" s="259"/>
      <c r="JCH4114" s="259"/>
      <c r="JCI4114" s="259"/>
      <c r="JCJ4114" s="259"/>
      <c r="JCK4114" s="259"/>
      <c r="JCL4114" s="259"/>
      <c r="JCM4114" s="259"/>
      <c r="JCN4114" s="259"/>
      <c r="JCO4114" s="259"/>
      <c r="JCP4114" s="259"/>
      <c r="JCQ4114" s="259"/>
      <c r="JCR4114" s="259"/>
      <c r="JCS4114" s="259"/>
      <c r="JCT4114" s="259"/>
      <c r="JCU4114" s="259"/>
      <c r="JCV4114" s="259"/>
      <c r="JCW4114" s="259"/>
      <c r="JCX4114" s="259"/>
      <c r="JCY4114" s="259"/>
      <c r="JCZ4114" s="259"/>
      <c r="JDA4114" s="259"/>
      <c r="JDB4114" s="259"/>
      <c r="JDC4114" s="259"/>
      <c r="JDD4114" s="259"/>
      <c r="JDE4114" s="259"/>
      <c r="JDF4114" s="259"/>
      <c r="JDG4114" s="259"/>
      <c r="JDH4114" s="259"/>
      <c r="JDI4114" s="259"/>
      <c r="JDJ4114" s="259"/>
      <c r="JDK4114" s="259"/>
      <c r="JDL4114" s="259"/>
      <c r="JDM4114" s="259"/>
      <c r="JDN4114" s="259"/>
      <c r="JDO4114" s="259"/>
      <c r="JDP4114" s="259"/>
      <c r="JDQ4114" s="259"/>
      <c r="JDR4114" s="259"/>
      <c r="JDS4114" s="259"/>
      <c r="JDT4114" s="259"/>
      <c r="JDU4114" s="259"/>
      <c r="JDV4114" s="259"/>
      <c r="JDW4114" s="259"/>
      <c r="JDX4114" s="259"/>
      <c r="JDY4114" s="259"/>
      <c r="JDZ4114" s="259"/>
      <c r="JEA4114" s="259"/>
      <c r="JEB4114" s="259"/>
      <c r="JEC4114" s="259"/>
      <c r="JED4114" s="259"/>
      <c r="JEE4114" s="259"/>
      <c r="JEF4114" s="259"/>
      <c r="JEG4114" s="259"/>
      <c r="JEH4114" s="259"/>
      <c r="JEI4114" s="259"/>
      <c r="JEJ4114" s="259"/>
      <c r="JEK4114" s="259"/>
      <c r="JEL4114" s="259"/>
      <c r="JEM4114" s="259"/>
      <c r="JEN4114" s="259"/>
      <c r="JEO4114" s="259"/>
      <c r="JEP4114" s="259"/>
      <c r="JEQ4114" s="259"/>
      <c r="JER4114" s="259"/>
      <c r="JES4114" s="259"/>
      <c r="JET4114" s="259"/>
      <c r="JEU4114" s="259"/>
      <c r="JEV4114" s="259"/>
      <c r="JEW4114" s="259"/>
      <c r="JEX4114" s="259"/>
      <c r="JEY4114" s="259"/>
      <c r="JEZ4114" s="259"/>
      <c r="JFA4114" s="259"/>
      <c r="JFB4114" s="259"/>
      <c r="JFC4114" s="259"/>
      <c r="JFD4114" s="259"/>
      <c r="JFE4114" s="259"/>
      <c r="JFF4114" s="259"/>
      <c r="JFG4114" s="259"/>
      <c r="JFH4114" s="259"/>
      <c r="JFI4114" s="259"/>
      <c r="JFJ4114" s="259"/>
      <c r="JFK4114" s="259"/>
      <c r="JFL4114" s="259"/>
      <c r="JFM4114" s="259"/>
      <c r="JFN4114" s="259"/>
      <c r="JFO4114" s="259"/>
      <c r="JFP4114" s="259"/>
      <c r="JFQ4114" s="259"/>
      <c r="JFR4114" s="259"/>
      <c r="JFS4114" s="259"/>
      <c r="JFT4114" s="259"/>
      <c r="JFU4114" s="259"/>
      <c r="JFV4114" s="259"/>
      <c r="JFW4114" s="259"/>
      <c r="JFX4114" s="259"/>
      <c r="JFY4114" s="259"/>
      <c r="JFZ4114" s="259"/>
      <c r="JGA4114" s="259"/>
      <c r="JGB4114" s="259"/>
      <c r="JGC4114" s="259"/>
      <c r="JGD4114" s="259"/>
      <c r="JGE4114" s="259"/>
      <c r="JGF4114" s="259"/>
      <c r="JGG4114" s="259"/>
      <c r="JGH4114" s="259"/>
      <c r="JGI4114" s="259"/>
      <c r="JGJ4114" s="259"/>
      <c r="JGK4114" s="259"/>
      <c r="JGL4114" s="259"/>
      <c r="JGM4114" s="259"/>
      <c r="JGN4114" s="259"/>
      <c r="JGO4114" s="259"/>
      <c r="JGP4114" s="259"/>
      <c r="JGQ4114" s="259"/>
      <c r="JGR4114" s="259"/>
      <c r="JGS4114" s="259"/>
      <c r="JGT4114" s="259"/>
      <c r="JGU4114" s="259"/>
      <c r="JGV4114" s="259"/>
      <c r="JGW4114" s="259"/>
      <c r="JGX4114" s="259"/>
      <c r="JGY4114" s="259"/>
      <c r="JGZ4114" s="259"/>
      <c r="JHA4114" s="259"/>
      <c r="JHB4114" s="259"/>
      <c r="JHC4114" s="259"/>
      <c r="JHD4114" s="259"/>
      <c r="JHE4114" s="259"/>
      <c r="JHF4114" s="259"/>
      <c r="JHG4114" s="259"/>
      <c r="JHH4114" s="259"/>
      <c r="JHI4114" s="259"/>
      <c r="JHJ4114" s="259"/>
      <c r="JHK4114" s="259"/>
      <c r="JHL4114" s="259"/>
      <c r="JHM4114" s="259"/>
      <c r="JHN4114" s="259"/>
      <c r="JHO4114" s="259"/>
      <c r="JHP4114" s="259"/>
      <c r="JHQ4114" s="259"/>
      <c r="JHR4114" s="259"/>
      <c r="JHS4114" s="259"/>
      <c r="JHT4114" s="259"/>
      <c r="JHU4114" s="259"/>
      <c r="JHV4114" s="259"/>
      <c r="JHW4114" s="259"/>
      <c r="JHX4114" s="259"/>
      <c r="JHY4114" s="259"/>
      <c r="JHZ4114" s="259"/>
      <c r="JIA4114" s="259"/>
      <c r="JIB4114" s="259"/>
      <c r="JIC4114" s="259"/>
      <c r="JID4114" s="259"/>
      <c r="JIE4114" s="259"/>
      <c r="JIF4114" s="259"/>
      <c r="JIG4114" s="259"/>
      <c r="JIH4114" s="259"/>
      <c r="JII4114" s="259"/>
      <c r="JIJ4114" s="259"/>
      <c r="JIK4114" s="259"/>
      <c r="JIL4114" s="259"/>
      <c r="JIM4114" s="259"/>
      <c r="JIN4114" s="259"/>
      <c r="JIO4114" s="259"/>
      <c r="JIP4114" s="259"/>
      <c r="JIQ4114" s="259"/>
      <c r="JIR4114" s="259"/>
      <c r="JIS4114" s="259"/>
      <c r="JIT4114" s="259"/>
      <c r="JIU4114" s="259"/>
      <c r="JIV4114" s="259"/>
      <c r="JIW4114" s="259"/>
      <c r="JIX4114" s="259"/>
      <c r="JIY4114" s="259"/>
      <c r="JIZ4114" s="259"/>
      <c r="JJA4114" s="259"/>
      <c r="JJB4114" s="259"/>
      <c r="JJC4114" s="259"/>
      <c r="JJD4114" s="259"/>
      <c r="JJE4114" s="259"/>
      <c r="JJF4114" s="259"/>
      <c r="JJG4114" s="259"/>
      <c r="JJH4114" s="259"/>
      <c r="JJI4114" s="259"/>
      <c r="JJJ4114" s="259"/>
      <c r="JJK4114" s="259"/>
      <c r="JJL4114" s="259"/>
      <c r="JJM4114" s="259"/>
      <c r="JJN4114" s="259"/>
      <c r="JJO4114" s="259"/>
      <c r="JJP4114" s="259"/>
      <c r="JJQ4114" s="259"/>
      <c r="JJR4114" s="259"/>
      <c r="JJS4114" s="259"/>
      <c r="JJT4114" s="259"/>
      <c r="JJU4114" s="259"/>
      <c r="JJV4114" s="259"/>
      <c r="JJW4114" s="259"/>
      <c r="JJX4114" s="259"/>
      <c r="JJY4114" s="259"/>
      <c r="JJZ4114" s="259"/>
      <c r="JKA4114" s="259"/>
      <c r="JKB4114" s="259"/>
      <c r="JKC4114" s="259"/>
      <c r="JKD4114" s="259"/>
      <c r="JKE4114" s="259"/>
      <c r="JKF4114" s="259"/>
      <c r="JKG4114" s="259"/>
      <c r="JKH4114" s="259"/>
      <c r="JKI4114" s="259"/>
      <c r="JKJ4114" s="259"/>
      <c r="JKK4114" s="259"/>
      <c r="JKL4114" s="259"/>
      <c r="JKM4114" s="259"/>
      <c r="JKN4114" s="259"/>
      <c r="JKO4114" s="259"/>
      <c r="JKP4114" s="259"/>
      <c r="JKQ4114" s="259"/>
      <c r="JKR4114" s="259"/>
      <c r="JKS4114" s="259"/>
      <c r="JKT4114" s="259"/>
      <c r="JKU4114" s="259"/>
      <c r="JKV4114" s="259"/>
      <c r="JKW4114" s="259"/>
      <c r="JKX4114" s="259"/>
      <c r="JKY4114" s="259"/>
      <c r="JKZ4114" s="259"/>
      <c r="JLA4114" s="259"/>
      <c r="JLB4114" s="259"/>
      <c r="JLC4114" s="259"/>
      <c r="JLD4114" s="259"/>
      <c r="JLE4114" s="259"/>
      <c r="JLF4114" s="259"/>
      <c r="JLG4114" s="259"/>
      <c r="JLH4114" s="259"/>
      <c r="JLI4114" s="259"/>
      <c r="JLJ4114" s="259"/>
      <c r="JLK4114" s="259"/>
      <c r="JLL4114" s="259"/>
      <c r="JLM4114" s="259"/>
      <c r="JLN4114" s="259"/>
      <c r="JLO4114" s="259"/>
      <c r="JLP4114" s="259"/>
      <c r="JLQ4114" s="259"/>
      <c r="JLR4114" s="259"/>
      <c r="JLS4114" s="259"/>
      <c r="JLT4114" s="259"/>
      <c r="JLU4114" s="259"/>
      <c r="JLV4114" s="259"/>
      <c r="JLW4114" s="259"/>
      <c r="JLX4114" s="259"/>
      <c r="JLY4114" s="259"/>
      <c r="JLZ4114" s="259"/>
      <c r="JMA4114" s="259"/>
      <c r="JMB4114" s="259"/>
      <c r="JMC4114" s="259"/>
      <c r="JMD4114" s="259"/>
      <c r="JME4114" s="259"/>
      <c r="JMF4114" s="259"/>
      <c r="JMG4114" s="259"/>
      <c r="JMH4114" s="259"/>
      <c r="JMI4114" s="259"/>
      <c r="JMJ4114" s="259"/>
      <c r="JMK4114" s="259"/>
      <c r="JML4114" s="259"/>
      <c r="JMM4114" s="259"/>
      <c r="JMN4114" s="259"/>
      <c r="JMO4114" s="259"/>
      <c r="JMP4114" s="259"/>
      <c r="JMQ4114" s="259"/>
      <c r="JMR4114" s="259"/>
      <c r="JMS4114" s="259"/>
      <c r="JMT4114" s="259"/>
      <c r="JMU4114" s="259"/>
      <c r="JMV4114" s="259"/>
      <c r="JMW4114" s="259"/>
      <c r="JMX4114" s="259"/>
      <c r="JMY4114" s="259"/>
      <c r="JMZ4114" s="259"/>
      <c r="JNA4114" s="259"/>
      <c r="JNB4114" s="259"/>
      <c r="JNC4114" s="259"/>
      <c r="JND4114" s="259"/>
      <c r="JNE4114" s="259"/>
      <c r="JNF4114" s="259"/>
      <c r="JNG4114" s="259"/>
      <c r="JNH4114" s="259"/>
      <c r="JNI4114" s="259"/>
      <c r="JNJ4114" s="259"/>
      <c r="JNK4114" s="259"/>
      <c r="JNL4114" s="259"/>
      <c r="JNM4114" s="259"/>
      <c r="JNN4114" s="259"/>
      <c r="JNO4114" s="259"/>
      <c r="JNP4114" s="259"/>
      <c r="JNQ4114" s="259"/>
      <c r="JNR4114" s="259"/>
      <c r="JNS4114" s="259"/>
      <c r="JNT4114" s="259"/>
      <c r="JNU4114" s="259"/>
      <c r="JNV4114" s="259"/>
      <c r="JNW4114" s="259"/>
      <c r="JNX4114" s="259"/>
      <c r="JNY4114" s="259"/>
      <c r="JNZ4114" s="259"/>
      <c r="JOA4114" s="259"/>
      <c r="JOB4114" s="259"/>
      <c r="JOC4114" s="259"/>
      <c r="JOD4114" s="259"/>
      <c r="JOE4114" s="259"/>
      <c r="JOF4114" s="259"/>
      <c r="JOG4114" s="259"/>
      <c r="JOH4114" s="259"/>
      <c r="JOI4114" s="259"/>
      <c r="JOJ4114" s="259"/>
      <c r="JOK4114" s="259"/>
      <c r="JOL4114" s="259"/>
      <c r="JOM4114" s="259"/>
      <c r="JOV4114" s="259"/>
      <c r="JOW4114" s="259"/>
      <c r="JOX4114" s="259"/>
      <c r="JOY4114" s="259"/>
      <c r="JOZ4114" s="259"/>
      <c r="JPA4114" s="259"/>
      <c r="JPB4114" s="259"/>
      <c r="JPC4114" s="259"/>
      <c r="JPD4114" s="259"/>
      <c r="JPE4114" s="259"/>
      <c r="JPF4114" s="259"/>
      <c r="JPG4114" s="259"/>
      <c r="JPH4114" s="259"/>
      <c r="JPI4114" s="259"/>
      <c r="JPJ4114" s="259"/>
      <c r="JPK4114" s="259"/>
      <c r="JPL4114" s="259"/>
      <c r="JPM4114" s="259"/>
      <c r="JPN4114" s="259"/>
      <c r="JPO4114" s="259"/>
      <c r="JPP4114" s="259"/>
      <c r="JPQ4114" s="259"/>
      <c r="JPR4114" s="259"/>
      <c r="JPS4114" s="259"/>
      <c r="JPT4114" s="259"/>
      <c r="JPU4114" s="259"/>
      <c r="JPV4114" s="259"/>
      <c r="JPW4114" s="259"/>
      <c r="JPX4114" s="259"/>
      <c r="JPY4114" s="259"/>
      <c r="JPZ4114" s="259"/>
      <c r="JQA4114" s="259"/>
      <c r="JQB4114" s="259"/>
      <c r="JQC4114" s="259"/>
      <c r="JQD4114" s="259"/>
      <c r="JQE4114" s="259"/>
      <c r="JQF4114" s="259"/>
      <c r="JQG4114" s="259"/>
      <c r="JQH4114" s="259"/>
      <c r="JQI4114" s="259"/>
      <c r="JQJ4114" s="259"/>
      <c r="JQK4114" s="259"/>
      <c r="JQL4114" s="259"/>
      <c r="JQM4114" s="259"/>
      <c r="JQN4114" s="259"/>
      <c r="JQO4114" s="259"/>
      <c r="JQP4114" s="259"/>
      <c r="JQQ4114" s="259"/>
      <c r="JQR4114" s="259"/>
      <c r="JQS4114" s="259"/>
      <c r="JQT4114" s="259"/>
      <c r="JQU4114" s="259"/>
      <c r="JQV4114" s="259"/>
      <c r="JQW4114" s="259"/>
      <c r="JQX4114" s="259"/>
      <c r="JQY4114" s="259"/>
      <c r="JQZ4114" s="259"/>
      <c r="JRA4114" s="259"/>
      <c r="JRB4114" s="259"/>
      <c r="JRC4114" s="259"/>
      <c r="JRD4114" s="259"/>
      <c r="JRE4114" s="259"/>
      <c r="JRF4114" s="259"/>
      <c r="JRG4114" s="259"/>
      <c r="JRH4114" s="259"/>
      <c r="JRI4114" s="259"/>
      <c r="JRJ4114" s="259"/>
      <c r="JRK4114" s="259"/>
      <c r="JRL4114" s="259"/>
      <c r="JRM4114" s="259"/>
      <c r="JRN4114" s="259"/>
      <c r="JRO4114" s="259"/>
      <c r="JRP4114" s="259"/>
      <c r="JRQ4114" s="259"/>
      <c r="JRR4114" s="259"/>
      <c r="JRS4114" s="259"/>
      <c r="JRT4114" s="259"/>
      <c r="JRU4114" s="259"/>
      <c r="JRV4114" s="259"/>
      <c r="JRW4114" s="259"/>
      <c r="JRX4114" s="259"/>
      <c r="JRY4114" s="259"/>
      <c r="JRZ4114" s="259"/>
      <c r="JSA4114" s="259"/>
      <c r="JSB4114" s="259"/>
      <c r="JSC4114" s="259"/>
      <c r="JSD4114" s="259"/>
      <c r="JSE4114" s="259"/>
      <c r="JSF4114" s="259"/>
      <c r="JSG4114" s="259"/>
      <c r="JSH4114" s="259"/>
      <c r="JSI4114" s="259"/>
      <c r="JSJ4114" s="259"/>
      <c r="JSK4114" s="259"/>
      <c r="JSL4114" s="259"/>
      <c r="JSM4114" s="259"/>
      <c r="JSN4114" s="259"/>
      <c r="JSO4114" s="259"/>
      <c r="JSP4114" s="259"/>
      <c r="JSQ4114" s="259"/>
      <c r="JSR4114" s="259"/>
      <c r="JSS4114" s="259"/>
      <c r="JST4114" s="259"/>
      <c r="JSU4114" s="259"/>
      <c r="JSV4114" s="259"/>
      <c r="JSW4114" s="259"/>
      <c r="JSX4114" s="259"/>
      <c r="JSY4114" s="259"/>
      <c r="JSZ4114" s="259"/>
      <c r="JTA4114" s="259"/>
      <c r="JTB4114" s="259"/>
      <c r="JTC4114" s="259"/>
      <c r="JTD4114" s="259"/>
      <c r="JTE4114" s="259"/>
      <c r="JTF4114" s="259"/>
      <c r="JTG4114" s="259"/>
      <c r="JTH4114" s="259"/>
      <c r="JTI4114" s="259"/>
      <c r="JTJ4114" s="259"/>
      <c r="JTK4114" s="259"/>
      <c r="JTL4114" s="259"/>
      <c r="JTM4114" s="259"/>
      <c r="JTN4114" s="259"/>
      <c r="JTO4114" s="259"/>
      <c r="JTP4114" s="259"/>
      <c r="JTQ4114" s="259"/>
      <c r="JTR4114" s="259"/>
      <c r="JTS4114" s="259"/>
      <c r="JTT4114" s="259"/>
      <c r="JTU4114" s="259"/>
      <c r="JTV4114" s="259"/>
      <c r="JTW4114" s="259"/>
      <c r="JTX4114" s="259"/>
      <c r="JTY4114" s="259"/>
      <c r="JTZ4114" s="259"/>
      <c r="JUA4114" s="259"/>
      <c r="JUB4114" s="259"/>
      <c r="JUC4114" s="259"/>
      <c r="JUD4114" s="259"/>
      <c r="JUE4114" s="259"/>
      <c r="JUF4114" s="259"/>
      <c r="JUG4114" s="259"/>
      <c r="JUH4114" s="259"/>
      <c r="JUI4114" s="259"/>
      <c r="JUJ4114" s="259"/>
      <c r="JUK4114" s="259"/>
      <c r="JUL4114" s="259"/>
      <c r="JUM4114" s="259"/>
      <c r="JUN4114" s="259"/>
      <c r="JUO4114" s="259"/>
      <c r="JUP4114" s="259"/>
      <c r="JUQ4114" s="259"/>
      <c r="JUR4114" s="259"/>
      <c r="JUS4114" s="259"/>
      <c r="JUT4114" s="259"/>
      <c r="JUU4114" s="259"/>
      <c r="JUV4114" s="259"/>
      <c r="JUW4114" s="259"/>
      <c r="JUX4114" s="259"/>
      <c r="JUY4114" s="259"/>
      <c r="JUZ4114" s="259"/>
      <c r="JVA4114" s="259"/>
      <c r="JVB4114" s="259"/>
      <c r="JVC4114" s="259"/>
      <c r="JVD4114" s="259"/>
      <c r="JVE4114" s="259"/>
      <c r="JVF4114" s="259"/>
      <c r="JVG4114" s="259"/>
      <c r="JVH4114" s="259"/>
      <c r="JVI4114" s="259"/>
      <c r="JVJ4114" s="259"/>
      <c r="JVK4114" s="259"/>
      <c r="JVL4114" s="259"/>
      <c r="JVM4114" s="259"/>
      <c r="JVN4114" s="259"/>
      <c r="JVO4114" s="259"/>
      <c r="JVP4114" s="259"/>
      <c r="JVQ4114" s="259"/>
      <c r="JVR4114" s="259"/>
      <c r="JVS4114" s="259"/>
      <c r="JVT4114" s="259"/>
      <c r="JVU4114" s="259"/>
      <c r="JVV4114" s="259"/>
      <c r="JVW4114" s="259"/>
      <c r="JVX4114" s="259"/>
      <c r="JVY4114" s="259"/>
      <c r="JVZ4114" s="259"/>
      <c r="JWA4114" s="259"/>
      <c r="JWB4114" s="259"/>
      <c r="JWC4114" s="259"/>
      <c r="JWD4114" s="259"/>
      <c r="JWE4114" s="259"/>
      <c r="JWF4114" s="259"/>
      <c r="JWG4114" s="259"/>
      <c r="JWH4114" s="259"/>
      <c r="JWI4114" s="259"/>
      <c r="JWJ4114" s="259"/>
      <c r="JWK4114" s="259"/>
      <c r="JWL4114" s="259"/>
      <c r="JWM4114" s="259"/>
      <c r="JWN4114" s="259"/>
      <c r="JWO4114" s="259"/>
      <c r="JWP4114" s="259"/>
      <c r="JWQ4114" s="259"/>
      <c r="JWR4114" s="259"/>
      <c r="JWS4114" s="259"/>
      <c r="JWT4114" s="259"/>
      <c r="JWU4114" s="259"/>
      <c r="JWV4114" s="259"/>
      <c r="JWW4114" s="259"/>
      <c r="JWX4114" s="259"/>
      <c r="JWY4114" s="259"/>
      <c r="JWZ4114" s="259"/>
      <c r="JXA4114" s="259"/>
      <c r="JXB4114" s="259"/>
      <c r="JXC4114" s="259"/>
      <c r="JXD4114" s="259"/>
      <c r="JXE4114" s="259"/>
      <c r="JXF4114" s="259"/>
      <c r="JXG4114" s="259"/>
      <c r="JXH4114" s="259"/>
      <c r="JXI4114" s="259"/>
      <c r="JXJ4114" s="259"/>
      <c r="JXK4114" s="259"/>
      <c r="JXL4114" s="259"/>
      <c r="JXM4114" s="259"/>
      <c r="JXN4114" s="259"/>
      <c r="JXO4114" s="259"/>
      <c r="JXP4114" s="259"/>
      <c r="JXQ4114" s="259"/>
      <c r="JXR4114" s="259"/>
      <c r="JXS4114" s="259"/>
      <c r="JXT4114" s="259"/>
      <c r="JXU4114" s="259"/>
      <c r="JXV4114" s="259"/>
      <c r="JXW4114" s="259"/>
      <c r="JXX4114" s="259"/>
      <c r="JXY4114" s="259"/>
      <c r="JXZ4114" s="259"/>
      <c r="JYA4114" s="259"/>
      <c r="JYB4114" s="259"/>
      <c r="JYC4114" s="259"/>
      <c r="JYD4114" s="259"/>
      <c r="JYE4114" s="259"/>
      <c r="JYF4114" s="259"/>
      <c r="JYG4114" s="259"/>
      <c r="JYH4114" s="259"/>
      <c r="JYI4114" s="259"/>
      <c r="JYJ4114" s="259"/>
      <c r="JYK4114" s="259"/>
      <c r="JYL4114" s="259"/>
      <c r="JYM4114" s="259"/>
      <c r="JYN4114" s="259"/>
      <c r="JYO4114" s="259"/>
      <c r="JYP4114" s="259"/>
      <c r="JYQ4114" s="259"/>
      <c r="JYR4114" s="259"/>
      <c r="JYS4114" s="259"/>
      <c r="JYT4114" s="259"/>
      <c r="JYU4114" s="259"/>
      <c r="JYV4114" s="259"/>
      <c r="JYW4114" s="259"/>
      <c r="JYX4114" s="259"/>
      <c r="JYY4114" s="259"/>
      <c r="JYZ4114" s="259"/>
      <c r="JZA4114" s="259"/>
      <c r="JZB4114" s="259"/>
      <c r="JZC4114" s="259"/>
      <c r="JZD4114" s="259"/>
      <c r="JZE4114" s="259"/>
      <c r="JZF4114" s="259"/>
      <c r="JZG4114" s="259"/>
      <c r="JZH4114" s="259"/>
      <c r="JZI4114" s="259"/>
      <c r="JZJ4114" s="259"/>
      <c r="JZK4114" s="259"/>
      <c r="JZL4114" s="259"/>
      <c r="JZM4114" s="259"/>
      <c r="JZN4114" s="259"/>
      <c r="JZO4114" s="259"/>
      <c r="JZP4114" s="259"/>
      <c r="JZQ4114" s="259"/>
      <c r="JZR4114" s="259"/>
      <c r="JZS4114" s="259"/>
      <c r="JZT4114" s="259"/>
      <c r="JZU4114" s="259"/>
      <c r="JZV4114" s="259"/>
      <c r="JZW4114" s="259"/>
      <c r="JZX4114" s="259"/>
      <c r="JZY4114" s="259"/>
      <c r="JZZ4114" s="259"/>
      <c r="KAA4114" s="259"/>
      <c r="KAB4114" s="259"/>
      <c r="KAC4114" s="259"/>
      <c r="KAD4114" s="259"/>
      <c r="KAE4114" s="259"/>
      <c r="KAF4114" s="259"/>
      <c r="KAG4114" s="259"/>
      <c r="KAH4114" s="259"/>
      <c r="KAI4114" s="259"/>
      <c r="KAJ4114" s="259"/>
      <c r="KAK4114" s="259"/>
      <c r="KAL4114" s="259"/>
      <c r="KAM4114" s="259"/>
      <c r="KAN4114" s="259"/>
      <c r="KAO4114" s="259"/>
      <c r="KAP4114" s="259"/>
      <c r="KAQ4114" s="259"/>
      <c r="KAR4114" s="259"/>
      <c r="KAS4114" s="259"/>
      <c r="KAT4114" s="259"/>
      <c r="KAU4114" s="259"/>
      <c r="KAV4114" s="259"/>
      <c r="KAW4114" s="259"/>
      <c r="KAX4114" s="259"/>
      <c r="KAY4114" s="259"/>
      <c r="KAZ4114" s="259"/>
      <c r="KBA4114" s="259"/>
      <c r="KBB4114" s="259"/>
      <c r="KBC4114" s="259"/>
      <c r="KBD4114" s="259"/>
      <c r="KBE4114" s="259"/>
      <c r="KBF4114" s="259"/>
      <c r="KBG4114" s="259"/>
      <c r="KBH4114" s="259"/>
      <c r="KBI4114" s="259"/>
      <c r="KBJ4114" s="259"/>
      <c r="KBK4114" s="259"/>
      <c r="KBL4114" s="259"/>
      <c r="KBM4114" s="259"/>
      <c r="KBN4114" s="259"/>
      <c r="KBO4114" s="259"/>
      <c r="KBP4114" s="259"/>
      <c r="KBQ4114" s="259"/>
      <c r="KBR4114" s="259"/>
      <c r="KBS4114" s="259"/>
      <c r="KBT4114" s="259"/>
      <c r="KBU4114" s="259"/>
      <c r="KBV4114" s="259"/>
      <c r="KBW4114" s="259"/>
      <c r="KBX4114" s="259"/>
      <c r="KBY4114" s="259"/>
      <c r="KBZ4114" s="259"/>
      <c r="KCA4114" s="259"/>
      <c r="KCB4114" s="259"/>
      <c r="KCC4114" s="259"/>
      <c r="KCD4114" s="259"/>
      <c r="KCE4114" s="259"/>
      <c r="KCF4114" s="259"/>
      <c r="KCG4114" s="259"/>
      <c r="KCH4114" s="259"/>
      <c r="KCI4114" s="259"/>
      <c r="KCJ4114" s="259"/>
      <c r="KCK4114" s="259"/>
      <c r="KCL4114" s="259"/>
      <c r="KCM4114" s="259"/>
      <c r="KCN4114" s="259"/>
      <c r="KCO4114" s="259"/>
      <c r="KCP4114" s="259"/>
      <c r="KCQ4114" s="259"/>
      <c r="KCR4114" s="259"/>
      <c r="KCS4114" s="259"/>
      <c r="KCT4114" s="259"/>
      <c r="KCU4114" s="259"/>
      <c r="KCV4114" s="259"/>
      <c r="KCW4114" s="259"/>
      <c r="KCX4114" s="259"/>
      <c r="KCY4114" s="259"/>
      <c r="KCZ4114" s="259"/>
      <c r="KDA4114" s="259"/>
      <c r="KDB4114" s="259"/>
      <c r="KDC4114" s="259"/>
      <c r="KDD4114" s="259"/>
      <c r="KDE4114" s="259"/>
      <c r="KDF4114" s="259"/>
      <c r="KDG4114" s="259"/>
      <c r="KDH4114" s="259"/>
      <c r="KDI4114" s="259"/>
      <c r="KDJ4114" s="259"/>
      <c r="KDK4114" s="259"/>
      <c r="KDL4114" s="259"/>
      <c r="KDM4114" s="259"/>
      <c r="KDN4114" s="259"/>
      <c r="KDO4114" s="259"/>
      <c r="KDP4114" s="259"/>
      <c r="KDQ4114" s="259"/>
      <c r="KDR4114" s="259"/>
      <c r="KDS4114" s="259"/>
      <c r="KDT4114" s="259"/>
      <c r="KDU4114" s="259"/>
      <c r="KDV4114" s="259"/>
      <c r="KDW4114" s="259"/>
      <c r="KDX4114" s="259"/>
      <c r="KDY4114" s="259"/>
      <c r="KDZ4114" s="259"/>
      <c r="KEA4114" s="259"/>
      <c r="KEB4114" s="259"/>
      <c r="KEC4114" s="259"/>
      <c r="KED4114" s="259"/>
      <c r="KEE4114" s="259"/>
      <c r="KEF4114" s="259"/>
      <c r="KEG4114" s="259"/>
      <c r="KEH4114" s="259"/>
      <c r="KEI4114" s="259"/>
      <c r="KEJ4114" s="259"/>
      <c r="KEK4114" s="259"/>
      <c r="KEL4114" s="259"/>
      <c r="KEM4114" s="259"/>
      <c r="KEN4114" s="259"/>
      <c r="KEO4114" s="259"/>
      <c r="KEP4114" s="259"/>
      <c r="KEQ4114" s="259"/>
      <c r="KER4114" s="259"/>
      <c r="KES4114" s="259"/>
      <c r="KET4114" s="259"/>
      <c r="KEU4114" s="259"/>
      <c r="KEV4114" s="259"/>
      <c r="KEW4114" s="259"/>
      <c r="KEX4114" s="259"/>
      <c r="KEY4114" s="259"/>
      <c r="KEZ4114" s="259"/>
      <c r="KFA4114" s="259"/>
      <c r="KFB4114" s="259"/>
      <c r="KFC4114" s="259"/>
      <c r="KFD4114" s="259"/>
      <c r="KFE4114" s="259"/>
      <c r="KFF4114" s="259"/>
      <c r="KFG4114" s="259"/>
      <c r="KFH4114" s="259"/>
      <c r="KFI4114" s="259"/>
      <c r="KFJ4114" s="259"/>
      <c r="KFK4114" s="259"/>
      <c r="KFL4114" s="259"/>
      <c r="KFM4114" s="259"/>
      <c r="KFN4114" s="259"/>
      <c r="KFO4114" s="259"/>
      <c r="KFP4114" s="259"/>
      <c r="KFQ4114" s="259"/>
      <c r="KFR4114" s="259"/>
      <c r="KFS4114" s="259"/>
      <c r="KFT4114" s="259"/>
      <c r="KFU4114" s="259"/>
      <c r="KFV4114" s="259"/>
      <c r="KFW4114" s="259"/>
      <c r="KFX4114" s="259"/>
      <c r="KFY4114" s="259"/>
      <c r="KFZ4114" s="259"/>
      <c r="KGA4114" s="259"/>
      <c r="KGB4114" s="259"/>
      <c r="KGC4114" s="259"/>
      <c r="KGD4114" s="259"/>
      <c r="KGE4114" s="259"/>
      <c r="KGF4114" s="259"/>
      <c r="KGG4114" s="259"/>
      <c r="KGH4114" s="259"/>
      <c r="KGI4114" s="259"/>
      <c r="KGJ4114" s="259"/>
      <c r="KGK4114" s="259"/>
      <c r="KGL4114" s="259"/>
      <c r="KGM4114" s="259"/>
      <c r="KGN4114" s="259"/>
      <c r="KGO4114" s="259"/>
      <c r="KGP4114" s="259"/>
      <c r="KGQ4114" s="259"/>
      <c r="KGR4114" s="259"/>
      <c r="KGS4114" s="259"/>
      <c r="KGT4114" s="259"/>
      <c r="KGU4114" s="259"/>
      <c r="KGV4114" s="259"/>
      <c r="KGW4114" s="259"/>
      <c r="KGX4114" s="259"/>
      <c r="KGY4114" s="259"/>
      <c r="KGZ4114" s="259"/>
      <c r="KHA4114" s="259"/>
      <c r="KHB4114" s="259"/>
      <c r="KHC4114" s="259"/>
      <c r="KHD4114" s="259"/>
      <c r="KHE4114" s="259"/>
      <c r="KHF4114" s="259"/>
      <c r="KHG4114" s="259"/>
      <c r="KHH4114" s="259"/>
      <c r="KHI4114" s="259"/>
      <c r="KHJ4114" s="259"/>
      <c r="KHK4114" s="259"/>
      <c r="KHL4114" s="259"/>
      <c r="KHM4114" s="259"/>
      <c r="KHN4114" s="259"/>
      <c r="KHO4114" s="259"/>
      <c r="KHP4114" s="259"/>
      <c r="KHQ4114" s="259"/>
      <c r="KHR4114" s="259"/>
      <c r="KHS4114" s="259"/>
      <c r="KHT4114" s="259"/>
      <c r="KHU4114" s="259"/>
      <c r="KHV4114" s="259"/>
      <c r="KHW4114" s="259"/>
      <c r="KHX4114" s="259"/>
      <c r="KHY4114" s="259"/>
      <c r="KHZ4114" s="259"/>
      <c r="KIA4114" s="259"/>
      <c r="KIB4114" s="259"/>
      <c r="KIC4114" s="259"/>
      <c r="KID4114" s="259"/>
      <c r="KIE4114" s="259"/>
      <c r="KIF4114" s="259"/>
      <c r="KIG4114" s="259"/>
      <c r="KIH4114" s="259"/>
      <c r="KII4114" s="259"/>
      <c r="KIJ4114" s="259"/>
      <c r="KIK4114" s="259"/>
      <c r="KIL4114" s="259"/>
      <c r="KIM4114" s="259"/>
      <c r="KIN4114" s="259"/>
      <c r="KIO4114" s="259"/>
      <c r="KIP4114" s="259"/>
      <c r="KIQ4114" s="259"/>
      <c r="KIR4114" s="259"/>
      <c r="KIS4114" s="259"/>
      <c r="KIT4114" s="259"/>
      <c r="KIU4114" s="259"/>
      <c r="KIV4114" s="259"/>
      <c r="KIW4114" s="259"/>
      <c r="KIX4114" s="259"/>
      <c r="KIY4114" s="259"/>
      <c r="KIZ4114" s="259"/>
      <c r="KJA4114" s="259"/>
      <c r="KJB4114" s="259"/>
      <c r="KJC4114" s="259"/>
      <c r="KJD4114" s="259"/>
      <c r="KJE4114" s="259"/>
      <c r="KJF4114" s="259"/>
      <c r="KJG4114" s="259"/>
      <c r="KJH4114" s="259"/>
      <c r="KJI4114" s="259"/>
      <c r="KJJ4114" s="259"/>
      <c r="KJK4114" s="259"/>
      <c r="KJL4114" s="259"/>
      <c r="KJM4114" s="259"/>
      <c r="KJN4114" s="259"/>
      <c r="KJO4114" s="259"/>
      <c r="KJP4114" s="259"/>
      <c r="KJQ4114" s="259"/>
      <c r="KJR4114" s="259"/>
      <c r="KJS4114" s="259"/>
      <c r="KJT4114" s="259"/>
      <c r="KJU4114" s="259"/>
      <c r="KJV4114" s="259"/>
      <c r="KJW4114" s="259"/>
      <c r="KJX4114" s="259"/>
      <c r="KJY4114" s="259"/>
      <c r="KJZ4114" s="259"/>
      <c r="KKA4114" s="259"/>
      <c r="KKB4114" s="259"/>
      <c r="KKC4114" s="259"/>
      <c r="KKD4114" s="259"/>
      <c r="KKE4114" s="259"/>
      <c r="KKF4114" s="259"/>
      <c r="KKG4114" s="259"/>
      <c r="KKH4114" s="259"/>
      <c r="KKI4114" s="259"/>
      <c r="KKJ4114" s="259"/>
      <c r="KKK4114" s="259"/>
      <c r="KKL4114" s="259"/>
      <c r="KKM4114" s="259"/>
      <c r="KKN4114" s="259"/>
      <c r="KKO4114" s="259"/>
      <c r="KKP4114" s="259"/>
      <c r="KKQ4114" s="259"/>
      <c r="KKR4114" s="259"/>
      <c r="KKS4114" s="259"/>
      <c r="KKT4114" s="259"/>
      <c r="KKU4114" s="259"/>
      <c r="KKV4114" s="259"/>
      <c r="KKW4114" s="259"/>
      <c r="KKX4114" s="259"/>
      <c r="KKY4114" s="259"/>
      <c r="KKZ4114" s="259"/>
      <c r="KLA4114" s="259"/>
      <c r="KLB4114" s="259"/>
      <c r="KLC4114" s="259"/>
      <c r="KLD4114" s="259"/>
      <c r="KLE4114" s="259"/>
      <c r="KLF4114" s="259"/>
      <c r="KLG4114" s="259"/>
      <c r="KLH4114" s="259"/>
      <c r="KLI4114" s="259"/>
      <c r="KLJ4114" s="259"/>
      <c r="KLK4114" s="259"/>
      <c r="KLL4114" s="259"/>
      <c r="KLM4114" s="259"/>
      <c r="KLN4114" s="259"/>
      <c r="KLO4114" s="259"/>
      <c r="KLP4114" s="259"/>
      <c r="KLQ4114" s="259"/>
      <c r="KLR4114" s="259"/>
      <c r="KLS4114" s="259"/>
      <c r="KLT4114" s="259"/>
      <c r="KLU4114" s="259"/>
      <c r="KLV4114" s="259"/>
      <c r="KLW4114" s="259"/>
      <c r="KLX4114" s="259"/>
      <c r="KLY4114" s="259"/>
      <c r="KLZ4114" s="259"/>
      <c r="KMA4114" s="259"/>
      <c r="KMB4114" s="259"/>
      <c r="KMC4114" s="259"/>
      <c r="KMD4114" s="259"/>
      <c r="KME4114" s="259"/>
      <c r="KMF4114" s="259"/>
      <c r="KMG4114" s="259"/>
      <c r="KMH4114" s="259"/>
      <c r="KMI4114" s="259"/>
      <c r="KMJ4114" s="259"/>
      <c r="KMK4114" s="259"/>
      <c r="KML4114" s="259"/>
      <c r="KMM4114" s="259"/>
      <c r="KMN4114" s="259"/>
      <c r="KMO4114" s="259"/>
      <c r="KMP4114" s="259"/>
      <c r="KMQ4114" s="259"/>
      <c r="KMR4114" s="259"/>
      <c r="KMS4114" s="259"/>
      <c r="KMT4114" s="259"/>
      <c r="KMU4114" s="259"/>
      <c r="KMV4114" s="259"/>
      <c r="KMW4114" s="259"/>
      <c r="KMX4114" s="259"/>
      <c r="KMY4114" s="259"/>
      <c r="KMZ4114" s="259"/>
      <c r="KNA4114" s="259"/>
      <c r="KNB4114" s="259"/>
      <c r="KNC4114" s="259"/>
      <c r="KND4114" s="259"/>
      <c r="KNE4114" s="259"/>
      <c r="KNF4114" s="259"/>
      <c r="KNG4114" s="259"/>
      <c r="KNH4114" s="259"/>
      <c r="KNI4114" s="259"/>
      <c r="KNJ4114" s="259"/>
      <c r="KNK4114" s="259"/>
      <c r="KNL4114" s="259"/>
      <c r="KNM4114" s="259"/>
      <c r="KNN4114" s="259"/>
      <c r="KNO4114" s="259"/>
      <c r="KNP4114" s="259"/>
      <c r="KNQ4114" s="259"/>
      <c r="KNR4114" s="259"/>
      <c r="KNS4114" s="259"/>
      <c r="KNT4114" s="259"/>
      <c r="KNU4114" s="259"/>
      <c r="KNV4114" s="259"/>
      <c r="KNW4114" s="259"/>
      <c r="KNX4114" s="259"/>
      <c r="KNY4114" s="259"/>
      <c r="KNZ4114" s="259"/>
      <c r="KOA4114" s="259"/>
      <c r="KOB4114" s="259"/>
      <c r="KOC4114" s="259"/>
      <c r="KOD4114" s="259"/>
      <c r="KOE4114" s="259"/>
      <c r="KOF4114" s="259"/>
      <c r="KOG4114" s="259"/>
      <c r="KOH4114" s="259"/>
      <c r="KOI4114" s="259"/>
      <c r="KOJ4114" s="259"/>
      <c r="KOK4114" s="259"/>
      <c r="KOL4114" s="259"/>
      <c r="KOM4114" s="259"/>
      <c r="KON4114" s="259"/>
      <c r="KOO4114" s="259"/>
      <c r="KOP4114" s="259"/>
      <c r="KOQ4114" s="259"/>
      <c r="KOR4114" s="259"/>
      <c r="KOS4114" s="259"/>
      <c r="KOT4114" s="259"/>
      <c r="KOU4114" s="259"/>
      <c r="KOV4114" s="259"/>
      <c r="KOW4114" s="259"/>
      <c r="KOX4114" s="259"/>
      <c r="KOY4114" s="259"/>
      <c r="KOZ4114" s="259"/>
      <c r="KPA4114" s="259"/>
      <c r="KPB4114" s="259"/>
      <c r="KPC4114" s="259"/>
      <c r="KPD4114" s="259"/>
      <c r="KPE4114" s="259"/>
      <c r="KPF4114" s="259"/>
      <c r="KPG4114" s="259"/>
      <c r="KPH4114" s="259"/>
      <c r="KPI4114" s="259"/>
      <c r="KPJ4114" s="259"/>
      <c r="KPK4114" s="259"/>
      <c r="KPL4114" s="259"/>
      <c r="KPM4114" s="259"/>
      <c r="KPN4114" s="259"/>
      <c r="KPO4114" s="259"/>
      <c r="KPP4114" s="259"/>
      <c r="KPQ4114" s="259"/>
      <c r="KPR4114" s="259"/>
      <c r="KPS4114" s="259"/>
      <c r="KPT4114" s="259"/>
      <c r="KPU4114" s="259"/>
      <c r="KPV4114" s="259"/>
      <c r="KPW4114" s="259"/>
      <c r="KPX4114" s="259"/>
      <c r="KPY4114" s="259"/>
      <c r="KPZ4114" s="259"/>
      <c r="KQA4114" s="259"/>
      <c r="KQB4114" s="259"/>
      <c r="KQC4114" s="259"/>
      <c r="KQD4114" s="259"/>
      <c r="KQE4114" s="259"/>
      <c r="KQF4114" s="259"/>
      <c r="KQG4114" s="259"/>
      <c r="KQH4114" s="259"/>
      <c r="KQI4114" s="259"/>
      <c r="KQJ4114" s="259"/>
      <c r="KQK4114" s="259"/>
      <c r="KQL4114" s="259"/>
      <c r="KQM4114" s="259"/>
      <c r="KQN4114" s="259"/>
      <c r="KQO4114" s="259"/>
      <c r="KQP4114" s="259"/>
      <c r="KQQ4114" s="259"/>
      <c r="KQR4114" s="259"/>
      <c r="KQS4114" s="259"/>
      <c r="KQT4114" s="259"/>
      <c r="KQU4114" s="259"/>
      <c r="KQV4114" s="259"/>
      <c r="KQW4114" s="259"/>
      <c r="KQX4114" s="259"/>
      <c r="KQY4114" s="259"/>
      <c r="KQZ4114" s="259"/>
      <c r="KRA4114" s="259"/>
      <c r="KRB4114" s="259"/>
      <c r="KRC4114" s="259"/>
      <c r="KRD4114" s="259"/>
      <c r="KRE4114" s="259"/>
      <c r="KRF4114" s="259"/>
      <c r="KRG4114" s="259"/>
      <c r="KRH4114" s="259"/>
      <c r="KRI4114" s="259"/>
      <c r="KRJ4114" s="259"/>
      <c r="KRK4114" s="259"/>
      <c r="KRL4114" s="259"/>
      <c r="KRM4114" s="259"/>
      <c r="KRN4114" s="259"/>
      <c r="KRO4114" s="259"/>
      <c r="KRP4114" s="259"/>
      <c r="KRQ4114" s="259"/>
      <c r="KRR4114" s="259"/>
      <c r="KRS4114" s="259"/>
      <c r="KRT4114" s="259"/>
      <c r="KRU4114" s="259"/>
      <c r="KRV4114" s="259"/>
      <c r="KRW4114" s="259"/>
      <c r="KRX4114" s="259"/>
      <c r="KRY4114" s="259"/>
      <c r="KRZ4114" s="259"/>
      <c r="KSA4114" s="259"/>
      <c r="KSB4114" s="259"/>
      <c r="KSC4114" s="259"/>
      <c r="KSD4114" s="259"/>
      <c r="KSE4114" s="259"/>
      <c r="KSF4114" s="259"/>
      <c r="KSG4114" s="259"/>
      <c r="KSH4114" s="259"/>
      <c r="KSI4114" s="259"/>
      <c r="KSJ4114" s="259"/>
      <c r="KSK4114" s="259"/>
      <c r="KSL4114" s="259"/>
      <c r="KSM4114" s="259"/>
      <c r="KSN4114" s="259"/>
      <c r="KSO4114" s="259"/>
      <c r="KSP4114" s="259"/>
      <c r="KSQ4114" s="259"/>
      <c r="KSR4114" s="259"/>
      <c r="KSS4114" s="259"/>
      <c r="KST4114" s="259"/>
      <c r="KSU4114" s="259"/>
      <c r="KSV4114" s="259"/>
      <c r="KSW4114" s="259"/>
      <c r="KSX4114" s="259"/>
      <c r="KSY4114" s="259"/>
      <c r="KSZ4114" s="259"/>
      <c r="KTA4114" s="259"/>
      <c r="KTB4114" s="259"/>
      <c r="KTC4114" s="259"/>
      <c r="KTD4114" s="259"/>
      <c r="KTE4114" s="259"/>
      <c r="KTF4114" s="259"/>
      <c r="KTG4114" s="259"/>
      <c r="KTH4114" s="259"/>
      <c r="KTI4114" s="259"/>
      <c r="KTJ4114" s="259"/>
      <c r="KTK4114" s="259"/>
      <c r="KTL4114" s="259"/>
      <c r="KTM4114" s="259"/>
      <c r="KTN4114" s="259"/>
      <c r="KTO4114" s="259"/>
      <c r="KTP4114" s="259"/>
      <c r="KTQ4114" s="259"/>
      <c r="KTR4114" s="259"/>
      <c r="KTS4114" s="259"/>
      <c r="KTT4114" s="259"/>
      <c r="KTU4114" s="259"/>
      <c r="KTV4114" s="259"/>
      <c r="KTW4114" s="259"/>
      <c r="KTX4114" s="259"/>
      <c r="KTY4114" s="259"/>
      <c r="KTZ4114" s="259"/>
      <c r="KUA4114" s="259"/>
      <c r="KUB4114" s="259"/>
      <c r="KUC4114" s="259"/>
      <c r="KUD4114" s="259"/>
      <c r="KUE4114" s="259"/>
      <c r="KUF4114" s="259"/>
      <c r="KUG4114" s="259"/>
      <c r="KUH4114" s="259"/>
      <c r="KUI4114" s="259"/>
      <c r="KUJ4114" s="259"/>
      <c r="KUK4114" s="259"/>
      <c r="KUL4114" s="259"/>
      <c r="KUM4114" s="259"/>
      <c r="KUN4114" s="259"/>
      <c r="KUO4114" s="259"/>
      <c r="KUP4114" s="259"/>
      <c r="KUQ4114" s="259"/>
      <c r="KUR4114" s="259"/>
      <c r="KUS4114" s="259"/>
      <c r="KUT4114" s="259"/>
      <c r="KUU4114" s="259"/>
      <c r="KUV4114" s="259"/>
      <c r="KUW4114" s="259"/>
      <c r="KUX4114" s="259"/>
      <c r="KUY4114" s="259"/>
      <c r="KUZ4114" s="259"/>
      <c r="KVA4114" s="259"/>
      <c r="KVB4114" s="259"/>
      <c r="KVC4114" s="259"/>
      <c r="KVD4114" s="259"/>
      <c r="KVE4114" s="259"/>
      <c r="KVF4114" s="259"/>
      <c r="KVG4114" s="259"/>
      <c r="KVH4114" s="259"/>
      <c r="KVI4114" s="259"/>
      <c r="KVJ4114" s="259"/>
      <c r="KVK4114" s="259"/>
      <c r="KVL4114" s="259"/>
      <c r="KVM4114" s="259"/>
      <c r="KVN4114" s="259"/>
      <c r="KVO4114" s="259"/>
      <c r="KVP4114" s="259"/>
      <c r="KVQ4114" s="259"/>
      <c r="KVR4114" s="259"/>
      <c r="KVS4114" s="259"/>
      <c r="KVT4114" s="259"/>
      <c r="KVU4114" s="259"/>
      <c r="KVV4114" s="259"/>
      <c r="KVW4114" s="259"/>
      <c r="KVX4114" s="259"/>
      <c r="KVY4114" s="259"/>
      <c r="KVZ4114" s="259"/>
      <c r="KWA4114" s="259"/>
      <c r="KWB4114" s="259"/>
      <c r="KWC4114" s="259"/>
      <c r="KWD4114" s="259"/>
      <c r="KWE4114" s="259"/>
      <c r="KWF4114" s="259"/>
      <c r="KWG4114" s="259"/>
      <c r="KWH4114" s="259"/>
      <c r="KWI4114" s="259"/>
      <c r="KWJ4114" s="259"/>
      <c r="KWK4114" s="259"/>
      <c r="KWL4114" s="259"/>
      <c r="KWM4114" s="259"/>
      <c r="KWN4114" s="259"/>
      <c r="KWO4114" s="259"/>
      <c r="KWP4114" s="259"/>
      <c r="KWQ4114" s="259"/>
      <c r="KWR4114" s="259"/>
      <c r="KWS4114" s="259"/>
      <c r="KWT4114" s="259"/>
      <c r="KWU4114" s="259"/>
      <c r="KWV4114" s="259"/>
      <c r="KWW4114" s="259"/>
      <c r="KWX4114" s="259"/>
      <c r="KWY4114" s="259"/>
      <c r="KWZ4114" s="259"/>
      <c r="KXA4114" s="259"/>
      <c r="KXB4114" s="259"/>
      <c r="KXC4114" s="259"/>
      <c r="KXD4114" s="259"/>
      <c r="KXE4114" s="259"/>
      <c r="KXF4114" s="259"/>
      <c r="KXG4114" s="259"/>
      <c r="KXH4114" s="259"/>
      <c r="KXI4114" s="259"/>
      <c r="KXJ4114" s="259"/>
      <c r="KXK4114" s="259"/>
      <c r="KXL4114" s="259"/>
      <c r="KXM4114" s="259"/>
      <c r="KXN4114" s="259"/>
      <c r="KXO4114" s="259"/>
      <c r="KXP4114" s="259"/>
      <c r="KXQ4114" s="259"/>
      <c r="KXR4114" s="259"/>
      <c r="KXS4114" s="259"/>
      <c r="KXT4114" s="259"/>
      <c r="KXU4114" s="259"/>
      <c r="KXV4114" s="259"/>
      <c r="KXW4114" s="259"/>
      <c r="KXX4114" s="259"/>
      <c r="KXY4114" s="259"/>
      <c r="KXZ4114" s="259"/>
      <c r="KYA4114" s="259"/>
      <c r="KYB4114" s="259"/>
      <c r="KYC4114" s="259"/>
      <c r="KYD4114" s="259"/>
      <c r="KYE4114" s="259"/>
      <c r="KYF4114" s="259"/>
      <c r="KYG4114" s="259"/>
      <c r="KYH4114" s="259"/>
      <c r="KYI4114" s="259"/>
      <c r="KYJ4114" s="259"/>
      <c r="KYK4114" s="259"/>
      <c r="KYL4114" s="259"/>
      <c r="KYM4114" s="259"/>
      <c r="KYN4114" s="259"/>
      <c r="KYO4114" s="259"/>
      <c r="KYP4114" s="259"/>
      <c r="KYQ4114" s="259"/>
      <c r="KYR4114" s="259"/>
      <c r="KYS4114" s="259"/>
      <c r="KYT4114" s="259"/>
      <c r="KYU4114" s="259"/>
      <c r="KYV4114" s="259"/>
      <c r="KYW4114" s="259"/>
      <c r="KYX4114" s="259"/>
      <c r="KYY4114" s="259"/>
      <c r="KYZ4114" s="259"/>
      <c r="KZA4114" s="259"/>
      <c r="KZB4114" s="259"/>
      <c r="KZC4114" s="259"/>
      <c r="KZD4114" s="259"/>
      <c r="KZE4114" s="259"/>
      <c r="KZF4114" s="259"/>
      <c r="KZG4114" s="259"/>
      <c r="KZH4114" s="259"/>
      <c r="KZI4114" s="259"/>
      <c r="KZJ4114" s="259"/>
      <c r="KZK4114" s="259"/>
      <c r="KZL4114" s="259"/>
      <c r="KZM4114" s="259"/>
      <c r="KZN4114" s="259"/>
      <c r="KZO4114" s="259"/>
      <c r="KZP4114" s="259"/>
      <c r="KZQ4114" s="259"/>
      <c r="KZR4114" s="259"/>
      <c r="KZS4114" s="259"/>
      <c r="KZT4114" s="259"/>
      <c r="KZU4114" s="259"/>
      <c r="KZV4114" s="259"/>
      <c r="KZW4114" s="259"/>
      <c r="KZX4114" s="259"/>
      <c r="KZY4114" s="259"/>
      <c r="KZZ4114" s="259"/>
      <c r="LAA4114" s="259"/>
      <c r="LAB4114" s="259"/>
      <c r="LAC4114" s="259"/>
      <c r="LAD4114" s="259"/>
      <c r="LAE4114" s="259"/>
      <c r="LAF4114" s="259"/>
      <c r="LAG4114" s="259"/>
      <c r="LAH4114" s="259"/>
      <c r="LAI4114" s="259"/>
      <c r="LAJ4114" s="259"/>
      <c r="LAK4114" s="259"/>
      <c r="LAL4114" s="259"/>
      <c r="LAM4114" s="259"/>
      <c r="LAN4114" s="259"/>
      <c r="LAO4114" s="259"/>
      <c r="LAP4114" s="259"/>
      <c r="LAQ4114" s="259"/>
      <c r="LAR4114" s="259"/>
      <c r="LAS4114" s="259"/>
      <c r="LAT4114" s="259"/>
      <c r="LAU4114" s="259"/>
      <c r="LAV4114" s="259"/>
      <c r="LAW4114" s="259"/>
      <c r="LAX4114" s="259"/>
      <c r="LAY4114" s="259"/>
      <c r="LAZ4114" s="259"/>
      <c r="LBA4114" s="259"/>
      <c r="LBB4114" s="259"/>
      <c r="LBC4114" s="259"/>
      <c r="LBD4114" s="259"/>
      <c r="LBE4114" s="259"/>
      <c r="LBF4114" s="259"/>
      <c r="LBG4114" s="259"/>
      <c r="LBH4114" s="259"/>
      <c r="LBI4114" s="259"/>
      <c r="LBJ4114" s="259"/>
      <c r="LBK4114" s="259"/>
      <c r="LBL4114" s="259"/>
      <c r="LBM4114" s="259"/>
      <c r="LBN4114" s="259"/>
      <c r="LBO4114" s="259"/>
      <c r="LBP4114" s="259"/>
      <c r="LBQ4114" s="259"/>
      <c r="LBR4114" s="259"/>
      <c r="LBS4114" s="259"/>
      <c r="LBT4114" s="259"/>
      <c r="LBU4114" s="259"/>
      <c r="LCD4114" s="259"/>
      <c r="LCE4114" s="259"/>
      <c r="LCF4114" s="259"/>
      <c r="LCG4114" s="259"/>
      <c r="LCH4114" s="259"/>
      <c r="LCI4114" s="259"/>
      <c r="LCJ4114" s="259"/>
      <c r="LCK4114" s="259"/>
      <c r="LCL4114" s="259"/>
      <c r="LCM4114" s="259"/>
      <c r="LCN4114" s="259"/>
      <c r="LCO4114" s="259"/>
      <c r="LCP4114" s="259"/>
      <c r="LCQ4114" s="259"/>
      <c r="LCR4114" s="259"/>
      <c r="LCS4114" s="259"/>
      <c r="LCT4114" s="259"/>
      <c r="LCU4114" s="259"/>
      <c r="LCV4114" s="259"/>
      <c r="LCW4114" s="259"/>
      <c r="LCX4114" s="259"/>
      <c r="LCY4114" s="259"/>
      <c r="LCZ4114" s="259"/>
      <c r="LDA4114" s="259"/>
      <c r="LDB4114" s="259"/>
      <c r="LDC4114" s="259"/>
      <c r="LDD4114" s="259"/>
      <c r="LDE4114" s="259"/>
      <c r="LDF4114" s="259"/>
      <c r="LDG4114" s="259"/>
      <c r="LDH4114" s="259"/>
      <c r="LDI4114" s="259"/>
      <c r="LDJ4114" s="259"/>
      <c r="LDK4114" s="259"/>
      <c r="LDL4114" s="259"/>
      <c r="LDM4114" s="259"/>
      <c r="LDN4114" s="259"/>
      <c r="LDO4114" s="259"/>
      <c r="LDP4114" s="259"/>
      <c r="LDQ4114" s="259"/>
      <c r="LDR4114" s="259"/>
      <c r="LDS4114" s="259"/>
      <c r="LDT4114" s="259"/>
      <c r="LDU4114" s="259"/>
      <c r="LDV4114" s="259"/>
      <c r="LDW4114" s="259"/>
      <c r="LDX4114" s="259"/>
      <c r="LDY4114" s="259"/>
      <c r="LDZ4114" s="259"/>
      <c r="LEA4114" s="259"/>
      <c r="LEB4114" s="259"/>
      <c r="LEC4114" s="259"/>
      <c r="LED4114" s="259"/>
      <c r="LEE4114" s="259"/>
      <c r="LEF4114" s="259"/>
      <c r="LEG4114" s="259"/>
      <c r="LEH4114" s="259"/>
      <c r="LEI4114" s="259"/>
      <c r="LEJ4114" s="259"/>
      <c r="LEK4114" s="259"/>
      <c r="LEL4114" s="259"/>
      <c r="LEM4114" s="259"/>
      <c r="LEN4114" s="259"/>
      <c r="LEO4114" s="259"/>
      <c r="LEP4114" s="259"/>
      <c r="LEQ4114" s="259"/>
      <c r="LER4114" s="259"/>
      <c r="LES4114" s="259"/>
      <c r="LET4114" s="259"/>
      <c r="LEU4114" s="259"/>
      <c r="LEV4114" s="259"/>
      <c r="LEW4114" s="259"/>
      <c r="LEX4114" s="259"/>
      <c r="LEY4114" s="259"/>
      <c r="LEZ4114" s="259"/>
      <c r="LFA4114" s="259"/>
      <c r="LFB4114" s="259"/>
      <c r="LFC4114" s="259"/>
      <c r="LFD4114" s="259"/>
      <c r="LFE4114" s="259"/>
      <c r="LFF4114" s="259"/>
      <c r="LFG4114" s="259"/>
      <c r="LFH4114" s="259"/>
      <c r="LFI4114" s="259"/>
      <c r="LFJ4114" s="259"/>
      <c r="LFK4114" s="259"/>
      <c r="LFL4114" s="259"/>
      <c r="LFM4114" s="259"/>
      <c r="LFN4114" s="259"/>
      <c r="LFO4114" s="259"/>
      <c r="LFP4114" s="259"/>
      <c r="LFQ4114" s="259"/>
      <c r="LFR4114" s="259"/>
      <c r="LFS4114" s="259"/>
      <c r="LFT4114" s="259"/>
      <c r="LFU4114" s="259"/>
      <c r="LFV4114" s="259"/>
      <c r="LFW4114" s="259"/>
      <c r="LFX4114" s="259"/>
      <c r="LFY4114" s="259"/>
      <c r="LFZ4114" s="259"/>
      <c r="LGA4114" s="259"/>
      <c r="LGB4114" s="259"/>
      <c r="LGC4114" s="259"/>
      <c r="LGD4114" s="259"/>
      <c r="LGE4114" s="259"/>
      <c r="LGF4114" s="259"/>
      <c r="LGG4114" s="259"/>
      <c r="LGH4114" s="259"/>
      <c r="LGI4114" s="259"/>
      <c r="LGJ4114" s="259"/>
      <c r="LGK4114" s="259"/>
      <c r="LGL4114" s="259"/>
      <c r="LGM4114" s="259"/>
      <c r="LGN4114" s="259"/>
      <c r="LGO4114" s="259"/>
      <c r="LGP4114" s="259"/>
      <c r="LGQ4114" s="259"/>
      <c r="LGR4114" s="259"/>
      <c r="LGS4114" s="259"/>
      <c r="LGT4114" s="259"/>
      <c r="LGU4114" s="259"/>
      <c r="LGV4114" s="259"/>
      <c r="LGW4114" s="259"/>
      <c r="LGX4114" s="259"/>
      <c r="LGY4114" s="259"/>
      <c r="LGZ4114" s="259"/>
      <c r="LHA4114" s="259"/>
      <c r="LHB4114" s="259"/>
      <c r="LHC4114" s="259"/>
      <c r="LHD4114" s="259"/>
      <c r="LHE4114" s="259"/>
      <c r="LHF4114" s="259"/>
      <c r="LHG4114" s="259"/>
      <c r="LHH4114" s="259"/>
      <c r="LHI4114" s="259"/>
      <c r="LHJ4114" s="259"/>
      <c r="LHK4114" s="259"/>
      <c r="LHL4114" s="259"/>
      <c r="LHM4114" s="259"/>
      <c r="LHN4114" s="259"/>
      <c r="LHO4114" s="259"/>
      <c r="LHP4114" s="259"/>
      <c r="LHQ4114" s="259"/>
      <c r="LHR4114" s="259"/>
      <c r="LHS4114" s="259"/>
      <c r="LHT4114" s="259"/>
      <c r="LHU4114" s="259"/>
      <c r="LHV4114" s="259"/>
      <c r="LHW4114" s="259"/>
      <c r="LHX4114" s="259"/>
      <c r="LHY4114" s="259"/>
      <c r="LHZ4114" s="259"/>
      <c r="LIA4114" s="259"/>
      <c r="LIB4114" s="259"/>
      <c r="LIC4114" s="259"/>
      <c r="LID4114" s="259"/>
      <c r="LIE4114" s="259"/>
      <c r="LIF4114" s="259"/>
      <c r="LIG4114" s="259"/>
      <c r="LIH4114" s="259"/>
      <c r="LII4114" s="259"/>
      <c r="LIJ4114" s="259"/>
      <c r="LIK4114" s="259"/>
      <c r="LIL4114" s="259"/>
      <c r="LIM4114" s="259"/>
      <c r="LIN4114" s="259"/>
      <c r="LIO4114" s="259"/>
      <c r="LIP4114" s="259"/>
      <c r="LIQ4114" s="259"/>
      <c r="LIR4114" s="259"/>
      <c r="LIS4114" s="259"/>
      <c r="LIT4114" s="259"/>
      <c r="LIU4114" s="259"/>
      <c r="LIV4114" s="259"/>
      <c r="LIW4114" s="259"/>
      <c r="LIX4114" s="259"/>
      <c r="LIY4114" s="259"/>
      <c r="LIZ4114" s="259"/>
      <c r="LJA4114" s="259"/>
      <c r="LJB4114" s="259"/>
      <c r="LJC4114" s="259"/>
      <c r="LJD4114" s="259"/>
      <c r="LJE4114" s="259"/>
      <c r="LJF4114" s="259"/>
      <c r="LJG4114" s="259"/>
      <c r="LJH4114" s="259"/>
      <c r="LJI4114" s="259"/>
      <c r="LJJ4114" s="259"/>
      <c r="LJK4114" s="259"/>
      <c r="LJL4114" s="259"/>
      <c r="LJM4114" s="259"/>
      <c r="LJN4114" s="259"/>
      <c r="LJO4114" s="259"/>
      <c r="LJP4114" s="259"/>
      <c r="LJQ4114" s="259"/>
      <c r="LJR4114" s="259"/>
      <c r="LJS4114" s="259"/>
      <c r="LJT4114" s="259"/>
      <c r="LJU4114" s="259"/>
      <c r="LJV4114" s="259"/>
      <c r="LJW4114" s="259"/>
      <c r="LJX4114" s="259"/>
      <c r="LJY4114" s="259"/>
      <c r="LJZ4114" s="259"/>
      <c r="LKA4114" s="259"/>
      <c r="LKB4114" s="259"/>
      <c r="LKC4114" s="259"/>
      <c r="LKD4114" s="259"/>
      <c r="LKE4114" s="259"/>
      <c r="LKF4114" s="259"/>
      <c r="LKG4114" s="259"/>
      <c r="LKH4114" s="259"/>
      <c r="LKI4114" s="259"/>
      <c r="LKJ4114" s="259"/>
      <c r="LKK4114" s="259"/>
      <c r="LKL4114" s="259"/>
      <c r="LKM4114" s="259"/>
      <c r="LKN4114" s="259"/>
      <c r="LKO4114" s="259"/>
      <c r="LKP4114" s="259"/>
      <c r="LKQ4114" s="259"/>
      <c r="LKR4114" s="259"/>
      <c r="LKS4114" s="259"/>
      <c r="LKT4114" s="259"/>
      <c r="LKU4114" s="259"/>
      <c r="LKV4114" s="259"/>
      <c r="LKW4114" s="259"/>
      <c r="LKX4114" s="259"/>
      <c r="LKY4114" s="259"/>
      <c r="LKZ4114" s="259"/>
      <c r="LLA4114" s="259"/>
      <c r="LLB4114" s="259"/>
      <c r="LLC4114" s="259"/>
      <c r="LLD4114" s="259"/>
      <c r="LLE4114" s="259"/>
      <c r="LLF4114" s="259"/>
      <c r="LLG4114" s="259"/>
      <c r="LLH4114" s="259"/>
      <c r="LLI4114" s="259"/>
      <c r="LLJ4114" s="259"/>
      <c r="LLK4114" s="259"/>
      <c r="LLL4114" s="259"/>
      <c r="LLM4114" s="259"/>
      <c r="LLN4114" s="259"/>
      <c r="LLO4114" s="259"/>
      <c r="LLP4114" s="259"/>
      <c r="LLQ4114" s="259"/>
      <c r="LLR4114" s="259"/>
      <c r="LLS4114" s="259"/>
      <c r="LLT4114" s="259"/>
      <c r="LLU4114" s="259"/>
      <c r="LLV4114" s="259"/>
      <c r="LLW4114" s="259"/>
      <c r="LLX4114" s="259"/>
      <c r="LLY4114" s="259"/>
      <c r="LLZ4114" s="259"/>
      <c r="LMA4114" s="259"/>
      <c r="LMB4114" s="259"/>
      <c r="LMC4114" s="259"/>
      <c r="LMD4114" s="259"/>
      <c r="LME4114" s="259"/>
      <c r="LMF4114" s="259"/>
      <c r="LMG4114" s="259"/>
      <c r="LMH4114" s="259"/>
      <c r="LMI4114" s="259"/>
      <c r="LMJ4114" s="259"/>
      <c r="LMK4114" s="259"/>
      <c r="LML4114" s="259"/>
      <c r="LMM4114" s="259"/>
      <c r="LMN4114" s="259"/>
      <c r="LMO4114" s="259"/>
      <c r="LMP4114" s="259"/>
      <c r="LMQ4114" s="259"/>
      <c r="LMR4114" s="259"/>
      <c r="LMS4114" s="259"/>
      <c r="LMT4114" s="259"/>
      <c r="LMU4114" s="259"/>
      <c r="LMV4114" s="259"/>
      <c r="LMW4114" s="259"/>
      <c r="LMX4114" s="259"/>
      <c r="LMY4114" s="259"/>
      <c r="LMZ4114" s="259"/>
      <c r="LNA4114" s="259"/>
      <c r="LNB4114" s="259"/>
      <c r="LNC4114" s="259"/>
      <c r="LND4114" s="259"/>
      <c r="LNE4114" s="259"/>
      <c r="LNF4114" s="259"/>
      <c r="LNG4114" s="259"/>
      <c r="LNH4114" s="259"/>
      <c r="LNI4114" s="259"/>
      <c r="LNJ4114" s="259"/>
      <c r="LNK4114" s="259"/>
      <c r="LNL4114" s="259"/>
      <c r="LNM4114" s="259"/>
      <c r="LNN4114" s="259"/>
      <c r="LNO4114" s="259"/>
      <c r="LNP4114" s="259"/>
      <c r="LNQ4114" s="259"/>
      <c r="LNR4114" s="259"/>
      <c r="LNS4114" s="259"/>
      <c r="LNT4114" s="259"/>
      <c r="LNU4114" s="259"/>
      <c r="LNV4114" s="259"/>
      <c r="LNW4114" s="259"/>
      <c r="LNX4114" s="259"/>
      <c r="LNY4114" s="259"/>
      <c r="LNZ4114" s="259"/>
      <c r="LOA4114" s="259"/>
      <c r="LOB4114" s="259"/>
      <c r="LOC4114" s="259"/>
      <c r="LOD4114" s="259"/>
      <c r="LOE4114" s="259"/>
      <c r="LOF4114" s="259"/>
      <c r="LOG4114" s="259"/>
      <c r="LOH4114" s="259"/>
      <c r="LOI4114" s="259"/>
      <c r="LOJ4114" s="259"/>
      <c r="LOK4114" s="259"/>
      <c r="LOL4114" s="259"/>
      <c r="LOM4114" s="259"/>
      <c r="LON4114" s="259"/>
      <c r="LOO4114" s="259"/>
      <c r="LOP4114" s="259"/>
      <c r="LOQ4114" s="259"/>
      <c r="LOR4114" s="259"/>
      <c r="LOS4114" s="259"/>
      <c r="LOT4114" s="259"/>
      <c r="LOU4114" s="259"/>
      <c r="LOV4114" s="259"/>
      <c r="LOW4114" s="259"/>
      <c r="LOX4114" s="259"/>
      <c r="LOY4114" s="259"/>
      <c r="LOZ4114" s="259"/>
      <c r="LPA4114" s="259"/>
      <c r="LPB4114" s="259"/>
      <c r="LPC4114" s="259"/>
      <c r="LPD4114" s="259"/>
      <c r="LPE4114" s="259"/>
      <c r="LPF4114" s="259"/>
      <c r="LPG4114" s="259"/>
      <c r="LPH4114" s="259"/>
      <c r="LPI4114" s="259"/>
      <c r="LPJ4114" s="259"/>
      <c r="LPK4114" s="259"/>
      <c r="LPL4114" s="259"/>
      <c r="LPM4114" s="259"/>
      <c r="LPN4114" s="259"/>
      <c r="LPO4114" s="259"/>
      <c r="LPP4114" s="259"/>
      <c r="LPQ4114" s="259"/>
      <c r="LPR4114" s="259"/>
      <c r="LPS4114" s="259"/>
      <c r="LPT4114" s="259"/>
      <c r="LPU4114" s="259"/>
      <c r="LPV4114" s="259"/>
      <c r="LPW4114" s="259"/>
      <c r="LPX4114" s="259"/>
      <c r="LPY4114" s="259"/>
      <c r="LPZ4114" s="259"/>
      <c r="LQA4114" s="259"/>
      <c r="LQB4114" s="259"/>
      <c r="LQC4114" s="259"/>
      <c r="LQD4114" s="259"/>
      <c r="LQE4114" s="259"/>
      <c r="LQF4114" s="259"/>
      <c r="LQG4114" s="259"/>
      <c r="LQH4114" s="259"/>
      <c r="LQI4114" s="259"/>
      <c r="LQJ4114" s="259"/>
      <c r="LQK4114" s="259"/>
      <c r="LQL4114" s="259"/>
      <c r="LQM4114" s="259"/>
      <c r="LQN4114" s="259"/>
      <c r="LQO4114" s="259"/>
      <c r="LQP4114" s="259"/>
      <c r="LQQ4114" s="259"/>
      <c r="LQR4114" s="259"/>
      <c r="LQS4114" s="259"/>
      <c r="LQT4114" s="259"/>
      <c r="LQU4114" s="259"/>
      <c r="LQV4114" s="259"/>
      <c r="LQW4114" s="259"/>
      <c r="LQX4114" s="259"/>
      <c r="LQY4114" s="259"/>
      <c r="LQZ4114" s="259"/>
      <c r="LRA4114" s="259"/>
      <c r="LRB4114" s="259"/>
      <c r="LRC4114" s="259"/>
      <c r="LRD4114" s="259"/>
      <c r="LRE4114" s="259"/>
      <c r="LRF4114" s="259"/>
      <c r="LRG4114" s="259"/>
      <c r="LRH4114" s="259"/>
      <c r="LRI4114" s="259"/>
      <c r="LRJ4114" s="259"/>
      <c r="LRK4114" s="259"/>
      <c r="LRL4114" s="259"/>
      <c r="LRM4114" s="259"/>
      <c r="LRN4114" s="259"/>
      <c r="LRO4114" s="259"/>
      <c r="LRP4114" s="259"/>
      <c r="LRQ4114" s="259"/>
      <c r="LRR4114" s="259"/>
      <c r="LRS4114" s="259"/>
      <c r="LRT4114" s="259"/>
      <c r="LRU4114" s="259"/>
      <c r="LRV4114" s="259"/>
      <c r="LRW4114" s="259"/>
      <c r="LRX4114" s="259"/>
      <c r="LRY4114" s="259"/>
      <c r="LRZ4114" s="259"/>
      <c r="LSA4114" s="259"/>
      <c r="LSB4114" s="259"/>
      <c r="LSC4114" s="259"/>
      <c r="LSD4114" s="259"/>
      <c r="LSE4114" s="259"/>
      <c r="LSF4114" s="259"/>
      <c r="LSG4114" s="259"/>
      <c r="LSH4114" s="259"/>
      <c r="LSI4114" s="259"/>
      <c r="LSJ4114" s="259"/>
      <c r="LSK4114" s="259"/>
      <c r="LSL4114" s="259"/>
      <c r="LSM4114" s="259"/>
      <c r="LSN4114" s="259"/>
      <c r="LSO4114" s="259"/>
      <c r="LSP4114" s="259"/>
      <c r="LSQ4114" s="259"/>
      <c r="LSR4114" s="259"/>
      <c r="LSS4114" s="259"/>
      <c r="LST4114" s="259"/>
      <c r="LSU4114" s="259"/>
      <c r="LSV4114" s="259"/>
      <c r="LSW4114" s="259"/>
      <c r="LSX4114" s="259"/>
      <c r="LSY4114" s="259"/>
      <c r="LSZ4114" s="259"/>
      <c r="LTA4114" s="259"/>
      <c r="LTB4114" s="259"/>
      <c r="LTC4114" s="259"/>
      <c r="LTD4114" s="259"/>
      <c r="LTE4114" s="259"/>
      <c r="LTF4114" s="259"/>
      <c r="LTG4114" s="259"/>
      <c r="LTH4114" s="259"/>
      <c r="LTI4114" s="259"/>
      <c r="LTJ4114" s="259"/>
      <c r="LTK4114" s="259"/>
      <c r="LTL4114" s="259"/>
      <c r="LTM4114" s="259"/>
      <c r="LTN4114" s="259"/>
      <c r="LTO4114" s="259"/>
      <c r="LTP4114" s="259"/>
      <c r="LTQ4114" s="259"/>
      <c r="LTR4114" s="259"/>
      <c r="LTS4114" s="259"/>
      <c r="LTT4114" s="259"/>
      <c r="LTU4114" s="259"/>
      <c r="LTV4114" s="259"/>
      <c r="LTW4114" s="259"/>
      <c r="LTX4114" s="259"/>
      <c r="LTY4114" s="259"/>
      <c r="LTZ4114" s="259"/>
      <c r="LUA4114" s="259"/>
      <c r="LUB4114" s="259"/>
      <c r="LUC4114" s="259"/>
      <c r="LUD4114" s="259"/>
      <c r="LUE4114" s="259"/>
      <c r="LUF4114" s="259"/>
      <c r="LUG4114" s="259"/>
      <c r="LUH4114" s="259"/>
      <c r="LUI4114" s="259"/>
      <c r="LUJ4114" s="259"/>
      <c r="LUK4114" s="259"/>
      <c r="LUL4114" s="259"/>
      <c r="LUM4114" s="259"/>
      <c r="LUN4114" s="259"/>
      <c r="LUO4114" s="259"/>
      <c r="LUP4114" s="259"/>
      <c r="LUQ4114" s="259"/>
      <c r="LUR4114" s="259"/>
      <c r="LUS4114" s="259"/>
      <c r="LUT4114" s="259"/>
      <c r="LUU4114" s="259"/>
      <c r="LUV4114" s="259"/>
      <c r="LUW4114" s="259"/>
      <c r="LUX4114" s="259"/>
      <c r="LUY4114" s="259"/>
      <c r="LUZ4114" s="259"/>
      <c r="LVA4114" s="259"/>
      <c r="LVB4114" s="259"/>
      <c r="LVC4114" s="259"/>
      <c r="LVD4114" s="259"/>
      <c r="LVE4114" s="259"/>
      <c r="LVF4114" s="259"/>
      <c r="LVG4114" s="259"/>
      <c r="LVH4114" s="259"/>
      <c r="LVI4114" s="259"/>
      <c r="LVJ4114" s="259"/>
      <c r="LVK4114" s="259"/>
      <c r="LVL4114" s="259"/>
      <c r="LVM4114" s="259"/>
      <c r="LVN4114" s="259"/>
      <c r="LVO4114" s="259"/>
      <c r="LVP4114" s="259"/>
      <c r="LVQ4114" s="259"/>
      <c r="LVR4114" s="259"/>
      <c r="LVS4114" s="259"/>
      <c r="LVT4114" s="259"/>
      <c r="LVU4114" s="259"/>
      <c r="LVV4114" s="259"/>
      <c r="LVW4114" s="259"/>
      <c r="LVX4114" s="259"/>
      <c r="LVY4114" s="259"/>
      <c r="LVZ4114" s="259"/>
      <c r="LWA4114" s="259"/>
      <c r="LWB4114" s="259"/>
      <c r="LWC4114" s="259"/>
      <c r="LWD4114" s="259"/>
      <c r="LWE4114" s="259"/>
      <c r="LWF4114" s="259"/>
      <c r="LWG4114" s="259"/>
      <c r="LWH4114" s="259"/>
      <c r="LWI4114" s="259"/>
      <c r="LWJ4114" s="259"/>
      <c r="LWK4114" s="259"/>
      <c r="LWL4114" s="259"/>
      <c r="LWM4114" s="259"/>
      <c r="LWN4114" s="259"/>
      <c r="LWO4114" s="259"/>
      <c r="LWP4114" s="259"/>
      <c r="LWQ4114" s="259"/>
      <c r="LWR4114" s="259"/>
      <c r="LWS4114" s="259"/>
      <c r="LWT4114" s="259"/>
      <c r="LWU4114" s="259"/>
      <c r="LWV4114" s="259"/>
      <c r="LWW4114" s="259"/>
      <c r="LWX4114" s="259"/>
      <c r="LWY4114" s="259"/>
      <c r="LWZ4114" s="259"/>
      <c r="LXA4114" s="259"/>
      <c r="LXB4114" s="259"/>
      <c r="LXC4114" s="259"/>
      <c r="LXD4114" s="259"/>
      <c r="LXE4114" s="259"/>
      <c r="LXF4114" s="259"/>
      <c r="LXG4114" s="259"/>
      <c r="LXH4114" s="259"/>
      <c r="LXI4114" s="259"/>
      <c r="LXJ4114" s="259"/>
      <c r="LXK4114" s="259"/>
      <c r="LXL4114" s="259"/>
      <c r="LXM4114" s="259"/>
      <c r="LXN4114" s="259"/>
      <c r="LXO4114" s="259"/>
      <c r="LXP4114" s="259"/>
      <c r="LXQ4114" s="259"/>
      <c r="LXR4114" s="259"/>
      <c r="LXS4114" s="259"/>
      <c r="LXT4114" s="259"/>
      <c r="LXU4114" s="259"/>
      <c r="LXV4114" s="259"/>
      <c r="LXW4114" s="259"/>
      <c r="LXX4114" s="259"/>
      <c r="LXY4114" s="259"/>
      <c r="LXZ4114" s="259"/>
      <c r="LYA4114" s="259"/>
      <c r="LYB4114" s="259"/>
      <c r="LYC4114" s="259"/>
      <c r="LYD4114" s="259"/>
      <c r="LYE4114" s="259"/>
      <c r="LYF4114" s="259"/>
      <c r="LYG4114" s="259"/>
      <c r="LYH4114" s="259"/>
      <c r="LYI4114" s="259"/>
      <c r="LYJ4114" s="259"/>
      <c r="LYK4114" s="259"/>
      <c r="LYL4114" s="259"/>
      <c r="LYM4114" s="259"/>
      <c r="LYN4114" s="259"/>
      <c r="LYO4114" s="259"/>
      <c r="LYP4114" s="259"/>
      <c r="LYQ4114" s="259"/>
      <c r="LYR4114" s="259"/>
      <c r="LYS4114" s="259"/>
      <c r="LYT4114" s="259"/>
      <c r="LYU4114" s="259"/>
      <c r="LYV4114" s="259"/>
      <c r="LYW4114" s="259"/>
      <c r="LYX4114" s="259"/>
      <c r="LYY4114" s="259"/>
      <c r="LYZ4114" s="259"/>
      <c r="LZA4114" s="259"/>
      <c r="LZB4114" s="259"/>
      <c r="LZC4114" s="259"/>
      <c r="LZD4114" s="259"/>
      <c r="LZE4114" s="259"/>
      <c r="LZF4114" s="259"/>
      <c r="LZG4114" s="259"/>
      <c r="LZH4114" s="259"/>
      <c r="LZI4114" s="259"/>
      <c r="LZJ4114" s="259"/>
      <c r="LZK4114" s="259"/>
      <c r="LZL4114" s="259"/>
      <c r="LZM4114" s="259"/>
      <c r="LZN4114" s="259"/>
      <c r="LZO4114" s="259"/>
      <c r="LZP4114" s="259"/>
      <c r="LZQ4114" s="259"/>
      <c r="LZR4114" s="259"/>
      <c r="LZS4114" s="259"/>
      <c r="LZT4114" s="259"/>
      <c r="LZU4114" s="259"/>
      <c r="LZV4114" s="259"/>
      <c r="LZW4114" s="259"/>
      <c r="LZX4114" s="259"/>
      <c r="LZY4114" s="259"/>
      <c r="LZZ4114" s="259"/>
      <c r="MAA4114" s="259"/>
      <c r="MAB4114" s="259"/>
      <c r="MAC4114" s="259"/>
      <c r="MAD4114" s="259"/>
      <c r="MAE4114" s="259"/>
      <c r="MAF4114" s="259"/>
      <c r="MAG4114" s="259"/>
      <c r="MAH4114" s="259"/>
      <c r="MAI4114" s="259"/>
      <c r="MAJ4114" s="259"/>
      <c r="MAK4114" s="259"/>
      <c r="MAL4114" s="259"/>
      <c r="MAM4114" s="259"/>
      <c r="MAN4114" s="259"/>
      <c r="MAO4114" s="259"/>
      <c r="MAP4114" s="259"/>
      <c r="MAQ4114" s="259"/>
      <c r="MAR4114" s="259"/>
      <c r="MAS4114" s="259"/>
      <c r="MAT4114" s="259"/>
      <c r="MAU4114" s="259"/>
      <c r="MAV4114" s="259"/>
      <c r="MAW4114" s="259"/>
      <c r="MAX4114" s="259"/>
      <c r="MAY4114" s="259"/>
      <c r="MAZ4114" s="259"/>
      <c r="MBA4114" s="259"/>
      <c r="MBB4114" s="259"/>
      <c r="MBC4114" s="259"/>
      <c r="MBD4114" s="259"/>
      <c r="MBE4114" s="259"/>
      <c r="MBF4114" s="259"/>
      <c r="MBG4114" s="259"/>
      <c r="MBH4114" s="259"/>
      <c r="MBI4114" s="259"/>
      <c r="MBJ4114" s="259"/>
      <c r="MBK4114" s="259"/>
      <c r="MBL4114" s="259"/>
      <c r="MBM4114" s="259"/>
      <c r="MBN4114" s="259"/>
      <c r="MBO4114" s="259"/>
      <c r="MBP4114" s="259"/>
      <c r="MBQ4114" s="259"/>
      <c r="MBR4114" s="259"/>
      <c r="MBS4114" s="259"/>
      <c r="MBT4114" s="259"/>
      <c r="MBU4114" s="259"/>
      <c r="MBV4114" s="259"/>
      <c r="MBW4114" s="259"/>
      <c r="MBX4114" s="259"/>
      <c r="MBY4114" s="259"/>
      <c r="MBZ4114" s="259"/>
      <c r="MCA4114" s="259"/>
      <c r="MCB4114" s="259"/>
      <c r="MCC4114" s="259"/>
      <c r="MCD4114" s="259"/>
      <c r="MCE4114" s="259"/>
      <c r="MCF4114" s="259"/>
      <c r="MCG4114" s="259"/>
      <c r="MCH4114" s="259"/>
      <c r="MCI4114" s="259"/>
      <c r="MCJ4114" s="259"/>
      <c r="MCK4114" s="259"/>
      <c r="MCL4114" s="259"/>
      <c r="MCM4114" s="259"/>
      <c r="MCN4114" s="259"/>
      <c r="MCO4114" s="259"/>
      <c r="MCP4114" s="259"/>
      <c r="MCQ4114" s="259"/>
      <c r="MCR4114" s="259"/>
      <c r="MCS4114" s="259"/>
      <c r="MCT4114" s="259"/>
      <c r="MCU4114" s="259"/>
      <c r="MCV4114" s="259"/>
      <c r="MCW4114" s="259"/>
      <c r="MCX4114" s="259"/>
      <c r="MCY4114" s="259"/>
      <c r="MCZ4114" s="259"/>
      <c r="MDA4114" s="259"/>
      <c r="MDB4114" s="259"/>
      <c r="MDC4114" s="259"/>
      <c r="MDD4114" s="259"/>
      <c r="MDE4114" s="259"/>
      <c r="MDF4114" s="259"/>
      <c r="MDG4114" s="259"/>
      <c r="MDH4114" s="259"/>
      <c r="MDI4114" s="259"/>
      <c r="MDJ4114" s="259"/>
      <c r="MDK4114" s="259"/>
      <c r="MDL4114" s="259"/>
      <c r="MDM4114" s="259"/>
      <c r="MDN4114" s="259"/>
      <c r="MDO4114" s="259"/>
      <c r="MDP4114" s="259"/>
      <c r="MDQ4114" s="259"/>
      <c r="MDR4114" s="259"/>
      <c r="MDS4114" s="259"/>
      <c r="MDT4114" s="259"/>
      <c r="MDU4114" s="259"/>
      <c r="MDV4114" s="259"/>
      <c r="MDW4114" s="259"/>
      <c r="MDX4114" s="259"/>
      <c r="MDY4114" s="259"/>
      <c r="MDZ4114" s="259"/>
      <c r="MEA4114" s="259"/>
      <c r="MEB4114" s="259"/>
      <c r="MEC4114" s="259"/>
      <c r="MED4114" s="259"/>
      <c r="MEE4114" s="259"/>
      <c r="MEF4114" s="259"/>
      <c r="MEG4114" s="259"/>
      <c r="MEH4114" s="259"/>
      <c r="MEI4114" s="259"/>
      <c r="MEJ4114" s="259"/>
      <c r="MEK4114" s="259"/>
      <c r="MEL4114" s="259"/>
      <c r="MEM4114" s="259"/>
      <c r="MEN4114" s="259"/>
      <c r="MEO4114" s="259"/>
      <c r="MEP4114" s="259"/>
      <c r="MEQ4114" s="259"/>
      <c r="MER4114" s="259"/>
      <c r="MES4114" s="259"/>
      <c r="MET4114" s="259"/>
      <c r="MEU4114" s="259"/>
      <c r="MEV4114" s="259"/>
      <c r="MEW4114" s="259"/>
      <c r="MEX4114" s="259"/>
      <c r="MEY4114" s="259"/>
      <c r="MEZ4114" s="259"/>
      <c r="MFA4114" s="259"/>
      <c r="MFB4114" s="259"/>
      <c r="MFC4114" s="259"/>
      <c r="MFD4114" s="259"/>
      <c r="MFE4114" s="259"/>
      <c r="MFF4114" s="259"/>
      <c r="MFG4114" s="259"/>
      <c r="MFH4114" s="259"/>
      <c r="MFI4114" s="259"/>
      <c r="MFJ4114" s="259"/>
      <c r="MFK4114" s="259"/>
      <c r="MFL4114" s="259"/>
      <c r="MFM4114" s="259"/>
      <c r="MFN4114" s="259"/>
      <c r="MFO4114" s="259"/>
      <c r="MFP4114" s="259"/>
      <c r="MFQ4114" s="259"/>
      <c r="MFR4114" s="259"/>
      <c r="MFS4114" s="259"/>
      <c r="MFT4114" s="259"/>
      <c r="MFU4114" s="259"/>
      <c r="MFV4114" s="259"/>
      <c r="MFW4114" s="259"/>
      <c r="MFX4114" s="259"/>
      <c r="MFY4114" s="259"/>
      <c r="MFZ4114" s="259"/>
      <c r="MGA4114" s="259"/>
      <c r="MGB4114" s="259"/>
      <c r="MGC4114" s="259"/>
      <c r="MGD4114" s="259"/>
      <c r="MGE4114" s="259"/>
      <c r="MGF4114" s="259"/>
      <c r="MGG4114" s="259"/>
      <c r="MGH4114" s="259"/>
      <c r="MGI4114" s="259"/>
      <c r="MGJ4114" s="259"/>
      <c r="MGK4114" s="259"/>
      <c r="MGL4114" s="259"/>
      <c r="MGM4114" s="259"/>
      <c r="MGN4114" s="259"/>
      <c r="MGO4114" s="259"/>
      <c r="MGP4114" s="259"/>
      <c r="MGQ4114" s="259"/>
      <c r="MGR4114" s="259"/>
      <c r="MGS4114" s="259"/>
      <c r="MGT4114" s="259"/>
      <c r="MGU4114" s="259"/>
      <c r="MGV4114" s="259"/>
      <c r="MGW4114" s="259"/>
      <c r="MGX4114" s="259"/>
      <c r="MGY4114" s="259"/>
      <c r="MGZ4114" s="259"/>
      <c r="MHA4114" s="259"/>
      <c r="MHB4114" s="259"/>
      <c r="MHC4114" s="259"/>
      <c r="MHD4114" s="259"/>
      <c r="MHE4114" s="259"/>
      <c r="MHF4114" s="259"/>
      <c r="MHG4114" s="259"/>
      <c r="MHH4114" s="259"/>
      <c r="MHI4114" s="259"/>
      <c r="MHJ4114" s="259"/>
      <c r="MHK4114" s="259"/>
      <c r="MHL4114" s="259"/>
      <c r="MHM4114" s="259"/>
      <c r="MHN4114" s="259"/>
      <c r="MHO4114" s="259"/>
      <c r="MHP4114" s="259"/>
      <c r="MHQ4114" s="259"/>
      <c r="MHR4114" s="259"/>
      <c r="MHS4114" s="259"/>
      <c r="MHT4114" s="259"/>
      <c r="MHU4114" s="259"/>
      <c r="MHV4114" s="259"/>
      <c r="MHW4114" s="259"/>
      <c r="MHX4114" s="259"/>
      <c r="MHY4114" s="259"/>
      <c r="MHZ4114" s="259"/>
      <c r="MIA4114" s="259"/>
      <c r="MIB4114" s="259"/>
      <c r="MIC4114" s="259"/>
      <c r="MID4114" s="259"/>
      <c r="MIE4114" s="259"/>
      <c r="MIF4114" s="259"/>
      <c r="MIG4114" s="259"/>
      <c r="MIH4114" s="259"/>
      <c r="MII4114" s="259"/>
      <c r="MIJ4114" s="259"/>
      <c r="MIK4114" s="259"/>
      <c r="MIL4114" s="259"/>
      <c r="MIM4114" s="259"/>
      <c r="MIN4114" s="259"/>
      <c r="MIO4114" s="259"/>
      <c r="MIP4114" s="259"/>
      <c r="MIQ4114" s="259"/>
      <c r="MIR4114" s="259"/>
      <c r="MIS4114" s="259"/>
      <c r="MIT4114" s="259"/>
      <c r="MIU4114" s="259"/>
      <c r="MIV4114" s="259"/>
      <c r="MIW4114" s="259"/>
      <c r="MIX4114" s="259"/>
      <c r="MIY4114" s="259"/>
      <c r="MIZ4114" s="259"/>
      <c r="MJA4114" s="259"/>
      <c r="MJB4114" s="259"/>
      <c r="MJC4114" s="259"/>
      <c r="MJD4114" s="259"/>
      <c r="MJE4114" s="259"/>
      <c r="MJF4114" s="259"/>
      <c r="MJG4114" s="259"/>
      <c r="MJH4114" s="259"/>
      <c r="MJI4114" s="259"/>
      <c r="MJJ4114" s="259"/>
      <c r="MJK4114" s="259"/>
      <c r="MJL4114" s="259"/>
      <c r="MJM4114" s="259"/>
      <c r="MJN4114" s="259"/>
      <c r="MJO4114" s="259"/>
      <c r="MJP4114" s="259"/>
      <c r="MJQ4114" s="259"/>
      <c r="MJR4114" s="259"/>
      <c r="MJS4114" s="259"/>
      <c r="MJT4114" s="259"/>
      <c r="MJU4114" s="259"/>
      <c r="MJV4114" s="259"/>
      <c r="MJW4114" s="259"/>
      <c r="MJX4114" s="259"/>
      <c r="MJY4114" s="259"/>
      <c r="MJZ4114" s="259"/>
      <c r="MKA4114" s="259"/>
      <c r="MKB4114" s="259"/>
      <c r="MKC4114" s="259"/>
      <c r="MKD4114" s="259"/>
      <c r="MKE4114" s="259"/>
      <c r="MKF4114" s="259"/>
      <c r="MKG4114" s="259"/>
      <c r="MKH4114" s="259"/>
      <c r="MKI4114" s="259"/>
      <c r="MKJ4114" s="259"/>
      <c r="MKK4114" s="259"/>
      <c r="MKL4114" s="259"/>
      <c r="MKM4114" s="259"/>
      <c r="MKN4114" s="259"/>
      <c r="MKO4114" s="259"/>
      <c r="MKP4114" s="259"/>
      <c r="MKQ4114" s="259"/>
      <c r="MKR4114" s="259"/>
      <c r="MKS4114" s="259"/>
      <c r="MKT4114" s="259"/>
      <c r="MKU4114" s="259"/>
      <c r="MKV4114" s="259"/>
      <c r="MKW4114" s="259"/>
      <c r="MKX4114" s="259"/>
      <c r="MKY4114" s="259"/>
      <c r="MKZ4114" s="259"/>
      <c r="MLA4114" s="259"/>
      <c r="MLB4114" s="259"/>
      <c r="MLC4114" s="259"/>
      <c r="MLD4114" s="259"/>
      <c r="MLE4114" s="259"/>
      <c r="MLF4114" s="259"/>
      <c r="MLG4114" s="259"/>
      <c r="MLH4114" s="259"/>
      <c r="MLI4114" s="259"/>
      <c r="MLJ4114" s="259"/>
      <c r="MLK4114" s="259"/>
      <c r="MLL4114" s="259"/>
      <c r="MLM4114" s="259"/>
      <c r="MLN4114" s="259"/>
      <c r="MLO4114" s="259"/>
      <c r="MLP4114" s="259"/>
      <c r="MLQ4114" s="259"/>
      <c r="MLR4114" s="259"/>
      <c r="MLS4114" s="259"/>
      <c r="MLT4114" s="259"/>
      <c r="MLU4114" s="259"/>
      <c r="MLV4114" s="259"/>
      <c r="MLW4114" s="259"/>
      <c r="MLX4114" s="259"/>
      <c r="MLY4114" s="259"/>
      <c r="MLZ4114" s="259"/>
      <c r="MMA4114" s="259"/>
      <c r="MMB4114" s="259"/>
      <c r="MMC4114" s="259"/>
      <c r="MMD4114" s="259"/>
      <c r="MME4114" s="259"/>
      <c r="MMF4114" s="259"/>
      <c r="MMG4114" s="259"/>
      <c r="MMH4114" s="259"/>
      <c r="MMI4114" s="259"/>
      <c r="MMJ4114" s="259"/>
      <c r="MMK4114" s="259"/>
      <c r="MML4114" s="259"/>
      <c r="MMM4114" s="259"/>
      <c r="MMN4114" s="259"/>
      <c r="MMO4114" s="259"/>
      <c r="MMP4114" s="259"/>
      <c r="MMQ4114" s="259"/>
      <c r="MMR4114" s="259"/>
      <c r="MMS4114" s="259"/>
      <c r="MMT4114" s="259"/>
      <c r="MMU4114" s="259"/>
      <c r="MMV4114" s="259"/>
      <c r="MMW4114" s="259"/>
      <c r="MMX4114" s="259"/>
      <c r="MMY4114" s="259"/>
      <c r="MMZ4114" s="259"/>
      <c r="MNA4114" s="259"/>
      <c r="MNB4114" s="259"/>
      <c r="MNC4114" s="259"/>
      <c r="MND4114" s="259"/>
      <c r="MNE4114" s="259"/>
      <c r="MNF4114" s="259"/>
      <c r="MNG4114" s="259"/>
      <c r="MNH4114" s="259"/>
      <c r="MNI4114" s="259"/>
      <c r="MNJ4114" s="259"/>
      <c r="MNK4114" s="259"/>
      <c r="MNL4114" s="259"/>
      <c r="MNM4114" s="259"/>
      <c r="MNN4114" s="259"/>
      <c r="MNO4114" s="259"/>
      <c r="MNP4114" s="259"/>
      <c r="MNQ4114" s="259"/>
      <c r="MNR4114" s="259"/>
      <c r="MNS4114" s="259"/>
      <c r="MNT4114" s="259"/>
      <c r="MNU4114" s="259"/>
      <c r="MNV4114" s="259"/>
      <c r="MNW4114" s="259"/>
      <c r="MNX4114" s="259"/>
      <c r="MNY4114" s="259"/>
      <c r="MNZ4114" s="259"/>
      <c r="MOA4114" s="259"/>
      <c r="MOB4114" s="259"/>
      <c r="MOC4114" s="259"/>
      <c r="MOD4114" s="259"/>
      <c r="MOE4114" s="259"/>
      <c r="MOF4114" s="259"/>
      <c r="MOG4114" s="259"/>
      <c r="MOH4114" s="259"/>
      <c r="MOI4114" s="259"/>
      <c r="MOJ4114" s="259"/>
      <c r="MOK4114" s="259"/>
      <c r="MOL4114" s="259"/>
      <c r="MOM4114" s="259"/>
      <c r="MON4114" s="259"/>
      <c r="MOO4114" s="259"/>
      <c r="MOP4114" s="259"/>
      <c r="MOQ4114" s="259"/>
      <c r="MOR4114" s="259"/>
      <c r="MOS4114" s="259"/>
      <c r="MOT4114" s="259"/>
      <c r="MOU4114" s="259"/>
      <c r="MOV4114" s="259"/>
      <c r="MOW4114" s="259"/>
      <c r="MOX4114" s="259"/>
      <c r="MOY4114" s="259"/>
      <c r="MOZ4114" s="259"/>
      <c r="MPA4114" s="259"/>
      <c r="MPB4114" s="259"/>
      <c r="MPC4114" s="259"/>
      <c r="MPD4114" s="259"/>
      <c r="MPE4114" s="259"/>
      <c r="MPF4114" s="259"/>
      <c r="MPG4114" s="259"/>
      <c r="MPH4114" s="259"/>
      <c r="MPI4114" s="259"/>
      <c r="MPJ4114" s="259"/>
      <c r="MPK4114" s="259"/>
      <c r="MPL4114" s="259"/>
      <c r="MPM4114" s="259"/>
      <c r="MPN4114" s="259"/>
      <c r="MPO4114" s="259"/>
      <c r="MPP4114" s="259"/>
      <c r="MPQ4114" s="259"/>
      <c r="MPR4114" s="259"/>
      <c r="MPS4114" s="259"/>
      <c r="MPT4114" s="259"/>
      <c r="MPU4114" s="259"/>
      <c r="MPV4114" s="259"/>
      <c r="MPW4114" s="259"/>
      <c r="MPX4114" s="259"/>
      <c r="MPY4114" s="259"/>
      <c r="MPZ4114" s="259"/>
      <c r="MQA4114" s="259"/>
      <c r="MQB4114" s="259"/>
      <c r="MQC4114" s="259"/>
      <c r="MQD4114" s="259"/>
      <c r="MQE4114" s="259"/>
      <c r="MQF4114" s="259"/>
      <c r="MQG4114" s="259"/>
      <c r="MQH4114" s="259"/>
      <c r="MQI4114" s="259"/>
      <c r="MQJ4114" s="259"/>
      <c r="MQK4114" s="259"/>
      <c r="MQL4114" s="259"/>
      <c r="MQM4114" s="259"/>
      <c r="MQN4114" s="259"/>
      <c r="MQO4114" s="259"/>
      <c r="MQP4114" s="259"/>
      <c r="MQQ4114" s="259"/>
      <c r="MQR4114" s="259"/>
      <c r="MQS4114" s="259"/>
      <c r="MQT4114" s="259"/>
      <c r="MQU4114" s="259"/>
      <c r="MQV4114" s="259"/>
      <c r="MQW4114" s="259"/>
      <c r="MQX4114" s="259"/>
      <c r="MQY4114" s="259"/>
      <c r="MQZ4114" s="259"/>
      <c r="MRA4114" s="259"/>
      <c r="MRB4114" s="259"/>
      <c r="MRC4114" s="259"/>
      <c r="MRD4114" s="259"/>
      <c r="MRE4114" s="259"/>
      <c r="MRF4114" s="259"/>
      <c r="MRG4114" s="259"/>
      <c r="MRH4114" s="259"/>
      <c r="MRI4114" s="259"/>
      <c r="MRJ4114" s="259"/>
      <c r="MRK4114" s="259"/>
      <c r="MRL4114" s="259"/>
      <c r="MRM4114" s="259"/>
      <c r="MRN4114" s="259"/>
      <c r="MRO4114" s="259"/>
      <c r="MRP4114" s="259"/>
      <c r="MRQ4114" s="259"/>
      <c r="MRR4114" s="259"/>
      <c r="MRS4114" s="259"/>
      <c r="MRT4114" s="259"/>
      <c r="MRU4114" s="259"/>
      <c r="MRV4114" s="259"/>
      <c r="MRW4114" s="259"/>
      <c r="MRX4114" s="259"/>
      <c r="MRY4114" s="259"/>
      <c r="MRZ4114" s="259"/>
      <c r="MSA4114" s="259"/>
      <c r="MSB4114" s="259"/>
      <c r="MSC4114" s="259"/>
      <c r="MSD4114" s="259"/>
      <c r="MSE4114" s="259"/>
      <c r="MSF4114" s="259"/>
      <c r="MSG4114" s="259"/>
      <c r="MSH4114" s="259"/>
      <c r="MSI4114" s="259"/>
      <c r="MSJ4114" s="259"/>
      <c r="MSK4114" s="259"/>
      <c r="MSL4114" s="259"/>
      <c r="MSM4114" s="259"/>
      <c r="MSN4114" s="259"/>
      <c r="MSO4114" s="259"/>
      <c r="MSP4114" s="259"/>
      <c r="MSQ4114" s="259"/>
      <c r="MSR4114" s="259"/>
      <c r="MSS4114" s="259"/>
      <c r="MST4114" s="259"/>
      <c r="MSU4114" s="259"/>
      <c r="MSV4114" s="259"/>
      <c r="MSW4114" s="259"/>
      <c r="MSX4114" s="259"/>
      <c r="MSY4114" s="259"/>
      <c r="MSZ4114" s="259"/>
      <c r="MTA4114" s="259"/>
      <c r="MTB4114" s="259"/>
      <c r="MTC4114" s="259"/>
      <c r="MTD4114" s="259"/>
      <c r="MTE4114" s="259"/>
      <c r="MTF4114" s="259"/>
      <c r="MTG4114" s="259"/>
      <c r="MTH4114" s="259"/>
      <c r="MTI4114" s="259"/>
      <c r="MTJ4114" s="259"/>
      <c r="MTK4114" s="259"/>
      <c r="MTL4114" s="259"/>
      <c r="MTM4114" s="259"/>
      <c r="MTN4114" s="259"/>
      <c r="MTO4114" s="259"/>
      <c r="MTP4114" s="259"/>
      <c r="MTQ4114" s="259"/>
      <c r="MTR4114" s="259"/>
      <c r="MTS4114" s="259"/>
      <c r="MTT4114" s="259"/>
      <c r="MTU4114" s="259"/>
      <c r="MTV4114" s="259"/>
      <c r="MTW4114" s="259"/>
      <c r="MTX4114" s="259"/>
      <c r="MTY4114" s="259"/>
      <c r="MTZ4114" s="259"/>
      <c r="MUA4114" s="259"/>
      <c r="MUB4114" s="259"/>
      <c r="MUC4114" s="259"/>
      <c r="MUD4114" s="259"/>
      <c r="MUE4114" s="259"/>
      <c r="MUF4114" s="259"/>
      <c r="MUG4114" s="259"/>
      <c r="MUH4114" s="259"/>
      <c r="MUI4114" s="259"/>
      <c r="MUJ4114" s="259"/>
      <c r="MUK4114" s="259"/>
      <c r="MUL4114" s="259"/>
      <c r="MUM4114" s="259"/>
      <c r="MUN4114" s="259"/>
      <c r="MUO4114" s="259"/>
      <c r="MUP4114" s="259"/>
      <c r="MUQ4114" s="259"/>
      <c r="MUR4114" s="259"/>
      <c r="MUS4114" s="259"/>
      <c r="MUT4114" s="259"/>
      <c r="MUU4114" s="259"/>
      <c r="MUV4114" s="259"/>
      <c r="MUW4114" s="259"/>
      <c r="MUX4114" s="259"/>
      <c r="MUY4114" s="259"/>
      <c r="MUZ4114" s="259"/>
      <c r="MVA4114" s="259"/>
      <c r="MVB4114" s="259"/>
      <c r="MVC4114" s="259"/>
      <c r="MVD4114" s="259"/>
      <c r="MVE4114" s="259"/>
      <c r="MVF4114" s="259"/>
      <c r="MVG4114" s="259"/>
      <c r="MVH4114" s="259"/>
      <c r="MVI4114" s="259"/>
      <c r="MVJ4114" s="259"/>
      <c r="MVK4114" s="259"/>
      <c r="MVL4114" s="259"/>
      <c r="MVM4114" s="259"/>
      <c r="MVN4114" s="259"/>
      <c r="MVO4114" s="259"/>
      <c r="MVP4114" s="259"/>
      <c r="MVQ4114" s="259"/>
      <c r="MVR4114" s="259"/>
      <c r="MVS4114" s="259"/>
      <c r="MVT4114" s="259"/>
      <c r="MVU4114" s="259"/>
      <c r="MVV4114" s="259"/>
      <c r="MVW4114" s="259"/>
      <c r="MVX4114" s="259"/>
      <c r="MVY4114" s="259"/>
      <c r="MVZ4114" s="259"/>
      <c r="MWA4114" s="259"/>
      <c r="MWB4114" s="259"/>
      <c r="MWC4114" s="259"/>
      <c r="MWD4114" s="259"/>
      <c r="MWE4114" s="259"/>
      <c r="MWF4114" s="259"/>
      <c r="MWG4114" s="259"/>
      <c r="MWH4114" s="259"/>
      <c r="MWI4114" s="259"/>
      <c r="MWJ4114" s="259"/>
      <c r="MWK4114" s="259"/>
      <c r="MWL4114" s="259"/>
      <c r="MWM4114" s="259"/>
      <c r="MWN4114" s="259"/>
      <c r="MWO4114" s="259"/>
      <c r="MWP4114" s="259"/>
      <c r="MWQ4114" s="259"/>
      <c r="MWR4114" s="259"/>
      <c r="MWS4114" s="259"/>
      <c r="MWT4114" s="259"/>
      <c r="MWU4114" s="259"/>
      <c r="MWV4114" s="259"/>
      <c r="MWW4114" s="259"/>
      <c r="MWX4114" s="259"/>
      <c r="MWY4114" s="259"/>
      <c r="MWZ4114" s="259"/>
      <c r="MXA4114" s="259"/>
      <c r="MXB4114" s="259"/>
      <c r="MXC4114" s="259"/>
      <c r="MXD4114" s="259"/>
      <c r="MXE4114" s="259"/>
      <c r="MXF4114" s="259"/>
      <c r="MXG4114" s="259"/>
      <c r="MXH4114" s="259"/>
      <c r="MXI4114" s="259"/>
      <c r="MXJ4114" s="259"/>
      <c r="MXK4114" s="259"/>
      <c r="MXL4114" s="259"/>
      <c r="MXM4114" s="259"/>
      <c r="MXN4114" s="259"/>
      <c r="MXO4114" s="259"/>
      <c r="MXP4114" s="259"/>
      <c r="MXQ4114" s="259"/>
      <c r="MXR4114" s="259"/>
      <c r="MXS4114" s="259"/>
      <c r="MXT4114" s="259"/>
      <c r="MXU4114" s="259"/>
      <c r="MXV4114" s="259"/>
      <c r="MXW4114" s="259"/>
      <c r="MXX4114" s="259"/>
      <c r="MXY4114" s="259"/>
      <c r="MXZ4114" s="259"/>
      <c r="MYA4114" s="259"/>
      <c r="MYB4114" s="259"/>
      <c r="MYC4114" s="259"/>
      <c r="MYD4114" s="259"/>
      <c r="MYE4114" s="259"/>
      <c r="MYF4114" s="259"/>
      <c r="MYG4114" s="259"/>
      <c r="MYH4114" s="259"/>
      <c r="MYI4114" s="259"/>
      <c r="MYJ4114" s="259"/>
      <c r="MYK4114" s="259"/>
      <c r="MYL4114" s="259"/>
      <c r="MYM4114" s="259"/>
      <c r="MYN4114" s="259"/>
      <c r="MYO4114" s="259"/>
      <c r="MYP4114" s="259"/>
      <c r="MYQ4114" s="259"/>
      <c r="MYR4114" s="259"/>
      <c r="MYS4114" s="259"/>
      <c r="MYT4114" s="259"/>
      <c r="MYU4114" s="259"/>
      <c r="MYV4114" s="259"/>
      <c r="MYW4114" s="259"/>
      <c r="MYX4114" s="259"/>
      <c r="MYY4114" s="259"/>
      <c r="MYZ4114" s="259"/>
      <c r="MZA4114" s="259"/>
      <c r="MZB4114" s="259"/>
      <c r="MZC4114" s="259"/>
      <c r="MZD4114" s="259"/>
      <c r="MZE4114" s="259"/>
      <c r="MZF4114" s="259"/>
      <c r="MZG4114" s="259"/>
      <c r="MZH4114" s="259"/>
      <c r="MZI4114" s="259"/>
      <c r="MZJ4114" s="259"/>
      <c r="MZK4114" s="259"/>
      <c r="MZL4114" s="259"/>
      <c r="MZM4114" s="259"/>
      <c r="MZN4114" s="259"/>
      <c r="MZO4114" s="259"/>
      <c r="MZP4114" s="259"/>
      <c r="MZQ4114" s="259"/>
      <c r="MZR4114" s="259"/>
      <c r="MZS4114" s="259"/>
      <c r="MZT4114" s="259"/>
      <c r="MZU4114" s="259"/>
      <c r="MZV4114" s="259"/>
      <c r="MZW4114" s="259"/>
      <c r="MZX4114" s="259"/>
      <c r="MZY4114" s="259"/>
      <c r="MZZ4114" s="259"/>
      <c r="NAA4114" s="259"/>
      <c r="NAB4114" s="259"/>
      <c r="NAC4114" s="259"/>
      <c r="NAD4114" s="259"/>
      <c r="NAE4114" s="259"/>
      <c r="NAF4114" s="259"/>
      <c r="NAG4114" s="259"/>
      <c r="NAH4114" s="259"/>
      <c r="NAI4114" s="259"/>
      <c r="NAJ4114" s="259"/>
      <c r="NAK4114" s="259"/>
      <c r="NAL4114" s="259"/>
      <c r="NAM4114" s="259"/>
      <c r="NAN4114" s="259"/>
      <c r="NAO4114" s="259"/>
      <c r="NAP4114" s="259"/>
      <c r="NAQ4114" s="259"/>
      <c r="NAR4114" s="259"/>
      <c r="NAS4114" s="259"/>
      <c r="NAT4114" s="259"/>
      <c r="NAU4114" s="259"/>
      <c r="NAV4114" s="259"/>
      <c r="NAW4114" s="259"/>
      <c r="NAX4114" s="259"/>
      <c r="NAY4114" s="259"/>
      <c r="NAZ4114" s="259"/>
      <c r="NBA4114" s="259"/>
      <c r="NBB4114" s="259"/>
      <c r="NBC4114" s="259"/>
      <c r="NBD4114" s="259"/>
      <c r="NBE4114" s="259"/>
      <c r="NBF4114" s="259"/>
      <c r="NBG4114" s="259"/>
      <c r="NBH4114" s="259"/>
      <c r="NBI4114" s="259"/>
      <c r="NBJ4114" s="259"/>
      <c r="NBK4114" s="259"/>
      <c r="NBL4114" s="259"/>
      <c r="NBM4114" s="259"/>
      <c r="NBN4114" s="259"/>
      <c r="NBO4114" s="259"/>
      <c r="NBP4114" s="259"/>
      <c r="NBQ4114" s="259"/>
      <c r="NBR4114" s="259"/>
      <c r="NBS4114" s="259"/>
      <c r="NBT4114" s="259"/>
      <c r="NBU4114" s="259"/>
      <c r="NBV4114" s="259"/>
      <c r="NBW4114" s="259"/>
      <c r="NBX4114" s="259"/>
      <c r="NBY4114" s="259"/>
      <c r="NBZ4114" s="259"/>
      <c r="NCA4114" s="259"/>
      <c r="NCB4114" s="259"/>
      <c r="NCC4114" s="259"/>
      <c r="NCD4114" s="259"/>
      <c r="NCE4114" s="259"/>
      <c r="NCF4114" s="259"/>
      <c r="NCG4114" s="259"/>
      <c r="NCH4114" s="259"/>
      <c r="NCI4114" s="259"/>
      <c r="NCJ4114" s="259"/>
      <c r="NCK4114" s="259"/>
      <c r="NCL4114" s="259"/>
      <c r="NCM4114" s="259"/>
      <c r="NCN4114" s="259"/>
      <c r="NCO4114" s="259"/>
      <c r="NCP4114" s="259"/>
      <c r="NCQ4114" s="259"/>
      <c r="NCR4114" s="259"/>
      <c r="NCS4114" s="259"/>
      <c r="NCT4114" s="259"/>
      <c r="NCU4114" s="259"/>
      <c r="NCV4114" s="259"/>
      <c r="NCW4114" s="259"/>
      <c r="NCX4114" s="259"/>
      <c r="NCY4114" s="259"/>
      <c r="NCZ4114" s="259"/>
      <c r="NDA4114" s="259"/>
      <c r="NDB4114" s="259"/>
      <c r="NDC4114" s="259"/>
      <c r="NDD4114" s="259"/>
      <c r="NDE4114" s="259"/>
      <c r="NDF4114" s="259"/>
      <c r="NDG4114" s="259"/>
      <c r="NDH4114" s="259"/>
      <c r="NDI4114" s="259"/>
      <c r="NDJ4114" s="259"/>
      <c r="NDK4114" s="259"/>
      <c r="NDL4114" s="259"/>
      <c r="NDM4114" s="259"/>
      <c r="NDN4114" s="259"/>
      <c r="NDO4114" s="259"/>
      <c r="NDP4114" s="259"/>
      <c r="NDQ4114" s="259"/>
      <c r="NDR4114" s="259"/>
      <c r="NDS4114" s="259"/>
      <c r="NDT4114" s="259"/>
      <c r="NDU4114" s="259"/>
      <c r="NDV4114" s="259"/>
      <c r="NDW4114" s="259"/>
      <c r="NDX4114" s="259"/>
      <c r="NDY4114" s="259"/>
      <c r="NDZ4114" s="259"/>
      <c r="NEA4114" s="259"/>
      <c r="NEB4114" s="259"/>
      <c r="NEC4114" s="259"/>
      <c r="NED4114" s="259"/>
      <c r="NEE4114" s="259"/>
      <c r="NEF4114" s="259"/>
      <c r="NEG4114" s="259"/>
      <c r="NEH4114" s="259"/>
      <c r="NEI4114" s="259"/>
      <c r="NEJ4114" s="259"/>
      <c r="NEK4114" s="259"/>
      <c r="NEL4114" s="259"/>
      <c r="NEM4114" s="259"/>
      <c r="NEN4114" s="259"/>
      <c r="NEO4114" s="259"/>
      <c r="NEP4114" s="259"/>
      <c r="NEQ4114" s="259"/>
      <c r="NER4114" s="259"/>
      <c r="NES4114" s="259"/>
      <c r="NET4114" s="259"/>
      <c r="NEU4114" s="259"/>
      <c r="NEV4114" s="259"/>
      <c r="NEW4114" s="259"/>
      <c r="NEX4114" s="259"/>
      <c r="NEY4114" s="259"/>
      <c r="NEZ4114" s="259"/>
      <c r="NFA4114" s="259"/>
      <c r="NFB4114" s="259"/>
      <c r="NFC4114" s="259"/>
      <c r="NFD4114" s="259"/>
      <c r="NFE4114" s="259"/>
      <c r="NFF4114" s="259"/>
      <c r="NFG4114" s="259"/>
      <c r="NFH4114" s="259"/>
      <c r="NFI4114" s="259"/>
      <c r="NFJ4114" s="259"/>
      <c r="NFK4114" s="259"/>
      <c r="NFL4114" s="259"/>
      <c r="NFM4114" s="259"/>
      <c r="NFN4114" s="259"/>
      <c r="NFO4114" s="259"/>
      <c r="NFP4114" s="259"/>
      <c r="NFQ4114" s="259"/>
      <c r="NFR4114" s="259"/>
      <c r="NFS4114" s="259"/>
      <c r="NFT4114" s="259"/>
      <c r="NFU4114" s="259"/>
      <c r="NFV4114" s="259"/>
      <c r="NFW4114" s="259"/>
      <c r="NFX4114" s="259"/>
      <c r="NFY4114" s="259"/>
      <c r="NFZ4114" s="259"/>
      <c r="NGA4114" s="259"/>
      <c r="NGB4114" s="259"/>
      <c r="NGC4114" s="259"/>
      <c r="NGD4114" s="259"/>
      <c r="NGE4114" s="259"/>
      <c r="NGF4114" s="259"/>
      <c r="NGG4114" s="259"/>
      <c r="NGH4114" s="259"/>
      <c r="NGI4114" s="259"/>
      <c r="NGJ4114" s="259"/>
      <c r="NGK4114" s="259"/>
      <c r="NGL4114" s="259"/>
      <c r="NGM4114" s="259"/>
      <c r="NGN4114" s="259"/>
      <c r="NGO4114" s="259"/>
      <c r="NGP4114" s="259"/>
      <c r="NGQ4114" s="259"/>
      <c r="NGR4114" s="259"/>
      <c r="NGS4114" s="259"/>
      <c r="NGT4114" s="259"/>
      <c r="NGU4114" s="259"/>
      <c r="NGV4114" s="259"/>
      <c r="NGW4114" s="259"/>
      <c r="NGX4114" s="259"/>
      <c r="NGY4114" s="259"/>
      <c r="NGZ4114" s="259"/>
      <c r="NHA4114" s="259"/>
      <c r="NHB4114" s="259"/>
      <c r="NHC4114" s="259"/>
      <c r="NHD4114" s="259"/>
      <c r="NHE4114" s="259"/>
      <c r="NHF4114" s="259"/>
      <c r="NHG4114" s="259"/>
      <c r="NHH4114" s="259"/>
      <c r="NHI4114" s="259"/>
      <c r="NHJ4114" s="259"/>
      <c r="NHK4114" s="259"/>
      <c r="NHL4114" s="259"/>
      <c r="NHM4114" s="259"/>
      <c r="NHN4114" s="259"/>
      <c r="NHO4114" s="259"/>
      <c r="NHP4114" s="259"/>
      <c r="NHQ4114" s="259"/>
      <c r="NHR4114" s="259"/>
      <c r="NHS4114" s="259"/>
      <c r="NHT4114" s="259"/>
      <c r="NHU4114" s="259"/>
      <c r="NHV4114" s="259"/>
      <c r="NHW4114" s="259"/>
      <c r="NHX4114" s="259"/>
      <c r="NHY4114" s="259"/>
      <c r="NHZ4114" s="259"/>
      <c r="NIA4114" s="259"/>
      <c r="NIB4114" s="259"/>
      <c r="NIC4114" s="259"/>
      <c r="NID4114" s="259"/>
      <c r="NIE4114" s="259"/>
      <c r="NIF4114" s="259"/>
      <c r="NIG4114" s="259"/>
      <c r="NIH4114" s="259"/>
      <c r="NII4114" s="259"/>
      <c r="NIJ4114" s="259"/>
      <c r="NIK4114" s="259"/>
      <c r="NIL4114" s="259"/>
      <c r="NIM4114" s="259"/>
      <c r="NIN4114" s="259"/>
      <c r="NIO4114" s="259"/>
      <c r="NIP4114" s="259"/>
      <c r="NIQ4114" s="259"/>
      <c r="NIR4114" s="259"/>
      <c r="NIS4114" s="259"/>
      <c r="NIT4114" s="259"/>
      <c r="NIU4114" s="259"/>
      <c r="NIV4114" s="259"/>
      <c r="NIW4114" s="259"/>
      <c r="NIX4114" s="259"/>
      <c r="NIY4114" s="259"/>
      <c r="NIZ4114" s="259"/>
      <c r="NJA4114" s="259"/>
      <c r="NJB4114" s="259"/>
      <c r="NJC4114" s="259"/>
      <c r="NJD4114" s="259"/>
      <c r="NJE4114" s="259"/>
      <c r="NJF4114" s="259"/>
      <c r="NJG4114" s="259"/>
      <c r="NJH4114" s="259"/>
      <c r="NJI4114" s="259"/>
      <c r="NJJ4114" s="259"/>
      <c r="NJK4114" s="259"/>
      <c r="NJL4114" s="259"/>
      <c r="NJM4114" s="259"/>
      <c r="NJN4114" s="259"/>
      <c r="NJO4114" s="259"/>
      <c r="NJP4114" s="259"/>
      <c r="NJQ4114" s="259"/>
      <c r="NJR4114" s="259"/>
      <c r="NJS4114" s="259"/>
      <c r="NJT4114" s="259"/>
      <c r="NJU4114" s="259"/>
      <c r="NJV4114" s="259"/>
      <c r="NJW4114" s="259"/>
      <c r="NJX4114" s="259"/>
      <c r="NJY4114" s="259"/>
      <c r="NJZ4114" s="259"/>
      <c r="NKA4114" s="259"/>
      <c r="NKB4114" s="259"/>
      <c r="NKC4114" s="259"/>
      <c r="NKD4114" s="259"/>
      <c r="NKE4114" s="259"/>
      <c r="NKF4114" s="259"/>
      <c r="NKG4114" s="259"/>
      <c r="NKH4114" s="259"/>
      <c r="NKI4114" s="259"/>
      <c r="NKJ4114" s="259"/>
      <c r="NKK4114" s="259"/>
      <c r="NKL4114" s="259"/>
      <c r="NKM4114" s="259"/>
      <c r="NKN4114" s="259"/>
      <c r="NKO4114" s="259"/>
      <c r="NKP4114" s="259"/>
      <c r="NKQ4114" s="259"/>
      <c r="NKR4114" s="259"/>
      <c r="NKS4114" s="259"/>
      <c r="NKT4114" s="259"/>
      <c r="NKU4114" s="259"/>
      <c r="NKV4114" s="259"/>
      <c r="NKW4114" s="259"/>
      <c r="NKX4114" s="259"/>
      <c r="NKY4114" s="259"/>
      <c r="NKZ4114" s="259"/>
      <c r="NLA4114" s="259"/>
      <c r="NLB4114" s="259"/>
      <c r="NLC4114" s="259"/>
      <c r="NLD4114" s="259"/>
      <c r="NLE4114" s="259"/>
      <c r="NLF4114" s="259"/>
      <c r="NLG4114" s="259"/>
      <c r="NLH4114" s="259"/>
      <c r="NLI4114" s="259"/>
      <c r="NLJ4114" s="259"/>
      <c r="NLK4114" s="259"/>
      <c r="NLL4114" s="259"/>
      <c r="NLM4114" s="259"/>
      <c r="NLN4114" s="259"/>
      <c r="NLO4114" s="259"/>
      <c r="NLP4114" s="259"/>
      <c r="NLQ4114" s="259"/>
      <c r="NLR4114" s="259"/>
      <c r="NLS4114" s="259"/>
      <c r="NLT4114" s="259"/>
      <c r="NLU4114" s="259"/>
      <c r="NLV4114" s="259"/>
      <c r="NLW4114" s="259"/>
      <c r="NLX4114" s="259"/>
      <c r="NLY4114" s="259"/>
      <c r="NLZ4114" s="259"/>
      <c r="NMA4114" s="259"/>
      <c r="NMB4114" s="259"/>
      <c r="NMC4114" s="259"/>
      <c r="NMD4114" s="259"/>
      <c r="NME4114" s="259"/>
      <c r="NMF4114" s="259"/>
      <c r="NMG4114" s="259"/>
      <c r="NMH4114" s="259"/>
      <c r="NMI4114" s="259"/>
      <c r="NMJ4114" s="259"/>
      <c r="NMK4114" s="259"/>
      <c r="NML4114" s="259"/>
      <c r="NMM4114" s="259"/>
      <c r="NMN4114" s="259"/>
      <c r="NMO4114" s="259"/>
      <c r="NMP4114" s="259"/>
      <c r="NMQ4114" s="259"/>
      <c r="NMR4114" s="259"/>
      <c r="NMS4114" s="259"/>
      <c r="NMT4114" s="259"/>
      <c r="NMU4114" s="259"/>
      <c r="NMV4114" s="259"/>
      <c r="NMW4114" s="259"/>
      <c r="NMX4114" s="259"/>
      <c r="NMY4114" s="259"/>
      <c r="NMZ4114" s="259"/>
      <c r="NNA4114" s="259"/>
      <c r="NNB4114" s="259"/>
      <c r="NNC4114" s="259"/>
      <c r="NND4114" s="259"/>
      <c r="NNE4114" s="259"/>
      <c r="NNF4114" s="259"/>
      <c r="NNG4114" s="259"/>
      <c r="NNH4114" s="259"/>
      <c r="NNI4114" s="259"/>
      <c r="NNJ4114" s="259"/>
      <c r="NNK4114" s="259"/>
      <c r="NNL4114" s="259"/>
      <c r="NNM4114" s="259"/>
      <c r="NNN4114" s="259"/>
      <c r="NNO4114" s="259"/>
      <c r="NNP4114" s="259"/>
      <c r="NNQ4114" s="259"/>
      <c r="NNR4114" s="259"/>
      <c r="NNS4114" s="259"/>
      <c r="NNT4114" s="259"/>
      <c r="NNU4114" s="259"/>
      <c r="NNV4114" s="259"/>
      <c r="NNW4114" s="259"/>
      <c r="NNX4114" s="259"/>
      <c r="NNY4114" s="259"/>
      <c r="NNZ4114" s="259"/>
      <c r="NOA4114" s="259"/>
      <c r="NOB4114" s="259"/>
      <c r="NOC4114" s="259"/>
      <c r="NOD4114" s="259"/>
      <c r="NOE4114" s="259"/>
      <c r="NOF4114" s="259"/>
      <c r="NOG4114" s="259"/>
      <c r="NOH4114" s="259"/>
      <c r="NOI4114" s="259"/>
      <c r="NOJ4114" s="259"/>
      <c r="NOK4114" s="259"/>
      <c r="NOL4114" s="259"/>
      <c r="NOM4114" s="259"/>
      <c r="NON4114" s="259"/>
      <c r="NOO4114" s="259"/>
      <c r="NOP4114" s="259"/>
      <c r="NOQ4114" s="259"/>
      <c r="NOR4114" s="259"/>
      <c r="NOS4114" s="259"/>
      <c r="NOT4114" s="259"/>
      <c r="NOU4114" s="259"/>
      <c r="NOV4114" s="259"/>
      <c r="NOW4114" s="259"/>
      <c r="NOX4114" s="259"/>
      <c r="NOY4114" s="259"/>
      <c r="NOZ4114" s="259"/>
      <c r="NPA4114" s="259"/>
      <c r="NPB4114" s="259"/>
      <c r="NPC4114" s="259"/>
      <c r="NPD4114" s="259"/>
      <c r="NPE4114" s="259"/>
      <c r="NPF4114" s="259"/>
      <c r="NPG4114" s="259"/>
      <c r="NPH4114" s="259"/>
      <c r="NPI4114" s="259"/>
      <c r="NPJ4114" s="259"/>
      <c r="NPK4114" s="259"/>
      <c r="NPL4114" s="259"/>
      <c r="NPM4114" s="259"/>
      <c r="NPN4114" s="259"/>
      <c r="NPO4114" s="259"/>
      <c r="NPP4114" s="259"/>
      <c r="NPQ4114" s="259"/>
      <c r="NPR4114" s="259"/>
      <c r="NPS4114" s="259"/>
      <c r="NPT4114" s="259"/>
      <c r="NPU4114" s="259"/>
      <c r="NPV4114" s="259"/>
      <c r="NPW4114" s="259"/>
      <c r="NPX4114" s="259"/>
      <c r="NPY4114" s="259"/>
      <c r="NPZ4114" s="259"/>
      <c r="NQA4114" s="259"/>
      <c r="NQB4114" s="259"/>
      <c r="NQC4114" s="259"/>
      <c r="NQD4114" s="259"/>
      <c r="NQE4114" s="259"/>
      <c r="NQF4114" s="259"/>
      <c r="NQG4114" s="259"/>
      <c r="NQH4114" s="259"/>
      <c r="NQI4114" s="259"/>
      <c r="NQJ4114" s="259"/>
      <c r="NQK4114" s="259"/>
      <c r="NQL4114" s="259"/>
      <c r="NQM4114" s="259"/>
      <c r="NQN4114" s="259"/>
      <c r="NQO4114" s="259"/>
      <c r="NQP4114" s="259"/>
      <c r="NQQ4114" s="259"/>
      <c r="NQR4114" s="259"/>
      <c r="NQS4114" s="259"/>
      <c r="NQT4114" s="259"/>
      <c r="NQU4114" s="259"/>
      <c r="NQV4114" s="259"/>
      <c r="NQW4114" s="259"/>
      <c r="NQX4114" s="259"/>
      <c r="NQY4114" s="259"/>
      <c r="NQZ4114" s="259"/>
      <c r="NRA4114" s="259"/>
      <c r="NRB4114" s="259"/>
      <c r="NRC4114" s="259"/>
      <c r="NRD4114" s="259"/>
      <c r="NRE4114" s="259"/>
      <c r="NRF4114" s="259"/>
      <c r="NRG4114" s="259"/>
      <c r="NRH4114" s="259"/>
      <c r="NRI4114" s="259"/>
      <c r="NRJ4114" s="259"/>
      <c r="NRK4114" s="259"/>
      <c r="NRL4114" s="259"/>
      <c r="NRM4114" s="259"/>
      <c r="NRN4114" s="259"/>
      <c r="NRO4114" s="259"/>
      <c r="NRP4114" s="259"/>
      <c r="NRQ4114" s="259"/>
      <c r="NRR4114" s="259"/>
      <c r="NRS4114" s="259"/>
      <c r="NRT4114" s="259"/>
      <c r="NRU4114" s="259"/>
      <c r="NRV4114" s="259"/>
      <c r="NRW4114" s="259"/>
      <c r="NRX4114" s="259"/>
      <c r="NRY4114" s="259"/>
      <c r="NRZ4114" s="259"/>
      <c r="NSA4114" s="259"/>
      <c r="NSB4114" s="259"/>
      <c r="NSC4114" s="259"/>
      <c r="NSD4114" s="259"/>
      <c r="NSE4114" s="259"/>
      <c r="NSF4114" s="259"/>
      <c r="NSG4114" s="259"/>
      <c r="NSH4114" s="259"/>
      <c r="NSI4114" s="259"/>
      <c r="NSJ4114" s="259"/>
      <c r="NSK4114" s="259"/>
      <c r="NSL4114" s="259"/>
      <c r="NSM4114" s="259"/>
      <c r="NSN4114" s="259"/>
      <c r="NSO4114" s="259"/>
      <c r="NSP4114" s="259"/>
      <c r="NSQ4114" s="259"/>
      <c r="NSR4114" s="259"/>
      <c r="NSS4114" s="259"/>
      <c r="NST4114" s="259"/>
      <c r="NSU4114" s="259"/>
      <c r="NSV4114" s="259"/>
      <c r="NSW4114" s="259"/>
      <c r="NSX4114" s="259"/>
      <c r="NSY4114" s="259"/>
      <c r="NSZ4114" s="259"/>
      <c r="NTA4114" s="259"/>
      <c r="NTB4114" s="259"/>
      <c r="NTC4114" s="259"/>
      <c r="NTD4114" s="259"/>
      <c r="NTE4114" s="259"/>
      <c r="NTF4114" s="259"/>
      <c r="NTG4114" s="259"/>
      <c r="NTH4114" s="259"/>
      <c r="NTI4114" s="259"/>
      <c r="NTJ4114" s="259"/>
      <c r="NTK4114" s="259"/>
      <c r="NTL4114" s="259"/>
      <c r="NTM4114" s="259"/>
      <c r="NTN4114" s="259"/>
      <c r="NTO4114" s="259"/>
      <c r="NTP4114" s="259"/>
      <c r="NTQ4114" s="259"/>
      <c r="NTR4114" s="259"/>
      <c r="NTS4114" s="259"/>
      <c r="NTT4114" s="259"/>
      <c r="NTU4114" s="259"/>
      <c r="NTV4114" s="259"/>
      <c r="NTW4114" s="259"/>
      <c r="NTX4114" s="259"/>
      <c r="NTY4114" s="259"/>
      <c r="NTZ4114" s="259"/>
      <c r="NUA4114" s="259"/>
      <c r="NUB4114" s="259"/>
      <c r="NUC4114" s="259"/>
      <c r="NUD4114" s="259"/>
      <c r="NUE4114" s="259"/>
      <c r="NUF4114" s="259"/>
      <c r="NUG4114" s="259"/>
      <c r="NUH4114" s="259"/>
      <c r="NUI4114" s="259"/>
      <c r="NUJ4114" s="259"/>
      <c r="NUK4114" s="259"/>
      <c r="NUL4114" s="259"/>
      <c r="NUM4114" s="259"/>
      <c r="NUN4114" s="259"/>
      <c r="NUO4114" s="259"/>
      <c r="NUP4114" s="259"/>
      <c r="NUQ4114" s="259"/>
      <c r="NUR4114" s="259"/>
      <c r="NUS4114" s="259"/>
      <c r="NUT4114" s="259"/>
      <c r="NUU4114" s="259"/>
      <c r="NUV4114" s="259"/>
      <c r="NUW4114" s="259"/>
      <c r="NUX4114" s="259"/>
      <c r="NUY4114" s="259"/>
      <c r="NUZ4114" s="259"/>
      <c r="NVA4114" s="259"/>
      <c r="NVB4114" s="259"/>
      <c r="NVC4114" s="259"/>
      <c r="NVD4114" s="259"/>
      <c r="NVE4114" s="259"/>
      <c r="NVF4114" s="259"/>
      <c r="NVG4114" s="259"/>
      <c r="NVH4114" s="259"/>
      <c r="NVI4114" s="259"/>
      <c r="NVJ4114" s="259"/>
      <c r="NVK4114" s="259"/>
      <c r="NVL4114" s="259"/>
      <c r="NVM4114" s="259"/>
      <c r="NVN4114" s="259"/>
      <c r="NVO4114" s="259"/>
      <c r="NVP4114" s="259"/>
      <c r="NVQ4114" s="259"/>
      <c r="NVR4114" s="259"/>
      <c r="NVS4114" s="259"/>
      <c r="NVT4114" s="259"/>
      <c r="NVU4114" s="259"/>
      <c r="NVV4114" s="259"/>
      <c r="NVW4114" s="259"/>
      <c r="NVX4114" s="259"/>
      <c r="NVY4114" s="259"/>
      <c r="NVZ4114" s="259"/>
      <c r="NWA4114" s="259"/>
      <c r="NWB4114" s="259"/>
      <c r="NWC4114" s="259"/>
      <c r="NWD4114" s="259"/>
      <c r="NWE4114" s="259"/>
      <c r="NWF4114" s="259"/>
      <c r="NWG4114" s="259"/>
      <c r="NWH4114" s="259"/>
      <c r="NWI4114" s="259"/>
      <c r="NWJ4114" s="259"/>
      <c r="NWK4114" s="259"/>
      <c r="NWL4114" s="259"/>
      <c r="NWM4114" s="259"/>
      <c r="NWN4114" s="259"/>
      <c r="NWO4114" s="259"/>
      <c r="NWP4114" s="259"/>
      <c r="NWQ4114" s="259"/>
      <c r="NWR4114" s="259"/>
      <c r="NWS4114" s="259"/>
      <c r="NWT4114" s="259"/>
      <c r="NWU4114" s="259"/>
      <c r="NWV4114" s="259"/>
      <c r="NWW4114" s="259"/>
      <c r="NWX4114" s="259"/>
      <c r="NWY4114" s="259"/>
      <c r="NWZ4114" s="259"/>
      <c r="NXA4114" s="259"/>
      <c r="NXB4114" s="259"/>
      <c r="NXC4114" s="259"/>
      <c r="NXD4114" s="259"/>
      <c r="NXE4114" s="259"/>
      <c r="NXF4114" s="259"/>
      <c r="NXG4114" s="259"/>
      <c r="NXH4114" s="259"/>
      <c r="NXI4114" s="259"/>
      <c r="NXJ4114" s="259"/>
      <c r="NXK4114" s="259"/>
      <c r="NXL4114" s="259"/>
      <c r="NXM4114" s="259"/>
      <c r="NXN4114" s="259"/>
      <c r="NXO4114" s="259"/>
      <c r="NXP4114" s="259"/>
      <c r="NXQ4114" s="259"/>
      <c r="NXR4114" s="259"/>
      <c r="NXS4114" s="259"/>
      <c r="NXT4114" s="259"/>
      <c r="NXU4114" s="259"/>
      <c r="NXV4114" s="259"/>
      <c r="NXW4114" s="259"/>
      <c r="NXX4114" s="259"/>
      <c r="NXY4114" s="259"/>
      <c r="NXZ4114" s="259"/>
      <c r="NYA4114" s="259"/>
      <c r="NYB4114" s="259"/>
      <c r="NYC4114" s="259"/>
      <c r="NYD4114" s="259"/>
      <c r="NYE4114" s="259"/>
      <c r="NYF4114" s="259"/>
      <c r="NYG4114" s="259"/>
      <c r="NYH4114" s="259"/>
      <c r="NYI4114" s="259"/>
      <c r="NYJ4114" s="259"/>
      <c r="NYK4114" s="259"/>
      <c r="NYL4114" s="259"/>
      <c r="NYM4114" s="259"/>
      <c r="NYN4114" s="259"/>
      <c r="NYO4114" s="259"/>
      <c r="NYP4114" s="259"/>
      <c r="NYQ4114" s="259"/>
      <c r="NYR4114" s="259"/>
      <c r="NYS4114" s="259"/>
      <c r="NYT4114" s="259"/>
      <c r="NYU4114" s="259"/>
      <c r="NYV4114" s="259"/>
      <c r="NYW4114" s="259"/>
      <c r="NYX4114" s="259"/>
      <c r="NYY4114" s="259"/>
      <c r="NYZ4114" s="259"/>
      <c r="NZA4114" s="259"/>
      <c r="NZB4114" s="259"/>
      <c r="NZC4114" s="259"/>
      <c r="NZD4114" s="259"/>
      <c r="NZE4114" s="259"/>
      <c r="NZF4114" s="259"/>
      <c r="NZG4114" s="259"/>
      <c r="NZH4114" s="259"/>
      <c r="NZI4114" s="259"/>
      <c r="NZJ4114" s="259"/>
      <c r="NZK4114" s="259"/>
      <c r="NZL4114" s="259"/>
      <c r="NZM4114" s="259"/>
      <c r="NZN4114" s="259"/>
      <c r="NZO4114" s="259"/>
      <c r="NZP4114" s="259"/>
      <c r="NZQ4114" s="259"/>
      <c r="NZR4114" s="259"/>
      <c r="NZS4114" s="259"/>
      <c r="NZT4114" s="259"/>
      <c r="NZU4114" s="259"/>
      <c r="NZV4114" s="259"/>
      <c r="NZW4114" s="259"/>
      <c r="NZX4114" s="259"/>
      <c r="NZY4114" s="259"/>
      <c r="NZZ4114" s="259"/>
      <c r="OAA4114" s="259"/>
      <c r="OAB4114" s="259"/>
      <c r="OAC4114" s="259"/>
      <c r="OAD4114" s="259"/>
      <c r="OAE4114" s="259"/>
      <c r="OAF4114" s="259"/>
      <c r="OAG4114" s="259"/>
      <c r="OAH4114" s="259"/>
      <c r="OAI4114" s="259"/>
      <c r="OAJ4114" s="259"/>
      <c r="OAK4114" s="259"/>
      <c r="OAL4114" s="259"/>
      <c r="OAM4114" s="259"/>
      <c r="OAN4114" s="259"/>
      <c r="OAO4114" s="259"/>
      <c r="OAP4114" s="259"/>
      <c r="OAQ4114" s="259"/>
      <c r="OAR4114" s="259"/>
      <c r="OAS4114" s="259"/>
      <c r="OAT4114" s="259"/>
      <c r="OAU4114" s="259"/>
      <c r="OAV4114" s="259"/>
      <c r="OAW4114" s="259"/>
      <c r="OAX4114" s="259"/>
      <c r="OAY4114" s="259"/>
      <c r="OAZ4114" s="259"/>
      <c r="OBA4114" s="259"/>
      <c r="OBB4114" s="259"/>
      <c r="OBC4114" s="259"/>
      <c r="OBD4114" s="259"/>
      <c r="OBE4114" s="259"/>
      <c r="OBF4114" s="259"/>
      <c r="OBG4114" s="259"/>
      <c r="OBH4114" s="259"/>
      <c r="OBI4114" s="259"/>
      <c r="OBJ4114" s="259"/>
      <c r="OBK4114" s="259"/>
      <c r="OBL4114" s="259"/>
      <c r="OBM4114" s="259"/>
      <c r="OBN4114" s="259"/>
      <c r="OBO4114" s="259"/>
      <c r="OBP4114" s="259"/>
      <c r="OBQ4114" s="259"/>
      <c r="OBR4114" s="259"/>
      <c r="OBS4114" s="259"/>
      <c r="OBT4114" s="259"/>
      <c r="OBU4114" s="259"/>
      <c r="OBV4114" s="259"/>
      <c r="OBW4114" s="259"/>
      <c r="OBX4114" s="259"/>
      <c r="OBY4114" s="259"/>
      <c r="OBZ4114" s="259"/>
      <c r="OCA4114" s="259"/>
      <c r="OCB4114" s="259"/>
      <c r="OCC4114" s="259"/>
      <c r="OCD4114" s="259"/>
      <c r="OCE4114" s="259"/>
      <c r="OCF4114" s="259"/>
      <c r="OCG4114" s="259"/>
      <c r="OCH4114" s="259"/>
      <c r="OCI4114" s="259"/>
      <c r="OCJ4114" s="259"/>
      <c r="OCK4114" s="259"/>
      <c r="OCL4114" s="259"/>
      <c r="OCM4114" s="259"/>
      <c r="OCN4114" s="259"/>
      <c r="OCO4114" s="259"/>
      <c r="OCP4114" s="259"/>
      <c r="OCQ4114" s="259"/>
      <c r="OCR4114" s="259"/>
      <c r="OCS4114" s="259"/>
      <c r="OCT4114" s="259"/>
      <c r="OCU4114" s="259"/>
      <c r="OCV4114" s="259"/>
      <c r="OCW4114" s="259"/>
      <c r="OCX4114" s="259"/>
      <c r="OCY4114" s="259"/>
      <c r="OCZ4114" s="259"/>
      <c r="ODA4114" s="259"/>
      <c r="ODB4114" s="259"/>
      <c r="ODC4114" s="259"/>
      <c r="ODD4114" s="259"/>
      <c r="ODE4114" s="259"/>
      <c r="ODF4114" s="259"/>
      <c r="ODG4114" s="259"/>
      <c r="ODH4114" s="259"/>
      <c r="ODI4114" s="259"/>
      <c r="ODJ4114" s="259"/>
      <c r="ODK4114" s="259"/>
      <c r="ODL4114" s="259"/>
      <c r="ODM4114" s="259"/>
      <c r="ODN4114" s="259"/>
      <c r="ODO4114" s="259"/>
      <c r="ODP4114" s="259"/>
      <c r="ODQ4114" s="259"/>
      <c r="ODR4114" s="259"/>
      <c r="ODS4114" s="259"/>
      <c r="ODT4114" s="259"/>
      <c r="ODU4114" s="259"/>
      <c r="ODV4114" s="259"/>
      <c r="ODW4114" s="259"/>
      <c r="ODX4114" s="259"/>
      <c r="ODY4114" s="259"/>
      <c r="ODZ4114" s="259"/>
      <c r="OEA4114" s="259"/>
      <c r="OEB4114" s="259"/>
      <c r="OEC4114" s="259"/>
      <c r="OED4114" s="259"/>
      <c r="OEE4114" s="259"/>
      <c r="OEF4114" s="259"/>
      <c r="OEG4114" s="259"/>
      <c r="OEH4114" s="259"/>
      <c r="OEI4114" s="259"/>
      <c r="OEJ4114" s="259"/>
      <c r="OEK4114" s="259"/>
      <c r="OEL4114" s="259"/>
      <c r="OEM4114" s="259"/>
      <c r="OEN4114" s="259"/>
      <c r="OEO4114" s="259"/>
      <c r="OEP4114" s="259"/>
      <c r="OEQ4114" s="259"/>
      <c r="OER4114" s="259"/>
      <c r="OES4114" s="259"/>
      <c r="OET4114" s="259"/>
      <c r="OEU4114" s="259"/>
      <c r="OEV4114" s="259"/>
      <c r="OEW4114" s="259"/>
      <c r="OEX4114" s="259"/>
      <c r="OEY4114" s="259"/>
      <c r="OEZ4114" s="259"/>
      <c r="OFA4114" s="259"/>
      <c r="OFB4114" s="259"/>
      <c r="OFC4114" s="259"/>
      <c r="OFD4114" s="259"/>
      <c r="OFE4114" s="259"/>
      <c r="OFF4114" s="259"/>
      <c r="OFG4114" s="259"/>
      <c r="OFH4114" s="259"/>
      <c r="OFI4114" s="259"/>
      <c r="OFJ4114" s="259"/>
      <c r="OFK4114" s="259"/>
      <c r="OFL4114" s="259"/>
      <c r="OFM4114" s="259"/>
      <c r="OFN4114" s="259"/>
      <c r="OFO4114" s="259"/>
      <c r="OFP4114" s="259"/>
      <c r="OFQ4114" s="259"/>
      <c r="OFR4114" s="259"/>
      <c r="OFS4114" s="259"/>
      <c r="OFT4114" s="259"/>
      <c r="OFU4114" s="259"/>
      <c r="OFV4114" s="259"/>
      <c r="OFW4114" s="259"/>
      <c r="OFX4114" s="259"/>
      <c r="OFY4114" s="259"/>
      <c r="OFZ4114" s="259"/>
      <c r="OGA4114" s="259"/>
      <c r="OGB4114" s="259"/>
      <c r="OGC4114" s="259"/>
      <c r="OGD4114" s="259"/>
      <c r="OGE4114" s="259"/>
      <c r="OGF4114" s="259"/>
      <c r="OGG4114" s="259"/>
      <c r="OGH4114" s="259"/>
      <c r="OGI4114" s="259"/>
      <c r="OGJ4114" s="259"/>
      <c r="OGK4114" s="259"/>
      <c r="OGL4114" s="259"/>
      <c r="OGM4114" s="259"/>
      <c r="OGN4114" s="259"/>
      <c r="OGO4114" s="259"/>
      <c r="OGP4114" s="259"/>
      <c r="OGQ4114" s="259"/>
      <c r="OGR4114" s="259"/>
      <c r="OGS4114" s="259"/>
      <c r="OGT4114" s="259"/>
      <c r="OGU4114" s="259"/>
      <c r="OGV4114" s="259"/>
      <c r="OGW4114" s="259"/>
      <c r="OGX4114" s="259"/>
      <c r="OGY4114" s="259"/>
      <c r="OGZ4114" s="259"/>
      <c r="OHA4114" s="259"/>
      <c r="OHB4114" s="259"/>
      <c r="OHC4114" s="259"/>
      <c r="OHD4114" s="259"/>
      <c r="OHE4114" s="259"/>
      <c r="OHF4114" s="259"/>
      <c r="OHG4114" s="259"/>
      <c r="OHH4114" s="259"/>
      <c r="OHI4114" s="259"/>
      <c r="OHJ4114" s="259"/>
      <c r="OHK4114" s="259"/>
      <c r="OHL4114" s="259"/>
      <c r="OHM4114" s="259"/>
      <c r="OHN4114" s="259"/>
      <c r="OHO4114" s="259"/>
      <c r="OHP4114" s="259"/>
      <c r="OHQ4114" s="259"/>
      <c r="OHR4114" s="259"/>
      <c r="OHS4114" s="259"/>
      <c r="OHT4114" s="259"/>
      <c r="OHU4114" s="259"/>
      <c r="OHV4114" s="259"/>
      <c r="OHW4114" s="259"/>
      <c r="OHX4114" s="259"/>
      <c r="OHY4114" s="259"/>
      <c r="OHZ4114" s="259"/>
      <c r="OIA4114" s="259"/>
      <c r="OIB4114" s="259"/>
      <c r="OIC4114" s="259"/>
      <c r="OID4114" s="259"/>
      <c r="OIE4114" s="259"/>
      <c r="OIF4114" s="259"/>
      <c r="OIG4114" s="259"/>
      <c r="OIH4114" s="259"/>
      <c r="OII4114" s="259"/>
      <c r="OIJ4114" s="259"/>
      <c r="OIK4114" s="259"/>
      <c r="OIL4114" s="259"/>
      <c r="OIM4114" s="259"/>
      <c r="OIN4114" s="259"/>
      <c r="OIO4114" s="259"/>
      <c r="OIP4114" s="259"/>
      <c r="OIQ4114" s="259"/>
      <c r="OIR4114" s="259"/>
      <c r="OIS4114" s="259"/>
      <c r="OIT4114" s="259"/>
      <c r="OIU4114" s="259"/>
      <c r="OIV4114" s="259"/>
      <c r="OIW4114" s="259"/>
      <c r="OIX4114" s="259"/>
      <c r="OIY4114" s="259"/>
      <c r="OIZ4114" s="259"/>
      <c r="OJA4114" s="259"/>
      <c r="OJB4114" s="259"/>
      <c r="OJC4114" s="259"/>
      <c r="OJD4114" s="259"/>
      <c r="OJE4114" s="259"/>
      <c r="OJF4114" s="259"/>
      <c r="OJG4114" s="259"/>
      <c r="OJH4114" s="259"/>
      <c r="OJI4114" s="259"/>
      <c r="OJJ4114" s="259"/>
      <c r="OJK4114" s="259"/>
      <c r="OJL4114" s="259"/>
      <c r="OJM4114" s="259"/>
      <c r="OJN4114" s="259"/>
      <c r="OJO4114" s="259"/>
      <c r="OJP4114" s="259"/>
      <c r="OJQ4114" s="259"/>
      <c r="OJR4114" s="259"/>
      <c r="OJS4114" s="259"/>
      <c r="OJT4114" s="259"/>
      <c r="OJU4114" s="259"/>
      <c r="OJV4114" s="259"/>
      <c r="OJW4114" s="259"/>
      <c r="OJX4114" s="259"/>
      <c r="OJY4114" s="259"/>
      <c r="OJZ4114" s="259"/>
      <c r="OKA4114" s="259"/>
      <c r="OKB4114" s="259"/>
      <c r="OKC4114" s="259"/>
      <c r="OKD4114" s="259"/>
      <c r="OKE4114" s="259"/>
      <c r="OKF4114" s="259"/>
      <c r="OKG4114" s="259"/>
      <c r="OKH4114" s="259"/>
      <c r="OKI4114" s="259"/>
      <c r="OKJ4114" s="259"/>
      <c r="OKK4114" s="259"/>
      <c r="OKL4114" s="259"/>
      <c r="OKM4114" s="259"/>
      <c r="OKN4114" s="259"/>
      <c r="OKO4114" s="259"/>
      <c r="OKP4114" s="259"/>
      <c r="OKQ4114" s="259"/>
      <c r="OKR4114" s="259"/>
      <c r="OKS4114" s="259"/>
      <c r="OKT4114" s="259"/>
      <c r="OKU4114" s="259"/>
      <c r="OKV4114" s="259"/>
      <c r="OKW4114" s="259"/>
      <c r="OKX4114" s="259"/>
      <c r="OKY4114" s="259"/>
      <c r="OKZ4114" s="259"/>
      <c r="OLA4114" s="259"/>
      <c r="OLB4114" s="259"/>
      <c r="OLC4114" s="259"/>
      <c r="OLD4114" s="259"/>
      <c r="OLE4114" s="259"/>
      <c r="OLF4114" s="259"/>
      <c r="OLG4114" s="259"/>
      <c r="OLH4114" s="259"/>
      <c r="OLI4114" s="259"/>
      <c r="OLJ4114" s="259"/>
      <c r="OLK4114" s="259"/>
      <c r="OLL4114" s="259"/>
      <c r="OLM4114" s="259"/>
      <c r="OLN4114" s="259"/>
      <c r="OLO4114" s="259"/>
      <c r="OLP4114" s="259"/>
      <c r="OLQ4114" s="259"/>
      <c r="OLR4114" s="259"/>
      <c r="OLS4114" s="259"/>
      <c r="OLT4114" s="259"/>
      <c r="OLU4114" s="259"/>
      <c r="OLV4114" s="259"/>
      <c r="OLW4114" s="259"/>
      <c r="OLX4114" s="259"/>
      <c r="OLY4114" s="259"/>
      <c r="OLZ4114" s="259"/>
      <c r="OMA4114" s="259"/>
      <c r="OMB4114" s="259"/>
      <c r="OMC4114" s="259"/>
      <c r="OMD4114" s="259"/>
      <c r="OME4114" s="259"/>
      <c r="OMF4114" s="259"/>
      <c r="OMG4114" s="259"/>
      <c r="OMH4114" s="259"/>
      <c r="OMI4114" s="259"/>
      <c r="OMJ4114" s="259"/>
      <c r="OMK4114" s="259"/>
      <c r="OML4114" s="259"/>
      <c r="OMM4114" s="259"/>
      <c r="OMN4114" s="259"/>
      <c r="OMO4114" s="259"/>
      <c r="OMP4114" s="259"/>
      <c r="OMQ4114" s="259"/>
      <c r="OMR4114" s="259"/>
      <c r="OMS4114" s="259"/>
      <c r="OMT4114" s="259"/>
      <c r="OMU4114" s="259"/>
      <c r="OMV4114" s="259"/>
      <c r="OMW4114" s="259"/>
      <c r="OMX4114" s="259"/>
      <c r="OMY4114" s="259"/>
      <c r="OMZ4114" s="259"/>
      <c r="ONA4114" s="259"/>
      <c r="ONB4114" s="259"/>
      <c r="ONC4114" s="259"/>
      <c r="OND4114" s="259"/>
      <c r="ONE4114" s="259"/>
      <c r="ONF4114" s="259"/>
      <c r="ONG4114" s="259"/>
      <c r="ONH4114" s="259"/>
      <c r="ONI4114" s="259"/>
      <c r="ONJ4114" s="259"/>
      <c r="ONK4114" s="259"/>
      <c r="ONL4114" s="259"/>
      <c r="ONM4114" s="259"/>
      <c r="ONN4114" s="259"/>
      <c r="ONO4114" s="259"/>
      <c r="ONP4114" s="259"/>
      <c r="ONQ4114" s="259"/>
      <c r="ONR4114" s="259"/>
      <c r="ONS4114" s="259"/>
      <c r="ONT4114" s="259"/>
      <c r="ONU4114" s="259"/>
      <c r="ONV4114" s="259"/>
      <c r="ONW4114" s="259"/>
      <c r="ONX4114" s="259"/>
      <c r="ONY4114" s="259"/>
      <c r="ONZ4114" s="259"/>
      <c r="OOA4114" s="259"/>
      <c r="OOB4114" s="259"/>
      <c r="OOC4114" s="259"/>
      <c r="OOD4114" s="259"/>
      <c r="OOE4114" s="259"/>
      <c r="OOF4114" s="259"/>
      <c r="OOG4114" s="259"/>
      <c r="OOH4114" s="259"/>
      <c r="OOI4114" s="259"/>
      <c r="OOJ4114" s="259"/>
      <c r="OOK4114" s="259"/>
      <c r="OOL4114" s="259"/>
      <c r="OOM4114" s="259"/>
      <c r="OON4114" s="259"/>
      <c r="OOO4114" s="259"/>
      <c r="OOP4114" s="259"/>
      <c r="OOQ4114" s="259"/>
      <c r="OOR4114" s="259"/>
      <c r="OOS4114" s="259"/>
      <c r="OOT4114" s="259"/>
      <c r="OOU4114" s="259"/>
      <c r="OOV4114" s="259"/>
      <c r="OOW4114" s="259"/>
      <c r="OOX4114" s="259"/>
      <c r="OOY4114" s="259"/>
      <c r="OOZ4114" s="259"/>
      <c r="OPA4114" s="259"/>
      <c r="OPB4114" s="259"/>
      <c r="OPC4114" s="259"/>
      <c r="OPD4114" s="259"/>
      <c r="OPE4114" s="259"/>
      <c r="OPF4114" s="259"/>
      <c r="OPG4114" s="259"/>
      <c r="OPH4114" s="259"/>
      <c r="OPI4114" s="259"/>
      <c r="OPJ4114" s="259"/>
      <c r="OPK4114" s="259"/>
      <c r="OPL4114" s="259"/>
      <c r="OPM4114" s="259"/>
      <c r="OPN4114" s="259"/>
      <c r="OPO4114" s="259"/>
      <c r="OPP4114" s="259"/>
      <c r="OPQ4114" s="259"/>
      <c r="OPR4114" s="259"/>
      <c r="OPS4114" s="259"/>
      <c r="OPT4114" s="259"/>
      <c r="OPU4114" s="259"/>
      <c r="OPV4114" s="259"/>
      <c r="OPW4114" s="259"/>
      <c r="OPX4114" s="259"/>
      <c r="OPY4114" s="259"/>
      <c r="OPZ4114" s="259"/>
      <c r="OQA4114" s="259"/>
      <c r="OQB4114" s="259"/>
      <c r="OQC4114" s="259"/>
      <c r="OQD4114" s="259"/>
      <c r="OQE4114" s="259"/>
      <c r="OQF4114" s="259"/>
      <c r="OQG4114" s="259"/>
      <c r="OQH4114" s="259"/>
      <c r="OQI4114" s="259"/>
      <c r="OQJ4114" s="259"/>
      <c r="OQK4114" s="259"/>
      <c r="OQL4114" s="259"/>
      <c r="OQM4114" s="259"/>
      <c r="OQN4114" s="259"/>
      <c r="OQO4114" s="259"/>
      <c r="OQP4114" s="259"/>
      <c r="OQQ4114" s="259"/>
      <c r="OQR4114" s="259"/>
      <c r="OQS4114" s="259"/>
      <c r="OQT4114" s="259"/>
      <c r="OQU4114" s="259"/>
      <c r="OQV4114" s="259"/>
      <c r="OQW4114" s="259"/>
      <c r="OQX4114" s="259"/>
      <c r="OQY4114" s="259"/>
      <c r="OQZ4114" s="259"/>
      <c r="ORA4114" s="259"/>
      <c r="ORB4114" s="259"/>
      <c r="ORC4114" s="259"/>
      <c r="ORD4114" s="259"/>
      <c r="ORE4114" s="259"/>
      <c r="ORF4114" s="259"/>
      <c r="ORG4114" s="259"/>
      <c r="ORH4114" s="259"/>
      <c r="ORI4114" s="259"/>
      <c r="ORJ4114" s="259"/>
      <c r="ORK4114" s="259"/>
      <c r="ORL4114" s="259"/>
      <c r="ORM4114" s="259"/>
      <c r="ORN4114" s="259"/>
      <c r="ORO4114" s="259"/>
      <c r="ORP4114" s="259"/>
      <c r="ORQ4114" s="259"/>
      <c r="ORR4114" s="259"/>
      <c r="ORS4114" s="259"/>
      <c r="ORT4114" s="259"/>
      <c r="ORU4114" s="259"/>
      <c r="ORV4114" s="259"/>
      <c r="ORW4114" s="259"/>
      <c r="ORX4114" s="259"/>
      <c r="ORY4114" s="259"/>
      <c r="ORZ4114" s="259"/>
      <c r="OSA4114" s="259"/>
      <c r="OSB4114" s="259"/>
      <c r="OSC4114" s="259"/>
      <c r="OSD4114" s="259"/>
      <c r="OSE4114" s="259"/>
      <c r="OSF4114" s="259"/>
      <c r="OSG4114" s="259"/>
      <c r="OSH4114" s="259"/>
      <c r="OSI4114" s="259"/>
      <c r="OSJ4114" s="259"/>
      <c r="OSK4114" s="259"/>
      <c r="OSL4114" s="259"/>
      <c r="OSM4114" s="259"/>
      <c r="OSN4114" s="259"/>
      <c r="OSO4114" s="259"/>
      <c r="OSP4114" s="259"/>
      <c r="OSQ4114" s="259"/>
      <c r="OSR4114" s="259"/>
      <c r="OSS4114" s="259"/>
      <c r="OST4114" s="259"/>
      <c r="OSU4114" s="259"/>
      <c r="OSV4114" s="259"/>
      <c r="OSW4114" s="259"/>
      <c r="OSX4114" s="259"/>
      <c r="OSY4114" s="259"/>
      <c r="OSZ4114" s="259"/>
      <c r="OTA4114" s="259"/>
      <c r="OTB4114" s="259"/>
      <c r="OTC4114" s="259"/>
      <c r="OTD4114" s="259"/>
      <c r="OTE4114" s="259"/>
      <c r="OTF4114" s="259"/>
      <c r="OTG4114" s="259"/>
      <c r="OTH4114" s="259"/>
      <c r="OTI4114" s="259"/>
      <c r="OTJ4114" s="259"/>
      <c r="OTK4114" s="259"/>
      <c r="OTL4114" s="259"/>
      <c r="OTM4114" s="259"/>
      <c r="OTN4114" s="259"/>
      <c r="OTO4114" s="259"/>
      <c r="OTP4114" s="259"/>
      <c r="OTQ4114" s="259"/>
      <c r="OTR4114" s="259"/>
      <c r="OTS4114" s="259"/>
      <c r="OTT4114" s="259"/>
      <c r="OTU4114" s="259"/>
      <c r="OTV4114" s="259"/>
      <c r="OTW4114" s="259"/>
      <c r="OTX4114" s="259"/>
      <c r="OTY4114" s="259"/>
      <c r="OTZ4114" s="259"/>
      <c r="OUA4114" s="259"/>
      <c r="OUB4114" s="259"/>
      <c r="OUC4114" s="259"/>
      <c r="OUD4114" s="259"/>
      <c r="OUE4114" s="259"/>
      <c r="OUF4114" s="259"/>
      <c r="OUG4114" s="259"/>
      <c r="OUH4114" s="259"/>
      <c r="OUI4114" s="259"/>
      <c r="OUJ4114" s="259"/>
      <c r="OUK4114" s="259"/>
      <c r="OUL4114" s="259"/>
      <c r="OUM4114" s="259"/>
      <c r="OUN4114" s="259"/>
      <c r="OUO4114" s="259"/>
      <c r="OUP4114" s="259"/>
      <c r="OUQ4114" s="259"/>
      <c r="OUR4114" s="259"/>
      <c r="OUS4114" s="259"/>
      <c r="OUT4114" s="259"/>
      <c r="OUU4114" s="259"/>
      <c r="OUV4114" s="259"/>
      <c r="OUW4114" s="259"/>
      <c r="OUX4114" s="259"/>
      <c r="OUY4114" s="259"/>
      <c r="OUZ4114" s="259"/>
      <c r="OVA4114" s="259"/>
      <c r="OVB4114" s="259"/>
      <c r="OVC4114" s="259"/>
      <c r="OVD4114" s="259"/>
      <c r="OVE4114" s="259"/>
      <c r="OVF4114" s="259"/>
      <c r="OVG4114" s="259"/>
      <c r="OVH4114" s="259"/>
      <c r="OVI4114" s="259"/>
      <c r="OVJ4114" s="259"/>
      <c r="OVK4114" s="259"/>
      <c r="OVL4114" s="259"/>
      <c r="OVM4114" s="259"/>
      <c r="OVN4114" s="259"/>
      <c r="OVO4114" s="259"/>
      <c r="OVP4114" s="259"/>
      <c r="OVQ4114" s="259"/>
      <c r="OVR4114" s="259"/>
      <c r="OVS4114" s="259"/>
      <c r="OVT4114" s="259"/>
      <c r="OVU4114" s="259"/>
      <c r="OVV4114" s="259"/>
      <c r="OVW4114" s="259"/>
      <c r="OVX4114" s="259"/>
      <c r="OVY4114" s="259"/>
      <c r="OVZ4114" s="259"/>
      <c r="OWA4114" s="259"/>
      <c r="OWB4114" s="259"/>
      <c r="OWC4114" s="259"/>
      <c r="OWD4114" s="259"/>
      <c r="OWE4114" s="259"/>
      <c r="OWF4114" s="259"/>
      <c r="OWG4114" s="259"/>
      <c r="OWH4114" s="259"/>
      <c r="OWI4114" s="259"/>
      <c r="OWJ4114" s="259"/>
      <c r="OWK4114" s="259"/>
      <c r="OWL4114" s="259"/>
      <c r="OWM4114" s="259"/>
      <c r="OWN4114" s="259"/>
      <c r="OWO4114" s="259"/>
      <c r="OWP4114" s="259"/>
      <c r="OWQ4114" s="259"/>
      <c r="OWR4114" s="259"/>
      <c r="OWS4114" s="259"/>
      <c r="OWT4114" s="259"/>
      <c r="OWU4114" s="259"/>
      <c r="OWV4114" s="259"/>
      <c r="OWW4114" s="259"/>
      <c r="OWX4114" s="259"/>
      <c r="OWY4114" s="259"/>
      <c r="OWZ4114" s="259"/>
      <c r="OXA4114" s="259"/>
      <c r="OXB4114" s="259"/>
      <c r="OXC4114" s="259"/>
      <c r="OXD4114" s="259"/>
      <c r="OXE4114" s="259"/>
      <c r="OXF4114" s="259"/>
      <c r="OXG4114" s="259"/>
      <c r="OXH4114" s="259"/>
      <c r="OXI4114" s="259"/>
      <c r="OXJ4114" s="259"/>
      <c r="OXK4114" s="259"/>
      <c r="OXL4114" s="259"/>
      <c r="OXM4114" s="259"/>
      <c r="OXN4114" s="259"/>
      <c r="OXO4114" s="259"/>
      <c r="OXP4114" s="259"/>
      <c r="OXQ4114" s="259"/>
      <c r="OXR4114" s="259"/>
      <c r="OXS4114" s="259"/>
      <c r="OXT4114" s="259"/>
      <c r="OXU4114" s="259"/>
      <c r="OXV4114" s="259"/>
      <c r="OXW4114" s="259"/>
      <c r="OXX4114" s="259"/>
      <c r="OXY4114" s="259"/>
      <c r="OXZ4114" s="259"/>
      <c r="OYA4114" s="259"/>
      <c r="OYB4114" s="259"/>
      <c r="OYC4114" s="259"/>
      <c r="OYD4114" s="259"/>
      <c r="OYE4114" s="259"/>
      <c r="OYF4114" s="259"/>
      <c r="OYG4114" s="259"/>
      <c r="OYH4114" s="259"/>
      <c r="OYI4114" s="259"/>
      <c r="OYJ4114" s="259"/>
      <c r="OYK4114" s="259"/>
      <c r="OYL4114" s="259"/>
      <c r="OYM4114" s="259"/>
      <c r="OYN4114" s="259"/>
      <c r="OYO4114" s="259"/>
      <c r="OYP4114" s="259"/>
      <c r="OYQ4114" s="259"/>
      <c r="OYR4114" s="259"/>
      <c r="OYS4114" s="259"/>
      <c r="OYT4114" s="259"/>
      <c r="OYU4114" s="259"/>
      <c r="OYV4114" s="259"/>
      <c r="OYW4114" s="259"/>
      <c r="OYX4114" s="259"/>
      <c r="OYY4114" s="259"/>
      <c r="OYZ4114" s="259"/>
      <c r="OZA4114" s="259"/>
      <c r="OZB4114" s="259"/>
      <c r="OZC4114" s="259"/>
      <c r="OZD4114" s="259"/>
      <c r="OZE4114" s="259"/>
      <c r="OZF4114" s="259"/>
      <c r="OZG4114" s="259"/>
      <c r="OZH4114" s="259"/>
      <c r="OZI4114" s="259"/>
      <c r="OZJ4114" s="259"/>
      <c r="OZK4114" s="259"/>
      <c r="OZL4114" s="259"/>
      <c r="OZM4114" s="259"/>
      <c r="OZN4114" s="259"/>
      <c r="OZO4114" s="259"/>
      <c r="OZP4114" s="259"/>
      <c r="OZQ4114" s="259"/>
      <c r="OZR4114" s="259"/>
      <c r="OZS4114" s="259"/>
      <c r="OZT4114" s="259"/>
      <c r="OZU4114" s="259"/>
      <c r="OZV4114" s="259"/>
      <c r="OZW4114" s="259"/>
      <c r="OZX4114" s="259"/>
      <c r="OZY4114" s="259"/>
      <c r="OZZ4114" s="259"/>
      <c r="PAA4114" s="259"/>
      <c r="PAB4114" s="259"/>
      <c r="PAC4114" s="259"/>
      <c r="PAD4114" s="259"/>
      <c r="PAE4114" s="259"/>
      <c r="PAF4114" s="259"/>
      <c r="PAG4114" s="259"/>
      <c r="PAH4114" s="259"/>
      <c r="PAI4114" s="259"/>
      <c r="PAJ4114" s="259"/>
      <c r="PAK4114" s="259"/>
      <c r="PAL4114" s="259"/>
      <c r="PAM4114" s="259"/>
      <c r="PAN4114" s="259"/>
      <c r="PAO4114" s="259"/>
      <c r="PAP4114" s="259"/>
      <c r="PAQ4114" s="259"/>
      <c r="PAR4114" s="259"/>
      <c r="PAS4114" s="259"/>
      <c r="PAT4114" s="259"/>
      <c r="PAU4114" s="259"/>
      <c r="PAV4114" s="259"/>
      <c r="PAW4114" s="259"/>
      <c r="PAX4114" s="259"/>
      <c r="PAY4114" s="259"/>
      <c r="PAZ4114" s="259"/>
      <c r="PBA4114" s="259"/>
      <c r="PBB4114" s="259"/>
      <c r="PBC4114" s="259"/>
      <c r="PBD4114" s="259"/>
      <c r="PBE4114" s="259"/>
      <c r="PBF4114" s="259"/>
      <c r="PBG4114" s="259"/>
      <c r="PBH4114" s="259"/>
      <c r="PBI4114" s="259"/>
      <c r="PBJ4114" s="259"/>
      <c r="PBK4114" s="259"/>
      <c r="PBL4114" s="259"/>
      <c r="PBM4114" s="259"/>
      <c r="PBN4114" s="259"/>
      <c r="PBO4114" s="259"/>
      <c r="PBP4114" s="259"/>
      <c r="PBQ4114" s="259"/>
      <c r="PBR4114" s="259"/>
      <c r="PBS4114" s="259"/>
      <c r="PBT4114" s="259"/>
      <c r="PBU4114" s="259"/>
      <c r="PBV4114" s="259"/>
      <c r="PBW4114" s="259"/>
      <c r="PBX4114" s="259"/>
      <c r="PBY4114" s="259"/>
      <c r="PBZ4114" s="259"/>
      <c r="PCA4114" s="259"/>
      <c r="PCB4114" s="259"/>
      <c r="PCC4114" s="259"/>
      <c r="PCD4114" s="259"/>
      <c r="PCE4114" s="259"/>
      <c r="PCF4114" s="259"/>
      <c r="PCG4114" s="259"/>
      <c r="PCH4114" s="259"/>
      <c r="PCI4114" s="259"/>
      <c r="PCJ4114" s="259"/>
      <c r="PCK4114" s="259"/>
      <c r="PCL4114" s="259"/>
      <c r="PCM4114" s="259"/>
      <c r="PCN4114" s="259"/>
      <c r="PCO4114" s="259"/>
      <c r="PCP4114" s="259"/>
      <c r="PCQ4114" s="259"/>
      <c r="PCR4114" s="259"/>
      <c r="PCS4114" s="259"/>
      <c r="PCT4114" s="259"/>
      <c r="PCU4114" s="259"/>
      <c r="PCV4114" s="259"/>
      <c r="PCW4114" s="259"/>
      <c r="PCX4114" s="259"/>
      <c r="PCY4114" s="259"/>
      <c r="PCZ4114" s="259"/>
      <c r="PDA4114" s="259"/>
      <c r="PDB4114" s="259"/>
      <c r="PDC4114" s="259"/>
      <c r="PDD4114" s="259"/>
      <c r="PDE4114" s="259"/>
      <c r="PDF4114" s="259"/>
      <c r="PDG4114" s="259"/>
      <c r="PDH4114" s="259"/>
      <c r="PDI4114" s="259"/>
      <c r="PDJ4114" s="259"/>
      <c r="PDK4114" s="259"/>
      <c r="PDL4114" s="259"/>
      <c r="PDM4114" s="259"/>
      <c r="PDN4114" s="259"/>
      <c r="PDO4114" s="259"/>
      <c r="PDP4114" s="259"/>
      <c r="PDQ4114" s="259"/>
      <c r="PDR4114" s="259"/>
      <c r="PDS4114" s="259"/>
      <c r="PDT4114" s="259"/>
      <c r="PDU4114" s="259"/>
      <c r="PDV4114" s="259"/>
      <c r="PDW4114" s="259"/>
      <c r="PDX4114" s="259"/>
      <c r="PDY4114" s="259"/>
      <c r="PDZ4114" s="259"/>
      <c r="PEA4114" s="259"/>
      <c r="PEB4114" s="259"/>
      <c r="PEC4114" s="259"/>
      <c r="PED4114" s="259"/>
      <c r="PEE4114" s="259"/>
      <c r="PEF4114" s="259"/>
      <c r="PEG4114" s="259"/>
      <c r="PEH4114" s="259"/>
      <c r="PEI4114" s="259"/>
      <c r="PEJ4114" s="259"/>
      <c r="PEK4114" s="259"/>
      <c r="PEL4114" s="259"/>
      <c r="PEM4114" s="259"/>
      <c r="PEN4114" s="259"/>
      <c r="PEO4114" s="259"/>
      <c r="PEP4114" s="259"/>
      <c r="PEQ4114" s="259"/>
      <c r="PER4114" s="259"/>
      <c r="PES4114" s="259"/>
      <c r="PET4114" s="259"/>
      <c r="PEU4114" s="259"/>
      <c r="PEV4114" s="259"/>
      <c r="PEW4114" s="259"/>
      <c r="PEX4114" s="259"/>
      <c r="PEY4114" s="259"/>
      <c r="PEZ4114" s="259"/>
      <c r="PFA4114" s="259"/>
      <c r="PFB4114" s="259"/>
      <c r="PFC4114" s="259"/>
      <c r="PFD4114" s="259"/>
      <c r="PFE4114" s="259"/>
      <c r="PFF4114" s="259"/>
      <c r="PFG4114" s="259"/>
      <c r="PFH4114" s="259"/>
      <c r="PFI4114" s="259"/>
      <c r="PFJ4114" s="259"/>
      <c r="PFK4114" s="259"/>
      <c r="PFL4114" s="259"/>
      <c r="PFM4114" s="259"/>
      <c r="PFN4114" s="259"/>
      <c r="PFO4114" s="259"/>
      <c r="PFP4114" s="259"/>
      <c r="PFQ4114" s="259"/>
      <c r="PFR4114" s="259"/>
      <c r="PFS4114" s="259"/>
      <c r="PFT4114" s="259"/>
      <c r="PFU4114" s="259"/>
      <c r="PFV4114" s="259"/>
      <c r="PFW4114" s="259"/>
      <c r="PFX4114" s="259"/>
      <c r="PFY4114" s="259"/>
      <c r="PFZ4114" s="259"/>
      <c r="PGA4114" s="259"/>
      <c r="PGB4114" s="259"/>
      <c r="PGC4114" s="259"/>
      <c r="PGD4114" s="259"/>
      <c r="PGE4114" s="259"/>
      <c r="PGF4114" s="259"/>
      <c r="PGG4114" s="259"/>
      <c r="PGH4114" s="259"/>
      <c r="PGI4114" s="259"/>
      <c r="PGJ4114" s="259"/>
      <c r="PGK4114" s="259"/>
      <c r="PGL4114" s="259"/>
      <c r="PGM4114" s="259"/>
      <c r="PGN4114" s="259"/>
      <c r="PGO4114" s="259"/>
      <c r="PGP4114" s="259"/>
      <c r="PGQ4114" s="259"/>
      <c r="PGR4114" s="259"/>
      <c r="PGS4114" s="259"/>
      <c r="PGT4114" s="259"/>
      <c r="PGU4114" s="259"/>
      <c r="PGV4114" s="259"/>
      <c r="PGW4114" s="259"/>
      <c r="PGX4114" s="259"/>
      <c r="PGY4114" s="259"/>
      <c r="PGZ4114" s="259"/>
      <c r="PHA4114" s="259"/>
      <c r="PHB4114" s="259"/>
      <c r="PHC4114" s="259"/>
      <c r="PHD4114" s="259"/>
      <c r="PHE4114" s="259"/>
      <c r="PHF4114" s="259"/>
      <c r="PHG4114" s="259"/>
      <c r="PHH4114" s="259"/>
      <c r="PHI4114" s="259"/>
      <c r="PHJ4114" s="259"/>
      <c r="PHK4114" s="259"/>
      <c r="PHL4114" s="259"/>
      <c r="PHM4114" s="259"/>
      <c r="PHN4114" s="259"/>
      <c r="PHO4114" s="259"/>
      <c r="PHP4114" s="259"/>
      <c r="PHQ4114" s="259"/>
      <c r="PHR4114" s="259"/>
      <c r="PHS4114" s="259"/>
      <c r="PHT4114" s="259"/>
      <c r="PHU4114" s="259"/>
      <c r="PHV4114" s="259"/>
      <c r="PHW4114" s="259"/>
      <c r="PHX4114" s="259"/>
      <c r="PHY4114" s="259"/>
      <c r="PHZ4114" s="259"/>
      <c r="PIA4114" s="259"/>
      <c r="PIB4114" s="259"/>
      <c r="PIC4114" s="259"/>
      <c r="PID4114" s="259"/>
      <c r="PIE4114" s="259"/>
      <c r="PIF4114" s="259"/>
      <c r="PIG4114" s="259"/>
      <c r="PIH4114" s="259"/>
      <c r="PII4114" s="259"/>
      <c r="PIJ4114" s="259"/>
      <c r="PIK4114" s="259"/>
      <c r="PIL4114" s="259"/>
      <c r="PIM4114" s="259"/>
      <c r="PIN4114" s="259"/>
      <c r="PIO4114" s="259"/>
      <c r="PIP4114" s="259"/>
      <c r="PIQ4114" s="259"/>
      <c r="PIR4114" s="259"/>
      <c r="PIS4114" s="259"/>
      <c r="PIT4114" s="259"/>
      <c r="PIU4114" s="259"/>
      <c r="PIV4114" s="259"/>
      <c r="PIW4114" s="259"/>
      <c r="PIX4114" s="259"/>
      <c r="PIY4114" s="259"/>
      <c r="PIZ4114" s="259"/>
      <c r="PJA4114" s="259"/>
      <c r="PJB4114" s="259"/>
      <c r="PJC4114" s="259"/>
      <c r="PJD4114" s="259"/>
      <c r="PJE4114" s="259"/>
      <c r="PJF4114" s="259"/>
      <c r="PJG4114" s="259"/>
      <c r="PJH4114" s="259"/>
      <c r="PJI4114" s="259"/>
      <c r="PJJ4114" s="259"/>
      <c r="PJK4114" s="259"/>
      <c r="PJL4114" s="259"/>
      <c r="PJM4114" s="259"/>
      <c r="PJN4114" s="259"/>
      <c r="PJO4114" s="259"/>
      <c r="PJP4114" s="259"/>
      <c r="PJQ4114" s="259"/>
      <c r="PJR4114" s="259"/>
      <c r="PJS4114" s="259"/>
      <c r="PJT4114" s="259"/>
      <c r="PJU4114" s="259"/>
      <c r="PJV4114" s="259"/>
      <c r="PJW4114" s="259"/>
      <c r="PJX4114" s="259"/>
      <c r="PJY4114" s="259"/>
      <c r="PJZ4114" s="259"/>
      <c r="PKA4114" s="259"/>
      <c r="PKB4114" s="259"/>
      <c r="PKC4114" s="259"/>
      <c r="PKD4114" s="259"/>
      <c r="PKE4114" s="259"/>
      <c r="PKF4114" s="259"/>
      <c r="PKG4114" s="259"/>
      <c r="PKH4114" s="259"/>
      <c r="PKI4114" s="259"/>
      <c r="PKJ4114" s="259"/>
      <c r="PKK4114" s="259"/>
      <c r="PKL4114" s="259"/>
      <c r="PKM4114" s="259"/>
      <c r="PKN4114" s="259"/>
      <c r="PKO4114" s="259"/>
      <c r="PKP4114" s="259"/>
      <c r="PKQ4114" s="259"/>
      <c r="PKR4114" s="259"/>
      <c r="PKS4114" s="259"/>
      <c r="PKT4114" s="259"/>
      <c r="PKU4114" s="259"/>
      <c r="PKV4114" s="259"/>
      <c r="PKW4114" s="259"/>
      <c r="PKX4114" s="259"/>
      <c r="PKY4114" s="259"/>
      <c r="PKZ4114" s="259"/>
      <c r="PLA4114" s="259"/>
      <c r="PLB4114" s="259"/>
      <c r="PLC4114" s="259"/>
      <c r="PLD4114" s="259"/>
      <c r="PLE4114" s="259"/>
      <c r="PLF4114" s="259"/>
      <c r="PLG4114" s="259"/>
      <c r="PLH4114" s="259"/>
      <c r="PLI4114" s="259"/>
      <c r="PLJ4114" s="259"/>
      <c r="PLK4114" s="259"/>
      <c r="PLL4114" s="259"/>
      <c r="PLM4114" s="259"/>
      <c r="PLN4114" s="259"/>
      <c r="PLO4114" s="259"/>
      <c r="PLP4114" s="259"/>
      <c r="PLQ4114" s="259"/>
      <c r="PLR4114" s="259"/>
      <c r="PLS4114" s="259"/>
      <c r="PLT4114" s="259"/>
      <c r="PLU4114" s="259"/>
      <c r="PLV4114" s="259"/>
      <c r="PLW4114" s="259"/>
      <c r="PLX4114" s="259"/>
      <c r="PLY4114" s="259"/>
      <c r="PLZ4114" s="259"/>
      <c r="PMA4114" s="259"/>
      <c r="PMB4114" s="259"/>
      <c r="PMC4114" s="259"/>
      <c r="PMD4114" s="259"/>
      <c r="PME4114" s="259"/>
      <c r="PMF4114" s="259"/>
      <c r="PMG4114" s="259"/>
      <c r="PMH4114" s="259"/>
      <c r="PMI4114" s="259"/>
      <c r="PMJ4114" s="259"/>
      <c r="PMK4114" s="259"/>
      <c r="PML4114" s="259"/>
      <c r="PMM4114" s="259"/>
      <c r="PMN4114" s="259"/>
      <c r="PMO4114" s="259"/>
      <c r="PMP4114" s="259"/>
      <c r="PMQ4114" s="259"/>
      <c r="PMR4114" s="259"/>
      <c r="PMS4114" s="259"/>
      <c r="PMT4114" s="259"/>
      <c r="PMU4114" s="259"/>
      <c r="PMV4114" s="259"/>
      <c r="PMW4114" s="259"/>
      <c r="PMX4114" s="259"/>
      <c r="PMY4114" s="259"/>
      <c r="PMZ4114" s="259"/>
      <c r="PNA4114" s="259"/>
      <c r="PNB4114" s="259"/>
      <c r="PNC4114" s="259"/>
      <c r="PND4114" s="259"/>
      <c r="PNE4114" s="259"/>
      <c r="PNF4114" s="259"/>
      <c r="PNG4114" s="259"/>
      <c r="PNH4114" s="259"/>
      <c r="PNI4114" s="259"/>
      <c r="PNJ4114" s="259"/>
      <c r="PNK4114" s="259"/>
      <c r="PNL4114" s="259"/>
      <c r="PNM4114" s="259"/>
      <c r="PNN4114" s="259"/>
      <c r="PNO4114" s="259"/>
      <c r="PNP4114" s="259"/>
      <c r="PNQ4114" s="259"/>
      <c r="PNR4114" s="259"/>
      <c r="PNS4114" s="259"/>
      <c r="PNT4114" s="259"/>
      <c r="PNU4114" s="259"/>
      <c r="PNV4114" s="259"/>
      <c r="PNW4114" s="259"/>
      <c r="PNX4114" s="259"/>
      <c r="PNY4114" s="259"/>
      <c r="PNZ4114" s="259"/>
      <c r="POA4114" s="259"/>
      <c r="POB4114" s="259"/>
      <c r="POC4114" s="259"/>
      <c r="POD4114" s="259"/>
      <c r="POE4114" s="259"/>
      <c r="POF4114" s="259"/>
      <c r="POG4114" s="259"/>
      <c r="POH4114" s="259"/>
      <c r="POI4114" s="259"/>
      <c r="POJ4114" s="259"/>
      <c r="POK4114" s="259"/>
      <c r="POL4114" s="259"/>
      <c r="POM4114" s="259"/>
      <c r="PON4114" s="259"/>
      <c r="POO4114" s="259"/>
      <c r="POP4114" s="259"/>
      <c r="POQ4114" s="259"/>
      <c r="POR4114" s="259"/>
      <c r="POS4114" s="259"/>
      <c r="POT4114" s="259"/>
      <c r="POU4114" s="259"/>
      <c r="POV4114" s="259"/>
      <c r="POW4114" s="259"/>
      <c r="POX4114" s="259"/>
      <c r="POY4114" s="259"/>
      <c r="POZ4114" s="259"/>
      <c r="PPA4114" s="259"/>
      <c r="PPB4114" s="259"/>
      <c r="PPC4114" s="259"/>
      <c r="PPD4114" s="259"/>
      <c r="PPE4114" s="259"/>
      <c r="PPF4114" s="259"/>
      <c r="PPG4114" s="259"/>
      <c r="PPH4114" s="259"/>
      <c r="PPI4114" s="259"/>
      <c r="PPJ4114" s="259"/>
      <c r="PPK4114" s="259"/>
      <c r="PPL4114" s="259"/>
      <c r="PPM4114" s="259"/>
      <c r="PPN4114" s="259"/>
      <c r="PPO4114" s="259"/>
      <c r="PPP4114" s="259"/>
      <c r="PPQ4114" s="259"/>
      <c r="PPR4114" s="259"/>
      <c r="PPS4114" s="259"/>
      <c r="PPT4114" s="259"/>
      <c r="PPU4114" s="259"/>
      <c r="PPV4114" s="259"/>
      <c r="PPW4114" s="259"/>
      <c r="PPX4114" s="259"/>
      <c r="PPY4114" s="259"/>
      <c r="PPZ4114" s="259"/>
      <c r="PQA4114" s="259"/>
      <c r="PQB4114" s="259"/>
      <c r="PQC4114" s="259"/>
      <c r="PQD4114" s="259"/>
      <c r="PQE4114" s="259"/>
      <c r="PQF4114" s="259"/>
      <c r="PQG4114" s="259"/>
      <c r="PQH4114" s="259"/>
      <c r="PQI4114" s="259"/>
      <c r="PQJ4114" s="259"/>
      <c r="PQK4114" s="259"/>
      <c r="PQL4114" s="259"/>
      <c r="PQM4114" s="259"/>
      <c r="PQN4114" s="259"/>
      <c r="PQO4114" s="259"/>
      <c r="PQP4114" s="259"/>
      <c r="PQQ4114" s="259"/>
      <c r="PQR4114" s="259"/>
      <c r="PQS4114" s="259"/>
      <c r="PQT4114" s="259"/>
      <c r="PQU4114" s="259"/>
      <c r="PQV4114" s="259"/>
      <c r="PQW4114" s="259"/>
      <c r="PQX4114" s="259"/>
      <c r="PQY4114" s="259"/>
      <c r="PQZ4114" s="259"/>
      <c r="PRA4114" s="259"/>
      <c r="PRB4114" s="259"/>
      <c r="PRC4114" s="259"/>
      <c r="PRD4114" s="259"/>
      <c r="PRE4114" s="259"/>
      <c r="PRF4114" s="259"/>
      <c r="PRG4114" s="259"/>
      <c r="PRH4114" s="259"/>
      <c r="PRI4114" s="259"/>
      <c r="PRJ4114" s="259"/>
      <c r="PRK4114" s="259"/>
      <c r="PRL4114" s="259"/>
      <c r="PRM4114" s="259"/>
      <c r="PRN4114" s="259"/>
      <c r="PRO4114" s="259"/>
      <c r="PRP4114" s="259"/>
      <c r="PRQ4114" s="259"/>
      <c r="PRR4114" s="259"/>
      <c r="PRS4114" s="259"/>
      <c r="PRT4114" s="259"/>
      <c r="PRU4114" s="259"/>
      <c r="PRV4114" s="259"/>
      <c r="PRW4114" s="259"/>
      <c r="PRX4114" s="259"/>
      <c r="PRY4114" s="259"/>
      <c r="PRZ4114" s="259"/>
      <c r="PSA4114" s="259"/>
      <c r="PSB4114" s="259"/>
      <c r="PSC4114" s="259"/>
      <c r="PSD4114" s="259"/>
      <c r="PSE4114" s="259"/>
      <c r="PSF4114" s="259"/>
      <c r="PSG4114" s="259"/>
      <c r="PSH4114" s="259"/>
      <c r="PSI4114" s="259"/>
      <c r="PSJ4114" s="259"/>
      <c r="PSK4114" s="259"/>
      <c r="PSL4114" s="259"/>
      <c r="PSM4114" s="259"/>
      <c r="PSN4114" s="259"/>
      <c r="PSO4114" s="259"/>
      <c r="PSP4114" s="259"/>
      <c r="PSQ4114" s="259"/>
      <c r="PSR4114" s="259"/>
      <c r="PSS4114" s="259"/>
      <c r="PST4114" s="259"/>
      <c r="PSU4114" s="259"/>
      <c r="PSV4114" s="259"/>
      <c r="PSW4114" s="259"/>
      <c r="PSX4114" s="259"/>
      <c r="PSY4114" s="259"/>
      <c r="PSZ4114" s="259"/>
      <c r="PTA4114" s="259"/>
      <c r="PTB4114" s="259"/>
      <c r="PTC4114" s="259"/>
      <c r="PTD4114" s="259"/>
      <c r="PTE4114" s="259"/>
      <c r="PTF4114" s="259"/>
      <c r="PTG4114" s="259"/>
      <c r="PTH4114" s="259"/>
      <c r="PTI4114" s="259"/>
      <c r="PTJ4114" s="259"/>
      <c r="PTK4114" s="259"/>
      <c r="PTL4114" s="259"/>
      <c r="PTM4114" s="259"/>
      <c r="PTN4114" s="259"/>
      <c r="PTO4114" s="259"/>
      <c r="PTP4114" s="259"/>
      <c r="PTQ4114" s="259"/>
      <c r="PTR4114" s="259"/>
      <c r="PTS4114" s="259"/>
      <c r="PTT4114" s="259"/>
      <c r="PTU4114" s="259"/>
      <c r="PTV4114" s="259"/>
      <c r="PTW4114" s="259"/>
      <c r="PTX4114" s="259"/>
      <c r="PTY4114" s="259"/>
      <c r="PTZ4114" s="259"/>
      <c r="PUA4114" s="259"/>
      <c r="PUB4114" s="259"/>
      <c r="PUC4114" s="259"/>
      <c r="PUD4114" s="259"/>
      <c r="PUE4114" s="259"/>
      <c r="PUF4114" s="259"/>
      <c r="PUG4114" s="259"/>
      <c r="PUH4114" s="259"/>
      <c r="PUI4114" s="259"/>
      <c r="PUJ4114" s="259"/>
      <c r="PUK4114" s="259"/>
      <c r="PUL4114" s="259"/>
      <c r="PUM4114" s="259"/>
      <c r="PUN4114" s="259"/>
      <c r="PUO4114" s="259"/>
      <c r="PUP4114" s="259"/>
      <c r="PUQ4114" s="259"/>
      <c r="PUR4114" s="259"/>
      <c r="PUS4114" s="259"/>
      <c r="PUT4114" s="259"/>
      <c r="PUU4114" s="259"/>
      <c r="PUV4114" s="259"/>
      <c r="PUW4114" s="259"/>
      <c r="PUX4114" s="259"/>
      <c r="PUY4114" s="259"/>
      <c r="PUZ4114" s="259"/>
      <c r="PVA4114" s="259"/>
      <c r="PVB4114" s="259"/>
      <c r="PVC4114" s="259"/>
      <c r="PVD4114" s="259"/>
      <c r="PVE4114" s="259"/>
      <c r="PVF4114" s="259"/>
      <c r="PVG4114" s="259"/>
      <c r="PVH4114" s="259"/>
      <c r="PVI4114" s="259"/>
      <c r="PVJ4114" s="259"/>
      <c r="PVK4114" s="259"/>
      <c r="PVL4114" s="259"/>
      <c r="PVM4114" s="259"/>
      <c r="PVN4114" s="259"/>
      <c r="PVO4114" s="259"/>
      <c r="PVP4114" s="259"/>
      <c r="PVQ4114" s="259"/>
      <c r="PVR4114" s="259"/>
      <c r="PVS4114" s="259"/>
      <c r="PVT4114" s="259"/>
      <c r="PVU4114" s="259"/>
      <c r="PVV4114" s="259"/>
      <c r="PVW4114" s="259"/>
      <c r="PVX4114" s="259"/>
      <c r="PVY4114" s="259"/>
      <c r="PVZ4114" s="259"/>
      <c r="PWA4114" s="259"/>
      <c r="PWB4114" s="259"/>
      <c r="PWC4114" s="259"/>
      <c r="PWD4114" s="259"/>
      <c r="PWE4114" s="259"/>
      <c r="PWF4114" s="259"/>
      <c r="PWG4114" s="259"/>
      <c r="PWH4114" s="259"/>
      <c r="PWI4114" s="259"/>
      <c r="PWJ4114" s="259"/>
      <c r="PWK4114" s="259"/>
      <c r="PWL4114" s="259"/>
      <c r="PWM4114" s="259"/>
      <c r="PWN4114" s="259"/>
      <c r="PWO4114" s="259"/>
      <c r="PWP4114" s="259"/>
      <c r="PWQ4114" s="259"/>
      <c r="PWR4114" s="259"/>
      <c r="PWS4114" s="259"/>
      <c r="PWT4114" s="259"/>
      <c r="PWU4114" s="259"/>
      <c r="PWV4114" s="259"/>
      <c r="PWW4114" s="259"/>
      <c r="PWX4114" s="259"/>
      <c r="PWY4114" s="259"/>
      <c r="PWZ4114" s="259"/>
      <c r="PXA4114" s="259"/>
      <c r="PXB4114" s="259"/>
      <c r="PXC4114" s="259"/>
      <c r="PXD4114" s="259"/>
      <c r="PXE4114" s="259"/>
      <c r="PXF4114" s="259"/>
      <c r="PXG4114" s="259"/>
      <c r="PXH4114" s="259"/>
      <c r="PXI4114" s="259"/>
      <c r="PXJ4114" s="259"/>
      <c r="PXK4114" s="259"/>
      <c r="PXL4114" s="259"/>
      <c r="PXM4114" s="259"/>
      <c r="PXN4114" s="259"/>
      <c r="PXO4114" s="259"/>
      <c r="PXP4114" s="259"/>
      <c r="PXQ4114" s="259"/>
      <c r="PXR4114" s="259"/>
      <c r="PXS4114" s="259"/>
      <c r="PXT4114" s="259"/>
      <c r="PXU4114" s="259"/>
      <c r="PXV4114" s="259"/>
      <c r="PXW4114" s="259"/>
      <c r="PXX4114" s="259"/>
      <c r="PXY4114" s="259"/>
      <c r="PXZ4114" s="259"/>
      <c r="PYA4114" s="259"/>
      <c r="PYB4114" s="259"/>
      <c r="PYC4114" s="259"/>
      <c r="PYD4114" s="259"/>
      <c r="PYE4114" s="259"/>
      <c r="PYF4114" s="259"/>
      <c r="PYG4114" s="259"/>
      <c r="PYH4114" s="259"/>
      <c r="PYI4114" s="259"/>
      <c r="PYJ4114" s="259"/>
      <c r="PYK4114" s="259"/>
      <c r="PYL4114" s="259"/>
      <c r="PYM4114" s="259"/>
      <c r="PYN4114" s="259"/>
      <c r="PYO4114" s="259"/>
      <c r="PYP4114" s="259"/>
      <c r="PYQ4114" s="259"/>
      <c r="PYR4114" s="259"/>
      <c r="PYS4114" s="259"/>
      <c r="PYT4114" s="259"/>
      <c r="PYU4114" s="259"/>
      <c r="PYV4114" s="259"/>
      <c r="PYW4114" s="259"/>
      <c r="PYX4114" s="259"/>
      <c r="PYY4114" s="259"/>
      <c r="PYZ4114" s="259"/>
      <c r="PZA4114" s="259"/>
      <c r="PZB4114" s="259"/>
      <c r="PZC4114" s="259"/>
      <c r="PZD4114" s="259"/>
      <c r="PZE4114" s="259"/>
      <c r="PZF4114" s="259"/>
      <c r="PZG4114" s="259"/>
      <c r="PZH4114" s="259"/>
      <c r="PZI4114" s="259"/>
      <c r="PZJ4114" s="259"/>
      <c r="PZK4114" s="259"/>
      <c r="PZL4114" s="259"/>
      <c r="PZM4114" s="259"/>
      <c r="PZN4114" s="259"/>
      <c r="PZO4114" s="259"/>
      <c r="PZP4114" s="259"/>
      <c r="PZQ4114" s="259"/>
      <c r="PZR4114" s="259"/>
      <c r="PZS4114" s="259"/>
      <c r="PZT4114" s="259"/>
      <c r="PZU4114" s="259"/>
      <c r="PZV4114" s="259"/>
      <c r="PZW4114" s="259"/>
      <c r="PZX4114" s="259"/>
      <c r="PZY4114" s="259"/>
      <c r="PZZ4114" s="259"/>
      <c r="QAA4114" s="259"/>
      <c r="QAB4114" s="259"/>
      <c r="QAC4114" s="259"/>
      <c r="QAD4114" s="259"/>
      <c r="QAE4114" s="259"/>
      <c r="QAF4114" s="259"/>
      <c r="QAG4114" s="259"/>
      <c r="QAH4114" s="259"/>
      <c r="QAI4114" s="259"/>
      <c r="QAJ4114" s="259"/>
      <c r="QAK4114" s="259"/>
      <c r="QAL4114" s="259"/>
      <c r="QAM4114" s="259"/>
      <c r="QAN4114" s="259"/>
      <c r="QAO4114" s="259"/>
      <c r="QAP4114" s="259"/>
      <c r="QAQ4114" s="259"/>
      <c r="QAR4114" s="259"/>
      <c r="QAS4114" s="259"/>
      <c r="QAT4114" s="259"/>
      <c r="QAU4114" s="259"/>
      <c r="QAV4114" s="259"/>
      <c r="QAW4114" s="259"/>
      <c r="QAX4114" s="259"/>
      <c r="QAY4114" s="259"/>
      <c r="QAZ4114" s="259"/>
      <c r="QBA4114" s="259"/>
      <c r="QBB4114" s="259"/>
      <c r="QBC4114" s="259"/>
      <c r="QBD4114" s="259"/>
      <c r="QBE4114" s="259"/>
      <c r="QBF4114" s="259"/>
      <c r="QBG4114" s="259"/>
      <c r="QBH4114" s="259"/>
      <c r="QBI4114" s="259"/>
      <c r="QBJ4114" s="259"/>
      <c r="QBK4114" s="259"/>
      <c r="QBL4114" s="259"/>
      <c r="QBM4114" s="259"/>
      <c r="QBN4114" s="259"/>
      <c r="QBO4114" s="259"/>
      <c r="QBP4114" s="259"/>
      <c r="QBQ4114" s="259"/>
      <c r="QBR4114" s="259"/>
      <c r="QBS4114" s="259"/>
      <c r="QBT4114" s="259"/>
      <c r="QBU4114" s="259"/>
      <c r="QBV4114" s="259"/>
      <c r="QBW4114" s="259"/>
      <c r="QBX4114" s="259"/>
      <c r="QBY4114" s="259"/>
      <c r="QBZ4114" s="259"/>
      <c r="QCA4114" s="259"/>
      <c r="QCB4114" s="259"/>
      <c r="QCC4114" s="259"/>
      <c r="QCD4114" s="259"/>
      <c r="QCE4114" s="259"/>
      <c r="QCF4114" s="259"/>
      <c r="QCG4114" s="259"/>
      <c r="QCH4114" s="259"/>
      <c r="QCI4114" s="259"/>
      <c r="QCJ4114" s="259"/>
      <c r="QCK4114" s="259"/>
      <c r="QCL4114" s="259"/>
      <c r="QCM4114" s="259"/>
      <c r="QCN4114" s="259"/>
      <c r="QCO4114" s="259"/>
      <c r="QCP4114" s="259"/>
      <c r="QCQ4114" s="259"/>
      <c r="QCR4114" s="259"/>
      <c r="QCS4114" s="259"/>
      <c r="QCT4114" s="259"/>
      <c r="QCU4114" s="259"/>
      <c r="QCV4114" s="259"/>
      <c r="QCW4114" s="259"/>
      <c r="QCX4114" s="259"/>
      <c r="QCY4114" s="259"/>
      <c r="QCZ4114" s="259"/>
      <c r="QDA4114" s="259"/>
      <c r="QDB4114" s="259"/>
      <c r="QDC4114" s="259"/>
      <c r="QDD4114" s="259"/>
      <c r="QDE4114" s="259"/>
      <c r="QDF4114" s="259"/>
      <c r="QDG4114" s="259"/>
      <c r="QDH4114" s="259"/>
      <c r="QDI4114" s="259"/>
      <c r="QDJ4114" s="259"/>
      <c r="QDK4114" s="259"/>
      <c r="QDL4114" s="259"/>
      <c r="QDM4114" s="259"/>
      <c r="QDN4114" s="259"/>
      <c r="QDO4114" s="259"/>
      <c r="QDP4114" s="259"/>
      <c r="QDQ4114" s="259"/>
      <c r="QDR4114" s="259"/>
      <c r="QDS4114" s="259"/>
      <c r="QDT4114" s="259"/>
      <c r="QDU4114" s="259"/>
      <c r="QDV4114" s="259"/>
      <c r="QDW4114" s="259"/>
      <c r="QDX4114" s="259"/>
      <c r="QDY4114" s="259"/>
      <c r="QDZ4114" s="259"/>
      <c r="QEA4114" s="259"/>
      <c r="QEB4114" s="259"/>
      <c r="QEC4114" s="259"/>
      <c r="QED4114" s="259"/>
      <c r="QEE4114" s="259"/>
      <c r="QEF4114" s="259"/>
      <c r="QEG4114" s="259"/>
      <c r="QEH4114" s="259"/>
      <c r="QEI4114" s="259"/>
      <c r="QEJ4114" s="259"/>
      <c r="QEK4114" s="259"/>
      <c r="QEL4114" s="259"/>
      <c r="QEM4114" s="259"/>
      <c r="QEN4114" s="259"/>
      <c r="QEO4114" s="259"/>
      <c r="QEP4114" s="259"/>
      <c r="QEQ4114" s="259"/>
      <c r="QER4114" s="259"/>
      <c r="QES4114" s="259"/>
      <c r="QET4114" s="259"/>
      <c r="QEU4114" s="259"/>
      <c r="QEV4114" s="259"/>
      <c r="QEW4114" s="259"/>
      <c r="QEX4114" s="259"/>
      <c r="QEY4114" s="259"/>
      <c r="QEZ4114" s="259"/>
      <c r="QFA4114" s="259"/>
      <c r="QFB4114" s="259"/>
      <c r="QFC4114" s="259"/>
      <c r="QFD4114" s="259"/>
      <c r="QFE4114" s="259"/>
      <c r="QFF4114" s="259"/>
      <c r="QFG4114" s="259"/>
      <c r="QFH4114" s="259"/>
      <c r="QFI4114" s="259"/>
      <c r="QFJ4114" s="259"/>
      <c r="QFK4114" s="259"/>
      <c r="QFL4114" s="259"/>
      <c r="QFM4114" s="259"/>
      <c r="QFN4114" s="259"/>
      <c r="QFO4114" s="259"/>
      <c r="QFP4114" s="259"/>
      <c r="QFQ4114" s="259"/>
      <c r="QFR4114" s="259"/>
      <c r="QFS4114" s="259"/>
      <c r="QFT4114" s="259"/>
      <c r="QFU4114" s="259"/>
      <c r="QFV4114" s="259"/>
      <c r="QFW4114" s="259"/>
      <c r="QFX4114" s="259"/>
      <c r="QFY4114" s="259"/>
      <c r="QFZ4114" s="259"/>
      <c r="QGA4114" s="259"/>
      <c r="QGB4114" s="259"/>
      <c r="QGC4114" s="259"/>
      <c r="QGD4114" s="259"/>
      <c r="QGE4114" s="259"/>
      <c r="QGF4114" s="259"/>
      <c r="QGG4114" s="259"/>
      <c r="QGH4114" s="259"/>
      <c r="QGI4114" s="259"/>
      <c r="QGJ4114" s="259"/>
      <c r="QGK4114" s="259"/>
      <c r="QGL4114" s="259"/>
      <c r="QGM4114" s="259"/>
      <c r="QGN4114" s="259"/>
      <c r="QGO4114" s="259"/>
      <c r="QGP4114" s="259"/>
      <c r="QGQ4114" s="259"/>
      <c r="QGR4114" s="259"/>
      <c r="QGS4114" s="259"/>
      <c r="QGT4114" s="259"/>
      <c r="QGU4114" s="259"/>
      <c r="QGV4114" s="259"/>
      <c r="QGW4114" s="259"/>
      <c r="QGX4114" s="259"/>
      <c r="QGY4114" s="259"/>
      <c r="QGZ4114" s="259"/>
      <c r="QHA4114" s="259"/>
      <c r="QHB4114" s="259"/>
      <c r="QHC4114" s="259"/>
      <c r="QHD4114" s="259"/>
      <c r="QHE4114" s="259"/>
      <c r="QHF4114" s="259"/>
      <c r="QHG4114" s="259"/>
      <c r="QHH4114" s="259"/>
      <c r="QHI4114" s="259"/>
      <c r="QHJ4114" s="259"/>
      <c r="QHK4114" s="259"/>
      <c r="QHL4114" s="259"/>
      <c r="QHM4114" s="259"/>
      <c r="QHN4114" s="259"/>
      <c r="QHO4114" s="259"/>
      <c r="QHP4114" s="259"/>
      <c r="QHQ4114" s="259"/>
      <c r="QHR4114" s="259"/>
      <c r="QHS4114" s="259"/>
      <c r="QHT4114" s="259"/>
      <c r="QHU4114" s="259"/>
      <c r="QHV4114" s="259"/>
      <c r="QHW4114" s="259"/>
      <c r="QHX4114" s="259"/>
      <c r="QHY4114" s="259"/>
      <c r="QHZ4114" s="259"/>
      <c r="QIA4114" s="259"/>
      <c r="QIB4114" s="259"/>
      <c r="QIC4114" s="259"/>
      <c r="QID4114" s="259"/>
      <c r="QIE4114" s="259"/>
      <c r="QIF4114" s="259"/>
      <c r="QIG4114" s="259"/>
      <c r="QIH4114" s="259"/>
      <c r="QII4114" s="259"/>
      <c r="QIJ4114" s="259"/>
      <c r="QIK4114" s="259"/>
      <c r="QIL4114" s="259"/>
      <c r="QIM4114" s="259"/>
      <c r="QIN4114" s="259"/>
      <c r="QIO4114" s="259"/>
      <c r="QIP4114" s="259"/>
      <c r="QIQ4114" s="259"/>
      <c r="QIR4114" s="259"/>
      <c r="QIS4114" s="259"/>
      <c r="QIT4114" s="259"/>
      <c r="QIU4114" s="259"/>
      <c r="QIV4114" s="259"/>
      <c r="QIW4114" s="259"/>
      <c r="QIX4114" s="259"/>
      <c r="QIY4114" s="259"/>
      <c r="QIZ4114" s="259"/>
      <c r="QJA4114" s="259"/>
      <c r="QJB4114" s="259"/>
      <c r="QJC4114" s="259"/>
      <c r="QJD4114" s="259"/>
      <c r="QJE4114" s="259"/>
      <c r="QJF4114" s="259"/>
      <c r="QJG4114" s="259"/>
      <c r="QJH4114" s="259"/>
      <c r="QJI4114" s="259"/>
      <c r="QJJ4114" s="259"/>
      <c r="QJK4114" s="259"/>
      <c r="QJL4114" s="259"/>
      <c r="QJM4114" s="259"/>
      <c r="QJN4114" s="259"/>
      <c r="QJO4114" s="259"/>
      <c r="QJP4114" s="259"/>
      <c r="QJQ4114" s="259"/>
      <c r="QJR4114" s="259"/>
      <c r="QJS4114" s="259"/>
      <c r="QJT4114" s="259"/>
      <c r="QJU4114" s="259"/>
      <c r="QJV4114" s="259"/>
      <c r="QJW4114" s="259"/>
      <c r="QJX4114" s="259"/>
      <c r="QJY4114" s="259"/>
      <c r="QJZ4114" s="259"/>
      <c r="QKA4114" s="259"/>
      <c r="QKB4114" s="259"/>
      <c r="QKC4114" s="259"/>
      <c r="QKD4114" s="259"/>
      <c r="QKE4114" s="259"/>
      <c r="QKF4114" s="259"/>
      <c r="QKG4114" s="259"/>
      <c r="QKH4114" s="259"/>
      <c r="QKI4114" s="259"/>
      <c r="QKJ4114" s="259"/>
      <c r="QKK4114" s="259"/>
      <c r="QKL4114" s="259"/>
      <c r="QKM4114" s="259"/>
      <c r="QKN4114" s="259"/>
      <c r="QKO4114" s="259"/>
      <c r="QKP4114" s="259"/>
      <c r="QKQ4114" s="259"/>
      <c r="QKR4114" s="259"/>
      <c r="QKS4114" s="259"/>
      <c r="QKT4114" s="259"/>
      <c r="QKU4114" s="259"/>
      <c r="QKV4114" s="259"/>
      <c r="QKW4114" s="259"/>
      <c r="QKX4114" s="259"/>
      <c r="QKY4114" s="259"/>
      <c r="QKZ4114" s="259"/>
      <c r="QLA4114" s="259"/>
      <c r="QLB4114" s="259"/>
      <c r="QLC4114" s="259"/>
      <c r="QLD4114" s="259"/>
      <c r="QLE4114" s="259"/>
      <c r="QLF4114" s="259"/>
      <c r="QLG4114" s="259"/>
      <c r="QLH4114" s="259"/>
      <c r="QLI4114" s="259"/>
      <c r="QLJ4114" s="259"/>
      <c r="QLK4114" s="259"/>
      <c r="QLL4114" s="259"/>
      <c r="QLM4114" s="259"/>
      <c r="QLN4114" s="259"/>
      <c r="QLO4114" s="259"/>
      <c r="QLP4114" s="259"/>
      <c r="QLQ4114" s="259"/>
      <c r="QLR4114" s="259"/>
      <c r="QLS4114" s="259"/>
      <c r="QLT4114" s="259"/>
      <c r="QLU4114" s="259"/>
      <c r="QLV4114" s="259"/>
      <c r="QLW4114" s="259"/>
      <c r="QLX4114" s="259"/>
      <c r="QLY4114" s="259"/>
      <c r="QLZ4114" s="259"/>
      <c r="QMA4114" s="259"/>
      <c r="QMB4114" s="259"/>
      <c r="QMC4114" s="259"/>
      <c r="QMD4114" s="259"/>
      <c r="QME4114" s="259"/>
      <c r="QMF4114" s="259"/>
      <c r="QMG4114" s="259"/>
      <c r="QMH4114" s="259"/>
      <c r="QMI4114" s="259"/>
      <c r="QMJ4114" s="259"/>
      <c r="QMK4114" s="259"/>
      <c r="QML4114" s="259"/>
      <c r="QMM4114" s="259"/>
      <c r="QMN4114" s="259"/>
      <c r="QMO4114" s="259"/>
      <c r="QMP4114" s="259"/>
      <c r="QMQ4114" s="259"/>
      <c r="QMR4114" s="259"/>
      <c r="QMS4114" s="259"/>
      <c r="QMT4114" s="259"/>
      <c r="QMU4114" s="259"/>
      <c r="QMV4114" s="259"/>
      <c r="QMW4114" s="259"/>
      <c r="QMX4114" s="259"/>
      <c r="QMY4114" s="259"/>
      <c r="QMZ4114" s="259"/>
      <c r="QNA4114" s="259"/>
      <c r="QNB4114" s="259"/>
      <c r="QNC4114" s="259"/>
      <c r="QND4114" s="259"/>
      <c r="QNE4114" s="259"/>
      <c r="QNF4114" s="259"/>
      <c r="QNG4114" s="259"/>
      <c r="QNH4114" s="259"/>
      <c r="QNI4114" s="259"/>
      <c r="QNJ4114" s="259"/>
      <c r="QNK4114" s="259"/>
      <c r="QNL4114" s="259"/>
      <c r="QNM4114" s="259"/>
      <c r="QNN4114" s="259"/>
      <c r="QNO4114" s="259"/>
      <c r="QNP4114" s="259"/>
      <c r="QNQ4114" s="259"/>
      <c r="QNR4114" s="259"/>
      <c r="QNS4114" s="259"/>
      <c r="QNT4114" s="259"/>
      <c r="QNU4114" s="259"/>
      <c r="QNV4114" s="259"/>
      <c r="QNW4114" s="259"/>
      <c r="QNX4114" s="259"/>
      <c r="QNY4114" s="259"/>
      <c r="QNZ4114" s="259"/>
      <c r="QOA4114" s="259"/>
      <c r="QOB4114" s="259"/>
      <c r="QOC4114" s="259"/>
      <c r="QOD4114" s="259"/>
      <c r="QOE4114" s="259"/>
      <c r="QOF4114" s="259"/>
      <c r="QOG4114" s="259"/>
      <c r="QOH4114" s="259"/>
      <c r="QOI4114" s="259"/>
      <c r="QOJ4114" s="259"/>
      <c r="QOK4114" s="259"/>
      <c r="QOL4114" s="259"/>
      <c r="QOM4114" s="259"/>
      <c r="QON4114" s="259"/>
      <c r="QOO4114" s="259"/>
      <c r="QOP4114" s="259"/>
      <c r="QOQ4114" s="259"/>
      <c r="QOR4114" s="259"/>
      <c r="QOS4114" s="259"/>
      <c r="QOT4114" s="259"/>
      <c r="QOU4114" s="259"/>
      <c r="QOV4114" s="259"/>
      <c r="QOW4114" s="259"/>
      <c r="QOX4114" s="259"/>
      <c r="QOY4114" s="259"/>
      <c r="QOZ4114" s="259"/>
      <c r="QPA4114" s="259"/>
      <c r="QPB4114" s="259"/>
      <c r="QPC4114" s="259"/>
      <c r="QPD4114" s="259"/>
      <c r="QPE4114" s="259"/>
      <c r="QPF4114" s="259"/>
      <c r="QPG4114" s="259"/>
      <c r="QPH4114" s="259"/>
      <c r="QPI4114" s="259"/>
      <c r="QPJ4114" s="259"/>
      <c r="QPK4114" s="259"/>
      <c r="QPL4114" s="259"/>
      <c r="QPM4114" s="259"/>
      <c r="QPN4114" s="259"/>
      <c r="QPO4114" s="259"/>
      <c r="QPP4114" s="259"/>
      <c r="QPQ4114" s="259"/>
      <c r="QPR4114" s="259"/>
      <c r="QPS4114" s="259"/>
      <c r="QPT4114" s="259"/>
      <c r="QPU4114" s="259"/>
      <c r="QPV4114" s="259"/>
      <c r="QPW4114" s="259"/>
      <c r="QPX4114" s="259"/>
      <c r="QPY4114" s="259"/>
      <c r="QPZ4114" s="259"/>
      <c r="QQA4114" s="259"/>
      <c r="QQB4114" s="259"/>
      <c r="QQC4114" s="259"/>
      <c r="QQD4114" s="259"/>
      <c r="QQE4114" s="259"/>
      <c r="QQF4114" s="259"/>
      <c r="QQG4114" s="259"/>
      <c r="QQH4114" s="259"/>
      <c r="QQI4114" s="259"/>
      <c r="QQJ4114" s="259"/>
      <c r="QQK4114" s="259"/>
      <c r="QQL4114" s="259"/>
      <c r="QQM4114" s="259"/>
      <c r="QQN4114" s="259"/>
      <c r="QQO4114" s="259"/>
      <c r="QQP4114" s="259"/>
      <c r="QQQ4114" s="259"/>
      <c r="QQR4114" s="259"/>
      <c r="QQS4114" s="259"/>
      <c r="QQT4114" s="259"/>
      <c r="QQU4114" s="259"/>
      <c r="QQV4114" s="259"/>
      <c r="QQW4114" s="259"/>
      <c r="QQX4114" s="259"/>
      <c r="QQY4114" s="259"/>
      <c r="QQZ4114" s="259"/>
      <c r="QRA4114" s="259"/>
      <c r="QRB4114" s="259"/>
      <c r="QRC4114" s="259"/>
      <c r="QRD4114" s="259"/>
      <c r="QRE4114" s="259"/>
      <c r="QRF4114" s="259"/>
      <c r="QRG4114" s="259"/>
      <c r="QRH4114" s="259"/>
      <c r="QRI4114" s="259"/>
      <c r="QRJ4114" s="259"/>
      <c r="QRK4114" s="259"/>
      <c r="QRL4114" s="259"/>
      <c r="QRM4114" s="259"/>
      <c r="QRN4114" s="259"/>
      <c r="QRO4114" s="259"/>
      <c r="QRP4114" s="259"/>
      <c r="QRQ4114" s="259"/>
      <c r="QRR4114" s="259"/>
      <c r="QRS4114" s="259"/>
      <c r="QRT4114" s="259"/>
      <c r="QRU4114" s="259"/>
      <c r="QRV4114" s="259"/>
      <c r="QRW4114" s="259"/>
      <c r="QRX4114" s="259"/>
      <c r="QRY4114" s="259"/>
      <c r="QRZ4114" s="259"/>
      <c r="QSA4114" s="259"/>
      <c r="QSB4114" s="259"/>
      <c r="QSC4114" s="259"/>
      <c r="QSD4114" s="259"/>
      <c r="QSE4114" s="259"/>
      <c r="QSF4114" s="259"/>
      <c r="QSG4114" s="259"/>
      <c r="QSH4114" s="259"/>
      <c r="QSI4114" s="259"/>
      <c r="QSJ4114" s="259"/>
      <c r="QSK4114" s="259"/>
      <c r="QSL4114" s="259"/>
      <c r="QSM4114" s="259"/>
      <c r="QSN4114" s="259"/>
      <c r="QSO4114" s="259"/>
      <c r="QSP4114" s="259"/>
      <c r="QSQ4114" s="259"/>
      <c r="QSR4114" s="259"/>
      <c r="QSS4114" s="259"/>
      <c r="QST4114" s="259"/>
      <c r="QSU4114" s="259"/>
      <c r="QSV4114" s="259"/>
      <c r="QSW4114" s="259"/>
      <c r="QSX4114" s="259"/>
      <c r="QSY4114" s="259"/>
      <c r="QSZ4114" s="259"/>
      <c r="QTA4114" s="259"/>
      <c r="QTB4114" s="259"/>
      <c r="QTC4114" s="259"/>
      <c r="QTD4114" s="259"/>
      <c r="QTE4114" s="259"/>
      <c r="QTF4114" s="259"/>
      <c r="QTG4114" s="259"/>
      <c r="QTH4114" s="259"/>
      <c r="QTI4114" s="259"/>
      <c r="QTJ4114" s="259"/>
      <c r="QTK4114" s="259"/>
      <c r="QTL4114" s="259"/>
      <c r="QTM4114" s="259"/>
      <c r="QTN4114" s="259"/>
      <c r="QTO4114" s="259"/>
      <c r="QTP4114" s="259"/>
      <c r="QTQ4114" s="259"/>
      <c r="QTR4114" s="259"/>
      <c r="QTS4114" s="259"/>
      <c r="QTT4114" s="259"/>
      <c r="QTU4114" s="259"/>
      <c r="QTV4114" s="259"/>
      <c r="QTW4114" s="259"/>
      <c r="QTX4114" s="259"/>
      <c r="QTY4114" s="259"/>
      <c r="QTZ4114" s="259"/>
      <c r="QUA4114" s="259"/>
      <c r="QUB4114" s="259"/>
      <c r="QUC4114" s="259"/>
      <c r="QUD4114" s="259"/>
      <c r="QUE4114" s="259"/>
      <c r="QUF4114" s="259"/>
      <c r="QUG4114" s="259"/>
      <c r="QUH4114" s="259"/>
      <c r="QUI4114" s="259"/>
      <c r="QUJ4114" s="259"/>
      <c r="QUK4114" s="259"/>
      <c r="QUL4114" s="259"/>
      <c r="QUM4114" s="259"/>
      <c r="QUN4114" s="259"/>
      <c r="QUO4114" s="259"/>
      <c r="QUP4114" s="259"/>
      <c r="QUQ4114" s="259"/>
      <c r="QUR4114" s="259"/>
      <c r="QUS4114" s="259"/>
      <c r="QUT4114" s="259"/>
      <c r="QUU4114" s="259"/>
      <c r="QUV4114" s="259"/>
      <c r="QUW4114" s="259"/>
      <c r="QUX4114" s="259"/>
      <c r="QUY4114" s="259"/>
      <c r="QUZ4114" s="259"/>
      <c r="QVA4114" s="259"/>
      <c r="QVB4114" s="259"/>
      <c r="QVC4114" s="259"/>
      <c r="QVD4114" s="259"/>
      <c r="QVE4114" s="259"/>
      <c r="QVF4114" s="259"/>
      <c r="QVG4114" s="259"/>
      <c r="QVH4114" s="259"/>
      <c r="QVI4114" s="259"/>
      <c r="QVJ4114" s="259"/>
      <c r="QVK4114" s="259"/>
      <c r="QVL4114" s="259"/>
      <c r="QVM4114" s="259"/>
      <c r="QVN4114" s="259"/>
      <c r="QVO4114" s="259"/>
      <c r="QVP4114" s="259"/>
      <c r="QVQ4114" s="259"/>
      <c r="QVR4114" s="259"/>
      <c r="QVS4114" s="259"/>
      <c r="QVT4114" s="259"/>
      <c r="QVU4114" s="259"/>
      <c r="QVV4114" s="259"/>
      <c r="QVW4114" s="259"/>
      <c r="QVX4114" s="259"/>
      <c r="QVY4114" s="259"/>
      <c r="QVZ4114" s="259"/>
      <c r="QWA4114" s="259"/>
      <c r="QWB4114" s="259"/>
      <c r="QWC4114" s="259"/>
      <c r="QWD4114" s="259"/>
      <c r="QWE4114" s="259"/>
      <c r="QWF4114" s="259"/>
      <c r="QWG4114" s="259"/>
      <c r="QWH4114" s="259"/>
      <c r="QWI4114" s="259"/>
      <c r="QWJ4114" s="259"/>
      <c r="QWK4114" s="259"/>
      <c r="QWL4114" s="259"/>
      <c r="QWM4114" s="259"/>
      <c r="QWN4114" s="259"/>
      <c r="QWO4114" s="259"/>
      <c r="QWP4114" s="259"/>
      <c r="QWQ4114" s="259"/>
      <c r="QWR4114" s="259"/>
      <c r="QWS4114" s="259"/>
      <c r="QWT4114" s="259"/>
      <c r="QWU4114" s="259"/>
      <c r="QWV4114" s="259"/>
      <c r="QWW4114" s="259"/>
      <c r="QWX4114" s="259"/>
      <c r="QWY4114" s="259"/>
      <c r="QWZ4114" s="259"/>
      <c r="QXA4114" s="259"/>
      <c r="QXB4114" s="259"/>
      <c r="QXC4114" s="259"/>
      <c r="QXD4114" s="259"/>
      <c r="QXE4114" s="259"/>
      <c r="QXF4114" s="259"/>
      <c r="QXG4114" s="259"/>
      <c r="QXH4114" s="259"/>
      <c r="QXI4114" s="259"/>
      <c r="QXJ4114" s="259"/>
      <c r="QXK4114" s="259"/>
      <c r="QXL4114" s="259"/>
      <c r="QXM4114" s="259"/>
      <c r="QXN4114" s="259"/>
      <c r="QXO4114" s="259"/>
      <c r="QXP4114" s="259"/>
      <c r="QXQ4114" s="259"/>
      <c r="QXR4114" s="259"/>
      <c r="QXS4114" s="259"/>
      <c r="QXT4114" s="259"/>
      <c r="QXU4114" s="259"/>
      <c r="QXV4114" s="259"/>
      <c r="QXW4114" s="259"/>
      <c r="QXX4114" s="259"/>
      <c r="QXY4114" s="259"/>
      <c r="QXZ4114" s="259"/>
      <c r="QYA4114" s="259"/>
      <c r="QYB4114" s="259"/>
      <c r="QYC4114" s="259"/>
      <c r="QYD4114" s="259"/>
      <c r="QYE4114" s="259"/>
      <c r="QYF4114" s="259"/>
      <c r="QYG4114" s="259"/>
      <c r="QYH4114" s="259"/>
      <c r="QYI4114" s="259"/>
      <c r="QYJ4114" s="259"/>
      <c r="QYK4114" s="259"/>
      <c r="QYL4114" s="259"/>
      <c r="QYM4114" s="259"/>
      <c r="QYN4114" s="259"/>
      <c r="QYO4114" s="259"/>
      <c r="QYP4114" s="259"/>
      <c r="QYQ4114" s="259"/>
      <c r="QYR4114" s="259"/>
      <c r="QYS4114" s="259"/>
      <c r="QYT4114" s="259"/>
      <c r="QYU4114" s="259"/>
      <c r="QYV4114" s="259"/>
      <c r="QYW4114" s="259"/>
      <c r="QYX4114" s="259"/>
      <c r="QYY4114" s="259"/>
      <c r="QYZ4114" s="259"/>
      <c r="QZA4114" s="259"/>
      <c r="QZB4114" s="259"/>
      <c r="QZC4114" s="259"/>
      <c r="QZD4114" s="259"/>
      <c r="QZE4114" s="259"/>
      <c r="QZF4114" s="259"/>
      <c r="QZG4114" s="259"/>
      <c r="QZH4114" s="259"/>
      <c r="QZI4114" s="259"/>
      <c r="QZJ4114" s="259"/>
      <c r="QZK4114" s="259"/>
      <c r="QZL4114" s="259"/>
      <c r="QZM4114" s="259"/>
      <c r="QZN4114" s="259"/>
      <c r="QZO4114" s="259"/>
      <c r="QZP4114" s="259"/>
      <c r="QZQ4114" s="259"/>
      <c r="QZR4114" s="259"/>
      <c r="QZS4114" s="259"/>
      <c r="QZT4114" s="259"/>
      <c r="QZU4114" s="259"/>
      <c r="QZV4114" s="259"/>
      <c r="QZW4114" s="259"/>
      <c r="QZX4114" s="259"/>
      <c r="QZY4114" s="259"/>
      <c r="QZZ4114" s="259"/>
      <c r="RAA4114" s="259"/>
      <c r="RAB4114" s="259"/>
      <c r="RAC4114" s="259"/>
      <c r="RAD4114" s="259"/>
      <c r="RAE4114" s="259"/>
      <c r="RAF4114" s="259"/>
      <c r="RAG4114" s="259"/>
      <c r="RAH4114" s="259"/>
      <c r="RAI4114" s="259"/>
      <c r="RAJ4114" s="259"/>
      <c r="RAK4114" s="259"/>
      <c r="RAL4114" s="259"/>
      <c r="RAM4114" s="259"/>
      <c r="RAN4114" s="259"/>
      <c r="RAO4114" s="259"/>
      <c r="RAP4114" s="259"/>
      <c r="RAQ4114" s="259"/>
      <c r="RAR4114" s="259"/>
      <c r="RAS4114" s="259"/>
      <c r="RAT4114" s="259"/>
      <c r="RAU4114" s="259"/>
      <c r="RAV4114" s="259"/>
      <c r="RAW4114" s="259"/>
      <c r="RAX4114" s="259"/>
      <c r="RAY4114" s="259"/>
      <c r="RAZ4114" s="259"/>
      <c r="RBA4114" s="259"/>
      <c r="RBB4114" s="259"/>
      <c r="RBC4114" s="259"/>
      <c r="RBD4114" s="259"/>
      <c r="RBE4114" s="259"/>
      <c r="RBF4114" s="259"/>
      <c r="RBG4114" s="259"/>
      <c r="RBH4114" s="259"/>
      <c r="RBI4114" s="259"/>
      <c r="RBJ4114" s="259"/>
      <c r="RBK4114" s="259"/>
      <c r="RBL4114" s="259"/>
      <c r="RBM4114" s="259"/>
      <c r="RBN4114" s="259"/>
      <c r="RBO4114" s="259"/>
      <c r="RBP4114" s="259"/>
      <c r="RBQ4114" s="259"/>
      <c r="RBR4114" s="259"/>
      <c r="RBS4114" s="259"/>
      <c r="RBT4114" s="259"/>
      <c r="RBU4114" s="259"/>
      <c r="RBV4114" s="259"/>
      <c r="RBW4114" s="259"/>
      <c r="RBX4114" s="259"/>
      <c r="RBY4114" s="259"/>
      <c r="RBZ4114" s="259"/>
      <c r="RCA4114" s="259"/>
      <c r="RCB4114" s="259"/>
      <c r="RCC4114" s="259"/>
      <c r="RCD4114" s="259"/>
      <c r="RCE4114" s="259"/>
      <c r="RCF4114" s="259"/>
      <c r="RCG4114" s="259"/>
      <c r="RCH4114" s="259"/>
      <c r="RCI4114" s="259"/>
      <c r="RCJ4114" s="259"/>
      <c r="RCK4114" s="259"/>
      <c r="RCL4114" s="259"/>
      <c r="RCM4114" s="259"/>
      <c r="RCN4114" s="259"/>
      <c r="RCO4114" s="259"/>
      <c r="RCP4114" s="259"/>
      <c r="RCQ4114" s="259"/>
      <c r="RCR4114" s="259"/>
      <c r="RCS4114" s="259"/>
      <c r="RCT4114" s="259"/>
      <c r="RCU4114" s="259"/>
      <c r="RCV4114" s="259"/>
      <c r="RCW4114" s="259"/>
      <c r="RCX4114" s="259"/>
      <c r="RCY4114" s="259"/>
      <c r="RCZ4114" s="259"/>
      <c r="RDA4114" s="259"/>
      <c r="RDB4114" s="259"/>
      <c r="RDC4114" s="259"/>
      <c r="RDD4114" s="259"/>
      <c r="RDE4114" s="259"/>
      <c r="RDF4114" s="259"/>
      <c r="RDG4114" s="259"/>
      <c r="RDH4114" s="259"/>
      <c r="RDI4114" s="259"/>
      <c r="RDJ4114" s="259"/>
      <c r="RDK4114" s="259"/>
      <c r="RDL4114" s="259"/>
      <c r="RDM4114" s="259"/>
      <c r="RDN4114" s="259"/>
      <c r="RDO4114" s="259"/>
      <c r="RDX4114" s="259"/>
      <c r="RDY4114" s="259"/>
      <c r="RDZ4114" s="259"/>
      <c r="REA4114" s="259"/>
      <c r="REB4114" s="259"/>
      <c r="REC4114" s="259"/>
      <c r="RED4114" s="259"/>
      <c r="REE4114" s="259"/>
      <c r="REF4114" s="259"/>
      <c r="REG4114" s="259"/>
      <c r="REH4114" s="259"/>
      <c r="REI4114" s="259"/>
      <c r="REJ4114" s="259"/>
      <c r="REK4114" s="259"/>
      <c r="REL4114" s="259"/>
      <c r="REM4114" s="259"/>
      <c r="REN4114" s="259"/>
      <c r="REO4114" s="259"/>
      <c r="REP4114" s="259"/>
      <c r="REQ4114" s="259"/>
      <c r="RER4114" s="259"/>
      <c r="RES4114" s="259"/>
      <c r="RET4114" s="259"/>
      <c r="REU4114" s="259"/>
      <c r="REV4114" s="259"/>
      <c r="REW4114" s="259"/>
      <c r="REX4114" s="259"/>
      <c r="REY4114" s="259"/>
      <c r="REZ4114" s="259"/>
      <c r="RFA4114" s="259"/>
      <c r="RFB4114" s="259"/>
      <c r="RFC4114" s="259"/>
      <c r="RFD4114" s="259"/>
      <c r="RFE4114" s="259"/>
      <c r="RFF4114" s="259"/>
      <c r="RFG4114" s="259"/>
      <c r="RFH4114" s="259"/>
      <c r="RFI4114" s="259"/>
      <c r="RFJ4114" s="259"/>
      <c r="RFK4114" s="259"/>
      <c r="RFL4114" s="259"/>
      <c r="RFM4114" s="259"/>
      <c r="RFN4114" s="259"/>
      <c r="RFO4114" s="259"/>
      <c r="RFP4114" s="259"/>
      <c r="RFQ4114" s="259"/>
      <c r="RFR4114" s="259"/>
      <c r="RFS4114" s="259"/>
      <c r="RFT4114" s="259"/>
      <c r="RFU4114" s="259"/>
      <c r="RFV4114" s="259"/>
      <c r="RFW4114" s="259"/>
      <c r="RFX4114" s="259"/>
      <c r="RFY4114" s="259"/>
      <c r="RFZ4114" s="259"/>
      <c r="RGA4114" s="259"/>
      <c r="RGB4114" s="259"/>
      <c r="RGC4114" s="259"/>
      <c r="RGD4114" s="259"/>
      <c r="RGE4114" s="259"/>
      <c r="RGF4114" s="259"/>
      <c r="RGG4114" s="259"/>
      <c r="RGH4114" s="259"/>
      <c r="RGI4114" s="259"/>
      <c r="RGJ4114" s="259"/>
      <c r="RGK4114" s="259"/>
      <c r="RGL4114" s="259"/>
      <c r="RGM4114" s="259"/>
      <c r="RGN4114" s="259"/>
      <c r="RGO4114" s="259"/>
      <c r="RGP4114" s="259"/>
      <c r="RGQ4114" s="259"/>
      <c r="RGR4114" s="259"/>
      <c r="RGS4114" s="259"/>
      <c r="RGT4114" s="259"/>
      <c r="RGU4114" s="259"/>
      <c r="RGV4114" s="259"/>
      <c r="RGW4114" s="259"/>
      <c r="RGX4114" s="259"/>
      <c r="RGY4114" s="259"/>
      <c r="RGZ4114" s="259"/>
      <c r="RHA4114" s="259"/>
      <c r="RHB4114" s="259"/>
      <c r="RHC4114" s="259"/>
      <c r="RHD4114" s="259"/>
      <c r="RHE4114" s="259"/>
      <c r="RHF4114" s="259"/>
      <c r="RHG4114" s="259"/>
      <c r="RHH4114" s="259"/>
      <c r="RHI4114" s="259"/>
      <c r="RHJ4114" s="259"/>
      <c r="RHK4114" s="259"/>
      <c r="RHL4114" s="259"/>
      <c r="RHM4114" s="259"/>
      <c r="RHN4114" s="259"/>
      <c r="RHO4114" s="259"/>
      <c r="RHP4114" s="259"/>
      <c r="RHQ4114" s="259"/>
      <c r="RHR4114" s="259"/>
      <c r="RHS4114" s="259"/>
      <c r="RHT4114" s="259"/>
      <c r="RHU4114" s="259"/>
      <c r="RHV4114" s="259"/>
      <c r="RHW4114" s="259"/>
      <c r="RHX4114" s="259"/>
      <c r="RHY4114" s="259"/>
      <c r="RHZ4114" s="259"/>
      <c r="RIA4114" s="259"/>
      <c r="RIB4114" s="259"/>
      <c r="RIC4114" s="259"/>
      <c r="RID4114" s="259"/>
      <c r="RIE4114" s="259"/>
      <c r="RIF4114" s="259"/>
      <c r="RIG4114" s="259"/>
      <c r="RIH4114" s="259"/>
      <c r="RII4114" s="259"/>
      <c r="RIJ4114" s="259"/>
      <c r="RIK4114" s="259"/>
      <c r="RIL4114" s="259"/>
      <c r="RIM4114" s="259"/>
      <c r="RIN4114" s="259"/>
      <c r="RIO4114" s="259"/>
      <c r="RIP4114" s="259"/>
      <c r="RIQ4114" s="259"/>
      <c r="RIR4114" s="259"/>
      <c r="RIS4114" s="259"/>
      <c r="RIT4114" s="259"/>
      <c r="RIU4114" s="259"/>
      <c r="RIV4114" s="259"/>
      <c r="RIW4114" s="259"/>
      <c r="RIX4114" s="259"/>
      <c r="RIY4114" s="259"/>
      <c r="RIZ4114" s="259"/>
      <c r="RJA4114" s="259"/>
      <c r="RJB4114" s="259"/>
      <c r="RJC4114" s="259"/>
      <c r="RJD4114" s="259"/>
      <c r="RJE4114" s="259"/>
      <c r="RJF4114" s="259"/>
      <c r="RJG4114" s="259"/>
      <c r="RJH4114" s="259"/>
      <c r="RJI4114" s="259"/>
      <c r="RJJ4114" s="259"/>
      <c r="RJK4114" s="259"/>
      <c r="RJL4114" s="259"/>
      <c r="RJM4114" s="259"/>
      <c r="RJN4114" s="259"/>
      <c r="RJO4114" s="259"/>
      <c r="RJP4114" s="259"/>
      <c r="RJQ4114" s="259"/>
      <c r="RJR4114" s="259"/>
      <c r="RJS4114" s="259"/>
      <c r="RJT4114" s="259"/>
      <c r="RJU4114" s="259"/>
      <c r="RJV4114" s="259"/>
      <c r="RJW4114" s="259"/>
      <c r="RJX4114" s="259"/>
      <c r="RJY4114" s="259"/>
      <c r="RJZ4114" s="259"/>
      <c r="RKA4114" s="259"/>
      <c r="RKB4114" s="259"/>
      <c r="RKC4114" s="259"/>
      <c r="RKD4114" s="259"/>
      <c r="RKE4114" s="259"/>
      <c r="RKF4114" s="259"/>
      <c r="RKG4114" s="259"/>
      <c r="RKH4114" s="259"/>
      <c r="RKI4114" s="259"/>
      <c r="RKJ4114" s="259"/>
      <c r="RKK4114" s="259"/>
      <c r="RKL4114" s="259"/>
      <c r="RKM4114" s="259"/>
      <c r="RKN4114" s="259"/>
      <c r="RKO4114" s="259"/>
      <c r="RKP4114" s="259"/>
      <c r="RKQ4114" s="259"/>
      <c r="RKR4114" s="259"/>
      <c r="RKS4114" s="259"/>
      <c r="RKT4114" s="259"/>
      <c r="RKU4114" s="259"/>
      <c r="RKV4114" s="259"/>
      <c r="RKW4114" s="259"/>
      <c r="RKX4114" s="259"/>
      <c r="RKY4114" s="259"/>
      <c r="RKZ4114" s="259"/>
      <c r="RLA4114" s="259"/>
      <c r="RLB4114" s="259"/>
      <c r="RLC4114" s="259"/>
      <c r="RLD4114" s="259"/>
      <c r="RLE4114" s="259"/>
      <c r="RLF4114" s="259"/>
      <c r="RLG4114" s="259"/>
      <c r="RLH4114" s="259"/>
      <c r="RLI4114" s="259"/>
      <c r="RLJ4114" s="259"/>
      <c r="RLK4114" s="259"/>
      <c r="RLL4114" s="259"/>
      <c r="RLM4114" s="259"/>
      <c r="RLN4114" s="259"/>
      <c r="RLO4114" s="259"/>
      <c r="RLP4114" s="259"/>
      <c r="RLQ4114" s="259"/>
      <c r="RLR4114" s="259"/>
      <c r="RLS4114" s="259"/>
      <c r="RLT4114" s="259"/>
      <c r="RLU4114" s="259"/>
      <c r="RLV4114" s="259"/>
      <c r="RLW4114" s="259"/>
      <c r="RLX4114" s="259"/>
      <c r="RLY4114" s="259"/>
      <c r="RLZ4114" s="259"/>
      <c r="RMA4114" s="259"/>
      <c r="RMB4114" s="259"/>
      <c r="RMC4114" s="259"/>
      <c r="RMD4114" s="259"/>
      <c r="RME4114" s="259"/>
      <c r="RMF4114" s="259"/>
      <c r="RMG4114" s="259"/>
      <c r="RMH4114" s="259"/>
      <c r="RMI4114" s="259"/>
      <c r="RMJ4114" s="259"/>
      <c r="RMK4114" s="259"/>
      <c r="RML4114" s="259"/>
      <c r="RMM4114" s="259"/>
      <c r="RMN4114" s="259"/>
      <c r="RMO4114" s="259"/>
      <c r="RMP4114" s="259"/>
      <c r="RMQ4114" s="259"/>
      <c r="RMR4114" s="259"/>
      <c r="RMS4114" s="259"/>
      <c r="RMT4114" s="259"/>
      <c r="RMU4114" s="259"/>
      <c r="RMV4114" s="259"/>
      <c r="RMW4114" s="259"/>
      <c r="RMX4114" s="259"/>
      <c r="RMY4114" s="259"/>
      <c r="RMZ4114" s="259"/>
      <c r="RNA4114" s="259"/>
      <c r="RNB4114" s="259"/>
      <c r="RNC4114" s="259"/>
      <c r="RND4114" s="259"/>
      <c r="RNE4114" s="259"/>
      <c r="RNF4114" s="259"/>
      <c r="RNG4114" s="259"/>
      <c r="RNH4114" s="259"/>
      <c r="RNI4114" s="259"/>
      <c r="RNJ4114" s="259"/>
      <c r="RNK4114" s="259"/>
      <c r="RNL4114" s="259"/>
      <c r="RNM4114" s="259"/>
      <c r="RNN4114" s="259"/>
      <c r="RNO4114" s="259"/>
      <c r="RNP4114" s="259"/>
      <c r="RNQ4114" s="259"/>
      <c r="RNR4114" s="259"/>
      <c r="RNS4114" s="259"/>
      <c r="RNT4114" s="259"/>
      <c r="RNU4114" s="259"/>
      <c r="RNV4114" s="259"/>
      <c r="RNW4114" s="259"/>
      <c r="RNX4114" s="259"/>
      <c r="RNY4114" s="259"/>
      <c r="RNZ4114" s="259"/>
      <c r="ROA4114" s="259"/>
      <c r="ROB4114" s="259"/>
      <c r="ROC4114" s="259"/>
      <c r="ROD4114" s="259"/>
      <c r="ROE4114" s="259"/>
      <c r="ROF4114" s="259"/>
      <c r="ROG4114" s="259"/>
      <c r="ROH4114" s="259"/>
      <c r="ROI4114" s="259"/>
      <c r="ROJ4114" s="259"/>
      <c r="ROK4114" s="259"/>
      <c r="ROL4114" s="259"/>
      <c r="ROM4114" s="259"/>
      <c r="RON4114" s="259"/>
      <c r="ROO4114" s="259"/>
      <c r="ROP4114" s="259"/>
      <c r="ROQ4114" s="259"/>
      <c r="ROR4114" s="259"/>
      <c r="ROS4114" s="259"/>
      <c r="ROT4114" s="259"/>
      <c r="ROU4114" s="259"/>
      <c r="ROV4114" s="259"/>
      <c r="ROW4114" s="259"/>
      <c r="ROX4114" s="259"/>
      <c r="ROY4114" s="259"/>
      <c r="ROZ4114" s="259"/>
      <c r="RPA4114" s="259"/>
      <c r="RPB4114" s="259"/>
      <c r="RPC4114" s="259"/>
      <c r="RPD4114" s="259"/>
      <c r="RPE4114" s="259"/>
      <c r="RPF4114" s="259"/>
      <c r="RPG4114" s="259"/>
      <c r="RPH4114" s="259"/>
      <c r="RPI4114" s="259"/>
      <c r="RPJ4114" s="259"/>
      <c r="RPK4114" s="259"/>
      <c r="RPL4114" s="259"/>
      <c r="RPM4114" s="259"/>
      <c r="RPN4114" s="259"/>
      <c r="RPO4114" s="259"/>
      <c r="RPP4114" s="259"/>
      <c r="RPQ4114" s="259"/>
      <c r="RPR4114" s="259"/>
      <c r="RPS4114" s="259"/>
      <c r="RPT4114" s="259"/>
      <c r="RPU4114" s="259"/>
      <c r="RPV4114" s="259"/>
      <c r="RPW4114" s="259"/>
      <c r="RPX4114" s="259"/>
      <c r="RPY4114" s="259"/>
      <c r="RPZ4114" s="259"/>
      <c r="RQA4114" s="259"/>
      <c r="RQB4114" s="259"/>
      <c r="RQC4114" s="259"/>
      <c r="RQD4114" s="259"/>
      <c r="RQE4114" s="259"/>
      <c r="RQF4114" s="259"/>
      <c r="RQG4114" s="259"/>
      <c r="RQH4114" s="259"/>
      <c r="RQI4114" s="259"/>
      <c r="RQJ4114" s="259"/>
      <c r="RQK4114" s="259"/>
      <c r="RQL4114" s="259"/>
      <c r="RQM4114" s="259"/>
      <c r="RQN4114" s="259"/>
      <c r="RQO4114" s="259"/>
      <c r="RQP4114" s="259"/>
      <c r="RQQ4114" s="259"/>
      <c r="RQR4114" s="259"/>
      <c r="RQS4114" s="259"/>
      <c r="RQT4114" s="259"/>
      <c r="RQU4114" s="259"/>
      <c r="RQV4114" s="259"/>
      <c r="RQW4114" s="259"/>
      <c r="RQX4114" s="259"/>
      <c r="RQY4114" s="259"/>
      <c r="RQZ4114" s="259"/>
      <c r="RRA4114" s="259"/>
      <c r="RRB4114" s="259"/>
      <c r="RRC4114" s="259"/>
      <c r="RRD4114" s="259"/>
      <c r="RRE4114" s="259"/>
      <c r="RRF4114" s="259"/>
      <c r="RRG4114" s="259"/>
      <c r="RRH4114" s="259"/>
      <c r="RRI4114" s="259"/>
      <c r="RRJ4114" s="259"/>
      <c r="RRK4114" s="259"/>
      <c r="RRL4114" s="259"/>
      <c r="RRM4114" s="259"/>
      <c r="RRN4114" s="259"/>
      <c r="RRO4114" s="259"/>
      <c r="RRP4114" s="259"/>
      <c r="RRQ4114" s="259"/>
      <c r="RRR4114" s="259"/>
      <c r="RRS4114" s="259"/>
      <c r="RRT4114" s="259"/>
      <c r="RRU4114" s="259"/>
      <c r="RRV4114" s="259"/>
      <c r="RRW4114" s="259"/>
      <c r="RRX4114" s="259"/>
      <c r="RRY4114" s="259"/>
      <c r="RRZ4114" s="259"/>
      <c r="RSA4114" s="259"/>
      <c r="RSB4114" s="259"/>
      <c r="RSC4114" s="259"/>
      <c r="RSD4114" s="259"/>
      <c r="RSE4114" s="259"/>
      <c r="RSF4114" s="259"/>
      <c r="RSG4114" s="259"/>
      <c r="RSH4114" s="259"/>
      <c r="RSI4114" s="259"/>
      <c r="RSJ4114" s="259"/>
      <c r="RSK4114" s="259"/>
      <c r="RSL4114" s="259"/>
      <c r="RSM4114" s="259"/>
      <c r="RSN4114" s="259"/>
      <c r="RSO4114" s="259"/>
      <c r="RSP4114" s="259"/>
      <c r="RSQ4114" s="259"/>
      <c r="RSR4114" s="259"/>
      <c r="RSS4114" s="259"/>
      <c r="RST4114" s="259"/>
      <c r="RSU4114" s="259"/>
      <c r="RSV4114" s="259"/>
      <c r="RSW4114" s="259"/>
      <c r="RSX4114" s="259"/>
      <c r="RSY4114" s="259"/>
      <c r="RSZ4114" s="259"/>
      <c r="RTA4114" s="259"/>
      <c r="RTB4114" s="259"/>
      <c r="RTC4114" s="259"/>
      <c r="RTD4114" s="259"/>
      <c r="RTE4114" s="259"/>
      <c r="RTF4114" s="259"/>
      <c r="RTG4114" s="259"/>
      <c r="RTH4114" s="259"/>
      <c r="RTI4114" s="259"/>
      <c r="RTJ4114" s="259"/>
      <c r="RTK4114" s="259"/>
      <c r="RTL4114" s="259"/>
      <c r="RTM4114" s="259"/>
      <c r="RTN4114" s="259"/>
      <c r="RTO4114" s="259"/>
      <c r="RTP4114" s="259"/>
      <c r="RTQ4114" s="259"/>
      <c r="RTR4114" s="259"/>
      <c r="RTS4114" s="259"/>
      <c r="RTT4114" s="259"/>
      <c r="RTU4114" s="259"/>
      <c r="RTV4114" s="259"/>
      <c r="RTW4114" s="259"/>
      <c r="RTX4114" s="259"/>
      <c r="RTY4114" s="259"/>
      <c r="RTZ4114" s="259"/>
      <c r="RUA4114" s="259"/>
      <c r="RUB4114" s="259"/>
      <c r="RUC4114" s="259"/>
      <c r="RUD4114" s="259"/>
      <c r="RUE4114" s="259"/>
      <c r="RUF4114" s="259"/>
      <c r="RUG4114" s="259"/>
      <c r="RUH4114" s="259"/>
      <c r="RUI4114" s="259"/>
      <c r="RUJ4114" s="259"/>
      <c r="RUK4114" s="259"/>
      <c r="RUL4114" s="259"/>
      <c r="RUM4114" s="259"/>
      <c r="RUN4114" s="259"/>
      <c r="RUO4114" s="259"/>
      <c r="RUP4114" s="259"/>
      <c r="RUQ4114" s="259"/>
      <c r="RUR4114" s="259"/>
      <c r="RUS4114" s="259"/>
      <c r="RUT4114" s="259"/>
      <c r="RUU4114" s="259"/>
      <c r="RUV4114" s="259"/>
      <c r="RUW4114" s="259"/>
      <c r="RUX4114" s="259"/>
      <c r="RUY4114" s="259"/>
      <c r="RUZ4114" s="259"/>
      <c r="RVA4114" s="259"/>
      <c r="RVB4114" s="259"/>
      <c r="RVC4114" s="259"/>
      <c r="RVD4114" s="259"/>
      <c r="RVE4114" s="259"/>
      <c r="RVF4114" s="259"/>
      <c r="RVG4114" s="259"/>
      <c r="RVH4114" s="259"/>
      <c r="RVI4114" s="259"/>
      <c r="RVJ4114" s="259"/>
      <c r="RVK4114" s="259"/>
      <c r="RVL4114" s="259"/>
      <c r="RVM4114" s="259"/>
      <c r="RVN4114" s="259"/>
      <c r="RVO4114" s="259"/>
      <c r="RVP4114" s="259"/>
      <c r="RVQ4114" s="259"/>
      <c r="RVR4114" s="259"/>
      <c r="RVS4114" s="259"/>
      <c r="RVT4114" s="259"/>
      <c r="RVU4114" s="259"/>
      <c r="RVV4114" s="259"/>
      <c r="RVW4114" s="259"/>
      <c r="RVX4114" s="259"/>
      <c r="RVY4114" s="259"/>
      <c r="RVZ4114" s="259"/>
      <c r="RWA4114" s="259"/>
      <c r="RWB4114" s="259"/>
      <c r="RWC4114" s="259"/>
      <c r="RWD4114" s="259"/>
      <c r="RWE4114" s="259"/>
      <c r="RWF4114" s="259"/>
      <c r="RWG4114" s="259"/>
      <c r="RWH4114" s="259"/>
      <c r="RWI4114" s="259"/>
      <c r="RWJ4114" s="259"/>
      <c r="RWK4114" s="259"/>
      <c r="RWL4114" s="259"/>
      <c r="RWM4114" s="259"/>
      <c r="RWN4114" s="259"/>
      <c r="RWO4114" s="259"/>
      <c r="RWP4114" s="259"/>
      <c r="RWQ4114" s="259"/>
      <c r="RWR4114" s="259"/>
      <c r="RWS4114" s="259"/>
      <c r="RWT4114" s="259"/>
      <c r="RWU4114" s="259"/>
      <c r="RWV4114" s="259"/>
      <c r="RWW4114" s="259"/>
      <c r="RWX4114" s="259"/>
      <c r="RWY4114" s="259"/>
      <c r="RWZ4114" s="259"/>
      <c r="RXA4114" s="259"/>
      <c r="RXB4114" s="259"/>
      <c r="RXC4114" s="259"/>
      <c r="RXD4114" s="259"/>
      <c r="RXE4114" s="259"/>
      <c r="RXF4114" s="259"/>
      <c r="RXG4114" s="259"/>
      <c r="RXH4114" s="259"/>
      <c r="RXI4114" s="259"/>
      <c r="RXJ4114" s="259"/>
      <c r="RXK4114" s="259"/>
      <c r="RXL4114" s="259"/>
      <c r="RXM4114" s="259"/>
      <c r="RXN4114" s="259"/>
      <c r="RXO4114" s="259"/>
      <c r="RXP4114" s="259"/>
      <c r="RXQ4114" s="259"/>
      <c r="RXR4114" s="259"/>
      <c r="RXS4114" s="259"/>
      <c r="RXT4114" s="259"/>
      <c r="RXU4114" s="259"/>
      <c r="RXV4114" s="259"/>
      <c r="RXW4114" s="259"/>
      <c r="RXX4114" s="259"/>
      <c r="RXY4114" s="259"/>
      <c r="RXZ4114" s="259"/>
      <c r="RYA4114" s="259"/>
      <c r="RYB4114" s="259"/>
      <c r="RYC4114" s="259"/>
      <c r="RYD4114" s="259"/>
      <c r="RYE4114" s="259"/>
      <c r="RYF4114" s="259"/>
      <c r="RYG4114" s="259"/>
      <c r="RYH4114" s="259"/>
      <c r="RYI4114" s="259"/>
      <c r="RYJ4114" s="259"/>
      <c r="RYK4114" s="259"/>
      <c r="RYL4114" s="259"/>
      <c r="RYM4114" s="259"/>
      <c r="RYN4114" s="259"/>
      <c r="RYO4114" s="259"/>
      <c r="RYP4114" s="259"/>
      <c r="RYQ4114" s="259"/>
      <c r="RYR4114" s="259"/>
      <c r="RYS4114" s="259"/>
      <c r="RYT4114" s="259"/>
      <c r="RYU4114" s="259"/>
      <c r="RYV4114" s="259"/>
      <c r="RYW4114" s="259"/>
      <c r="RYX4114" s="259"/>
      <c r="RYY4114" s="259"/>
      <c r="RYZ4114" s="259"/>
      <c r="RZA4114" s="259"/>
      <c r="RZB4114" s="259"/>
      <c r="RZC4114" s="259"/>
      <c r="RZD4114" s="259"/>
      <c r="RZE4114" s="259"/>
      <c r="RZF4114" s="259"/>
      <c r="RZG4114" s="259"/>
      <c r="RZH4114" s="259"/>
      <c r="RZI4114" s="259"/>
      <c r="RZJ4114" s="259"/>
      <c r="RZK4114" s="259"/>
      <c r="RZL4114" s="259"/>
      <c r="RZM4114" s="259"/>
      <c r="RZN4114" s="259"/>
      <c r="RZO4114" s="259"/>
      <c r="RZP4114" s="259"/>
      <c r="RZQ4114" s="259"/>
      <c r="RZR4114" s="259"/>
      <c r="RZS4114" s="259"/>
      <c r="RZT4114" s="259"/>
      <c r="RZU4114" s="259"/>
      <c r="RZV4114" s="259"/>
      <c r="RZW4114" s="259"/>
      <c r="RZX4114" s="259"/>
      <c r="RZY4114" s="259"/>
      <c r="RZZ4114" s="259"/>
      <c r="SAA4114" s="259"/>
      <c r="SAB4114" s="259"/>
      <c r="SAC4114" s="259"/>
      <c r="SAD4114" s="259"/>
      <c r="SAE4114" s="259"/>
      <c r="SAF4114" s="259"/>
      <c r="SAG4114" s="259"/>
      <c r="SAH4114" s="259"/>
      <c r="SAI4114" s="259"/>
      <c r="SAJ4114" s="259"/>
      <c r="SAK4114" s="259"/>
      <c r="SAL4114" s="259"/>
      <c r="SAM4114" s="259"/>
      <c r="SAN4114" s="259"/>
      <c r="SAO4114" s="259"/>
      <c r="SAP4114" s="259"/>
      <c r="SAQ4114" s="259"/>
      <c r="SAR4114" s="259"/>
      <c r="SAS4114" s="259"/>
      <c r="SAT4114" s="259"/>
      <c r="SAU4114" s="259"/>
      <c r="SAV4114" s="259"/>
      <c r="SAW4114" s="259"/>
      <c r="SAX4114" s="259"/>
      <c r="SAY4114" s="259"/>
      <c r="SAZ4114" s="259"/>
      <c r="SBA4114" s="259"/>
      <c r="SBB4114" s="259"/>
      <c r="SBC4114" s="259"/>
      <c r="SBD4114" s="259"/>
      <c r="SBE4114" s="259"/>
      <c r="SBF4114" s="259"/>
      <c r="SBG4114" s="259"/>
      <c r="SBH4114" s="259"/>
      <c r="SBI4114" s="259"/>
      <c r="SBJ4114" s="259"/>
      <c r="SBK4114" s="259"/>
      <c r="SBL4114" s="259"/>
      <c r="SBM4114" s="259"/>
      <c r="SBN4114" s="259"/>
      <c r="SBO4114" s="259"/>
      <c r="SBP4114" s="259"/>
      <c r="SBQ4114" s="259"/>
      <c r="SBR4114" s="259"/>
      <c r="SBS4114" s="259"/>
      <c r="SBT4114" s="259"/>
      <c r="SBU4114" s="259"/>
      <c r="SBV4114" s="259"/>
      <c r="SBW4114" s="259"/>
      <c r="SBX4114" s="259"/>
      <c r="SBY4114" s="259"/>
      <c r="SBZ4114" s="259"/>
      <c r="SCA4114" s="259"/>
      <c r="SCB4114" s="259"/>
      <c r="SCC4114" s="259"/>
      <c r="SCD4114" s="259"/>
      <c r="SCE4114" s="259"/>
      <c r="SCF4114" s="259"/>
      <c r="SCG4114" s="259"/>
      <c r="SCH4114" s="259"/>
      <c r="SCI4114" s="259"/>
      <c r="SCJ4114" s="259"/>
      <c r="SCK4114" s="259"/>
      <c r="SCL4114" s="259"/>
      <c r="SCM4114" s="259"/>
      <c r="SCN4114" s="259"/>
      <c r="SCO4114" s="259"/>
      <c r="SCP4114" s="259"/>
      <c r="SCQ4114" s="259"/>
      <c r="SCR4114" s="259"/>
      <c r="SCS4114" s="259"/>
      <c r="SCT4114" s="259"/>
      <c r="SCU4114" s="259"/>
      <c r="SCV4114" s="259"/>
      <c r="SCW4114" s="259"/>
      <c r="SCX4114" s="259"/>
      <c r="SCY4114" s="259"/>
      <c r="SCZ4114" s="259"/>
      <c r="SDA4114" s="259"/>
      <c r="SDB4114" s="259"/>
      <c r="SDC4114" s="259"/>
      <c r="SDD4114" s="259"/>
      <c r="SDE4114" s="259"/>
      <c r="SDF4114" s="259"/>
      <c r="SDG4114" s="259"/>
      <c r="SDH4114" s="259"/>
      <c r="SDI4114" s="259"/>
      <c r="SDJ4114" s="259"/>
      <c r="SDK4114" s="259"/>
      <c r="SDL4114" s="259"/>
      <c r="SDM4114" s="259"/>
      <c r="SDN4114" s="259"/>
      <c r="SDO4114" s="259"/>
      <c r="SDP4114" s="259"/>
      <c r="SDQ4114" s="259"/>
      <c r="SDR4114" s="259"/>
      <c r="SDS4114" s="259"/>
      <c r="SDT4114" s="259"/>
      <c r="SDU4114" s="259"/>
      <c r="SDV4114" s="259"/>
      <c r="SDW4114" s="259"/>
      <c r="SDX4114" s="259"/>
      <c r="SDY4114" s="259"/>
      <c r="SDZ4114" s="259"/>
      <c r="SEA4114" s="259"/>
      <c r="SEB4114" s="259"/>
      <c r="SEC4114" s="259"/>
      <c r="SED4114" s="259"/>
      <c r="SEE4114" s="259"/>
      <c r="SEF4114" s="259"/>
      <c r="SEG4114" s="259"/>
      <c r="SEH4114" s="259"/>
      <c r="SEI4114" s="259"/>
      <c r="SEJ4114" s="259"/>
      <c r="SEK4114" s="259"/>
      <c r="SEL4114" s="259"/>
      <c r="SEM4114" s="259"/>
      <c r="SEN4114" s="259"/>
      <c r="SEO4114" s="259"/>
      <c r="SEP4114" s="259"/>
      <c r="SEQ4114" s="259"/>
      <c r="SER4114" s="259"/>
      <c r="SES4114" s="259"/>
      <c r="SET4114" s="259"/>
      <c r="SEU4114" s="259"/>
      <c r="SEV4114" s="259"/>
      <c r="SEW4114" s="259"/>
      <c r="SEX4114" s="259"/>
      <c r="SEY4114" s="259"/>
      <c r="SEZ4114" s="259"/>
      <c r="SFA4114" s="259"/>
      <c r="SFB4114" s="259"/>
      <c r="SFC4114" s="259"/>
      <c r="SFD4114" s="259"/>
      <c r="SFE4114" s="259"/>
      <c r="SFF4114" s="259"/>
      <c r="SFG4114" s="259"/>
      <c r="SFH4114" s="259"/>
      <c r="SFI4114" s="259"/>
      <c r="SFJ4114" s="259"/>
      <c r="SFK4114" s="259"/>
      <c r="SFL4114" s="259"/>
      <c r="SFM4114" s="259"/>
      <c r="SFN4114" s="259"/>
      <c r="SFO4114" s="259"/>
      <c r="SFP4114" s="259"/>
      <c r="SFQ4114" s="259"/>
      <c r="SFR4114" s="259"/>
      <c r="SFS4114" s="259"/>
      <c r="SFT4114" s="259"/>
      <c r="SFU4114" s="259"/>
      <c r="SFV4114" s="259"/>
      <c r="SFW4114" s="259"/>
      <c r="SFX4114" s="259"/>
      <c r="SFY4114" s="259"/>
      <c r="SFZ4114" s="259"/>
      <c r="SGA4114" s="259"/>
      <c r="SGB4114" s="259"/>
      <c r="SGC4114" s="259"/>
      <c r="SGD4114" s="259"/>
      <c r="SGE4114" s="259"/>
      <c r="SGF4114" s="259"/>
      <c r="SGG4114" s="259"/>
      <c r="SGH4114" s="259"/>
      <c r="SGI4114" s="259"/>
      <c r="SGJ4114" s="259"/>
      <c r="SGK4114" s="259"/>
      <c r="SGL4114" s="259"/>
      <c r="SGM4114" s="259"/>
      <c r="SGN4114" s="259"/>
      <c r="SGO4114" s="259"/>
      <c r="SGP4114" s="259"/>
      <c r="SGQ4114" s="259"/>
      <c r="SGR4114" s="259"/>
      <c r="SGS4114" s="259"/>
      <c r="SGT4114" s="259"/>
      <c r="SGU4114" s="259"/>
      <c r="SGV4114" s="259"/>
      <c r="SGW4114" s="259"/>
      <c r="SGX4114" s="259"/>
      <c r="SGY4114" s="259"/>
      <c r="SGZ4114" s="259"/>
      <c r="SHA4114" s="259"/>
      <c r="SHB4114" s="259"/>
      <c r="SHC4114" s="259"/>
      <c r="SHD4114" s="259"/>
      <c r="SHE4114" s="259"/>
      <c r="SHF4114" s="259"/>
      <c r="SHG4114" s="259"/>
      <c r="SHH4114" s="259"/>
      <c r="SHI4114" s="259"/>
      <c r="SHJ4114" s="259"/>
      <c r="SHK4114" s="259"/>
      <c r="SHL4114" s="259"/>
      <c r="SHM4114" s="259"/>
      <c r="SHN4114" s="259"/>
      <c r="SHO4114" s="259"/>
      <c r="SHP4114" s="259"/>
      <c r="SHQ4114" s="259"/>
      <c r="SHR4114" s="259"/>
      <c r="SHS4114" s="259"/>
      <c r="SHT4114" s="259"/>
      <c r="SHU4114" s="259"/>
      <c r="SHV4114" s="259"/>
      <c r="SHW4114" s="259"/>
      <c r="SHX4114" s="259"/>
      <c r="SHY4114" s="259"/>
      <c r="SHZ4114" s="259"/>
      <c r="SIA4114" s="259"/>
      <c r="SIB4114" s="259"/>
      <c r="SIC4114" s="259"/>
      <c r="SID4114" s="259"/>
      <c r="SIE4114" s="259"/>
      <c r="SIF4114" s="259"/>
      <c r="SIG4114" s="259"/>
      <c r="SIH4114" s="259"/>
      <c r="SII4114" s="259"/>
      <c r="SIJ4114" s="259"/>
      <c r="SIK4114" s="259"/>
      <c r="SIL4114" s="259"/>
      <c r="SIM4114" s="259"/>
      <c r="SIN4114" s="259"/>
      <c r="SIO4114" s="259"/>
      <c r="SIP4114" s="259"/>
      <c r="SIQ4114" s="259"/>
      <c r="SIR4114" s="259"/>
      <c r="SIS4114" s="259"/>
      <c r="SIT4114" s="259"/>
      <c r="SIU4114" s="259"/>
      <c r="SIV4114" s="259"/>
      <c r="SIW4114" s="259"/>
      <c r="SIX4114" s="259"/>
      <c r="SIY4114" s="259"/>
      <c r="SIZ4114" s="259"/>
      <c r="SJA4114" s="259"/>
      <c r="SJB4114" s="259"/>
      <c r="SJC4114" s="259"/>
      <c r="SJD4114" s="259"/>
      <c r="SJE4114" s="259"/>
      <c r="SJF4114" s="259"/>
      <c r="SJG4114" s="259"/>
      <c r="SJH4114" s="259"/>
      <c r="SJI4114" s="259"/>
      <c r="SJJ4114" s="259"/>
      <c r="SJK4114" s="259"/>
      <c r="SJL4114" s="259"/>
      <c r="SJM4114" s="259"/>
      <c r="SJN4114" s="259"/>
      <c r="SJO4114" s="259"/>
      <c r="SJP4114" s="259"/>
      <c r="SJQ4114" s="259"/>
      <c r="SJR4114" s="259"/>
      <c r="SJS4114" s="259"/>
      <c r="SJT4114" s="259"/>
      <c r="SJU4114" s="259"/>
      <c r="SJV4114" s="259"/>
      <c r="SJW4114" s="259"/>
      <c r="SJX4114" s="259"/>
      <c r="SJY4114" s="259"/>
      <c r="SJZ4114" s="259"/>
      <c r="SKA4114" s="259"/>
      <c r="SKB4114" s="259"/>
      <c r="SKC4114" s="259"/>
      <c r="SKD4114" s="259"/>
      <c r="SKE4114" s="259"/>
      <c r="SKF4114" s="259"/>
      <c r="SKG4114" s="259"/>
      <c r="SKH4114" s="259"/>
      <c r="SKI4114" s="259"/>
      <c r="SKJ4114" s="259"/>
      <c r="SKK4114" s="259"/>
      <c r="SKL4114" s="259"/>
      <c r="SKM4114" s="259"/>
      <c r="SKN4114" s="259"/>
      <c r="SKO4114" s="259"/>
      <c r="SKP4114" s="259"/>
      <c r="SKQ4114" s="259"/>
      <c r="SKR4114" s="259"/>
      <c r="SKS4114" s="259"/>
      <c r="SKT4114" s="259"/>
      <c r="SKU4114" s="259"/>
      <c r="SKV4114" s="259"/>
      <c r="SKW4114" s="259"/>
      <c r="SKX4114" s="259"/>
      <c r="SKY4114" s="259"/>
      <c r="SKZ4114" s="259"/>
      <c r="SLA4114" s="259"/>
      <c r="SLB4114" s="259"/>
      <c r="SLC4114" s="259"/>
      <c r="SLD4114" s="259"/>
      <c r="SLE4114" s="259"/>
      <c r="SLF4114" s="259"/>
      <c r="SLG4114" s="259"/>
      <c r="SLH4114" s="259"/>
      <c r="SLI4114" s="259"/>
      <c r="SLJ4114" s="259"/>
      <c r="SLK4114" s="259"/>
      <c r="SLL4114" s="259"/>
      <c r="SLM4114" s="259"/>
      <c r="SLN4114" s="259"/>
      <c r="SLO4114" s="259"/>
      <c r="SLP4114" s="259"/>
      <c r="SLQ4114" s="259"/>
      <c r="SLR4114" s="259"/>
      <c r="SLS4114" s="259"/>
      <c r="SLT4114" s="259"/>
      <c r="SLU4114" s="259"/>
      <c r="SLV4114" s="259"/>
      <c r="SLW4114" s="259"/>
      <c r="SLX4114" s="259"/>
      <c r="SLY4114" s="259"/>
      <c r="SLZ4114" s="259"/>
      <c r="SMA4114" s="259"/>
      <c r="SMB4114" s="259"/>
      <c r="SMC4114" s="259"/>
      <c r="SMD4114" s="259"/>
      <c r="SME4114" s="259"/>
      <c r="SMF4114" s="259"/>
      <c r="SMG4114" s="259"/>
      <c r="SMH4114" s="259"/>
      <c r="SMI4114" s="259"/>
      <c r="SMJ4114" s="259"/>
      <c r="SMK4114" s="259"/>
      <c r="SML4114" s="259"/>
      <c r="SMM4114" s="259"/>
      <c r="SMN4114" s="259"/>
      <c r="SMO4114" s="259"/>
      <c r="SMP4114" s="259"/>
      <c r="SMQ4114" s="259"/>
      <c r="SMR4114" s="259"/>
      <c r="SMS4114" s="259"/>
      <c r="SMT4114" s="259"/>
      <c r="SMU4114" s="259"/>
      <c r="SMV4114" s="259"/>
      <c r="SMW4114" s="259"/>
      <c r="SMX4114" s="259"/>
      <c r="SMY4114" s="259"/>
      <c r="SMZ4114" s="259"/>
      <c r="SNA4114" s="259"/>
      <c r="SNB4114" s="259"/>
      <c r="SNC4114" s="259"/>
      <c r="SND4114" s="259"/>
      <c r="SNE4114" s="259"/>
      <c r="SNF4114" s="259"/>
      <c r="SNG4114" s="259"/>
      <c r="SNH4114" s="259"/>
      <c r="SNI4114" s="259"/>
      <c r="SNJ4114" s="259"/>
      <c r="SNK4114" s="259"/>
      <c r="SNL4114" s="259"/>
      <c r="SNM4114" s="259"/>
      <c r="SNN4114" s="259"/>
      <c r="SNO4114" s="259"/>
      <c r="SNP4114" s="259"/>
      <c r="SNQ4114" s="259"/>
      <c r="SNR4114" s="259"/>
      <c r="SNS4114" s="259"/>
      <c r="SNT4114" s="259"/>
      <c r="SNU4114" s="259"/>
      <c r="SNV4114" s="259"/>
      <c r="SNW4114" s="259"/>
      <c r="SNX4114" s="259"/>
      <c r="SNY4114" s="259"/>
      <c r="SNZ4114" s="259"/>
      <c r="SOA4114" s="259"/>
      <c r="SOB4114" s="259"/>
      <c r="SOC4114" s="259"/>
      <c r="SOD4114" s="259"/>
      <c r="SOE4114" s="259"/>
      <c r="SOF4114" s="259"/>
      <c r="SOG4114" s="259"/>
      <c r="SOH4114" s="259"/>
      <c r="SOI4114" s="259"/>
      <c r="SOJ4114" s="259"/>
      <c r="SOK4114" s="259"/>
      <c r="SOL4114" s="259"/>
      <c r="SOM4114" s="259"/>
      <c r="SON4114" s="259"/>
      <c r="SOO4114" s="259"/>
      <c r="SOP4114" s="259"/>
      <c r="SOQ4114" s="259"/>
      <c r="SOR4114" s="259"/>
      <c r="SOS4114" s="259"/>
      <c r="SOT4114" s="259"/>
      <c r="SOU4114" s="259"/>
      <c r="SOV4114" s="259"/>
      <c r="SOW4114" s="259"/>
      <c r="SOX4114" s="259"/>
      <c r="SOY4114" s="259"/>
      <c r="SOZ4114" s="259"/>
      <c r="SPA4114" s="259"/>
      <c r="SPB4114" s="259"/>
      <c r="SPC4114" s="259"/>
      <c r="SPD4114" s="259"/>
      <c r="SPE4114" s="259"/>
      <c r="SPF4114" s="259"/>
      <c r="SPG4114" s="259"/>
      <c r="SPH4114" s="259"/>
      <c r="SPI4114" s="259"/>
      <c r="SPJ4114" s="259"/>
      <c r="SPK4114" s="259"/>
      <c r="SPL4114" s="259"/>
      <c r="SPM4114" s="259"/>
      <c r="SPN4114" s="259"/>
      <c r="SPO4114" s="259"/>
      <c r="SPP4114" s="259"/>
      <c r="SPQ4114" s="259"/>
      <c r="SPR4114" s="259"/>
      <c r="SPS4114" s="259"/>
      <c r="SPT4114" s="259"/>
      <c r="SPU4114" s="259"/>
      <c r="SPV4114" s="259"/>
      <c r="SPW4114" s="259"/>
      <c r="SPX4114" s="259"/>
      <c r="SPY4114" s="259"/>
      <c r="SPZ4114" s="259"/>
      <c r="SQA4114" s="259"/>
      <c r="SQB4114" s="259"/>
      <c r="SQC4114" s="259"/>
      <c r="SQD4114" s="259"/>
      <c r="SQE4114" s="259"/>
      <c r="SQF4114" s="259"/>
      <c r="SQG4114" s="259"/>
      <c r="SQH4114" s="259"/>
      <c r="SQI4114" s="259"/>
      <c r="SQJ4114" s="259"/>
      <c r="SQK4114" s="259"/>
      <c r="SQL4114" s="259"/>
      <c r="SQM4114" s="259"/>
      <c r="SQN4114" s="259"/>
      <c r="SQO4114" s="259"/>
      <c r="SQP4114" s="259"/>
      <c r="SQQ4114" s="259"/>
      <c r="SQR4114" s="259"/>
      <c r="SQS4114" s="259"/>
      <c r="SQT4114" s="259"/>
      <c r="SQU4114" s="259"/>
      <c r="SQV4114" s="259"/>
      <c r="SQW4114" s="259"/>
      <c r="SRF4114" s="259"/>
      <c r="SRG4114" s="259"/>
      <c r="SRH4114" s="259"/>
      <c r="SRI4114" s="259"/>
      <c r="SRJ4114" s="259"/>
      <c r="SRK4114" s="259"/>
      <c r="SRL4114" s="259"/>
      <c r="SRM4114" s="259"/>
      <c r="SRN4114" s="259"/>
      <c r="SRO4114" s="259"/>
      <c r="SRP4114" s="259"/>
      <c r="SRQ4114" s="259"/>
      <c r="SRR4114" s="259"/>
      <c r="SRS4114" s="259"/>
      <c r="SRT4114" s="259"/>
      <c r="SRU4114" s="259"/>
      <c r="SRV4114" s="259"/>
      <c r="SRW4114" s="259"/>
      <c r="SRX4114" s="259"/>
      <c r="SRY4114" s="259"/>
      <c r="SRZ4114" s="259"/>
      <c r="SSA4114" s="259"/>
      <c r="SSB4114" s="259"/>
      <c r="SSC4114" s="259"/>
      <c r="SSD4114" s="259"/>
      <c r="SSE4114" s="259"/>
      <c r="SSF4114" s="259"/>
      <c r="SSG4114" s="259"/>
      <c r="SSH4114" s="259"/>
      <c r="SSI4114" s="259"/>
      <c r="SSJ4114" s="259"/>
      <c r="SSK4114" s="259"/>
      <c r="SSL4114" s="259"/>
      <c r="SSM4114" s="259"/>
      <c r="SSN4114" s="259"/>
      <c r="SSO4114" s="259"/>
      <c r="SSP4114" s="259"/>
      <c r="SSQ4114" s="259"/>
      <c r="SSR4114" s="259"/>
      <c r="SSS4114" s="259"/>
      <c r="SST4114" s="259"/>
      <c r="SSU4114" s="259"/>
      <c r="SSV4114" s="259"/>
      <c r="SSW4114" s="259"/>
      <c r="SSX4114" s="259"/>
      <c r="SSY4114" s="259"/>
      <c r="SSZ4114" s="259"/>
      <c r="STA4114" s="259"/>
      <c r="STB4114" s="259"/>
      <c r="STC4114" s="259"/>
      <c r="STD4114" s="259"/>
      <c r="STE4114" s="259"/>
      <c r="STF4114" s="259"/>
      <c r="STG4114" s="259"/>
      <c r="STH4114" s="259"/>
      <c r="STI4114" s="259"/>
      <c r="STJ4114" s="259"/>
      <c r="STK4114" s="259"/>
      <c r="STL4114" s="259"/>
      <c r="STM4114" s="259"/>
      <c r="STN4114" s="259"/>
      <c r="STO4114" s="259"/>
      <c r="STP4114" s="259"/>
      <c r="STQ4114" s="259"/>
      <c r="STR4114" s="259"/>
      <c r="STS4114" s="259"/>
      <c r="STT4114" s="259"/>
      <c r="STU4114" s="259"/>
      <c r="STV4114" s="259"/>
      <c r="STW4114" s="259"/>
      <c r="STX4114" s="259"/>
      <c r="STY4114" s="259"/>
      <c r="STZ4114" s="259"/>
      <c r="SUA4114" s="259"/>
      <c r="SUB4114" s="259"/>
      <c r="SUC4114" s="259"/>
      <c r="SUD4114" s="259"/>
      <c r="SUE4114" s="259"/>
      <c r="SUF4114" s="259"/>
      <c r="SUG4114" s="259"/>
      <c r="SUH4114" s="259"/>
      <c r="SUI4114" s="259"/>
      <c r="SUJ4114" s="259"/>
      <c r="SUK4114" s="259"/>
      <c r="SUL4114" s="259"/>
      <c r="SUM4114" s="259"/>
      <c r="SUN4114" s="259"/>
      <c r="SUO4114" s="259"/>
      <c r="SUP4114" s="259"/>
      <c r="SUQ4114" s="259"/>
      <c r="SUR4114" s="259"/>
      <c r="SUS4114" s="259"/>
      <c r="SUT4114" s="259"/>
      <c r="SUU4114" s="259"/>
      <c r="SUV4114" s="259"/>
      <c r="SUW4114" s="259"/>
      <c r="SUX4114" s="259"/>
      <c r="SUY4114" s="259"/>
      <c r="SUZ4114" s="259"/>
      <c r="SVA4114" s="259"/>
      <c r="SVB4114" s="259"/>
      <c r="SVC4114" s="259"/>
      <c r="SVD4114" s="259"/>
      <c r="SVE4114" s="259"/>
      <c r="SVF4114" s="259"/>
      <c r="SVG4114" s="259"/>
      <c r="SVH4114" s="259"/>
      <c r="SVI4114" s="259"/>
      <c r="SVJ4114" s="259"/>
      <c r="SVK4114" s="259"/>
      <c r="SVL4114" s="259"/>
      <c r="SVM4114" s="259"/>
      <c r="SVN4114" s="259"/>
      <c r="SVO4114" s="259"/>
      <c r="SVP4114" s="259"/>
      <c r="SVQ4114" s="259"/>
      <c r="SVR4114" s="259"/>
      <c r="SVS4114" s="259"/>
      <c r="SVT4114" s="259"/>
      <c r="SVU4114" s="259"/>
      <c r="SVV4114" s="259"/>
      <c r="SVW4114" s="259"/>
      <c r="SVX4114" s="259"/>
      <c r="SVY4114" s="259"/>
      <c r="SVZ4114" s="259"/>
      <c r="SWA4114" s="259"/>
      <c r="SWB4114" s="259"/>
      <c r="SWC4114" s="259"/>
      <c r="SWD4114" s="259"/>
      <c r="SWE4114" s="259"/>
      <c r="SWF4114" s="259"/>
      <c r="SWG4114" s="259"/>
      <c r="SWH4114" s="259"/>
      <c r="SWI4114" s="259"/>
      <c r="SWJ4114" s="259"/>
      <c r="SWK4114" s="259"/>
      <c r="SWL4114" s="259"/>
      <c r="SWM4114" s="259"/>
      <c r="SWN4114" s="259"/>
      <c r="SWO4114" s="259"/>
      <c r="SWP4114" s="259"/>
      <c r="SWQ4114" s="259"/>
      <c r="SWR4114" s="259"/>
      <c r="SWS4114" s="259"/>
      <c r="SWT4114" s="259"/>
      <c r="SWU4114" s="259"/>
      <c r="SWV4114" s="259"/>
      <c r="SWW4114" s="259"/>
      <c r="SWX4114" s="259"/>
      <c r="SWY4114" s="259"/>
      <c r="SWZ4114" s="259"/>
      <c r="SXA4114" s="259"/>
      <c r="SXB4114" s="259"/>
      <c r="SXC4114" s="259"/>
      <c r="SXD4114" s="259"/>
      <c r="SXE4114" s="259"/>
      <c r="SXF4114" s="259"/>
      <c r="SXG4114" s="259"/>
      <c r="SXH4114" s="259"/>
      <c r="SXI4114" s="259"/>
      <c r="SXJ4114" s="259"/>
      <c r="SXK4114" s="259"/>
      <c r="SXL4114" s="259"/>
      <c r="SXM4114" s="259"/>
      <c r="SXN4114" s="259"/>
      <c r="SXO4114" s="259"/>
      <c r="SXP4114" s="259"/>
      <c r="SXQ4114" s="259"/>
      <c r="SXR4114" s="259"/>
      <c r="SXS4114" s="259"/>
      <c r="SXT4114" s="259"/>
      <c r="SXU4114" s="259"/>
      <c r="SXV4114" s="259"/>
      <c r="SXW4114" s="259"/>
      <c r="SXX4114" s="259"/>
      <c r="SXY4114" s="259"/>
      <c r="SXZ4114" s="259"/>
      <c r="SYA4114" s="259"/>
      <c r="SYB4114" s="259"/>
      <c r="SYC4114" s="259"/>
      <c r="SYD4114" s="259"/>
      <c r="SYE4114" s="259"/>
      <c r="SYF4114" s="259"/>
      <c r="SYG4114" s="259"/>
      <c r="SYH4114" s="259"/>
      <c r="SYI4114" s="259"/>
      <c r="SYJ4114" s="259"/>
      <c r="SYK4114" s="259"/>
      <c r="SYL4114" s="259"/>
      <c r="SYM4114" s="259"/>
      <c r="SYN4114" s="259"/>
      <c r="SYO4114" s="259"/>
      <c r="SYP4114" s="259"/>
      <c r="SYQ4114" s="259"/>
      <c r="SYR4114" s="259"/>
      <c r="SYS4114" s="259"/>
      <c r="SYT4114" s="259"/>
      <c r="SYU4114" s="259"/>
      <c r="SYV4114" s="259"/>
      <c r="SYW4114" s="259"/>
      <c r="SYX4114" s="259"/>
      <c r="SYY4114" s="259"/>
      <c r="SYZ4114" s="259"/>
      <c r="SZA4114" s="259"/>
      <c r="SZB4114" s="259"/>
      <c r="SZC4114" s="259"/>
      <c r="SZD4114" s="259"/>
      <c r="SZE4114" s="259"/>
      <c r="SZF4114" s="259"/>
      <c r="SZG4114" s="259"/>
      <c r="SZH4114" s="259"/>
      <c r="SZI4114" s="259"/>
      <c r="SZJ4114" s="259"/>
      <c r="SZK4114" s="259"/>
      <c r="SZL4114" s="259"/>
      <c r="SZM4114" s="259"/>
      <c r="SZN4114" s="259"/>
      <c r="SZO4114" s="259"/>
      <c r="SZP4114" s="259"/>
      <c r="SZQ4114" s="259"/>
      <c r="SZR4114" s="259"/>
      <c r="SZS4114" s="259"/>
      <c r="SZT4114" s="259"/>
      <c r="SZU4114" s="259"/>
      <c r="SZV4114" s="259"/>
      <c r="SZW4114" s="259"/>
      <c r="SZX4114" s="259"/>
      <c r="SZY4114" s="259"/>
      <c r="SZZ4114" s="259"/>
      <c r="TAA4114" s="259"/>
      <c r="TAB4114" s="259"/>
      <c r="TAC4114" s="259"/>
      <c r="TAD4114" s="259"/>
      <c r="TAE4114" s="259"/>
      <c r="TAF4114" s="259"/>
      <c r="TAG4114" s="259"/>
      <c r="TAH4114" s="259"/>
      <c r="TAI4114" s="259"/>
      <c r="TAJ4114" s="259"/>
      <c r="TAK4114" s="259"/>
      <c r="TAL4114" s="259"/>
      <c r="TAM4114" s="259"/>
      <c r="TAN4114" s="259"/>
      <c r="TAO4114" s="259"/>
      <c r="TAP4114" s="259"/>
      <c r="TAQ4114" s="259"/>
      <c r="TAR4114" s="259"/>
      <c r="TAS4114" s="259"/>
      <c r="TAT4114" s="259"/>
      <c r="TAU4114" s="259"/>
      <c r="TAV4114" s="259"/>
      <c r="TAW4114" s="259"/>
      <c r="TAX4114" s="259"/>
      <c r="TAY4114" s="259"/>
      <c r="TAZ4114" s="259"/>
      <c r="TBA4114" s="259"/>
      <c r="TBB4114" s="259"/>
      <c r="TBC4114" s="259"/>
      <c r="TBD4114" s="259"/>
      <c r="TBE4114" s="259"/>
      <c r="TBF4114" s="259"/>
      <c r="TBG4114" s="259"/>
      <c r="TBH4114" s="259"/>
      <c r="TBI4114" s="259"/>
      <c r="TBJ4114" s="259"/>
      <c r="TBK4114" s="259"/>
      <c r="TBL4114" s="259"/>
      <c r="TBM4114" s="259"/>
      <c r="TBN4114" s="259"/>
      <c r="TBO4114" s="259"/>
      <c r="TBP4114" s="259"/>
      <c r="TBQ4114" s="259"/>
      <c r="TBR4114" s="259"/>
      <c r="TBS4114" s="259"/>
      <c r="TBT4114" s="259"/>
      <c r="TBU4114" s="259"/>
      <c r="TBV4114" s="259"/>
      <c r="TBW4114" s="259"/>
      <c r="TBX4114" s="259"/>
      <c r="TBY4114" s="259"/>
      <c r="TBZ4114" s="259"/>
      <c r="TCA4114" s="259"/>
      <c r="TCB4114" s="259"/>
      <c r="TCC4114" s="259"/>
      <c r="TCD4114" s="259"/>
      <c r="TCE4114" s="259"/>
      <c r="TCF4114" s="259"/>
      <c r="TCG4114" s="259"/>
      <c r="TCH4114" s="259"/>
      <c r="TCI4114" s="259"/>
      <c r="TCJ4114" s="259"/>
      <c r="TCK4114" s="259"/>
      <c r="TCL4114" s="259"/>
      <c r="TCM4114" s="259"/>
      <c r="TCN4114" s="259"/>
      <c r="TCO4114" s="259"/>
      <c r="TCP4114" s="259"/>
      <c r="TCQ4114" s="259"/>
      <c r="TCR4114" s="259"/>
      <c r="TCS4114" s="259"/>
      <c r="TCT4114" s="259"/>
      <c r="TCU4114" s="259"/>
      <c r="TCV4114" s="259"/>
      <c r="TCW4114" s="259"/>
      <c r="TCX4114" s="259"/>
      <c r="TCY4114" s="259"/>
      <c r="TCZ4114" s="259"/>
      <c r="TDA4114" s="259"/>
      <c r="TDB4114" s="259"/>
      <c r="TDC4114" s="259"/>
      <c r="TDD4114" s="259"/>
      <c r="TDE4114" s="259"/>
      <c r="TDF4114" s="259"/>
      <c r="TDG4114" s="259"/>
      <c r="TDH4114" s="259"/>
      <c r="TDI4114" s="259"/>
      <c r="TDJ4114" s="259"/>
      <c r="TDK4114" s="259"/>
      <c r="TDL4114" s="259"/>
      <c r="TDM4114" s="259"/>
      <c r="TDN4114" s="259"/>
      <c r="TDO4114" s="259"/>
      <c r="TDP4114" s="259"/>
      <c r="TDQ4114" s="259"/>
      <c r="TDR4114" s="259"/>
      <c r="TDS4114" s="259"/>
      <c r="TDT4114" s="259"/>
      <c r="TDU4114" s="259"/>
      <c r="TDV4114" s="259"/>
      <c r="TDW4114" s="259"/>
      <c r="TDX4114" s="259"/>
      <c r="TDY4114" s="259"/>
      <c r="TDZ4114" s="259"/>
      <c r="TEA4114" s="259"/>
      <c r="TEB4114" s="259"/>
      <c r="TEC4114" s="259"/>
      <c r="TED4114" s="259"/>
      <c r="TEE4114" s="259"/>
      <c r="TEF4114" s="259"/>
      <c r="TEG4114" s="259"/>
      <c r="TEH4114" s="259"/>
      <c r="TEI4114" s="259"/>
      <c r="TEJ4114" s="259"/>
      <c r="TEK4114" s="259"/>
      <c r="TEL4114" s="259"/>
      <c r="TEM4114" s="259"/>
      <c r="TEN4114" s="259"/>
      <c r="TEO4114" s="259"/>
      <c r="TEP4114" s="259"/>
      <c r="TEQ4114" s="259"/>
      <c r="TER4114" s="259"/>
      <c r="TES4114" s="259"/>
      <c r="TET4114" s="259"/>
      <c r="TEU4114" s="259"/>
      <c r="TEV4114" s="259"/>
      <c r="TEW4114" s="259"/>
      <c r="TEX4114" s="259"/>
      <c r="TEY4114" s="259"/>
      <c r="TEZ4114" s="259"/>
      <c r="TFA4114" s="259"/>
      <c r="TFB4114" s="259"/>
      <c r="TFC4114" s="259"/>
      <c r="TFD4114" s="259"/>
      <c r="TFE4114" s="259"/>
      <c r="TFF4114" s="259"/>
      <c r="TFG4114" s="259"/>
      <c r="TFH4114" s="259"/>
      <c r="TFI4114" s="259"/>
      <c r="TFJ4114" s="259"/>
      <c r="TFK4114" s="259"/>
      <c r="TFL4114" s="259"/>
      <c r="TFM4114" s="259"/>
      <c r="TFN4114" s="259"/>
      <c r="TFO4114" s="259"/>
      <c r="TFP4114" s="259"/>
      <c r="TFQ4114" s="259"/>
      <c r="TFR4114" s="259"/>
      <c r="TFS4114" s="259"/>
      <c r="TFT4114" s="259"/>
      <c r="TFU4114" s="259"/>
      <c r="TFV4114" s="259"/>
      <c r="TFW4114" s="259"/>
      <c r="TFX4114" s="259"/>
      <c r="TFY4114" s="259"/>
      <c r="TFZ4114" s="259"/>
      <c r="TGA4114" s="259"/>
      <c r="TGB4114" s="259"/>
      <c r="TGC4114" s="259"/>
      <c r="TGD4114" s="259"/>
      <c r="TGE4114" s="259"/>
      <c r="TGF4114" s="259"/>
      <c r="TGG4114" s="259"/>
      <c r="TGH4114" s="259"/>
      <c r="TGI4114" s="259"/>
      <c r="TGJ4114" s="259"/>
      <c r="TGK4114" s="259"/>
      <c r="TGL4114" s="259"/>
      <c r="TGM4114" s="259"/>
      <c r="TGN4114" s="259"/>
      <c r="TGO4114" s="259"/>
      <c r="TGP4114" s="259"/>
      <c r="TGQ4114" s="259"/>
      <c r="TGR4114" s="259"/>
      <c r="TGS4114" s="259"/>
      <c r="TGT4114" s="259"/>
      <c r="TGU4114" s="259"/>
      <c r="TGV4114" s="259"/>
      <c r="TGW4114" s="259"/>
      <c r="TGX4114" s="259"/>
      <c r="TGY4114" s="259"/>
      <c r="TGZ4114" s="259"/>
      <c r="THA4114" s="259"/>
      <c r="THB4114" s="259"/>
      <c r="THC4114" s="259"/>
      <c r="THD4114" s="259"/>
      <c r="THE4114" s="259"/>
      <c r="THF4114" s="259"/>
      <c r="THG4114" s="259"/>
      <c r="THH4114" s="259"/>
      <c r="THI4114" s="259"/>
      <c r="THJ4114" s="259"/>
      <c r="THK4114" s="259"/>
      <c r="THL4114" s="259"/>
      <c r="THM4114" s="259"/>
      <c r="THN4114" s="259"/>
      <c r="THO4114" s="259"/>
      <c r="THP4114" s="259"/>
      <c r="THQ4114" s="259"/>
      <c r="THR4114" s="259"/>
      <c r="THS4114" s="259"/>
      <c r="THT4114" s="259"/>
      <c r="THU4114" s="259"/>
      <c r="THV4114" s="259"/>
      <c r="THW4114" s="259"/>
      <c r="THX4114" s="259"/>
      <c r="THY4114" s="259"/>
      <c r="THZ4114" s="259"/>
      <c r="TIA4114" s="259"/>
      <c r="TIB4114" s="259"/>
      <c r="TIC4114" s="259"/>
      <c r="TID4114" s="259"/>
      <c r="TIE4114" s="259"/>
      <c r="TIF4114" s="259"/>
      <c r="TIG4114" s="259"/>
      <c r="TIH4114" s="259"/>
      <c r="TII4114" s="259"/>
      <c r="TIJ4114" s="259"/>
      <c r="TIK4114" s="259"/>
      <c r="TIL4114" s="259"/>
      <c r="TIM4114" s="259"/>
      <c r="TIN4114" s="259"/>
      <c r="TIO4114" s="259"/>
      <c r="TIP4114" s="259"/>
      <c r="TIQ4114" s="259"/>
      <c r="TIR4114" s="259"/>
      <c r="TIS4114" s="259"/>
      <c r="TIT4114" s="259"/>
      <c r="TIU4114" s="259"/>
      <c r="TIV4114" s="259"/>
      <c r="TIW4114" s="259"/>
      <c r="TIX4114" s="259"/>
      <c r="TIY4114" s="259"/>
      <c r="TIZ4114" s="259"/>
      <c r="TJA4114" s="259"/>
      <c r="TJB4114" s="259"/>
      <c r="TJC4114" s="259"/>
      <c r="TJD4114" s="259"/>
      <c r="TJE4114" s="259"/>
      <c r="TJF4114" s="259"/>
      <c r="TJG4114" s="259"/>
      <c r="TJH4114" s="259"/>
      <c r="TJI4114" s="259"/>
      <c r="TJJ4114" s="259"/>
      <c r="TJK4114" s="259"/>
      <c r="TJL4114" s="259"/>
      <c r="TJM4114" s="259"/>
      <c r="TJN4114" s="259"/>
      <c r="TJO4114" s="259"/>
      <c r="TJP4114" s="259"/>
      <c r="TJQ4114" s="259"/>
      <c r="TJR4114" s="259"/>
      <c r="TJS4114" s="259"/>
      <c r="TJT4114" s="259"/>
      <c r="TJU4114" s="259"/>
      <c r="TJV4114" s="259"/>
      <c r="TJW4114" s="259"/>
      <c r="TJX4114" s="259"/>
      <c r="TJY4114" s="259"/>
      <c r="TJZ4114" s="259"/>
      <c r="TKA4114" s="259"/>
      <c r="TKB4114" s="259"/>
      <c r="TKC4114" s="259"/>
      <c r="TKD4114" s="259"/>
      <c r="TKE4114" s="259"/>
      <c r="TKF4114" s="259"/>
      <c r="TKG4114" s="259"/>
      <c r="TKH4114" s="259"/>
      <c r="TKI4114" s="259"/>
      <c r="TKJ4114" s="259"/>
      <c r="TKK4114" s="259"/>
      <c r="TKL4114" s="259"/>
      <c r="TKM4114" s="259"/>
      <c r="TKN4114" s="259"/>
      <c r="TKO4114" s="259"/>
      <c r="TKP4114" s="259"/>
      <c r="TKQ4114" s="259"/>
      <c r="TKR4114" s="259"/>
      <c r="TKS4114" s="259"/>
      <c r="TKT4114" s="259"/>
      <c r="TKU4114" s="259"/>
      <c r="TKV4114" s="259"/>
      <c r="TKW4114" s="259"/>
      <c r="TKX4114" s="259"/>
      <c r="TKY4114" s="259"/>
      <c r="TKZ4114" s="259"/>
      <c r="TLA4114" s="259"/>
      <c r="TLB4114" s="259"/>
      <c r="TLC4114" s="259"/>
      <c r="TLD4114" s="259"/>
      <c r="TLE4114" s="259"/>
      <c r="TLF4114" s="259"/>
      <c r="TLG4114" s="259"/>
      <c r="TLH4114" s="259"/>
      <c r="TLI4114" s="259"/>
      <c r="TLJ4114" s="259"/>
      <c r="TLK4114" s="259"/>
      <c r="TLL4114" s="259"/>
      <c r="TLM4114" s="259"/>
      <c r="TLN4114" s="259"/>
      <c r="TLO4114" s="259"/>
      <c r="TLP4114" s="259"/>
      <c r="TLQ4114" s="259"/>
      <c r="TLR4114" s="259"/>
      <c r="TLS4114" s="259"/>
      <c r="TLT4114" s="259"/>
      <c r="TLU4114" s="259"/>
      <c r="TLV4114" s="259"/>
      <c r="TLW4114" s="259"/>
      <c r="TLX4114" s="259"/>
      <c r="TLY4114" s="259"/>
      <c r="TLZ4114" s="259"/>
      <c r="TMA4114" s="259"/>
      <c r="TMB4114" s="259"/>
      <c r="TMC4114" s="259"/>
      <c r="TMD4114" s="259"/>
      <c r="TME4114" s="259"/>
      <c r="TMF4114" s="259"/>
      <c r="TMG4114" s="259"/>
      <c r="TMH4114" s="259"/>
      <c r="TMI4114" s="259"/>
      <c r="TMJ4114" s="259"/>
      <c r="TMK4114" s="259"/>
      <c r="TML4114" s="259"/>
      <c r="TMM4114" s="259"/>
      <c r="TMN4114" s="259"/>
      <c r="TMO4114" s="259"/>
      <c r="TMP4114" s="259"/>
      <c r="TMQ4114" s="259"/>
      <c r="TMR4114" s="259"/>
      <c r="TMS4114" s="259"/>
      <c r="TMT4114" s="259"/>
      <c r="TMU4114" s="259"/>
      <c r="TMV4114" s="259"/>
      <c r="TMW4114" s="259"/>
      <c r="TMX4114" s="259"/>
      <c r="TMY4114" s="259"/>
      <c r="TMZ4114" s="259"/>
      <c r="TNA4114" s="259"/>
      <c r="TNB4114" s="259"/>
      <c r="TNC4114" s="259"/>
      <c r="TND4114" s="259"/>
      <c r="TNE4114" s="259"/>
      <c r="TNF4114" s="259"/>
      <c r="TNG4114" s="259"/>
      <c r="TNH4114" s="259"/>
      <c r="TNI4114" s="259"/>
      <c r="TNJ4114" s="259"/>
      <c r="TNK4114" s="259"/>
      <c r="TNL4114" s="259"/>
      <c r="TNM4114" s="259"/>
      <c r="TNN4114" s="259"/>
      <c r="TNO4114" s="259"/>
      <c r="TNP4114" s="259"/>
      <c r="TNQ4114" s="259"/>
      <c r="TNR4114" s="259"/>
      <c r="TNS4114" s="259"/>
      <c r="TNT4114" s="259"/>
      <c r="TNU4114" s="259"/>
      <c r="TNV4114" s="259"/>
      <c r="TNW4114" s="259"/>
      <c r="TNX4114" s="259"/>
      <c r="TNY4114" s="259"/>
      <c r="TNZ4114" s="259"/>
      <c r="TOA4114" s="259"/>
      <c r="TOB4114" s="259"/>
      <c r="TOC4114" s="259"/>
      <c r="TOD4114" s="259"/>
      <c r="TOE4114" s="259"/>
      <c r="TOF4114" s="259"/>
      <c r="TOG4114" s="259"/>
      <c r="TOH4114" s="259"/>
      <c r="TOI4114" s="259"/>
      <c r="TOJ4114" s="259"/>
      <c r="TOK4114" s="259"/>
      <c r="TOL4114" s="259"/>
      <c r="TOM4114" s="259"/>
      <c r="TON4114" s="259"/>
      <c r="TOO4114" s="259"/>
      <c r="TOP4114" s="259"/>
      <c r="TOQ4114" s="259"/>
      <c r="TOR4114" s="259"/>
      <c r="TOS4114" s="259"/>
      <c r="TOT4114" s="259"/>
      <c r="TOU4114" s="259"/>
      <c r="TOV4114" s="259"/>
      <c r="TOW4114" s="259"/>
      <c r="TOX4114" s="259"/>
      <c r="TOY4114" s="259"/>
      <c r="TOZ4114" s="259"/>
      <c r="TPA4114" s="259"/>
      <c r="TPB4114" s="259"/>
      <c r="TPC4114" s="259"/>
      <c r="TPD4114" s="259"/>
      <c r="TPE4114" s="259"/>
      <c r="TPF4114" s="259"/>
      <c r="TPG4114" s="259"/>
      <c r="TPH4114" s="259"/>
      <c r="TPI4114" s="259"/>
      <c r="TPJ4114" s="259"/>
      <c r="TPK4114" s="259"/>
      <c r="TPL4114" s="259"/>
      <c r="TPM4114" s="259"/>
      <c r="TPN4114" s="259"/>
      <c r="TPO4114" s="259"/>
      <c r="TPP4114" s="259"/>
      <c r="TPQ4114" s="259"/>
      <c r="TPR4114" s="259"/>
      <c r="TPS4114" s="259"/>
      <c r="TPT4114" s="259"/>
      <c r="TPU4114" s="259"/>
      <c r="TPV4114" s="259"/>
      <c r="TPW4114" s="259"/>
      <c r="TPX4114" s="259"/>
      <c r="TPY4114" s="259"/>
      <c r="TPZ4114" s="259"/>
      <c r="TQA4114" s="259"/>
      <c r="TQB4114" s="259"/>
      <c r="TQC4114" s="259"/>
      <c r="TQD4114" s="259"/>
      <c r="TQE4114" s="259"/>
      <c r="TQF4114" s="259"/>
      <c r="TQG4114" s="259"/>
      <c r="TQH4114" s="259"/>
      <c r="TQI4114" s="259"/>
      <c r="TQJ4114" s="259"/>
      <c r="TQK4114" s="259"/>
      <c r="TQL4114" s="259"/>
      <c r="TQM4114" s="259"/>
      <c r="TQN4114" s="259"/>
      <c r="TQO4114" s="259"/>
      <c r="TQP4114" s="259"/>
      <c r="TQQ4114" s="259"/>
      <c r="TQR4114" s="259"/>
      <c r="TQS4114" s="259"/>
      <c r="TQT4114" s="259"/>
      <c r="TQU4114" s="259"/>
      <c r="TQV4114" s="259"/>
      <c r="TQW4114" s="259"/>
      <c r="TQX4114" s="259"/>
      <c r="TQY4114" s="259"/>
      <c r="TQZ4114" s="259"/>
      <c r="TRA4114" s="259"/>
      <c r="TRB4114" s="259"/>
      <c r="TRC4114" s="259"/>
      <c r="TRD4114" s="259"/>
      <c r="TRE4114" s="259"/>
      <c r="TRF4114" s="259"/>
      <c r="TRG4114" s="259"/>
      <c r="TRH4114" s="259"/>
      <c r="TRI4114" s="259"/>
      <c r="TRJ4114" s="259"/>
      <c r="TRK4114" s="259"/>
      <c r="TRL4114" s="259"/>
      <c r="TRM4114" s="259"/>
      <c r="TRN4114" s="259"/>
      <c r="TRO4114" s="259"/>
      <c r="TRP4114" s="259"/>
      <c r="TRQ4114" s="259"/>
      <c r="TRR4114" s="259"/>
      <c r="TRS4114" s="259"/>
      <c r="TRT4114" s="259"/>
      <c r="TRU4114" s="259"/>
      <c r="TRV4114" s="259"/>
      <c r="TRW4114" s="259"/>
      <c r="TRX4114" s="259"/>
      <c r="TRY4114" s="259"/>
      <c r="TRZ4114" s="259"/>
      <c r="TSA4114" s="259"/>
      <c r="TSB4114" s="259"/>
      <c r="TSC4114" s="259"/>
      <c r="TSD4114" s="259"/>
      <c r="TSE4114" s="259"/>
      <c r="TSF4114" s="259"/>
      <c r="TSG4114" s="259"/>
      <c r="TSH4114" s="259"/>
      <c r="TSI4114" s="259"/>
      <c r="TSJ4114" s="259"/>
      <c r="TSK4114" s="259"/>
      <c r="TSL4114" s="259"/>
      <c r="TSM4114" s="259"/>
      <c r="TSN4114" s="259"/>
      <c r="TSO4114" s="259"/>
      <c r="TSP4114" s="259"/>
      <c r="TSQ4114" s="259"/>
      <c r="TSR4114" s="259"/>
      <c r="TSS4114" s="259"/>
      <c r="TST4114" s="259"/>
      <c r="TSU4114" s="259"/>
      <c r="TSV4114" s="259"/>
      <c r="TSW4114" s="259"/>
      <c r="TSX4114" s="259"/>
      <c r="TSY4114" s="259"/>
      <c r="TSZ4114" s="259"/>
      <c r="TTA4114" s="259"/>
      <c r="TTB4114" s="259"/>
      <c r="TTC4114" s="259"/>
      <c r="TTD4114" s="259"/>
      <c r="TTE4114" s="259"/>
      <c r="TTF4114" s="259"/>
      <c r="TTG4114" s="259"/>
      <c r="TTH4114" s="259"/>
      <c r="TTI4114" s="259"/>
      <c r="TTJ4114" s="259"/>
      <c r="TTK4114" s="259"/>
      <c r="TTL4114" s="259"/>
      <c r="TTM4114" s="259"/>
      <c r="TTN4114" s="259"/>
      <c r="TTO4114" s="259"/>
      <c r="TTP4114" s="259"/>
      <c r="TTQ4114" s="259"/>
      <c r="TTR4114" s="259"/>
      <c r="TTS4114" s="259"/>
      <c r="TTT4114" s="259"/>
      <c r="TTU4114" s="259"/>
      <c r="TTV4114" s="259"/>
      <c r="TTW4114" s="259"/>
      <c r="TTX4114" s="259"/>
      <c r="TTY4114" s="259"/>
      <c r="TTZ4114" s="259"/>
      <c r="TUA4114" s="259"/>
      <c r="TUB4114" s="259"/>
      <c r="TUC4114" s="259"/>
      <c r="TUD4114" s="259"/>
      <c r="TUE4114" s="259"/>
      <c r="TUF4114" s="259"/>
      <c r="TUG4114" s="259"/>
      <c r="TUH4114" s="259"/>
      <c r="TUI4114" s="259"/>
      <c r="TUJ4114" s="259"/>
      <c r="TUK4114" s="259"/>
      <c r="TUL4114" s="259"/>
      <c r="TUM4114" s="259"/>
      <c r="TUN4114" s="259"/>
      <c r="TUO4114" s="259"/>
      <c r="TUP4114" s="259"/>
      <c r="TUQ4114" s="259"/>
      <c r="TUR4114" s="259"/>
      <c r="TUS4114" s="259"/>
      <c r="TUT4114" s="259"/>
      <c r="TUU4114" s="259"/>
      <c r="TUV4114" s="259"/>
      <c r="TUW4114" s="259"/>
      <c r="TUX4114" s="259"/>
      <c r="TUY4114" s="259"/>
      <c r="TUZ4114" s="259"/>
      <c r="TVA4114" s="259"/>
      <c r="TVB4114" s="259"/>
      <c r="TVC4114" s="259"/>
      <c r="TVD4114" s="259"/>
      <c r="TVE4114" s="259"/>
      <c r="TVF4114" s="259"/>
      <c r="TVG4114" s="259"/>
      <c r="TVH4114" s="259"/>
      <c r="TVI4114" s="259"/>
      <c r="TVJ4114" s="259"/>
      <c r="TVK4114" s="259"/>
      <c r="TVL4114" s="259"/>
      <c r="TVM4114" s="259"/>
      <c r="TVN4114" s="259"/>
      <c r="TVO4114" s="259"/>
      <c r="TVP4114" s="259"/>
      <c r="TVQ4114" s="259"/>
      <c r="TVR4114" s="259"/>
      <c r="TVS4114" s="259"/>
      <c r="TVT4114" s="259"/>
      <c r="TVU4114" s="259"/>
      <c r="TVV4114" s="259"/>
      <c r="TVW4114" s="259"/>
      <c r="TVX4114" s="259"/>
      <c r="TVY4114" s="259"/>
      <c r="TVZ4114" s="259"/>
      <c r="TWA4114" s="259"/>
      <c r="TWB4114" s="259"/>
      <c r="TWC4114" s="259"/>
      <c r="TWD4114" s="259"/>
      <c r="TWE4114" s="259"/>
      <c r="TWF4114" s="259"/>
      <c r="TWG4114" s="259"/>
      <c r="TWH4114" s="259"/>
      <c r="TWI4114" s="259"/>
      <c r="TWJ4114" s="259"/>
      <c r="TWK4114" s="259"/>
      <c r="TWL4114" s="259"/>
      <c r="TWM4114" s="259"/>
      <c r="TWN4114" s="259"/>
      <c r="TWO4114" s="259"/>
      <c r="TWP4114" s="259"/>
      <c r="TWQ4114" s="259"/>
      <c r="TWR4114" s="259"/>
      <c r="TWS4114" s="259"/>
      <c r="TWT4114" s="259"/>
      <c r="TWU4114" s="259"/>
      <c r="TWV4114" s="259"/>
      <c r="TWW4114" s="259"/>
      <c r="TWX4114" s="259"/>
      <c r="TWY4114" s="259"/>
      <c r="TWZ4114" s="259"/>
      <c r="TXA4114" s="259"/>
      <c r="TXB4114" s="259"/>
      <c r="TXC4114" s="259"/>
      <c r="TXD4114" s="259"/>
      <c r="TXE4114" s="259"/>
      <c r="TXF4114" s="259"/>
      <c r="TXG4114" s="259"/>
      <c r="TXH4114" s="259"/>
      <c r="TXI4114" s="259"/>
      <c r="TXJ4114" s="259"/>
      <c r="TXK4114" s="259"/>
      <c r="TXL4114" s="259"/>
      <c r="TXM4114" s="259"/>
      <c r="TXN4114" s="259"/>
      <c r="TXO4114" s="259"/>
      <c r="TXP4114" s="259"/>
      <c r="TXQ4114" s="259"/>
      <c r="TXR4114" s="259"/>
      <c r="TXS4114" s="259"/>
      <c r="TXT4114" s="259"/>
      <c r="TXU4114" s="259"/>
      <c r="TXV4114" s="259"/>
      <c r="TXW4114" s="259"/>
      <c r="TXX4114" s="259"/>
      <c r="TXY4114" s="259"/>
      <c r="TXZ4114" s="259"/>
      <c r="TYA4114" s="259"/>
      <c r="TYB4114" s="259"/>
      <c r="TYC4114" s="259"/>
      <c r="TYD4114" s="259"/>
      <c r="TYE4114" s="259"/>
      <c r="TYF4114" s="259"/>
      <c r="TYG4114" s="259"/>
      <c r="TYH4114" s="259"/>
      <c r="TYI4114" s="259"/>
      <c r="TYJ4114" s="259"/>
      <c r="TYK4114" s="259"/>
      <c r="TYL4114" s="259"/>
      <c r="TYM4114" s="259"/>
      <c r="TYN4114" s="259"/>
      <c r="TYO4114" s="259"/>
      <c r="TYP4114" s="259"/>
      <c r="TYQ4114" s="259"/>
      <c r="TYR4114" s="259"/>
      <c r="TYS4114" s="259"/>
      <c r="TYT4114" s="259"/>
      <c r="TYU4114" s="259"/>
      <c r="TYV4114" s="259"/>
      <c r="TYW4114" s="259"/>
      <c r="TYX4114" s="259"/>
      <c r="TYY4114" s="259"/>
      <c r="TYZ4114" s="259"/>
      <c r="TZA4114" s="259"/>
      <c r="TZB4114" s="259"/>
      <c r="TZC4114" s="259"/>
      <c r="TZD4114" s="259"/>
      <c r="TZE4114" s="259"/>
      <c r="TZF4114" s="259"/>
      <c r="TZG4114" s="259"/>
      <c r="TZH4114" s="259"/>
      <c r="TZI4114" s="259"/>
      <c r="TZJ4114" s="259"/>
      <c r="TZK4114" s="259"/>
      <c r="TZL4114" s="259"/>
      <c r="TZM4114" s="259"/>
      <c r="TZN4114" s="259"/>
      <c r="TZO4114" s="259"/>
      <c r="TZP4114" s="259"/>
      <c r="TZQ4114" s="259"/>
      <c r="TZR4114" s="259"/>
      <c r="TZS4114" s="259"/>
      <c r="TZT4114" s="259"/>
      <c r="TZU4114" s="259"/>
      <c r="TZV4114" s="259"/>
      <c r="TZW4114" s="259"/>
      <c r="TZX4114" s="259"/>
      <c r="TZY4114" s="259"/>
      <c r="TZZ4114" s="259"/>
      <c r="UAA4114" s="259"/>
      <c r="UAB4114" s="259"/>
      <c r="UAC4114" s="259"/>
      <c r="UAD4114" s="259"/>
      <c r="UAE4114" s="259"/>
      <c r="UAF4114" s="259"/>
      <c r="UAG4114" s="259"/>
      <c r="UAH4114" s="259"/>
      <c r="UAI4114" s="259"/>
      <c r="UAJ4114" s="259"/>
      <c r="UAK4114" s="259"/>
      <c r="UAL4114" s="259"/>
      <c r="UAM4114" s="259"/>
      <c r="UAN4114" s="259"/>
      <c r="UAO4114" s="259"/>
      <c r="UAP4114" s="259"/>
      <c r="UAQ4114" s="259"/>
      <c r="UAR4114" s="259"/>
      <c r="UAS4114" s="259"/>
      <c r="UAT4114" s="259"/>
      <c r="UAU4114" s="259"/>
      <c r="UAV4114" s="259"/>
      <c r="UAW4114" s="259"/>
      <c r="UAX4114" s="259"/>
      <c r="UAY4114" s="259"/>
      <c r="UAZ4114" s="259"/>
      <c r="UBA4114" s="259"/>
      <c r="UBB4114" s="259"/>
      <c r="UBC4114" s="259"/>
      <c r="UBD4114" s="259"/>
      <c r="UBE4114" s="259"/>
      <c r="UBF4114" s="259"/>
      <c r="UBG4114" s="259"/>
      <c r="UBH4114" s="259"/>
      <c r="UBI4114" s="259"/>
      <c r="UBJ4114" s="259"/>
      <c r="UBK4114" s="259"/>
      <c r="UBL4114" s="259"/>
      <c r="UBM4114" s="259"/>
      <c r="UBN4114" s="259"/>
      <c r="UBO4114" s="259"/>
      <c r="UBP4114" s="259"/>
      <c r="UBQ4114" s="259"/>
      <c r="UBR4114" s="259"/>
      <c r="UBS4114" s="259"/>
      <c r="UBT4114" s="259"/>
      <c r="UBU4114" s="259"/>
      <c r="UBV4114" s="259"/>
      <c r="UBW4114" s="259"/>
      <c r="UBX4114" s="259"/>
      <c r="UBY4114" s="259"/>
      <c r="UBZ4114" s="259"/>
      <c r="UCA4114" s="259"/>
      <c r="UCB4114" s="259"/>
      <c r="UCC4114" s="259"/>
      <c r="UCD4114" s="259"/>
      <c r="UCE4114" s="259"/>
      <c r="UCF4114" s="259"/>
      <c r="UCG4114" s="259"/>
      <c r="UCH4114" s="259"/>
      <c r="UCI4114" s="259"/>
      <c r="UCJ4114" s="259"/>
      <c r="UCK4114" s="259"/>
      <c r="UCL4114" s="259"/>
      <c r="UCM4114" s="259"/>
      <c r="UCN4114" s="259"/>
      <c r="UCO4114" s="259"/>
      <c r="UCP4114" s="259"/>
      <c r="UCQ4114" s="259"/>
      <c r="UCR4114" s="259"/>
      <c r="UCS4114" s="259"/>
      <c r="UCT4114" s="259"/>
      <c r="UCU4114" s="259"/>
      <c r="UCV4114" s="259"/>
      <c r="UCW4114" s="259"/>
      <c r="UCX4114" s="259"/>
      <c r="UCY4114" s="259"/>
      <c r="UCZ4114" s="259"/>
      <c r="UDA4114" s="259"/>
      <c r="UDB4114" s="259"/>
      <c r="UDC4114" s="259"/>
      <c r="UDD4114" s="259"/>
      <c r="UDE4114" s="259"/>
      <c r="UDF4114" s="259"/>
      <c r="UDG4114" s="259"/>
      <c r="UDH4114" s="259"/>
      <c r="UDI4114" s="259"/>
      <c r="UDJ4114" s="259"/>
      <c r="UDK4114" s="259"/>
      <c r="UDL4114" s="259"/>
      <c r="UDM4114" s="259"/>
      <c r="UDN4114" s="259"/>
      <c r="UDO4114" s="259"/>
      <c r="UDP4114" s="259"/>
      <c r="UDQ4114" s="259"/>
      <c r="UDR4114" s="259"/>
      <c r="UDS4114" s="259"/>
      <c r="UDT4114" s="259"/>
      <c r="UDU4114" s="259"/>
      <c r="UDV4114" s="259"/>
      <c r="UDW4114" s="259"/>
      <c r="UDX4114" s="259"/>
      <c r="UDY4114" s="259"/>
      <c r="UDZ4114" s="259"/>
      <c r="UEA4114" s="259"/>
      <c r="UEB4114" s="259"/>
      <c r="UEC4114" s="259"/>
      <c r="UED4114" s="259"/>
      <c r="UEE4114" s="259"/>
      <c r="UEN4114" s="259"/>
      <c r="UEO4114" s="259"/>
      <c r="UEP4114" s="259"/>
      <c r="UEQ4114" s="259"/>
      <c r="UER4114" s="259"/>
      <c r="UES4114" s="259"/>
      <c r="UET4114" s="259"/>
      <c r="UEU4114" s="259"/>
      <c r="UEV4114" s="259"/>
      <c r="UEW4114" s="259"/>
      <c r="UEX4114" s="259"/>
      <c r="UEY4114" s="259"/>
      <c r="UEZ4114" s="259"/>
      <c r="UFA4114" s="259"/>
      <c r="UFB4114" s="259"/>
      <c r="UFC4114" s="259"/>
      <c r="UFD4114" s="259"/>
      <c r="UFE4114" s="259"/>
      <c r="UFF4114" s="259"/>
      <c r="UFG4114" s="259"/>
      <c r="UFH4114" s="259"/>
      <c r="UFI4114" s="259"/>
      <c r="UFJ4114" s="259"/>
      <c r="UFK4114" s="259"/>
      <c r="UFL4114" s="259"/>
      <c r="UFM4114" s="259"/>
      <c r="UFN4114" s="259"/>
      <c r="UFO4114" s="259"/>
      <c r="UFP4114" s="259"/>
      <c r="UFQ4114" s="259"/>
      <c r="UFR4114" s="259"/>
      <c r="UFS4114" s="259"/>
      <c r="UFT4114" s="259"/>
      <c r="UFU4114" s="259"/>
      <c r="UFV4114" s="259"/>
      <c r="UFW4114" s="259"/>
      <c r="UFX4114" s="259"/>
      <c r="UFY4114" s="259"/>
      <c r="UFZ4114" s="259"/>
      <c r="UGA4114" s="259"/>
      <c r="UGB4114" s="259"/>
      <c r="UGC4114" s="259"/>
      <c r="UGD4114" s="259"/>
      <c r="UGE4114" s="259"/>
      <c r="UGF4114" s="259"/>
      <c r="UGG4114" s="259"/>
      <c r="UGH4114" s="259"/>
      <c r="UGI4114" s="259"/>
      <c r="UGJ4114" s="259"/>
      <c r="UGK4114" s="259"/>
      <c r="UGL4114" s="259"/>
      <c r="UGM4114" s="259"/>
      <c r="UGN4114" s="259"/>
      <c r="UGO4114" s="259"/>
      <c r="UGP4114" s="259"/>
      <c r="UGQ4114" s="259"/>
      <c r="UGR4114" s="259"/>
      <c r="UGS4114" s="259"/>
      <c r="UGT4114" s="259"/>
      <c r="UGU4114" s="259"/>
      <c r="UGV4114" s="259"/>
      <c r="UGW4114" s="259"/>
      <c r="UGX4114" s="259"/>
      <c r="UGY4114" s="259"/>
      <c r="UGZ4114" s="259"/>
      <c r="UHA4114" s="259"/>
      <c r="UHB4114" s="259"/>
      <c r="UHC4114" s="259"/>
      <c r="UHD4114" s="259"/>
      <c r="UHE4114" s="259"/>
      <c r="UHF4114" s="259"/>
      <c r="UHG4114" s="259"/>
      <c r="UHH4114" s="259"/>
      <c r="UHI4114" s="259"/>
      <c r="UHJ4114" s="259"/>
      <c r="UHK4114" s="259"/>
      <c r="UHL4114" s="259"/>
      <c r="UHM4114" s="259"/>
      <c r="UHN4114" s="259"/>
      <c r="UHO4114" s="259"/>
      <c r="UHP4114" s="259"/>
      <c r="UHQ4114" s="259"/>
      <c r="UHR4114" s="259"/>
      <c r="UHS4114" s="259"/>
      <c r="UHT4114" s="259"/>
      <c r="UHU4114" s="259"/>
      <c r="UHV4114" s="259"/>
      <c r="UHW4114" s="259"/>
      <c r="UHX4114" s="259"/>
      <c r="UHY4114" s="259"/>
      <c r="UHZ4114" s="259"/>
      <c r="UIA4114" s="259"/>
      <c r="UIB4114" s="259"/>
      <c r="UIC4114" s="259"/>
      <c r="UID4114" s="259"/>
      <c r="UIE4114" s="259"/>
      <c r="UIF4114" s="259"/>
      <c r="UIG4114" s="259"/>
      <c r="UIH4114" s="259"/>
      <c r="UII4114" s="259"/>
      <c r="UIJ4114" s="259"/>
      <c r="UIK4114" s="259"/>
      <c r="UIL4114" s="259"/>
      <c r="UIM4114" s="259"/>
      <c r="UIN4114" s="259"/>
      <c r="UIO4114" s="259"/>
      <c r="UIP4114" s="259"/>
      <c r="UIQ4114" s="259"/>
      <c r="UIR4114" s="259"/>
      <c r="UIS4114" s="259"/>
      <c r="UIT4114" s="259"/>
      <c r="UIU4114" s="259"/>
      <c r="UIV4114" s="259"/>
      <c r="UIW4114" s="259"/>
      <c r="UIX4114" s="259"/>
      <c r="UIY4114" s="259"/>
      <c r="UIZ4114" s="259"/>
      <c r="UJA4114" s="259"/>
      <c r="UJB4114" s="259"/>
      <c r="UJC4114" s="259"/>
      <c r="UJD4114" s="259"/>
      <c r="UJE4114" s="259"/>
      <c r="UJF4114" s="259"/>
      <c r="UJG4114" s="259"/>
      <c r="UJH4114" s="259"/>
      <c r="UJI4114" s="259"/>
      <c r="UJJ4114" s="259"/>
      <c r="UJK4114" s="259"/>
      <c r="UJL4114" s="259"/>
      <c r="UJM4114" s="259"/>
      <c r="UJN4114" s="259"/>
      <c r="UJO4114" s="259"/>
      <c r="UJP4114" s="259"/>
      <c r="UJQ4114" s="259"/>
      <c r="UJR4114" s="259"/>
      <c r="UJS4114" s="259"/>
      <c r="UJT4114" s="259"/>
      <c r="UJU4114" s="259"/>
      <c r="UJV4114" s="259"/>
      <c r="UJW4114" s="259"/>
      <c r="UJX4114" s="259"/>
      <c r="UJY4114" s="259"/>
      <c r="UJZ4114" s="259"/>
      <c r="UKA4114" s="259"/>
      <c r="UKB4114" s="259"/>
      <c r="UKC4114" s="259"/>
      <c r="UKD4114" s="259"/>
      <c r="UKE4114" s="259"/>
      <c r="UKF4114" s="259"/>
      <c r="UKG4114" s="259"/>
      <c r="UKH4114" s="259"/>
      <c r="UKI4114" s="259"/>
      <c r="UKJ4114" s="259"/>
      <c r="UKK4114" s="259"/>
      <c r="UKL4114" s="259"/>
      <c r="UKM4114" s="259"/>
      <c r="UKN4114" s="259"/>
      <c r="UKO4114" s="259"/>
      <c r="UKP4114" s="259"/>
      <c r="UKQ4114" s="259"/>
      <c r="UKR4114" s="259"/>
      <c r="UKS4114" s="259"/>
      <c r="UKT4114" s="259"/>
      <c r="UKU4114" s="259"/>
      <c r="UKV4114" s="259"/>
      <c r="UKW4114" s="259"/>
      <c r="UKX4114" s="259"/>
      <c r="UKY4114" s="259"/>
      <c r="UKZ4114" s="259"/>
      <c r="ULA4114" s="259"/>
      <c r="ULB4114" s="259"/>
      <c r="ULC4114" s="259"/>
      <c r="ULD4114" s="259"/>
      <c r="ULE4114" s="259"/>
      <c r="ULF4114" s="259"/>
      <c r="ULG4114" s="259"/>
      <c r="ULH4114" s="259"/>
      <c r="ULI4114" s="259"/>
      <c r="ULJ4114" s="259"/>
      <c r="ULK4114" s="259"/>
      <c r="ULL4114" s="259"/>
      <c r="ULM4114" s="259"/>
      <c r="ULN4114" s="259"/>
      <c r="ULO4114" s="259"/>
      <c r="ULP4114" s="259"/>
      <c r="ULQ4114" s="259"/>
      <c r="ULR4114" s="259"/>
      <c r="ULS4114" s="259"/>
      <c r="ULT4114" s="259"/>
      <c r="ULU4114" s="259"/>
      <c r="ULV4114" s="259"/>
      <c r="ULW4114" s="259"/>
      <c r="ULX4114" s="259"/>
      <c r="ULY4114" s="259"/>
      <c r="ULZ4114" s="259"/>
      <c r="UMA4114" s="259"/>
      <c r="UMB4114" s="259"/>
      <c r="UMC4114" s="259"/>
      <c r="UMD4114" s="259"/>
      <c r="UME4114" s="259"/>
      <c r="UMF4114" s="259"/>
      <c r="UMG4114" s="259"/>
      <c r="UMH4114" s="259"/>
      <c r="UMI4114" s="259"/>
      <c r="UMJ4114" s="259"/>
      <c r="UMK4114" s="259"/>
      <c r="UML4114" s="259"/>
      <c r="UMM4114" s="259"/>
      <c r="UMN4114" s="259"/>
      <c r="UMO4114" s="259"/>
      <c r="UMP4114" s="259"/>
      <c r="UMQ4114" s="259"/>
      <c r="UMR4114" s="259"/>
      <c r="UMS4114" s="259"/>
      <c r="UMT4114" s="259"/>
      <c r="UMU4114" s="259"/>
      <c r="UMV4114" s="259"/>
      <c r="UMW4114" s="259"/>
      <c r="UMX4114" s="259"/>
      <c r="UMY4114" s="259"/>
      <c r="UMZ4114" s="259"/>
      <c r="UNA4114" s="259"/>
      <c r="UNB4114" s="259"/>
      <c r="UNC4114" s="259"/>
      <c r="UND4114" s="259"/>
      <c r="UNE4114" s="259"/>
      <c r="UNF4114" s="259"/>
      <c r="UNG4114" s="259"/>
      <c r="UNH4114" s="259"/>
      <c r="UNI4114" s="259"/>
      <c r="UNJ4114" s="259"/>
      <c r="UNK4114" s="259"/>
      <c r="UNL4114" s="259"/>
      <c r="UNM4114" s="259"/>
      <c r="UNN4114" s="259"/>
      <c r="UNO4114" s="259"/>
      <c r="UNP4114" s="259"/>
      <c r="UNQ4114" s="259"/>
      <c r="UNR4114" s="259"/>
      <c r="UNS4114" s="259"/>
      <c r="UNT4114" s="259"/>
      <c r="UNU4114" s="259"/>
      <c r="UNV4114" s="259"/>
      <c r="UNW4114" s="259"/>
      <c r="UNX4114" s="259"/>
      <c r="UNY4114" s="259"/>
      <c r="UNZ4114" s="259"/>
      <c r="UOA4114" s="259"/>
      <c r="UOB4114" s="259"/>
      <c r="UOC4114" s="259"/>
      <c r="UOD4114" s="259"/>
      <c r="UOE4114" s="259"/>
      <c r="UOF4114" s="259"/>
      <c r="UOG4114" s="259"/>
      <c r="UOH4114" s="259"/>
      <c r="UOI4114" s="259"/>
      <c r="UOJ4114" s="259"/>
      <c r="UOK4114" s="259"/>
      <c r="UOL4114" s="259"/>
      <c r="UOM4114" s="259"/>
      <c r="UON4114" s="259"/>
      <c r="UOO4114" s="259"/>
      <c r="UOP4114" s="259"/>
      <c r="UOQ4114" s="259"/>
      <c r="UOR4114" s="259"/>
      <c r="UOS4114" s="259"/>
      <c r="UOT4114" s="259"/>
      <c r="UOU4114" s="259"/>
      <c r="UOV4114" s="259"/>
      <c r="UOW4114" s="259"/>
      <c r="UOX4114" s="259"/>
      <c r="UOY4114" s="259"/>
      <c r="UOZ4114" s="259"/>
      <c r="UPA4114" s="259"/>
      <c r="UPB4114" s="259"/>
      <c r="UPC4114" s="259"/>
      <c r="UPD4114" s="259"/>
      <c r="UPE4114" s="259"/>
      <c r="UPF4114" s="259"/>
      <c r="UPG4114" s="259"/>
      <c r="UPH4114" s="259"/>
      <c r="UPI4114" s="259"/>
      <c r="UPJ4114" s="259"/>
      <c r="UPK4114" s="259"/>
      <c r="UPL4114" s="259"/>
      <c r="UPM4114" s="259"/>
      <c r="UPN4114" s="259"/>
      <c r="UPO4114" s="259"/>
      <c r="UPP4114" s="259"/>
      <c r="UPQ4114" s="259"/>
      <c r="UPR4114" s="259"/>
      <c r="UPS4114" s="259"/>
      <c r="UPT4114" s="259"/>
      <c r="UPU4114" s="259"/>
      <c r="UPV4114" s="259"/>
      <c r="UPW4114" s="259"/>
      <c r="UPX4114" s="259"/>
      <c r="UPY4114" s="259"/>
      <c r="UPZ4114" s="259"/>
      <c r="UQA4114" s="259"/>
      <c r="UQB4114" s="259"/>
      <c r="UQC4114" s="259"/>
      <c r="UQD4114" s="259"/>
      <c r="UQE4114" s="259"/>
      <c r="UQF4114" s="259"/>
      <c r="UQG4114" s="259"/>
      <c r="UQH4114" s="259"/>
      <c r="UQI4114" s="259"/>
      <c r="UQJ4114" s="259"/>
      <c r="UQK4114" s="259"/>
      <c r="UQL4114" s="259"/>
      <c r="UQM4114" s="259"/>
      <c r="UQN4114" s="259"/>
      <c r="UQO4114" s="259"/>
      <c r="UQP4114" s="259"/>
      <c r="UQQ4114" s="259"/>
      <c r="UQR4114" s="259"/>
      <c r="UQS4114" s="259"/>
      <c r="UQT4114" s="259"/>
      <c r="UQU4114" s="259"/>
      <c r="UQV4114" s="259"/>
      <c r="UQW4114" s="259"/>
      <c r="UQX4114" s="259"/>
      <c r="UQY4114" s="259"/>
      <c r="UQZ4114" s="259"/>
      <c r="URA4114" s="259"/>
      <c r="URB4114" s="259"/>
      <c r="URC4114" s="259"/>
      <c r="URD4114" s="259"/>
      <c r="URE4114" s="259"/>
      <c r="URF4114" s="259"/>
      <c r="URG4114" s="259"/>
      <c r="URH4114" s="259"/>
      <c r="URI4114" s="259"/>
      <c r="URJ4114" s="259"/>
      <c r="URK4114" s="259"/>
      <c r="URL4114" s="259"/>
      <c r="URM4114" s="259"/>
      <c r="URN4114" s="259"/>
      <c r="URO4114" s="259"/>
      <c r="URP4114" s="259"/>
      <c r="URQ4114" s="259"/>
      <c r="URR4114" s="259"/>
      <c r="URS4114" s="259"/>
      <c r="URT4114" s="259"/>
      <c r="URU4114" s="259"/>
      <c r="URV4114" s="259"/>
      <c r="URW4114" s="259"/>
      <c r="URX4114" s="259"/>
      <c r="URY4114" s="259"/>
      <c r="URZ4114" s="259"/>
      <c r="USA4114" s="259"/>
      <c r="USB4114" s="259"/>
      <c r="USC4114" s="259"/>
      <c r="USD4114" s="259"/>
      <c r="USE4114" s="259"/>
      <c r="USF4114" s="259"/>
      <c r="USG4114" s="259"/>
      <c r="USH4114" s="259"/>
      <c r="USI4114" s="259"/>
      <c r="USJ4114" s="259"/>
      <c r="USK4114" s="259"/>
      <c r="USL4114" s="259"/>
      <c r="USM4114" s="259"/>
      <c r="USN4114" s="259"/>
      <c r="USO4114" s="259"/>
      <c r="USP4114" s="259"/>
      <c r="USQ4114" s="259"/>
      <c r="USR4114" s="259"/>
      <c r="USS4114" s="259"/>
      <c r="UST4114" s="259"/>
      <c r="USU4114" s="259"/>
      <c r="USV4114" s="259"/>
      <c r="USW4114" s="259"/>
      <c r="USX4114" s="259"/>
      <c r="USY4114" s="259"/>
      <c r="USZ4114" s="259"/>
      <c r="UTA4114" s="259"/>
      <c r="UTB4114" s="259"/>
      <c r="UTC4114" s="259"/>
      <c r="UTD4114" s="259"/>
      <c r="UTE4114" s="259"/>
      <c r="UTF4114" s="259"/>
      <c r="UTG4114" s="259"/>
      <c r="UTH4114" s="259"/>
      <c r="UTI4114" s="259"/>
      <c r="UTJ4114" s="259"/>
      <c r="UTK4114" s="259"/>
      <c r="UTL4114" s="259"/>
      <c r="UTM4114" s="259"/>
      <c r="UTN4114" s="259"/>
      <c r="UTO4114" s="259"/>
      <c r="UTP4114" s="259"/>
      <c r="UTQ4114" s="259"/>
      <c r="UTR4114" s="259"/>
      <c r="UTS4114" s="259"/>
      <c r="UTT4114" s="259"/>
      <c r="UTU4114" s="259"/>
      <c r="UTV4114" s="259"/>
      <c r="UTW4114" s="259"/>
      <c r="UTX4114" s="259"/>
      <c r="UTY4114" s="259"/>
      <c r="UTZ4114" s="259"/>
      <c r="UUA4114" s="259"/>
      <c r="UUB4114" s="259"/>
      <c r="UUC4114" s="259"/>
      <c r="UUD4114" s="259"/>
      <c r="UUE4114" s="259"/>
      <c r="UUF4114" s="259"/>
      <c r="UUG4114" s="259"/>
      <c r="UUH4114" s="259"/>
      <c r="UUI4114" s="259"/>
      <c r="UUJ4114" s="259"/>
      <c r="UUK4114" s="259"/>
      <c r="UUL4114" s="259"/>
      <c r="UUM4114" s="259"/>
      <c r="UUN4114" s="259"/>
      <c r="UUO4114" s="259"/>
      <c r="UUP4114" s="259"/>
      <c r="UUQ4114" s="259"/>
      <c r="UUR4114" s="259"/>
      <c r="UUS4114" s="259"/>
      <c r="UUT4114" s="259"/>
      <c r="UUU4114" s="259"/>
      <c r="UUV4114" s="259"/>
      <c r="UUW4114" s="259"/>
      <c r="UUX4114" s="259"/>
      <c r="UUY4114" s="259"/>
      <c r="UUZ4114" s="259"/>
      <c r="UVA4114" s="259"/>
      <c r="UVB4114" s="259"/>
      <c r="UVC4114" s="259"/>
      <c r="UVD4114" s="259"/>
      <c r="UVE4114" s="259"/>
      <c r="UVF4114" s="259"/>
      <c r="UVG4114" s="259"/>
      <c r="UVH4114" s="259"/>
      <c r="UVI4114" s="259"/>
      <c r="UVJ4114" s="259"/>
      <c r="UVK4114" s="259"/>
      <c r="UVL4114" s="259"/>
      <c r="UVM4114" s="259"/>
      <c r="UVN4114" s="259"/>
      <c r="UVO4114" s="259"/>
      <c r="UVP4114" s="259"/>
      <c r="UVQ4114" s="259"/>
      <c r="UVR4114" s="259"/>
      <c r="UVS4114" s="259"/>
      <c r="UVT4114" s="259"/>
      <c r="UVU4114" s="259"/>
      <c r="UVV4114" s="259"/>
      <c r="UVW4114" s="259"/>
      <c r="UVX4114" s="259"/>
      <c r="UVY4114" s="259"/>
      <c r="UVZ4114" s="259"/>
      <c r="UWA4114" s="259"/>
      <c r="UWB4114" s="259"/>
      <c r="UWC4114" s="259"/>
      <c r="UWD4114" s="259"/>
      <c r="UWE4114" s="259"/>
      <c r="UWF4114" s="259"/>
      <c r="UWG4114" s="259"/>
      <c r="UWH4114" s="259"/>
      <c r="UWI4114" s="259"/>
      <c r="UWJ4114" s="259"/>
      <c r="UWK4114" s="259"/>
      <c r="UWL4114" s="259"/>
      <c r="UWM4114" s="259"/>
      <c r="UWN4114" s="259"/>
      <c r="UWO4114" s="259"/>
      <c r="UWP4114" s="259"/>
      <c r="UWQ4114" s="259"/>
      <c r="UWR4114" s="259"/>
      <c r="UWS4114" s="259"/>
      <c r="UWT4114" s="259"/>
      <c r="UWU4114" s="259"/>
      <c r="UWV4114" s="259"/>
      <c r="UWW4114" s="259"/>
      <c r="UWX4114" s="259"/>
      <c r="UWY4114" s="259"/>
      <c r="UWZ4114" s="259"/>
      <c r="UXA4114" s="259"/>
      <c r="UXB4114" s="259"/>
      <c r="UXC4114" s="259"/>
      <c r="UXD4114" s="259"/>
      <c r="UXE4114" s="259"/>
      <c r="UXF4114" s="259"/>
      <c r="UXG4114" s="259"/>
      <c r="UXH4114" s="259"/>
      <c r="UXI4114" s="259"/>
      <c r="UXJ4114" s="259"/>
      <c r="UXK4114" s="259"/>
      <c r="UXL4114" s="259"/>
      <c r="UXM4114" s="259"/>
      <c r="UXN4114" s="259"/>
      <c r="UXO4114" s="259"/>
      <c r="UXP4114" s="259"/>
      <c r="UXQ4114" s="259"/>
      <c r="UXR4114" s="259"/>
      <c r="UXS4114" s="259"/>
      <c r="UXT4114" s="259"/>
      <c r="UXU4114" s="259"/>
      <c r="UXV4114" s="259"/>
      <c r="UXW4114" s="259"/>
      <c r="UXX4114" s="259"/>
      <c r="UXY4114" s="259"/>
      <c r="UXZ4114" s="259"/>
      <c r="UYA4114" s="259"/>
      <c r="UYB4114" s="259"/>
      <c r="UYC4114" s="259"/>
      <c r="UYD4114" s="259"/>
      <c r="UYE4114" s="259"/>
      <c r="UYF4114" s="259"/>
      <c r="UYG4114" s="259"/>
      <c r="UYH4114" s="259"/>
      <c r="UYI4114" s="259"/>
      <c r="UYJ4114" s="259"/>
      <c r="UYK4114" s="259"/>
      <c r="UYL4114" s="259"/>
      <c r="UYM4114" s="259"/>
      <c r="UYN4114" s="259"/>
      <c r="UYO4114" s="259"/>
      <c r="UYP4114" s="259"/>
      <c r="UYQ4114" s="259"/>
      <c r="UYR4114" s="259"/>
      <c r="UYS4114" s="259"/>
      <c r="UYT4114" s="259"/>
      <c r="UYU4114" s="259"/>
      <c r="UYV4114" s="259"/>
      <c r="UYW4114" s="259"/>
      <c r="UYX4114" s="259"/>
      <c r="UYY4114" s="259"/>
      <c r="UYZ4114" s="259"/>
      <c r="UZA4114" s="259"/>
      <c r="UZB4114" s="259"/>
      <c r="UZC4114" s="259"/>
      <c r="UZD4114" s="259"/>
      <c r="UZE4114" s="259"/>
      <c r="UZF4114" s="259"/>
      <c r="UZG4114" s="259"/>
      <c r="UZH4114" s="259"/>
      <c r="UZI4114" s="259"/>
      <c r="UZJ4114" s="259"/>
      <c r="UZK4114" s="259"/>
      <c r="UZL4114" s="259"/>
      <c r="UZM4114" s="259"/>
      <c r="UZN4114" s="259"/>
      <c r="UZO4114" s="259"/>
      <c r="UZP4114" s="259"/>
      <c r="UZQ4114" s="259"/>
      <c r="UZR4114" s="259"/>
      <c r="UZS4114" s="259"/>
      <c r="UZT4114" s="259"/>
      <c r="UZU4114" s="259"/>
      <c r="UZV4114" s="259"/>
      <c r="UZW4114" s="259"/>
      <c r="UZX4114" s="259"/>
      <c r="UZY4114" s="259"/>
      <c r="UZZ4114" s="259"/>
      <c r="VAA4114" s="259"/>
      <c r="VAB4114" s="259"/>
      <c r="VAC4114" s="259"/>
      <c r="VAD4114" s="259"/>
      <c r="VAE4114" s="259"/>
      <c r="VAF4114" s="259"/>
      <c r="VAG4114" s="259"/>
      <c r="VAH4114" s="259"/>
      <c r="VAI4114" s="259"/>
      <c r="VAJ4114" s="259"/>
      <c r="VAK4114" s="259"/>
      <c r="VAL4114" s="259"/>
      <c r="VAM4114" s="259"/>
      <c r="VAN4114" s="259"/>
      <c r="VAO4114" s="259"/>
      <c r="VAP4114" s="259"/>
      <c r="VAQ4114" s="259"/>
      <c r="VAR4114" s="259"/>
      <c r="VAS4114" s="259"/>
      <c r="VAT4114" s="259"/>
      <c r="VAU4114" s="259"/>
      <c r="VAV4114" s="259"/>
      <c r="VAW4114" s="259"/>
      <c r="VAX4114" s="259"/>
      <c r="VAY4114" s="259"/>
      <c r="VAZ4114" s="259"/>
      <c r="VBA4114" s="259"/>
      <c r="VBB4114" s="259"/>
      <c r="VBC4114" s="259"/>
      <c r="VBD4114" s="259"/>
      <c r="VBE4114" s="259"/>
      <c r="VBF4114" s="259"/>
      <c r="VBG4114" s="259"/>
      <c r="VBH4114" s="259"/>
      <c r="VBI4114" s="259"/>
      <c r="VBJ4114" s="259"/>
      <c r="VBK4114" s="259"/>
      <c r="VBL4114" s="259"/>
      <c r="VBM4114" s="259"/>
      <c r="VBN4114" s="259"/>
      <c r="VBO4114" s="259"/>
      <c r="VBP4114" s="259"/>
      <c r="VBQ4114" s="259"/>
      <c r="VBR4114" s="259"/>
      <c r="VBS4114" s="259"/>
      <c r="VBT4114" s="259"/>
      <c r="VBU4114" s="259"/>
      <c r="VBV4114" s="259"/>
      <c r="VBW4114" s="259"/>
      <c r="VBX4114" s="259"/>
      <c r="VBY4114" s="259"/>
      <c r="VBZ4114" s="259"/>
      <c r="VCA4114" s="259"/>
      <c r="VCB4114" s="259"/>
      <c r="VCC4114" s="259"/>
      <c r="VCD4114" s="259"/>
      <c r="VCE4114" s="259"/>
      <c r="VCF4114" s="259"/>
      <c r="VCG4114" s="259"/>
      <c r="VCH4114" s="259"/>
      <c r="VCI4114" s="259"/>
      <c r="VCJ4114" s="259"/>
      <c r="VCK4114" s="259"/>
      <c r="VCL4114" s="259"/>
      <c r="VCM4114" s="259"/>
      <c r="VCN4114" s="259"/>
      <c r="VCO4114" s="259"/>
      <c r="VCP4114" s="259"/>
      <c r="VCQ4114" s="259"/>
      <c r="VCR4114" s="259"/>
      <c r="VCS4114" s="259"/>
      <c r="VCT4114" s="259"/>
      <c r="VCU4114" s="259"/>
      <c r="VCV4114" s="259"/>
      <c r="VCW4114" s="259"/>
      <c r="VCX4114" s="259"/>
      <c r="VCY4114" s="259"/>
      <c r="VCZ4114" s="259"/>
      <c r="VDA4114" s="259"/>
      <c r="VDB4114" s="259"/>
      <c r="VDC4114" s="259"/>
      <c r="VDD4114" s="259"/>
      <c r="VDE4114" s="259"/>
      <c r="VDF4114" s="259"/>
      <c r="VDG4114" s="259"/>
      <c r="VDH4114" s="259"/>
      <c r="VDI4114" s="259"/>
      <c r="VDJ4114" s="259"/>
      <c r="VDK4114" s="259"/>
      <c r="VDL4114" s="259"/>
      <c r="VDM4114" s="259"/>
      <c r="VDN4114" s="259"/>
      <c r="VDO4114" s="259"/>
      <c r="VDP4114" s="259"/>
      <c r="VDQ4114" s="259"/>
      <c r="VDR4114" s="259"/>
      <c r="VDS4114" s="259"/>
      <c r="VDT4114" s="259"/>
      <c r="VDU4114" s="259"/>
      <c r="VDV4114" s="259"/>
      <c r="VDW4114" s="259"/>
      <c r="VDX4114" s="259"/>
      <c r="VDY4114" s="259"/>
      <c r="VDZ4114" s="259"/>
      <c r="VEA4114" s="259"/>
      <c r="VEB4114" s="259"/>
      <c r="VEC4114" s="259"/>
      <c r="VED4114" s="259"/>
      <c r="VEE4114" s="259"/>
      <c r="VEF4114" s="259"/>
      <c r="VEG4114" s="259"/>
      <c r="VEH4114" s="259"/>
      <c r="VEI4114" s="259"/>
      <c r="VEJ4114" s="259"/>
      <c r="VEK4114" s="259"/>
      <c r="VEL4114" s="259"/>
      <c r="VEM4114" s="259"/>
      <c r="VEN4114" s="259"/>
      <c r="VEO4114" s="259"/>
      <c r="VEP4114" s="259"/>
      <c r="VEQ4114" s="259"/>
      <c r="VER4114" s="259"/>
      <c r="VES4114" s="259"/>
      <c r="VET4114" s="259"/>
      <c r="VEU4114" s="259"/>
      <c r="VEV4114" s="259"/>
      <c r="VEW4114" s="259"/>
      <c r="VEX4114" s="259"/>
      <c r="VEY4114" s="259"/>
      <c r="VEZ4114" s="259"/>
      <c r="VFA4114" s="259"/>
      <c r="VFB4114" s="259"/>
      <c r="VFC4114" s="259"/>
      <c r="VFD4114" s="259"/>
      <c r="VFE4114" s="259"/>
      <c r="VFF4114" s="259"/>
      <c r="VFG4114" s="259"/>
      <c r="VFH4114" s="259"/>
      <c r="VFI4114" s="259"/>
      <c r="VFJ4114" s="259"/>
      <c r="VFK4114" s="259"/>
      <c r="VFL4114" s="259"/>
      <c r="VFM4114" s="259"/>
      <c r="VFN4114" s="259"/>
      <c r="VFO4114" s="259"/>
      <c r="VFP4114" s="259"/>
      <c r="VFQ4114" s="259"/>
      <c r="VFR4114" s="259"/>
      <c r="VFS4114" s="259"/>
      <c r="VFT4114" s="259"/>
      <c r="VFU4114" s="259"/>
      <c r="VFV4114" s="259"/>
      <c r="VFW4114" s="259"/>
      <c r="VFX4114" s="259"/>
      <c r="VFY4114" s="259"/>
      <c r="VFZ4114" s="259"/>
      <c r="VGA4114" s="259"/>
      <c r="VGB4114" s="259"/>
      <c r="VGC4114" s="259"/>
      <c r="VGD4114" s="259"/>
      <c r="VGE4114" s="259"/>
      <c r="VGF4114" s="259"/>
      <c r="VGG4114" s="259"/>
      <c r="VGH4114" s="259"/>
      <c r="VGI4114" s="259"/>
      <c r="VGJ4114" s="259"/>
      <c r="VGK4114" s="259"/>
      <c r="VGL4114" s="259"/>
      <c r="VGM4114" s="259"/>
      <c r="VGN4114" s="259"/>
      <c r="VGO4114" s="259"/>
      <c r="VGP4114" s="259"/>
      <c r="VGQ4114" s="259"/>
      <c r="VGR4114" s="259"/>
      <c r="VGS4114" s="259"/>
      <c r="VGT4114" s="259"/>
      <c r="VGU4114" s="259"/>
      <c r="VGV4114" s="259"/>
      <c r="VGW4114" s="259"/>
      <c r="VGX4114" s="259"/>
      <c r="VGY4114" s="259"/>
      <c r="VGZ4114" s="259"/>
      <c r="VHA4114" s="259"/>
      <c r="VHB4114" s="259"/>
      <c r="VHC4114" s="259"/>
      <c r="VHD4114" s="259"/>
      <c r="VHE4114" s="259"/>
      <c r="VHF4114" s="259"/>
      <c r="VHG4114" s="259"/>
      <c r="VHH4114" s="259"/>
      <c r="VHI4114" s="259"/>
      <c r="VHJ4114" s="259"/>
      <c r="VHK4114" s="259"/>
      <c r="VHL4114" s="259"/>
      <c r="VHM4114" s="259"/>
      <c r="VHN4114" s="259"/>
      <c r="VHO4114" s="259"/>
      <c r="VHP4114" s="259"/>
      <c r="VHQ4114" s="259"/>
      <c r="VHR4114" s="259"/>
      <c r="VHS4114" s="259"/>
      <c r="VHT4114" s="259"/>
      <c r="VHU4114" s="259"/>
      <c r="VHV4114" s="259"/>
      <c r="VHW4114" s="259"/>
      <c r="VHX4114" s="259"/>
      <c r="VHY4114" s="259"/>
      <c r="VHZ4114" s="259"/>
      <c r="VIA4114" s="259"/>
      <c r="VIB4114" s="259"/>
      <c r="VIC4114" s="259"/>
      <c r="VID4114" s="259"/>
      <c r="VIE4114" s="259"/>
      <c r="VIF4114" s="259"/>
      <c r="VIG4114" s="259"/>
      <c r="VIH4114" s="259"/>
      <c r="VII4114" s="259"/>
      <c r="VIJ4114" s="259"/>
      <c r="VIK4114" s="259"/>
      <c r="VIL4114" s="259"/>
      <c r="VIM4114" s="259"/>
      <c r="VIN4114" s="259"/>
      <c r="VIO4114" s="259"/>
      <c r="VIP4114" s="259"/>
      <c r="VIQ4114" s="259"/>
      <c r="VIR4114" s="259"/>
      <c r="VIS4114" s="259"/>
      <c r="VIT4114" s="259"/>
      <c r="VIU4114" s="259"/>
      <c r="VIV4114" s="259"/>
      <c r="VIW4114" s="259"/>
      <c r="VIX4114" s="259"/>
      <c r="VIY4114" s="259"/>
      <c r="VIZ4114" s="259"/>
      <c r="VJA4114" s="259"/>
      <c r="VJB4114" s="259"/>
      <c r="VJC4114" s="259"/>
      <c r="VJD4114" s="259"/>
      <c r="VJE4114" s="259"/>
      <c r="VJF4114" s="259"/>
      <c r="VJG4114" s="259"/>
      <c r="VJH4114" s="259"/>
      <c r="VJI4114" s="259"/>
      <c r="VJJ4114" s="259"/>
      <c r="VJK4114" s="259"/>
      <c r="VJL4114" s="259"/>
      <c r="VJM4114" s="259"/>
      <c r="VJN4114" s="259"/>
      <c r="VJO4114" s="259"/>
      <c r="VJP4114" s="259"/>
      <c r="VJQ4114" s="259"/>
      <c r="VJR4114" s="259"/>
      <c r="VJS4114" s="259"/>
      <c r="VJT4114" s="259"/>
      <c r="VJU4114" s="259"/>
      <c r="VJV4114" s="259"/>
      <c r="VJW4114" s="259"/>
      <c r="VJX4114" s="259"/>
      <c r="VJY4114" s="259"/>
      <c r="VJZ4114" s="259"/>
      <c r="VKA4114" s="259"/>
      <c r="VKB4114" s="259"/>
      <c r="VKC4114" s="259"/>
      <c r="VKD4114" s="259"/>
      <c r="VKE4114" s="259"/>
      <c r="VKF4114" s="259"/>
      <c r="VKG4114" s="259"/>
      <c r="VKH4114" s="259"/>
      <c r="VKI4114" s="259"/>
      <c r="VKJ4114" s="259"/>
      <c r="VKK4114" s="259"/>
      <c r="VKL4114" s="259"/>
      <c r="VKM4114" s="259"/>
      <c r="VKN4114" s="259"/>
      <c r="VKO4114" s="259"/>
      <c r="VKP4114" s="259"/>
      <c r="VKQ4114" s="259"/>
      <c r="VKR4114" s="259"/>
      <c r="VKS4114" s="259"/>
      <c r="VKT4114" s="259"/>
      <c r="VKU4114" s="259"/>
      <c r="VKV4114" s="259"/>
      <c r="VKW4114" s="259"/>
      <c r="VKX4114" s="259"/>
      <c r="VKY4114" s="259"/>
      <c r="VKZ4114" s="259"/>
      <c r="VLA4114" s="259"/>
      <c r="VLB4114" s="259"/>
      <c r="VLC4114" s="259"/>
      <c r="VLD4114" s="259"/>
      <c r="VLE4114" s="259"/>
      <c r="VLF4114" s="259"/>
      <c r="VLG4114" s="259"/>
      <c r="VLH4114" s="259"/>
      <c r="VLI4114" s="259"/>
      <c r="VLJ4114" s="259"/>
      <c r="VLK4114" s="259"/>
      <c r="VLL4114" s="259"/>
      <c r="VLM4114" s="259"/>
      <c r="VLN4114" s="259"/>
      <c r="VLO4114" s="259"/>
      <c r="VLP4114" s="259"/>
      <c r="VLQ4114" s="259"/>
      <c r="VLR4114" s="259"/>
      <c r="VLS4114" s="259"/>
      <c r="VLT4114" s="259"/>
      <c r="VLU4114" s="259"/>
      <c r="VLV4114" s="259"/>
      <c r="VLW4114" s="259"/>
      <c r="VLX4114" s="259"/>
      <c r="VLY4114" s="259"/>
      <c r="VLZ4114" s="259"/>
      <c r="VMA4114" s="259"/>
      <c r="VMB4114" s="259"/>
      <c r="VMC4114" s="259"/>
      <c r="VMD4114" s="259"/>
      <c r="VME4114" s="259"/>
      <c r="VMF4114" s="259"/>
      <c r="VMG4114" s="259"/>
      <c r="VMH4114" s="259"/>
      <c r="VMI4114" s="259"/>
      <c r="VMJ4114" s="259"/>
      <c r="VMK4114" s="259"/>
      <c r="VML4114" s="259"/>
      <c r="VMM4114" s="259"/>
      <c r="VMN4114" s="259"/>
      <c r="VMO4114" s="259"/>
      <c r="VMP4114" s="259"/>
      <c r="VMQ4114" s="259"/>
      <c r="VMR4114" s="259"/>
      <c r="VMS4114" s="259"/>
      <c r="VMT4114" s="259"/>
      <c r="VMU4114" s="259"/>
      <c r="VMV4114" s="259"/>
      <c r="VMW4114" s="259"/>
      <c r="VMX4114" s="259"/>
      <c r="VMY4114" s="259"/>
      <c r="VMZ4114" s="259"/>
      <c r="VNA4114" s="259"/>
      <c r="VNB4114" s="259"/>
      <c r="VNC4114" s="259"/>
      <c r="VND4114" s="259"/>
      <c r="VNE4114" s="259"/>
      <c r="VNF4114" s="259"/>
      <c r="VNG4114" s="259"/>
      <c r="VNH4114" s="259"/>
      <c r="VNI4114" s="259"/>
      <c r="VNJ4114" s="259"/>
      <c r="VNK4114" s="259"/>
      <c r="VNL4114" s="259"/>
      <c r="VNM4114" s="259"/>
      <c r="VNN4114" s="259"/>
      <c r="VNO4114" s="259"/>
      <c r="VNP4114" s="259"/>
      <c r="VNQ4114" s="259"/>
      <c r="VNR4114" s="259"/>
      <c r="VNS4114" s="259"/>
      <c r="VNT4114" s="259"/>
      <c r="VNU4114" s="259"/>
      <c r="VNV4114" s="259"/>
      <c r="VNW4114" s="259"/>
      <c r="VNX4114" s="259"/>
      <c r="VNY4114" s="259"/>
      <c r="VNZ4114" s="259"/>
      <c r="VOA4114" s="259"/>
      <c r="VOB4114" s="259"/>
      <c r="VOC4114" s="259"/>
      <c r="VOD4114" s="259"/>
      <c r="VOE4114" s="259"/>
      <c r="VOF4114" s="259"/>
      <c r="VOG4114" s="259"/>
      <c r="VOH4114" s="259"/>
      <c r="VOI4114" s="259"/>
      <c r="VOJ4114" s="259"/>
      <c r="VOK4114" s="259"/>
      <c r="VOL4114" s="259"/>
      <c r="VOM4114" s="259"/>
      <c r="VON4114" s="259"/>
      <c r="VOO4114" s="259"/>
      <c r="VOP4114" s="259"/>
      <c r="VOQ4114" s="259"/>
      <c r="VOR4114" s="259"/>
      <c r="VOS4114" s="259"/>
      <c r="VOT4114" s="259"/>
      <c r="VOU4114" s="259"/>
      <c r="VOV4114" s="259"/>
      <c r="VOW4114" s="259"/>
      <c r="VOX4114" s="259"/>
      <c r="VOY4114" s="259"/>
      <c r="VOZ4114" s="259"/>
      <c r="VPA4114" s="259"/>
      <c r="VPB4114" s="259"/>
      <c r="VPC4114" s="259"/>
      <c r="VPD4114" s="259"/>
      <c r="VPE4114" s="259"/>
      <c r="VPF4114" s="259"/>
      <c r="VPG4114" s="259"/>
      <c r="VPH4114" s="259"/>
      <c r="VPI4114" s="259"/>
      <c r="VPJ4114" s="259"/>
      <c r="VPK4114" s="259"/>
      <c r="VPL4114" s="259"/>
      <c r="VPM4114" s="259"/>
      <c r="VPN4114" s="259"/>
      <c r="VPO4114" s="259"/>
      <c r="VPP4114" s="259"/>
      <c r="VPQ4114" s="259"/>
      <c r="VPR4114" s="259"/>
      <c r="VPS4114" s="259"/>
      <c r="VPT4114" s="259"/>
      <c r="VPU4114" s="259"/>
      <c r="VPV4114" s="259"/>
      <c r="VPW4114" s="259"/>
      <c r="VPX4114" s="259"/>
      <c r="VPY4114" s="259"/>
      <c r="VPZ4114" s="259"/>
      <c r="VQA4114" s="259"/>
      <c r="VQB4114" s="259"/>
      <c r="VQC4114" s="259"/>
      <c r="VQD4114" s="259"/>
      <c r="VQE4114" s="259"/>
      <c r="VQF4114" s="259"/>
      <c r="VQG4114" s="259"/>
      <c r="VQH4114" s="259"/>
      <c r="VQI4114" s="259"/>
      <c r="VQJ4114" s="259"/>
      <c r="VQK4114" s="259"/>
      <c r="VQL4114" s="259"/>
      <c r="VQM4114" s="259"/>
      <c r="VQN4114" s="259"/>
      <c r="VQO4114" s="259"/>
      <c r="VQP4114" s="259"/>
      <c r="VQQ4114" s="259"/>
      <c r="VQR4114" s="259"/>
      <c r="VQS4114" s="259"/>
      <c r="VQT4114" s="259"/>
      <c r="VQU4114" s="259"/>
      <c r="VQV4114" s="259"/>
      <c r="VQW4114" s="259"/>
      <c r="VQX4114" s="259"/>
      <c r="VQY4114" s="259"/>
      <c r="VQZ4114" s="259"/>
      <c r="VRA4114" s="259"/>
      <c r="VRB4114" s="259"/>
      <c r="VRC4114" s="259"/>
      <c r="VRD4114" s="259"/>
      <c r="VRE4114" s="259"/>
      <c r="VRF4114" s="259"/>
      <c r="VRG4114" s="259"/>
      <c r="VRH4114" s="259"/>
      <c r="VRI4114" s="259"/>
      <c r="VRJ4114" s="259"/>
      <c r="VRK4114" s="259"/>
      <c r="VRL4114" s="259"/>
      <c r="VRM4114" s="259"/>
      <c r="VRV4114" s="259"/>
      <c r="VRW4114" s="259"/>
      <c r="VRX4114" s="259"/>
      <c r="VRY4114" s="259"/>
      <c r="VRZ4114" s="259"/>
      <c r="VSA4114" s="259"/>
      <c r="VSB4114" s="259"/>
      <c r="VSC4114" s="259"/>
      <c r="VSD4114" s="259"/>
      <c r="VSE4114" s="259"/>
      <c r="VSF4114" s="259"/>
      <c r="VSG4114" s="259"/>
      <c r="VSH4114" s="259"/>
      <c r="VSI4114" s="259"/>
      <c r="VSJ4114" s="259"/>
      <c r="VSK4114" s="259"/>
      <c r="VSL4114" s="259"/>
      <c r="VSM4114" s="259"/>
      <c r="VSN4114" s="259"/>
      <c r="VSO4114" s="259"/>
      <c r="VSP4114" s="259"/>
      <c r="VSQ4114" s="259"/>
      <c r="VSR4114" s="259"/>
      <c r="VSS4114" s="259"/>
      <c r="VST4114" s="259"/>
      <c r="VSU4114" s="259"/>
      <c r="VSV4114" s="259"/>
      <c r="VSW4114" s="259"/>
      <c r="VSX4114" s="259"/>
      <c r="VSY4114" s="259"/>
      <c r="VSZ4114" s="259"/>
      <c r="VTA4114" s="259"/>
      <c r="VTB4114" s="259"/>
      <c r="VTC4114" s="259"/>
      <c r="VTD4114" s="259"/>
      <c r="VTE4114" s="259"/>
      <c r="VTF4114" s="259"/>
      <c r="VTG4114" s="259"/>
      <c r="VTH4114" s="259"/>
      <c r="VTI4114" s="259"/>
      <c r="VTJ4114" s="259"/>
      <c r="VTK4114" s="259"/>
      <c r="VTL4114" s="259"/>
      <c r="VTM4114" s="259"/>
      <c r="VTN4114" s="259"/>
      <c r="VTO4114" s="259"/>
      <c r="VTP4114" s="259"/>
      <c r="VTQ4114" s="259"/>
      <c r="VTR4114" s="259"/>
      <c r="VTS4114" s="259"/>
      <c r="VTT4114" s="259"/>
      <c r="VTU4114" s="259"/>
      <c r="VTV4114" s="259"/>
      <c r="VTW4114" s="259"/>
      <c r="VTX4114" s="259"/>
      <c r="VTY4114" s="259"/>
      <c r="VTZ4114" s="259"/>
      <c r="VUA4114" s="259"/>
      <c r="VUB4114" s="259"/>
      <c r="VUC4114" s="259"/>
      <c r="VUD4114" s="259"/>
      <c r="VUE4114" s="259"/>
      <c r="VUF4114" s="259"/>
      <c r="VUG4114" s="259"/>
      <c r="VUH4114" s="259"/>
      <c r="VUI4114" s="259"/>
      <c r="VUJ4114" s="259"/>
      <c r="VUK4114" s="259"/>
      <c r="VUL4114" s="259"/>
      <c r="VUM4114" s="259"/>
      <c r="VUN4114" s="259"/>
      <c r="VUO4114" s="259"/>
      <c r="VUP4114" s="259"/>
      <c r="VUQ4114" s="259"/>
      <c r="VUR4114" s="259"/>
      <c r="VUS4114" s="259"/>
      <c r="VUT4114" s="259"/>
      <c r="VUU4114" s="259"/>
      <c r="VUV4114" s="259"/>
      <c r="VUW4114" s="259"/>
      <c r="VUX4114" s="259"/>
      <c r="VUY4114" s="259"/>
      <c r="VUZ4114" s="259"/>
      <c r="VVA4114" s="259"/>
      <c r="VVB4114" s="259"/>
      <c r="VVC4114" s="259"/>
      <c r="VVD4114" s="259"/>
      <c r="VVE4114" s="259"/>
      <c r="VVF4114" s="259"/>
      <c r="VVG4114" s="259"/>
      <c r="VVH4114" s="259"/>
      <c r="VVI4114" s="259"/>
      <c r="VVJ4114" s="259"/>
      <c r="VVK4114" s="259"/>
      <c r="VVL4114" s="259"/>
      <c r="VVM4114" s="259"/>
      <c r="VVN4114" s="259"/>
      <c r="VVO4114" s="259"/>
      <c r="VVP4114" s="259"/>
      <c r="VVQ4114" s="259"/>
      <c r="VVR4114" s="259"/>
      <c r="VVS4114" s="259"/>
      <c r="VVT4114" s="259"/>
      <c r="VVU4114" s="259"/>
      <c r="VVV4114" s="259"/>
      <c r="VVW4114" s="259"/>
      <c r="VVX4114" s="259"/>
      <c r="VVY4114" s="259"/>
      <c r="VVZ4114" s="259"/>
      <c r="VWA4114" s="259"/>
      <c r="VWB4114" s="259"/>
      <c r="VWC4114" s="259"/>
      <c r="VWD4114" s="259"/>
      <c r="VWE4114" s="259"/>
      <c r="VWF4114" s="259"/>
      <c r="VWG4114" s="259"/>
      <c r="VWH4114" s="259"/>
      <c r="VWI4114" s="259"/>
      <c r="VWJ4114" s="259"/>
      <c r="VWK4114" s="259"/>
      <c r="VWL4114" s="259"/>
      <c r="VWM4114" s="259"/>
      <c r="VWN4114" s="259"/>
      <c r="VWO4114" s="259"/>
      <c r="VWP4114" s="259"/>
      <c r="VWQ4114" s="259"/>
      <c r="VWR4114" s="259"/>
      <c r="VWS4114" s="259"/>
      <c r="VWT4114" s="259"/>
      <c r="VWU4114" s="259"/>
      <c r="VWV4114" s="259"/>
      <c r="VWW4114" s="259"/>
      <c r="VWX4114" s="259"/>
      <c r="VWY4114" s="259"/>
      <c r="VWZ4114" s="259"/>
      <c r="VXA4114" s="259"/>
      <c r="VXB4114" s="259"/>
      <c r="VXC4114" s="259"/>
      <c r="VXD4114" s="259"/>
      <c r="VXE4114" s="259"/>
      <c r="VXF4114" s="259"/>
      <c r="VXG4114" s="259"/>
      <c r="VXH4114" s="259"/>
      <c r="VXI4114" s="259"/>
      <c r="VXJ4114" s="259"/>
      <c r="VXK4114" s="259"/>
      <c r="VXL4114" s="259"/>
      <c r="VXM4114" s="259"/>
      <c r="VXN4114" s="259"/>
      <c r="VXO4114" s="259"/>
      <c r="VXP4114" s="259"/>
      <c r="VXQ4114" s="259"/>
      <c r="VXR4114" s="259"/>
      <c r="VXS4114" s="259"/>
      <c r="VXT4114" s="259"/>
      <c r="VXU4114" s="259"/>
      <c r="VXV4114" s="259"/>
      <c r="VXW4114" s="259"/>
      <c r="VXX4114" s="259"/>
      <c r="VXY4114" s="259"/>
      <c r="VXZ4114" s="259"/>
      <c r="VYA4114" s="259"/>
      <c r="VYB4114" s="259"/>
      <c r="VYC4114" s="259"/>
      <c r="VYD4114" s="259"/>
      <c r="VYE4114" s="259"/>
      <c r="VYF4114" s="259"/>
      <c r="VYG4114" s="259"/>
      <c r="VYH4114" s="259"/>
      <c r="VYI4114" s="259"/>
      <c r="VYJ4114" s="259"/>
      <c r="VYK4114" s="259"/>
      <c r="VYL4114" s="259"/>
      <c r="VYM4114" s="259"/>
      <c r="VYN4114" s="259"/>
      <c r="VYO4114" s="259"/>
      <c r="VYP4114" s="259"/>
      <c r="VYQ4114" s="259"/>
      <c r="VYR4114" s="259"/>
      <c r="VYS4114" s="259"/>
      <c r="VYT4114" s="259"/>
      <c r="VYU4114" s="259"/>
      <c r="VYV4114" s="259"/>
      <c r="VYW4114" s="259"/>
      <c r="VYX4114" s="259"/>
      <c r="VYY4114" s="259"/>
      <c r="VYZ4114" s="259"/>
      <c r="VZA4114" s="259"/>
      <c r="VZB4114" s="259"/>
      <c r="VZC4114" s="259"/>
      <c r="VZD4114" s="259"/>
      <c r="VZE4114" s="259"/>
      <c r="VZF4114" s="259"/>
      <c r="VZG4114" s="259"/>
      <c r="VZH4114" s="259"/>
      <c r="VZI4114" s="259"/>
      <c r="VZJ4114" s="259"/>
      <c r="VZK4114" s="259"/>
      <c r="VZL4114" s="259"/>
      <c r="VZM4114" s="259"/>
      <c r="VZN4114" s="259"/>
      <c r="VZO4114" s="259"/>
      <c r="VZP4114" s="259"/>
      <c r="VZQ4114" s="259"/>
      <c r="VZR4114" s="259"/>
      <c r="VZS4114" s="259"/>
      <c r="VZT4114" s="259"/>
      <c r="VZU4114" s="259"/>
      <c r="VZV4114" s="259"/>
      <c r="VZW4114" s="259"/>
      <c r="VZX4114" s="259"/>
      <c r="VZY4114" s="259"/>
      <c r="VZZ4114" s="259"/>
      <c r="WAA4114" s="259"/>
      <c r="WAB4114" s="259"/>
      <c r="WAC4114" s="259"/>
      <c r="WAD4114" s="259"/>
      <c r="WAE4114" s="259"/>
      <c r="WAF4114" s="259"/>
      <c r="WAG4114" s="259"/>
      <c r="WAH4114" s="259"/>
      <c r="WAI4114" s="259"/>
      <c r="WAJ4114" s="259"/>
      <c r="WAK4114" s="259"/>
      <c r="WAL4114" s="259"/>
      <c r="WAM4114" s="259"/>
      <c r="WAN4114" s="259"/>
      <c r="WAO4114" s="259"/>
      <c r="WAP4114" s="259"/>
      <c r="WAQ4114" s="259"/>
      <c r="WAR4114" s="259"/>
      <c r="WAS4114" s="259"/>
      <c r="WAT4114" s="259"/>
      <c r="WAU4114" s="259"/>
      <c r="WAV4114" s="259"/>
      <c r="WAW4114" s="259"/>
      <c r="WAX4114" s="259"/>
      <c r="WAY4114" s="259"/>
      <c r="WAZ4114" s="259"/>
      <c r="WBA4114" s="259"/>
      <c r="WBB4114" s="259"/>
      <c r="WBC4114" s="259"/>
      <c r="WBD4114" s="259"/>
      <c r="WBE4114" s="259"/>
      <c r="WBF4114" s="259"/>
      <c r="WBG4114" s="259"/>
      <c r="WBH4114" s="259"/>
      <c r="WBI4114" s="259"/>
      <c r="WBJ4114" s="259"/>
      <c r="WBK4114" s="259"/>
      <c r="WBL4114" s="259"/>
      <c r="WBM4114" s="259"/>
      <c r="WBN4114" s="259"/>
      <c r="WBO4114" s="259"/>
      <c r="WBP4114" s="259"/>
      <c r="WBQ4114" s="259"/>
      <c r="WBR4114" s="259"/>
      <c r="WBS4114" s="259"/>
      <c r="WBT4114" s="259"/>
      <c r="WBU4114" s="259"/>
      <c r="WBV4114" s="259"/>
      <c r="WBW4114" s="259"/>
      <c r="WBX4114" s="259"/>
      <c r="WBY4114" s="259"/>
      <c r="WBZ4114" s="259"/>
      <c r="WCA4114" s="259"/>
      <c r="WCB4114" s="259"/>
      <c r="WCC4114" s="259"/>
      <c r="WCD4114" s="259"/>
      <c r="WCE4114" s="259"/>
      <c r="WCF4114" s="259"/>
      <c r="WCG4114" s="259"/>
      <c r="WCH4114" s="259"/>
      <c r="WCI4114" s="259"/>
      <c r="WCJ4114" s="259"/>
      <c r="WCK4114" s="259"/>
      <c r="WCL4114" s="259"/>
      <c r="WCM4114" s="259"/>
      <c r="WCN4114" s="259"/>
      <c r="WCO4114" s="259"/>
      <c r="WCP4114" s="259"/>
      <c r="WCQ4114" s="259"/>
      <c r="WCR4114" s="259"/>
      <c r="WCS4114" s="259"/>
      <c r="WCT4114" s="259"/>
      <c r="WCU4114" s="259"/>
      <c r="WCV4114" s="259"/>
      <c r="WCW4114" s="259"/>
      <c r="WCX4114" s="259"/>
      <c r="WCY4114" s="259"/>
      <c r="WCZ4114" s="259"/>
      <c r="WDA4114" s="259"/>
      <c r="WDB4114" s="259"/>
      <c r="WDC4114" s="259"/>
      <c r="WDD4114" s="259"/>
      <c r="WDE4114" s="259"/>
      <c r="WDF4114" s="259"/>
      <c r="WDG4114" s="259"/>
      <c r="WDH4114" s="259"/>
      <c r="WDI4114" s="259"/>
      <c r="WDJ4114" s="259"/>
      <c r="WDK4114" s="259"/>
      <c r="WDL4114" s="259"/>
      <c r="WDM4114" s="259"/>
      <c r="WDN4114" s="259"/>
      <c r="WDO4114" s="259"/>
      <c r="WDP4114" s="259"/>
      <c r="WDQ4114" s="259"/>
      <c r="WDR4114" s="259"/>
      <c r="WDS4114" s="259"/>
      <c r="WDT4114" s="259"/>
      <c r="WDU4114" s="259"/>
      <c r="WDV4114" s="259"/>
      <c r="WDW4114" s="259"/>
      <c r="WDX4114" s="259"/>
      <c r="WDY4114" s="259"/>
      <c r="WDZ4114" s="259"/>
      <c r="WEA4114" s="259"/>
      <c r="WEB4114" s="259"/>
      <c r="WEC4114" s="259"/>
      <c r="WED4114" s="259"/>
      <c r="WEE4114" s="259"/>
      <c r="WEF4114" s="259"/>
      <c r="WEG4114" s="259"/>
      <c r="WEH4114" s="259"/>
      <c r="WEI4114" s="259"/>
      <c r="WEJ4114" s="259"/>
      <c r="WEK4114" s="259"/>
      <c r="WEL4114" s="259"/>
      <c r="WEM4114" s="259"/>
      <c r="WEN4114" s="259"/>
      <c r="WEO4114" s="259"/>
      <c r="WEP4114" s="259"/>
      <c r="WEQ4114" s="259"/>
      <c r="WER4114" s="259"/>
      <c r="WES4114" s="259"/>
      <c r="WET4114" s="259"/>
      <c r="WEU4114" s="259"/>
      <c r="WEV4114" s="259"/>
      <c r="WEW4114" s="259"/>
      <c r="WEX4114" s="259"/>
      <c r="WEY4114" s="259"/>
      <c r="WEZ4114" s="259"/>
      <c r="WFA4114" s="259"/>
      <c r="WFB4114" s="259"/>
      <c r="WFC4114" s="259"/>
      <c r="WFD4114" s="259"/>
      <c r="WFE4114" s="259"/>
      <c r="WFF4114" s="259"/>
      <c r="WFG4114" s="259"/>
      <c r="WFH4114" s="259"/>
      <c r="WFI4114" s="259"/>
      <c r="WFJ4114" s="259"/>
      <c r="WFK4114" s="259"/>
      <c r="WFL4114" s="259"/>
      <c r="WFM4114" s="259"/>
      <c r="WFN4114" s="259"/>
      <c r="WFO4114" s="259"/>
      <c r="WFP4114" s="259"/>
      <c r="WFQ4114" s="259"/>
      <c r="WFR4114" s="259"/>
      <c r="WFS4114" s="259"/>
      <c r="WFT4114" s="259"/>
      <c r="WFU4114" s="259"/>
      <c r="WFV4114" s="259"/>
      <c r="WFW4114" s="259"/>
      <c r="WFX4114" s="259"/>
      <c r="WFY4114" s="259"/>
      <c r="WFZ4114" s="259"/>
      <c r="WGA4114" s="259"/>
      <c r="WGB4114" s="259"/>
      <c r="WGC4114" s="259"/>
      <c r="WGD4114" s="259"/>
      <c r="WGE4114" s="259"/>
      <c r="WGF4114" s="259"/>
      <c r="WGG4114" s="259"/>
      <c r="WGH4114" s="259"/>
      <c r="WGI4114" s="259"/>
      <c r="WGJ4114" s="259"/>
      <c r="WGK4114" s="259"/>
      <c r="WGL4114" s="259"/>
      <c r="WGM4114" s="259"/>
      <c r="WGN4114" s="259"/>
      <c r="WGO4114" s="259"/>
      <c r="WGP4114" s="259"/>
      <c r="WGQ4114" s="259"/>
      <c r="WGR4114" s="259"/>
      <c r="WGS4114" s="259"/>
      <c r="WGT4114" s="259"/>
      <c r="WGU4114" s="259"/>
      <c r="WGV4114" s="259"/>
      <c r="WGW4114" s="259"/>
      <c r="WGX4114" s="259"/>
      <c r="WGY4114" s="259"/>
      <c r="WGZ4114" s="259"/>
      <c r="WHA4114" s="259"/>
      <c r="WHB4114" s="259"/>
      <c r="WHC4114" s="259"/>
      <c r="WHD4114" s="259"/>
      <c r="WHE4114" s="259"/>
      <c r="WHF4114" s="259"/>
      <c r="WHG4114" s="259"/>
      <c r="WHH4114" s="259"/>
      <c r="WHI4114" s="259"/>
      <c r="WHJ4114" s="259"/>
      <c r="WHK4114" s="259"/>
      <c r="WHL4114" s="259"/>
      <c r="WHM4114" s="259"/>
      <c r="WHN4114" s="259"/>
      <c r="WHO4114" s="259"/>
      <c r="WHP4114" s="259"/>
      <c r="WHQ4114" s="259"/>
      <c r="WHR4114" s="259"/>
      <c r="WHS4114" s="259"/>
      <c r="WHT4114" s="259"/>
      <c r="WHU4114" s="259"/>
      <c r="WHV4114" s="259"/>
      <c r="WHW4114" s="259"/>
      <c r="WHX4114" s="259"/>
      <c r="WHY4114" s="259"/>
      <c r="WHZ4114" s="259"/>
      <c r="WIA4114" s="259"/>
      <c r="WIB4114" s="259"/>
      <c r="WIC4114" s="259"/>
      <c r="WID4114" s="259"/>
      <c r="WIE4114" s="259"/>
      <c r="WIF4114" s="259"/>
      <c r="WIG4114" s="259"/>
      <c r="WIH4114" s="259"/>
      <c r="WII4114" s="259"/>
      <c r="WIJ4114" s="259"/>
      <c r="WIK4114" s="259"/>
      <c r="WIL4114" s="259"/>
      <c r="WIM4114" s="259"/>
      <c r="WIN4114" s="259"/>
      <c r="WIO4114" s="259"/>
      <c r="WIP4114" s="259"/>
      <c r="WIQ4114" s="259"/>
      <c r="WIR4114" s="259"/>
      <c r="WIS4114" s="259"/>
      <c r="WIT4114" s="259"/>
      <c r="WIU4114" s="259"/>
      <c r="WIV4114" s="259"/>
      <c r="WIW4114" s="259"/>
      <c r="WIX4114" s="259"/>
      <c r="WIY4114" s="259"/>
      <c r="WIZ4114" s="259"/>
      <c r="WJA4114" s="259"/>
      <c r="WJB4114" s="259"/>
      <c r="WJC4114" s="259"/>
      <c r="WJD4114" s="259"/>
      <c r="WJE4114" s="259"/>
      <c r="WJF4114" s="259"/>
      <c r="WJG4114" s="259"/>
      <c r="WJH4114" s="259"/>
      <c r="WJI4114" s="259"/>
      <c r="WJJ4114" s="259"/>
      <c r="WJK4114" s="259"/>
      <c r="WJL4114" s="259"/>
      <c r="WJM4114" s="259"/>
      <c r="WJN4114" s="259"/>
      <c r="WJO4114" s="259"/>
      <c r="WJP4114" s="259"/>
      <c r="WJQ4114" s="259"/>
      <c r="WJR4114" s="259"/>
      <c r="WJS4114" s="259"/>
      <c r="WJT4114" s="259"/>
      <c r="WJU4114" s="259"/>
      <c r="WJV4114" s="259"/>
      <c r="WJW4114" s="259"/>
      <c r="WJX4114" s="259"/>
      <c r="WJY4114" s="259"/>
      <c r="WJZ4114" s="259"/>
      <c r="WKA4114" s="259"/>
      <c r="WKB4114" s="259"/>
      <c r="WKC4114" s="259"/>
      <c r="WKD4114" s="259"/>
      <c r="WKE4114" s="259"/>
      <c r="WKF4114" s="259"/>
      <c r="WKG4114" s="259"/>
      <c r="WKH4114" s="259"/>
      <c r="WKI4114" s="259"/>
      <c r="WKJ4114" s="259"/>
      <c r="WKK4114" s="259"/>
      <c r="WKL4114" s="259"/>
      <c r="WKM4114" s="259"/>
      <c r="WKN4114" s="259"/>
      <c r="WKO4114" s="259"/>
      <c r="WKP4114" s="259"/>
      <c r="WKQ4114" s="259"/>
      <c r="WKR4114" s="259"/>
      <c r="WKS4114" s="259"/>
      <c r="WKT4114" s="259"/>
      <c r="WKU4114" s="259"/>
      <c r="WKV4114" s="259"/>
      <c r="WKW4114" s="259"/>
      <c r="WKX4114" s="259"/>
      <c r="WKY4114" s="259"/>
      <c r="WKZ4114" s="259"/>
      <c r="WLA4114" s="259"/>
      <c r="WLB4114" s="259"/>
      <c r="WLC4114" s="259"/>
      <c r="WLD4114" s="259"/>
      <c r="WLE4114" s="259"/>
      <c r="WLF4114" s="259"/>
      <c r="WLG4114" s="259"/>
      <c r="WLH4114" s="259"/>
      <c r="WLI4114" s="259"/>
      <c r="WLJ4114" s="259"/>
      <c r="WLK4114" s="259"/>
      <c r="WLL4114" s="259"/>
      <c r="WLM4114" s="259"/>
      <c r="WLN4114" s="259"/>
      <c r="WLO4114" s="259"/>
      <c r="WLP4114" s="259"/>
      <c r="WLQ4114" s="259"/>
      <c r="WLR4114" s="259"/>
      <c r="WLS4114" s="259"/>
      <c r="WLT4114" s="259"/>
      <c r="WLU4114" s="259"/>
      <c r="WLV4114" s="259"/>
      <c r="WLW4114" s="259"/>
      <c r="WLX4114" s="259"/>
      <c r="WLY4114" s="259"/>
      <c r="WLZ4114" s="259"/>
      <c r="WMA4114" s="259"/>
      <c r="WMB4114" s="259"/>
      <c r="WMC4114" s="259"/>
      <c r="WMD4114" s="259"/>
      <c r="WME4114" s="259"/>
      <c r="WMF4114" s="259"/>
      <c r="WMG4114" s="259"/>
      <c r="WMH4114" s="259"/>
      <c r="WMI4114" s="259"/>
      <c r="WMJ4114" s="259"/>
      <c r="WMK4114" s="259"/>
      <c r="WML4114" s="259"/>
      <c r="WMM4114" s="259"/>
      <c r="WMN4114" s="259"/>
      <c r="WMO4114" s="259"/>
      <c r="WMP4114" s="259"/>
      <c r="WMQ4114" s="259"/>
      <c r="WMR4114" s="259"/>
      <c r="WMS4114" s="259"/>
      <c r="WMT4114" s="259"/>
      <c r="WMU4114" s="259"/>
      <c r="WMV4114" s="259"/>
      <c r="WMW4114" s="259"/>
      <c r="WMX4114" s="259"/>
      <c r="WMY4114" s="259"/>
      <c r="WMZ4114" s="259"/>
      <c r="WNA4114" s="259"/>
      <c r="WNB4114" s="259"/>
      <c r="WNC4114" s="259"/>
      <c r="WND4114" s="259"/>
      <c r="WNE4114" s="259"/>
      <c r="WNF4114" s="259"/>
      <c r="WNG4114" s="259"/>
      <c r="WNH4114" s="259"/>
      <c r="WNI4114" s="259"/>
      <c r="WNJ4114" s="259"/>
      <c r="WNK4114" s="259"/>
      <c r="WNL4114" s="259"/>
      <c r="WNM4114" s="259"/>
      <c r="WNN4114" s="259"/>
      <c r="WNO4114" s="259"/>
      <c r="WNP4114" s="259"/>
      <c r="WNQ4114" s="259"/>
      <c r="WNR4114" s="259"/>
      <c r="WNS4114" s="259"/>
      <c r="WNT4114" s="259"/>
      <c r="WNU4114" s="259"/>
      <c r="WNV4114" s="259"/>
      <c r="WNW4114" s="259"/>
      <c r="WNX4114" s="259"/>
      <c r="WNY4114" s="259"/>
      <c r="WNZ4114" s="259"/>
      <c r="WOA4114" s="259"/>
      <c r="WOB4114" s="259"/>
      <c r="WOC4114" s="259"/>
      <c r="WOD4114" s="259"/>
      <c r="WOE4114" s="259"/>
      <c r="WOF4114" s="259"/>
      <c r="WOG4114" s="259"/>
      <c r="WOH4114" s="259"/>
      <c r="WOI4114" s="259"/>
      <c r="WOJ4114" s="259"/>
      <c r="WOK4114" s="259"/>
      <c r="WOL4114" s="259"/>
      <c r="WOM4114" s="259"/>
      <c r="WON4114" s="259"/>
      <c r="WOO4114" s="259"/>
      <c r="WOP4114" s="259"/>
      <c r="WOQ4114" s="259"/>
      <c r="WOR4114" s="259"/>
      <c r="WOS4114" s="259"/>
      <c r="WOT4114" s="259"/>
      <c r="WOU4114" s="259"/>
      <c r="WOV4114" s="259"/>
      <c r="WOW4114" s="259"/>
      <c r="WOX4114" s="259"/>
      <c r="WOY4114" s="259"/>
      <c r="WOZ4114" s="259"/>
      <c r="WPA4114" s="259"/>
      <c r="WPB4114" s="259"/>
      <c r="WPC4114" s="259"/>
      <c r="WPD4114" s="259"/>
      <c r="WPE4114" s="259"/>
      <c r="WPF4114" s="259"/>
      <c r="WPG4114" s="259"/>
      <c r="WPH4114" s="259"/>
      <c r="WPI4114" s="259"/>
      <c r="WPJ4114" s="259"/>
      <c r="WPK4114" s="259"/>
      <c r="WPL4114" s="259"/>
      <c r="WPM4114" s="259"/>
      <c r="WPN4114" s="259"/>
      <c r="WPO4114" s="259"/>
      <c r="WPP4114" s="259"/>
      <c r="WPQ4114" s="259"/>
      <c r="WPR4114" s="259"/>
      <c r="WPS4114" s="259"/>
      <c r="WPT4114" s="259"/>
      <c r="WPU4114" s="259"/>
      <c r="WPV4114" s="259"/>
      <c r="WPW4114" s="259"/>
      <c r="WPX4114" s="259"/>
      <c r="WPY4114" s="259"/>
      <c r="WPZ4114" s="259"/>
      <c r="WQA4114" s="259"/>
      <c r="WQB4114" s="259"/>
      <c r="WQC4114" s="259"/>
      <c r="WQD4114" s="259"/>
      <c r="WQE4114" s="259"/>
      <c r="WQF4114" s="259"/>
      <c r="WQG4114" s="259"/>
      <c r="WQH4114" s="259"/>
      <c r="WQI4114" s="259"/>
      <c r="WQJ4114" s="259"/>
      <c r="WQK4114" s="259"/>
      <c r="WQL4114" s="259"/>
      <c r="WQM4114" s="259"/>
      <c r="WQN4114" s="259"/>
      <c r="WQO4114" s="259"/>
      <c r="WQP4114" s="259"/>
      <c r="WQQ4114" s="259"/>
      <c r="WQR4114" s="259"/>
      <c r="WQS4114" s="259"/>
      <c r="WQT4114" s="259"/>
      <c r="WQU4114" s="259"/>
      <c r="WQV4114" s="259"/>
      <c r="WQW4114" s="259"/>
      <c r="WQX4114" s="259"/>
      <c r="WQY4114" s="259"/>
      <c r="WQZ4114" s="259"/>
      <c r="WRA4114" s="259"/>
      <c r="WRB4114" s="259"/>
      <c r="WRC4114" s="259"/>
      <c r="WRD4114" s="259"/>
      <c r="WRE4114" s="259"/>
      <c r="WRF4114" s="259"/>
      <c r="WRG4114" s="259"/>
      <c r="WRH4114" s="259"/>
      <c r="WRI4114" s="259"/>
      <c r="WRJ4114" s="259"/>
      <c r="WRK4114" s="259"/>
      <c r="WRL4114" s="259"/>
      <c r="WRM4114" s="259"/>
      <c r="WRN4114" s="259"/>
      <c r="WRO4114" s="259"/>
      <c r="WRP4114" s="259"/>
      <c r="WRQ4114" s="259"/>
      <c r="WRR4114" s="259"/>
      <c r="WRS4114" s="259"/>
      <c r="WRT4114" s="259"/>
      <c r="WRU4114" s="259"/>
      <c r="WRV4114" s="259"/>
      <c r="WRW4114" s="259"/>
      <c r="WRX4114" s="259"/>
      <c r="WRY4114" s="259"/>
      <c r="WRZ4114" s="259"/>
      <c r="WSA4114" s="259"/>
      <c r="WSB4114" s="259"/>
      <c r="WSC4114" s="259"/>
      <c r="WSD4114" s="259"/>
      <c r="WSE4114" s="259"/>
      <c r="WSF4114" s="259"/>
      <c r="WSG4114" s="259"/>
      <c r="WSH4114" s="259"/>
      <c r="WSI4114" s="259"/>
      <c r="WSJ4114" s="259"/>
      <c r="WSK4114" s="259"/>
      <c r="WSL4114" s="259"/>
      <c r="WSM4114" s="259"/>
      <c r="WSN4114" s="259"/>
      <c r="WSO4114" s="259"/>
      <c r="WSP4114" s="259"/>
      <c r="WSQ4114" s="259"/>
      <c r="WSR4114" s="259"/>
      <c r="WSS4114" s="259"/>
      <c r="WST4114" s="259"/>
      <c r="WSU4114" s="259"/>
      <c r="WSV4114" s="259"/>
      <c r="WSW4114" s="259"/>
      <c r="WSX4114" s="259"/>
      <c r="WSY4114" s="259"/>
      <c r="WSZ4114" s="259"/>
      <c r="WTA4114" s="259"/>
      <c r="WTB4114" s="259"/>
      <c r="WTC4114" s="259"/>
      <c r="WTD4114" s="259"/>
      <c r="WTE4114" s="259"/>
      <c r="WTF4114" s="259"/>
      <c r="WTG4114" s="259"/>
      <c r="WTH4114" s="259"/>
      <c r="WTI4114" s="259"/>
      <c r="WTJ4114" s="259"/>
      <c r="WTK4114" s="259"/>
      <c r="WTL4114" s="259"/>
      <c r="WTM4114" s="259"/>
      <c r="WTN4114" s="259"/>
      <c r="WTO4114" s="259"/>
      <c r="WTP4114" s="259"/>
      <c r="WTQ4114" s="259"/>
      <c r="WTR4114" s="259"/>
      <c r="WTS4114" s="259"/>
      <c r="WTT4114" s="259"/>
      <c r="WTU4114" s="259"/>
      <c r="WTV4114" s="259"/>
      <c r="WTW4114" s="259"/>
      <c r="WTX4114" s="259"/>
      <c r="WTY4114" s="259"/>
      <c r="WTZ4114" s="259"/>
      <c r="WUA4114" s="259"/>
      <c r="WUB4114" s="259"/>
      <c r="WUC4114" s="259"/>
      <c r="WUD4114" s="259"/>
      <c r="WUE4114" s="259"/>
      <c r="WUF4114" s="259"/>
      <c r="WUG4114" s="259"/>
      <c r="WUH4114" s="259"/>
      <c r="WUI4114" s="259"/>
      <c r="WUJ4114" s="259"/>
      <c r="WUK4114" s="259"/>
      <c r="WUL4114" s="259"/>
      <c r="WUM4114" s="259"/>
      <c r="WUN4114" s="259"/>
      <c r="WUO4114" s="259"/>
      <c r="WUP4114" s="259"/>
      <c r="WUQ4114" s="259"/>
      <c r="WUR4114" s="259"/>
      <c r="WUS4114" s="259"/>
      <c r="WUT4114" s="259"/>
      <c r="WUU4114" s="259"/>
      <c r="WUV4114" s="259"/>
      <c r="WUW4114" s="259"/>
      <c r="WUX4114" s="259"/>
      <c r="WUY4114" s="259"/>
      <c r="WUZ4114" s="259"/>
      <c r="WVA4114" s="259"/>
      <c r="WVB4114" s="259"/>
      <c r="WVC4114" s="259"/>
      <c r="WVD4114" s="259"/>
      <c r="WVE4114" s="259"/>
      <c r="WVF4114" s="259"/>
      <c r="WVG4114" s="259"/>
      <c r="WVH4114" s="259"/>
      <c r="WVI4114" s="259"/>
      <c r="WVJ4114" s="259"/>
      <c r="WVK4114" s="259"/>
      <c r="WVL4114" s="259"/>
      <c r="WVM4114" s="259"/>
      <c r="WVN4114" s="259"/>
      <c r="WVO4114" s="259"/>
      <c r="WVP4114" s="259"/>
      <c r="WVQ4114" s="259"/>
      <c r="WVR4114" s="259"/>
      <c r="WVS4114" s="259"/>
      <c r="WVT4114" s="259"/>
      <c r="WVU4114" s="259"/>
      <c r="WVV4114" s="259"/>
      <c r="WVW4114" s="259"/>
      <c r="WVX4114" s="259"/>
      <c r="WVY4114" s="259"/>
      <c r="WVZ4114" s="259"/>
      <c r="WWA4114" s="259"/>
      <c r="WWB4114" s="259"/>
      <c r="WWC4114" s="259"/>
      <c r="WWD4114" s="259"/>
      <c r="WWE4114" s="259"/>
      <c r="WWF4114" s="259"/>
      <c r="WWG4114" s="259"/>
      <c r="WWH4114" s="259"/>
      <c r="WWI4114" s="259"/>
      <c r="WWJ4114" s="259"/>
      <c r="WWK4114" s="259"/>
      <c r="WWL4114" s="259"/>
      <c r="WWM4114" s="259"/>
      <c r="WWN4114" s="259"/>
      <c r="WWO4114" s="259"/>
      <c r="WWP4114" s="259"/>
      <c r="WWQ4114" s="259"/>
      <c r="WWR4114" s="259"/>
      <c r="WWS4114" s="259"/>
      <c r="WWT4114" s="259"/>
      <c r="WWU4114" s="259"/>
      <c r="WWV4114" s="259"/>
      <c r="WWW4114" s="259"/>
      <c r="WWX4114" s="259"/>
      <c r="WWY4114" s="259"/>
      <c r="WWZ4114" s="259"/>
      <c r="WXA4114" s="259"/>
      <c r="WXB4114" s="259"/>
      <c r="WXC4114" s="259"/>
      <c r="WXD4114" s="259"/>
      <c r="WXE4114" s="259"/>
      <c r="WXF4114" s="259"/>
      <c r="WXG4114" s="259"/>
      <c r="WXH4114" s="259"/>
      <c r="WXI4114" s="259"/>
      <c r="WXJ4114" s="259"/>
      <c r="WXK4114" s="259"/>
      <c r="WXL4114" s="259"/>
      <c r="WXM4114" s="259"/>
      <c r="WXN4114" s="259"/>
      <c r="WXO4114" s="259"/>
      <c r="WXP4114" s="259"/>
      <c r="WXQ4114" s="259"/>
      <c r="WXR4114" s="259"/>
      <c r="WXS4114" s="259"/>
      <c r="WXT4114" s="259"/>
      <c r="WXU4114" s="259"/>
      <c r="WXV4114" s="259"/>
      <c r="WXW4114" s="259"/>
      <c r="WXX4114" s="259"/>
      <c r="WXY4114" s="259"/>
      <c r="WXZ4114" s="259"/>
      <c r="WYA4114" s="259"/>
      <c r="WYB4114" s="259"/>
      <c r="WYC4114" s="259"/>
      <c r="WYD4114" s="259"/>
      <c r="WYE4114" s="259"/>
      <c r="WYF4114" s="259"/>
      <c r="WYG4114" s="259"/>
      <c r="WYH4114" s="259"/>
      <c r="WYI4114" s="259"/>
      <c r="WYJ4114" s="259"/>
      <c r="WYK4114" s="259"/>
      <c r="WYL4114" s="259"/>
      <c r="WYM4114" s="259"/>
      <c r="WYN4114" s="259"/>
      <c r="WYO4114" s="259"/>
      <c r="WYP4114" s="259"/>
      <c r="WYQ4114" s="259"/>
      <c r="WYR4114" s="259"/>
      <c r="WYS4114" s="259"/>
      <c r="WYT4114" s="259"/>
      <c r="WYU4114" s="259"/>
      <c r="WYV4114" s="259"/>
      <c r="WYW4114" s="259"/>
      <c r="WYX4114" s="259"/>
      <c r="WYY4114" s="259"/>
      <c r="WYZ4114" s="259"/>
      <c r="WZA4114" s="259"/>
      <c r="WZB4114" s="259"/>
      <c r="WZC4114" s="259"/>
      <c r="WZD4114" s="259"/>
      <c r="WZE4114" s="259"/>
      <c r="WZF4114" s="259"/>
      <c r="WZG4114" s="259"/>
      <c r="WZH4114" s="259"/>
      <c r="WZI4114" s="259"/>
      <c r="WZJ4114" s="259"/>
      <c r="WZK4114" s="259"/>
      <c r="WZL4114" s="259"/>
      <c r="WZM4114" s="259"/>
      <c r="WZN4114" s="259"/>
      <c r="WZO4114" s="259"/>
      <c r="WZP4114" s="259"/>
      <c r="WZQ4114" s="259"/>
      <c r="WZR4114" s="259"/>
      <c r="WZS4114" s="259"/>
      <c r="WZT4114" s="259"/>
      <c r="WZU4114" s="259"/>
      <c r="WZV4114" s="259"/>
      <c r="WZW4114" s="259"/>
      <c r="WZX4114" s="259"/>
      <c r="WZY4114" s="259"/>
      <c r="WZZ4114" s="259"/>
      <c r="XAA4114" s="259"/>
      <c r="XAB4114" s="259"/>
      <c r="XAC4114" s="259"/>
      <c r="XAD4114" s="259"/>
      <c r="XAE4114" s="259"/>
      <c r="XAF4114" s="259"/>
      <c r="XAG4114" s="259"/>
      <c r="XAH4114" s="259"/>
      <c r="XAI4114" s="259"/>
      <c r="XAJ4114" s="259"/>
      <c r="XAK4114" s="259"/>
      <c r="XAL4114" s="259"/>
      <c r="XAM4114" s="259"/>
      <c r="XAN4114" s="259"/>
      <c r="XAO4114" s="259"/>
      <c r="XAP4114" s="259"/>
      <c r="XAQ4114" s="259"/>
      <c r="XAR4114" s="259"/>
      <c r="XAS4114" s="259"/>
      <c r="XAT4114" s="259"/>
      <c r="XAU4114" s="259"/>
      <c r="XAV4114" s="259"/>
      <c r="XAW4114" s="259"/>
      <c r="XAX4114" s="259"/>
      <c r="XAY4114" s="259"/>
      <c r="XAZ4114" s="259"/>
      <c r="XBA4114" s="259"/>
      <c r="XBB4114" s="259"/>
      <c r="XBC4114" s="259"/>
      <c r="XBD4114" s="259"/>
      <c r="XBE4114" s="259"/>
      <c r="XBF4114" s="259"/>
      <c r="XBG4114" s="259"/>
      <c r="XBH4114" s="259"/>
      <c r="XBI4114" s="259"/>
      <c r="XBJ4114" s="259"/>
      <c r="XBK4114" s="259"/>
      <c r="XBL4114" s="259"/>
      <c r="XBM4114" s="259"/>
      <c r="XBN4114" s="259"/>
      <c r="XBO4114" s="259"/>
      <c r="XBP4114" s="259"/>
      <c r="XBQ4114" s="259"/>
      <c r="XBR4114" s="259"/>
      <c r="XBS4114" s="259"/>
      <c r="XBT4114" s="259"/>
      <c r="XBU4114" s="259"/>
      <c r="XBV4114" s="259"/>
      <c r="XBW4114" s="259"/>
      <c r="XBX4114" s="259"/>
      <c r="XBY4114" s="259"/>
      <c r="XBZ4114" s="259"/>
      <c r="XCA4114" s="259"/>
      <c r="XCB4114" s="259"/>
      <c r="XCC4114" s="259"/>
      <c r="XCD4114" s="259"/>
      <c r="XCE4114" s="259"/>
      <c r="XCF4114" s="259"/>
      <c r="XCG4114" s="259"/>
      <c r="XCH4114" s="259"/>
      <c r="XCI4114" s="259"/>
      <c r="XCJ4114" s="259"/>
      <c r="XCK4114" s="259"/>
      <c r="XCL4114" s="259"/>
      <c r="XCM4114" s="259"/>
      <c r="XCN4114" s="259"/>
      <c r="XCO4114" s="259"/>
      <c r="XCP4114" s="259"/>
      <c r="XCQ4114" s="259"/>
      <c r="XCR4114" s="259"/>
      <c r="XCS4114" s="259"/>
      <c r="XCT4114" s="259"/>
      <c r="XCU4114" s="259"/>
      <c r="XCV4114" s="259"/>
      <c r="XCW4114" s="259"/>
      <c r="XCX4114" s="259"/>
      <c r="XCY4114" s="259"/>
      <c r="XCZ4114" s="259"/>
      <c r="XDA4114" s="259"/>
      <c r="XDB4114" s="259"/>
      <c r="XDC4114" s="259"/>
      <c r="XDD4114" s="259"/>
      <c r="XDE4114" s="259"/>
      <c r="XDF4114" s="259"/>
      <c r="XDG4114" s="259"/>
      <c r="XDH4114" s="259"/>
      <c r="XDI4114" s="259"/>
      <c r="XDJ4114" s="259"/>
      <c r="XDK4114" s="259"/>
      <c r="XDL4114" s="259"/>
      <c r="XDM4114" s="259"/>
      <c r="XDN4114" s="259"/>
      <c r="XDO4114" s="259"/>
      <c r="XDP4114" s="259"/>
      <c r="XDQ4114" s="259"/>
      <c r="XDR4114" s="259"/>
      <c r="XDS4114" s="259"/>
      <c r="XDT4114" s="259"/>
      <c r="XDU4114" s="259"/>
      <c r="XDV4114" s="259"/>
      <c r="XDW4114" s="259"/>
      <c r="XDX4114" s="259"/>
      <c r="XDY4114" s="259"/>
      <c r="XDZ4114" s="259"/>
      <c r="XEA4114" s="259"/>
      <c r="XEB4114" s="259"/>
      <c r="XEC4114" s="259"/>
      <c r="XED4114" s="259"/>
      <c r="XEE4114" s="259"/>
      <c r="XEF4114" s="259"/>
      <c r="XEG4114" s="259"/>
      <c r="XEH4114" s="259"/>
      <c r="XEI4114" s="259"/>
      <c r="XEJ4114" s="259"/>
      <c r="XEK4114" s="259"/>
      <c r="XEL4114" s="259"/>
      <c r="XEM4114" s="259"/>
      <c r="XEN4114" s="259"/>
      <c r="XEO4114" s="259"/>
      <c r="XEP4114" s="259"/>
      <c r="XEQ4114" s="259"/>
      <c r="XER4114" s="259"/>
      <c r="XES4114" s="259"/>
      <c r="XET4114" s="259"/>
      <c r="XEU4114" s="259"/>
      <c r="XEV4114" s="259"/>
      <c r="XEW4114" s="259"/>
      <c r="XEX4114" s="259"/>
      <c r="XEY4114" s="259"/>
      <c r="XEZ4114" s="259"/>
      <c r="XFA4114" s="259"/>
      <c r="XFB4114" s="259"/>
      <c r="XFC4114" s="259"/>
      <c r="XFD4114" s="259"/>
    </row>
    <row r="4115" spans="2:1017 1026:5119 5128:6141 6150:7163 7172:8185 8194:12287 12296:13309 13318:14331 14340:15353 15362:16384" x14ac:dyDescent="0.25">
      <c r="B4115" s="252"/>
      <c r="C4115" s="254"/>
      <c r="D4115" s="251"/>
      <c r="E4115" s="270"/>
      <c r="F4115" s="270"/>
      <c r="G4115" s="271"/>
      <c r="H4115" s="266">
        <f t="shared" si="62"/>
        <v>1</v>
      </c>
      <c r="I4115" s="267"/>
      <c r="J4115" s="268" t="s">
        <v>33</v>
      </c>
      <c r="K4115" s="259"/>
      <c r="L4115" s="259"/>
      <c r="M4115" s="259"/>
      <c r="N4115" s="259"/>
      <c r="O4115" s="259"/>
      <c r="P4115" s="259"/>
      <c r="Q4115" s="259"/>
      <c r="R4115" s="259"/>
      <c r="S4115" s="259"/>
      <c r="T4115" s="259"/>
      <c r="U4115" s="259"/>
      <c r="V4115" s="259"/>
      <c r="W4115" s="259"/>
      <c r="X4115" s="259"/>
      <c r="Y4115" s="259"/>
      <c r="Z4115" s="259"/>
      <c r="AA4115" s="259"/>
      <c r="AB4115" s="259"/>
      <c r="AC4115" s="259"/>
      <c r="AD4115" s="259"/>
      <c r="AE4115" s="259"/>
      <c r="AF4115" s="259"/>
      <c r="AG4115" s="259"/>
      <c r="AH4115" s="259"/>
      <c r="AI4115" s="259"/>
      <c r="AJ4115" s="259"/>
      <c r="AK4115" s="259"/>
      <c r="AL4115" s="259"/>
      <c r="AM4115" s="259"/>
      <c r="AN4115" s="259"/>
      <c r="AO4115" s="259"/>
      <c r="AP4115" s="259"/>
      <c r="AQ4115" s="259"/>
      <c r="AR4115" s="259"/>
      <c r="AS4115" s="259"/>
      <c r="AT4115" s="259"/>
      <c r="AU4115" s="259"/>
      <c r="AV4115" s="259"/>
      <c r="AW4115" s="259"/>
      <c r="AX4115" s="259"/>
      <c r="AY4115" s="259"/>
      <c r="AZ4115" s="259"/>
      <c r="BA4115" s="259"/>
      <c r="BB4115" s="259"/>
      <c r="BC4115" s="259"/>
      <c r="BD4115" s="259"/>
      <c r="BE4115" s="259"/>
      <c r="BF4115" s="259"/>
      <c r="BG4115" s="259"/>
      <c r="BH4115" s="259"/>
      <c r="BI4115" s="259"/>
      <c r="BJ4115" s="259"/>
      <c r="BK4115" s="259"/>
      <c r="BL4115" s="259"/>
      <c r="BM4115" s="259"/>
      <c r="BN4115" s="259"/>
      <c r="BO4115" s="259"/>
      <c r="BP4115" s="259"/>
      <c r="BQ4115" s="259"/>
      <c r="BR4115" s="259"/>
      <c r="BS4115" s="259"/>
      <c r="BT4115" s="259"/>
      <c r="BU4115" s="259"/>
      <c r="BV4115" s="259"/>
      <c r="BW4115" s="259"/>
      <c r="BX4115" s="259"/>
      <c r="BY4115" s="259"/>
      <c r="BZ4115" s="259"/>
      <c r="CA4115" s="259"/>
      <c r="CB4115" s="259"/>
      <c r="CC4115" s="259"/>
      <c r="CD4115" s="259"/>
      <c r="CE4115" s="259"/>
      <c r="CF4115" s="259"/>
      <c r="CG4115" s="259"/>
      <c r="CH4115" s="259"/>
      <c r="CI4115" s="259"/>
      <c r="CJ4115" s="259"/>
      <c r="CK4115" s="259"/>
      <c r="CL4115" s="259"/>
      <c r="CM4115" s="259"/>
      <c r="CN4115" s="259"/>
      <c r="CO4115" s="259"/>
      <c r="CP4115" s="259"/>
      <c r="CQ4115" s="259"/>
      <c r="CR4115" s="259"/>
      <c r="CS4115" s="259"/>
      <c r="CT4115" s="259"/>
      <c r="CU4115" s="259"/>
      <c r="CV4115" s="259"/>
      <c r="CW4115" s="259"/>
      <c r="CX4115" s="259"/>
      <c r="CY4115" s="259"/>
      <c r="CZ4115" s="259"/>
      <c r="DA4115" s="259"/>
      <c r="DB4115" s="259"/>
      <c r="DC4115" s="259"/>
      <c r="DD4115" s="259"/>
      <c r="DE4115" s="259"/>
      <c r="DF4115" s="259"/>
      <c r="DG4115" s="259"/>
      <c r="DH4115" s="259"/>
      <c r="DI4115" s="259"/>
      <c r="DJ4115" s="259"/>
      <c r="DK4115" s="259"/>
      <c r="DL4115" s="259"/>
      <c r="DM4115" s="259"/>
      <c r="DN4115" s="259"/>
      <c r="DO4115" s="259"/>
      <c r="DP4115" s="259"/>
      <c r="DQ4115" s="259"/>
      <c r="DR4115" s="259"/>
      <c r="DS4115" s="259"/>
      <c r="DT4115" s="259"/>
      <c r="DU4115" s="259"/>
      <c r="DV4115" s="259"/>
      <c r="DW4115" s="259"/>
      <c r="DX4115" s="259"/>
      <c r="DY4115" s="259"/>
      <c r="DZ4115" s="259"/>
      <c r="EA4115" s="259"/>
      <c r="EB4115" s="259"/>
      <c r="EC4115" s="259"/>
      <c r="ED4115" s="259"/>
      <c r="EE4115" s="259"/>
      <c r="EF4115" s="259"/>
      <c r="EG4115" s="259"/>
      <c r="EH4115" s="259"/>
      <c r="EI4115" s="259"/>
      <c r="EJ4115" s="259"/>
      <c r="EK4115" s="259"/>
      <c r="EL4115" s="259"/>
      <c r="EM4115" s="259"/>
      <c r="EN4115" s="259"/>
      <c r="EO4115" s="259"/>
      <c r="EP4115" s="259"/>
      <c r="EQ4115" s="259"/>
      <c r="ER4115" s="259"/>
      <c r="ES4115" s="259"/>
      <c r="ET4115" s="259"/>
      <c r="EU4115" s="259"/>
      <c r="EV4115" s="259"/>
      <c r="EW4115" s="259"/>
      <c r="EX4115" s="259"/>
      <c r="EY4115" s="259"/>
      <c r="EZ4115" s="259"/>
      <c r="FA4115" s="259"/>
      <c r="FB4115" s="259"/>
      <c r="FC4115" s="259"/>
      <c r="FD4115" s="259"/>
      <c r="FE4115" s="259"/>
      <c r="FF4115" s="259"/>
      <c r="FG4115" s="259"/>
      <c r="FH4115" s="259"/>
      <c r="FI4115" s="259"/>
      <c r="FJ4115" s="259"/>
      <c r="FK4115" s="259"/>
      <c r="FL4115" s="259"/>
      <c r="FM4115" s="259"/>
      <c r="FN4115" s="259"/>
      <c r="FO4115" s="259"/>
      <c r="FP4115" s="259"/>
      <c r="FQ4115" s="259"/>
      <c r="FR4115" s="259"/>
      <c r="FS4115" s="259"/>
      <c r="FT4115" s="259"/>
      <c r="FU4115" s="259"/>
      <c r="FV4115" s="259"/>
      <c r="FW4115" s="259"/>
      <c r="FX4115" s="259"/>
      <c r="FY4115" s="259"/>
      <c r="FZ4115" s="259"/>
      <c r="GA4115" s="259"/>
      <c r="GB4115" s="259"/>
      <c r="GC4115" s="259"/>
      <c r="GD4115" s="259"/>
      <c r="GE4115" s="259"/>
      <c r="GF4115" s="259"/>
      <c r="GG4115" s="259"/>
      <c r="GH4115" s="259"/>
      <c r="GI4115" s="259"/>
      <c r="GJ4115" s="259"/>
      <c r="GK4115" s="259"/>
      <c r="GL4115" s="259"/>
      <c r="GM4115" s="259"/>
      <c r="GN4115" s="259"/>
      <c r="GO4115" s="259"/>
      <c r="GP4115" s="259"/>
      <c r="GQ4115" s="259"/>
      <c r="GR4115" s="259"/>
      <c r="GS4115" s="259"/>
      <c r="GT4115" s="259"/>
      <c r="GU4115" s="259"/>
      <c r="GV4115" s="259"/>
      <c r="GW4115" s="259"/>
      <c r="GX4115" s="259"/>
      <c r="GY4115" s="259"/>
      <c r="GZ4115" s="259"/>
      <c r="HA4115" s="259"/>
      <c r="HB4115" s="259"/>
      <c r="HC4115" s="259"/>
      <c r="HD4115" s="259"/>
      <c r="HE4115" s="259"/>
      <c r="HF4115" s="259"/>
      <c r="HG4115" s="259"/>
      <c r="HH4115" s="259"/>
      <c r="HI4115" s="259"/>
      <c r="HJ4115" s="259"/>
      <c r="HK4115" s="259"/>
      <c r="HL4115" s="259"/>
      <c r="HM4115" s="259"/>
      <c r="HN4115" s="259"/>
      <c r="HO4115" s="259"/>
      <c r="HP4115" s="259"/>
      <c r="HQ4115" s="259"/>
      <c r="HR4115" s="259"/>
      <c r="HS4115" s="259"/>
      <c r="HT4115" s="259"/>
      <c r="HU4115" s="259"/>
      <c r="HV4115" s="259"/>
      <c r="HW4115" s="259"/>
      <c r="HX4115" s="259"/>
      <c r="HY4115" s="259"/>
      <c r="HZ4115" s="259"/>
      <c r="IA4115" s="259"/>
      <c r="IB4115" s="259"/>
      <c r="IC4115" s="259"/>
      <c r="ID4115" s="259"/>
      <c r="IE4115" s="259"/>
      <c r="IF4115" s="259"/>
      <c r="IG4115" s="259"/>
      <c r="IH4115" s="259"/>
      <c r="II4115" s="259"/>
      <c r="IJ4115" s="259"/>
      <c r="IK4115" s="259"/>
      <c r="IL4115" s="259"/>
      <c r="IM4115" s="259"/>
      <c r="IN4115" s="259"/>
      <c r="IO4115" s="259"/>
      <c r="IP4115" s="259"/>
      <c r="IQ4115" s="259"/>
      <c r="IR4115" s="259"/>
      <c r="IS4115" s="259"/>
      <c r="IT4115" s="259"/>
      <c r="IU4115" s="259"/>
      <c r="IV4115" s="259"/>
      <c r="IW4115" s="259"/>
      <c r="IX4115" s="259"/>
      <c r="IY4115" s="259"/>
      <c r="IZ4115" s="259"/>
      <c r="JA4115" s="259"/>
      <c r="JB4115" s="259"/>
      <c r="JC4115" s="259"/>
      <c r="JD4115" s="259"/>
      <c r="JE4115" s="259"/>
      <c r="JF4115" s="259"/>
      <c r="JG4115" s="259"/>
      <c r="JH4115" s="259"/>
      <c r="JI4115" s="259"/>
      <c r="JJ4115" s="259"/>
      <c r="JK4115" s="259"/>
      <c r="JL4115" s="259"/>
      <c r="JM4115" s="259"/>
      <c r="JN4115" s="259"/>
      <c r="JO4115" s="259"/>
      <c r="JP4115" s="259"/>
      <c r="JQ4115" s="259"/>
      <c r="JR4115" s="259"/>
      <c r="JS4115" s="259"/>
      <c r="JT4115" s="259"/>
      <c r="JU4115" s="259"/>
      <c r="JV4115" s="259"/>
      <c r="JW4115" s="259"/>
      <c r="JX4115" s="259"/>
      <c r="JY4115" s="259"/>
      <c r="JZ4115" s="259"/>
      <c r="KA4115" s="259"/>
      <c r="KB4115" s="259"/>
      <c r="KC4115" s="259"/>
      <c r="KD4115" s="259"/>
      <c r="KE4115" s="259"/>
      <c r="KF4115" s="259"/>
      <c r="KG4115" s="259"/>
      <c r="KH4115" s="259"/>
      <c r="KI4115" s="259"/>
      <c r="KJ4115" s="259"/>
      <c r="KK4115" s="259"/>
      <c r="KL4115" s="259"/>
      <c r="KM4115" s="259"/>
      <c r="KN4115" s="259"/>
      <c r="KO4115" s="259"/>
      <c r="KP4115" s="259"/>
      <c r="KQ4115" s="259"/>
      <c r="KR4115" s="259"/>
      <c r="KS4115" s="259"/>
      <c r="KT4115" s="259"/>
      <c r="KU4115" s="259"/>
      <c r="KV4115" s="259"/>
      <c r="KW4115" s="259"/>
      <c r="KX4115" s="259"/>
      <c r="KY4115" s="259"/>
      <c r="KZ4115" s="259"/>
      <c r="LA4115" s="259"/>
      <c r="LB4115" s="259"/>
      <c r="LC4115" s="259"/>
      <c r="LD4115" s="259"/>
      <c r="LE4115" s="259"/>
      <c r="LF4115" s="259"/>
      <c r="LG4115" s="259"/>
      <c r="LH4115" s="259"/>
      <c r="LI4115" s="259"/>
      <c r="LJ4115" s="259"/>
      <c r="LK4115" s="259"/>
      <c r="LL4115" s="259"/>
      <c r="LM4115" s="259"/>
      <c r="LN4115" s="259"/>
      <c r="LO4115" s="259"/>
      <c r="LP4115" s="259"/>
      <c r="LQ4115" s="259"/>
      <c r="LR4115" s="259"/>
      <c r="LS4115" s="259"/>
      <c r="LT4115" s="259"/>
      <c r="LU4115" s="259"/>
      <c r="LV4115" s="259"/>
      <c r="LW4115" s="259"/>
      <c r="LX4115" s="259"/>
      <c r="LY4115" s="259"/>
      <c r="LZ4115" s="259"/>
      <c r="MA4115" s="259"/>
      <c r="MB4115" s="259"/>
      <c r="MC4115" s="259"/>
      <c r="MD4115" s="259"/>
      <c r="ME4115" s="259"/>
      <c r="MF4115" s="259"/>
      <c r="MG4115" s="259"/>
      <c r="MH4115" s="259"/>
      <c r="MI4115" s="259"/>
      <c r="MJ4115" s="259"/>
      <c r="MK4115" s="259"/>
      <c r="ML4115" s="259"/>
      <c r="MM4115" s="259"/>
      <c r="MN4115" s="259"/>
      <c r="MO4115" s="259"/>
      <c r="MP4115" s="259"/>
      <c r="MQ4115" s="259"/>
      <c r="MR4115" s="259"/>
      <c r="MS4115" s="259"/>
      <c r="MT4115" s="259"/>
      <c r="MU4115" s="259"/>
      <c r="MV4115" s="259"/>
      <c r="MW4115" s="259"/>
      <c r="MX4115" s="259"/>
      <c r="MY4115" s="259"/>
      <c r="MZ4115" s="259"/>
      <c r="NA4115" s="259"/>
      <c r="NB4115" s="259"/>
      <c r="NC4115" s="259"/>
      <c r="ND4115" s="259"/>
      <c r="NE4115" s="259"/>
      <c r="NF4115" s="259"/>
      <c r="NG4115" s="259"/>
      <c r="NH4115" s="259"/>
      <c r="NI4115" s="259"/>
      <c r="NJ4115" s="259"/>
      <c r="NK4115" s="259"/>
      <c r="NL4115" s="259"/>
      <c r="NM4115" s="259"/>
      <c r="NN4115" s="259"/>
      <c r="NO4115" s="259"/>
      <c r="NP4115" s="259"/>
      <c r="NQ4115" s="259"/>
      <c r="NR4115" s="259"/>
      <c r="NS4115" s="259"/>
      <c r="NT4115" s="259"/>
      <c r="NU4115" s="259"/>
      <c r="NV4115" s="259"/>
      <c r="NW4115" s="259"/>
      <c r="NX4115" s="259"/>
      <c r="NY4115" s="259"/>
      <c r="NZ4115" s="259"/>
      <c r="OA4115" s="259"/>
      <c r="OB4115" s="259"/>
      <c r="OC4115" s="259"/>
      <c r="OD4115" s="259"/>
      <c r="OE4115" s="259"/>
      <c r="OF4115" s="259"/>
      <c r="OG4115" s="259"/>
      <c r="OH4115" s="259"/>
      <c r="OI4115" s="259"/>
      <c r="OJ4115" s="259"/>
      <c r="OK4115" s="259"/>
      <c r="OL4115" s="259"/>
      <c r="OM4115" s="259"/>
      <c r="ON4115" s="259"/>
      <c r="OO4115" s="259"/>
      <c r="OP4115" s="259"/>
      <c r="OQ4115" s="259"/>
      <c r="OR4115" s="259"/>
      <c r="OS4115" s="259"/>
      <c r="OT4115" s="259"/>
      <c r="OU4115" s="259"/>
      <c r="OV4115" s="259"/>
      <c r="OW4115" s="259"/>
      <c r="OX4115" s="259"/>
      <c r="OY4115" s="259"/>
      <c r="OZ4115" s="259"/>
      <c r="PA4115" s="259"/>
      <c r="PB4115" s="259"/>
      <c r="PC4115" s="259"/>
      <c r="PD4115" s="259"/>
      <c r="PE4115" s="259"/>
      <c r="PF4115" s="259"/>
      <c r="PG4115" s="259"/>
      <c r="PH4115" s="259"/>
      <c r="PI4115" s="259"/>
      <c r="PJ4115" s="259"/>
      <c r="PK4115" s="259"/>
      <c r="PL4115" s="259"/>
      <c r="PM4115" s="259"/>
      <c r="PN4115" s="259"/>
      <c r="PO4115" s="259"/>
      <c r="PP4115" s="259"/>
      <c r="PQ4115" s="259"/>
      <c r="PR4115" s="259"/>
      <c r="PS4115" s="259"/>
      <c r="PT4115" s="259"/>
      <c r="PU4115" s="259"/>
      <c r="PV4115" s="259"/>
      <c r="PW4115" s="259"/>
      <c r="PX4115" s="259"/>
      <c r="PY4115" s="259"/>
      <c r="PZ4115" s="259"/>
      <c r="QA4115" s="259"/>
      <c r="QB4115" s="259"/>
      <c r="QC4115" s="259"/>
      <c r="QD4115" s="259"/>
      <c r="QE4115" s="259"/>
      <c r="QF4115" s="259"/>
      <c r="QG4115" s="259"/>
      <c r="QH4115" s="259"/>
      <c r="QI4115" s="259"/>
      <c r="QJ4115" s="259"/>
      <c r="QK4115" s="259"/>
      <c r="QL4115" s="259"/>
      <c r="QM4115" s="259"/>
      <c r="QN4115" s="259"/>
      <c r="QO4115" s="259"/>
      <c r="QP4115" s="259"/>
      <c r="QQ4115" s="259"/>
      <c r="QR4115" s="259"/>
      <c r="QS4115" s="259"/>
      <c r="QT4115" s="259"/>
      <c r="QU4115" s="259"/>
      <c r="QV4115" s="259"/>
      <c r="QW4115" s="259"/>
      <c r="QX4115" s="259"/>
      <c r="QY4115" s="259"/>
      <c r="QZ4115" s="259"/>
      <c r="RA4115" s="259"/>
      <c r="RB4115" s="259"/>
      <c r="RC4115" s="259"/>
      <c r="RD4115" s="259"/>
      <c r="RE4115" s="259"/>
      <c r="RF4115" s="259"/>
      <c r="RG4115" s="259"/>
      <c r="RH4115" s="259"/>
      <c r="RI4115" s="259"/>
      <c r="RJ4115" s="259"/>
      <c r="RK4115" s="259"/>
      <c r="RL4115" s="259"/>
      <c r="RM4115" s="259"/>
      <c r="RN4115" s="259"/>
      <c r="RO4115" s="259"/>
      <c r="RP4115" s="259"/>
      <c r="RQ4115" s="259"/>
      <c r="RR4115" s="259"/>
      <c r="RS4115" s="259"/>
      <c r="RT4115" s="259"/>
      <c r="RU4115" s="259"/>
      <c r="RV4115" s="259"/>
      <c r="RW4115" s="259"/>
      <c r="RX4115" s="259"/>
      <c r="RY4115" s="259"/>
      <c r="RZ4115" s="259"/>
      <c r="SA4115" s="259"/>
      <c r="SB4115" s="259"/>
      <c r="SC4115" s="259"/>
      <c r="SD4115" s="259"/>
      <c r="SE4115" s="259"/>
      <c r="SF4115" s="259"/>
      <c r="SG4115" s="259"/>
      <c r="SH4115" s="259"/>
      <c r="SI4115" s="259"/>
      <c r="SJ4115" s="259"/>
      <c r="SK4115" s="259"/>
      <c r="SL4115" s="259"/>
      <c r="SM4115" s="259"/>
      <c r="SN4115" s="259"/>
      <c r="SO4115" s="259"/>
      <c r="SP4115" s="259"/>
      <c r="SQ4115" s="259"/>
      <c r="SR4115" s="259"/>
      <c r="SS4115" s="259"/>
      <c r="ST4115" s="259"/>
      <c r="SU4115" s="259"/>
      <c r="SV4115" s="259"/>
      <c r="SW4115" s="259"/>
      <c r="SX4115" s="259"/>
      <c r="SY4115" s="259"/>
      <c r="SZ4115" s="259"/>
      <c r="TA4115" s="259"/>
      <c r="TB4115" s="259"/>
      <c r="TC4115" s="259"/>
      <c r="TD4115" s="259"/>
      <c r="TE4115" s="259"/>
      <c r="TF4115" s="259"/>
      <c r="TG4115" s="259"/>
      <c r="TH4115" s="259"/>
      <c r="TI4115" s="259"/>
      <c r="TJ4115" s="259"/>
      <c r="TK4115" s="259"/>
      <c r="TL4115" s="259"/>
      <c r="TM4115" s="259"/>
      <c r="TN4115" s="259"/>
      <c r="TO4115" s="259"/>
      <c r="TP4115" s="259"/>
      <c r="TQ4115" s="259"/>
      <c r="TR4115" s="259"/>
      <c r="TS4115" s="259"/>
      <c r="TT4115" s="259"/>
      <c r="TU4115" s="259"/>
      <c r="TV4115" s="259"/>
      <c r="TW4115" s="259"/>
      <c r="TX4115" s="259"/>
      <c r="TY4115" s="259"/>
      <c r="TZ4115" s="259"/>
      <c r="UA4115" s="259"/>
      <c r="UB4115" s="259"/>
      <c r="UC4115" s="259"/>
      <c r="UD4115" s="259"/>
      <c r="UE4115" s="259"/>
      <c r="UF4115" s="259"/>
      <c r="UG4115" s="259"/>
      <c r="UH4115" s="259"/>
      <c r="UI4115" s="259"/>
      <c r="UJ4115" s="259"/>
      <c r="UK4115" s="259"/>
      <c r="UL4115" s="259"/>
      <c r="UM4115" s="259"/>
      <c r="UN4115" s="259"/>
      <c r="UO4115" s="259"/>
      <c r="UP4115" s="259"/>
      <c r="UQ4115" s="259"/>
      <c r="UR4115" s="259"/>
      <c r="US4115" s="259"/>
      <c r="UT4115" s="259"/>
      <c r="UU4115" s="259"/>
      <c r="UV4115" s="259"/>
      <c r="UW4115" s="259"/>
      <c r="UX4115" s="259"/>
      <c r="UY4115" s="259"/>
      <c r="UZ4115" s="259"/>
      <c r="VA4115" s="259"/>
      <c r="VB4115" s="259"/>
      <c r="VC4115" s="259"/>
      <c r="VD4115" s="259"/>
      <c r="VE4115" s="259"/>
      <c r="VF4115" s="259"/>
      <c r="VG4115" s="259"/>
      <c r="VH4115" s="259"/>
      <c r="VI4115" s="259"/>
      <c r="VJ4115" s="259"/>
      <c r="VK4115" s="259"/>
      <c r="VL4115" s="259"/>
      <c r="VM4115" s="259"/>
      <c r="VN4115" s="259"/>
      <c r="VO4115" s="259"/>
      <c r="VP4115" s="259"/>
      <c r="VQ4115" s="259"/>
      <c r="VR4115" s="259"/>
      <c r="VS4115" s="259"/>
      <c r="VT4115" s="259"/>
      <c r="VU4115" s="259"/>
      <c r="VV4115" s="259"/>
      <c r="VW4115" s="259"/>
      <c r="VX4115" s="259"/>
      <c r="VY4115" s="259"/>
      <c r="VZ4115" s="259"/>
      <c r="WA4115" s="259"/>
      <c r="WB4115" s="259"/>
      <c r="WC4115" s="259"/>
      <c r="WD4115" s="259"/>
      <c r="WE4115" s="259"/>
      <c r="WF4115" s="259"/>
      <c r="WG4115" s="259"/>
      <c r="WH4115" s="259"/>
      <c r="WI4115" s="259"/>
      <c r="WJ4115" s="259"/>
      <c r="WK4115" s="259"/>
      <c r="WL4115" s="259"/>
      <c r="WM4115" s="259"/>
      <c r="WN4115" s="259"/>
      <c r="WO4115" s="259"/>
      <c r="WP4115" s="259"/>
      <c r="WQ4115" s="259"/>
      <c r="WR4115" s="259"/>
      <c r="WS4115" s="259"/>
      <c r="WT4115" s="259"/>
      <c r="WU4115" s="259"/>
      <c r="WV4115" s="259"/>
      <c r="WW4115" s="259"/>
      <c r="WX4115" s="259"/>
      <c r="WY4115" s="259"/>
      <c r="WZ4115" s="259"/>
      <c r="XA4115" s="259"/>
      <c r="XB4115" s="259"/>
      <c r="XC4115" s="259"/>
      <c r="XD4115" s="259"/>
      <c r="XE4115" s="259"/>
      <c r="XF4115" s="259"/>
      <c r="XG4115" s="259"/>
      <c r="XH4115" s="259"/>
      <c r="XI4115" s="259"/>
      <c r="XJ4115" s="259"/>
      <c r="XK4115" s="259"/>
      <c r="XL4115" s="259"/>
      <c r="XM4115" s="259"/>
      <c r="XN4115" s="259"/>
      <c r="XO4115" s="259"/>
      <c r="XP4115" s="259"/>
      <c r="XQ4115" s="259"/>
      <c r="XR4115" s="259"/>
      <c r="XS4115" s="259"/>
      <c r="XT4115" s="259"/>
      <c r="XU4115" s="259"/>
      <c r="XV4115" s="259"/>
      <c r="XW4115" s="259"/>
      <c r="XX4115" s="259"/>
      <c r="XY4115" s="259"/>
      <c r="XZ4115" s="259"/>
      <c r="YA4115" s="259"/>
      <c r="YB4115" s="259"/>
      <c r="YC4115" s="259"/>
      <c r="YD4115" s="259"/>
      <c r="YE4115" s="259"/>
      <c r="YF4115" s="259"/>
      <c r="YG4115" s="259"/>
      <c r="YH4115" s="259"/>
      <c r="YI4115" s="259"/>
      <c r="YJ4115" s="259"/>
      <c r="YK4115" s="259"/>
      <c r="YL4115" s="259"/>
      <c r="YM4115" s="259"/>
      <c r="YN4115" s="259"/>
      <c r="YO4115" s="259"/>
      <c r="YP4115" s="259"/>
      <c r="YQ4115" s="259"/>
      <c r="YR4115" s="259"/>
      <c r="YS4115" s="259"/>
      <c r="YT4115" s="259"/>
      <c r="YU4115" s="259"/>
      <c r="YV4115" s="259"/>
      <c r="YW4115" s="259"/>
      <c r="YX4115" s="259"/>
      <c r="YY4115" s="259"/>
      <c r="YZ4115" s="259"/>
      <c r="ZA4115" s="259"/>
      <c r="ZB4115" s="259"/>
      <c r="ZC4115" s="259"/>
      <c r="ZD4115" s="259"/>
      <c r="ZE4115" s="259"/>
      <c r="ZF4115" s="259"/>
      <c r="ZG4115" s="259"/>
      <c r="ZH4115" s="259"/>
      <c r="ZI4115" s="259"/>
      <c r="ZJ4115" s="259"/>
      <c r="ZK4115" s="259"/>
      <c r="ZL4115" s="259"/>
      <c r="ZM4115" s="259"/>
      <c r="ZN4115" s="259"/>
      <c r="ZO4115" s="259"/>
      <c r="ZP4115" s="259"/>
      <c r="ZQ4115" s="259"/>
      <c r="ZR4115" s="259"/>
      <c r="ZS4115" s="259"/>
      <c r="ZT4115" s="259"/>
      <c r="ZU4115" s="259"/>
      <c r="ZV4115" s="259"/>
      <c r="ZW4115" s="259"/>
      <c r="ZX4115" s="259"/>
      <c r="ZY4115" s="259"/>
      <c r="ZZ4115" s="259"/>
      <c r="AAA4115" s="259"/>
      <c r="AAB4115" s="259"/>
      <c r="AAC4115" s="259"/>
      <c r="AAD4115" s="259"/>
      <c r="AAE4115" s="259"/>
      <c r="AAF4115" s="259"/>
      <c r="AAG4115" s="259"/>
      <c r="AAH4115" s="259"/>
      <c r="AAI4115" s="259"/>
      <c r="AAJ4115" s="259"/>
      <c r="AAK4115" s="259"/>
      <c r="AAL4115" s="259"/>
      <c r="AAM4115" s="259"/>
      <c r="AAN4115" s="259"/>
      <c r="AAO4115" s="259"/>
      <c r="AAP4115" s="259"/>
      <c r="AAQ4115" s="259"/>
      <c r="AAR4115" s="259"/>
      <c r="AAS4115" s="259"/>
      <c r="AAT4115" s="259"/>
      <c r="AAU4115" s="259"/>
      <c r="AAV4115" s="259"/>
      <c r="AAW4115" s="259"/>
      <c r="AAX4115" s="259"/>
      <c r="AAY4115" s="259"/>
      <c r="AAZ4115" s="259"/>
      <c r="ABA4115" s="259"/>
      <c r="ABB4115" s="259"/>
      <c r="ABC4115" s="259"/>
      <c r="ABD4115" s="259"/>
      <c r="ABE4115" s="259"/>
      <c r="ABF4115" s="259"/>
      <c r="ABG4115" s="259"/>
      <c r="ABH4115" s="259"/>
      <c r="ABI4115" s="259"/>
      <c r="ABJ4115" s="259"/>
      <c r="ABK4115" s="259"/>
      <c r="ABL4115" s="259"/>
      <c r="ABM4115" s="259"/>
      <c r="ABN4115" s="259"/>
      <c r="ABO4115" s="259"/>
      <c r="ABP4115" s="259"/>
      <c r="ABQ4115" s="259"/>
      <c r="ABR4115" s="259"/>
      <c r="ABS4115" s="259"/>
      <c r="ABT4115" s="259"/>
      <c r="ABU4115" s="259"/>
      <c r="ABV4115" s="259"/>
      <c r="ABW4115" s="259"/>
      <c r="ABX4115" s="259"/>
      <c r="ABY4115" s="259"/>
      <c r="ABZ4115" s="259"/>
      <c r="ACA4115" s="259"/>
      <c r="ACB4115" s="259"/>
      <c r="ACC4115" s="259"/>
      <c r="ACD4115" s="259"/>
      <c r="ACE4115" s="259"/>
      <c r="ACF4115" s="259"/>
      <c r="ACG4115" s="259"/>
      <c r="ACH4115" s="259"/>
      <c r="ACI4115" s="259"/>
      <c r="ACJ4115" s="259"/>
      <c r="ACK4115" s="259"/>
      <c r="ACL4115" s="259"/>
      <c r="ACM4115" s="259"/>
      <c r="ACN4115" s="259"/>
      <c r="ACO4115" s="259"/>
      <c r="ACP4115" s="259"/>
      <c r="ACQ4115" s="259"/>
      <c r="ACR4115" s="259"/>
      <c r="ACS4115" s="259"/>
      <c r="ACT4115" s="259"/>
      <c r="ACU4115" s="259"/>
      <c r="ACV4115" s="259"/>
      <c r="ACW4115" s="259"/>
      <c r="ACX4115" s="259"/>
      <c r="ACY4115" s="259"/>
      <c r="ACZ4115" s="259"/>
      <c r="ADA4115" s="259"/>
      <c r="ADB4115" s="259"/>
      <c r="ADC4115" s="259"/>
      <c r="ADD4115" s="259"/>
      <c r="ADE4115" s="259"/>
      <c r="ADF4115" s="259"/>
      <c r="ADG4115" s="259"/>
      <c r="ADH4115" s="259"/>
      <c r="ADI4115" s="259"/>
      <c r="ADJ4115" s="259"/>
      <c r="ADK4115" s="259"/>
      <c r="ADL4115" s="259"/>
      <c r="ADM4115" s="259"/>
      <c r="ADN4115" s="259"/>
      <c r="ADO4115" s="259"/>
      <c r="ADP4115" s="259"/>
      <c r="ADQ4115" s="259"/>
      <c r="ADR4115" s="259"/>
      <c r="ADS4115" s="259"/>
      <c r="ADT4115" s="259"/>
      <c r="ADU4115" s="259"/>
      <c r="ADV4115" s="259"/>
      <c r="ADW4115" s="259"/>
      <c r="ADX4115" s="259"/>
      <c r="ADY4115" s="259"/>
      <c r="ADZ4115" s="259"/>
      <c r="AEA4115" s="259"/>
      <c r="AEB4115" s="259"/>
      <c r="AEC4115" s="259"/>
      <c r="AED4115" s="259"/>
      <c r="AEE4115" s="259"/>
      <c r="AEF4115" s="259"/>
      <c r="AEG4115" s="259"/>
      <c r="AEH4115" s="259"/>
      <c r="AEI4115" s="259"/>
      <c r="AEJ4115" s="259"/>
      <c r="AEK4115" s="259"/>
      <c r="AEL4115" s="259"/>
      <c r="AEM4115" s="259"/>
      <c r="AEN4115" s="259"/>
      <c r="AEO4115" s="259"/>
      <c r="AEP4115" s="259"/>
      <c r="AEQ4115" s="259"/>
      <c r="AER4115" s="259"/>
      <c r="AES4115" s="259"/>
      <c r="AET4115" s="259"/>
      <c r="AEU4115" s="259"/>
      <c r="AEV4115" s="259"/>
      <c r="AEW4115" s="259"/>
      <c r="AEX4115" s="259"/>
      <c r="AEY4115" s="259"/>
      <c r="AEZ4115" s="259"/>
      <c r="AFA4115" s="259"/>
      <c r="AFB4115" s="259"/>
      <c r="AFC4115" s="259"/>
      <c r="AFD4115" s="259"/>
      <c r="AFE4115" s="259"/>
      <c r="AFF4115" s="259"/>
      <c r="AFG4115" s="259"/>
      <c r="AFH4115" s="259"/>
      <c r="AFI4115" s="259"/>
      <c r="AFJ4115" s="259"/>
      <c r="AFK4115" s="259"/>
      <c r="AFL4115" s="259"/>
      <c r="AFM4115" s="259"/>
      <c r="AFN4115" s="259"/>
      <c r="AFO4115" s="259"/>
      <c r="AFP4115" s="259"/>
      <c r="AFQ4115" s="259"/>
      <c r="AFR4115" s="259"/>
      <c r="AFS4115" s="259"/>
      <c r="AFT4115" s="259"/>
      <c r="AFU4115" s="259"/>
      <c r="AFV4115" s="259"/>
      <c r="AFW4115" s="259"/>
      <c r="AFX4115" s="259"/>
      <c r="AFY4115" s="259"/>
      <c r="AFZ4115" s="259"/>
      <c r="AGA4115" s="259"/>
      <c r="AGB4115" s="259"/>
      <c r="AGC4115" s="259"/>
      <c r="AGD4115" s="259"/>
      <c r="AGE4115" s="259"/>
      <c r="AGF4115" s="259"/>
      <c r="AGG4115" s="259"/>
      <c r="AGH4115" s="259"/>
      <c r="AGI4115" s="259"/>
      <c r="AGJ4115" s="259"/>
      <c r="AGK4115" s="259"/>
      <c r="AGL4115" s="259"/>
      <c r="AGM4115" s="259"/>
      <c r="AGN4115" s="259"/>
      <c r="AGO4115" s="259"/>
      <c r="AGP4115" s="259"/>
      <c r="AGQ4115" s="259"/>
      <c r="AGR4115" s="259"/>
      <c r="AGS4115" s="259"/>
      <c r="AGT4115" s="259"/>
      <c r="AGU4115" s="259"/>
      <c r="AGV4115" s="259"/>
      <c r="AGW4115" s="259"/>
      <c r="AGX4115" s="259"/>
      <c r="AGY4115" s="259"/>
      <c r="AGZ4115" s="259"/>
      <c r="AHA4115" s="259"/>
      <c r="AHB4115" s="259"/>
      <c r="AHC4115" s="259"/>
      <c r="AHD4115" s="259"/>
      <c r="AHE4115" s="259"/>
      <c r="AHF4115" s="259"/>
      <c r="AHG4115" s="259"/>
      <c r="AHH4115" s="259"/>
      <c r="AHI4115" s="259"/>
      <c r="AHJ4115" s="259"/>
      <c r="AHK4115" s="259"/>
      <c r="AHL4115" s="259"/>
      <c r="AHM4115" s="259"/>
      <c r="AHN4115" s="259"/>
      <c r="AHO4115" s="259"/>
      <c r="AHP4115" s="259"/>
      <c r="AHQ4115" s="259"/>
      <c r="AHR4115" s="259"/>
      <c r="AHS4115" s="259"/>
      <c r="AHT4115" s="259"/>
      <c r="AHU4115" s="259"/>
      <c r="AHV4115" s="259"/>
      <c r="AHW4115" s="259"/>
      <c r="AHX4115" s="259"/>
      <c r="AHY4115" s="259"/>
      <c r="AHZ4115" s="259"/>
      <c r="AIA4115" s="259"/>
      <c r="AIB4115" s="259"/>
      <c r="AIC4115" s="259"/>
      <c r="AID4115" s="259"/>
      <c r="AIE4115" s="259"/>
      <c r="AIF4115" s="259"/>
      <c r="AIG4115" s="259"/>
      <c r="AIH4115" s="259"/>
      <c r="AII4115" s="259"/>
      <c r="AIJ4115" s="259"/>
      <c r="AIK4115" s="259"/>
      <c r="AIL4115" s="259"/>
      <c r="AIM4115" s="259"/>
      <c r="AIN4115" s="259"/>
      <c r="AIO4115" s="259"/>
      <c r="AIP4115" s="259"/>
      <c r="AIQ4115" s="259"/>
      <c r="AIR4115" s="259"/>
      <c r="AIS4115" s="259"/>
      <c r="AIT4115" s="259"/>
      <c r="AIU4115" s="259"/>
      <c r="AIV4115" s="259"/>
      <c r="AIW4115" s="259"/>
      <c r="AIX4115" s="259"/>
      <c r="AIY4115" s="259"/>
      <c r="AIZ4115" s="259"/>
      <c r="AJA4115" s="259"/>
      <c r="AJB4115" s="259"/>
      <c r="AJC4115" s="259"/>
      <c r="AJD4115" s="259"/>
      <c r="AJE4115" s="259"/>
      <c r="AJF4115" s="259"/>
      <c r="AJG4115" s="259"/>
      <c r="AJH4115" s="259"/>
      <c r="AJI4115" s="259"/>
      <c r="AJJ4115" s="259"/>
      <c r="AJK4115" s="259"/>
      <c r="AJL4115" s="259"/>
      <c r="AJM4115" s="259"/>
      <c r="AJN4115" s="259"/>
      <c r="AJO4115" s="259"/>
      <c r="AJP4115" s="259"/>
      <c r="AJQ4115" s="259"/>
      <c r="AJR4115" s="259"/>
      <c r="AJS4115" s="259"/>
      <c r="AJT4115" s="259"/>
      <c r="AJU4115" s="259"/>
      <c r="AJV4115" s="259"/>
      <c r="AJW4115" s="259"/>
      <c r="AJX4115" s="259"/>
      <c r="AJY4115" s="259"/>
      <c r="AJZ4115" s="259"/>
      <c r="AKA4115" s="259"/>
      <c r="AKB4115" s="259"/>
      <c r="AKC4115" s="259"/>
      <c r="AKD4115" s="259"/>
      <c r="AKE4115" s="259"/>
      <c r="AKF4115" s="259"/>
      <c r="AKG4115" s="259"/>
      <c r="AKH4115" s="259"/>
      <c r="AKI4115" s="259"/>
      <c r="AKJ4115" s="259"/>
      <c r="AKK4115" s="259"/>
      <c r="AKL4115" s="259"/>
      <c r="AKM4115" s="259"/>
      <c r="AKN4115" s="259"/>
      <c r="AKO4115" s="259"/>
      <c r="AKP4115" s="259"/>
      <c r="AKQ4115" s="259"/>
      <c r="AKR4115" s="259"/>
      <c r="AKS4115" s="259"/>
      <c r="AKT4115" s="259"/>
      <c r="AKU4115" s="259"/>
      <c r="AKV4115" s="259"/>
      <c r="AKW4115" s="259"/>
      <c r="AKX4115" s="259"/>
      <c r="AKY4115" s="259"/>
      <c r="AKZ4115" s="259"/>
      <c r="ALA4115" s="259"/>
      <c r="ALB4115" s="259"/>
      <c r="ALC4115" s="259"/>
      <c r="ALD4115" s="259"/>
      <c r="ALE4115" s="259"/>
      <c r="ALF4115" s="259"/>
      <c r="ALG4115" s="259"/>
      <c r="ALH4115" s="259"/>
      <c r="ALI4115" s="259"/>
      <c r="ALJ4115" s="259"/>
      <c r="ALK4115" s="259"/>
      <c r="ALL4115" s="259"/>
      <c r="ALM4115" s="259"/>
      <c r="ALN4115" s="259"/>
      <c r="ALO4115" s="259"/>
      <c r="ALP4115" s="259"/>
      <c r="ALQ4115" s="259"/>
      <c r="ALR4115" s="259"/>
      <c r="ALS4115" s="259"/>
      <c r="ALT4115" s="259"/>
      <c r="ALU4115" s="259"/>
      <c r="ALV4115" s="259"/>
      <c r="ALW4115" s="259"/>
      <c r="ALX4115" s="259"/>
      <c r="ALY4115" s="259"/>
      <c r="ALZ4115" s="259"/>
      <c r="AMA4115" s="259"/>
      <c r="AMB4115" s="259"/>
      <c r="AMC4115" s="259"/>
      <c r="AML4115" s="259"/>
      <c r="AMM4115" s="259"/>
      <c r="AMN4115" s="259"/>
      <c r="AMO4115" s="259"/>
      <c r="AMP4115" s="259"/>
      <c r="AMQ4115" s="259"/>
      <c r="AMR4115" s="259"/>
      <c r="AMS4115" s="259"/>
      <c r="AMT4115" s="259"/>
      <c r="AMU4115" s="259"/>
      <c r="AMV4115" s="259"/>
      <c r="AMW4115" s="259"/>
      <c r="AMX4115" s="259"/>
      <c r="AMY4115" s="259"/>
      <c r="AMZ4115" s="259"/>
      <c r="ANA4115" s="259"/>
      <c r="ANB4115" s="259"/>
      <c r="ANC4115" s="259"/>
      <c r="AND4115" s="259"/>
      <c r="ANE4115" s="259"/>
      <c r="ANF4115" s="259"/>
      <c r="ANG4115" s="259"/>
      <c r="ANH4115" s="259"/>
      <c r="ANI4115" s="259"/>
      <c r="ANJ4115" s="259"/>
      <c r="ANK4115" s="259"/>
      <c r="ANL4115" s="259"/>
      <c r="ANM4115" s="259"/>
      <c r="ANN4115" s="259"/>
      <c r="ANO4115" s="259"/>
      <c r="ANP4115" s="259"/>
      <c r="ANQ4115" s="259"/>
      <c r="ANR4115" s="259"/>
      <c r="ANS4115" s="259"/>
      <c r="ANT4115" s="259"/>
      <c r="ANU4115" s="259"/>
      <c r="ANV4115" s="259"/>
      <c r="ANW4115" s="259"/>
      <c r="ANX4115" s="259"/>
      <c r="ANY4115" s="259"/>
      <c r="ANZ4115" s="259"/>
      <c r="AOA4115" s="259"/>
      <c r="AOB4115" s="259"/>
      <c r="AOC4115" s="259"/>
      <c r="AOD4115" s="259"/>
      <c r="AOE4115" s="259"/>
      <c r="AOF4115" s="259"/>
      <c r="AOG4115" s="259"/>
      <c r="AOH4115" s="259"/>
      <c r="AOI4115" s="259"/>
      <c r="AOJ4115" s="259"/>
      <c r="AOK4115" s="259"/>
      <c r="AOL4115" s="259"/>
      <c r="AOM4115" s="259"/>
      <c r="AON4115" s="259"/>
      <c r="AOO4115" s="259"/>
      <c r="AOP4115" s="259"/>
      <c r="AOQ4115" s="259"/>
      <c r="AOR4115" s="259"/>
      <c r="AOS4115" s="259"/>
      <c r="AOT4115" s="259"/>
      <c r="AOU4115" s="259"/>
      <c r="AOV4115" s="259"/>
      <c r="AOW4115" s="259"/>
      <c r="AOX4115" s="259"/>
      <c r="AOY4115" s="259"/>
      <c r="AOZ4115" s="259"/>
      <c r="APA4115" s="259"/>
      <c r="APB4115" s="259"/>
      <c r="APC4115" s="259"/>
      <c r="APD4115" s="259"/>
      <c r="APE4115" s="259"/>
      <c r="APF4115" s="259"/>
      <c r="APG4115" s="259"/>
      <c r="APH4115" s="259"/>
      <c r="API4115" s="259"/>
      <c r="APJ4115" s="259"/>
      <c r="APK4115" s="259"/>
      <c r="APL4115" s="259"/>
      <c r="APM4115" s="259"/>
      <c r="APN4115" s="259"/>
      <c r="APO4115" s="259"/>
      <c r="APP4115" s="259"/>
      <c r="APQ4115" s="259"/>
      <c r="APR4115" s="259"/>
      <c r="APS4115" s="259"/>
      <c r="APT4115" s="259"/>
      <c r="APU4115" s="259"/>
      <c r="APV4115" s="259"/>
      <c r="APW4115" s="259"/>
      <c r="APX4115" s="259"/>
      <c r="APY4115" s="259"/>
      <c r="APZ4115" s="259"/>
      <c r="AQA4115" s="259"/>
      <c r="AQB4115" s="259"/>
      <c r="AQC4115" s="259"/>
      <c r="AQD4115" s="259"/>
      <c r="AQE4115" s="259"/>
      <c r="AQF4115" s="259"/>
      <c r="AQG4115" s="259"/>
      <c r="AQH4115" s="259"/>
      <c r="AQI4115" s="259"/>
      <c r="AQJ4115" s="259"/>
      <c r="AQK4115" s="259"/>
      <c r="AQL4115" s="259"/>
      <c r="AQM4115" s="259"/>
      <c r="AQN4115" s="259"/>
      <c r="AQO4115" s="259"/>
      <c r="AQP4115" s="259"/>
      <c r="AQQ4115" s="259"/>
      <c r="AQR4115" s="259"/>
      <c r="AQS4115" s="259"/>
      <c r="AQT4115" s="259"/>
      <c r="AQU4115" s="259"/>
      <c r="AQV4115" s="259"/>
      <c r="AQW4115" s="259"/>
      <c r="AQX4115" s="259"/>
      <c r="AQY4115" s="259"/>
      <c r="AQZ4115" s="259"/>
      <c r="ARA4115" s="259"/>
      <c r="ARB4115" s="259"/>
      <c r="ARC4115" s="259"/>
      <c r="ARD4115" s="259"/>
      <c r="ARE4115" s="259"/>
      <c r="ARF4115" s="259"/>
      <c r="ARG4115" s="259"/>
      <c r="ARH4115" s="259"/>
      <c r="ARI4115" s="259"/>
      <c r="ARJ4115" s="259"/>
      <c r="ARK4115" s="259"/>
      <c r="ARL4115" s="259"/>
      <c r="ARM4115" s="259"/>
      <c r="ARN4115" s="259"/>
      <c r="ARO4115" s="259"/>
      <c r="ARP4115" s="259"/>
      <c r="ARQ4115" s="259"/>
      <c r="ARR4115" s="259"/>
      <c r="ARS4115" s="259"/>
      <c r="ART4115" s="259"/>
      <c r="ARU4115" s="259"/>
      <c r="ARV4115" s="259"/>
      <c r="ARW4115" s="259"/>
      <c r="ARX4115" s="259"/>
      <c r="ARY4115" s="259"/>
      <c r="ARZ4115" s="259"/>
      <c r="ASA4115" s="259"/>
      <c r="ASB4115" s="259"/>
      <c r="ASC4115" s="259"/>
      <c r="ASD4115" s="259"/>
      <c r="ASE4115" s="259"/>
      <c r="ASF4115" s="259"/>
      <c r="ASG4115" s="259"/>
      <c r="ASH4115" s="259"/>
      <c r="ASI4115" s="259"/>
      <c r="ASJ4115" s="259"/>
      <c r="ASK4115" s="259"/>
      <c r="ASL4115" s="259"/>
      <c r="ASM4115" s="259"/>
      <c r="ASN4115" s="259"/>
      <c r="ASO4115" s="259"/>
      <c r="ASP4115" s="259"/>
      <c r="ASQ4115" s="259"/>
      <c r="ASR4115" s="259"/>
      <c r="ASS4115" s="259"/>
      <c r="AST4115" s="259"/>
      <c r="ASU4115" s="259"/>
      <c r="ASV4115" s="259"/>
      <c r="ASW4115" s="259"/>
      <c r="ASX4115" s="259"/>
      <c r="ASY4115" s="259"/>
      <c r="ASZ4115" s="259"/>
      <c r="ATA4115" s="259"/>
      <c r="ATB4115" s="259"/>
      <c r="ATC4115" s="259"/>
      <c r="ATD4115" s="259"/>
      <c r="ATE4115" s="259"/>
      <c r="ATF4115" s="259"/>
      <c r="ATG4115" s="259"/>
      <c r="ATH4115" s="259"/>
      <c r="ATI4115" s="259"/>
      <c r="ATJ4115" s="259"/>
      <c r="ATK4115" s="259"/>
      <c r="ATL4115" s="259"/>
      <c r="ATM4115" s="259"/>
      <c r="ATN4115" s="259"/>
      <c r="ATO4115" s="259"/>
      <c r="ATP4115" s="259"/>
      <c r="ATQ4115" s="259"/>
      <c r="ATR4115" s="259"/>
      <c r="ATS4115" s="259"/>
      <c r="ATT4115" s="259"/>
      <c r="ATU4115" s="259"/>
      <c r="ATV4115" s="259"/>
      <c r="ATW4115" s="259"/>
      <c r="ATX4115" s="259"/>
      <c r="ATY4115" s="259"/>
      <c r="ATZ4115" s="259"/>
      <c r="AUA4115" s="259"/>
      <c r="AUB4115" s="259"/>
      <c r="AUC4115" s="259"/>
      <c r="AUD4115" s="259"/>
      <c r="AUE4115" s="259"/>
      <c r="AUF4115" s="259"/>
      <c r="AUG4115" s="259"/>
      <c r="AUH4115" s="259"/>
      <c r="AUI4115" s="259"/>
      <c r="AUJ4115" s="259"/>
      <c r="AUK4115" s="259"/>
      <c r="AUL4115" s="259"/>
      <c r="AUM4115" s="259"/>
      <c r="AUN4115" s="259"/>
      <c r="AUO4115" s="259"/>
      <c r="AUP4115" s="259"/>
      <c r="AUQ4115" s="259"/>
      <c r="AUR4115" s="259"/>
      <c r="AUS4115" s="259"/>
      <c r="AUT4115" s="259"/>
      <c r="AUU4115" s="259"/>
      <c r="AUV4115" s="259"/>
      <c r="AUW4115" s="259"/>
      <c r="AUX4115" s="259"/>
      <c r="AUY4115" s="259"/>
      <c r="AUZ4115" s="259"/>
      <c r="AVA4115" s="259"/>
      <c r="AVB4115" s="259"/>
      <c r="AVC4115" s="259"/>
      <c r="AVD4115" s="259"/>
      <c r="AVE4115" s="259"/>
      <c r="AVF4115" s="259"/>
      <c r="AVG4115" s="259"/>
      <c r="AVH4115" s="259"/>
      <c r="AVI4115" s="259"/>
      <c r="AVJ4115" s="259"/>
      <c r="AVK4115" s="259"/>
      <c r="AVL4115" s="259"/>
      <c r="AVM4115" s="259"/>
      <c r="AVN4115" s="259"/>
      <c r="AVO4115" s="259"/>
      <c r="AVP4115" s="259"/>
      <c r="AVQ4115" s="259"/>
      <c r="AVR4115" s="259"/>
      <c r="AVS4115" s="259"/>
      <c r="AVT4115" s="259"/>
      <c r="AVU4115" s="259"/>
      <c r="AVV4115" s="259"/>
      <c r="AVW4115" s="259"/>
      <c r="AVX4115" s="259"/>
      <c r="AVY4115" s="259"/>
      <c r="AVZ4115" s="259"/>
      <c r="AWA4115" s="259"/>
      <c r="AWB4115" s="259"/>
      <c r="AWC4115" s="259"/>
      <c r="AWD4115" s="259"/>
      <c r="AWE4115" s="259"/>
      <c r="AWF4115" s="259"/>
      <c r="AWG4115" s="259"/>
      <c r="AWH4115" s="259"/>
      <c r="AWI4115" s="259"/>
      <c r="AWJ4115" s="259"/>
      <c r="AWK4115" s="259"/>
      <c r="AWL4115" s="259"/>
      <c r="AWM4115" s="259"/>
      <c r="AWN4115" s="259"/>
      <c r="AWO4115" s="259"/>
      <c r="AWP4115" s="259"/>
      <c r="AWQ4115" s="259"/>
      <c r="AWR4115" s="259"/>
      <c r="AWS4115" s="259"/>
      <c r="AWT4115" s="259"/>
      <c r="AWU4115" s="259"/>
      <c r="AWV4115" s="259"/>
      <c r="AWW4115" s="259"/>
      <c r="AWX4115" s="259"/>
      <c r="AWY4115" s="259"/>
      <c r="AWZ4115" s="259"/>
      <c r="AXA4115" s="259"/>
      <c r="AXB4115" s="259"/>
      <c r="AXC4115" s="259"/>
      <c r="AXD4115" s="259"/>
      <c r="AXE4115" s="259"/>
      <c r="AXF4115" s="259"/>
      <c r="AXG4115" s="259"/>
      <c r="AXH4115" s="259"/>
      <c r="AXI4115" s="259"/>
      <c r="AXJ4115" s="259"/>
      <c r="AXK4115" s="259"/>
      <c r="AXL4115" s="259"/>
      <c r="AXM4115" s="259"/>
      <c r="AXN4115" s="259"/>
      <c r="AXO4115" s="259"/>
      <c r="AXP4115" s="259"/>
      <c r="AXQ4115" s="259"/>
      <c r="AXR4115" s="259"/>
      <c r="AXS4115" s="259"/>
      <c r="AXT4115" s="259"/>
      <c r="AXU4115" s="259"/>
      <c r="AXV4115" s="259"/>
      <c r="AXW4115" s="259"/>
      <c r="AXX4115" s="259"/>
      <c r="AXY4115" s="259"/>
      <c r="AXZ4115" s="259"/>
      <c r="AYA4115" s="259"/>
      <c r="AYB4115" s="259"/>
      <c r="AYC4115" s="259"/>
      <c r="AYD4115" s="259"/>
      <c r="AYE4115" s="259"/>
      <c r="AYF4115" s="259"/>
      <c r="AYG4115" s="259"/>
      <c r="AYH4115" s="259"/>
      <c r="AYI4115" s="259"/>
      <c r="AYJ4115" s="259"/>
      <c r="AYK4115" s="259"/>
      <c r="AYL4115" s="259"/>
      <c r="AYM4115" s="259"/>
      <c r="AYN4115" s="259"/>
      <c r="AYO4115" s="259"/>
      <c r="AYP4115" s="259"/>
      <c r="AYQ4115" s="259"/>
      <c r="AYR4115" s="259"/>
      <c r="AYS4115" s="259"/>
      <c r="AYT4115" s="259"/>
      <c r="AYU4115" s="259"/>
      <c r="AYV4115" s="259"/>
      <c r="AYW4115" s="259"/>
      <c r="AYX4115" s="259"/>
      <c r="AYY4115" s="259"/>
      <c r="AYZ4115" s="259"/>
      <c r="AZA4115" s="259"/>
      <c r="AZB4115" s="259"/>
      <c r="AZC4115" s="259"/>
      <c r="AZD4115" s="259"/>
      <c r="AZE4115" s="259"/>
      <c r="AZF4115" s="259"/>
      <c r="AZG4115" s="259"/>
      <c r="AZH4115" s="259"/>
      <c r="AZI4115" s="259"/>
      <c r="AZJ4115" s="259"/>
      <c r="AZK4115" s="259"/>
      <c r="AZL4115" s="259"/>
      <c r="AZM4115" s="259"/>
      <c r="AZN4115" s="259"/>
      <c r="AZO4115" s="259"/>
      <c r="AZP4115" s="259"/>
      <c r="AZQ4115" s="259"/>
      <c r="AZR4115" s="259"/>
      <c r="AZS4115" s="259"/>
      <c r="AZT4115" s="259"/>
      <c r="AZU4115" s="259"/>
      <c r="AZV4115" s="259"/>
      <c r="AZW4115" s="259"/>
      <c r="AZX4115" s="259"/>
      <c r="AZY4115" s="259"/>
      <c r="AZZ4115" s="259"/>
      <c r="BAA4115" s="259"/>
      <c r="BAB4115" s="259"/>
      <c r="BAC4115" s="259"/>
      <c r="BAD4115" s="259"/>
      <c r="BAE4115" s="259"/>
      <c r="BAF4115" s="259"/>
      <c r="BAG4115" s="259"/>
      <c r="BAH4115" s="259"/>
      <c r="BAI4115" s="259"/>
      <c r="BAJ4115" s="259"/>
      <c r="BAK4115" s="259"/>
      <c r="BAL4115" s="259"/>
      <c r="BAM4115" s="259"/>
      <c r="BAN4115" s="259"/>
      <c r="BAO4115" s="259"/>
      <c r="BAP4115" s="259"/>
      <c r="BAQ4115" s="259"/>
      <c r="BAR4115" s="259"/>
      <c r="BAS4115" s="259"/>
      <c r="BAT4115" s="259"/>
      <c r="BAU4115" s="259"/>
      <c r="BAV4115" s="259"/>
      <c r="BAW4115" s="259"/>
      <c r="BAX4115" s="259"/>
      <c r="BAY4115" s="259"/>
      <c r="BAZ4115" s="259"/>
      <c r="BBA4115" s="259"/>
      <c r="BBB4115" s="259"/>
      <c r="BBC4115" s="259"/>
      <c r="BBD4115" s="259"/>
      <c r="BBE4115" s="259"/>
      <c r="BBF4115" s="259"/>
      <c r="BBG4115" s="259"/>
      <c r="BBH4115" s="259"/>
      <c r="BBI4115" s="259"/>
      <c r="BBJ4115" s="259"/>
      <c r="BBK4115" s="259"/>
      <c r="BBL4115" s="259"/>
      <c r="BBM4115" s="259"/>
      <c r="BBN4115" s="259"/>
      <c r="BBO4115" s="259"/>
      <c r="BBP4115" s="259"/>
      <c r="BBQ4115" s="259"/>
      <c r="BBR4115" s="259"/>
      <c r="BBS4115" s="259"/>
      <c r="BBT4115" s="259"/>
      <c r="BBU4115" s="259"/>
      <c r="BBV4115" s="259"/>
      <c r="BBW4115" s="259"/>
      <c r="BBX4115" s="259"/>
      <c r="BBY4115" s="259"/>
      <c r="BBZ4115" s="259"/>
      <c r="BCA4115" s="259"/>
      <c r="BCB4115" s="259"/>
      <c r="BCC4115" s="259"/>
      <c r="BCD4115" s="259"/>
      <c r="BCE4115" s="259"/>
      <c r="BCF4115" s="259"/>
      <c r="BCG4115" s="259"/>
      <c r="BCH4115" s="259"/>
      <c r="BCI4115" s="259"/>
      <c r="BCJ4115" s="259"/>
      <c r="BCK4115" s="259"/>
      <c r="BCL4115" s="259"/>
      <c r="BCM4115" s="259"/>
      <c r="BCN4115" s="259"/>
      <c r="BCO4115" s="259"/>
      <c r="BCP4115" s="259"/>
      <c r="BCQ4115" s="259"/>
      <c r="BCR4115" s="259"/>
      <c r="BCS4115" s="259"/>
      <c r="BCT4115" s="259"/>
      <c r="BCU4115" s="259"/>
      <c r="BCV4115" s="259"/>
      <c r="BCW4115" s="259"/>
      <c r="BCX4115" s="259"/>
      <c r="BCY4115" s="259"/>
      <c r="BCZ4115" s="259"/>
      <c r="BDA4115" s="259"/>
      <c r="BDB4115" s="259"/>
      <c r="BDC4115" s="259"/>
      <c r="BDD4115" s="259"/>
      <c r="BDE4115" s="259"/>
      <c r="BDF4115" s="259"/>
      <c r="BDG4115" s="259"/>
      <c r="BDH4115" s="259"/>
      <c r="BDI4115" s="259"/>
      <c r="BDJ4115" s="259"/>
      <c r="BDK4115" s="259"/>
      <c r="BDL4115" s="259"/>
      <c r="BDM4115" s="259"/>
      <c r="BDN4115" s="259"/>
      <c r="BDO4115" s="259"/>
      <c r="BDP4115" s="259"/>
      <c r="BDQ4115" s="259"/>
      <c r="BDR4115" s="259"/>
      <c r="BDS4115" s="259"/>
      <c r="BDT4115" s="259"/>
      <c r="BDU4115" s="259"/>
      <c r="BDV4115" s="259"/>
      <c r="BDW4115" s="259"/>
      <c r="BDX4115" s="259"/>
      <c r="BDY4115" s="259"/>
      <c r="BDZ4115" s="259"/>
      <c r="BEA4115" s="259"/>
      <c r="BEB4115" s="259"/>
      <c r="BEC4115" s="259"/>
      <c r="BED4115" s="259"/>
      <c r="BEE4115" s="259"/>
      <c r="BEF4115" s="259"/>
      <c r="BEG4115" s="259"/>
      <c r="BEH4115" s="259"/>
      <c r="BEI4115" s="259"/>
      <c r="BEJ4115" s="259"/>
      <c r="BEK4115" s="259"/>
      <c r="BEL4115" s="259"/>
      <c r="BEM4115" s="259"/>
      <c r="BEN4115" s="259"/>
      <c r="BEO4115" s="259"/>
      <c r="BEP4115" s="259"/>
      <c r="BEQ4115" s="259"/>
      <c r="BER4115" s="259"/>
      <c r="BES4115" s="259"/>
      <c r="BET4115" s="259"/>
      <c r="BEU4115" s="259"/>
      <c r="BEV4115" s="259"/>
      <c r="BEW4115" s="259"/>
      <c r="BEX4115" s="259"/>
      <c r="BEY4115" s="259"/>
      <c r="BEZ4115" s="259"/>
      <c r="BFA4115" s="259"/>
      <c r="BFB4115" s="259"/>
      <c r="BFC4115" s="259"/>
      <c r="BFD4115" s="259"/>
      <c r="BFE4115" s="259"/>
      <c r="BFF4115" s="259"/>
      <c r="BFG4115" s="259"/>
      <c r="BFH4115" s="259"/>
      <c r="BFI4115" s="259"/>
      <c r="BFJ4115" s="259"/>
      <c r="BFK4115" s="259"/>
      <c r="BFL4115" s="259"/>
      <c r="BFM4115" s="259"/>
      <c r="BFN4115" s="259"/>
      <c r="BFO4115" s="259"/>
      <c r="BFP4115" s="259"/>
      <c r="BFQ4115" s="259"/>
      <c r="BFR4115" s="259"/>
      <c r="BFS4115" s="259"/>
      <c r="BFT4115" s="259"/>
      <c r="BFU4115" s="259"/>
      <c r="BFV4115" s="259"/>
      <c r="BFW4115" s="259"/>
      <c r="BFX4115" s="259"/>
      <c r="BFY4115" s="259"/>
      <c r="BFZ4115" s="259"/>
      <c r="BGA4115" s="259"/>
      <c r="BGB4115" s="259"/>
      <c r="BGC4115" s="259"/>
      <c r="BGD4115" s="259"/>
      <c r="BGE4115" s="259"/>
      <c r="BGF4115" s="259"/>
      <c r="BGG4115" s="259"/>
      <c r="BGH4115" s="259"/>
      <c r="BGI4115" s="259"/>
      <c r="BGJ4115" s="259"/>
      <c r="BGK4115" s="259"/>
      <c r="BGL4115" s="259"/>
      <c r="BGM4115" s="259"/>
      <c r="BGN4115" s="259"/>
      <c r="BGO4115" s="259"/>
      <c r="BGP4115" s="259"/>
      <c r="BGQ4115" s="259"/>
      <c r="BGR4115" s="259"/>
      <c r="BGS4115" s="259"/>
      <c r="BGT4115" s="259"/>
      <c r="BGU4115" s="259"/>
      <c r="BGV4115" s="259"/>
      <c r="BGW4115" s="259"/>
      <c r="BGX4115" s="259"/>
      <c r="BGY4115" s="259"/>
      <c r="BGZ4115" s="259"/>
      <c r="BHA4115" s="259"/>
      <c r="BHB4115" s="259"/>
      <c r="BHC4115" s="259"/>
      <c r="BHD4115" s="259"/>
      <c r="BHE4115" s="259"/>
      <c r="BHF4115" s="259"/>
      <c r="BHG4115" s="259"/>
      <c r="BHH4115" s="259"/>
      <c r="BHI4115" s="259"/>
      <c r="BHJ4115" s="259"/>
      <c r="BHK4115" s="259"/>
      <c r="BHL4115" s="259"/>
      <c r="BHM4115" s="259"/>
      <c r="BHN4115" s="259"/>
      <c r="BHO4115" s="259"/>
      <c r="BHP4115" s="259"/>
      <c r="BHQ4115" s="259"/>
      <c r="BHR4115" s="259"/>
      <c r="BHS4115" s="259"/>
      <c r="BHT4115" s="259"/>
      <c r="BHU4115" s="259"/>
      <c r="BHV4115" s="259"/>
      <c r="BHW4115" s="259"/>
      <c r="BHX4115" s="259"/>
      <c r="BHY4115" s="259"/>
      <c r="BHZ4115" s="259"/>
      <c r="BIA4115" s="259"/>
      <c r="BIB4115" s="259"/>
      <c r="BIC4115" s="259"/>
      <c r="BID4115" s="259"/>
      <c r="BIE4115" s="259"/>
      <c r="BIF4115" s="259"/>
      <c r="BIG4115" s="259"/>
      <c r="BIH4115" s="259"/>
      <c r="BII4115" s="259"/>
      <c r="BIJ4115" s="259"/>
      <c r="BIK4115" s="259"/>
      <c r="BIL4115" s="259"/>
      <c r="BIM4115" s="259"/>
      <c r="BIN4115" s="259"/>
      <c r="BIO4115" s="259"/>
      <c r="BIP4115" s="259"/>
      <c r="BIQ4115" s="259"/>
      <c r="BIR4115" s="259"/>
      <c r="BIS4115" s="259"/>
      <c r="BIT4115" s="259"/>
      <c r="BIU4115" s="259"/>
      <c r="BIV4115" s="259"/>
      <c r="BIW4115" s="259"/>
      <c r="BIX4115" s="259"/>
      <c r="BIY4115" s="259"/>
      <c r="BIZ4115" s="259"/>
      <c r="BJA4115" s="259"/>
      <c r="BJB4115" s="259"/>
      <c r="BJC4115" s="259"/>
      <c r="BJD4115" s="259"/>
      <c r="BJE4115" s="259"/>
      <c r="BJF4115" s="259"/>
      <c r="BJG4115" s="259"/>
      <c r="BJH4115" s="259"/>
      <c r="BJI4115" s="259"/>
      <c r="BJJ4115" s="259"/>
      <c r="BJK4115" s="259"/>
      <c r="BJL4115" s="259"/>
      <c r="BJM4115" s="259"/>
      <c r="BJN4115" s="259"/>
      <c r="BJO4115" s="259"/>
      <c r="BJP4115" s="259"/>
      <c r="BJQ4115" s="259"/>
      <c r="BJR4115" s="259"/>
      <c r="BJS4115" s="259"/>
      <c r="BJT4115" s="259"/>
      <c r="BJU4115" s="259"/>
      <c r="BJV4115" s="259"/>
      <c r="BJW4115" s="259"/>
      <c r="BJX4115" s="259"/>
      <c r="BJY4115" s="259"/>
      <c r="BJZ4115" s="259"/>
      <c r="BKA4115" s="259"/>
      <c r="BKB4115" s="259"/>
      <c r="BKC4115" s="259"/>
      <c r="BKD4115" s="259"/>
      <c r="BKE4115" s="259"/>
      <c r="BKF4115" s="259"/>
      <c r="BKG4115" s="259"/>
      <c r="BKH4115" s="259"/>
      <c r="BKI4115" s="259"/>
      <c r="BKJ4115" s="259"/>
      <c r="BKK4115" s="259"/>
      <c r="BKL4115" s="259"/>
      <c r="BKM4115" s="259"/>
      <c r="BKN4115" s="259"/>
      <c r="BKO4115" s="259"/>
      <c r="BKP4115" s="259"/>
      <c r="BKQ4115" s="259"/>
      <c r="BKR4115" s="259"/>
      <c r="BKS4115" s="259"/>
      <c r="BKT4115" s="259"/>
      <c r="BKU4115" s="259"/>
      <c r="BKV4115" s="259"/>
      <c r="BKW4115" s="259"/>
      <c r="BKX4115" s="259"/>
      <c r="BKY4115" s="259"/>
      <c r="BKZ4115" s="259"/>
      <c r="BLA4115" s="259"/>
      <c r="BLB4115" s="259"/>
      <c r="BLC4115" s="259"/>
      <c r="BLD4115" s="259"/>
      <c r="BLE4115" s="259"/>
      <c r="BLF4115" s="259"/>
      <c r="BLG4115" s="259"/>
      <c r="BLH4115" s="259"/>
      <c r="BLI4115" s="259"/>
      <c r="BLJ4115" s="259"/>
      <c r="BLK4115" s="259"/>
      <c r="BLL4115" s="259"/>
      <c r="BLM4115" s="259"/>
      <c r="BLN4115" s="259"/>
      <c r="BLO4115" s="259"/>
      <c r="BLP4115" s="259"/>
      <c r="BLQ4115" s="259"/>
      <c r="BLR4115" s="259"/>
      <c r="BLS4115" s="259"/>
      <c r="BLT4115" s="259"/>
      <c r="BLU4115" s="259"/>
      <c r="BLV4115" s="259"/>
      <c r="BLW4115" s="259"/>
      <c r="BLX4115" s="259"/>
      <c r="BLY4115" s="259"/>
      <c r="BLZ4115" s="259"/>
      <c r="BMA4115" s="259"/>
      <c r="BMB4115" s="259"/>
      <c r="BMC4115" s="259"/>
      <c r="BMD4115" s="259"/>
      <c r="BME4115" s="259"/>
      <c r="BMF4115" s="259"/>
      <c r="BMG4115" s="259"/>
      <c r="BMH4115" s="259"/>
      <c r="BMI4115" s="259"/>
      <c r="BMJ4115" s="259"/>
      <c r="BMK4115" s="259"/>
      <c r="BML4115" s="259"/>
      <c r="BMM4115" s="259"/>
      <c r="BMN4115" s="259"/>
      <c r="BMO4115" s="259"/>
      <c r="BMP4115" s="259"/>
      <c r="BMQ4115" s="259"/>
      <c r="BMR4115" s="259"/>
      <c r="BMS4115" s="259"/>
      <c r="BMT4115" s="259"/>
      <c r="BMU4115" s="259"/>
      <c r="BMV4115" s="259"/>
      <c r="BMW4115" s="259"/>
      <c r="BMX4115" s="259"/>
      <c r="BMY4115" s="259"/>
      <c r="BMZ4115" s="259"/>
      <c r="BNA4115" s="259"/>
      <c r="BNB4115" s="259"/>
      <c r="BNC4115" s="259"/>
      <c r="BND4115" s="259"/>
      <c r="BNE4115" s="259"/>
      <c r="BNF4115" s="259"/>
      <c r="BNG4115" s="259"/>
      <c r="BNH4115" s="259"/>
      <c r="BNI4115" s="259"/>
      <c r="BNJ4115" s="259"/>
      <c r="BNK4115" s="259"/>
      <c r="BNL4115" s="259"/>
      <c r="BNM4115" s="259"/>
      <c r="BNN4115" s="259"/>
      <c r="BNO4115" s="259"/>
      <c r="BNP4115" s="259"/>
      <c r="BNQ4115" s="259"/>
      <c r="BNR4115" s="259"/>
      <c r="BNS4115" s="259"/>
      <c r="BNT4115" s="259"/>
      <c r="BNU4115" s="259"/>
      <c r="BNV4115" s="259"/>
      <c r="BNW4115" s="259"/>
      <c r="BNX4115" s="259"/>
      <c r="BNY4115" s="259"/>
      <c r="BNZ4115" s="259"/>
      <c r="BOA4115" s="259"/>
      <c r="BOB4115" s="259"/>
      <c r="BOC4115" s="259"/>
      <c r="BOD4115" s="259"/>
      <c r="BOE4115" s="259"/>
      <c r="BOF4115" s="259"/>
      <c r="BOG4115" s="259"/>
      <c r="BOH4115" s="259"/>
      <c r="BOI4115" s="259"/>
      <c r="BOJ4115" s="259"/>
      <c r="BOK4115" s="259"/>
      <c r="BOL4115" s="259"/>
      <c r="BOM4115" s="259"/>
      <c r="BON4115" s="259"/>
      <c r="BOO4115" s="259"/>
      <c r="BOP4115" s="259"/>
      <c r="BOQ4115" s="259"/>
      <c r="BOR4115" s="259"/>
      <c r="BOS4115" s="259"/>
      <c r="BOT4115" s="259"/>
      <c r="BOU4115" s="259"/>
      <c r="BOV4115" s="259"/>
      <c r="BOW4115" s="259"/>
      <c r="BOX4115" s="259"/>
      <c r="BOY4115" s="259"/>
      <c r="BOZ4115" s="259"/>
      <c r="BPA4115" s="259"/>
      <c r="BPB4115" s="259"/>
      <c r="BPC4115" s="259"/>
      <c r="BPD4115" s="259"/>
      <c r="BPE4115" s="259"/>
      <c r="BPF4115" s="259"/>
      <c r="BPG4115" s="259"/>
      <c r="BPH4115" s="259"/>
      <c r="BPI4115" s="259"/>
      <c r="BPJ4115" s="259"/>
      <c r="BPK4115" s="259"/>
      <c r="BPL4115" s="259"/>
      <c r="BPM4115" s="259"/>
      <c r="BPN4115" s="259"/>
      <c r="BPO4115" s="259"/>
      <c r="BPP4115" s="259"/>
      <c r="BPQ4115" s="259"/>
      <c r="BPR4115" s="259"/>
      <c r="BPS4115" s="259"/>
      <c r="BPT4115" s="259"/>
      <c r="BPU4115" s="259"/>
      <c r="BPV4115" s="259"/>
      <c r="BPW4115" s="259"/>
      <c r="BPX4115" s="259"/>
      <c r="BPY4115" s="259"/>
      <c r="BPZ4115" s="259"/>
      <c r="BQA4115" s="259"/>
      <c r="BQB4115" s="259"/>
      <c r="BQC4115" s="259"/>
      <c r="BQD4115" s="259"/>
      <c r="BQE4115" s="259"/>
      <c r="BQF4115" s="259"/>
      <c r="BQG4115" s="259"/>
      <c r="BQH4115" s="259"/>
      <c r="BQI4115" s="259"/>
      <c r="BQJ4115" s="259"/>
      <c r="BQK4115" s="259"/>
      <c r="BQL4115" s="259"/>
      <c r="BQM4115" s="259"/>
      <c r="BQN4115" s="259"/>
      <c r="BQO4115" s="259"/>
      <c r="BQP4115" s="259"/>
      <c r="BQQ4115" s="259"/>
      <c r="BQR4115" s="259"/>
      <c r="BQS4115" s="259"/>
      <c r="BQT4115" s="259"/>
      <c r="BQU4115" s="259"/>
      <c r="BQV4115" s="259"/>
      <c r="BQW4115" s="259"/>
      <c r="BQX4115" s="259"/>
      <c r="BQY4115" s="259"/>
      <c r="BQZ4115" s="259"/>
      <c r="BRA4115" s="259"/>
      <c r="BRB4115" s="259"/>
      <c r="BRC4115" s="259"/>
      <c r="BRD4115" s="259"/>
      <c r="BRE4115" s="259"/>
      <c r="BRF4115" s="259"/>
      <c r="BRG4115" s="259"/>
      <c r="BRH4115" s="259"/>
      <c r="BRI4115" s="259"/>
      <c r="BRJ4115" s="259"/>
      <c r="BRK4115" s="259"/>
      <c r="BRL4115" s="259"/>
      <c r="BRM4115" s="259"/>
      <c r="BRN4115" s="259"/>
      <c r="BRO4115" s="259"/>
      <c r="BRP4115" s="259"/>
      <c r="BRQ4115" s="259"/>
      <c r="BRR4115" s="259"/>
      <c r="BRS4115" s="259"/>
      <c r="BRT4115" s="259"/>
      <c r="BRU4115" s="259"/>
      <c r="BRV4115" s="259"/>
      <c r="BRW4115" s="259"/>
      <c r="BRX4115" s="259"/>
      <c r="BRY4115" s="259"/>
      <c r="BRZ4115" s="259"/>
      <c r="BSA4115" s="259"/>
      <c r="BSB4115" s="259"/>
      <c r="BSC4115" s="259"/>
      <c r="BSD4115" s="259"/>
      <c r="BSE4115" s="259"/>
      <c r="BSF4115" s="259"/>
      <c r="BSG4115" s="259"/>
      <c r="BSH4115" s="259"/>
      <c r="BSI4115" s="259"/>
      <c r="BSJ4115" s="259"/>
      <c r="BSK4115" s="259"/>
      <c r="BSL4115" s="259"/>
      <c r="BSM4115" s="259"/>
      <c r="BSN4115" s="259"/>
      <c r="BSO4115" s="259"/>
      <c r="BSP4115" s="259"/>
      <c r="BSQ4115" s="259"/>
      <c r="BSR4115" s="259"/>
      <c r="BSS4115" s="259"/>
      <c r="BST4115" s="259"/>
      <c r="BSU4115" s="259"/>
      <c r="BSV4115" s="259"/>
      <c r="BSW4115" s="259"/>
      <c r="BSX4115" s="259"/>
      <c r="BSY4115" s="259"/>
      <c r="BSZ4115" s="259"/>
      <c r="BTA4115" s="259"/>
      <c r="BTB4115" s="259"/>
      <c r="BTC4115" s="259"/>
      <c r="BTD4115" s="259"/>
      <c r="BTE4115" s="259"/>
      <c r="BTF4115" s="259"/>
      <c r="BTG4115" s="259"/>
      <c r="BTH4115" s="259"/>
      <c r="BTI4115" s="259"/>
      <c r="BTJ4115" s="259"/>
      <c r="BTK4115" s="259"/>
      <c r="BTL4115" s="259"/>
      <c r="BTM4115" s="259"/>
      <c r="BTN4115" s="259"/>
      <c r="BTO4115" s="259"/>
      <c r="BTP4115" s="259"/>
      <c r="BTQ4115" s="259"/>
      <c r="BTR4115" s="259"/>
      <c r="BTS4115" s="259"/>
      <c r="BTT4115" s="259"/>
      <c r="BTU4115" s="259"/>
      <c r="BTV4115" s="259"/>
      <c r="BTW4115" s="259"/>
      <c r="BTX4115" s="259"/>
      <c r="BTY4115" s="259"/>
      <c r="BTZ4115" s="259"/>
      <c r="BUA4115" s="259"/>
      <c r="BUB4115" s="259"/>
      <c r="BUC4115" s="259"/>
      <c r="BUD4115" s="259"/>
      <c r="BUE4115" s="259"/>
      <c r="BUF4115" s="259"/>
      <c r="BUG4115" s="259"/>
      <c r="BUH4115" s="259"/>
      <c r="BUI4115" s="259"/>
      <c r="BUJ4115" s="259"/>
      <c r="BUK4115" s="259"/>
      <c r="BUL4115" s="259"/>
      <c r="BUM4115" s="259"/>
      <c r="BUN4115" s="259"/>
      <c r="BUO4115" s="259"/>
      <c r="BUP4115" s="259"/>
      <c r="BUQ4115" s="259"/>
      <c r="BUR4115" s="259"/>
      <c r="BUS4115" s="259"/>
      <c r="BUT4115" s="259"/>
      <c r="BUU4115" s="259"/>
      <c r="BUV4115" s="259"/>
      <c r="BUW4115" s="259"/>
      <c r="BUX4115" s="259"/>
      <c r="BUY4115" s="259"/>
      <c r="BUZ4115" s="259"/>
      <c r="BVA4115" s="259"/>
      <c r="BVB4115" s="259"/>
      <c r="BVC4115" s="259"/>
      <c r="BVD4115" s="259"/>
      <c r="BVE4115" s="259"/>
      <c r="BVF4115" s="259"/>
      <c r="BVG4115" s="259"/>
      <c r="BVH4115" s="259"/>
      <c r="BVI4115" s="259"/>
      <c r="BVJ4115" s="259"/>
      <c r="BVK4115" s="259"/>
      <c r="BVL4115" s="259"/>
      <c r="BVM4115" s="259"/>
      <c r="BVN4115" s="259"/>
      <c r="BVO4115" s="259"/>
      <c r="BVP4115" s="259"/>
      <c r="BVQ4115" s="259"/>
      <c r="BVR4115" s="259"/>
      <c r="BVS4115" s="259"/>
      <c r="BVT4115" s="259"/>
      <c r="BVU4115" s="259"/>
      <c r="BVV4115" s="259"/>
      <c r="BVW4115" s="259"/>
      <c r="BVX4115" s="259"/>
      <c r="BVY4115" s="259"/>
      <c r="BVZ4115" s="259"/>
      <c r="BWA4115" s="259"/>
      <c r="BWB4115" s="259"/>
      <c r="BWC4115" s="259"/>
      <c r="BWD4115" s="259"/>
      <c r="BWE4115" s="259"/>
      <c r="BWF4115" s="259"/>
      <c r="BWG4115" s="259"/>
      <c r="BWH4115" s="259"/>
      <c r="BWI4115" s="259"/>
      <c r="BWJ4115" s="259"/>
      <c r="BWK4115" s="259"/>
      <c r="BWL4115" s="259"/>
      <c r="BWM4115" s="259"/>
      <c r="BWN4115" s="259"/>
      <c r="BWO4115" s="259"/>
      <c r="BWP4115" s="259"/>
      <c r="BWQ4115" s="259"/>
      <c r="BWR4115" s="259"/>
      <c r="BWS4115" s="259"/>
      <c r="BWT4115" s="259"/>
      <c r="BWU4115" s="259"/>
      <c r="BWV4115" s="259"/>
      <c r="BWW4115" s="259"/>
      <c r="BWX4115" s="259"/>
      <c r="BWY4115" s="259"/>
      <c r="BWZ4115" s="259"/>
      <c r="BXA4115" s="259"/>
      <c r="BXB4115" s="259"/>
      <c r="BXC4115" s="259"/>
      <c r="BXD4115" s="259"/>
      <c r="BXE4115" s="259"/>
      <c r="BXF4115" s="259"/>
      <c r="BXG4115" s="259"/>
      <c r="BXH4115" s="259"/>
      <c r="BXI4115" s="259"/>
      <c r="BXJ4115" s="259"/>
      <c r="BXK4115" s="259"/>
      <c r="BXL4115" s="259"/>
      <c r="BXM4115" s="259"/>
      <c r="BXN4115" s="259"/>
      <c r="BXO4115" s="259"/>
      <c r="BXP4115" s="259"/>
      <c r="BXQ4115" s="259"/>
      <c r="BXR4115" s="259"/>
      <c r="BXS4115" s="259"/>
      <c r="BXT4115" s="259"/>
      <c r="BXU4115" s="259"/>
      <c r="BXV4115" s="259"/>
      <c r="BXW4115" s="259"/>
      <c r="BXX4115" s="259"/>
      <c r="BXY4115" s="259"/>
      <c r="BXZ4115" s="259"/>
      <c r="BYA4115" s="259"/>
      <c r="BYB4115" s="259"/>
      <c r="BYC4115" s="259"/>
      <c r="BYD4115" s="259"/>
      <c r="BYE4115" s="259"/>
      <c r="BYF4115" s="259"/>
      <c r="BYG4115" s="259"/>
      <c r="BYH4115" s="259"/>
      <c r="BYI4115" s="259"/>
      <c r="BYJ4115" s="259"/>
      <c r="BYK4115" s="259"/>
      <c r="BYL4115" s="259"/>
      <c r="BYM4115" s="259"/>
      <c r="BYN4115" s="259"/>
      <c r="BYO4115" s="259"/>
      <c r="BYP4115" s="259"/>
      <c r="BYQ4115" s="259"/>
      <c r="BYR4115" s="259"/>
      <c r="BYS4115" s="259"/>
      <c r="BYT4115" s="259"/>
      <c r="BYU4115" s="259"/>
      <c r="BYV4115" s="259"/>
      <c r="BYW4115" s="259"/>
      <c r="BYX4115" s="259"/>
      <c r="BYY4115" s="259"/>
      <c r="BYZ4115" s="259"/>
      <c r="BZA4115" s="259"/>
      <c r="BZB4115" s="259"/>
      <c r="BZC4115" s="259"/>
      <c r="BZD4115" s="259"/>
      <c r="BZE4115" s="259"/>
      <c r="BZF4115" s="259"/>
      <c r="BZG4115" s="259"/>
      <c r="BZH4115" s="259"/>
      <c r="BZI4115" s="259"/>
      <c r="BZJ4115" s="259"/>
      <c r="BZK4115" s="259"/>
      <c r="BZL4115" s="259"/>
      <c r="BZM4115" s="259"/>
      <c r="BZN4115" s="259"/>
      <c r="BZO4115" s="259"/>
      <c r="BZP4115" s="259"/>
      <c r="BZQ4115" s="259"/>
      <c r="BZR4115" s="259"/>
      <c r="BZS4115" s="259"/>
      <c r="BZT4115" s="259"/>
      <c r="BZU4115" s="259"/>
      <c r="BZV4115" s="259"/>
      <c r="BZW4115" s="259"/>
      <c r="BZX4115" s="259"/>
      <c r="BZY4115" s="259"/>
      <c r="BZZ4115" s="259"/>
      <c r="CAA4115" s="259"/>
      <c r="CAB4115" s="259"/>
      <c r="CAC4115" s="259"/>
      <c r="CAD4115" s="259"/>
      <c r="CAE4115" s="259"/>
      <c r="CAF4115" s="259"/>
      <c r="CAG4115" s="259"/>
      <c r="CAH4115" s="259"/>
      <c r="CAI4115" s="259"/>
      <c r="CAJ4115" s="259"/>
      <c r="CAK4115" s="259"/>
      <c r="CAL4115" s="259"/>
      <c r="CAM4115" s="259"/>
      <c r="CAN4115" s="259"/>
      <c r="CAO4115" s="259"/>
      <c r="CAP4115" s="259"/>
      <c r="CAQ4115" s="259"/>
      <c r="CAR4115" s="259"/>
      <c r="CAS4115" s="259"/>
      <c r="CAT4115" s="259"/>
      <c r="CAU4115" s="259"/>
      <c r="CAV4115" s="259"/>
      <c r="CAW4115" s="259"/>
      <c r="CAX4115" s="259"/>
      <c r="CAY4115" s="259"/>
      <c r="CAZ4115" s="259"/>
      <c r="CBA4115" s="259"/>
      <c r="CBB4115" s="259"/>
      <c r="CBC4115" s="259"/>
      <c r="CBD4115" s="259"/>
      <c r="CBE4115" s="259"/>
      <c r="CBF4115" s="259"/>
      <c r="CBG4115" s="259"/>
      <c r="CBH4115" s="259"/>
      <c r="CBI4115" s="259"/>
      <c r="CBJ4115" s="259"/>
      <c r="CBK4115" s="259"/>
      <c r="CBL4115" s="259"/>
      <c r="CBM4115" s="259"/>
      <c r="CBN4115" s="259"/>
      <c r="CBO4115" s="259"/>
      <c r="CBP4115" s="259"/>
      <c r="CBQ4115" s="259"/>
      <c r="CBR4115" s="259"/>
      <c r="CBS4115" s="259"/>
      <c r="CBT4115" s="259"/>
      <c r="CBU4115" s="259"/>
      <c r="CBV4115" s="259"/>
      <c r="CBW4115" s="259"/>
      <c r="CBX4115" s="259"/>
      <c r="CBY4115" s="259"/>
      <c r="CBZ4115" s="259"/>
      <c r="CCA4115" s="259"/>
      <c r="CCB4115" s="259"/>
      <c r="CCC4115" s="259"/>
      <c r="CCD4115" s="259"/>
      <c r="CCE4115" s="259"/>
      <c r="CCF4115" s="259"/>
      <c r="CCG4115" s="259"/>
      <c r="CCH4115" s="259"/>
      <c r="CCI4115" s="259"/>
      <c r="CCJ4115" s="259"/>
      <c r="CCK4115" s="259"/>
      <c r="CCL4115" s="259"/>
      <c r="CCM4115" s="259"/>
      <c r="CCN4115" s="259"/>
      <c r="CCO4115" s="259"/>
      <c r="CCP4115" s="259"/>
      <c r="CCQ4115" s="259"/>
      <c r="CCR4115" s="259"/>
      <c r="CCS4115" s="259"/>
      <c r="CCT4115" s="259"/>
      <c r="CCU4115" s="259"/>
      <c r="CCV4115" s="259"/>
      <c r="CCW4115" s="259"/>
      <c r="CCX4115" s="259"/>
      <c r="CCY4115" s="259"/>
      <c r="CCZ4115" s="259"/>
      <c r="CDA4115" s="259"/>
      <c r="CDB4115" s="259"/>
      <c r="CDC4115" s="259"/>
      <c r="CDD4115" s="259"/>
      <c r="CDE4115" s="259"/>
      <c r="CDF4115" s="259"/>
      <c r="CDG4115" s="259"/>
      <c r="CDH4115" s="259"/>
      <c r="CDI4115" s="259"/>
      <c r="CDJ4115" s="259"/>
      <c r="CDK4115" s="259"/>
      <c r="CDL4115" s="259"/>
      <c r="CDM4115" s="259"/>
      <c r="CDN4115" s="259"/>
      <c r="CDO4115" s="259"/>
      <c r="CDP4115" s="259"/>
      <c r="CDQ4115" s="259"/>
      <c r="CDR4115" s="259"/>
      <c r="CDS4115" s="259"/>
      <c r="CDT4115" s="259"/>
      <c r="CDU4115" s="259"/>
      <c r="CDV4115" s="259"/>
      <c r="CDW4115" s="259"/>
      <c r="CDX4115" s="259"/>
      <c r="CDY4115" s="259"/>
      <c r="CDZ4115" s="259"/>
      <c r="CEA4115" s="259"/>
      <c r="CEB4115" s="259"/>
      <c r="CEC4115" s="259"/>
      <c r="CED4115" s="259"/>
      <c r="CEE4115" s="259"/>
      <c r="CEF4115" s="259"/>
      <c r="CEG4115" s="259"/>
      <c r="CEH4115" s="259"/>
      <c r="CEI4115" s="259"/>
      <c r="CEJ4115" s="259"/>
      <c r="CEK4115" s="259"/>
      <c r="CEL4115" s="259"/>
      <c r="CEM4115" s="259"/>
      <c r="CEN4115" s="259"/>
      <c r="CEO4115" s="259"/>
      <c r="CEP4115" s="259"/>
      <c r="CEQ4115" s="259"/>
      <c r="CER4115" s="259"/>
      <c r="CES4115" s="259"/>
      <c r="CET4115" s="259"/>
      <c r="CEU4115" s="259"/>
      <c r="CEV4115" s="259"/>
      <c r="CEW4115" s="259"/>
      <c r="CEX4115" s="259"/>
      <c r="CEY4115" s="259"/>
      <c r="CEZ4115" s="259"/>
      <c r="CFA4115" s="259"/>
      <c r="CFB4115" s="259"/>
      <c r="CFC4115" s="259"/>
      <c r="CFD4115" s="259"/>
      <c r="CFE4115" s="259"/>
      <c r="CFF4115" s="259"/>
      <c r="CFG4115" s="259"/>
      <c r="CFH4115" s="259"/>
      <c r="CFI4115" s="259"/>
      <c r="CFJ4115" s="259"/>
      <c r="CFK4115" s="259"/>
      <c r="CFL4115" s="259"/>
      <c r="CFM4115" s="259"/>
      <c r="CFN4115" s="259"/>
      <c r="CFO4115" s="259"/>
      <c r="CFP4115" s="259"/>
      <c r="CFQ4115" s="259"/>
      <c r="CFR4115" s="259"/>
      <c r="CFS4115" s="259"/>
      <c r="CFT4115" s="259"/>
      <c r="CFU4115" s="259"/>
      <c r="CFV4115" s="259"/>
      <c r="CFW4115" s="259"/>
      <c r="CFX4115" s="259"/>
      <c r="CFY4115" s="259"/>
      <c r="CFZ4115" s="259"/>
      <c r="CGA4115" s="259"/>
      <c r="CGB4115" s="259"/>
      <c r="CGC4115" s="259"/>
      <c r="CGD4115" s="259"/>
      <c r="CGE4115" s="259"/>
      <c r="CGF4115" s="259"/>
      <c r="CGG4115" s="259"/>
      <c r="CGH4115" s="259"/>
      <c r="CGI4115" s="259"/>
      <c r="CGJ4115" s="259"/>
      <c r="CGK4115" s="259"/>
      <c r="CGL4115" s="259"/>
      <c r="CGM4115" s="259"/>
      <c r="CGN4115" s="259"/>
      <c r="CGO4115" s="259"/>
      <c r="CGP4115" s="259"/>
      <c r="CGQ4115" s="259"/>
      <c r="CGR4115" s="259"/>
      <c r="CGS4115" s="259"/>
      <c r="CGT4115" s="259"/>
      <c r="CGU4115" s="259"/>
      <c r="CGV4115" s="259"/>
      <c r="CGW4115" s="259"/>
      <c r="CGX4115" s="259"/>
      <c r="CGY4115" s="259"/>
      <c r="CGZ4115" s="259"/>
      <c r="CHA4115" s="259"/>
      <c r="CHB4115" s="259"/>
      <c r="CHC4115" s="259"/>
      <c r="CHD4115" s="259"/>
      <c r="CHE4115" s="259"/>
      <c r="CHF4115" s="259"/>
      <c r="CHG4115" s="259"/>
      <c r="CHH4115" s="259"/>
      <c r="CHI4115" s="259"/>
      <c r="CHJ4115" s="259"/>
      <c r="CHK4115" s="259"/>
      <c r="CHL4115" s="259"/>
      <c r="CHM4115" s="259"/>
      <c r="CHN4115" s="259"/>
      <c r="CHO4115" s="259"/>
      <c r="CHP4115" s="259"/>
      <c r="CHQ4115" s="259"/>
      <c r="CHR4115" s="259"/>
      <c r="CHS4115" s="259"/>
      <c r="CHT4115" s="259"/>
      <c r="CHU4115" s="259"/>
      <c r="CHV4115" s="259"/>
      <c r="CHW4115" s="259"/>
      <c r="CHX4115" s="259"/>
      <c r="CHY4115" s="259"/>
      <c r="CHZ4115" s="259"/>
      <c r="CIA4115" s="259"/>
      <c r="CIB4115" s="259"/>
      <c r="CIC4115" s="259"/>
      <c r="CID4115" s="259"/>
      <c r="CIE4115" s="259"/>
      <c r="CIF4115" s="259"/>
      <c r="CIG4115" s="259"/>
      <c r="CIH4115" s="259"/>
      <c r="CII4115" s="259"/>
      <c r="CIJ4115" s="259"/>
      <c r="CIK4115" s="259"/>
      <c r="CIL4115" s="259"/>
      <c r="CIM4115" s="259"/>
      <c r="CIN4115" s="259"/>
      <c r="CIO4115" s="259"/>
      <c r="CIP4115" s="259"/>
      <c r="CIQ4115" s="259"/>
      <c r="CIR4115" s="259"/>
      <c r="CIS4115" s="259"/>
      <c r="CIT4115" s="259"/>
      <c r="CIU4115" s="259"/>
      <c r="CIV4115" s="259"/>
      <c r="CIW4115" s="259"/>
      <c r="CIX4115" s="259"/>
      <c r="CIY4115" s="259"/>
      <c r="CIZ4115" s="259"/>
      <c r="CJA4115" s="259"/>
      <c r="CJB4115" s="259"/>
      <c r="CJC4115" s="259"/>
      <c r="CJD4115" s="259"/>
      <c r="CJE4115" s="259"/>
      <c r="CJF4115" s="259"/>
      <c r="CJG4115" s="259"/>
      <c r="CJH4115" s="259"/>
      <c r="CJI4115" s="259"/>
      <c r="CJJ4115" s="259"/>
      <c r="CJK4115" s="259"/>
      <c r="CJL4115" s="259"/>
      <c r="CJM4115" s="259"/>
      <c r="CJN4115" s="259"/>
      <c r="CJO4115" s="259"/>
      <c r="CJP4115" s="259"/>
      <c r="CJQ4115" s="259"/>
      <c r="CJR4115" s="259"/>
      <c r="CJS4115" s="259"/>
      <c r="CJT4115" s="259"/>
      <c r="CJU4115" s="259"/>
      <c r="CJV4115" s="259"/>
      <c r="CJW4115" s="259"/>
      <c r="CJX4115" s="259"/>
      <c r="CJY4115" s="259"/>
      <c r="CJZ4115" s="259"/>
      <c r="CKA4115" s="259"/>
      <c r="CKB4115" s="259"/>
      <c r="CKC4115" s="259"/>
      <c r="CKD4115" s="259"/>
      <c r="CKE4115" s="259"/>
      <c r="CKF4115" s="259"/>
      <c r="CKG4115" s="259"/>
      <c r="CKH4115" s="259"/>
      <c r="CKI4115" s="259"/>
      <c r="CKJ4115" s="259"/>
      <c r="CKK4115" s="259"/>
      <c r="CKL4115" s="259"/>
      <c r="CKM4115" s="259"/>
      <c r="CKN4115" s="259"/>
      <c r="CKO4115" s="259"/>
      <c r="CKP4115" s="259"/>
      <c r="CKQ4115" s="259"/>
      <c r="CKR4115" s="259"/>
      <c r="CKS4115" s="259"/>
      <c r="CKT4115" s="259"/>
      <c r="CKU4115" s="259"/>
      <c r="CKV4115" s="259"/>
      <c r="CKW4115" s="259"/>
      <c r="CKX4115" s="259"/>
      <c r="CKY4115" s="259"/>
      <c r="CKZ4115" s="259"/>
      <c r="CLA4115" s="259"/>
      <c r="CLB4115" s="259"/>
      <c r="CLC4115" s="259"/>
      <c r="CLD4115" s="259"/>
      <c r="CLE4115" s="259"/>
      <c r="CLF4115" s="259"/>
      <c r="CLG4115" s="259"/>
      <c r="CLH4115" s="259"/>
      <c r="CLI4115" s="259"/>
      <c r="CLJ4115" s="259"/>
      <c r="CLK4115" s="259"/>
      <c r="CLL4115" s="259"/>
      <c r="CLM4115" s="259"/>
      <c r="CLN4115" s="259"/>
      <c r="CLO4115" s="259"/>
      <c r="CLP4115" s="259"/>
      <c r="CLQ4115" s="259"/>
      <c r="CLR4115" s="259"/>
      <c r="CLS4115" s="259"/>
      <c r="CLT4115" s="259"/>
      <c r="CLU4115" s="259"/>
      <c r="CLV4115" s="259"/>
      <c r="CLW4115" s="259"/>
      <c r="CLX4115" s="259"/>
      <c r="CLY4115" s="259"/>
      <c r="CLZ4115" s="259"/>
      <c r="CMA4115" s="259"/>
      <c r="CMB4115" s="259"/>
      <c r="CMC4115" s="259"/>
      <c r="CMD4115" s="259"/>
      <c r="CME4115" s="259"/>
      <c r="CMF4115" s="259"/>
      <c r="CMG4115" s="259"/>
      <c r="CMH4115" s="259"/>
      <c r="CMI4115" s="259"/>
      <c r="CMJ4115" s="259"/>
      <c r="CMK4115" s="259"/>
      <c r="CML4115" s="259"/>
      <c r="CMM4115" s="259"/>
      <c r="CMN4115" s="259"/>
      <c r="CMO4115" s="259"/>
      <c r="CMP4115" s="259"/>
      <c r="CMQ4115" s="259"/>
      <c r="CMR4115" s="259"/>
      <c r="CMS4115" s="259"/>
      <c r="CMT4115" s="259"/>
      <c r="CMU4115" s="259"/>
      <c r="CMV4115" s="259"/>
      <c r="CMW4115" s="259"/>
      <c r="CMX4115" s="259"/>
      <c r="CMY4115" s="259"/>
      <c r="CMZ4115" s="259"/>
      <c r="CNA4115" s="259"/>
      <c r="CNB4115" s="259"/>
      <c r="CNC4115" s="259"/>
      <c r="CND4115" s="259"/>
      <c r="CNE4115" s="259"/>
      <c r="CNF4115" s="259"/>
      <c r="CNG4115" s="259"/>
      <c r="CNH4115" s="259"/>
      <c r="CNI4115" s="259"/>
      <c r="CNJ4115" s="259"/>
      <c r="CNK4115" s="259"/>
      <c r="CNL4115" s="259"/>
      <c r="CNM4115" s="259"/>
      <c r="CNN4115" s="259"/>
      <c r="CNO4115" s="259"/>
      <c r="CNP4115" s="259"/>
      <c r="CNQ4115" s="259"/>
      <c r="CNR4115" s="259"/>
      <c r="CNS4115" s="259"/>
      <c r="CNT4115" s="259"/>
      <c r="CNU4115" s="259"/>
      <c r="CNV4115" s="259"/>
      <c r="CNW4115" s="259"/>
      <c r="CNX4115" s="259"/>
      <c r="CNY4115" s="259"/>
      <c r="CNZ4115" s="259"/>
      <c r="COA4115" s="259"/>
      <c r="COB4115" s="259"/>
      <c r="COC4115" s="259"/>
      <c r="COD4115" s="259"/>
      <c r="COE4115" s="259"/>
      <c r="COF4115" s="259"/>
      <c r="COG4115" s="259"/>
      <c r="COH4115" s="259"/>
      <c r="COI4115" s="259"/>
      <c r="COJ4115" s="259"/>
      <c r="COK4115" s="259"/>
      <c r="COL4115" s="259"/>
      <c r="COM4115" s="259"/>
      <c r="CON4115" s="259"/>
      <c r="COO4115" s="259"/>
      <c r="COP4115" s="259"/>
      <c r="COQ4115" s="259"/>
      <c r="COR4115" s="259"/>
      <c r="COS4115" s="259"/>
      <c r="COT4115" s="259"/>
      <c r="COU4115" s="259"/>
      <c r="COV4115" s="259"/>
      <c r="COW4115" s="259"/>
      <c r="COX4115" s="259"/>
      <c r="COY4115" s="259"/>
      <c r="COZ4115" s="259"/>
      <c r="CPA4115" s="259"/>
      <c r="CPB4115" s="259"/>
      <c r="CPC4115" s="259"/>
      <c r="CPD4115" s="259"/>
      <c r="CPE4115" s="259"/>
      <c r="CPF4115" s="259"/>
      <c r="CPG4115" s="259"/>
      <c r="CPH4115" s="259"/>
      <c r="CPI4115" s="259"/>
      <c r="CPJ4115" s="259"/>
      <c r="CPK4115" s="259"/>
      <c r="CPL4115" s="259"/>
      <c r="CPM4115" s="259"/>
      <c r="CPN4115" s="259"/>
      <c r="CPO4115" s="259"/>
      <c r="CPP4115" s="259"/>
      <c r="CPQ4115" s="259"/>
      <c r="CPR4115" s="259"/>
      <c r="CPS4115" s="259"/>
      <c r="CPT4115" s="259"/>
      <c r="CPU4115" s="259"/>
      <c r="CPV4115" s="259"/>
      <c r="CPW4115" s="259"/>
      <c r="CPX4115" s="259"/>
      <c r="CPY4115" s="259"/>
      <c r="CPZ4115" s="259"/>
      <c r="CQA4115" s="259"/>
      <c r="CQB4115" s="259"/>
      <c r="CQC4115" s="259"/>
      <c r="CQD4115" s="259"/>
      <c r="CQE4115" s="259"/>
      <c r="CQF4115" s="259"/>
      <c r="CQG4115" s="259"/>
      <c r="CQH4115" s="259"/>
      <c r="CQI4115" s="259"/>
      <c r="CQJ4115" s="259"/>
      <c r="CQK4115" s="259"/>
      <c r="CQL4115" s="259"/>
      <c r="CQM4115" s="259"/>
      <c r="CQN4115" s="259"/>
      <c r="CQO4115" s="259"/>
      <c r="CQP4115" s="259"/>
      <c r="CQQ4115" s="259"/>
      <c r="CQR4115" s="259"/>
      <c r="CQS4115" s="259"/>
      <c r="CQT4115" s="259"/>
      <c r="CQU4115" s="259"/>
      <c r="CQV4115" s="259"/>
      <c r="CQW4115" s="259"/>
      <c r="CQX4115" s="259"/>
      <c r="CQY4115" s="259"/>
      <c r="CQZ4115" s="259"/>
      <c r="CRA4115" s="259"/>
      <c r="CRB4115" s="259"/>
      <c r="CRC4115" s="259"/>
      <c r="CRD4115" s="259"/>
      <c r="CRE4115" s="259"/>
      <c r="CRF4115" s="259"/>
      <c r="CRG4115" s="259"/>
      <c r="CRH4115" s="259"/>
      <c r="CRI4115" s="259"/>
      <c r="CRJ4115" s="259"/>
      <c r="CRK4115" s="259"/>
      <c r="CRL4115" s="259"/>
      <c r="CRM4115" s="259"/>
      <c r="CRN4115" s="259"/>
      <c r="CRO4115" s="259"/>
      <c r="CRP4115" s="259"/>
      <c r="CRQ4115" s="259"/>
      <c r="CRR4115" s="259"/>
      <c r="CRS4115" s="259"/>
      <c r="CRT4115" s="259"/>
      <c r="CRU4115" s="259"/>
      <c r="CRV4115" s="259"/>
      <c r="CRW4115" s="259"/>
      <c r="CRX4115" s="259"/>
      <c r="CRY4115" s="259"/>
      <c r="CRZ4115" s="259"/>
      <c r="CSA4115" s="259"/>
      <c r="CSB4115" s="259"/>
      <c r="CSC4115" s="259"/>
      <c r="CSD4115" s="259"/>
      <c r="CSE4115" s="259"/>
      <c r="CSF4115" s="259"/>
      <c r="CSG4115" s="259"/>
      <c r="CSH4115" s="259"/>
      <c r="CSI4115" s="259"/>
      <c r="CSJ4115" s="259"/>
      <c r="CSK4115" s="259"/>
      <c r="CSL4115" s="259"/>
      <c r="CSM4115" s="259"/>
      <c r="CSN4115" s="259"/>
      <c r="CSO4115" s="259"/>
      <c r="CSP4115" s="259"/>
      <c r="CSQ4115" s="259"/>
      <c r="CSR4115" s="259"/>
      <c r="CSS4115" s="259"/>
      <c r="CST4115" s="259"/>
      <c r="CSU4115" s="259"/>
      <c r="CSV4115" s="259"/>
      <c r="CSW4115" s="259"/>
      <c r="CSX4115" s="259"/>
      <c r="CSY4115" s="259"/>
      <c r="CSZ4115" s="259"/>
      <c r="CTA4115" s="259"/>
      <c r="CTB4115" s="259"/>
      <c r="CTC4115" s="259"/>
      <c r="CTD4115" s="259"/>
      <c r="CTE4115" s="259"/>
      <c r="CTF4115" s="259"/>
      <c r="CTG4115" s="259"/>
      <c r="CTH4115" s="259"/>
      <c r="CTI4115" s="259"/>
      <c r="CTJ4115" s="259"/>
      <c r="CTK4115" s="259"/>
      <c r="CTL4115" s="259"/>
      <c r="CTM4115" s="259"/>
      <c r="CTN4115" s="259"/>
      <c r="CTO4115" s="259"/>
      <c r="CTP4115" s="259"/>
      <c r="CTQ4115" s="259"/>
      <c r="CTR4115" s="259"/>
      <c r="CTS4115" s="259"/>
      <c r="CTT4115" s="259"/>
      <c r="CTU4115" s="259"/>
      <c r="CTV4115" s="259"/>
      <c r="CTW4115" s="259"/>
      <c r="CTX4115" s="259"/>
      <c r="CTY4115" s="259"/>
      <c r="CTZ4115" s="259"/>
      <c r="CUA4115" s="259"/>
      <c r="CUB4115" s="259"/>
      <c r="CUC4115" s="259"/>
      <c r="CUD4115" s="259"/>
      <c r="CUE4115" s="259"/>
      <c r="CUF4115" s="259"/>
      <c r="CUG4115" s="259"/>
      <c r="CUH4115" s="259"/>
      <c r="CUI4115" s="259"/>
      <c r="CUJ4115" s="259"/>
      <c r="CUK4115" s="259"/>
      <c r="CUL4115" s="259"/>
      <c r="CUM4115" s="259"/>
      <c r="CUN4115" s="259"/>
      <c r="CUO4115" s="259"/>
      <c r="CUP4115" s="259"/>
      <c r="CUQ4115" s="259"/>
      <c r="CUR4115" s="259"/>
      <c r="CUS4115" s="259"/>
      <c r="CUT4115" s="259"/>
      <c r="CUU4115" s="259"/>
      <c r="CUV4115" s="259"/>
      <c r="CUW4115" s="259"/>
      <c r="CUX4115" s="259"/>
      <c r="CUY4115" s="259"/>
      <c r="CUZ4115" s="259"/>
      <c r="CVA4115" s="259"/>
      <c r="CVB4115" s="259"/>
      <c r="CVC4115" s="259"/>
      <c r="CVD4115" s="259"/>
      <c r="CVE4115" s="259"/>
      <c r="CVF4115" s="259"/>
      <c r="CVG4115" s="259"/>
      <c r="CVH4115" s="259"/>
      <c r="CVI4115" s="259"/>
      <c r="CVJ4115" s="259"/>
      <c r="CVK4115" s="259"/>
      <c r="CVL4115" s="259"/>
      <c r="CVM4115" s="259"/>
      <c r="CVN4115" s="259"/>
      <c r="CVO4115" s="259"/>
      <c r="CVP4115" s="259"/>
      <c r="CVQ4115" s="259"/>
      <c r="CVR4115" s="259"/>
      <c r="CVS4115" s="259"/>
      <c r="CVT4115" s="259"/>
      <c r="CVU4115" s="259"/>
      <c r="CVV4115" s="259"/>
      <c r="CVW4115" s="259"/>
      <c r="CVX4115" s="259"/>
      <c r="CVY4115" s="259"/>
      <c r="CVZ4115" s="259"/>
      <c r="CWA4115" s="259"/>
      <c r="CWB4115" s="259"/>
      <c r="CWC4115" s="259"/>
      <c r="CWD4115" s="259"/>
      <c r="CWE4115" s="259"/>
      <c r="CWF4115" s="259"/>
      <c r="CWG4115" s="259"/>
      <c r="CWH4115" s="259"/>
      <c r="CWI4115" s="259"/>
      <c r="CWJ4115" s="259"/>
      <c r="CWK4115" s="259"/>
      <c r="CWL4115" s="259"/>
      <c r="CWM4115" s="259"/>
      <c r="CWN4115" s="259"/>
      <c r="CWO4115" s="259"/>
      <c r="CWP4115" s="259"/>
      <c r="CWQ4115" s="259"/>
      <c r="CWR4115" s="259"/>
      <c r="CWS4115" s="259"/>
      <c r="CWT4115" s="259"/>
      <c r="CWU4115" s="259"/>
      <c r="CWV4115" s="259"/>
      <c r="CWW4115" s="259"/>
      <c r="CWX4115" s="259"/>
      <c r="CWY4115" s="259"/>
      <c r="CWZ4115" s="259"/>
      <c r="CXA4115" s="259"/>
      <c r="CXB4115" s="259"/>
      <c r="CXC4115" s="259"/>
      <c r="CXD4115" s="259"/>
      <c r="CXE4115" s="259"/>
      <c r="CXF4115" s="259"/>
      <c r="CXG4115" s="259"/>
      <c r="CXH4115" s="259"/>
      <c r="CXI4115" s="259"/>
      <c r="CXJ4115" s="259"/>
      <c r="CXK4115" s="259"/>
      <c r="CXL4115" s="259"/>
      <c r="CXM4115" s="259"/>
      <c r="CXN4115" s="259"/>
      <c r="CXO4115" s="259"/>
      <c r="CXP4115" s="259"/>
      <c r="CXQ4115" s="259"/>
      <c r="CXR4115" s="259"/>
      <c r="CXS4115" s="259"/>
      <c r="CXT4115" s="259"/>
      <c r="CXU4115" s="259"/>
      <c r="CXV4115" s="259"/>
      <c r="CXW4115" s="259"/>
      <c r="CXX4115" s="259"/>
      <c r="CXY4115" s="259"/>
      <c r="CXZ4115" s="259"/>
      <c r="CYA4115" s="259"/>
      <c r="CYB4115" s="259"/>
      <c r="CYC4115" s="259"/>
      <c r="CYD4115" s="259"/>
      <c r="CYE4115" s="259"/>
      <c r="CYF4115" s="259"/>
      <c r="CYG4115" s="259"/>
      <c r="CYH4115" s="259"/>
      <c r="CYI4115" s="259"/>
      <c r="CYJ4115" s="259"/>
      <c r="CYK4115" s="259"/>
      <c r="CYL4115" s="259"/>
      <c r="CYM4115" s="259"/>
      <c r="CYN4115" s="259"/>
      <c r="CYO4115" s="259"/>
      <c r="CYP4115" s="259"/>
      <c r="CYQ4115" s="259"/>
      <c r="CYR4115" s="259"/>
      <c r="CYS4115" s="259"/>
      <c r="CYT4115" s="259"/>
      <c r="CYU4115" s="259"/>
      <c r="CYV4115" s="259"/>
      <c r="CYW4115" s="259"/>
      <c r="CYX4115" s="259"/>
      <c r="CYY4115" s="259"/>
      <c r="CYZ4115" s="259"/>
      <c r="CZA4115" s="259"/>
      <c r="CZB4115" s="259"/>
      <c r="CZC4115" s="259"/>
      <c r="CZD4115" s="259"/>
      <c r="CZE4115" s="259"/>
      <c r="CZF4115" s="259"/>
      <c r="CZG4115" s="259"/>
      <c r="CZH4115" s="259"/>
      <c r="CZI4115" s="259"/>
      <c r="CZJ4115" s="259"/>
      <c r="CZK4115" s="259"/>
      <c r="CZL4115" s="259"/>
      <c r="CZM4115" s="259"/>
      <c r="CZN4115" s="259"/>
      <c r="CZO4115" s="259"/>
      <c r="CZP4115" s="259"/>
      <c r="CZQ4115" s="259"/>
      <c r="CZR4115" s="259"/>
      <c r="CZS4115" s="259"/>
      <c r="CZT4115" s="259"/>
      <c r="CZU4115" s="259"/>
      <c r="CZV4115" s="259"/>
      <c r="CZW4115" s="259"/>
      <c r="CZX4115" s="259"/>
      <c r="CZY4115" s="259"/>
      <c r="CZZ4115" s="259"/>
      <c r="DAA4115" s="259"/>
      <c r="DAB4115" s="259"/>
      <c r="DAC4115" s="259"/>
      <c r="DAD4115" s="259"/>
      <c r="DAE4115" s="259"/>
      <c r="DAF4115" s="259"/>
      <c r="DAG4115" s="259"/>
      <c r="DAH4115" s="259"/>
      <c r="DAI4115" s="259"/>
      <c r="DAJ4115" s="259"/>
      <c r="DAK4115" s="259"/>
      <c r="DAL4115" s="259"/>
      <c r="DAM4115" s="259"/>
      <c r="DAN4115" s="259"/>
      <c r="DAO4115" s="259"/>
      <c r="DAP4115" s="259"/>
      <c r="DAQ4115" s="259"/>
      <c r="DAR4115" s="259"/>
      <c r="DAS4115" s="259"/>
      <c r="DAT4115" s="259"/>
      <c r="DAU4115" s="259"/>
      <c r="DAV4115" s="259"/>
      <c r="DAW4115" s="259"/>
      <c r="DAX4115" s="259"/>
      <c r="DAY4115" s="259"/>
      <c r="DAZ4115" s="259"/>
      <c r="DBA4115" s="259"/>
      <c r="DBB4115" s="259"/>
      <c r="DBC4115" s="259"/>
      <c r="DBD4115" s="259"/>
      <c r="DBE4115" s="259"/>
      <c r="DBF4115" s="259"/>
      <c r="DBG4115" s="259"/>
      <c r="DBH4115" s="259"/>
      <c r="DBI4115" s="259"/>
      <c r="DBJ4115" s="259"/>
      <c r="DBK4115" s="259"/>
      <c r="DBL4115" s="259"/>
      <c r="DBM4115" s="259"/>
      <c r="DBN4115" s="259"/>
      <c r="DBO4115" s="259"/>
      <c r="DBP4115" s="259"/>
      <c r="DBQ4115" s="259"/>
      <c r="DBR4115" s="259"/>
      <c r="DBS4115" s="259"/>
      <c r="DBT4115" s="259"/>
      <c r="DBU4115" s="259"/>
      <c r="DBV4115" s="259"/>
      <c r="DBW4115" s="259"/>
      <c r="DBX4115" s="259"/>
      <c r="DBY4115" s="259"/>
      <c r="DBZ4115" s="259"/>
      <c r="DCA4115" s="259"/>
      <c r="DCB4115" s="259"/>
      <c r="DCC4115" s="259"/>
      <c r="DCD4115" s="259"/>
      <c r="DCE4115" s="259"/>
      <c r="DCF4115" s="259"/>
      <c r="DCG4115" s="259"/>
      <c r="DCH4115" s="259"/>
      <c r="DCI4115" s="259"/>
      <c r="DCJ4115" s="259"/>
      <c r="DCK4115" s="259"/>
      <c r="DCL4115" s="259"/>
      <c r="DCM4115" s="259"/>
      <c r="DCN4115" s="259"/>
      <c r="DCO4115" s="259"/>
      <c r="DCP4115" s="259"/>
      <c r="DCQ4115" s="259"/>
      <c r="DCR4115" s="259"/>
      <c r="DCS4115" s="259"/>
      <c r="DCT4115" s="259"/>
      <c r="DCU4115" s="259"/>
      <c r="DCV4115" s="259"/>
      <c r="DCW4115" s="259"/>
      <c r="DCX4115" s="259"/>
      <c r="DCY4115" s="259"/>
      <c r="DCZ4115" s="259"/>
      <c r="DDA4115" s="259"/>
      <c r="DDB4115" s="259"/>
      <c r="DDC4115" s="259"/>
      <c r="DDD4115" s="259"/>
      <c r="DDE4115" s="259"/>
      <c r="DDF4115" s="259"/>
      <c r="DDG4115" s="259"/>
      <c r="DDH4115" s="259"/>
      <c r="DDI4115" s="259"/>
      <c r="DDJ4115" s="259"/>
      <c r="DDK4115" s="259"/>
      <c r="DDL4115" s="259"/>
      <c r="DDM4115" s="259"/>
      <c r="DDN4115" s="259"/>
      <c r="DDO4115" s="259"/>
      <c r="DDP4115" s="259"/>
      <c r="DDQ4115" s="259"/>
      <c r="DDR4115" s="259"/>
      <c r="DDS4115" s="259"/>
      <c r="DDT4115" s="259"/>
      <c r="DDU4115" s="259"/>
      <c r="DDV4115" s="259"/>
      <c r="DDW4115" s="259"/>
      <c r="DDX4115" s="259"/>
      <c r="DDY4115" s="259"/>
      <c r="DDZ4115" s="259"/>
      <c r="DEA4115" s="259"/>
      <c r="DEB4115" s="259"/>
      <c r="DEC4115" s="259"/>
      <c r="DED4115" s="259"/>
      <c r="DEE4115" s="259"/>
      <c r="DEF4115" s="259"/>
      <c r="DEG4115" s="259"/>
      <c r="DEH4115" s="259"/>
      <c r="DEI4115" s="259"/>
      <c r="DEJ4115" s="259"/>
      <c r="DEK4115" s="259"/>
      <c r="DEL4115" s="259"/>
      <c r="DEM4115" s="259"/>
      <c r="DEN4115" s="259"/>
      <c r="DEO4115" s="259"/>
      <c r="DEP4115" s="259"/>
      <c r="DEQ4115" s="259"/>
      <c r="DER4115" s="259"/>
      <c r="DES4115" s="259"/>
      <c r="DET4115" s="259"/>
      <c r="DEU4115" s="259"/>
      <c r="DEV4115" s="259"/>
      <c r="DEW4115" s="259"/>
      <c r="DEX4115" s="259"/>
      <c r="DEY4115" s="259"/>
      <c r="DEZ4115" s="259"/>
      <c r="DFA4115" s="259"/>
      <c r="DFB4115" s="259"/>
      <c r="DFC4115" s="259"/>
      <c r="DFD4115" s="259"/>
      <c r="DFE4115" s="259"/>
      <c r="DFF4115" s="259"/>
      <c r="DFG4115" s="259"/>
      <c r="DFH4115" s="259"/>
      <c r="DFI4115" s="259"/>
      <c r="DFJ4115" s="259"/>
      <c r="DFK4115" s="259"/>
      <c r="DFL4115" s="259"/>
      <c r="DFM4115" s="259"/>
      <c r="DFN4115" s="259"/>
      <c r="DFO4115" s="259"/>
      <c r="DFP4115" s="259"/>
      <c r="DFQ4115" s="259"/>
      <c r="DFR4115" s="259"/>
      <c r="DFS4115" s="259"/>
      <c r="DFT4115" s="259"/>
      <c r="DFU4115" s="259"/>
      <c r="DFV4115" s="259"/>
      <c r="DFW4115" s="259"/>
      <c r="DFX4115" s="259"/>
      <c r="DFY4115" s="259"/>
      <c r="DFZ4115" s="259"/>
      <c r="DGA4115" s="259"/>
      <c r="DGB4115" s="259"/>
      <c r="DGC4115" s="259"/>
      <c r="DGD4115" s="259"/>
      <c r="DGE4115" s="259"/>
      <c r="DGF4115" s="259"/>
      <c r="DGG4115" s="259"/>
      <c r="DGH4115" s="259"/>
      <c r="DGI4115" s="259"/>
      <c r="DGJ4115" s="259"/>
      <c r="DGK4115" s="259"/>
      <c r="DGL4115" s="259"/>
      <c r="DGM4115" s="259"/>
      <c r="DGN4115" s="259"/>
      <c r="DGO4115" s="259"/>
      <c r="DGP4115" s="259"/>
      <c r="DGQ4115" s="259"/>
      <c r="DGR4115" s="259"/>
      <c r="DGS4115" s="259"/>
      <c r="DGT4115" s="259"/>
      <c r="DGU4115" s="259"/>
      <c r="DGV4115" s="259"/>
      <c r="DGW4115" s="259"/>
      <c r="DGX4115" s="259"/>
      <c r="DGY4115" s="259"/>
      <c r="DGZ4115" s="259"/>
      <c r="DHA4115" s="259"/>
      <c r="DHB4115" s="259"/>
      <c r="DHC4115" s="259"/>
      <c r="DHD4115" s="259"/>
      <c r="DHE4115" s="259"/>
      <c r="DHF4115" s="259"/>
      <c r="DHG4115" s="259"/>
      <c r="DHH4115" s="259"/>
      <c r="DHI4115" s="259"/>
      <c r="DHJ4115" s="259"/>
      <c r="DHK4115" s="259"/>
      <c r="DHL4115" s="259"/>
      <c r="DHM4115" s="259"/>
      <c r="DHN4115" s="259"/>
      <c r="DHO4115" s="259"/>
      <c r="DHP4115" s="259"/>
      <c r="DHQ4115" s="259"/>
      <c r="DHR4115" s="259"/>
      <c r="DHS4115" s="259"/>
      <c r="DHT4115" s="259"/>
      <c r="DHU4115" s="259"/>
      <c r="DHV4115" s="259"/>
      <c r="DHW4115" s="259"/>
      <c r="DHX4115" s="259"/>
      <c r="DHY4115" s="259"/>
      <c r="DHZ4115" s="259"/>
      <c r="DIA4115" s="259"/>
      <c r="DIB4115" s="259"/>
      <c r="DIC4115" s="259"/>
      <c r="DID4115" s="259"/>
      <c r="DIE4115" s="259"/>
      <c r="DIF4115" s="259"/>
      <c r="DIG4115" s="259"/>
      <c r="DIH4115" s="259"/>
      <c r="DII4115" s="259"/>
      <c r="DIJ4115" s="259"/>
      <c r="DIK4115" s="259"/>
      <c r="DIL4115" s="259"/>
      <c r="DIM4115" s="259"/>
      <c r="DIN4115" s="259"/>
      <c r="DIO4115" s="259"/>
      <c r="DIP4115" s="259"/>
      <c r="DIQ4115" s="259"/>
      <c r="DIR4115" s="259"/>
      <c r="DIS4115" s="259"/>
      <c r="DIT4115" s="259"/>
      <c r="DIU4115" s="259"/>
      <c r="DIV4115" s="259"/>
      <c r="DIW4115" s="259"/>
      <c r="DIX4115" s="259"/>
      <c r="DIY4115" s="259"/>
      <c r="DIZ4115" s="259"/>
      <c r="DJA4115" s="259"/>
      <c r="DJB4115" s="259"/>
      <c r="DJC4115" s="259"/>
      <c r="DJD4115" s="259"/>
      <c r="DJE4115" s="259"/>
      <c r="DJF4115" s="259"/>
      <c r="DJG4115" s="259"/>
      <c r="DJH4115" s="259"/>
      <c r="DJI4115" s="259"/>
      <c r="DJJ4115" s="259"/>
      <c r="DJK4115" s="259"/>
      <c r="DJL4115" s="259"/>
      <c r="DJM4115" s="259"/>
      <c r="DJN4115" s="259"/>
      <c r="DJO4115" s="259"/>
      <c r="DJP4115" s="259"/>
      <c r="DJQ4115" s="259"/>
      <c r="DJR4115" s="259"/>
      <c r="DJS4115" s="259"/>
      <c r="DJT4115" s="259"/>
      <c r="DJU4115" s="259"/>
      <c r="DJV4115" s="259"/>
      <c r="DJW4115" s="259"/>
      <c r="DJX4115" s="259"/>
      <c r="DJY4115" s="259"/>
      <c r="DJZ4115" s="259"/>
      <c r="DKA4115" s="259"/>
      <c r="DKB4115" s="259"/>
      <c r="DKC4115" s="259"/>
      <c r="DKD4115" s="259"/>
      <c r="DKE4115" s="259"/>
      <c r="DKF4115" s="259"/>
      <c r="DKG4115" s="259"/>
      <c r="DKH4115" s="259"/>
      <c r="DKI4115" s="259"/>
      <c r="DKJ4115" s="259"/>
      <c r="DKK4115" s="259"/>
      <c r="DKL4115" s="259"/>
      <c r="DKM4115" s="259"/>
      <c r="DKN4115" s="259"/>
      <c r="DKO4115" s="259"/>
      <c r="DKP4115" s="259"/>
      <c r="DKQ4115" s="259"/>
      <c r="DKR4115" s="259"/>
      <c r="DKS4115" s="259"/>
      <c r="DKT4115" s="259"/>
      <c r="DKU4115" s="259"/>
      <c r="DKV4115" s="259"/>
      <c r="DKW4115" s="259"/>
      <c r="DKX4115" s="259"/>
      <c r="DKY4115" s="259"/>
      <c r="DKZ4115" s="259"/>
      <c r="DLA4115" s="259"/>
      <c r="DLB4115" s="259"/>
      <c r="DLC4115" s="259"/>
      <c r="DLD4115" s="259"/>
      <c r="DLE4115" s="259"/>
      <c r="DLF4115" s="259"/>
      <c r="DLG4115" s="259"/>
      <c r="DLH4115" s="259"/>
      <c r="DLI4115" s="259"/>
      <c r="DLJ4115" s="259"/>
      <c r="DLK4115" s="259"/>
      <c r="DLL4115" s="259"/>
      <c r="DLM4115" s="259"/>
      <c r="DLN4115" s="259"/>
      <c r="DLO4115" s="259"/>
      <c r="DLP4115" s="259"/>
      <c r="DLQ4115" s="259"/>
      <c r="DLR4115" s="259"/>
      <c r="DLS4115" s="259"/>
      <c r="DLT4115" s="259"/>
      <c r="DLU4115" s="259"/>
      <c r="DLV4115" s="259"/>
      <c r="DLW4115" s="259"/>
      <c r="DLX4115" s="259"/>
      <c r="DLY4115" s="259"/>
      <c r="DLZ4115" s="259"/>
      <c r="DMA4115" s="259"/>
      <c r="DMB4115" s="259"/>
      <c r="DMC4115" s="259"/>
      <c r="DMD4115" s="259"/>
      <c r="DME4115" s="259"/>
      <c r="DMF4115" s="259"/>
      <c r="DMG4115" s="259"/>
      <c r="DMH4115" s="259"/>
      <c r="DMI4115" s="259"/>
      <c r="DMJ4115" s="259"/>
      <c r="DMK4115" s="259"/>
      <c r="DML4115" s="259"/>
      <c r="DMM4115" s="259"/>
      <c r="DMN4115" s="259"/>
      <c r="DMO4115" s="259"/>
      <c r="DMP4115" s="259"/>
      <c r="DMQ4115" s="259"/>
      <c r="DMR4115" s="259"/>
      <c r="DMS4115" s="259"/>
      <c r="DMT4115" s="259"/>
      <c r="DMU4115" s="259"/>
      <c r="DMV4115" s="259"/>
      <c r="DMW4115" s="259"/>
      <c r="DMX4115" s="259"/>
      <c r="DMY4115" s="259"/>
      <c r="DMZ4115" s="259"/>
      <c r="DNA4115" s="259"/>
      <c r="DNB4115" s="259"/>
      <c r="DNC4115" s="259"/>
      <c r="DND4115" s="259"/>
      <c r="DNE4115" s="259"/>
      <c r="DNF4115" s="259"/>
      <c r="DNG4115" s="259"/>
      <c r="DNH4115" s="259"/>
      <c r="DNI4115" s="259"/>
      <c r="DNJ4115" s="259"/>
      <c r="DNK4115" s="259"/>
      <c r="DNL4115" s="259"/>
      <c r="DNM4115" s="259"/>
      <c r="DNN4115" s="259"/>
      <c r="DNO4115" s="259"/>
      <c r="DNP4115" s="259"/>
      <c r="DNQ4115" s="259"/>
      <c r="DNR4115" s="259"/>
      <c r="DNS4115" s="259"/>
      <c r="DNT4115" s="259"/>
      <c r="DNU4115" s="259"/>
      <c r="DNV4115" s="259"/>
      <c r="DNW4115" s="259"/>
      <c r="DNX4115" s="259"/>
      <c r="DNY4115" s="259"/>
      <c r="DNZ4115" s="259"/>
      <c r="DOA4115" s="259"/>
      <c r="DOB4115" s="259"/>
      <c r="DOC4115" s="259"/>
      <c r="DOD4115" s="259"/>
      <c r="DOE4115" s="259"/>
      <c r="DOF4115" s="259"/>
      <c r="DOG4115" s="259"/>
      <c r="DOH4115" s="259"/>
      <c r="DOI4115" s="259"/>
      <c r="DOJ4115" s="259"/>
      <c r="DOK4115" s="259"/>
      <c r="DOL4115" s="259"/>
      <c r="DOM4115" s="259"/>
      <c r="DON4115" s="259"/>
      <c r="DOO4115" s="259"/>
      <c r="DOP4115" s="259"/>
      <c r="DOQ4115" s="259"/>
      <c r="DOR4115" s="259"/>
      <c r="DOS4115" s="259"/>
      <c r="DOT4115" s="259"/>
      <c r="DOU4115" s="259"/>
      <c r="DOV4115" s="259"/>
      <c r="DOW4115" s="259"/>
      <c r="DOX4115" s="259"/>
      <c r="DOY4115" s="259"/>
      <c r="DOZ4115" s="259"/>
      <c r="DPA4115" s="259"/>
      <c r="DPB4115" s="259"/>
      <c r="DPC4115" s="259"/>
      <c r="DPD4115" s="259"/>
      <c r="DPE4115" s="259"/>
      <c r="DPF4115" s="259"/>
      <c r="DPG4115" s="259"/>
      <c r="DPH4115" s="259"/>
      <c r="DPI4115" s="259"/>
      <c r="DPJ4115" s="259"/>
      <c r="DPK4115" s="259"/>
      <c r="DPL4115" s="259"/>
      <c r="DPM4115" s="259"/>
      <c r="DPN4115" s="259"/>
      <c r="DPO4115" s="259"/>
      <c r="DPP4115" s="259"/>
      <c r="DPQ4115" s="259"/>
      <c r="DPR4115" s="259"/>
      <c r="DPS4115" s="259"/>
      <c r="DPT4115" s="259"/>
      <c r="DPU4115" s="259"/>
      <c r="DPV4115" s="259"/>
      <c r="DPW4115" s="259"/>
      <c r="DPX4115" s="259"/>
      <c r="DPY4115" s="259"/>
      <c r="DPZ4115" s="259"/>
      <c r="DQA4115" s="259"/>
      <c r="DQB4115" s="259"/>
      <c r="DQC4115" s="259"/>
      <c r="DQD4115" s="259"/>
      <c r="DQE4115" s="259"/>
      <c r="DQF4115" s="259"/>
      <c r="DQG4115" s="259"/>
      <c r="DQH4115" s="259"/>
      <c r="DQI4115" s="259"/>
      <c r="DQJ4115" s="259"/>
      <c r="DQK4115" s="259"/>
      <c r="DQL4115" s="259"/>
      <c r="DQM4115" s="259"/>
      <c r="DQN4115" s="259"/>
      <c r="DQO4115" s="259"/>
      <c r="DQP4115" s="259"/>
      <c r="DQQ4115" s="259"/>
      <c r="DQR4115" s="259"/>
      <c r="DQS4115" s="259"/>
      <c r="DQT4115" s="259"/>
      <c r="DQU4115" s="259"/>
      <c r="DQV4115" s="259"/>
      <c r="DQW4115" s="259"/>
      <c r="DQX4115" s="259"/>
      <c r="DQY4115" s="259"/>
      <c r="DQZ4115" s="259"/>
      <c r="DRA4115" s="259"/>
      <c r="DRB4115" s="259"/>
      <c r="DRC4115" s="259"/>
      <c r="DRD4115" s="259"/>
      <c r="DRE4115" s="259"/>
      <c r="DRF4115" s="259"/>
      <c r="DRG4115" s="259"/>
      <c r="DRH4115" s="259"/>
      <c r="DRI4115" s="259"/>
      <c r="DRJ4115" s="259"/>
      <c r="DRK4115" s="259"/>
      <c r="DRL4115" s="259"/>
      <c r="DRM4115" s="259"/>
      <c r="DRN4115" s="259"/>
      <c r="DRO4115" s="259"/>
      <c r="DRP4115" s="259"/>
      <c r="DRQ4115" s="259"/>
      <c r="DRR4115" s="259"/>
      <c r="DRS4115" s="259"/>
      <c r="DRT4115" s="259"/>
      <c r="DRU4115" s="259"/>
      <c r="DRV4115" s="259"/>
      <c r="DRW4115" s="259"/>
      <c r="DRX4115" s="259"/>
      <c r="DRY4115" s="259"/>
      <c r="DRZ4115" s="259"/>
      <c r="DSA4115" s="259"/>
      <c r="DSB4115" s="259"/>
      <c r="DSC4115" s="259"/>
      <c r="DSD4115" s="259"/>
      <c r="DSE4115" s="259"/>
      <c r="DSF4115" s="259"/>
      <c r="DSG4115" s="259"/>
      <c r="DSH4115" s="259"/>
      <c r="DSI4115" s="259"/>
      <c r="DSJ4115" s="259"/>
      <c r="DSK4115" s="259"/>
      <c r="DSL4115" s="259"/>
      <c r="DSM4115" s="259"/>
      <c r="DSN4115" s="259"/>
      <c r="DSO4115" s="259"/>
      <c r="DSP4115" s="259"/>
      <c r="DSQ4115" s="259"/>
      <c r="DSR4115" s="259"/>
      <c r="DSS4115" s="259"/>
      <c r="DST4115" s="259"/>
      <c r="DSU4115" s="259"/>
      <c r="DSV4115" s="259"/>
      <c r="DSW4115" s="259"/>
      <c r="DSX4115" s="259"/>
      <c r="DSY4115" s="259"/>
      <c r="DSZ4115" s="259"/>
      <c r="DTA4115" s="259"/>
      <c r="DTB4115" s="259"/>
      <c r="DTC4115" s="259"/>
      <c r="DTD4115" s="259"/>
      <c r="DTE4115" s="259"/>
      <c r="DTF4115" s="259"/>
      <c r="DTG4115" s="259"/>
      <c r="DTH4115" s="259"/>
      <c r="DTI4115" s="259"/>
      <c r="DTJ4115" s="259"/>
      <c r="DTK4115" s="259"/>
      <c r="DTL4115" s="259"/>
      <c r="DTM4115" s="259"/>
      <c r="DTN4115" s="259"/>
      <c r="DTO4115" s="259"/>
      <c r="DTP4115" s="259"/>
      <c r="DTQ4115" s="259"/>
      <c r="DTR4115" s="259"/>
      <c r="DTS4115" s="259"/>
      <c r="DTT4115" s="259"/>
      <c r="DTU4115" s="259"/>
      <c r="DTV4115" s="259"/>
      <c r="DTW4115" s="259"/>
      <c r="DTX4115" s="259"/>
      <c r="DTY4115" s="259"/>
      <c r="DTZ4115" s="259"/>
      <c r="DUA4115" s="259"/>
      <c r="DUB4115" s="259"/>
      <c r="DUC4115" s="259"/>
      <c r="DUD4115" s="259"/>
      <c r="DUE4115" s="259"/>
      <c r="DUF4115" s="259"/>
      <c r="DUG4115" s="259"/>
      <c r="DUH4115" s="259"/>
      <c r="DUI4115" s="259"/>
      <c r="DUJ4115" s="259"/>
      <c r="DUK4115" s="259"/>
      <c r="DUL4115" s="259"/>
      <c r="DUM4115" s="259"/>
      <c r="DUN4115" s="259"/>
      <c r="DUO4115" s="259"/>
      <c r="DUP4115" s="259"/>
      <c r="DUQ4115" s="259"/>
      <c r="DUR4115" s="259"/>
      <c r="DUS4115" s="259"/>
      <c r="DUT4115" s="259"/>
      <c r="DUU4115" s="259"/>
      <c r="DUV4115" s="259"/>
      <c r="DUW4115" s="259"/>
      <c r="DUX4115" s="259"/>
      <c r="DUY4115" s="259"/>
      <c r="DUZ4115" s="259"/>
      <c r="DVA4115" s="259"/>
      <c r="DVB4115" s="259"/>
      <c r="DVC4115" s="259"/>
      <c r="DVD4115" s="259"/>
      <c r="DVE4115" s="259"/>
      <c r="DVF4115" s="259"/>
      <c r="DVG4115" s="259"/>
      <c r="DVH4115" s="259"/>
      <c r="DVI4115" s="259"/>
      <c r="DVJ4115" s="259"/>
      <c r="DVK4115" s="259"/>
      <c r="DVL4115" s="259"/>
      <c r="DVM4115" s="259"/>
      <c r="DVN4115" s="259"/>
      <c r="DVO4115" s="259"/>
      <c r="DVP4115" s="259"/>
      <c r="DVQ4115" s="259"/>
      <c r="DVR4115" s="259"/>
      <c r="DVS4115" s="259"/>
      <c r="DVT4115" s="259"/>
      <c r="DVU4115" s="259"/>
      <c r="DVV4115" s="259"/>
      <c r="DVW4115" s="259"/>
      <c r="DVX4115" s="259"/>
      <c r="DVY4115" s="259"/>
      <c r="DVZ4115" s="259"/>
      <c r="DWA4115" s="259"/>
      <c r="DWB4115" s="259"/>
      <c r="DWC4115" s="259"/>
      <c r="DWD4115" s="259"/>
      <c r="DWE4115" s="259"/>
      <c r="DWF4115" s="259"/>
      <c r="DWG4115" s="259"/>
      <c r="DWH4115" s="259"/>
      <c r="DWI4115" s="259"/>
      <c r="DWJ4115" s="259"/>
      <c r="DWK4115" s="259"/>
      <c r="DWL4115" s="259"/>
      <c r="DWM4115" s="259"/>
      <c r="DWN4115" s="259"/>
      <c r="DWO4115" s="259"/>
      <c r="DWP4115" s="259"/>
      <c r="DWQ4115" s="259"/>
      <c r="DWR4115" s="259"/>
      <c r="DWS4115" s="259"/>
      <c r="DWT4115" s="259"/>
      <c r="DWU4115" s="259"/>
      <c r="DWV4115" s="259"/>
      <c r="DWW4115" s="259"/>
      <c r="DWX4115" s="259"/>
      <c r="DWY4115" s="259"/>
      <c r="DWZ4115" s="259"/>
      <c r="DXA4115" s="259"/>
      <c r="DXB4115" s="259"/>
      <c r="DXC4115" s="259"/>
      <c r="DXD4115" s="259"/>
      <c r="DXE4115" s="259"/>
      <c r="DXF4115" s="259"/>
      <c r="DXG4115" s="259"/>
      <c r="DXH4115" s="259"/>
      <c r="DXI4115" s="259"/>
      <c r="DXJ4115" s="259"/>
      <c r="DXK4115" s="259"/>
      <c r="DXL4115" s="259"/>
      <c r="DXM4115" s="259"/>
      <c r="DXN4115" s="259"/>
      <c r="DXO4115" s="259"/>
      <c r="DXP4115" s="259"/>
      <c r="DXQ4115" s="259"/>
      <c r="DXR4115" s="259"/>
      <c r="DXS4115" s="259"/>
      <c r="DXT4115" s="259"/>
      <c r="DXU4115" s="259"/>
      <c r="DXV4115" s="259"/>
      <c r="DXW4115" s="259"/>
      <c r="DXX4115" s="259"/>
      <c r="DXY4115" s="259"/>
      <c r="DXZ4115" s="259"/>
      <c r="DYA4115" s="259"/>
      <c r="DYB4115" s="259"/>
      <c r="DYC4115" s="259"/>
      <c r="DYD4115" s="259"/>
      <c r="DYE4115" s="259"/>
      <c r="DYF4115" s="259"/>
      <c r="DYG4115" s="259"/>
      <c r="DYH4115" s="259"/>
      <c r="DYI4115" s="259"/>
      <c r="DYJ4115" s="259"/>
      <c r="DYK4115" s="259"/>
      <c r="DYL4115" s="259"/>
      <c r="DYM4115" s="259"/>
      <c r="DYN4115" s="259"/>
      <c r="DYO4115" s="259"/>
      <c r="DYP4115" s="259"/>
      <c r="DYQ4115" s="259"/>
      <c r="DYR4115" s="259"/>
      <c r="DYS4115" s="259"/>
      <c r="DYT4115" s="259"/>
      <c r="DYU4115" s="259"/>
      <c r="DYV4115" s="259"/>
      <c r="DYW4115" s="259"/>
      <c r="DYX4115" s="259"/>
      <c r="DYY4115" s="259"/>
      <c r="DYZ4115" s="259"/>
      <c r="DZA4115" s="259"/>
      <c r="DZB4115" s="259"/>
      <c r="DZC4115" s="259"/>
      <c r="DZD4115" s="259"/>
      <c r="DZE4115" s="259"/>
      <c r="DZF4115" s="259"/>
      <c r="DZG4115" s="259"/>
      <c r="DZH4115" s="259"/>
      <c r="DZI4115" s="259"/>
      <c r="DZJ4115" s="259"/>
      <c r="DZK4115" s="259"/>
      <c r="DZL4115" s="259"/>
      <c r="DZM4115" s="259"/>
      <c r="DZN4115" s="259"/>
      <c r="DZO4115" s="259"/>
      <c r="DZP4115" s="259"/>
      <c r="DZQ4115" s="259"/>
      <c r="DZR4115" s="259"/>
      <c r="DZS4115" s="259"/>
      <c r="DZT4115" s="259"/>
      <c r="DZU4115" s="259"/>
      <c r="DZV4115" s="259"/>
      <c r="DZW4115" s="259"/>
      <c r="DZX4115" s="259"/>
      <c r="DZY4115" s="259"/>
      <c r="DZZ4115" s="259"/>
      <c r="EAA4115" s="259"/>
      <c r="EAB4115" s="259"/>
      <c r="EAC4115" s="259"/>
      <c r="EAD4115" s="259"/>
      <c r="EAE4115" s="259"/>
      <c r="EAF4115" s="259"/>
      <c r="EAG4115" s="259"/>
      <c r="EAH4115" s="259"/>
      <c r="EAI4115" s="259"/>
      <c r="EAJ4115" s="259"/>
      <c r="EAK4115" s="259"/>
      <c r="EAL4115" s="259"/>
      <c r="EAM4115" s="259"/>
      <c r="EAN4115" s="259"/>
      <c r="EAO4115" s="259"/>
      <c r="EAP4115" s="259"/>
      <c r="EAQ4115" s="259"/>
      <c r="EAR4115" s="259"/>
      <c r="EAS4115" s="259"/>
      <c r="EAT4115" s="259"/>
      <c r="EAU4115" s="259"/>
      <c r="EAV4115" s="259"/>
      <c r="EAW4115" s="259"/>
      <c r="EAX4115" s="259"/>
      <c r="EAY4115" s="259"/>
      <c r="EAZ4115" s="259"/>
      <c r="EBA4115" s="259"/>
      <c r="EBB4115" s="259"/>
      <c r="EBC4115" s="259"/>
      <c r="EBD4115" s="259"/>
      <c r="EBE4115" s="259"/>
      <c r="EBF4115" s="259"/>
      <c r="EBG4115" s="259"/>
      <c r="EBH4115" s="259"/>
      <c r="EBI4115" s="259"/>
      <c r="EBJ4115" s="259"/>
      <c r="EBK4115" s="259"/>
      <c r="EBL4115" s="259"/>
      <c r="EBM4115" s="259"/>
      <c r="EBN4115" s="259"/>
      <c r="EBO4115" s="259"/>
      <c r="EBP4115" s="259"/>
      <c r="EBQ4115" s="259"/>
      <c r="EBR4115" s="259"/>
      <c r="EBS4115" s="259"/>
      <c r="EBT4115" s="259"/>
      <c r="EBU4115" s="259"/>
      <c r="EBV4115" s="259"/>
      <c r="EBW4115" s="259"/>
      <c r="EBX4115" s="259"/>
      <c r="EBY4115" s="259"/>
      <c r="EBZ4115" s="259"/>
      <c r="ECA4115" s="259"/>
      <c r="ECB4115" s="259"/>
      <c r="ECC4115" s="259"/>
      <c r="ECD4115" s="259"/>
      <c r="ECE4115" s="259"/>
      <c r="ECF4115" s="259"/>
      <c r="ECG4115" s="259"/>
      <c r="ECH4115" s="259"/>
      <c r="ECI4115" s="259"/>
      <c r="ECJ4115" s="259"/>
      <c r="ECK4115" s="259"/>
      <c r="ECL4115" s="259"/>
      <c r="ECM4115" s="259"/>
      <c r="ECN4115" s="259"/>
      <c r="ECO4115" s="259"/>
      <c r="ECP4115" s="259"/>
      <c r="ECQ4115" s="259"/>
      <c r="ECR4115" s="259"/>
      <c r="ECS4115" s="259"/>
      <c r="ECT4115" s="259"/>
      <c r="ECU4115" s="259"/>
      <c r="ECV4115" s="259"/>
      <c r="ECW4115" s="259"/>
      <c r="ECX4115" s="259"/>
      <c r="ECY4115" s="259"/>
      <c r="ECZ4115" s="259"/>
      <c r="EDA4115" s="259"/>
      <c r="EDB4115" s="259"/>
      <c r="EDC4115" s="259"/>
      <c r="EDD4115" s="259"/>
      <c r="EDE4115" s="259"/>
      <c r="EDF4115" s="259"/>
      <c r="EDG4115" s="259"/>
      <c r="EDH4115" s="259"/>
      <c r="EDI4115" s="259"/>
      <c r="EDJ4115" s="259"/>
      <c r="EDK4115" s="259"/>
      <c r="EDL4115" s="259"/>
      <c r="EDM4115" s="259"/>
      <c r="EDN4115" s="259"/>
      <c r="EDO4115" s="259"/>
      <c r="EDP4115" s="259"/>
      <c r="EDQ4115" s="259"/>
      <c r="EDR4115" s="259"/>
      <c r="EDS4115" s="259"/>
      <c r="EDT4115" s="259"/>
      <c r="EDU4115" s="259"/>
      <c r="EDV4115" s="259"/>
      <c r="EDW4115" s="259"/>
      <c r="EDX4115" s="259"/>
      <c r="EDY4115" s="259"/>
      <c r="EDZ4115" s="259"/>
      <c r="EEA4115" s="259"/>
      <c r="EEB4115" s="259"/>
      <c r="EEC4115" s="259"/>
      <c r="EED4115" s="259"/>
      <c r="EEE4115" s="259"/>
      <c r="EEF4115" s="259"/>
      <c r="EEG4115" s="259"/>
      <c r="EEH4115" s="259"/>
      <c r="EEI4115" s="259"/>
      <c r="EEJ4115" s="259"/>
      <c r="EEK4115" s="259"/>
      <c r="EEL4115" s="259"/>
      <c r="EEM4115" s="259"/>
      <c r="EEN4115" s="259"/>
      <c r="EEO4115" s="259"/>
      <c r="EEP4115" s="259"/>
      <c r="EEQ4115" s="259"/>
      <c r="EER4115" s="259"/>
      <c r="EES4115" s="259"/>
      <c r="EET4115" s="259"/>
      <c r="EEU4115" s="259"/>
      <c r="EEV4115" s="259"/>
      <c r="EEW4115" s="259"/>
      <c r="EEX4115" s="259"/>
      <c r="EEY4115" s="259"/>
      <c r="EEZ4115" s="259"/>
      <c r="EFA4115" s="259"/>
      <c r="EFB4115" s="259"/>
      <c r="EFC4115" s="259"/>
      <c r="EFD4115" s="259"/>
      <c r="EFE4115" s="259"/>
      <c r="EFF4115" s="259"/>
      <c r="EFG4115" s="259"/>
      <c r="EFH4115" s="259"/>
      <c r="EFI4115" s="259"/>
      <c r="EFJ4115" s="259"/>
      <c r="EFK4115" s="259"/>
      <c r="EFL4115" s="259"/>
      <c r="EFM4115" s="259"/>
      <c r="EFN4115" s="259"/>
      <c r="EFO4115" s="259"/>
      <c r="EFP4115" s="259"/>
      <c r="EFQ4115" s="259"/>
      <c r="EFR4115" s="259"/>
      <c r="EFS4115" s="259"/>
      <c r="EFT4115" s="259"/>
      <c r="EFU4115" s="259"/>
      <c r="EFV4115" s="259"/>
      <c r="EFW4115" s="259"/>
      <c r="EFX4115" s="259"/>
      <c r="EFY4115" s="259"/>
      <c r="EFZ4115" s="259"/>
      <c r="EGA4115" s="259"/>
      <c r="EGB4115" s="259"/>
      <c r="EGC4115" s="259"/>
      <c r="EGD4115" s="259"/>
      <c r="EGE4115" s="259"/>
      <c r="EGF4115" s="259"/>
      <c r="EGG4115" s="259"/>
      <c r="EGH4115" s="259"/>
      <c r="EGI4115" s="259"/>
      <c r="EGJ4115" s="259"/>
      <c r="EGK4115" s="259"/>
      <c r="EGL4115" s="259"/>
      <c r="EGM4115" s="259"/>
      <c r="EGN4115" s="259"/>
      <c r="EGO4115" s="259"/>
      <c r="EGP4115" s="259"/>
      <c r="EGQ4115" s="259"/>
      <c r="EGR4115" s="259"/>
      <c r="EGS4115" s="259"/>
      <c r="EGT4115" s="259"/>
      <c r="EGU4115" s="259"/>
      <c r="EGV4115" s="259"/>
      <c r="EGW4115" s="259"/>
      <c r="EGX4115" s="259"/>
      <c r="EGY4115" s="259"/>
      <c r="EGZ4115" s="259"/>
      <c r="EHA4115" s="259"/>
      <c r="EHB4115" s="259"/>
      <c r="EHC4115" s="259"/>
      <c r="EHD4115" s="259"/>
      <c r="EHE4115" s="259"/>
      <c r="EHF4115" s="259"/>
      <c r="EHG4115" s="259"/>
      <c r="EHH4115" s="259"/>
      <c r="EHI4115" s="259"/>
      <c r="EHJ4115" s="259"/>
      <c r="EHK4115" s="259"/>
      <c r="EHL4115" s="259"/>
      <c r="EHM4115" s="259"/>
      <c r="EHN4115" s="259"/>
      <c r="EHO4115" s="259"/>
      <c r="EHP4115" s="259"/>
      <c r="EHQ4115" s="259"/>
      <c r="EHR4115" s="259"/>
      <c r="EHS4115" s="259"/>
      <c r="EHT4115" s="259"/>
      <c r="EHU4115" s="259"/>
      <c r="EHV4115" s="259"/>
      <c r="EHW4115" s="259"/>
      <c r="EHX4115" s="259"/>
      <c r="EHY4115" s="259"/>
      <c r="EHZ4115" s="259"/>
      <c r="EIA4115" s="259"/>
      <c r="EIB4115" s="259"/>
      <c r="EIC4115" s="259"/>
      <c r="EID4115" s="259"/>
      <c r="EIE4115" s="259"/>
      <c r="EIF4115" s="259"/>
      <c r="EIG4115" s="259"/>
      <c r="EIH4115" s="259"/>
      <c r="EII4115" s="259"/>
      <c r="EIJ4115" s="259"/>
      <c r="EIK4115" s="259"/>
      <c r="EIL4115" s="259"/>
      <c r="EIM4115" s="259"/>
      <c r="EIN4115" s="259"/>
      <c r="EIO4115" s="259"/>
      <c r="EIP4115" s="259"/>
      <c r="EIQ4115" s="259"/>
      <c r="EIR4115" s="259"/>
      <c r="EIS4115" s="259"/>
      <c r="EIT4115" s="259"/>
      <c r="EIU4115" s="259"/>
      <c r="EIV4115" s="259"/>
      <c r="EIW4115" s="259"/>
      <c r="EIX4115" s="259"/>
      <c r="EIY4115" s="259"/>
      <c r="EIZ4115" s="259"/>
      <c r="EJA4115" s="259"/>
      <c r="EJB4115" s="259"/>
      <c r="EJC4115" s="259"/>
      <c r="EJD4115" s="259"/>
      <c r="EJE4115" s="259"/>
      <c r="EJF4115" s="259"/>
      <c r="EJG4115" s="259"/>
      <c r="EJH4115" s="259"/>
      <c r="EJI4115" s="259"/>
      <c r="EJJ4115" s="259"/>
      <c r="EJK4115" s="259"/>
      <c r="EJL4115" s="259"/>
      <c r="EJM4115" s="259"/>
      <c r="EJN4115" s="259"/>
      <c r="EJO4115" s="259"/>
      <c r="EJP4115" s="259"/>
      <c r="EJQ4115" s="259"/>
      <c r="EJR4115" s="259"/>
      <c r="EJS4115" s="259"/>
      <c r="EJT4115" s="259"/>
      <c r="EJU4115" s="259"/>
      <c r="EJV4115" s="259"/>
      <c r="EJW4115" s="259"/>
      <c r="EJX4115" s="259"/>
      <c r="EJY4115" s="259"/>
      <c r="EJZ4115" s="259"/>
      <c r="EKA4115" s="259"/>
      <c r="EKB4115" s="259"/>
      <c r="EKC4115" s="259"/>
      <c r="EKD4115" s="259"/>
      <c r="EKE4115" s="259"/>
      <c r="EKF4115" s="259"/>
      <c r="EKG4115" s="259"/>
      <c r="EKH4115" s="259"/>
      <c r="EKI4115" s="259"/>
      <c r="EKJ4115" s="259"/>
      <c r="EKK4115" s="259"/>
      <c r="EKL4115" s="259"/>
      <c r="EKM4115" s="259"/>
      <c r="EKN4115" s="259"/>
      <c r="EKO4115" s="259"/>
      <c r="EKP4115" s="259"/>
      <c r="EKQ4115" s="259"/>
      <c r="EKR4115" s="259"/>
      <c r="EKS4115" s="259"/>
      <c r="EKT4115" s="259"/>
      <c r="EKU4115" s="259"/>
      <c r="EKV4115" s="259"/>
      <c r="EKW4115" s="259"/>
      <c r="EKX4115" s="259"/>
      <c r="EKY4115" s="259"/>
      <c r="EKZ4115" s="259"/>
      <c r="ELA4115" s="259"/>
      <c r="ELB4115" s="259"/>
      <c r="ELC4115" s="259"/>
      <c r="ELD4115" s="259"/>
      <c r="ELE4115" s="259"/>
      <c r="ELF4115" s="259"/>
      <c r="ELG4115" s="259"/>
      <c r="ELH4115" s="259"/>
      <c r="ELI4115" s="259"/>
      <c r="ELJ4115" s="259"/>
      <c r="ELK4115" s="259"/>
      <c r="ELL4115" s="259"/>
      <c r="ELM4115" s="259"/>
      <c r="ELN4115" s="259"/>
      <c r="ELO4115" s="259"/>
      <c r="ELP4115" s="259"/>
      <c r="ELQ4115" s="259"/>
      <c r="ELR4115" s="259"/>
      <c r="ELS4115" s="259"/>
      <c r="ELT4115" s="259"/>
      <c r="ELU4115" s="259"/>
      <c r="ELV4115" s="259"/>
      <c r="ELW4115" s="259"/>
      <c r="ELX4115" s="259"/>
      <c r="ELY4115" s="259"/>
      <c r="ELZ4115" s="259"/>
      <c r="EMA4115" s="259"/>
      <c r="EMB4115" s="259"/>
      <c r="EMC4115" s="259"/>
      <c r="EMD4115" s="259"/>
      <c r="EME4115" s="259"/>
      <c r="EMF4115" s="259"/>
      <c r="EMG4115" s="259"/>
      <c r="EMH4115" s="259"/>
      <c r="EMI4115" s="259"/>
      <c r="EMJ4115" s="259"/>
      <c r="EMK4115" s="259"/>
      <c r="EML4115" s="259"/>
      <c r="EMM4115" s="259"/>
      <c r="EMN4115" s="259"/>
      <c r="EMO4115" s="259"/>
      <c r="EMP4115" s="259"/>
      <c r="EMQ4115" s="259"/>
      <c r="EMR4115" s="259"/>
      <c r="EMS4115" s="259"/>
      <c r="EMT4115" s="259"/>
      <c r="EMU4115" s="259"/>
      <c r="EMV4115" s="259"/>
      <c r="EMW4115" s="259"/>
      <c r="EMX4115" s="259"/>
      <c r="EMY4115" s="259"/>
      <c r="EMZ4115" s="259"/>
      <c r="ENA4115" s="259"/>
      <c r="ENB4115" s="259"/>
      <c r="ENC4115" s="259"/>
      <c r="END4115" s="259"/>
      <c r="ENE4115" s="259"/>
      <c r="ENF4115" s="259"/>
      <c r="ENG4115" s="259"/>
      <c r="ENH4115" s="259"/>
      <c r="ENI4115" s="259"/>
      <c r="ENJ4115" s="259"/>
      <c r="ENK4115" s="259"/>
      <c r="ENL4115" s="259"/>
      <c r="ENM4115" s="259"/>
      <c r="ENN4115" s="259"/>
      <c r="ENO4115" s="259"/>
      <c r="ENP4115" s="259"/>
      <c r="ENQ4115" s="259"/>
      <c r="ENR4115" s="259"/>
      <c r="ENS4115" s="259"/>
      <c r="ENT4115" s="259"/>
      <c r="ENU4115" s="259"/>
      <c r="ENV4115" s="259"/>
      <c r="ENW4115" s="259"/>
      <c r="ENX4115" s="259"/>
      <c r="ENY4115" s="259"/>
      <c r="ENZ4115" s="259"/>
      <c r="EOA4115" s="259"/>
      <c r="EOB4115" s="259"/>
      <c r="EOC4115" s="259"/>
      <c r="EOD4115" s="259"/>
      <c r="EOE4115" s="259"/>
      <c r="EOF4115" s="259"/>
      <c r="EOG4115" s="259"/>
      <c r="EOH4115" s="259"/>
      <c r="EOI4115" s="259"/>
      <c r="EOJ4115" s="259"/>
      <c r="EOK4115" s="259"/>
      <c r="EOL4115" s="259"/>
      <c r="EOM4115" s="259"/>
      <c r="EON4115" s="259"/>
      <c r="EOO4115" s="259"/>
      <c r="EOP4115" s="259"/>
      <c r="EOQ4115" s="259"/>
      <c r="EOR4115" s="259"/>
      <c r="EOS4115" s="259"/>
      <c r="EOT4115" s="259"/>
      <c r="EOU4115" s="259"/>
      <c r="EOV4115" s="259"/>
      <c r="EOW4115" s="259"/>
      <c r="EOX4115" s="259"/>
      <c r="EOY4115" s="259"/>
      <c r="EOZ4115" s="259"/>
      <c r="EPA4115" s="259"/>
      <c r="EPB4115" s="259"/>
      <c r="EPC4115" s="259"/>
      <c r="EPD4115" s="259"/>
      <c r="EPE4115" s="259"/>
      <c r="EPF4115" s="259"/>
      <c r="EPG4115" s="259"/>
      <c r="EPH4115" s="259"/>
      <c r="EPI4115" s="259"/>
      <c r="EPJ4115" s="259"/>
      <c r="EPK4115" s="259"/>
      <c r="EPL4115" s="259"/>
      <c r="EPM4115" s="259"/>
      <c r="EPN4115" s="259"/>
      <c r="EPO4115" s="259"/>
      <c r="EPP4115" s="259"/>
      <c r="EPQ4115" s="259"/>
      <c r="EPR4115" s="259"/>
      <c r="EPS4115" s="259"/>
      <c r="EPT4115" s="259"/>
      <c r="EPU4115" s="259"/>
      <c r="EPV4115" s="259"/>
      <c r="EPW4115" s="259"/>
      <c r="EPX4115" s="259"/>
      <c r="EPY4115" s="259"/>
      <c r="EPZ4115" s="259"/>
      <c r="EQA4115" s="259"/>
      <c r="EQB4115" s="259"/>
      <c r="EQC4115" s="259"/>
      <c r="EQD4115" s="259"/>
      <c r="EQE4115" s="259"/>
      <c r="EQF4115" s="259"/>
      <c r="EQG4115" s="259"/>
      <c r="EQH4115" s="259"/>
      <c r="EQI4115" s="259"/>
      <c r="EQJ4115" s="259"/>
      <c r="EQK4115" s="259"/>
      <c r="EQL4115" s="259"/>
      <c r="EQM4115" s="259"/>
      <c r="EQN4115" s="259"/>
      <c r="EQO4115" s="259"/>
      <c r="EQP4115" s="259"/>
      <c r="EQQ4115" s="259"/>
      <c r="EQR4115" s="259"/>
      <c r="EQS4115" s="259"/>
      <c r="EQT4115" s="259"/>
      <c r="EQU4115" s="259"/>
      <c r="EQV4115" s="259"/>
      <c r="EQW4115" s="259"/>
      <c r="EQX4115" s="259"/>
      <c r="EQY4115" s="259"/>
      <c r="EQZ4115" s="259"/>
      <c r="ERA4115" s="259"/>
      <c r="ERB4115" s="259"/>
      <c r="ERC4115" s="259"/>
      <c r="ERD4115" s="259"/>
      <c r="ERE4115" s="259"/>
      <c r="ERF4115" s="259"/>
      <c r="ERG4115" s="259"/>
      <c r="ERH4115" s="259"/>
      <c r="ERI4115" s="259"/>
      <c r="ERJ4115" s="259"/>
      <c r="ERK4115" s="259"/>
      <c r="ERL4115" s="259"/>
      <c r="ERM4115" s="259"/>
      <c r="ERN4115" s="259"/>
      <c r="ERO4115" s="259"/>
      <c r="ERP4115" s="259"/>
      <c r="ERQ4115" s="259"/>
      <c r="ERR4115" s="259"/>
      <c r="ERS4115" s="259"/>
      <c r="ERT4115" s="259"/>
      <c r="ERU4115" s="259"/>
      <c r="ERV4115" s="259"/>
      <c r="ERW4115" s="259"/>
      <c r="ERX4115" s="259"/>
      <c r="ERY4115" s="259"/>
      <c r="ERZ4115" s="259"/>
      <c r="ESA4115" s="259"/>
      <c r="ESB4115" s="259"/>
      <c r="ESC4115" s="259"/>
      <c r="ESD4115" s="259"/>
      <c r="ESE4115" s="259"/>
      <c r="ESF4115" s="259"/>
      <c r="ESG4115" s="259"/>
      <c r="ESH4115" s="259"/>
      <c r="ESI4115" s="259"/>
      <c r="ESJ4115" s="259"/>
      <c r="ESK4115" s="259"/>
      <c r="ESL4115" s="259"/>
      <c r="ESM4115" s="259"/>
      <c r="ESN4115" s="259"/>
      <c r="ESO4115" s="259"/>
      <c r="ESP4115" s="259"/>
      <c r="ESQ4115" s="259"/>
      <c r="ESR4115" s="259"/>
      <c r="ESS4115" s="259"/>
      <c r="EST4115" s="259"/>
      <c r="ESU4115" s="259"/>
      <c r="ESV4115" s="259"/>
      <c r="ESW4115" s="259"/>
      <c r="ESX4115" s="259"/>
      <c r="ESY4115" s="259"/>
      <c r="ESZ4115" s="259"/>
      <c r="ETA4115" s="259"/>
      <c r="ETB4115" s="259"/>
      <c r="ETC4115" s="259"/>
      <c r="ETD4115" s="259"/>
      <c r="ETE4115" s="259"/>
      <c r="ETF4115" s="259"/>
      <c r="ETG4115" s="259"/>
      <c r="ETH4115" s="259"/>
      <c r="ETI4115" s="259"/>
      <c r="ETJ4115" s="259"/>
      <c r="ETK4115" s="259"/>
      <c r="ETL4115" s="259"/>
      <c r="ETM4115" s="259"/>
      <c r="ETN4115" s="259"/>
      <c r="ETO4115" s="259"/>
      <c r="ETP4115" s="259"/>
      <c r="ETQ4115" s="259"/>
      <c r="ETR4115" s="259"/>
      <c r="ETS4115" s="259"/>
      <c r="ETT4115" s="259"/>
      <c r="ETU4115" s="259"/>
      <c r="ETV4115" s="259"/>
      <c r="ETW4115" s="259"/>
      <c r="ETX4115" s="259"/>
      <c r="ETY4115" s="259"/>
      <c r="ETZ4115" s="259"/>
      <c r="EUA4115" s="259"/>
      <c r="EUB4115" s="259"/>
      <c r="EUC4115" s="259"/>
      <c r="EUD4115" s="259"/>
      <c r="EUE4115" s="259"/>
      <c r="EUF4115" s="259"/>
      <c r="EUG4115" s="259"/>
      <c r="EUH4115" s="259"/>
      <c r="EUI4115" s="259"/>
      <c r="EUJ4115" s="259"/>
      <c r="EUK4115" s="259"/>
      <c r="EUL4115" s="259"/>
      <c r="EUM4115" s="259"/>
      <c r="EUN4115" s="259"/>
      <c r="EUO4115" s="259"/>
      <c r="EUP4115" s="259"/>
      <c r="EUQ4115" s="259"/>
      <c r="EUR4115" s="259"/>
      <c r="EUS4115" s="259"/>
      <c r="EUT4115" s="259"/>
      <c r="EUU4115" s="259"/>
      <c r="EUV4115" s="259"/>
      <c r="EUW4115" s="259"/>
      <c r="EUX4115" s="259"/>
      <c r="EUY4115" s="259"/>
      <c r="EUZ4115" s="259"/>
      <c r="EVA4115" s="259"/>
      <c r="EVB4115" s="259"/>
      <c r="EVC4115" s="259"/>
      <c r="EVD4115" s="259"/>
      <c r="EVE4115" s="259"/>
      <c r="EVF4115" s="259"/>
      <c r="EVG4115" s="259"/>
      <c r="EVH4115" s="259"/>
      <c r="EVI4115" s="259"/>
      <c r="EVJ4115" s="259"/>
      <c r="EVK4115" s="259"/>
      <c r="EVL4115" s="259"/>
      <c r="EVM4115" s="259"/>
      <c r="EVN4115" s="259"/>
      <c r="EVO4115" s="259"/>
      <c r="EVP4115" s="259"/>
      <c r="EVQ4115" s="259"/>
      <c r="EVR4115" s="259"/>
      <c r="EVS4115" s="259"/>
      <c r="EVT4115" s="259"/>
      <c r="EVU4115" s="259"/>
      <c r="EVV4115" s="259"/>
      <c r="EVW4115" s="259"/>
      <c r="EVX4115" s="259"/>
      <c r="EVY4115" s="259"/>
      <c r="EVZ4115" s="259"/>
      <c r="EWA4115" s="259"/>
      <c r="EWB4115" s="259"/>
      <c r="EWC4115" s="259"/>
      <c r="EWD4115" s="259"/>
      <c r="EWE4115" s="259"/>
      <c r="EWF4115" s="259"/>
      <c r="EWG4115" s="259"/>
      <c r="EWH4115" s="259"/>
      <c r="EWI4115" s="259"/>
      <c r="EWJ4115" s="259"/>
      <c r="EWK4115" s="259"/>
      <c r="EWL4115" s="259"/>
      <c r="EWM4115" s="259"/>
      <c r="EWN4115" s="259"/>
      <c r="EWO4115" s="259"/>
      <c r="EWP4115" s="259"/>
      <c r="EWQ4115" s="259"/>
      <c r="EWR4115" s="259"/>
      <c r="EWS4115" s="259"/>
      <c r="EWT4115" s="259"/>
      <c r="EWU4115" s="259"/>
      <c r="EWV4115" s="259"/>
      <c r="EWW4115" s="259"/>
      <c r="EWX4115" s="259"/>
      <c r="EWY4115" s="259"/>
      <c r="EWZ4115" s="259"/>
      <c r="EXA4115" s="259"/>
      <c r="EXB4115" s="259"/>
      <c r="EXC4115" s="259"/>
      <c r="EXD4115" s="259"/>
      <c r="EXE4115" s="259"/>
      <c r="EXF4115" s="259"/>
      <c r="EXG4115" s="259"/>
      <c r="EXH4115" s="259"/>
      <c r="EXI4115" s="259"/>
      <c r="EXJ4115" s="259"/>
      <c r="EXK4115" s="259"/>
      <c r="EXL4115" s="259"/>
      <c r="EXM4115" s="259"/>
      <c r="EXN4115" s="259"/>
      <c r="EXO4115" s="259"/>
      <c r="EXP4115" s="259"/>
      <c r="EXQ4115" s="259"/>
      <c r="EXR4115" s="259"/>
      <c r="EXS4115" s="259"/>
      <c r="EXT4115" s="259"/>
      <c r="EXU4115" s="259"/>
      <c r="EXV4115" s="259"/>
      <c r="EXW4115" s="259"/>
      <c r="EXX4115" s="259"/>
      <c r="EXY4115" s="259"/>
      <c r="EXZ4115" s="259"/>
      <c r="EYA4115" s="259"/>
      <c r="EYB4115" s="259"/>
      <c r="EYC4115" s="259"/>
      <c r="EYD4115" s="259"/>
      <c r="EYE4115" s="259"/>
      <c r="EYF4115" s="259"/>
      <c r="EYG4115" s="259"/>
      <c r="EYH4115" s="259"/>
      <c r="EYI4115" s="259"/>
      <c r="EYJ4115" s="259"/>
      <c r="EYK4115" s="259"/>
      <c r="EYL4115" s="259"/>
      <c r="EYM4115" s="259"/>
      <c r="EYN4115" s="259"/>
      <c r="EYO4115" s="259"/>
      <c r="EYP4115" s="259"/>
      <c r="EYQ4115" s="259"/>
      <c r="EYR4115" s="259"/>
      <c r="EYS4115" s="259"/>
      <c r="EYT4115" s="259"/>
      <c r="EYU4115" s="259"/>
      <c r="EYV4115" s="259"/>
      <c r="EYW4115" s="259"/>
      <c r="EYX4115" s="259"/>
      <c r="EYY4115" s="259"/>
      <c r="EYZ4115" s="259"/>
      <c r="EZA4115" s="259"/>
      <c r="EZB4115" s="259"/>
      <c r="EZC4115" s="259"/>
      <c r="EZD4115" s="259"/>
      <c r="EZE4115" s="259"/>
      <c r="EZF4115" s="259"/>
      <c r="EZG4115" s="259"/>
      <c r="EZH4115" s="259"/>
      <c r="EZI4115" s="259"/>
      <c r="EZJ4115" s="259"/>
      <c r="EZK4115" s="259"/>
      <c r="EZL4115" s="259"/>
      <c r="EZM4115" s="259"/>
      <c r="EZN4115" s="259"/>
      <c r="EZO4115" s="259"/>
      <c r="EZP4115" s="259"/>
      <c r="EZQ4115" s="259"/>
      <c r="EZR4115" s="259"/>
      <c r="EZS4115" s="259"/>
      <c r="EZT4115" s="259"/>
      <c r="EZU4115" s="259"/>
      <c r="EZV4115" s="259"/>
      <c r="EZW4115" s="259"/>
      <c r="EZX4115" s="259"/>
      <c r="EZY4115" s="259"/>
      <c r="EZZ4115" s="259"/>
      <c r="FAA4115" s="259"/>
      <c r="FAB4115" s="259"/>
      <c r="FAC4115" s="259"/>
      <c r="FAD4115" s="259"/>
      <c r="FAE4115" s="259"/>
      <c r="FAF4115" s="259"/>
      <c r="FAG4115" s="259"/>
      <c r="FAH4115" s="259"/>
      <c r="FAI4115" s="259"/>
      <c r="FAJ4115" s="259"/>
      <c r="FAK4115" s="259"/>
      <c r="FAL4115" s="259"/>
      <c r="FAM4115" s="259"/>
      <c r="FAN4115" s="259"/>
      <c r="FAO4115" s="259"/>
      <c r="FAP4115" s="259"/>
      <c r="FAQ4115" s="259"/>
      <c r="FAR4115" s="259"/>
      <c r="FAS4115" s="259"/>
      <c r="FAT4115" s="259"/>
      <c r="FAU4115" s="259"/>
      <c r="FAV4115" s="259"/>
      <c r="FAW4115" s="259"/>
      <c r="FAX4115" s="259"/>
      <c r="FAY4115" s="259"/>
      <c r="FAZ4115" s="259"/>
      <c r="FBA4115" s="259"/>
      <c r="FBB4115" s="259"/>
      <c r="FBC4115" s="259"/>
      <c r="FBD4115" s="259"/>
      <c r="FBE4115" s="259"/>
      <c r="FBF4115" s="259"/>
      <c r="FBG4115" s="259"/>
      <c r="FBH4115" s="259"/>
      <c r="FBI4115" s="259"/>
      <c r="FBJ4115" s="259"/>
      <c r="FBK4115" s="259"/>
      <c r="FBL4115" s="259"/>
      <c r="FBM4115" s="259"/>
      <c r="FBN4115" s="259"/>
      <c r="FBO4115" s="259"/>
      <c r="FBP4115" s="259"/>
      <c r="FBQ4115" s="259"/>
      <c r="FBR4115" s="259"/>
      <c r="FBS4115" s="259"/>
      <c r="FBT4115" s="259"/>
      <c r="FBU4115" s="259"/>
      <c r="FBV4115" s="259"/>
      <c r="FBW4115" s="259"/>
      <c r="FBX4115" s="259"/>
      <c r="FBY4115" s="259"/>
      <c r="FBZ4115" s="259"/>
      <c r="FCA4115" s="259"/>
      <c r="FCB4115" s="259"/>
      <c r="FCC4115" s="259"/>
      <c r="FCD4115" s="259"/>
      <c r="FCE4115" s="259"/>
      <c r="FCF4115" s="259"/>
      <c r="FCG4115" s="259"/>
      <c r="FCH4115" s="259"/>
      <c r="FCI4115" s="259"/>
      <c r="FCJ4115" s="259"/>
      <c r="FCK4115" s="259"/>
      <c r="FCL4115" s="259"/>
      <c r="FCM4115" s="259"/>
      <c r="FCN4115" s="259"/>
      <c r="FCO4115" s="259"/>
      <c r="FCP4115" s="259"/>
      <c r="FCQ4115" s="259"/>
      <c r="FCR4115" s="259"/>
      <c r="FCS4115" s="259"/>
      <c r="FCT4115" s="259"/>
      <c r="FCU4115" s="259"/>
      <c r="FCV4115" s="259"/>
      <c r="FCW4115" s="259"/>
      <c r="FCX4115" s="259"/>
      <c r="FCY4115" s="259"/>
      <c r="FCZ4115" s="259"/>
      <c r="FDA4115" s="259"/>
      <c r="FDB4115" s="259"/>
      <c r="FDC4115" s="259"/>
      <c r="FDD4115" s="259"/>
      <c r="FDE4115" s="259"/>
      <c r="FDF4115" s="259"/>
      <c r="FDG4115" s="259"/>
      <c r="FDH4115" s="259"/>
      <c r="FDI4115" s="259"/>
      <c r="FDJ4115" s="259"/>
      <c r="FDK4115" s="259"/>
      <c r="FDL4115" s="259"/>
      <c r="FDM4115" s="259"/>
      <c r="FDN4115" s="259"/>
      <c r="FDO4115" s="259"/>
      <c r="FDP4115" s="259"/>
      <c r="FDQ4115" s="259"/>
      <c r="FDR4115" s="259"/>
      <c r="FDS4115" s="259"/>
      <c r="FDT4115" s="259"/>
      <c r="FDU4115" s="259"/>
      <c r="FDV4115" s="259"/>
      <c r="FDW4115" s="259"/>
      <c r="FDX4115" s="259"/>
      <c r="FDY4115" s="259"/>
      <c r="FDZ4115" s="259"/>
      <c r="FEA4115" s="259"/>
      <c r="FEB4115" s="259"/>
      <c r="FEC4115" s="259"/>
      <c r="FED4115" s="259"/>
      <c r="FEE4115" s="259"/>
      <c r="FEF4115" s="259"/>
      <c r="FEG4115" s="259"/>
      <c r="FEH4115" s="259"/>
      <c r="FEI4115" s="259"/>
      <c r="FEJ4115" s="259"/>
      <c r="FEK4115" s="259"/>
      <c r="FEL4115" s="259"/>
      <c r="FEM4115" s="259"/>
      <c r="FEN4115" s="259"/>
      <c r="FEO4115" s="259"/>
      <c r="FEP4115" s="259"/>
      <c r="FEQ4115" s="259"/>
      <c r="FER4115" s="259"/>
      <c r="FES4115" s="259"/>
      <c r="FET4115" s="259"/>
      <c r="FEU4115" s="259"/>
      <c r="FEV4115" s="259"/>
      <c r="FEW4115" s="259"/>
      <c r="FEX4115" s="259"/>
      <c r="FEY4115" s="259"/>
      <c r="FEZ4115" s="259"/>
      <c r="FFA4115" s="259"/>
      <c r="FFB4115" s="259"/>
      <c r="FFC4115" s="259"/>
      <c r="FFD4115" s="259"/>
      <c r="FFE4115" s="259"/>
      <c r="FFF4115" s="259"/>
      <c r="FFG4115" s="259"/>
      <c r="FFH4115" s="259"/>
      <c r="FFI4115" s="259"/>
      <c r="FFJ4115" s="259"/>
      <c r="FFK4115" s="259"/>
      <c r="FFL4115" s="259"/>
      <c r="FFM4115" s="259"/>
      <c r="FFN4115" s="259"/>
      <c r="FFO4115" s="259"/>
      <c r="FFP4115" s="259"/>
      <c r="FFQ4115" s="259"/>
      <c r="FFR4115" s="259"/>
      <c r="FFS4115" s="259"/>
      <c r="FFT4115" s="259"/>
      <c r="FFU4115" s="259"/>
      <c r="FFV4115" s="259"/>
      <c r="FFW4115" s="259"/>
      <c r="FFX4115" s="259"/>
      <c r="FFY4115" s="259"/>
      <c r="FFZ4115" s="259"/>
      <c r="FGA4115" s="259"/>
      <c r="FGB4115" s="259"/>
      <c r="FGC4115" s="259"/>
      <c r="FGD4115" s="259"/>
      <c r="FGE4115" s="259"/>
      <c r="FGF4115" s="259"/>
      <c r="FGG4115" s="259"/>
      <c r="FGH4115" s="259"/>
      <c r="FGI4115" s="259"/>
      <c r="FGJ4115" s="259"/>
      <c r="FGK4115" s="259"/>
      <c r="FGL4115" s="259"/>
      <c r="FGM4115" s="259"/>
      <c r="FGN4115" s="259"/>
      <c r="FGO4115" s="259"/>
      <c r="FGP4115" s="259"/>
      <c r="FGQ4115" s="259"/>
      <c r="FGR4115" s="259"/>
      <c r="FGS4115" s="259"/>
      <c r="FGT4115" s="259"/>
      <c r="FGU4115" s="259"/>
      <c r="FGV4115" s="259"/>
      <c r="FGW4115" s="259"/>
      <c r="FGX4115" s="259"/>
      <c r="FGY4115" s="259"/>
      <c r="FGZ4115" s="259"/>
      <c r="FHA4115" s="259"/>
      <c r="FHB4115" s="259"/>
      <c r="FHC4115" s="259"/>
      <c r="FHD4115" s="259"/>
      <c r="FHE4115" s="259"/>
      <c r="FHF4115" s="259"/>
      <c r="FHG4115" s="259"/>
      <c r="FHH4115" s="259"/>
      <c r="FHI4115" s="259"/>
      <c r="FHJ4115" s="259"/>
      <c r="FHK4115" s="259"/>
      <c r="FHL4115" s="259"/>
      <c r="FHM4115" s="259"/>
      <c r="FHN4115" s="259"/>
      <c r="FHO4115" s="259"/>
      <c r="FHP4115" s="259"/>
      <c r="FHQ4115" s="259"/>
      <c r="FHR4115" s="259"/>
      <c r="FHS4115" s="259"/>
      <c r="FHT4115" s="259"/>
      <c r="FHU4115" s="259"/>
      <c r="FHV4115" s="259"/>
      <c r="FHW4115" s="259"/>
      <c r="FHX4115" s="259"/>
      <c r="FHY4115" s="259"/>
      <c r="FHZ4115" s="259"/>
      <c r="FIA4115" s="259"/>
      <c r="FIB4115" s="259"/>
      <c r="FIC4115" s="259"/>
      <c r="FID4115" s="259"/>
      <c r="FIE4115" s="259"/>
      <c r="FIF4115" s="259"/>
      <c r="FIG4115" s="259"/>
      <c r="FIH4115" s="259"/>
      <c r="FII4115" s="259"/>
      <c r="FIJ4115" s="259"/>
      <c r="FIK4115" s="259"/>
      <c r="FIL4115" s="259"/>
      <c r="FIM4115" s="259"/>
      <c r="FIN4115" s="259"/>
      <c r="FIO4115" s="259"/>
      <c r="FIP4115" s="259"/>
      <c r="FIQ4115" s="259"/>
      <c r="FIR4115" s="259"/>
      <c r="FIS4115" s="259"/>
      <c r="FIT4115" s="259"/>
      <c r="FIU4115" s="259"/>
      <c r="FIV4115" s="259"/>
      <c r="FIW4115" s="259"/>
      <c r="FIX4115" s="259"/>
      <c r="FIY4115" s="259"/>
      <c r="FIZ4115" s="259"/>
      <c r="FJA4115" s="259"/>
      <c r="FJB4115" s="259"/>
      <c r="FJC4115" s="259"/>
      <c r="FJD4115" s="259"/>
      <c r="FJE4115" s="259"/>
      <c r="FJF4115" s="259"/>
      <c r="FJG4115" s="259"/>
      <c r="FJH4115" s="259"/>
      <c r="FJI4115" s="259"/>
      <c r="FJJ4115" s="259"/>
      <c r="FJK4115" s="259"/>
      <c r="FJL4115" s="259"/>
      <c r="FJM4115" s="259"/>
      <c r="FJN4115" s="259"/>
      <c r="FJO4115" s="259"/>
      <c r="FJP4115" s="259"/>
      <c r="FJQ4115" s="259"/>
      <c r="FJR4115" s="259"/>
      <c r="FJS4115" s="259"/>
      <c r="FJT4115" s="259"/>
      <c r="FJU4115" s="259"/>
      <c r="FJV4115" s="259"/>
      <c r="FJW4115" s="259"/>
      <c r="FJX4115" s="259"/>
      <c r="FJY4115" s="259"/>
      <c r="FJZ4115" s="259"/>
      <c r="FKA4115" s="259"/>
      <c r="FKB4115" s="259"/>
      <c r="FKC4115" s="259"/>
      <c r="FKD4115" s="259"/>
      <c r="FKE4115" s="259"/>
      <c r="FKF4115" s="259"/>
      <c r="FKG4115" s="259"/>
      <c r="FKH4115" s="259"/>
      <c r="FKI4115" s="259"/>
      <c r="FKJ4115" s="259"/>
      <c r="FKK4115" s="259"/>
      <c r="FKL4115" s="259"/>
      <c r="FKM4115" s="259"/>
      <c r="FKN4115" s="259"/>
      <c r="FKO4115" s="259"/>
      <c r="FKP4115" s="259"/>
      <c r="FKQ4115" s="259"/>
      <c r="FKR4115" s="259"/>
      <c r="FKS4115" s="259"/>
      <c r="FKT4115" s="259"/>
      <c r="FKU4115" s="259"/>
      <c r="FKV4115" s="259"/>
      <c r="FKW4115" s="259"/>
      <c r="FKX4115" s="259"/>
      <c r="FKY4115" s="259"/>
      <c r="FKZ4115" s="259"/>
      <c r="FLA4115" s="259"/>
      <c r="FLB4115" s="259"/>
      <c r="FLC4115" s="259"/>
      <c r="FLD4115" s="259"/>
      <c r="FLE4115" s="259"/>
      <c r="FLF4115" s="259"/>
      <c r="FLG4115" s="259"/>
      <c r="FLH4115" s="259"/>
      <c r="FLI4115" s="259"/>
      <c r="FLJ4115" s="259"/>
      <c r="FLK4115" s="259"/>
      <c r="FLL4115" s="259"/>
      <c r="FLM4115" s="259"/>
      <c r="FLN4115" s="259"/>
      <c r="FLO4115" s="259"/>
      <c r="FLP4115" s="259"/>
      <c r="FLQ4115" s="259"/>
      <c r="FLR4115" s="259"/>
      <c r="FLS4115" s="259"/>
      <c r="FLT4115" s="259"/>
      <c r="FLU4115" s="259"/>
      <c r="FLV4115" s="259"/>
      <c r="FLW4115" s="259"/>
      <c r="FLX4115" s="259"/>
      <c r="FLY4115" s="259"/>
      <c r="FLZ4115" s="259"/>
      <c r="FMA4115" s="259"/>
      <c r="FMB4115" s="259"/>
      <c r="FMC4115" s="259"/>
      <c r="FMD4115" s="259"/>
      <c r="FME4115" s="259"/>
      <c r="FMF4115" s="259"/>
      <c r="FMG4115" s="259"/>
      <c r="FMH4115" s="259"/>
      <c r="FMI4115" s="259"/>
      <c r="FMJ4115" s="259"/>
      <c r="FMK4115" s="259"/>
      <c r="FML4115" s="259"/>
      <c r="FMM4115" s="259"/>
      <c r="FMN4115" s="259"/>
      <c r="FMO4115" s="259"/>
      <c r="FMP4115" s="259"/>
      <c r="FMQ4115" s="259"/>
      <c r="FMR4115" s="259"/>
      <c r="FMS4115" s="259"/>
      <c r="FMT4115" s="259"/>
      <c r="FMU4115" s="259"/>
      <c r="FMV4115" s="259"/>
      <c r="FMW4115" s="259"/>
      <c r="FMX4115" s="259"/>
      <c r="FMY4115" s="259"/>
      <c r="FMZ4115" s="259"/>
      <c r="FNA4115" s="259"/>
      <c r="FNB4115" s="259"/>
      <c r="FNC4115" s="259"/>
      <c r="FND4115" s="259"/>
      <c r="FNE4115" s="259"/>
      <c r="FNF4115" s="259"/>
      <c r="FNG4115" s="259"/>
      <c r="FNH4115" s="259"/>
      <c r="FNI4115" s="259"/>
      <c r="FNJ4115" s="259"/>
      <c r="FNK4115" s="259"/>
      <c r="FNL4115" s="259"/>
      <c r="FNM4115" s="259"/>
      <c r="FNN4115" s="259"/>
      <c r="FNO4115" s="259"/>
      <c r="FNP4115" s="259"/>
      <c r="FNQ4115" s="259"/>
      <c r="FNR4115" s="259"/>
      <c r="FNS4115" s="259"/>
      <c r="FNT4115" s="259"/>
      <c r="FNU4115" s="259"/>
      <c r="FNV4115" s="259"/>
      <c r="FNW4115" s="259"/>
      <c r="FNX4115" s="259"/>
      <c r="FNY4115" s="259"/>
      <c r="FNZ4115" s="259"/>
      <c r="FOA4115" s="259"/>
      <c r="FOB4115" s="259"/>
      <c r="FOC4115" s="259"/>
      <c r="FOD4115" s="259"/>
      <c r="FOE4115" s="259"/>
      <c r="FOF4115" s="259"/>
      <c r="FOG4115" s="259"/>
      <c r="FOH4115" s="259"/>
      <c r="FOI4115" s="259"/>
      <c r="FOJ4115" s="259"/>
      <c r="FOK4115" s="259"/>
      <c r="FOL4115" s="259"/>
      <c r="FOM4115" s="259"/>
      <c r="FON4115" s="259"/>
      <c r="FOO4115" s="259"/>
      <c r="FOP4115" s="259"/>
      <c r="FOQ4115" s="259"/>
      <c r="FOR4115" s="259"/>
      <c r="FOS4115" s="259"/>
      <c r="FOT4115" s="259"/>
      <c r="FOU4115" s="259"/>
      <c r="FOV4115" s="259"/>
      <c r="FOW4115" s="259"/>
      <c r="FOX4115" s="259"/>
      <c r="FOY4115" s="259"/>
      <c r="FOZ4115" s="259"/>
      <c r="FPA4115" s="259"/>
      <c r="FPB4115" s="259"/>
      <c r="FPC4115" s="259"/>
      <c r="FPD4115" s="259"/>
      <c r="FPE4115" s="259"/>
      <c r="FPF4115" s="259"/>
      <c r="FPG4115" s="259"/>
      <c r="FPH4115" s="259"/>
      <c r="FPI4115" s="259"/>
      <c r="FPJ4115" s="259"/>
      <c r="FPK4115" s="259"/>
      <c r="FPL4115" s="259"/>
      <c r="FPM4115" s="259"/>
      <c r="FPN4115" s="259"/>
      <c r="FPO4115" s="259"/>
      <c r="FPP4115" s="259"/>
      <c r="FPQ4115" s="259"/>
      <c r="FPR4115" s="259"/>
      <c r="FPS4115" s="259"/>
      <c r="FPT4115" s="259"/>
      <c r="FPU4115" s="259"/>
      <c r="FPV4115" s="259"/>
      <c r="FPW4115" s="259"/>
      <c r="FPX4115" s="259"/>
      <c r="FPY4115" s="259"/>
      <c r="FPZ4115" s="259"/>
      <c r="FQA4115" s="259"/>
      <c r="FQB4115" s="259"/>
      <c r="FQC4115" s="259"/>
      <c r="FQD4115" s="259"/>
      <c r="FQE4115" s="259"/>
      <c r="FQF4115" s="259"/>
      <c r="FQG4115" s="259"/>
      <c r="FQH4115" s="259"/>
      <c r="FQI4115" s="259"/>
      <c r="FQJ4115" s="259"/>
      <c r="FQK4115" s="259"/>
      <c r="FQL4115" s="259"/>
      <c r="FQM4115" s="259"/>
      <c r="FQN4115" s="259"/>
      <c r="FQO4115" s="259"/>
      <c r="FQP4115" s="259"/>
      <c r="FQQ4115" s="259"/>
      <c r="FQR4115" s="259"/>
      <c r="FQS4115" s="259"/>
      <c r="FQT4115" s="259"/>
      <c r="FQU4115" s="259"/>
      <c r="FQV4115" s="259"/>
      <c r="FQW4115" s="259"/>
      <c r="FQX4115" s="259"/>
      <c r="FQY4115" s="259"/>
      <c r="FQZ4115" s="259"/>
      <c r="FRA4115" s="259"/>
      <c r="FRB4115" s="259"/>
      <c r="FRC4115" s="259"/>
      <c r="FRD4115" s="259"/>
      <c r="FRE4115" s="259"/>
      <c r="FRF4115" s="259"/>
      <c r="FRG4115" s="259"/>
      <c r="FRH4115" s="259"/>
      <c r="FRI4115" s="259"/>
      <c r="FRJ4115" s="259"/>
      <c r="FRK4115" s="259"/>
      <c r="FRL4115" s="259"/>
      <c r="FRM4115" s="259"/>
      <c r="FRN4115" s="259"/>
      <c r="FRO4115" s="259"/>
      <c r="FRP4115" s="259"/>
      <c r="FRQ4115" s="259"/>
      <c r="FRR4115" s="259"/>
      <c r="FRS4115" s="259"/>
      <c r="FRT4115" s="259"/>
      <c r="FRU4115" s="259"/>
      <c r="FRV4115" s="259"/>
      <c r="FRW4115" s="259"/>
      <c r="FRX4115" s="259"/>
      <c r="FRY4115" s="259"/>
      <c r="FRZ4115" s="259"/>
      <c r="FSA4115" s="259"/>
      <c r="FSB4115" s="259"/>
      <c r="FSC4115" s="259"/>
      <c r="FSD4115" s="259"/>
      <c r="FSE4115" s="259"/>
      <c r="FSF4115" s="259"/>
      <c r="FSG4115" s="259"/>
      <c r="FSH4115" s="259"/>
      <c r="FSI4115" s="259"/>
      <c r="FSJ4115" s="259"/>
      <c r="FSK4115" s="259"/>
      <c r="FSL4115" s="259"/>
      <c r="FSM4115" s="259"/>
      <c r="FSN4115" s="259"/>
      <c r="FSO4115" s="259"/>
      <c r="FSP4115" s="259"/>
      <c r="FSQ4115" s="259"/>
      <c r="FSR4115" s="259"/>
      <c r="FSS4115" s="259"/>
      <c r="FST4115" s="259"/>
      <c r="FSU4115" s="259"/>
      <c r="FSV4115" s="259"/>
      <c r="FSW4115" s="259"/>
      <c r="FSX4115" s="259"/>
      <c r="FSY4115" s="259"/>
      <c r="FSZ4115" s="259"/>
      <c r="FTA4115" s="259"/>
      <c r="FTB4115" s="259"/>
      <c r="FTC4115" s="259"/>
      <c r="FTD4115" s="259"/>
      <c r="FTE4115" s="259"/>
      <c r="FTF4115" s="259"/>
      <c r="FTG4115" s="259"/>
      <c r="FTH4115" s="259"/>
      <c r="FTI4115" s="259"/>
      <c r="FTJ4115" s="259"/>
      <c r="FTK4115" s="259"/>
      <c r="FTL4115" s="259"/>
      <c r="FTM4115" s="259"/>
      <c r="FTN4115" s="259"/>
      <c r="FTO4115" s="259"/>
      <c r="FTP4115" s="259"/>
      <c r="FTQ4115" s="259"/>
      <c r="FTR4115" s="259"/>
      <c r="FTS4115" s="259"/>
      <c r="FTT4115" s="259"/>
      <c r="FTU4115" s="259"/>
      <c r="FTV4115" s="259"/>
      <c r="FTW4115" s="259"/>
      <c r="FTX4115" s="259"/>
      <c r="FTY4115" s="259"/>
      <c r="FTZ4115" s="259"/>
      <c r="FUA4115" s="259"/>
      <c r="FUB4115" s="259"/>
      <c r="FUC4115" s="259"/>
      <c r="FUD4115" s="259"/>
      <c r="FUE4115" s="259"/>
      <c r="FUF4115" s="259"/>
      <c r="FUG4115" s="259"/>
      <c r="FUH4115" s="259"/>
      <c r="FUI4115" s="259"/>
      <c r="FUJ4115" s="259"/>
      <c r="FUK4115" s="259"/>
      <c r="FUL4115" s="259"/>
      <c r="FUM4115" s="259"/>
      <c r="FUN4115" s="259"/>
      <c r="FUO4115" s="259"/>
      <c r="FUP4115" s="259"/>
      <c r="FUQ4115" s="259"/>
      <c r="FUR4115" s="259"/>
      <c r="FUS4115" s="259"/>
      <c r="FUT4115" s="259"/>
      <c r="FUU4115" s="259"/>
      <c r="FUV4115" s="259"/>
      <c r="FUW4115" s="259"/>
      <c r="FUX4115" s="259"/>
      <c r="FUY4115" s="259"/>
      <c r="FUZ4115" s="259"/>
      <c r="FVA4115" s="259"/>
      <c r="FVB4115" s="259"/>
      <c r="FVC4115" s="259"/>
      <c r="FVD4115" s="259"/>
      <c r="FVE4115" s="259"/>
      <c r="FVF4115" s="259"/>
      <c r="FVG4115" s="259"/>
      <c r="FVH4115" s="259"/>
      <c r="FVI4115" s="259"/>
      <c r="FVJ4115" s="259"/>
      <c r="FVK4115" s="259"/>
      <c r="FVL4115" s="259"/>
      <c r="FVM4115" s="259"/>
      <c r="FVN4115" s="259"/>
      <c r="FVO4115" s="259"/>
      <c r="FVP4115" s="259"/>
      <c r="FVQ4115" s="259"/>
      <c r="FVR4115" s="259"/>
      <c r="FVS4115" s="259"/>
      <c r="FVT4115" s="259"/>
      <c r="FVU4115" s="259"/>
      <c r="FVV4115" s="259"/>
      <c r="FVW4115" s="259"/>
      <c r="FVX4115" s="259"/>
      <c r="FVY4115" s="259"/>
      <c r="FVZ4115" s="259"/>
      <c r="FWA4115" s="259"/>
      <c r="FWB4115" s="259"/>
      <c r="FWC4115" s="259"/>
      <c r="FWD4115" s="259"/>
      <c r="FWE4115" s="259"/>
      <c r="FWF4115" s="259"/>
      <c r="FWG4115" s="259"/>
      <c r="FWH4115" s="259"/>
      <c r="FWI4115" s="259"/>
      <c r="FWJ4115" s="259"/>
      <c r="FWK4115" s="259"/>
      <c r="FWL4115" s="259"/>
      <c r="FWM4115" s="259"/>
      <c r="FWN4115" s="259"/>
      <c r="FWO4115" s="259"/>
      <c r="FWP4115" s="259"/>
      <c r="FWQ4115" s="259"/>
      <c r="FWR4115" s="259"/>
      <c r="FWS4115" s="259"/>
      <c r="FWT4115" s="259"/>
      <c r="FWU4115" s="259"/>
      <c r="FWV4115" s="259"/>
      <c r="FWW4115" s="259"/>
      <c r="FWX4115" s="259"/>
      <c r="FWY4115" s="259"/>
      <c r="FWZ4115" s="259"/>
      <c r="FXA4115" s="259"/>
      <c r="FXB4115" s="259"/>
      <c r="FXC4115" s="259"/>
      <c r="FXD4115" s="259"/>
      <c r="FXE4115" s="259"/>
      <c r="FXF4115" s="259"/>
      <c r="FXG4115" s="259"/>
      <c r="FXH4115" s="259"/>
      <c r="FXI4115" s="259"/>
      <c r="FXJ4115" s="259"/>
      <c r="FXK4115" s="259"/>
      <c r="FXL4115" s="259"/>
      <c r="FXM4115" s="259"/>
      <c r="FXN4115" s="259"/>
      <c r="FXO4115" s="259"/>
      <c r="FXP4115" s="259"/>
      <c r="FXQ4115" s="259"/>
      <c r="FXR4115" s="259"/>
      <c r="FXS4115" s="259"/>
      <c r="FXT4115" s="259"/>
      <c r="FXU4115" s="259"/>
      <c r="FXV4115" s="259"/>
      <c r="FXW4115" s="259"/>
      <c r="FXX4115" s="259"/>
      <c r="FXY4115" s="259"/>
      <c r="FXZ4115" s="259"/>
      <c r="FYA4115" s="259"/>
      <c r="FYB4115" s="259"/>
      <c r="FYC4115" s="259"/>
      <c r="FYD4115" s="259"/>
      <c r="FYE4115" s="259"/>
      <c r="FYF4115" s="259"/>
      <c r="FYG4115" s="259"/>
      <c r="FYH4115" s="259"/>
      <c r="FYI4115" s="259"/>
      <c r="FYJ4115" s="259"/>
      <c r="FYK4115" s="259"/>
      <c r="FYL4115" s="259"/>
      <c r="FYM4115" s="259"/>
      <c r="FYN4115" s="259"/>
      <c r="FYO4115" s="259"/>
      <c r="FYP4115" s="259"/>
      <c r="FYQ4115" s="259"/>
      <c r="FYR4115" s="259"/>
      <c r="FYS4115" s="259"/>
      <c r="FYT4115" s="259"/>
      <c r="FYU4115" s="259"/>
      <c r="FYV4115" s="259"/>
      <c r="FYW4115" s="259"/>
      <c r="FYX4115" s="259"/>
      <c r="FYY4115" s="259"/>
      <c r="FYZ4115" s="259"/>
      <c r="FZA4115" s="259"/>
      <c r="FZB4115" s="259"/>
      <c r="FZC4115" s="259"/>
      <c r="FZD4115" s="259"/>
      <c r="FZE4115" s="259"/>
      <c r="FZF4115" s="259"/>
      <c r="FZG4115" s="259"/>
      <c r="FZH4115" s="259"/>
      <c r="FZI4115" s="259"/>
      <c r="FZJ4115" s="259"/>
      <c r="FZK4115" s="259"/>
      <c r="FZL4115" s="259"/>
      <c r="FZM4115" s="259"/>
      <c r="FZN4115" s="259"/>
      <c r="FZO4115" s="259"/>
      <c r="FZP4115" s="259"/>
      <c r="FZQ4115" s="259"/>
      <c r="FZR4115" s="259"/>
      <c r="FZS4115" s="259"/>
      <c r="FZT4115" s="259"/>
      <c r="FZU4115" s="259"/>
      <c r="FZV4115" s="259"/>
      <c r="FZW4115" s="259"/>
      <c r="FZX4115" s="259"/>
      <c r="FZY4115" s="259"/>
      <c r="FZZ4115" s="259"/>
      <c r="GAA4115" s="259"/>
      <c r="GAB4115" s="259"/>
      <c r="GAC4115" s="259"/>
      <c r="GAD4115" s="259"/>
      <c r="GAE4115" s="259"/>
      <c r="GAF4115" s="259"/>
      <c r="GAG4115" s="259"/>
      <c r="GAH4115" s="259"/>
      <c r="GAI4115" s="259"/>
      <c r="GAJ4115" s="259"/>
      <c r="GAK4115" s="259"/>
      <c r="GAL4115" s="259"/>
      <c r="GAM4115" s="259"/>
      <c r="GAN4115" s="259"/>
      <c r="GAO4115" s="259"/>
      <c r="GAP4115" s="259"/>
      <c r="GAQ4115" s="259"/>
      <c r="GAR4115" s="259"/>
      <c r="GAS4115" s="259"/>
      <c r="GAT4115" s="259"/>
      <c r="GAU4115" s="259"/>
      <c r="GAV4115" s="259"/>
      <c r="GAW4115" s="259"/>
      <c r="GAX4115" s="259"/>
      <c r="GAY4115" s="259"/>
      <c r="GAZ4115" s="259"/>
      <c r="GBA4115" s="259"/>
      <c r="GBB4115" s="259"/>
      <c r="GBC4115" s="259"/>
      <c r="GBD4115" s="259"/>
      <c r="GBE4115" s="259"/>
      <c r="GBF4115" s="259"/>
      <c r="GBG4115" s="259"/>
      <c r="GBH4115" s="259"/>
      <c r="GBI4115" s="259"/>
      <c r="GBJ4115" s="259"/>
      <c r="GBK4115" s="259"/>
      <c r="GBL4115" s="259"/>
      <c r="GBM4115" s="259"/>
      <c r="GBN4115" s="259"/>
      <c r="GBO4115" s="259"/>
      <c r="GBP4115" s="259"/>
      <c r="GBQ4115" s="259"/>
      <c r="GBR4115" s="259"/>
      <c r="GBS4115" s="259"/>
      <c r="GBT4115" s="259"/>
      <c r="GBU4115" s="259"/>
      <c r="GBV4115" s="259"/>
      <c r="GBW4115" s="259"/>
      <c r="GBX4115" s="259"/>
      <c r="GBY4115" s="259"/>
      <c r="GBZ4115" s="259"/>
      <c r="GCA4115" s="259"/>
      <c r="GCB4115" s="259"/>
      <c r="GCC4115" s="259"/>
      <c r="GCD4115" s="259"/>
      <c r="GCE4115" s="259"/>
      <c r="GCF4115" s="259"/>
      <c r="GCG4115" s="259"/>
      <c r="GCH4115" s="259"/>
      <c r="GCI4115" s="259"/>
      <c r="GCJ4115" s="259"/>
      <c r="GCK4115" s="259"/>
      <c r="GCL4115" s="259"/>
      <c r="GCM4115" s="259"/>
      <c r="GCN4115" s="259"/>
      <c r="GCO4115" s="259"/>
      <c r="GCP4115" s="259"/>
      <c r="GCQ4115" s="259"/>
      <c r="GCR4115" s="259"/>
      <c r="GCS4115" s="259"/>
      <c r="GCT4115" s="259"/>
      <c r="GCU4115" s="259"/>
      <c r="GCV4115" s="259"/>
      <c r="GCW4115" s="259"/>
      <c r="GCX4115" s="259"/>
      <c r="GCY4115" s="259"/>
      <c r="GCZ4115" s="259"/>
      <c r="GDA4115" s="259"/>
      <c r="GDB4115" s="259"/>
      <c r="GDC4115" s="259"/>
      <c r="GDD4115" s="259"/>
      <c r="GDE4115" s="259"/>
      <c r="GDF4115" s="259"/>
      <c r="GDG4115" s="259"/>
      <c r="GDH4115" s="259"/>
      <c r="GDI4115" s="259"/>
      <c r="GDJ4115" s="259"/>
      <c r="GDK4115" s="259"/>
      <c r="GDL4115" s="259"/>
      <c r="GDM4115" s="259"/>
      <c r="GDN4115" s="259"/>
      <c r="GDO4115" s="259"/>
      <c r="GDP4115" s="259"/>
      <c r="GDQ4115" s="259"/>
      <c r="GDR4115" s="259"/>
      <c r="GDS4115" s="259"/>
      <c r="GDT4115" s="259"/>
      <c r="GDU4115" s="259"/>
      <c r="GDV4115" s="259"/>
      <c r="GDW4115" s="259"/>
      <c r="GDX4115" s="259"/>
      <c r="GDY4115" s="259"/>
      <c r="GDZ4115" s="259"/>
      <c r="GEA4115" s="259"/>
      <c r="GEB4115" s="259"/>
      <c r="GEC4115" s="259"/>
      <c r="GED4115" s="259"/>
      <c r="GEE4115" s="259"/>
      <c r="GEF4115" s="259"/>
      <c r="GEG4115" s="259"/>
      <c r="GEH4115" s="259"/>
      <c r="GEI4115" s="259"/>
      <c r="GEJ4115" s="259"/>
      <c r="GEK4115" s="259"/>
      <c r="GEL4115" s="259"/>
      <c r="GEM4115" s="259"/>
      <c r="GEN4115" s="259"/>
      <c r="GEO4115" s="259"/>
      <c r="GEP4115" s="259"/>
      <c r="GEQ4115" s="259"/>
      <c r="GER4115" s="259"/>
      <c r="GES4115" s="259"/>
      <c r="GET4115" s="259"/>
      <c r="GEU4115" s="259"/>
      <c r="GEV4115" s="259"/>
      <c r="GEW4115" s="259"/>
      <c r="GEX4115" s="259"/>
      <c r="GEY4115" s="259"/>
      <c r="GEZ4115" s="259"/>
      <c r="GFA4115" s="259"/>
      <c r="GFB4115" s="259"/>
      <c r="GFC4115" s="259"/>
      <c r="GFD4115" s="259"/>
      <c r="GFE4115" s="259"/>
      <c r="GFF4115" s="259"/>
      <c r="GFG4115" s="259"/>
      <c r="GFH4115" s="259"/>
      <c r="GFI4115" s="259"/>
      <c r="GFJ4115" s="259"/>
      <c r="GFK4115" s="259"/>
      <c r="GFL4115" s="259"/>
      <c r="GFM4115" s="259"/>
      <c r="GFN4115" s="259"/>
      <c r="GFO4115" s="259"/>
      <c r="GFP4115" s="259"/>
      <c r="GFQ4115" s="259"/>
      <c r="GFR4115" s="259"/>
      <c r="GFS4115" s="259"/>
      <c r="GFT4115" s="259"/>
      <c r="GFU4115" s="259"/>
      <c r="GFV4115" s="259"/>
      <c r="GFW4115" s="259"/>
      <c r="GFX4115" s="259"/>
      <c r="GFY4115" s="259"/>
      <c r="GFZ4115" s="259"/>
      <c r="GGA4115" s="259"/>
      <c r="GGB4115" s="259"/>
      <c r="GGC4115" s="259"/>
      <c r="GGD4115" s="259"/>
      <c r="GGE4115" s="259"/>
      <c r="GGF4115" s="259"/>
      <c r="GGG4115" s="259"/>
      <c r="GGH4115" s="259"/>
      <c r="GGI4115" s="259"/>
      <c r="GGJ4115" s="259"/>
      <c r="GGK4115" s="259"/>
      <c r="GGL4115" s="259"/>
      <c r="GGM4115" s="259"/>
      <c r="GGN4115" s="259"/>
      <c r="GGO4115" s="259"/>
      <c r="GGP4115" s="259"/>
      <c r="GGQ4115" s="259"/>
      <c r="GGR4115" s="259"/>
      <c r="GGS4115" s="259"/>
      <c r="GGT4115" s="259"/>
      <c r="GGU4115" s="259"/>
      <c r="GGV4115" s="259"/>
      <c r="GGW4115" s="259"/>
      <c r="GGX4115" s="259"/>
      <c r="GGY4115" s="259"/>
      <c r="GGZ4115" s="259"/>
      <c r="GHA4115" s="259"/>
      <c r="GHB4115" s="259"/>
      <c r="GHC4115" s="259"/>
      <c r="GHD4115" s="259"/>
      <c r="GHE4115" s="259"/>
      <c r="GHF4115" s="259"/>
      <c r="GHG4115" s="259"/>
      <c r="GHH4115" s="259"/>
      <c r="GHI4115" s="259"/>
      <c r="GHJ4115" s="259"/>
      <c r="GHK4115" s="259"/>
      <c r="GHL4115" s="259"/>
      <c r="GHM4115" s="259"/>
      <c r="GHN4115" s="259"/>
      <c r="GHO4115" s="259"/>
      <c r="GHP4115" s="259"/>
      <c r="GHQ4115" s="259"/>
      <c r="GHR4115" s="259"/>
      <c r="GHS4115" s="259"/>
      <c r="GHT4115" s="259"/>
      <c r="GHU4115" s="259"/>
      <c r="GHV4115" s="259"/>
      <c r="GHW4115" s="259"/>
      <c r="GHX4115" s="259"/>
      <c r="GHY4115" s="259"/>
      <c r="GHZ4115" s="259"/>
      <c r="GIA4115" s="259"/>
      <c r="GIB4115" s="259"/>
      <c r="GIC4115" s="259"/>
      <c r="GID4115" s="259"/>
      <c r="GIE4115" s="259"/>
      <c r="GIF4115" s="259"/>
      <c r="GIG4115" s="259"/>
      <c r="GIH4115" s="259"/>
      <c r="GII4115" s="259"/>
      <c r="GIJ4115" s="259"/>
      <c r="GIK4115" s="259"/>
      <c r="GIL4115" s="259"/>
      <c r="GIM4115" s="259"/>
      <c r="GIN4115" s="259"/>
      <c r="GIO4115" s="259"/>
      <c r="GIP4115" s="259"/>
      <c r="GIQ4115" s="259"/>
      <c r="GIR4115" s="259"/>
      <c r="GIS4115" s="259"/>
      <c r="GIT4115" s="259"/>
      <c r="GIU4115" s="259"/>
      <c r="GIV4115" s="259"/>
      <c r="GIW4115" s="259"/>
      <c r="GIX4115" s="259"/>
      <c r="GIY4115" s="259"/>
      <c r="GIZ4115" s="259"/>
      <c r="GJA4115" s="259"/>
      <c r="GJB4115" s="259"/>
      <c r="GJC4115" s="259"/>
      <c r="GJD4115" s="259"/>
      <c r="GJE4115" s="259"/>
      <c r="GJF4115" s="259"/>
      <c r="GJG4115" s="259"/>
      <c r="GJH4115" s="259"/>
      <c r="GJI4115" s="259"/>
      <c r="GJJ4115" s="259"/>
      <c r="GJK4115" s="259"/>
      <c r="GJL4115" s="259"/>
      <c r="GJM4115" s="259"/>
      <c r="GJN4115" s="259"/>
      <c r="GJO4115" s="259"/>
      <c r="GJP4115" s="259"/>
      <c r="GJQ4115" s="259"/>
      <c r="GJR4115" s="259"/>
      <c r="GJS4115" s="259"/>
      <c r="GJT4115" s="259"/>
      <c r="GJU4115" s="259"/>
      <c r="GJV4115" s="259"/>
      <c r="GJW4115" s="259"/>
      <c r="GJX4115" s="259"/>
      <c r="GJY4115" s="259"/>
      <c r="GJZ4115" s="259"/>
      <c r="GKA4115" s="259"/>
      <c r="GKB4115" s="259"/>
      <c r="GKC4115" s="259"/>
      <c r="GKD4115" s="259"/>
      <c r="GKE4115" s="259"/>
      <c r="GKF4115" s="259"/>
      <c r="GKG4115" s="259"/>
      <c r="GKH4115" s="259"/>
      <c r="GKI4115" s="259"/>
      <c r="GKJ4115" s="259"/>
      <c r="GKK4115" s="259"/>
      <c r="GKL4115" s="259"/>
      <c r="GKM4115" s="259"/>
      <c r="GKN4115" s="259"/>
      <c r="GKO4115" s="259"/>
      <c r="GKP4115" s="259"/>
      <c r="GKQ4115" s="259"/>
      <c r="GKR4115" s="259"/>
      <c r="GKS4115" s="259"/>
      <c r="GKT4115" s="259"/>
      <c r="GKU4115" s="259"/>
      <c r="GKV4115" s="259"/>
      <c r="GKW4115" s="259"/>
      <c r="GKX4115" s="259"/>
      <c r="GKY4115" s="259"/>
      <c r="GKZ4115" s="259"/>
      <c r="GLA4115" s="259"/>
      <c r="GLB4115" s="259"/>
      <c r="GLC4115" s="259"/>
      <c r="GLD4115" s="259"/>
      <c r="GLE4115" s="259"/>
      <c r="GLF4115" s="259"/>
      <c r="GLG4115" s="259"/>
      <c r="GLH4115" s="259"/>
      <c r="GLI4115" s="259"/>
      <c r="GLJ4115" s="259"/>
      <c r="GLK4115" s="259"/>
      <c r="GLL4115" s="259"/>
      <c r="GLM4115" s="259"/>
      <c r="GLN4115" s="259"/>
      <c r="GLO4115" s="259"/>
      <c r="GLP4115" s="259"/>
      <c r="GLQ4115" s="259"/>
      <c r="GLR4115" s="259"/>
      <c r="GLS4115" s="259"/>
      <c r="GLT4115" s="259"/>
      <c r="GLU4115" s="259"/>
      <c r="GLV4115" s="259"/>
      <c r="GLW4115" s="259"/>
      <c r="GLX4115" s="259"/>
      <c r="GLY4115" s="259"/>
      <c r="GLZ4115" s="259"/>
      <c r="GMA4115" s="259"/>
      <c r="GMB4115" s="259"/>
      <c r="GMC4115" s="259"/>
      <c r="GMD4115" s="259"/>
      <c r="GME4115" s="259"/>
      <c r="GMF4115" s="259"/>
      <c r="GMG4115" s="259"/>
      <c r="GMH4115" s="259"/>
      <c r="GMI4115" s="259"/>
      <c r="GMJ4115" s="259"/>
      <c r="GMK4115" s="259"/>
      <c r="GML4115" s="259"/>
      <c r="GMM4115" s="259"/>
      <c r="GMN4115" s="259"/>
      <c r="GMO4115" s="259"/>
      <c r="GMP4115" s="259"/>
      <c r="GMQ4115" s="259"/>
      <c r="GMR4115" s="259"/>
      <c r="GMS4115" s="259"/>
      <c r="GMT4115" s="259"/>
      <c r="GMU4115" s="259"/>
      <c r="GMV4115" s="259"/>
      <c r="GMW4115" s="259"/>
      <c r="GMX4115" s="259"/>
      <c r="GMY4115" s="259"/>
      <c r="GMZ4115" s="259"/>
      <c r="GNA4115" s="259"/>
      <c r="GNB4115" s="259"/>
      <c r="GNC4115" s="259"/>
      <c r="GND4115" s="259"/>
      <c r="GNE4115" s="259"/>
      <c r="GNF4115" s="259"/>
      <c r="GNG4115" s="259"/>
      <c r="GNH4115" s="259"/>
      <c r="GNI4115" s="259"/>
      <c r="GNJ4115" s="259"/>
      <c r="GNK4115" s="259"/>
      <c r="GNL4115" s="259"/>
      <c r="GNM4115" s="259"/>
      <c r="GNN4115" s="259"/>
      <c r="GNO4115" s="259"/>
      <c r="GNP4115" s="259"/>
      <c r="GNQ4115" s="259"/>
      <c r="GNR4115" s="259"/>
      <c r="GNS4115" s="259"/>
      <c r="GNT4115" s="259"/>
      <c r="GNU4115" s="259"/>
      <c r="GNV4115" s="259"/>
      <c r="GNW4115" s="259"/>
      <c r="GOF4115" s="259"/>
      <c r="GOG4115" s="259"/>
      <c r="GOH4115" s="259"/>
      <c r="GOI4115" s="259"/>
      <c r="GOJ4115" s="259"/>
      <c r="GOK4115" s="259"/>
      <c r="GOL4115" s="259"/>
      <c r="GOM4115" s="259"/>
      <c r="GON4115" s="259"/>
      <c r="GOO4115" s="259"/>
      <c r="GOP4115" s="259"/>
      <c r="GOQ4115" s="259"/>
      <c r="GOR4115" s="259"/>
      <c r="GOS4115" s="259"/>
      <c r="GOT4115" s="259"/>
      <c r="GOU4115" s="259"/>
      <c r="GOV4115" s="259"/>
      <c r="GOW4115" s="259"/>
      <c r="GOX4115" s="259"/>
      <c r="GOY4115" s="259"/>
      <c r="GOZ4115" s="259"/>
      <c r="GPA4115" s="259"/>
      <c r="GPB4115" s="259"/>
      <c r="GPC4115" s="259"/>
      <c r="GPD4115" s="259"/>
      <c r="GPE4115" s="259"/>
      <c r="GPF4115" s="259"/>
      <c r="GPG4115" s="259"/>
      <c r="GPH4115" s="259"/>
      <c r="GPI4115" s="259"/>
      <c r="GPJ4115" s="259"/>
      <c r="GPK4115" s="259"/>
      <c r="GPL4115" s="259"/>
      <c r="GPM4115" s="259"/>
      <c r="GPN4115" s="259"/>
      <c r="GPO4115" s="259"/>
      <c r="GPP4115" s="259"/>
      <c r="GPQ4115" s="259"/>
      <c r="GPR4115" s="259"/>
      <c r="GPS4115" s="259"/>
      <c r="GPT4115" s="259"/>
      <c r="GPU4115" s="259"/>
      <c r="GPV4115" s="259"/>
      <c r="GPW4115" s="259"/>
      <c r="GPX4115" s="259"/>
      <c r="GPY4115" s="259"/>
      <c r="GPZ4115" s="259"/>
      <c r="GQA4115" s="259"/>
      <c r="GQB4115" s="259"/>
      <c r="GQC4115" s="259"/>
      <c r="GQD4115" s="259"/>
      <c r="GQE4115" s="259"/>
      <c r="GQF4115" s="259"/>
      <c r="GQG4115" s="259"/>
      <c r="GQH4115" s="259"/>
      <c r="GQI4115" s="259"/>
      <c r="GQJ4115" s="259"/>
      <c r="GQK4115" s="259"/>
      <c r="GQL4115" s="259"/>
      <c r="GQM4115" s="259"/>
      <c r="GQN4115" s="259"/>
      <c r="GQO4115" s="259"/>
      <c r="GQP4115" s="259"/>
      <c r="GQQ4115" s="259"/>
      <c r="GQR4115" s="259"/>
      <c r="GQS4115" s="259"/>
      <c r="GQT4115" s="259"/>
      <c r="GQU4115" s="259"/>
      <c r="GQV4115" s="259"/>
      <c r="GQW4115" s="259"/>
      <c r="GQX4115" s="259"/>
      <c r="GQY4115" s="259"/>
      <c r="GQZ4115" s="259"/>
      <c r="GRA4115" s="259"/>
      <c r="GRB4115" s="259"/>
      <c r="GRC4115" s="259"/>
      <c r="GRD4115" s="259"/>
      <c r="GRE4115" s="259"/>
      <c r="GRF4115" s="259"/>
      <c r="GRG4115" s="259"/>
      <c r="GRH4115" s="259"/>
      <c r="GRI4115" s="259"/>
      <c r="GRJ4115" s="259"/>
      <c r="GRK4115" s="259"/>
      <c r="GRL4115" s="259"/>
      <c r="GRM4115" s="259"/>
      <c r="GRN4115" s="259"/>
      <c r="GRO4115" s="259"/>
      <c r="GRP4115" s="259"/>
      <c r="GRQ4115" s="259"/>
      <c r="GRR4115" s="259"/>
      <c r="GRS4115" s="259"/>
      <c r="GRT4115" s="259"/>
      <c r="GRU4115" s="259"/>
      <c r="GRV4115" s="259"/>
      <c r="GRW4115" s="259"/>
      <c r="GRX4115" s="259"/>
      <c r="GRY4115" s="259"/>
      <c r="GRZ4115" s="259"/>
      <c r="GSA4115" s="259"/>
      <c r="GSB4115" s="259"/>
      <c r="GSC4115" s="259"/>
      <c r="GSD4115" s="259"/>
      <c r="GSE4115" s="259"/>
      <c r="GSF4115" s="259"/>
      <c r="GSG4115" s="259"/>
      <c r="GSH4115" s="259"/>
      <c r="GSI4115" s="259"/>
      <c r="GSJ4115" s="259"/>
      <c r="GSK4115" s="259"/>
      <c r="GSL4115" s="259"/>
      <c r="GSM4115" s="259"/>
      <c r="GSN4115" s="259"/>
      <c r="GSO4115" s="259"/>
      <c r="GSP4115" s="259"/>
      <c r="GSQ4115" s="259"/>
      <c r="GSR4115" s="259"/>
      <c r="GSS4115" s="259"/>
      <c r="GST4115" s="259"/>
      <c r="GSU4115" s="259"/>
      <c r="GSV4115" s="259"/>
      <c r="GSW4115" s="259"/>
      <c r="GSX4115" s="259"/>
      <c r="GSY4115" s="259"/>
      <c r="GSZ4115" s="259"/>
      <c r="GTA4115" s="259"/>
      <c r="GTB4115" s="259"/>
      <c r="GTC4115" s="259"/>
      <c r="GTD4115" s="259"/>
      <c r="GTE4115" s="259"/>
      <c r="GTF4115" s="259"/>
      <c r="GTG4115" s="259"/>
      <c r="GTH4115" s="259"/>
      <c r="GTI4115" s="259"/>
      <c r="GTJ4115" s="259"/>
      <c r="GTK4115" s="259"/>
      <c r="GTL4115" s="259"/>
      <c r="GTM4115" s="259"/>
      <c r="GTN4115" s="259"/>
      <c r="GTO4115" s="259"/>
      <c r="GTP4115" s="259"/>
      <c r="GTQ4115" s="259"/>
      <c r="GTR4115" s="259"/>
      <c r="GTS4115" s="259"/>
      <c r="GTT4115" s="259"/>
      <c r="GTU4115" s="259"/>
      <c r="GTV4115" s="259"/>
      <c r="GTW4115" s="259"/>
      <c r="GTX4115" s="259"/>
      <c r="GTY4115" s="259"/>
      <c r="GTZ4115" s="259"/>
      <c r="GUA4115" s="259"/>
      <c r="GUB4115" s="259"/>
      <c r="GUC4115" s="259"/>
      <c r="GUD4115" s="259"/>
      <c r="GUE4115" s="259"/>
      <c r="GUF4115" s="259"/>
      <c r="GUG4115" s="259"/>
      <c r="GUH4115" s="259"/>
      <c r="GUI4115" s="259"/>
      <c r="GUJ4115" s="259"/>
      <c r="GUK4115" s="259"/>
      <c r="GUL4115" s="259"/>
      <c r="GUM4115" s="259"/>
      <c r="GUN4115" s="259"/>
      <c r="GUO4115" s="259"/>
      <c r="GUP4115" s="259"/>
      <c r="GUQ4115" s="259"/>
      <c r="GUR4115" s="259"/>
      <c r="GUS4115" s="259"/>
      <c r="GUT4115" s="259"/>
      <c r="GUU4115" s="259"/>
      <c r="GUV4115" s="259"/>
      <c r="GUW4115" s="259"/>
      <c r="GUX4115" s="259"/>
      <c r="GUY4115" s="259"/>
      <c r="GUZ4115" s="259"/>
      <c r="GVA4115" s="259"/>
      <c r="GVB4115" s="259"/>
      <c r="GVC4115" s="259"/>
      <c r="GVD4115" s="259"/>
      <c r="GVE4115" s="259"/>
      <c r="GVF4115" s="259"/>
      <c r="GVG4115" s="259"/>
      <c r="GVH4115" s="259"/>
      <c r="GVI4115" s="259"/>
      <c r="GVJ4115" s="259"/>
      <c r="GVK4115" s="259"/>
      <c r="GVL4115" s="259"/>
      <c r="GVM4115" s="259"/>
      <c r="GVN4115" s="259"/>
      <c r="GVO4115" s="259"/>
      <c r="GVP4115" s="259"/>
      <c r="GVQ4115" s="259"/>
      <c r="GVR4115" s="259"/>
      <c r="GVS4115" s="259"/>
      <c r="GVT4115" s="259"/>
      <c r="GVU4115" s="259"/>
      <c r="GVV4115" s="259"/>
      <c r="GVW4115" s="259"/>
      <c r="GVX4115" s="259"/>
      <c r="GVY4115" s="259"/>
      <c r="GVZ4115" s="259"/>
      <c r="GWA4115" s="259"/>
      <c r="GWB4115" s="259"/>
      <c r="GWC4115" s="259"/>
      <c r="GWD4115" s="259"/>
      <c r="GWE4115" s="259"/>
      <c r="GWF4115" s="259"/>
      <c r="GWG4115" s="259"/>
      <c r="GWH4115" s="259"/>
      <c r="GWI4115" s="259"/>
      <c r="GWJ4115" s="259"/>
      <c r="GWK4115" s="259"/>
      <c r="GWL4115" s="259"/>
      <c r="GWM4115" s="259"/>
      <c r="GWN4115" s="259"/>
      <c r="GWO4115" s="259"/>
      <c r="GWP4115" s="259"/>
      <c r="GWQ4115" s="259"/>
      <c r="GWR4115" s="259"/>
      <c r="GWS4115" s="259"/>
      <c r="GWT4115" s="259"/>
      <c r="GWU4115" s="259"/>
      <c r="GWV4115" s="259"/>
      <c r="GWW4115" s="259"/>
      <c r="GWX4115" s="259"/>
      <c r="GWY4115" s="259"/>
      <c r="GWZ4115" s="259"/>
      <c r="GXA4115" s="259"/>
      <c r="GXB4115" s="259"/>
      <c r="GXC4115" s="259"/>
      <c r="GXD4115" s="259"/>
      <c r="GXE4115" s="259"/>
      <c r="GXF4115" s="259"/>
      <c r="GXG4115" s="259"/>
      <c r="GXH4115" s="259"/>
      <c r="GXI4115" s="259"/>
      <c r="GXJ4115" s="259"/>
      <c r="GXK4115" s="259"/>
      <c r="GXL4115" s="259"/>
      <c r="GXM4115" s="259"/>
      <c r="GXN4115" s="259"/>
      <c r="GXO4115" s="259"/>
      <c r="GXP4115" s="259"/>
      <c r="GXQ4115" s="259"/>
      <c r="GXR4115" s="259"/>
      <c r="GXS4115" s="259"/>
      <c r="GXT4115" s="259"/>
      <c r="GXU4115" s="259"/>
      <c r="GXV4115" s="259"/>
      <c r="GXW4115" s="259"/>
      <c r="GXX4115" s="259"/>
      <c r="GXY4115" s="259"/>
      <c r="GXZ4115" s="259"/>
      <c r="GYA4115" s="259"/>
      <c r="GYB4115" s="259"/>
      <c r="GYC4115" s="259"/>
      <c r="GYD4115" s="259"/>
      <c r="GYE4115" s="259"/>
      <c r="GYF4115" s="259"/>
      <c r="GYG4115" s="259"/>
      <c r="GYH4115" s="259"/>
      <c r="GYI4115" s="259"/>
      <c r="GYJ4115" s="259"/>
      <c r="GYK4115" s="259"/>
      <c r="GYL4115" s="259"/>
      <c r="GYM4115" s="259"/>
      <c r="GYN4115" s="259"/>
      <c r="GYO4115" s="259"/>
      <c r="GYP4115" s="259"/>
      <c r="GYQ4115" s="259"/>
      <c r="GYR4115" s="259"/>
      <c r="GYS4115" s="259"/>
      <c r="GYT4115" s="259"/>
      <c r="GYU4115" s="259"/>
      <c r="GYV4115" s="259"/>
      <c r="GYW4115" s="259"/>
      <c r="GYX4115" s="259"/>
      <c r="GYY4115" s="259"/>
      <c r="GYZ4115" s="259"/>
      <c r="GZA4115" s="259"/>
      <c r="GZB4115" s="259"/>
      <c r="GZC4115" s="259"/>
      <c r="GZD4115" s="259"/>
      <c r="GZE4115" s="259"/>
      <c r="GZF4115" s="259"/>
      <c r="GZG4115" s="259"/>
      <c r="GZH4115" s="259"/>
      <c r="GZI4115" s="259"/>
      <c r="GZJ4115" s="259"/>
      <c r="GZK4115" s="259"/>
      <c r="GZL4115" s="259"/>
      <c r="GZM4115" s="259"/>
      <c r="GZN4115" s="259"/>
      <c r="GZO4115" s="259"/>
      <c r="GZP4115" s="259"/>
      <c r="GZQ4115" s="259"/>
      <c r="GZR4115" s="259"/>
      <c r="GZS4115" s="259"/>
      <c r="GZT4115" s="259"/>
      <c r="GZU4115" s="259"/>
      <c r="GZV4115" s="259"/>
      <c r="GZW4115" s="259"/>
      <c r="GZX4115" s="259"/>
      <c r="GZY4115" s="259"/>
      <c r="GZZ4115" s="259"/>
      <c r="HAA4115" s="259"/>
      <c r="HAB4115" s="259"/>
      <c r="HAC4115" s="259"/>
      <c r="HAD4115" s="259"/>
      <c r="HAE4115" s="259"/>
      <c r="HAF4115" s="259"/>
      <c r="HAG4115" s="259"/>
      <c r="HAH4115" s="259"/>
      <c r="HAI4115" s="259"/>
      <c r="HAJ4115" s="259"/>
      <c r="HAK4115" s="259"/>
      <c r="HAL4115" s="259"/>
      <c r="HAM4115" s="259"/>
      <c r="HAN4115" s="259"/>
      <c r="HAO4115" s="259"/>
      <c r="HAP4115" s="259"/>
      <c r="HAQ4115" s="259"/>
      <c r="HAR4115" s="259"/>
      <c r="HAS4115" s="259"/>
      <c r="HAT4115" s="259"/>
      <c r="HAU4115" s="259"/>
      <c r="HAV4115" s="259"/>
      <c r="HAW4115" s="259"/>
      <c r="HAX4115" s="259"/>
      <c r="HAY4115" s="259"/>
      <c r="HAZ4115" s="259"/>
      <c r="HBA4115" s="259"/>
      <c r="HBB4115" s="259"/>
      <c r="HBC4115" s="259"/>
      <c r="HBD4115" s="259"/>
      <c r="HBE4115" s="259"/>
      <c r="HBF4115" s="259"/>
      <c r="HBG4115" s="259"/>
      <c r="HBH4115" s="259"/>
      <c r="HBI4115" s="259"/>
      <c r="HBJ4115" s="259"/>
      <c r="HBK4115" s="259"/>
      <c r="HBL4115" s="259"/>
      <c r="HBM4115" s="259"/>
      <c r="HBN4115" s="259"/>
      <c r="HBO4115" s="259"/>
      <c r="HBP4115" s="259"/>
      <c r="HBQ4115" s="259"/>
      <c r="HBR4115" s="259"/>
      <c r="HBS4115" s="259"/>
      <c r="HBT4115" s="259"/>
      <c r="HBU4115" s="259"/>
      <c r="HBV4115" s="259"/>
      <c r="HBW4115" s="259"/>
      <c r="HBX4115" s="259"/>
      <c r="HBY4115" s="259"/>
      <c r="HBZ4115" s="259"/>
      <c r="HCA4115" s="259"/>
      <c r="HCB4115" s="259"/>
      <c r="HCC4115" s="259"/>
      <c r="HCD4115" s="259"/>
      <c r="HCE4115" s="259"/>
      <c r="HCF4115" s="259"/>
      <c r="HCG4115" s="259"/>
      <c r="HCH4115" s="259"/>
      <c r="HCI4115" s="259"/>
      <c r="HCJ4115" s="259"/>
      <c r="HCK4115" s="259"/>
      <c r="HCL4115" s="259"/>
      <c r="HCM4115" s="259"/>
      <c r="HCN4115" s="259"/>
      <c r="HCO4115" s="259"/>
      <c r="HCP4115" s="259"/>
      <c r="HCQ4115" s="259"/>
      <c r="HCR4115" s="259"/>
      <c r="HCS4115" s="259"/>
      <c r="HCT4115" s="259"/>
      <c r="HCU4115" s="259"/>
      <c r="HCV4115" s="259"/>
      <c r="HCW4115" s="259"/>
      <c r="HCX4115" s="259"/>
      <c r="HCY4115" s="259"/>
      <c r="HCZ4115" s="259"/>
      <c r="HDA4115" s="259"/>
      <c r="HDB4115" s="259"/>
      <c r="HDC4115" s="259"/>
      <c r="HDD4115" s="259"/>
      <c r="HDE4115" s="259"/>
      <c r="HDF4115" s="259"/>
      <c r="HDG4115" s="259"/>
      <c r="HDH4115" s="259"/>
      <c r="HDI4115" s="259"/>
      <c r="HDJ4115" s="259"/>
      <c r="HDK4115" s="259"/>
      <c r="HDL4115" s="259"/>
      <c r="HDM4115" s="259"/>
      <c r="HDN4115" s="259"/>
      <c r="HDO4115" s="259"/>
      <c r="HDP4115" s="259"/>
      <c r="HDQ4115" s="259"/>
      <c r="HDR4115" s="259"/>
      <c r="HDS4115" s="259"/>
      <c r="HDT4115" s="259"/>
      <c r="HDU4115" s="259"/>
      <c r="HDV4115" s="259"/>
      <c r="HDW4115" s="259"/>
      <c r="HDX4115" s="259"/>
      <c r="HDY4115" s="259"/>
      <c r="HDZ4115" s="259"/>
      <c r="HEA4115" s="259"/>
      <c r="HEB4115" s="259"/>
      <c r="HEC4115" s="259"/>
      <c r="HED4115" s="259"/>
      <c r="HEE4115" s="259"/>
      <c r="HEF4115" s="259"/>
      <c r="HEG4115" s="259"/>
      <c r="HEH4115" s="259"/>
      <c r="HEI4115" s="259"/>
      <c r="HEJ4115" s="259"/>
      <c r="HEK4115" s="259"/>
      <c r="HEL4115" s="259"/>
      <c r="HEM4115" s="259"/>
      <c r="HEN4115" s="259"/>
      <c r="HEO4115" s="259"/>
      <c r="HEP4115" s="259"/>
      <c r="HEQ4115" s="259"/>
      <c r="HER4115" s="259"/>
      <c r="HES4115" s="259"/>
      <c r="HET4115" s="259"/>
      <c r="HEU4115" s="259"/>
      <c r="HEV4115" s="259"/>
      <c r="HEW4115" s="259"/>
      <c r="HEX4115" s="259"/>
      <c r="HEY4115" s="259"/>
      <c r="HEZ4115" s="259"/>
      <c r="HFA4115" s="259"/>
      <c r="HFB4115" s="259"/>
      <c r="HFC4115" s="259"/>
      <c r="HFD4115" s="259"/>
      <c r="HFE4115" s="259"/>
      <c r="HFF4115" s="259"/>
      <c r="HFG4115" s="259"/>
      <c r="HFH4115" s="259"/>
      <c r="HFI4115" s="259"/>
      <c r="HFJ4115" s="259"/>
      <c r="HFK4115" s="259"/>
      <c r="HFL4115" s="259"/>
      <c r="HFM4115" s="259"/>
      <c r="HFN4115" s="259"/>
      <c r="HFO4115" s="259"/>
      <c r="HFP4115" s="259"/>
      <c r="HFQ4115" s="259"/>
      <c r="HFR4115" s="259"/>
      <c r="HFS4115" s="259"/>
      <c r="HFT4115" s="259"/>
      <c r="HFU4115" s="259"/>
      <c r="HFV4115" s="259"/>
      <c r="HFW4115" s="259"/>
      <c r="HFX4115" s="259"/>
      <c r="HFY4115" s="259"/>
      <c r="HFZ4115" s="259"/>
      <c r="HGA4115" s="259"/>
      <c r="HGB4115" s="259"/>
      <c r="HGC4115" s="259"/>
      <c r="HGD4115" s="259"/>
      <c r="HGE4115" s="259"/>
      <c r="HGF4115" s="259"/>
      <c r="HGG4115" s="259"/>
      <c r="HGH4115" s="259"/>
      <c r="HGI4115" s="259"/>
      <c r="HGJ4115" s="259"/>
      <c r="HGK4115" s="259"/>
      <c r="HGL4115" s="259"/>
      <c r="HGM4115" s="259"/>
      <c r="HGN4115" s="259"/>
      <c r="HGO4115" s="259"/>
      <c r="HGP4115" s="259"/>
      <c r="HGQ4115" s="259"/>
      <c r="HGR4115" s="259"/>
      <c r="HGS4115" s="259"/>
      <c r="HGT4115" s="259"/>
      <c r="HGU4115" s="259"/>
      <c r="HGV4115" s="259"/>
      <c r="HGW4115" s="259"/>
      <c r="HGX4115" s="259"/>
      <c r="HGY4115" s="259"/>
      <c r="HGZ4115" s="259"/>
      <c r="HHA4115" s="259"/>
      <c r="HHB4115" s="259"/>
      <c r="HHC4115" s="259"/>
      <c r="HHD4115" s="259"/>
      <c r="HHE4115" s="259"/>
      <c r="HHF4115" s="259"/>
      <c r="HHG4115" s="259"/>
      <c r="HHH4115" s="259"/>
      <c r="HHI4115" s="259"/>
      <c r="HHJ4115" s="259"/>
      <c r="HHK4115" s="259"/>
      <c r="HHL4115" s="259"/>
      <c r="HHM4115" s="259"/>
      <c r="HHN4115" s="259"/>
      <c r="HHO4115" s="259"/>
      <c r="HHP4115" s="259"/>
      <c r="HHQ4115" s="259"/>
      <c r="HHR4115" s="259"/>
      <c r="HHS4115" s="259"/>
      <c r="HHT4115" s="259"/>
      <c r="HHU4115" s="259"/>
      <c r="HHV4115" s="259"/>
      <c r="HHW4115" s="259"/>
      <c r="HHX4115" s="259"/>
      <c r="HHY4115" s="259"/>
      <c r="HHZ4115" s="259"/>
      <c r="HIA4115" s="259"/>
      <c r="HIB4115" s="259"/>
      <c r="HIC4115" s="259"/>
      <c r="HID4115" s="259"/>
      <c r="HIE4115" s="259"/>
      <c r="HIF4115" s="259"/>
      <c r="HIG4115" s="259"/>
      <c r="HIH4115" s="259"/>
      <c r="HII4115" s="259"/>
      <c r="HIJ4115" s="259"/>
      <c r="HIK4115" s="259"/>
      <c r="HIL4115" s="259"/>
      <c r="HIM4115" s="259"/>
      <c r="HIN4115" s="259"/>
      <c r="HIO4115" s="259"/>
      <c r="HIP4115" s="259"/>
      <c r="HIQ4115" s="259"/>
      <c r="HIR4115" s="259"/>
      <c r="HIS4115" s="259"/>
      <c r="HIT4115" s="259"/>
      <c r="HIU4115" s="259"/>
      <c r="HIV4115" s="259"/>
      <c r="HIW4115" s="259"/>
      <c r="HIX4115" s="259"/>
      <c r="HIY4115" s="259"/>
      <c r="HIZ4115" s="259"/>
      <c r="HJA4115" s="259"/>
      <c r="HJB4115" s="259"/>
      <c r="HJC4115" s="259"/>
      <c r="HJD4115" s="259"/>
      <c r="HJE4115" s="259"/>
      <c r="HJF4115" s="259"/>
      <c r="HJG4115" s="259"/>
      <c r="HJH4115" s="259"/>
      <c r="HJI4115" s="259"/>
      <c r="HJJ4115" s="259"/>
      <c r="HJK4115" s="259"/>
      <c r="HJL4115" s="259"/>
      <c r="HJM4115" s="259"/>
      <c r="HJN4115" s="259"/>
      <c r="HJO4115" s="259"/>
      <c r="HJP4115" s="259"/>
      <c r="HJQ4115" s="259"/>
      <c r="HJR4115" s="259"/>
      <c r="HJS4115" s="259"/>
      <c r="HJT4115" s="259"/>
      <c r="HJU4115" s="259"/>
      <c r="HJV4115" s="259"/>
      <c r="HJW4115" s="259"/>
      <c r="HJX4115" s="259"/>
      <c r="HJY4115" s="259"/>
      <c r="HJZ4115" s="259"/>
      <c r="HKA4115" s="259"/>
      <c r="HKB4115" s="259"/>
      <c r="HKC4115" s="259"/>
      <c r="HKD4115" s="259"/>
      <c r="HKE4115" s="259"/>
      <c r="HKF4115" s="259"/>
      <c r="HKG4115" s="259"/>
      <c r="HKH4115" s="259"/>
      <c r="HKI4115" s="259"/>
      <c r="HKJ4115" s="259"/>
      <c r="HKK4115" s="259"/>
      <c r="HKL4115" s="259"/>
      <c r="HKM4115" s="259"/>
      <c r="HKN4115" s="259"/>
      <c r="HKO4115" s="259"/>
      <c r="HKP4115" s="259"/>
      <c r="HKQ4115" s="259"/>
      <c r="HKR4115" s="259"/>
      <c r="HKS4115" s="259"/>
      <c r="HKT4115" s="259"/>
      <c r="HKU4115" s="259"/>
      <c r="HKV4115" s="259"/>
      <c r="HKW4115" s="259"/>
      <c r="HKX4115" s="259"/>
      <c r="HKY4115" s="259"/>
      <c r="HKZ4115" s="259"/>
      <c r="HLA4115" s="259"/>
      <c r="HLB4115" s="259"/>
      <c r="HLC4115" s="259"/>
      <c r="HLD4115" s="259"/>
      <c r="HLE4115" s="259"/>
      <c r="HLF4115" s="259"/>
      <c r="HLG4115" s="259"/>
      <c r="HLH4115" s="259"/>
      <c r="HLI4115" s="259"/>
      <c r="HLJ4115" s="259"/>
      <c r="HLK4115" s="259"/>
      <c r="HLL4115" s="259"/>
      <c r="HLM4115" s="259"/>
      <c r="HLN4115" s="259"/>
      <c r="HLO4115" s="259"/>
      <c r="HLP4115" s="259"/>
      <c r="HLQ4115" s="259"/>
      <c r="HLR4115" s="259"/>
      <c r="HLS4115" s="259"/>
      <c r="HLT4115" s="259"/>
      <c r="HLU4115" s="259"/>
      <c r="HLV4115" s="259"/>
      <c r="HLW4115" s="259"/>
      <c r="HLX4115" s="259"/>
      <c r="HLY4115" s="259"/>
      <c r="HLZ4115" s="259"/>
      <c r="HMA4115" s="259"/>
      <c r="HMB4115" s="259"/>
      <c r="HMC4115" s="259"/>
      <c r="HMD4115" s="259"/>
      <c r="HME4115" s="259"/>
      <c r="HMF4115" s="259"/>
      <c r="HMG4115" s="259"/>
      <c r="HMH4115" s="259"/>
      <c r="HMI4115" s="259"/>
      <c r="HMJ4115" s="259"/>
      <c r="HMK4115" s="259"/>
      <c r="HML4115" s="259"/>
      <c r="HMM4115" s="259"/>
      <c r="HMN4115" s="259"/>
      <c r="HMO4115" s="259"/>
      <c r="HMP4115" s="259"/>
      <c r="HMQ4115" s="259"/>
      <c r="HMR4115" s="259"/>
      <c r="HMS4115" s="259"/>
      <c r="HMT4115" s="259"/>
      <c r="HMU4115" s="259"/>
      <c r="HMV4115" s="259"/>
      <c r="HMW4115" s="259"/>
      <c r="HMX4115" s="259"/>
      <c r="HMY4115" s="259"/>
      <c r="HMZ4115" s="259"/>
      <c r="HNA4115" s="259"/>
      <c r="HNB4115" s="259"/>
      <c r="HNC4115" s="259"/>
      <c r="HND4115" s="259"/>
      <c r="HNE4115" s="259"/>
      <c r="HNF4115" s="259"/>
      <c r="HNG4115" s="259"/>
      <c r="HNH4115" s="259"/>
      <c r="HNI4115" s="259"/>
      <c r="HNJ4115" s="259"/>
      <c r="HNK4115" s="259"/>
      <c r="HNL4115" s="259"/>
      <c r="HNM4115" s="259"/>
      <c r="HNN4115" s="259"/>
      <c r="HNO4115" s="259"/>
      <c r="HNP4115" s="259"/>
      <c r="HNQ4115" s="259"/>
      <c r="HNR4115" s="259"/>
      <c r="HNS4115" s="259"/>
      <c r="HNT4115" s="259"/>
      <c r="HNU4115" s="259"/>
      <c r="HNV4115" s="259"/>
      <c r="HNW4115" s="259"/>
      <c r="HNX4115" s="259"/>
      <c r="HNY4115" s="259"/>
      <c r="HNZ4115" s="259"/>
      <c r="HOA4115" s="259"/>
      <c r="HOB4115" s="259"/>
      <c r="HOC4115" s="259"/>
      <c r="HOD4115" s="259"/>
      <c r="HOE4115" s="259"/>
      <c r="HOF4115" s="259"/>
      <c r="HOG4115" s="259"/>
      <c r="HOH4115" s="259"/>
      <c r="HOI4115" s="259"/>
      <c r="HOJ4115" s="259"/>
      <c r="HOK4115" s="259"/>
      <c r="HOL4115" s="259"/>
      <c r="HOM4115" s="259"/>
      <c r="HON4115" s="259"/>
      <c r="HOO4115" s="259"/>
      <c r="HOP4115" s="259"/>
      <c r="HOQ4115" s="259"/>
      <c r="HOR4115" s="259"/>
      <c r="HOS4115" s="259"/>
      <c r="HOT4115" s="259"/>
      <c r="HOU4115" s="259"/>
      <c r="HOV4115" s="259"/>
      <c r="HOW4115" s="259"/>
      <c r="HOX4115" s="259"/>
      <c r="HOY4115" s="259"/>
      <c r="HOZ4115" s="259"/>
      <c r="HPA4115" s="259"/>
      <c r="HPB4115" s="259"/>
      <c r="HPC4115" s="259"/>
      <c r="HPD4115" s="259"/>
      <c r="HPE4115" s="259"/>
      <c r="HPF4115" s="259"/>
      <c r="HPG4115" s="259"/>
      <c r="HPH4115" s="259"/>
      <c r="HPI4115" s="259"/>
      <c r="HPJ4115" s="259"/>
      <c r="HPK4115" s="259"/>
      <c r="HPL4115" s="259"/>
      <c r="HPM4115" s="259"/>
      <c r="HPN4115" s="259"/>
      <c r="HPO4115" s="259"/>
      <c r="HPP4115" s="259"/>
      <c r="HPQ4115" s="259"/>
      <c r="HPR4115" s="259"/>
      <c r="HPS4115" s="259"/>
      <c r="HPT4115" s="259"/>
      <c r="HPU4115" s="259"/>
      <c r="HPV4115" s="259"/>
      <c r="HPW4115" s="259"/>
      <c r="HPX4115" s="259"/>
      <c r="HPY4115" s="259"/>
      <c r="HPZ4115" s="259"/>
      <c r="HQA4115" s="259"/>
      <c r="HQB4115" s="259"/>
      <c r="HQC4115" s="259"/>
      <c r="HQD4115" s="259"/>
      <c r="HQE4115" s="259"/>
      <c r="HQF4115" s="259"/>
      <c r="HQG4115" s="259"/>
      <c r="HQH4115" s="259"/>
      <c r="HQI4115" s="259"/>
      <c r="HQJ4115" s="259"/>
      <c r="HQK4115" s="259"/>
      <c r="HQL4115" s="259"/>
      <c r="HQM4115" s="259"/>
      <c r="HQN4115" s="259"/>
      <c r="HQO4115" s="259"/>
      <c r="HQP4115" s="259"/>
      <c r="HQQ4115" s="259"/>
      <c r="HQR4115" s="259"/>
      <c r="HQS4115" s="259"/>
      <c r="HQT4115" s="259"/>
      <c r="HQU4115" s="259"/>
      <c r="HQV4115" s="259"/>
      <c r="HQW4115" s="259"/>
      <c r="HQX4115" s="259"/>
      <c r="HQY4115" s="259"/>
      <c r="HQZ4115" s="259"/>
      <c r="HRA4115" s="259"/>
      <c r="HRB4115" s="259"/>
      <c r="HRC4115" s="259"/>
      <c r="HRD4115" s="259"/>
      <c r="HRE4115" s="259"/>
      <c r="HRF4115" s="259"/>
      <c r="HRG4115" s="259"/>
      <c r="HRH4115" s="259"/>
      <c r="HRI4115" s="259"/>
      <c r="HRJ4115" s="259"/>
      <c r="HRK4115" s="259"/>
      <c r="HRL4115" s="259"/>
      <c r="HRM4115" s="259"/>
      <c r="HRN4115" s="259"/>
      <c r="HRO4115" s="259"/>
      <c r="HRP4115" s="259"/>
      <c r="HRQ4115" s="259"/>
      <c r="HRR4115" s="259"/>
      <c r="HRS4115" s="259"/>
      <c r="HRT4115" s="259"/>
      <c r="HRU4115" s="259"/>
      <c r="HRV4115" s="259"/>
      <c r="HRW4115" s="259"/>
      <c r="HRX4115" s="259"/>
      <c r="HRY4115" s="259"/>
      <c r="HRZ4115" s="259"/>
      <c r="HSA4115" s="259"/>
      <c r="HSB4115" s="259"/>
      <c r="HSC4115" s="259"/>
      <c r="HSD4115" s="259"/>
      <c r="HSE4115" s="259"/>
      <c r="HSF4115" s="259"/>
      <c r="HSG4115" s="259"/>
      <c r="HSH4115" s="259"/>
      <c r="HSI4115" s="259"/>
      <c r="HSJ4115" s="259"/>
      <c r="HSK4115" s="259"/>
      <c r="HSL4115" s="259"/>
      <c r="HSM4115" s="259"/>
      <c r="HSN4115" s="259"/>
      <c r="HSO4115" s="259"/>
      <c r="HSP4115" s="259"/>
      <c r="HSQ4115" s="259"/>
      <c r="HSR4115" s="259"/>
      <c r="HSS4115" s="259"/>
      <c r="HST4115" s="259"/>
      <c r="HSU4115" s="259"/>
      <c r="HSV4115" s="259"/>
      <c r="HSW4115" s="259"/>
      <c r="HSX4115" s="259"/>
      <c r="HSY4115" s="259"/>
      <c r="HSZ4115" s="259"/>
      <c r="HTA4115" s="259"/>
      <c r="HTB4115" s="259"/>
      <c r="HTC4115" s="259"/>
      <c r="HTD4115" s="259"/>
      <c r="HTE4115" s="259"/>
      <c r="HTF4115" s="259"/>
      <c r="HTG4115" s="259"/>
      <c r="HTH4115" s="259"/>
      <c r="HTI4115" s="259"/>
      <c r="HTJ4115" s="259"/>
      <c r="HTK4115" s="259"/>
      <c r="HTL4115" s="259"/>
      <c r="HTM4115" s="259"/>
      <c r="HTN4115" s="259"/>
      <c r="HTO4115" s="259"/>
      <c r="HTP4115" s="259"/>
      <c r="HTQ4115" s="259"/>
      <c r="HTR4115" s="259"/>
      <c r="HTS4115" s="259"/>
      <c r="HTT4115" s="259"/>
      <c r="HTU4115" s="259"/>
      <c r="HTV4115" s="259"/>
      <c r="HTW4115" s="259"/>
      <c r="HTX4115" s="259"/>
      <c r="HTY4115" s="259"/>
      <c r="HTZ4115" s="259"/>
      <c r="HUA4115" s="259"/>
      <c r="HUB4115" s="259"/>
      <c r="HUC4115" s="259"/>
      <c r="HUD4115" s="259"/>
      <c r="HUE4115" s="259"/>
      <c r="HUF4115" s="259"/>
      <c r="HUG4115" s="259"/>
      <c r="HUH4115" s="259"/>
      <c r="HUI4115" s="259"/>
      <c r="HUJ4115" s="259"/>
      <c r="HUK4115" s="259"/>
      <c r="HUL4115" s="259"/>
      <c r="HUM4115" s="259"/>
      <c r="HUN4115" s="259"/>
      <c r="HUO4115" s="259"/>
      <c r="HUP4115" s="259"/>
      <c r="HUQ4115" s="259"/>
      <c r="HUR4115" s="259"/>
      <c r="HUS4115" s="259"/>
      <c r="HUT4115" s="259"/>
      <c r="HUU4115" s="259"/>
      <c r="HUV4115" s="259"/>
      <c r="HUW4115" s="259"/>
      <c r="HUX4115" s="259"/>
      <c r="HUY4115" s="259"/>
      <c r="HUZ4115" s="259"/>
      <c r="HVA4115" s="259"/>
      <c r="HVB4115" s="259"/>
      <c r="HVC4115" s="259"/>
      <c r="HVD4115" s="259"/>
      <c r="HVE4115" s="259"/>
      <c r="HVF4115" s="259"/>
      <c r="HVG4115" s="259"/>
      <c r="HVH4115" s="259"/>
      <c r="HVI4115" s="259"/>
      <c r="HVJ4115" s="259"/>
      <c r="HVK4115" s="259"/>
      <c r="HVL4115" s="259"/>
      <c r="HVM4115" s="259"/>
      <c r="HVN4115" s="259"/>
      <c r="HVO4115" s="259"/>
      <c r="HVP4115" s="259"/>
      <c r="HVQ4115" s="259"/>
      <c r="HVR4115" s="259"/>
      <c r="HVS4115" s="259"/>
      <c r="HVT4115" s="259"/>
      <c r="HVU4115" s="259"/>
      <c r="HVV4115" s="259"/>
      <c r="HVW4115" s="259"/>
      <c r="HVX4115" s="259"/>
      <c r="HVY4115" s="259"/>
      <c r="HVZ4115" s="259"/>
      <c r="HWA4115" s="259"/>
      <c r="HWB4115" s="259"/>
      <c r="HWC4115" s="259"/>
      <c r="HWD4115" s="259"/>
      <c r="HWE4115" s="259"/>
      <c r="HWF4115" s="259"/>
      <c r="HWG4115" s="259"/>
      <c r="HWH4115" s="259"/>
      <c r="HWI4115" s="259"/>
      <c r="HWJ4115" s="259"/>
      <c r="HWK4115" s="259"/>
      <c r="HWL4115" s="259"/>
      <c r="HWM4115" s="259"/>
      <c r="HWN4115" s="259"/>
      <c r="HWO4115" s="259"/>
      <c r="HWP4115" s="259"/>
      <c r="HWQ4115" s="259"/>
      <c r="HWR4115" s="259"/>
      <c r="HWS4115" s="259"/>
      <c r="HWT4115" s="259"/>
      <c r="HWU4115" s="259"/>
      <c r="HWV4115" s="259"/>
      <c r="HWW4115" s="259"/>
      <c r="HWX4115" s="259"/>
      <c r="HWY4115" s="259"/>
      <c r="HWZ4115" s="259"/>
      <c r="HXA4115" s="259"/>
      <c r="HXB4115" s="259"/>
      <c r="HXC4115" s="259"/>
      <c r="HXD4115" s="259"/>
      <c r="HXE4115" s="259"/>
      <c r="HXF4115" s="259"/>
      <c r="HXG4115" s="259"/>
      <c r="HXH4115" s="259"/>
      <c r="HXI4115" s="259"/>
      <c r="HXJ4115" s="259"/>
      <c r="HXK4115" s="259"/>
      <c r="HXL4115" s="259"/>
      <c r="HXM4115" s="259"/>
      <c r="HXN4115" s="259"/>
      <c r="HXO4115" s="259"/>
      <c r="HXP4115" s="259"/>
      <c r="HXQ4115" s="259"/>
      <c r="HXR4115" s="259"/>
      <c r="HXS4115" s="259"/>
      <c r="HXT4115" s="259"/>
      <c r="HXU4115" s="259"/>
      <c r="HXV4115" s="259"/>
      <c r="HXW4115" s="259"/>
      <c r="HXX4115" s="259"/>
      <c r="HXY4115" s="259"/>
      <c r="HXZ4115" s="259"/>
      <c r="HYA4115" s="259"/>
      <c r="HYB4115" s="259"/>
      <c r="HYC4115" s="259"/>
      <c r="HYD4115" s="259"/>
      <c r="HYE4115" s="259"/>
      <c r="HYF4115" s="259"/>
      <c r="HYG4115" s="259"/>
      <c r="HYH4115" s="259"/>
      <c r="HYI4115" s="259"/>
      <c r="HYJ4115" s="259"/>
      <c r="HYK4115" s="259"/>
      <c r="HYL4115" s="259"/>
      <c r="HYM4115" s="259"/>
      <c r="HYN4115" s="259"/>
      <c r="HYO4115" s="259"/>
      <c r="HYP4115" s="259"/>
      <c r="HYQ4115" s="259"/>
      <c r="HYR4115" s="259"/>
      <c r="HYS4115" s="259"/>
      <c r="HYT4115" s="259"/>
      <c r="HYU4115" s="259"/>
      <c r="HYV4115" s="259"/>
      <c r="HYW4115" s="259"/>
      <c r="HYX4115" s="259"/>
      <c r="HYY4115" s="259"/>
      <c r="HYZ4115" s="259"/>
      <c r="HZA4115" s="259"/>
      <c r="HZB4115" s="259"/>
      <c r="HZC4115" s="259"/>
      <c r="HZD4115" s="259"/>
      <c r="HZE4115" s="259"/>
      <c r="HZF4115" s="259"/>
      <c r="HZG4115" s="259"/>
      <c r="HZH4115" s="259"/>
      <c r="HZI4115" s="259"/>
      <c r="HZJ4115" s="259"/>
      <c r="HZK4115" s="259"/>
      <c r="HZL4115" s="259"/>
      <c r="HZM4115" s="259"/>
      <c r="HZN4115" s="259"/>
      <c r="HZO4115" s="259"/>
      <c r="HZP4115" s="259"/>
      <c r="HZQ4115" s="259"/>
      <c r="HZR4115" s="259"/>
      <c r="HZS4115" s="259"/>
      <c r="HZT4115" s="259"/>
      <c r="HZU4115" s="259"/>
      <c r="HZV4115" s="259"/>
      <c r="HZW4115" s="259"/>
      <c r="HZX4115" s="259"/>
      <c r="HZY4115" s="259"/>
      <c r="HZZ4115" s="259"/>
      <c r="IAA4115" s="259"/>
      <c r="IAB4115" s="259"/>
      <c r="IAC4115" s="259"/>
      <c r="IAD4115" s="259"/>
      <c r="IAE4115" s="259"/>
      <c r="IAF4115" s="259"/>
      <c r="IAG4115" s="259"/>
      <c r="IAH4115" s="259"/>
      <c r="IAI4115" s="259"/>
      <c r="IAJ4115" s="259"/>
      <c r="IAK4115" s="259"/>
      <c r="IAL4115" s="259"/>
      <c r="IAM4115" s="259"/>
      <c r="IAN4115" s="259"/>
      <c r="IAO4115" s="259"/>
      <c r="IAP4115" s="259"/>
      <c r="IAQ4115" s="259"/>
      <c r="IAR4115" s="259"/>
      <c r="IAS4115" s="259"/>
      <c r="IAT4115" s="259"/>
      <c r="IAU4115" s="259"/>
      <c r="IAV4115" s="259"/>
      <c r="IAW4115" s="259"/>
      <c r="IAX4115" s="259"/>
      <c r="IAY4115" s="259"/>
      <c r="IAZ4115" s="259"/>
      <c r="IBA4115" s="259"/>
      <c r="IBB4115" s="259"/>
      <c r="IBC4115" s="259"/>
      <c r="IBD4115" s="259"/>
      <c r="IBE4115" s="259"/>
      <c r="IBN4115" s="259"/>
      <c r="IBO4115" s="259"/>
      <c r="IBP4115" s="259"/>
      <c r="IBQ4115" s="259"/>
      <c r="IBR4115" s="259"/>
      <c r="IBS4115" s="259"/>
      <c r="IBT4115" s="259"/>
      <c r="IBU4115" s="259"/>
      <c r="IBV4115" s="259"/>
      <c r="IBW4115" s="259"/>
      <c r="IBX4115" s="259"/>
      <c r="IBY4115" s="259"/>
      <c r="IBZ4115" s="259"/>
      <c r="ICA4115" s="259"/>
      <c r="ICB4115" s="259"/>
      <c r="ICC4115" s="259"/>
      <c r="ICD4115" s="259"/>
      <c r="ICE4115" s="259"/>
      <c r="ICF4115" s="259"/>
      <c r="ICG4115" s="259"/>
      <c r="ICH4115" s="259"/>
      <c r="ICI4115" s="259"/>
      <c r="ICJ4115" s="259"/>
      <c r="ICK4115" s="259"/>
      <c r="ICL4115" s="259"/>
      <c r="ICM4115" s="259"/>
      <c r="ICN4115" s="259"/>
      <c r="ICO4115" s="259"/>
      <c r="ICP4115" s="259"/>
      <c r="ICQ4115" s="259"/>
      <c r="ICR4115" s="259"/>
      <c r="ICS4115" s="259"/>
      <c r="ICT4115" s="259"/>
      <c r="ICU4115" s="259"/>
      <c r="ICV4115" s="259"/>
      <c r="ICW4115" s="259"/>
      <c r="ICX4115" s="259"/>
      <c r="ICY4115" s="259"/>
      <c r="ICZ4115" s="259"/>
      <c r="IDA4115" s="259"/>
      <c r="IDB4115" s="259"/>
      <c r="IDC4115" s="259"/>
      <c r="IDD4115" s="259"/>
      <c r="IDE4115" s="259"/>
      <c r="IDF4115" s="259"/>
      <c r="IDG4115" s="259"/>
      <c r="IDH4115" s="259"/>
      <c r="IDI4115" s="259"/>
      <c r="IDJ4115" s="259"/>
      <c r="IDK4115" s="259"/>
      <c r="IDL4115" s="259"/>
      <c r="IDM4115" s="259"/>
      <c r="IDN4115" s="259"/>
      <c r="IDO4115" s="259"/>
      <c r="IDP4115" s="259"/>
      <c r="IDQ4115" s="259"/>
      <c r="IDR4115" s="259"/>
      <c r="IDS4115" s="259"/>
      <c r="IDT4115" s="259"/>
      <c r="IDU4115" s="259"/>
      <c r="IDV4115" s="259"/>
      <c r="IDW4115" s="259"/>
      <c r="IDX4115" s="259"/>
      <c r="IDY4115" s="259"/>
      <c r="IDZ4115" s="259"/>
      <c r="IEA4115" s="259"/>
      <c r="IEB4115" s="259"/>
      <c r="IEC4115" s="259"/>
      <c r="IED4115" s="259"/>
      <c r="IEE4115" s="259"/>
      <c r="IEF4115" s="259"/>
      <c r="IEG4115" s="259"/>
      <c r="IEH4115" s="259"/>
      <c r="IEI4115" s="259"/>
      <c r="IEJ4115" s="259"/>
      <c r="IEK4115" s="259"/>
      <c r="IEL4115" s="259"/>
      <c r="IEM4115" s="259"/>
      <c r="IEN4115" s="259"/>
      <c r="IEO4115" s="259"/>
      <c r="IEP4115" s="259"/>
      <c r="IEQ4115" s="259"/>
      <c r="IER4115" s="259"/>
      <c r="IES4115" s="259"/>
      <c r="IET4115" s="259"/>
      <c r="IEU4115" s="259"/>
      <c r="IEV4115" s="259"/>
      <c r="IEW4115" s="259"/>
      <c r="IEX4115" s="259"/>
      <c r="IEY4115" s="259"/>
      <c r="IEZ4115" s="259"/>
      <c r="IFA4115" s="259"/>
      <c r="IFB4115" s="259"/>
      <c r="IFC4115" s="259"/>
      <c r="IFD4115" s="259"/>
      <c r="IFE4115" s="259"/>
      <c r="IFF4115" s="259"/>
      <c r="IFG4115" s="259"/>
      <c r="IFH4115" s="259"/>
      <c r="IFI4115" s="259"/>
      <c r="IFJ4115" s="259"/>
      <c r="IFK4115" s="259"/>
      <c r="IFL4115" s="259"/>
      <c r="IFM4115" s="259"/>
      <c r="IFN4115" s="259"/>
      <c r="IFO4115" s="259"/>
      <c r="IFP4115" s="259"/>
      <c r="IFQ4115" s="259"/>
      <c r="IFR4115" s="259"/>
      <c r="IFS4115" s="259"/>
      <c r="IFT4115" s="259"/>
      <c r="IFU4115" s="259"/>
      <c r="IFV4115" s="259"/>
      <c r="IFW4115" s="259"/>
      <c r="IFX4115" s="259"/>
      <c r="IFY4115" s="259"/>
      <c r="IFZ4115" s="259"/>
      <c r="IGA4115" s="259"/>
      <c r="IGB4115" s="259"/>
      <c r="IGC4115" s="259"/>
      <c r="IGD4115" s="259"/>
      <c r="IGE4115" s="259"/>
      <c r="IGF4115" s="259"/>
      <c r="IGG4115" s="259"/>
      <c r="IGH4115" s="259"/>
      <c r="IGI4115" s="259"/>
      <c r="IGJ4115" s="259"/>
      <c r="IGK4115" s="259"/>
      <c r="IGL4115" s="259"/>
      <c r="IGM4115" s="259"/>
      <c r="IGN4115" s="259"/>
      <c r="IGO4115" s="259"/>
      <c r="IGP4115" s="259"/>
      <c r="IGQ4115" s="259"/>
      <c r="IGR4115" s="259"/>
      <c r="IGS4115" s="259"/>
      <c r="IGT4115" s="259"/>
      <c r="IGU4115" s="259"/>
      <c r="IGV4115" s="259"/>
      <c r="IGW4115" s="259"/>
      <c r="IGX4115" s="259"/>
      <c r="IGY4115" s="259"/>
      <c r="IGZ4115" s="259"/>
      <c r="IHA4115" s="259"/>
      <c r="IHB4115" s="259"/>
      <c r="IHC4115" s="259"/>
      <c r="IHD4115" s="259"/>
      <c r="IHE4115" s="259"/>
      <c r="IHF4115" s="259"/>
      <c r="IHG4115" s="259"/>
      <c r="IHH4115" s="259"/>
      <c r="IHI4115" s="259"/>
      <c r="IHJ4115" s="259"/>
      <c r="IHK4115" s="259"/>
      <c r="IHL4115" s="259"/>
      <c r="IHM4115" s="259"/>
      <c r="IHN4115" s="259"/>
      <c r="IHO4115" s="259"/>
      <c r="IHP4115" s="259"/>
      <c r="IHQ4115" s="259"/>
      <c r="IHR4115" s="259"/>
      <c r="IHS4115" s="259"/>
      <c r="IHT4115" s="259"/>
      <c r="IHU4115" s="259"/>
      <c r="IHV4115" s="259"/>
      <c r="IHW4115" s="259"/>
      <c r="IHX4115" s="259"/>
      <c r="IHY4115" s="259"/>
      <c r="IHZ4115" s="259"/>
      <c r="IIA4115" s="259"/>
      <c r="IIB4115" s="259"/>
      <c r="IIC4115" s="259"/>
      <c r="IID4115" s="259"/>
      <c r="IIE4115" s="259"/>
      <c r="IIF4115" s="259"/>
      <c r="IIG4115" s="259"/>
      <c r="IIH4115" s="259"/>
      <c r="III4115" s="259"/>
      <c r="IIJ4115" s="259"/>
      <c r="IIK4115" s="259"/>
      <c r="IIL4115" s="259"/>
      <c r="IIM4115" s="259"/>
      <c r="IIN4115" s="259"/>
      <c r="IIO4115" s="259"/>
      <c r="IIP4115" s="259"/>
      <c r="IIQ4115" s="259"/>
      <c r="IIR4115" s="259"/>
      <c r="IIS4115" s="259"/>
      <c r="IIT4115" s="259"/>
      <c r="IIU4115" s="259"/>
      <c r="IIV4115" s="259"/>
      <c r="IIW4115" s="259"/>
      <c r="IIX4115" s="259"/>
      <c r="IIY4115" s="259"/>
      <c r="IIZ4115" s="259"/>
      <c r="IJA4115" s="259"/>
      <c r="IJB4115" s="259"/>
      <c r="IJC4115" s="259"/>
      <c r="IJD4115" s="259"/>
      <c r="IJE4115" s="259"/>
      <c r="IJF4115" s="259"/>
      <c r="IJG4115" s="259"/>
      <c r="IJH4115" s="259"/>
      <c r="IJI4115" s="259"/>
      <c r="IJJ4115" s="259"/>
      <c r="IJK4115" s="259"/>
      <c r="IJL4115" s="259"/>
      <c r="IJM4115" s="259"/>
      <c r="IJN4115" s="259"/>
      <c r="IJO4115" s="259"/>
      <c r="IJP4115" s="259"/>
      <c r="IJQ4115" s="259"/>
      <c r="IJR4115" s="259"/>
      <c r="IJS4115" s="259"/>
      <c r="IJT4115" s="259"/>
      <c r="IJU4115" s="259"/>
      <c r="IJV4115" s="259"/>
      <c r="IJW4115" s="259"/>
      <c r="IJX4115" s="259"/>
      <c r="IJY4115" s="259"/>
      <c r="IJZ4115" s="259"/>
      <c r="IKA4115" s="259"/>
      <c r="IKB4115" s="259"/>
      <c r="IKC4115" s="259"/>
      <c r="IKD4115" s="259"/>
      <c r="IKE4115" s="259"/>
      <c r="IKF4115" s="259"/>
      <c r="IKG4115" s="259"/>
      <c r="IKH4115" s="259"/>
      <c r="IKI4115" s="259"/>
      <c r="IKJ4115" s="259"/>
      <c r="IKK4115" s="259"/>
      <c r="IKL4115" s="259"/>
      <c r="IKM4115" s="259"/>
      <c r="IKN4115" s="259"/>
      <c r="IKO4115" s="259"/>
      <c r="IKP4115" s="259"/>
      <c r="IKQ4115" s="259"/>
      <c r="IKR4115" s="259"/>
      <c r="IKS4115" s="259"/>
      <c r="IKT4115" s="259"/>
      <c r="IKU4115" s="259"/>
      <c r="IKV4115" s="259"/>
      <c r="IKW4115" s="259"/>
      <c r="IKX4115" s="259"/>
      <c r="IKY4115" s="259"/>
      <c r="IKZ4115" s="259"/>
      <c r="ILA4115" s="259"/>
      <c r="ILB4115" s="259"/>
      <c r="ILC4115" s="259"/>
      <c r="ILD4115" s="259"/>
      <c r="ILE4115" s="259"/>
      <c r="ILF4115" s="259"/>
      <c r="ILG4115" s="259"/>
      <c r="ILH4115" s="259"/>
      <c r="ILI4115" s="259"/>
      <c r="ILJ4115" s="259"/>
      <c r="ILK4115" s="259"/>
      <c r="ILL4115" s="259"/>
      <c r="ILM4115" s="259"/>
      <c r="ILN4115" s="259"/>
      <c r="ILO4115" s="259"/>
      <c r="ILP4115" s="259"/>
      <c r="ILQ4115" s="259"/>
      <c r="ILR4115" s="259"/>
      <c r="ILS4115" s="259"/>
      <c r="ILT4115" s="259"/>
      <c r="ILU4115" s="259"/>
      <c r="ILV4115" s="259"/>
      <c r="ILW4115" s="259"/>
      <c r="ILX4115" s="259"/>
      <c r="ILY4115" s="259"/>
      <c r="ILZ4115" s="259"/>
      <c r="IMA4115" s="259"/>
      <c r="IMB4115" s="259"/>
      <c r="IMC4115" s="259"/>
      <c r="IMD4115" s="259"/>
      <c r="IME4115" s="259"/>
      <c r="IMF4115" s="259"/>
      <c r="IMG4115" s="259"/>
      <c r="IMH4115" s="259"/>
      <c r="IMI4115" s="259"/>
      <c r="IMJ4115" s="259"/>
      <c r="IMK4115" s="259"/>
      <c r="IML4115" s="259"/>
      <c r="IMM4115" s="259"/>
      <c r="IMN4115" s="259"/>
      <c r="IMO4115" s="259"/>
      <c r="IMP4115" s="259"/>
      <c r="IMQ4115" s="259"/>
      <c r="IMR4115" s="259"/>
      <c r="IMS4115" s="259"/>
      <c r="IMT4115" s="259"/>
      <c r="IMU4115" s="259"/>
      <c r="IMV4115" s="259"/>
      <c r="IMW4115" s="259"/>
      <c r="IMX4115" s="259"/>
      <c r="IMY4115" s="259"/>
      <c r="IMZ4115" s="259"/>
      <c r="INA4115" s="259"/>
      <c r="INB4115" s="259"/>
      <c r="INC4115" s="259"/>
      <c r="IND4115" s="259"/>
      <c r="INE4115" s="259"/>
      <c r="INF4115" s="259"/>
      <c r="ING4115" s="259"/>
      <c r="INH4115" s="259"/>
      <c r="INI4115" s="259"/>
      <c r="INJ4115" s="259"/>
      <c r="INK4115" s="259"/>
      <c r="INL4115" s="259"/>
      <c r="INM4115" s="259"/>
      <c r="INN4115" s="259"/>
      <c r="INO4115" s="259"/>
      <c r="INP4115" s="259"/>
      <c r="INQ4115" s="259"/>
      <c r="INR4115" s="259"/>
      <c r="INS4115" s="259"/>
      <c r="INT4115" s="259"/>
      <c r="INU4115" s="259"/>
      <c r="INV4115" s="259"/>
      <c r="INW4115" s="259"/>
      <c r="INX4115" s="259"/>
      <c r="INY4115" s="259"/>
      <c r="INZ4115" s="259"/>
      <c r="IOA4115" s="259"/>
      <c r="IOB4115" s="259"/>
      <c r="IOC4115" s="259"/>
      <c r="IOD4115" s="259"/>
      <c r="IOE4115" s="259"/>
      <c r="IOF4115" s="259"/>
      <c r="IOG4115" s="259"/>
      <c r="IOH4115" s="259"/>
      <c r="IOI4115" s="259"/>
      <c r="IOJ4115" s="259"/>
      <c r="IOK4115" s="259"/>
      <c r="IOL4115" s="259"/>
      <c r="IOM4115" s="259"/>
      <c r="ION4115" s="259"/>
      <c r="IOO4115" s="259"/>
      <c r="IOP4115" s="259"/>
      <c r="IOQ4115" s="259"/>
      <c r="IOR4115" s="259"/>
      <c r="IOS4115" s="259"/>
      <c r="IOT4115" s="259"/>
      <c r="IOU4115" s="259"/>
      <c r="IOV4115" s="259"/>
      <c r="IOW4115" s="259"/>
      <c r="IOX4115" s="259"/>
      <c r="IOY4115" s="259"/>
      <c r="IOZ4115" s="259"/>
      <c r="IPA4115" s="259"/>
      <c r="IPB4115" s="259"/>
      <c r="IPC4115" s="259"/>
      <c r="IPD4115" s="259"/>
      <c r="IPE4115" s="259"/>
      <c r="IPF4115" s="259"/>
      <c r="IPG4115" s="259"/>
      <c r="IPH4115" s="259"/>
      <c r="IPI4115" s="259"/>
      <c r="IPJ4115" s="259"/>
      <c r="IPK4115" s="259"/>
      <c r="IPL4115" s="259"/>
      <c r="IPM4115" s="259"/>
      <c r="IPN4115" s="259"/>
      <c r="IPO4115" s="259"/>
      <c r="IPP4115" s="259"/>
      <c r="IPQ4115" s="259"/>
      <c r="IPR4115" s="259"/>
      <c r="IPS4115" s="259"/>
      <c r="IPT4115" s="259"/>
      <c r="IPU4115" s="259"/>
      <c r="IPV4115" s="259"/>
      <c r="IPW4115" s="259"/>
      <c r="IPX4115" s="259"/>
      <c r="IPY4115" s="259"/>
      <c r="IPZ4115" s="259"/>
      <c r="IQA4115" s="259"/>
      <c r="IQB4115" s="259"/>
      <c r="IQC4115" s="259"/>
      <c r="IQD4115" s="259"/>
      <c r="IQE4115" s="259"/>
      <c r="IQF4115" s="259"/>
      <c r="IQG4115" s="259"/>
      <c r="IQH4115" s="259"/>
      <c r="IQI4115" s="259"/>
      <c r="IQJ4115" s="259"/>
      <c r="IQK4115" s="259"/>
      <c r="IQL4115" s="259"/>
      <c r="IQM4115" s="259"/>
      <c r="IQN4115" s="259"/>
      <c r="IQO4115" s="259"/>
      <c r="IQP4115" s="259"/>
      <c r="IQQ4115" s="259"/>
      <c r="IQR4115" s="259"/>
      <c r="IQS4115" s="259"/>
      <c r="IQT4115" s="259"/>
      <c r="IQU4115" s="259"/>
      <c r="IQV4115" s="259"/>
      <c r="IQW4115" s="259"/>
      <c r="IQX4115" s="259"/>
      <c r="IQY4115" s="259"/>
      <c r="IQZ4115" s="259"/>
      <c r="IRA4115" s="259"/>
      <c r="IRB4115" s="259"/>
      <c r="IRC4115" s="259"/>
      <c r="IRD4115" s="259"/>
      <c r="IRE4115" s="259"/>
      <c r="IRF4115" s="259"/>
      <c r="IRG4115" s="259"/>
      <c r="IRH4115" s="259"/>
      <c r="IRI4115" s="259"/>
      <c r="IRJ4115" s="259"/>
      <c r="IRK4115" s="259"/>
      <c r="IRL4115" s="259"/>
      <c r="IRM4115" s="259"/>
      <c r="IRN4115" s="259"/>
      <c r="IRO4115" s="259"/>
      <c r="IRP4115" s="259"/>
      <c r="IRQ4115" s="259"/>
      <c r="IRR4115" s="259"/>
      <c r="IRS4115" s="259"/>
      <c r="IRT4115" s="259"/>
      <c r="IRU4115" s="259"/>
      <c r="IRV4115" s="259"/>
      <c r="IRW4115" s="259"/>
      <c r="IRX4115" s="259"/>
      <c r="IRY4115" s="259"/>
      <c r="IRZ4115" s="259"/>
      <c r="ISA4115" s="259"/>
      <c r="ISB4115" s="259"/>
      <c r="ISC4115" s="259"/>
      <c r="ISD4115" s="259"/>
      <c r="ISE4115" s="259"/>
      <c r="ISF4115" s="259"/>
      <c r="ISG4115" s="259"/>
      <c r="ISH4115" s="259"/>
      <c r="ISI4115" s="259"/>
      <c r="ISJ4115" s="259"/>
      <c r="ISK4115" s="259"/>
      <c r="ISL4115" s="259"/>
      <c r="ISM4115" s="259"/>
      <c r="ISN4115" s="259"/>
      <c r="ISO4115" s="259"/>
      <c r="ISP4115" s="259"/>
      <c r="ISQ4115" s="259"/>
      <c r="ISR4115" s="259"/>
      <c r="ISS4115" s="259"/>
      <c r="IST4115" s="259"/>
      <c r="ISU4115" s="259"/>
      <c r="ISV4115" s="259"/>
      <c r="ISW4115" s="259"/>
      <c r="ISX4115" s="259"/>
      <c r="ISY4115" s="259"/>
      <c r="ISZ4115" s="259"/>
      <c r="ITA4115" s="259"/>
      <c r="ITB4115" s="259"/>
      <c r="ITC4115" s="259"/>
      <c r="ITD4115" s="259"/>
      <c r="ITE4115" s="259"/>
      <c r="ITF4115" s="259"/>
      <c r="ITG4115" s="259"/>
      <c r="ITH4115" s="259"/>
      <c r="ITI4115" s="259"/>
      <c r="ITJ4115" s="259"/>
      <c r="ITK4115" s="259"/>
      <c r="ITL4115" s="259"/>
      <c r="ITM4115" s="259"/>
      <c r="ITN4115" s="259"/>
      <c r="ITO4115" s="259"/>
      <c r="ITP4115" s="259"/>
      <c r="ITQ4115" s="259"/>
      <c r="ITR4115" s="259"/>
      <c r="ITS4115" s="259"/>
      <c r="ITT4115" s="259"/>
      <c r="ITU4115" s="259"/>
      <c r="ITV4115" s="259"/>
      <c r="ITW4115" s="259"/>
      <c r="ITX4115" s="259"/>
      <c r="ITY4115" s="259"/>
      <c r="ITZ4115" s="259"/>
      <c r="IUA4115" s="259"/>
      <c r="IUB4115" s="259"/>
      <c r="IUC4115" s="259"/>
      <c r="IUD4115" s="259"/>
      <c r="IUE4115" s="259"/>
      <c r="IUF4115" s="259"/>
      <c r="IUG4115" s="259"/>
      <c r="IUH4115" s="259"/>
      <c r="IUI4115" s="259"/>
      <c r="IUJ4115" s="259"/>
      <c r="IUK4115" s="259"/>
      <c r="IUL4115" s="259"/>
      <c r="IUM4115" s="259"/>
      <c r="IUN4115" s="259"/>
      <c r="IUO4115" s="259"/>
      <c r="IUP4115" s="259"/>
      <c r="IUQ4115" s="259"/>
      <c r="IUR4115" s="259"/>
      <c r="IUS4115" s="259"/>
      <c r="IUT4115" s="259"/>
      <c r="IUU4115" s="259"/>
      <c r="IUV4115" s="259"/>
      <c r="IUW4115" s="259"/>
      <c r="IUX4115" s="259"/>
      <c r="IUY4115" s="259"/>
      <c r="IUZ4115" s="259"/>
      <c r="IVA4115" s="259"/>
      <c r="IVB4115" s="259"/>
      <c r="IVC4115" s="259"/>
      <c r="IVD4115" s="259"/>
      <c r="IVE4115" s="259"/>
      <c r="IVF4115" s="259"/>
      <c r="IVG4115" s="259"/>
      <c r="IVH4115" s="259"/>
      <c r="IVI4115" s="259"/>
      <c r="IVJ4115" s="259"/>
      <c r="IVK4115" s="259"/>
      <c r="IVL4115" s="259"/>
      <c r="IVM4115" s="259"/>
      <c r="IVN4115" s="259"/>
      <c r="IVO4115" s="259"/>
      <c r="IVP4115" s="259"/>
      <c r="IVQ4115" s="259"/>
      <c r="IVR4115" s="259"/>
      <c r="IVS4115" s="259"/>
      <c r="IVT4115" s="259"/>
      <c r="IVU4115" s="259"/>
      <c r="IVV4115" s="259"/>
      <c r="IVW4115" s="259"/>
      <c r="IVX4115" s="259"/>
      <c r="IVY4115" s="259"/>
      <c r="IVZ4115" s="259"/>
      <c r="IWA4115" s="259"/>
      <c r="IWB4115" s="259"/>
      <c r="IWC4115" s="259"/>
      <c r="IWD4115" s="259"/>
      <c r="IWE4115" s="259"/>
      <c r="IWF4115" s="259"/>
      <c r="IWG4115" s="259"/>
      <c r="IWH4115" s="259"/>
      <c r="IWI4115" s="259"/>
      <c r="IWJ4115" s="259"/>
      <c r="IWK4115" s="259"/>
      <c r="IWL4115" s="259"/>
      <c r="IWM4115" s="259"/>
      <c r="IWN4115" s="259"/>
      <c r="IWO4115" s="259"/>
      <c r="IWP4115" s="259"/>
      <c r="IWQ4115" s="259"/>
      <c r="IWR4115" s="259"/>
      <c r="IWS4115" s="259"/>
      <c r="IWT4115" s="259"/>
      <c r="IWU4115" s="259"/>
      <c r="IWV4115" s="259"/>
      <c r="IWW4115" s="259"/>
      <c r="IWX4115" s="259"/>
      <c r="IWY4115" s="259"/>
      <c r="IWZ4115" s="259"/>
      <c r="IXA4115" s="259"/>
      <c r="IXB4115" s="259"/>
      <c r="IXC4115" s="259"/>
      <c r="IXD4115" s="259"/>
      <c r="IXE4115" s="259"/>
      <c r="IXF4115" s="259"/>
      <c r="IXG4115" s="259"/>
      <c r="IXH4115" s="259"/>
      <c r="IXI4115" s="259"/>
      <c r="IXJ4115" s="259"/>
      <c r="IXK4115" s="259"/>
      <c r="IXL4115" s="259"/>
      <c r="IXM4115" s="259"/>
      <c r="IXN4115" s="259"/>
      <c r="IXO4115" s="259"/>
      <c r="IXP4115" s="259"/>
      <c r="IXQ4115" s="259"/>
      <c r="IXR4115" s="259"/>
      <c r="IXS4115" s="259"/>
      <c r="IXT4115" s="259"/>
      <c r="IXU4115" s="259"/>
      <c r="IXV4115" s="259"/>
      <c r="IXW4115" s="259"/>
      <c r="IXX4115" s="259"/>
      <c r="IXY4115" s="259"/>
      <c r="IXZ4115" s="259"/>
      <c r="IYA4115" s="259"/>
      <c r="IYB4115" s="259"/>
      <c r="IYC4115" s="259"/>
      <c r="IYD4115" s="259"/>
      <c r="IYE4115" s="259"/>
      <c r="IYF4115" s="259"/>
      <c r="IYG4115" s="259"/>
      <c r="IYH4115" s="259"/>
      <c r="IYI4115" s="259"/>
      <c r="IYJ4115" s="259"/>
      <c r="IYK4115" s="259"/>
      <c r="IYL4115" s="259"/>
      <c r="IYM4115" s="259"/>
      <c r="IYN4115" s="259"/>
      <c r="IYO4115" s="259"/>
      <c r="IYP4115" s="259"/>
      <c r="IYQ4115" s="259"/>
      <c r="IYR4115" s="259"/>
      <c r="IYS4115" s="259"/>
      <c r="IYT4115" s="259"/>
      <c r="IYU4115" s="259"/>
      <c r="IYV4115" s="259"/>
      <c r="IYW4115" s="259"/>
      <c r="IYX4115" s="259"/>
      <c r="IYY4115" s="259"/>
      <c r="IYZ4115" s="259"/>
      <c r="IZA4115" s="259"/>
      <c r="IZB4115" s="259"/>
      <c r="IZC4115" s="259"/>
      <c r="IZD4115" s="259"/>
      <c r="IZE4115" s="259"/>
      <c r="IZF4115" s="259"/>
      <c r="IZG4115" s="259"/>
      <c r="IZH4115" s="259"/>
      <c r="IZI4115" s="259"/>
      <c r="IZJ4115" s="259"/>
      <c r="IZK4115" s="259"/>
      <c r="IZL4115" s="259"/>
      <c r="IZM4115" s="259"/>
      <c r="IZN4115" s="259"/>
      <c r="IZO4115" s="259"/>
      <c r="IZP4115" s="259"/>
      <c r="IZQ4115" s="259"/>
      <c r="IZR4115" s="259"/>
      <c r="IZS4115" s="259"/>
      <c r="IZT4115" s="259"/>
      <c r="IZU4115" s="259"/>
      <c r="IZV4115" s="259"/>
      <c r="IZW4115" s="259"/>
      <c r="IZX4115" s="259"/>
      <c r="IZY4115" s="259"/>
      <c r="IZZ4115" s="259"/>
      <c r="JAA4115" s="259"/>
      <c r="JAB4115" s="259"/>
      <c r="JAC4115" s="259"/>
      <c r="JAD4115" s="259"/>
      <c r="JAE4115" s="259"/>
      <c r="JAF4115" s="259"/>
      <c r="JAG4115" s="259"/>
      <c r="JAH4115" s="259"/>
      <c r="JAI4115" s="259"/>
      <c r="JAJ4115" s="259"/>
      <c r="JAK4115" s="259"/>
      <c r="JAL4115" s="259"/>
      <c r="JAM4115" s="259"/>
      <c r="JAN4115" s="259"/>
      <c r="JAO4115" s="259"/>
      <c r="JAP4115" s="259"/>
      <c r="JAQ4115" s="259"/>
      <c r="JAR4115" s="259"/>
      <c r="JAS4115" s="259"/>
      <c r="JAT4115" s="259"/>
      <c r="JAU4115" s="259"/>
      <c r="JAV4115" s="259"/>
      <c r="JAW4115" s="259"/>
      <c r="JAX4115" s="259"/>
      <c r="JAY4115" s="259"/>
      <c r="JAZ4115" s="259"/>
      <c r="JBA4115" s="259"/>
      <c r="JBB4115" s="259"/>
      <c r="JBC4115" s="259"/>
      <c r="JBD4115" s="259"/>
      <c r="JBE4115" s="259"/>
      <c r="JBF4115" s="259"/>
      <c r="JBG4115" s="259"/>
      <c r="JBH4115" s="259"/>
      <c r="JBI4115" s="259"/>
      <c r="JBJ4115" s="259"/>
      <c r="JBK4115" s="259"/>
      <c r="JBL4115" s="259"/>
      <c r="JBM4115" s="259"/>
      <c r="JBN4115" s="259"/>
      <c r="JBO4115" s="259"/>
      <c r="JBP4115" s="259"/>
      <c r="JBQ4115" s="259"/>
      <c r="JBR4115" s="259"/>
      <c r="JBS4115" s="259"/>
      <c r="JBT4115" s="259"/>
      <c r="JBU4115" s="259"/>
      <c r="JBV4115" s="259"/>
      <c r="JBW4115" s="259"/>
      <c r="JBX4115" s="259"/>
      <c r="JBY4115" s="259"/>
      <c r="JBZ4115" s="259"/>
      <c r="JCA4115" s="259"/>
      <c r="JCB4115" s="259"/>
      <c r="JCC4115" s="259"/>
      <c r="JCD4115" s="259"/>
      <c r="JCE4115" s="259"/>
      <c r="JCF4115" s="259"/>
      <c r="JCG4115" s="259"/>
      <c r="JCH4115" s="259"/>
      <c r="JCI4115" s="259"/>
      <c r="JCJ4115" s="259"/>
      <c r="JCK4115" s="259"/>
      <c r="JCL4115" s="259"/>
      <c r="JCM4115" s="259"/>
      <c r="JCN4115" s="259"/>
      <c r="JCO4115" s="259"/>
      <c r="JCP4115" s="259"/>
      <c r="JCQ4115" s="259"/>
      <c r="JCR4115" s="259"/>
      <c r="JCS4115" s="259"/>
      <c r="JCT4115" s="259"/>
      <c r="JCU4115" s="259"/>
      <c r="JCV4115" s="259"/>
      <c r="JCW4115" s="259"/>
      <c r="JCX4115" s="259"/>
      <c r="JCY4115" s="259"/>
      <c r="JCZ4115" s="259"/>
      <c r="JDA4115" s="259"/>
      <c r="JDB4115" s="259"/>
      <c r="JDC4115" s="259"/>
      <c r="JDD4115" s="259"/>
      <c r="JDE4115" s="259"/>
      <c r="JDF4115" s="259"/>
      <c r="JDG4115" s="259"/>
      <c r="JDH4115" s="259"/>
      <c r="JDI4115" s="259"/>
      <c r="JDJ4115" s="259"/>
      <c r="JDK4115" s="259"/>
      <c r="JDL4115" s="259"/>
      <c r="JDM4115" s="259"/>
      <c r="JDN4115" s="259"/>
      <c r="JDO4115" s="259"/>
      <c r="JDP4115" s="259"/>
      <c r="JDQ4115" s="259"/>
      <c r="JDR4115" s="259"/>
      <c r="JDS4115" s="259"/>
      <c r="JDT4115" s="259"/>
      <c r="JDU4115" s="259"/>
      <c r="JDV4115" s="259"/>
      <c r="JDW4115" s="259"/>
      <c r="JDX4115" s="259"/>
      <c r="JDY4115" s="259"/>
      <c r="JDZ4115" s="259"/>
      <c r="JEA4115" s="259"/>
      <c r="JEB4115" s="259"/>
      <c r="JEC4115" s="259"/>
      <c r="JED4115" s="259"/>
      <c r="JEE4115" s="259"/>
      <c r="JEF4115" s="259"/>
      <c r="JEG4115" s="259"/>
      <c r="JEH4115" s="259"/>
      <c r="JEI4115" s="259"/>
      <c r="JEJ4115" s="259"/>
      <c r="JEK4115" s="259"/>
      <c r="JEL4115" s="259"/>
      <c r="JEM4115" s="259"/>
      <c r="JEN4115" s="259"/>
      <c r="JEO4115" s="259"/>
      <c r="JEP4115" s="259"/>
      <c r="JEQ4115" s="259"/>
      <c r="JER4115" s="259"/>
      <c r="JES4115" s="259"/>
      <c r="JET4115" s="259"/>
      <c r="JEU4115" s="259"/>
      <c r="JEV4115" s="259"/>
      <c r="JEW4115" s="259"/>
      <c r="JEX4115" s="259"/>
      <c r="JEY4115" s="259"/>
      <c r="JEZ4115" s="259"/>
      <c r="JFA4115" s="259"/>
      <c r="JFB4115" s="259"/>
      <c r="JFC4115" s="259"/>
      <c r="JFD4115" s="259"/>
      <c r="JFE4115" s="259"/>
      <c r="JFF4115" s="259"/>
      <c r="JFG4115" s="259"/>
      <c r="JFH4115" s="259"/>
      <c r="JFI4115" s="259"/>
      <c r="JFJ4115" s="259"/>
      <c r="JFK4115" s="259"/>
      <c r="JFL4115" s="259"/>
      <c r="JFM4115" s="259"/>
      <c r="JFN4115" s="259"/>
      <c r="JFO4115" s="259"/>
      <c r="JFP4115" s="259"/>
      <c r="JFQ4115" s="259"/>
      <c r="JFR4115" s="259"/>
      <c r="JFS4115" s="259"/>
      <c r="JFT4115" s="259"/>
      <c r="JFU4115" s="259"/>
      <c r="JFV4115" s="259"/>
      <c r="JFW4115" s="259"/>
      <c r="JFX4115" s="259"/>
      <c r="JFY4115" s="259"/>
      <c r="JFZ4115" s="259"/>
      <c r="JGA4115" s="259"/>
      <c r="JGB4115" s="259"/>
      <c r="JGC4115" s="259"/>
      <c r="JGD4115" s="259"/>
      <c r="JGE4115" s="259"/>
      <c r="JGF4115" s="259"/>
      <c r="JGG4115" s="259"/>
      <c r="JGH4115" s="259"/>
      <c r="JGI4115" s="259"/>
      <c r="JGJ4115" s="259"/>
      <c r="JGK4115" s="259"/>
      <c r="JGL4115" s="259"/>
      <c r="JGM4115" s="259"/>
      <c r="JGN4115" s="259"/>
      <c r="JGO4115" s="259"/>
      <c r="JGP4115" s="259"/>
      <c r="JGQ4115" s="259"/>
      <c r="JGR4115" s="259"/>
      <c r="JGS4115" s="259"/>
      <c r="JGT4115" s="259"/>
      <c r="JGU4115" s="259"/>
      <c r="JGV4115" s="259"/>
      <c r="JGW4115" s="259"/>
      <c r="JGX4115" s="259"/>
      <c r="JGY4115" s="259"/>
      <c r="JGZ4115" s="259"/>
      <c r="JHA4115" s="259"/>
      <c r="JHB4115" s="259"/>
      <c r="JHC4115" s="259"/>
      <c r="JHD4115" s="259"/>
      <c r="JHE4115" s="259"/>
      <c r="JHF4115" s="259"/>
      <c r="JHG4115" s="259"/>
      <c r="JHH4115" s="259"/>
      <c r="JHI4115" s="259"/>
      <c r="JHJ4115" s="259"/>
      <c r="JHK4115" s="259"/>
      <c r="JHL4115" s="259"/>
      <c r="JHM4115" s="259"/>
      <c r="JHN4115" s="259"/>
      <c r="JHO4115" s="259"/>
      <c r="JHP4115" s="259"/>
      <c r="JHQ4115" s="259"/>
      <c r="JHR4115" s="259"/>
      <c r="JHS4115" s="259"/>
      <c r="JHT4115" s="259"/>
      <c r="JHU4115" s="259"/>
      <c r="JHV4115" s="259"/>
      <c r="JHW4115" s="259"/>
      <c r="JHX4115" s="259"/>
      <c r="JHY4115" s="259"/>
      <c r="JHZ4115" s="259"/>
      <c r="JIA4115" s="259"/>
      <c r="JIB4115" s="259"/>
      <c r="JIC4115" s="259"/>
      <c r="JID4115" s="259"/>
      <c r="JIE4115" s="259"/>
      <c r="JIF4115" s="259"/>
      <c r="JIG4115" s="259"/>
      <c r="JIH4115" s="259"/>
      <c r="JII4115" s="259"/>
      <c r="JIJ4115" s="259"/>
      <c r="JIK4115" s="259"/>
      <c r="JIL4115" s="259"/>
      <c r="JIM4115" s="259"/>
      <c r="JIN4115" s="259"/>
      <c r="JIO4115" s="259"/>
      <c r="JIP4115" s="259"/>
      <c r="JIQ4115" s="259"/>
      <c r="JIR4115" s="259"/>
      <c r="JIS4115" s="259"/>
      <c r="JIT4115" s="259"/>
      <c r="JIU4115" s="259"/>
      <c r="JIV4115" s="259"/>
      <c r="JIW4115" s="259"/>
      <c r="JIX4115" s="259"/>
      <c r="JIY4115" s="259"/>
      <c r="JIZ4115" s="259"/>
      <c r="JJA4115" s="259"/>
      <c r="JJB4115" s="259"/>
      <c r="JJC4115" s="259"/>
      <c r="JJD4115" s="259"/>
      <c r="JJE4115" s="259"/>
      <c r="JJF4115" s="259"/>
      <c r="JJG4115" s="259"/>
      <c r="JJH4115" s="259"/>
      <c r="JJI4115" s="259"/>
      <c r="JJJ4115" s="259"/>
      <c r="JJK4115" s="259"/>
      <c r="JJL4115" s="259"/>
      <c r="JJM4115" s="259"/>
      <c r="JJN4115" s="259"/>
      <c r="JJO4115" s="259"/>
      <c r="JJP4115" s="259"/>
      <c r="JJQ4115" s="259"/>
      <c r="JJR4115" s="259"/>
      <c r="JJS4115" s="259"/>
      <c r="JJT4115" s="259"/>
      <c r="JJU4115" s="259"/>
      <c r="JJV4115" s="259"/>
      <c r="JJW4115" s="259"/>
      <c r="JJX4115" s="259"/>
      <c r="JJY4115" s="259"/>
      <c r="JJZ4115" s="259"/>
      <c r="JKA4115" s="259"/>
      <c r="JKB4115" s="259"/>
      <c r="JKC4115" s="259"/>
      <c r="JKD4115" s="259"/>
      <c r="JKE4115" s="259"/>
      <c r="JKF4115" s="259"/>
      <c r="JKG4115" s="259"/>
      <c r="JKH4115" s="259"/>
      <c r="JKI4115" s="259"/>
      <c r="JKJ4115" s="259"/>
      <c r="JKK4115" s="259"/>
      <c r="JKL4115" s="259"/>
      <c r="JKM4115" s="259"/>
      <c r="JKN4115" s="259"/>
      <c r="JKO4115" s="259"/>
      <c r="JKP4115" s="259"/>
      <c r="JKQ4115" s="259"/>
      <c r="JKR4115" s="259"/>
      <c r="JKS4115" s="259"/>
      <c r="JKT4115" s="259"/>
      <c r="JKU4115" s="259"/>
      <c r="JKV4115" s="259"/>
      <c r="JKW4115" s="259"/>
      <c r="JKX4115" s="259"/>
      <c r="JKY4115" s="259"/>
      <c r="JKZ4115" s="259"/>
      <c r="JLA4115" s="259"/>
      <c r="JLB4115" s="259"/>
      <c r="JLC4115" s="259"/>
      <c r="JLD4115" s="259"/>
      <c r="JLE4115" s="259"/>
      <c r="JLF4115" s="259"/>
      <c r="JLG4115" s="259"/>
      <c r="JLH4115" s="259"/>
      <c r="JLI4115" s="259"/>
      <c r="JLJ4115" s="259"/>
      <c r="JLK4115" s="259"/>
      <c r="JLL4115" s="259"/>
      <c r="JLM4115" s="259"/>
      <c r="JLN4115" s="259"/>
      <c r="JLO4115" s="259"/>
      <c r="JLP4115" s="259"/>
      <c r="JLQ4115" s="259"/>
      <c r="JLR4115" s="259"/>
      <c r="JLS4115" s="259"/>
      <c r="JLT4115" s="259"/>
      <c r="JLU4115" s="259"/>
      <c r="JLV4115" s="259"/>
      <c r="JLW4115" s="259"/>
      <c r="JLX4115" s="259"/>
      <c r="JLY4115" s="259"/>
      <c r="JLZ4115" s="259"/>
      <c r="JMA4115" s="259"/>
      <c r="JMB4115" s="259"/>
      <c r="JMC4115" s="259"/>
      <c r="JMD4115" s="259"/>
      <c r="JME4115" s="259"/>
      <c r="JMF4115" s="259"/>
      <c r="JMG4115" s="259"/>
      <c r="JMH4115" s="259"/>
      <c r="JMI4115" s="259"/>
      <c r="JMJ4115" s="259"/>
      <c r="JMK4115" s="259"/>
      <c r="JML4115" s="259"/>
      <c r="JMM4115" s="259"/>
      <c r="JMN4115" s="259"/>
      <c r="JMO4115" s="259"/>
      <c r="JMP4115" s="259"/>
      <c r="JMQ4115" s="259"/>
      <c r="JMR4115" s="259"/>
      <c r="JMS4115" s="259"/>
      <c r="JMT4115" s="259"/>
      <c r="JMU4115" s="259"/>
      <c r="JMV4115" s="259"/>
      <c r="JMW4115" s="259"/>
      <c r="JMX4115" s="259"/>
      <c r="JMY4115" s="259"/>
      <c r="JMZ4115" s="259"/>
      <c r="JNA4115" s="259"/>
      <c r="JNB4115" s="259"/>
      <c r="JNC4115" s="259"/>
      <c r="JND4115" s="259"/>
      <c r="JNE4115" s="259"/>
      <c r="JNF4115" s="259"/>
      <c r="JNG4115" s="259"/>
      <c r="JNH4115" s="259"/>
      <c r="JNI4115" s="259"/>
      <c r="JNJ4115" s="259"/>
      <c r="JNK4115" s="259"/>
      <c r="JNL4115" s="259"/>
      <c r="JNM4115" s="259"/>
      <c r="JNN4115" s="259"/>
      <c r="JNO4115" s="259"/>
      <c r="JNP4115" s="259"/>
      <c r="JNQ4115" s="259"/>
      <c r="JNR4115" s="259"/>
      <c r="JNS4115" s="259"/>
      <c r="JNT4115" s="259"/>
      <c r="JNU4115" s="259"/>
      <c r="JNV4115" s="259"/>
      <c r="JNW4115" s="259"/>
      <c r="JNX4115" s="259"/>
      <c r="JNY4115" s="259"/>
      <c r="JNZ4115" s="259"/>
      <c r="JOA4115" s="259"/>
      <c r="JOB4115" s="259"/>
      <c r="JOC4115" s="259"/>
      <c r="JOD4115" s="259"/>
      <c r="JOE4115" s="259"/>
      <c r="JOF4115" s="259"/>
      <c r="JOG4115" s="259"/>
      <c r="JOH4115" s="259"/>
      <c r="JOI4115" s="259"/>
      <c r="JOJ4115" s="259"/>
      <c r="JOK4115" s="259"/>
      <c r="JOL4115" s="259"/>
      <c r="JOM4115" s="259"/>
      <c r="JOV4115" s="259"/>
      <c r="JOW4115" s="259"/>
      <c r="JOX4115" s="259"/>
      <c r="JOY4115" s="259"/>
      <c r="JOZ4115" s="259"/>
      <c r="JPA4115" s="259"/>
      <c r="JPB4115" s="259"/>
      <c r="JPC4115" s="259"/>
      <c r="JPD4115" s="259"/>
      <c r="JPE4115" s="259"/>
      <c r="JPF4115" s="259"/>
      <c r="JPG4115" s="259"/>
      <c r="JPH4115" s="259"/>
      <c r="JPI4115" s="259"/>
      <c r="JPJ4115" s="259"/>
      <c r="JPK4115" s="259"/>
      <c r="JPL4115" s="259"/>
      <c r="JPM4115" s="259"/>
      <c r="JPN4115" s="259"/>
      <c r="JPO4115" s="259"/>
      <c r="JPP4115" s="259"/>
      <c r="JPQ4115" s="259"/>
      <c r="JPR4115" s="259"/>
      <c r="JPS4115" s="259"/>
      <c r="JPT4115" s="259"/>
      <c r="JPU4115" s="259"/>
      <c r="JPV4115" s="259"/>
      <c r="JPW4115" s="259"/>
      <c r="JPX4115" s="259"/>
      <c r="JPY4115" s="259"/>
      <c r="JPZ4115" s="259"/>
      <c r="JQA4115" s="259"/>
      <c r="JQB4115" s="259"/>
      <c r="JQC4115" s="259"/>
      <c r="JQD4115" s="259"/>
      <c r="JQE4115" s="259"/>
      <c r="JQF4115" s="259"/>
      <c r="JQG4115" s="259"/>
      <c r="JQH4115" s="259"/>
      <c r="JQI4115" s="259"/>
      <c r="JQJ4115" s="259"/>
      <c r="JQK4115" s="259"/>
      <c r="JQL4115" s="259"/>
      <c r="JQM4115" s="259"/>
      <c r="JQN4115" s="259"/>
      <c r="JQO4115" s="259"/>
      <c r="JQP4115" s="259"/>
      <c r="JQQ4115" s="259"/>
      <c r="JQR4115" s="259"/>
      <c r="JQS4115" s="259"/>
      <c r="JQT4115" s="259"/>
      <c r="JQU4115" s="259"/>
      <c r="JQV4115" s="259"/>
      <c r="JQW4115" s="259"/>
      <c r="JQX4115" s="259"/>
      <c r="JQY4115" s="259"/>
      <c r="JQZ4115" s="259"/>
      <c r="JRA4115" s="259"/>
      <c r="JRB4115" s="259"/>
      <c r="JRC4115" s="259"/>
      <c r="JRD4115" s="259"/>
      <c r="JRE4115" s="259"/>
      <c r="JRF4115" s="259"/>
      <c r="JRG4115" s="259"/>
      <c r="JRH4115" s="259"/>
      <c r="JRI4115" s="259"/>
      <c r="JRJ4115" s="259"/>
      <c r="JRK4115" s="259"/>
      <c r="JRL4115" s="259"/>
      <c r="JRM4115" s="259"/>
      <c r="JRN4115" s="259"/>
      <c r="JRO4115" s="259"/>
      <c r="JRP4115" s="259"/>
      <c r="JRQ4115" s="259"/>
      <c r="JRR4115" s="259"/>
      <c r="JRS4115" s="259"/>
      <c r="JRT4115" s="259"/>
      <c r="JRU4115" s="259"/>
      <c r="JRV4115" s="259"/>
      <c r="JRW4115" s="259"/>
      <c r="JRX4115" s="259"/>
      <c r="JRY4115" s="259"/>
      <c r="JRZ4115" s="259"/>
      <c r="JSA4115" s="259"/>
      <c r="JSB4115" s="259"/>
      <c r="JSC4115" s="259"/>
      <c r="JSD4115" s="259"/>
      <c r="JSE4115" s="259"/>
      <c r="JSF4115" s="259"/>
      <c r="JSG4115" s="259"/>
      <c r="JSH4115" s="259"/>
      <c r="JSI4115" s="259"/>
      <c r="JSJ4115" s="259"/>
      <c r="JSK4115" s="259"/>
      <c r="JSL4115" s="259"/>
      <c r="JSM4115" s="259"/>
      <c r="JSN4115" s="259"/>
      <c r="JSO4115" s="259"/>
      <c r="JSP4115" s="259"/>
      <c r="JSQ4115" s="259"/>
      <c r="JSR4115" s="259"/>
      <c r="JSS4115" s="259"/>
      <c r="JST4115" s="259"/>
      <c r="JSU4115" s="259"/>
      <c r="JSV4115" s="259"/>
      <c r="JSW4115" s="259"/>
      <c r="JSX4115" s="259"/>
      <c r="JSY4115" s="259"/>
      <c r="JSZ4115" s="259"/>
      <c r="JTA4115" s="259"/>
      <c r="JTB4115" s="259"/>
      <c r="JTC4115" s="259"/>
      <c r="JTD4115" s="259"/>
      <c r="JTE4115" s="259"/>
      <c r="JTF4115" s="259"/>
      <c r="JTG4115" s="259"/>
      <c r="JTH4115" s="259"/>
      <c r="JTI4115" s="259"/>
      <c r="JTJ4115" s="259"/>
      <c r="JTK4115" s="259"/>
      <c r="JTL4115" s="259"/>
      <c r="JTM4115" s="259"/>
      <c r="JTN4115" s="259"/>
      <c r="JTO4115" s="259"/>
      <c r="JTP4115" s="259"/>
      <c r="JTQ4115" s="259"/>
      <c r="JTR4115" s="259"/>
      <c r="JTS4115" s="259"/>
      <c r="JTT4115" s="259"/>
      <c r="JTU4115" s="259"/>
      <c r="JTV4115" s="259"/>
      <c r="JTW4115" s="259"/>
      <c r="JTX4115" s="259"/>
      <c r="JTY4115" s="259"/>
      <c r="JTZ4115" s="259"/>
      <c r="JUA4115" s="259"/>
      <c r="JUB4115" s="259"/>
      <c r="JUC4115" s="259"/>
      <c r="JUD4115" s="259"/>
      <c r="JUE4115" s="259"/>
      <c r="JUF4115" s="259"/>
      <c r="JUG4115" s="259"/>
      <c r="JUH4115" s="259"/>
      <c r="JUI4115" s="259"/>
      <c r="JUJ4115" s="259"/>
      <c r="JUK4115" s="259"/>
      <c r="JUL4115" s="259"/>
      <c r="JUM4115" s="259"/>
      <c r="JUN4115" s="259"/>
      <c r="JUO4115" s="259"/>
      <c r="JUP4115" s="259"/>
      <c r="JUQ4115" s="259"/>
      <c r="JUR4115" s="259"/>
      <c r="JUS4115" s="259"/>
      <c r="JUT4115" s="259"/>
      <c r="JUU4115" s="259"/>
      <c r="JUV4115" s="259"/>
      <c r="JUW4115" s="259"/>
      <c r="JUX4115" s="259"/>
      <c r="JUY4115" s="259"/>
      <c r="JUZ4115" s="259"/>
      <c r="JVA4115" s="259"/>
      <c r="JVB4115" s="259"/>
      <c r="JVC4115" s="259"/>
      <c r="JVD4115" s="259"/>
      <c r="JVE4115" s="259"/>
      <c r="JVF4115" s="259"/>
      <c r="JVG4115" s="259"/>
      <c r="JVH4115" s="259"/>
      <c r="JVI4115" s="259"/>
      <c r="JVJ4115" s="259"/>
      <c r="JVK4115" s="259"/>
      <c r="JVL4115" s="259"/>
      <c r="JVM4115" s="259"/>
      <c r="JVN4115" s="259"/>
      <c r="JVO4115" s="259"/>
      <c r="JVP4115" s="259"/>
      <c r="JVQ4115" s="259"/>
      <c r="JVR4115" s="259"/>
      <c r="JVS4115" s="259"/>
      <c r="JVT4115" s="259"/>
      <c r="JVU4115" s="259"/>
      <c r="JVV4115" s="259"/>
      <c r="JVW4115" s="259"/>
      <c r="JVX4115" s="259"/>
      <c r="JVY4115" s="259"/>
      <c r="JVZ4115" s="259"/>
      <c r="JWA4115" s="259"/>
      <c r="JWB4115" s="259"/>
      <c r="JWC4115" s="259"/>
      <c r="JWD4115" s="259"/>
      <c r="JWE4115" s="259"/>
      <c r="JWF4115" s="259"/>
      <c r="JWG4115" s="259"/>
      <c r="JWH4115" s="259"/>
      <c r="JWI4115" s="259"/>
      <c r="JWJ4115" s="259"/>
      <c r="JWK4115" s="259"/>
      <c r="JWL4115" s="259"/>
      <c r="JWM4115" s="259"/>
      <c r="JWN4115" s="259"/>
      <c r="JWO4115" s="259"/>
      <c r="JWP4115" s="259"/>
      <c r="JWQ4115" s="259"/>
      <c r="JWR4115" s="259"/>
      <c r="JWS4115" s="259"/>
      <c r="JWT4115" s="259"/>
      <c r="JWU4115" s="259"/>
      <c r="JWV4115" s="259"/>
      <c r="JWW4115" s="259"/>
      <c r="JWX4115" s="259"/>
      <c r="JWY4115" s="259"/>
      <c r="JWZ4115" s="259"/>
      <c r="JXA4115" s="259"/>
      <c r="JXB4115" s="259"/>
      <c r="JXC4115" s="259"/>
      <c r="JXD4115" s="259"/>
      <c r="JXE4115" s="259"/>
      <c r="JXF4115" s="259"/>
      <c r="JXG4115" s="259"/>
      <c r="JXH4115" s="259"/>
      <c r="JXI4115" s="259"/>
      <c r="JXJ4115" s="259"/>
      <c r="JXK4115" s="259"/>
      <c r="JXL4115" s="259"/>
      <c r="JXM4115" s="259"/>
      <c r="JXN4115" s="259"/>
      <c r="JXO4115" s="259"/>
      <c r="JXP4115" s="259"/>
      <c r="JXQ4115" s="259"/>
      <c r="JXR4115" s="259"/>
      <c r="JXS4115" s="259"/>
      <c r="JXT4115" s="259"/>
      <c r="JXU4115" s="259"/>
      <c r="JXV4115" s="259"/>
      <c r="JXW4115" s="259"/>
      <c r="JXX4115" s="259"/>
      <c r="JXY4115" s="259"/>
      <c r="JXZ4115" s="259"/>
      <c r="JYA4115" s="259"/>
      <c r="JYB4115" s="259"/>
      <c r="JYC4115" s="259"/>
      <c r="JYD4115" s="259"/>
      <c r="JYE4115" s="259"/>
      <c r="JYF4115" s="259"/>
      <c r="JYG4115" s="259"/>
      <c r="JYH4115" s="259"/>
      <c r="JYI4115" s="259"/>
      <c r="JYJ4115" s="259"/>
      <c r="JYK4115" s="259"/>
      <c r="JYL4115" s="259"/>
      <c r="JYM4115" s="259"/>
      <c r="JYN4115" s="259"/>
      <c r="JYO4115" s="259"/>
      <c r="JYP4115" s="259"/>
      <c r="JYQ4115" s="259"/>
      <c r="JYR4115" s="259"/>
      <c r="JYS4115" s="259"/>
      <c r="JYT4115" s="259"/>
      <c r="JYU4115" s="259"/>
      <c r="JYV4115" s="259"/>
      <c r="JYW4115" s="259"/>
      <c r="JYX4115" s="259"/>
      <c r="JYY4115" s="259"/>
      <c r="JYZ4115" s="259"/>
      <c r="JZA4115" s="259"/>
      <c r="JZB4115" s="259"/>
      <c r="JZC4115" s="259"/>
      <c r="JZD4115" s="259"/>
      <c r="JZE4115" s="259"/>
      <c r="JZF4115" s="259"/>
      <c r="JZG4115" s="259"/>
      <c r="JZH4115" s="259"/>
      <c r="JZI4115" s="259"/>
      <c r="JZJ4115" s="259"/>
      <c r="JZK4115" s="259"/>
      <c r="JZL4115" s="259"/>
      <c r="JZM4115" s="259"/>
      <c r="JZN4115" s="259"/>
      <c r="JZO4115" s="259"/>
      <c r="JZP4115" s="259"/>
      <c r="JZQ4115" s="259"/>
      <c r="JZR4115" s="259"/>
      <c r="JZS4115" s="259"/>
      <c r="JZT4115" s="259"/>
      <c r="JZU4115" s="259"/>
      <c r="JZV4115" s="259"/>
      <c r="JZW4115" s="259"/>
      <c r="JZX4115" s="259"/>
      <c r="JZY4115" s="259"/>
      <c r="JZZ4115" s="259"/>
      <c r="KAA4115" s="259"/>
      <c r="KAB4115" s="259"/>
      <c r="KAC4115" s="259"/>
      <c r="KAD4115" s="259"/>
      <c r="KAE4115" s="259"/>
      <c r="KAF4115" s="259"/>
      <c r="KAG4115" s="259"/>
      <c r="KAH4115" s="259"/>
      <c r="KAI4115" s="259"/>
      <c r="KAJ4115" s="259"/>
      <c r="KAK4115" s="259"/>
      <c r="KAL4115" s="259"/>
      <c r="KAM4115" s="259"/>
      <c r="KAN4115" s="259"/>
      <c r="KAO4115" s="259"/>
      <c r="KAP4115" s="259"/>
      <c r="KAQ4115" s="259"/>
      <c r="KAR4115" s="259"/>
      <c r="KAS4115" s="259"/>
      <c r="KAT4115" s="259"/>
      <c r="KAU4115" s="259"/>
      <c r="KAV4115" s="259"/>
      <c r="KAW4115" s="259"/>
      <c r="KAX4115" s="259"/>
      <c r="KAY4115" s="259"/>
      <c r="KAZ4115" s="259"/>
      <c r="KBA4115" s="259"/>
      <c r="KBB4115" s="259"/>
      <c r="KBC4115" s="259"/>
      <c r="KBD4115" s="259"/>
      <c r="KBE4115" s="259"/>
      <c r="KBF4115" s="259"/>
      <c r="KBG4115" s="259"/>
      <c r="KBH4115" s="259"/>
      <c r="KBI4115" s="259"/>
      <c r="KBJ4115" s="259"/>
      <c r="KBK4115" s="259"/>
      <c r="KBL4115" s="259"/>
      <c r="KBM4115" s="259"/>
      <c r="KBN4115" s="259"/>
      <c r="KBO4115" s="259"/>
      <c r="KBP4115" s="259"/>
      <c r="KBQ4115" s="259"/>
      <c r="KBR4115" s="259"/>
      <c r="KBS4115" s="259"/>
      <c r="KBT4115" s="259"/>
      <c r="KBU4115" s="259"/>
      <c r="KBV4115" s="259"/>
      <c r="KBW4115" s="259"/>
      <c r="KBX4115" s="259"/>
      <c r="KBY4115" s="259"/>
      <c r="KBZ4115" s="259"/>
      <c r="KCA4115" s="259"/>
      <c r="KCB4115" s="259"/>
      <c r="KCC4115" s="259"/>
      <c r="KCD4115" s="259"/>
      <c r="KCE4115" s="259"/>
      <c r="KCF4115" s="259"/>
      <c r="KCG4115" s="259"/>
      <c r="KCH4115" s="259"/>
      <c r="KCI4115" s="259"/>
      <c r="KCJ4115" s="259"/>
      <c r="KCK4115" s="259"/>
      <c r="KCL4115" s="259"/>
      <c r="KCM4115" s="259"/>
      <c r="KCN4115" s="259"/>
      <c r="KCO4115" s="259"/>
      <c r="KCP4115" s="259"/>
      <c r="KCQ4115" s="259"/>
      <c r="KCR4115" s="259"/>
      <c r="KCS4115" s="259"/>
      <c r="KCT4115" s="259"/>
      <c r="KCU4115" s="259"/>
      <c r="KCV4115" s="259"/>
      <c r="KCW4115" s="259"/>
      <c r="KCX4115" s="259"/>
      <c r="KCY4115" s="259"/>
      <c r="KCZ4115" s="259"/>
      <c r="KDA4115" s="259"/>
      <c r="KDB4115" s="259"/>
      <c r="KDC4115" s="259"/>
      <c r="KDD4115" s="259"/>
      <c r="KDE4115" s="259"/>
      <c r="KDF4115" s="259"/>
      <c r="KDG4115" s="259"/>
      <c r="KDH4115" s="259"/>
      <c r="KDI4115" s="259"/>
      <c r="KDJ4115" s="259"/>
      <c r="KDK4115" s="259"/>
      <c r="KDL4115" s="259"/>
      <c r="KDM4115" s="259"/>
      <c r="KDN4115" s="259"/>
      <c r="KDO4115" s="259"/>
      <c r="KDP4115" s="259"/>
      <c r="KDQ4115" s="259"/>
      <c r="KDR4115" s="259"/>
      <c r="KDS4115" s="259"/>
      <c r="KDT4115" s="259"/>
      <c r="KDU4115" s="259"/>
      <c r="KDV4115" s="259"/>
      <c r="KDW4115" s="259"/>
      <c r="KDX4115" s="259"/>
      <c r="KDY4115" s="259"/>
      <c r="KDZ4115" s="259"/>
      <c r="KEA4115" s="259"/>
      <c r="KEB4115" s="259"/>
      <c r="KEC4115" s="259"/>
      <c r="KED4115" s="259"/>
      <c r="KEE4115" s="259"/>
      <c r="KEF4115" s="259"/>
      <c r="KEG4115" s="259"/>
      <c r="KEH4115" s="259"/>
      <c r="KEI4115" s="259"/>
      <c r="KEJ4115" s="259"/>
      <c r="KEK4115" s="259"/>
      <c r="KEL4115" s="259"/>
      <c r="KEM4115" s="259"/>
      <c r="KEN4115" s="259"/>
      <c r="KEO4115" s="259"/>
      <c r="KEP4115" s="259"/>
      <c r="KEQ4115" s="259"/>
      <c r="KER4115" s="259"/>
      <c r="KES4115" s="259"/>
      <c r="KET4115" s="259"/>
      <c r="KEU4115" s="259"/>
      <c r="KEV4115" s="259"/>
      <c r="KEW4115" s="259"/>
      <c r="KEX4115" s="259"/>
      <c r="KEY4115" s="259"/>
      <c r="KEZ4115" s="259"/>
      <c r="KFA4115" s="259"/>
      <c r="KFB4115" s="259"/>
      <c r="KFC4115" s="259"/>
      <c r="KFD4115" s="259"/>
      <c r="KFE4115" s="259"/>
      <c r="KFF4115" s="259"/>
      <c r="KFG4115" s="259"/>
      <c r="KFH4115" s="259"/>
      <c r="KFI4115" s="259"/>
      <c r="KFJ4115" s="259"/>
      <c r="KFK4115" s="259"/>
      <c r="KFL4115" s="259"/>
      <c r="KFM4115" s="259"/>
      <c r="KFN4115" s="259"/>
      <c r="KFO4115" s="259"/>
      <c r="KFP4115" s="259"/>
      <c r="KFQ4115" s="259"/>
      <c r="KFR4115" s="259"/>
      <c r="KFS4115" s="259"/>
      <c r="KFT4115" s="259"/>
      <c r="KFU4115" s="259"/>
      <c r="KFV4115" s="259"/>
      <c r="KFW4115" s="259"/>
      <c r="KFX4115" s="259"/>
      <c r="KFY4115" s="259"/>
      <c r="KFZ4115" s="259"/>
      <c r="KGA4115" s="259"/>
      <c r="KGB4115" s="259"/>
      <c r="KGC4115" s="259"/>
      <c r="KGD4115" s="259"/>
      <c r="KGE4115" s="259"/>
      <c r="KGF4115" s="259"/>
      <c r="KGG4115" s="259"/>
      <c r="KGH4115" s="259"/>
      <c r="KGI4115" s="259"/>
      <c r="KGJ4115" s="259"/>
      <c r="KGK4115" s="259"/>
      <c r="KGL4115" s="259"/>
      <c r="KGM4115" s="259"/>
      <c r="KGN4115" s="259"/>
      <c r="KGO4115" s="259"/>
      <c r="KGP4115" s="259"/>
      <c r="KGQ4115" s="259"/>
      <c r="KGR4115" s="259"/>
      <c r="KGS4115" s="259"/>
      <c r="KGT4115" s="259"/>
      <c r="KGU4115" s="259"/>
      <c r="KGV4115" s="259"/>
      <c r="KGW4115" s="259"/>
      <c r="KGX4115" s="259"/>
      <c r="KGY4115" s="259"/>
      <c r="KGZ4115" s="259"/>
      <c r="KHA4115" s="259"/>
      <c r="KHB4115" s="259"/>
      <c r="KHC4115" s="259"/>
      <c r="KHD4115" s="259"/>
      <c r="KHE4115" s="259"/>
      <c r="KHF4115" s="259"/>
      <c r="KHG4115" s="259"/>
      <c r="KHH4115" s="259"/>
      <c r="KHI4115" s="259"/>
      <c r="KHJ4115" s="259"/>
      <c r="KHK4115" s="259"/>
      <c r="KHL4115" s="259"/>
      <c r="KHM4115" s="259"/>
      <c r="KHN4115" s="259"/>
      <c r="KHO4115" s="259"/>
      <c r="KHP4115" s="259"/>
      <c r="KHQ4115" s="259"/>
      <c r="KHR4115" s="259"/>
      <c r="KHS4115" s="259"/>
      <c r="KHT4115" s="259"/>
      <c r="KHU4115" s="259"/>
      <c r="KHV4115" s="259"/>
      <c r="KHW4115" s="259"/>
      <c r="KHX4115" s="259"/>
      <c r="KHY4115" s="259"/>
      <c r="KHZ4115" s="259"/>
      <c r="KIA4115" s="259"/>
      <c r="KIB4115" s="259"/>
      <c r="KIC4115" s="259"/>
      <c r="KID4115" s="259"/>
      <c r="KIE4115" s="259"/>
      <c r="KIF4115" s="259"/>
      <c r="KIG4115" s="259"/>
      <c r="KIH4115" s="259"/>
      <c r="KII4115" s="259"/>
      <c r="KIJ4115" s="259"/>
      <c r="KIK4115" s="259"/>
      <c r="KIL4115" s="259"/>
      <c r="KIM4115" s="259"/>
      <c r="KIN4115" s="259"/>
      <c r="KIO4115" s="259"/>
      <c r="KIP4115" s="259"/>
      <c r="KIQ4115" s="259"/>
      <c r="KIR4115" s="259"/>
      <c r="KIS4115" s="259"/>
      <c r="KIT4115" s="259"/>
      <c r="KIU4115" s="259"/>
      <c r="KIV4115" s="259"/>
      <c r="KIW4115" s="259"/>
      <c r="KIX4115" s="259"/>
      <c r="KIY4115" s="259"/>
      <c r="KIZ4115" s="259"/>
      <c r="KJA4115" s="259"/>
      <c r="KJB4115" s="259"/>
      <c r="KJC4115" s="259"/>
      <c r="KJD4115" s="259"/>
      <c r="KJE4115" s="259"/>
      <c r="KJF4115" s="259"/>
      <c r="KJG4115" s="259"/>
      <c r="KJH4115" s="259"/>
      <c r="KJI4115" s="259"/>
      <c r="KJJ4115" s="259"/>
      <c r="KJK4115" s="259"/>
      <c r="KJL4115" s="259"/>
      <c r="KJM4115" s="259"/>
      <c r="KJN4115" s="259"/>
      <c r="KJO4115" s="259"/>
      <c r="KJP4115" s="259"/>
      <c r="KJQ4115" s="259"/>
      <c r="KJR4115" s="259"/>
      <c r="KJS4115" s="259"/>
      <c r="KJT4115" s="259"/>
      <c r="KJU4115" s="259"/>
      <c r="KJV4115" s="259"/>
      <c r="KJW4115" s="259"/>
      <c r="KJX4115" s="259"/>
      <c r="KJY4115" s="259"/>
      <c r="KJZ4115" s="259"/>
      <c r="KKA4115" s="259"/>
      <c r="KKB4115" s="259"/>
      <c r="KKC4115" s="259"/>
      <c r="KKD4115" s="259"/>
      <c r="KKE4115" s="259"/>
      <c r="KKF4115" s="259"/>
      <c r="KKG4115" s="259"/>
      <c r="KKH4115" s="259"/>
      <c r="KKI4115" s="259"/>
      <c r="KKJ4115" s="259"/>
      <c r="KKK4115" s="259"/>
      <c r="KKL4115" s="259"/>
      <c r="KKM4115" s="259"/>
      <c r="KKN4115" s="259"/>
      <c r="KKO4115" s="259"/>
      <c r="KKP4115" s="259"/>
      <c r="KKQ4115" s="259"/>
      <c r="KKR4115" s="259"/>
      <c r="KKS4115" s="259"/>
      <c r="KKT4115" s="259"/>
      <c r="KKU4115" s="259"/>
      <c r="KKV4115" s="259"/>
      <c r="KKW4115" s="259"/>
      <c r="KKX4115" s="259"/>
      <c r="KKY4115" s="259"/>
      <c r="KKZ4115" s="259"/>
      <c r="KLA4115" s="259"/>
      <c r="KLB4115" s="259"/>
      <c r="KLC4115" s="259"/>
      <c r="KLD4115" s="259"/>
      <c r="KLE4115" s="259"/>
      <c r="KLF4115" s="259"/>
      <c r="KLG4115" s="259"/>
      <c r="KLH4115" s="259"/>
      <c r="KLI4115" s="259"/>
      <c r="KLJ4115" s="259"/>
      <c r="KLK4115" s="259"/>
      <c r="KLL4115" s="259"/>
      <c r="KLM4115" s="259"/>
      <c r="KLN4115" s="259"/>
      <c r="KLO4115" s="259"/>
      <c r="KLP4115" s="259"/>
      <c r="KLQ4115" s="259"/>
      <c r="KLR4115" s="259"/>
      <c r="KLS4115" s="259"/>
      <c r="KLT4115" s="259"/>
      <c r="KLU4115" s="259"/>
      <c r="KLV4115" s="259"/>
      <c r="KLW4115" s="259"/>
      <c r="KLX4115" s="259"/>
      <c r="KLY4115" s="259"/>
      <c r="KLZ4115" s="259"/>
      <c r="KMA4115" s="259"/>
      <c r="KMB4115" s="259"/>
      <c r="KMC4115" s="259"/>
      <c r="KMD4115" s="259"/>
      <c r="KME4115" s="259"/>
      <c r="KMF4115" s="259"/>
      <c r="KMG4115" s="259"/>
      <c r="KMH4115" s="259"/>
      <c r="KMI4115" s="259"/>
      <c r="KMJ4115" s="259"/>
      <c r="KMK4115" s="259"/>
      <c r="KML4115" s="259"/>
      <c r="KMM4115" s="259"/>
      <c r="KMN4115" s="259"/>
      <c r="KMO4115" s="259"/>
      <c r="KMP4115" s="259"/>
      <c r="KMQ4115" s="259"/>
      <c r="KMR4115" s="259"/>
      <c r="KMS4115" s="259"/>
      <c r="KMT4115" s="259"/>
      <c r="KMU4115" s="259"/>
      <c r="KMV4115" s="259"/>
      <c r="KMW4115" s="259"/>
      <c r="KMX4115" s="259"/>
      <c r="KMY4115" s="259"/>
      <c r="KMZ4115" s="259"/>
      <c r="KNA4115" s="259"/>
      <c r="KNB4115" s="259"/>
      <c r="KNC4115" s="259"/>
      <c r="KND4115" s="259"/>
      <c r="KNE4115" s="259"/>
      <c r="KNF4115" s="259"/>
      <c r="KNG4115" s="259"/>
      <c r="KNH4115" s="259"/>
      <c r="KNI4115" s="259"/>
      <c r="KNJ4115" s="259"/>
      <c r="KNK4115" s="259"/>
      <c r="KNL4115" s="259"/>
      <c r="KNM4115" s="259"/>
      <c r="KNN4115" s="259"/>
      <c r="KNO4115" s="259"/>
      <c r="KNP4115" s="259"/>
      <c r="KNQ4115" s="259"/>
      <c r="KNR4115" s="259"/>
      <c r="KNS4115" s="259"/>
      <c r="KNT4115" s="259"/>
      <c r="KNU4115" s="259"/>
      <c r="KNV4115" s="259"/>
      <c r="KNW4115" s="259"/>
      <c r="KNX4115" s="259"/>
      <c r="KNY4115" s="259"/>
      <c r="KNZ4115" s="259"/>
      <c r="KOA4115" s="259"/>
      <c r="KOB4115" s="259"/>
      <c r="KOC4115" s="259"/>
      <c r="KOD4115" s="259"/>
      <c r="KOE4115" s="259"/>
      <c r="KOF4115" s="259"/>
      <c r="KOG4115" s="259"/>
      <c r="KOH4115" s="259"/>
      <c r="KOI4115" s="259"/>
      <c r="KOJ4115" s="259"/>
      <c r="KOK4115" s="259"/>
      <c r="KOL4115" s="259"/>
      <c r="KOM4115" s="259"/>
      <c r="KON4115" s="259"/>
      <c r="KOO4115" s="259"/>
      <c r="KOP4115" s="259"/>
      <c r="KOQ4115" s="259"/>
      <c r="KOR4115" s="259"/>
      <c r="KOS4115" s="259"/>
      <c r="KOT4115" s="259"/>
      <c r="KOU4115" s="259"/>
      <c r="KOV4115" s="259"/>
      <c r="KOW4115" s="259"/>
      <c r="KOX4115" s="259"/>
      <c r="KOY4115" s="259"/>
      <c r="KOZ4115" s="259"/>
      <c r="KPA4115" s="259"/>
      <c r="KPB4115" s="259"/>
      <c r="KPC4115" s="259"/>
      <c r="KPD4115" s="259"/>
      <c r="KPE4115" s="259"/>
      <c r="KPF4115" s="259"/>
      <c r="KPG4115" s="259"/>
      <c r="KPH4115" s="259"/>
      <c r="KPI4115" s="259"/>
      <c r="KPJ4115" s="259"/>
      <c r="KPK4115" s="259"/>
      <c r="KPL4115" s="259"/>
      <c r="KPM4115" s="259"/>
      <c r="KPN4115" s="259"/>
      <c r="KPO4115" s="259"/>
      <c r="KPP4115" s="259"/>
      <c r="KPQ4115" s="259"/>
      <c r="KPR4115" s="259"/>
      <c r="KPS4115" s="259"/>
      <c r="KPT4115" s="259"/>
      <c r="KPU4115" s="259"/>
      <c r="KPV4115" s="259"/>
      <c r="KPW4115" s="259"/>
      <c r="KPX4115" s="259"/>
      <c r="KPY4115" s="259"/>
      <c r="KPZ4115" s="259"/>
      <c r="KQA4115" s="259"/>
      <c r="KQB4115" s="259"/>
      <c r="KQC4115" s="259"/>
      <c r="KQD4115" s="259"/>
      <c r="KQE4115" s="259"/>
      <c r="KQF4115" s="259"/>
      <c r="KQG4115" s="259"/>
      <c r="KQH4115" s="259"/>
      <c r="KQI4115" s="259"/>
      <c r="KQJ4115" s="259"/>
      <c r="KQK4115" s="259"/>
      <c r="KQL4115" s="259"/>
      <c r="KQM4115" s="259"/>
      <c r="KQN4115" s="259"/>
      <c r="KQO4115" s="259"/>
      <c r="KQP4115" s="259"/>
      <c r="KQQ4115" s="259"/>
      <c r="KQR4115" s="259"/>
      <c r="KQS4115" s="259"/>
      <c r="KQT4115" s="259"/>
      <c r="KQU4115" s="259"/>
      <c r="KQV4115" s="259"/>
      <c r="KQW4115" s="259"/>
      <c r="KQX4115" s="259"/>
      <c r="KQY4115" s="259"/>
      <c r="KQZ4115" s="259"/>
      <c r="KRA4115" s="259"/>
      <c r="KRB4115" s="259"/>
      <c r="KRC4115" s="259"/>
      <c r="KRD4115" s="259"/>
      <c r="KRE4115" s="259"/>
      <c r="KRF4115" s="259"/>
      <c r="KRG4115" s="259"/>
      <c r="KRH4115" s="259"/>
      <c r="KRI4115" s="259"/>
      <c r="KRJ4115" s="259"/>
      <c r="KRK4115" s="259"/>
      <c r="KRL4115" s="259"/>
      <c r="KRM4115" s="259"/>
      <c r="KRN4115" s="259"/>
      <c r="KRO4115" s="259"/>
      <c r="KRP4115" s="259"/>
      <c r="KRQ4115" s="259"/>
      <c r="KRR4115" s="259"/>
      <c r="KRS4115" s="259"/>
      <c r="KRT4115" s="259"/>
      <c r="KRU4115" s="259"/>
      <c r="KRV4115" s="259"/>
      <c r="KRW4115" s="259"/>
      <c r="KRX4115" s="259"/>
      <c r="KRY4115" s="259"/>
      <c r="KRZ4115" s="259"/>
      <c r="KSA4115" s="259"/>
      <c r="KSB4115" s="259"/>
      <c r="KSC4115" s="259"/>
      <c r="KSD4115" s="259"/>
      <c r="KSE4115" s="259"/>
      <c r="KSF4115" s="259"/>
      <c r="KSG4115" s="259"/>
      <c r="KSH4115" s="259"/>
      <c r="KSI4115" s="259"/>
      <c r="KSJ4115" s="259"/>
      <c r="KSK4115" s="259"/>
      <c r="KSL4115" s="259"/>
      <c r="KSM4115" s="259"/>
      <c r="KSN4115" s="259"/>
      <c r="KSO4115" s="259"/>
      <c r="KSP4115" s="259"/>
      <c r="KSQ4115" s="259"/>
      <c r="KSR4115" s="259"/>
      <c r="KSS4115" s="259"/>
      <c r="KST4115" s="259"/>
      <c r="KSU4115" s="259"/>
      <c r="KSV4115" s="259"/>
      <c r="KSW4115" s="259"/>
      <c r="KSX4115" s="259"/>
      <c r="KSY4115" s="259"/>
      <c r="KSZ4115" s="259"/>
      <c r="KTA4115" s="259"/>
      <c r="KTB4115" s="259"/>
      <c r="KTC4115" s="259"/>
      <c r="KTD4115" s="259"/>
      <c r="KTE4115" s="259"/>
      <c r="KTF4115" s="259"/>
      <c r="KTG4115" s="259"/>
      <c r="KTH4115" s="259"/>
      <c r="KTI4115" s="259"/>
      <c r="KTJ4115" s="259"/>
      <c r="KTK4115" s="259"/>
      <c r="KTL4115" s="259"/>
      <c r="KTM4115" s="259"/>
      <c r="KTN4115" s="259"/>
      <c r="KTO4115" s="259"/>
      <c r="KTP4115" s="259"/>
      <c r="KTQ4115" s="259"/>
      <c r="KTR4115" s="259"/>
      <c r="KTS4115" s="259"/>
      <c r="KTT4115" s="259"/>
      <c r="KTU4115" s="259"/>
      <c r="KTV4115" s="259"/>
      <c r="KTW4115" s="259"/>
      <c r="KTX4115" s="259"/>
      <c r="KTY4115" s="259"/>
      <c r="KTZ4115" s="259"/>
      <c r="KUA4115" s="259"/>
      <c r="KUB4115" s="259"/>
      <c r="KUC4115" s="259"/>
      <c r="KUD4115" s="259"/>
      <c r="KUE4115" s="259"/>
      <c r="KUF4115" s="259"/>
      <c r="KUG4115" s="259"/>
      <c r="KUH4115" s="259"/>
      <c r="KUI4115" s="259"/>
      <c r="KUJ4115" s="259"/>
      <c r="KUK4115" s="259"/>
      <c r="KUL4115" s="259"/>
      <c r="KUM4115" s="259"/>
      <c r="KUN4115" s="259"/>
      <c r="KUO4115" s="259"/>
      <c r="KUP4115" s="259"/>
      <c r="KUQ4115" s="259"/>
      <c r="KUR4115" s="259"/>
      <c r="KUS4115" s="259"/>
      <c r="KUT4115" s="259"/>
      <c r="KUU4115" s="259"/>
      <c r="KUV4115" s="259"/>
      <c r="KUW4115" s="259"/>
      <c r="KUX4115" s="259"/>
      <c r="KUY4115" s="259"/>
      <c r="KUZ4115" s="259"/>
      <c r="KVA4115" s="259"/>
      <c r="KVB4115" s="259"/>
      <c r="KVC4115" s="259"/>
      <c r="KVD4115" s="259"/>
      <c r="KVE4115" s="259"/>
      <c r="KVF4115" s="259"/>
      <c r="KVG4115" s="259"/>
      <c r="KVH4115" s="259"/>
      <c r="KVI4115" s="259"/>
      <c r="KVJ4115" s="259"/>
      <c r="KVK4115" s="259"/>
      <c r="KVL4115" s="259"/>
      <c r="KVM4115" s="259"/>
      <c r="KVN4115" s="259"/>
      <c r="KVO4115" s="259"/>
      <c r="KVP4115" s="259"/>
      <c r="KVQ4115" s="259"/>
      <c r="KVR4115" s="259"/>
      <c r="KVS4115" s="259"/>
      <c r="KVT4115" s="259"/>
      <c r="KVU4115" s="259"/>
      <c r="KVV4115" s="259"/>
      <c r="KVW4115" s="259"/>
      <c r="KVX4115" s="259"/>
      <c r="KVY4115" s="259"/>
      <c r="KVZ4115" s="259"/>
      <c r="KWA4115" s="259"/>
      <c r="KWB4115" s="259"/>
      <c r="KWC4115" s="259"/>
      <c r="KWD4115" s="259"/>
      <c r="KWE4115" s="259"/>
      <c r="KWF4115" s="259"/>
      <c r="KWG4115" s="259"/>
      <c r="KWH4115" s="259"/>
      <c r="KWI4115" s="259"/>
      <c r="KWJ4115" s="259"/>
      <c r="KWK4115" s="259"/>
      <c r="KWL4115" s="259"/>
      <c r="KWM4115" s="259"/>
      <c r="KWN4115" s="259"/>
      <c r="KWO4115" s="259"/>
      <c r="KWP4115" s="259"/>
      <c r="KWQ4115" s="259"/>
      <c r="KWR4115" s="259"/>
      <c r="KWS4115" s="259"/>
      <c r="KWT4115" s="259"/>
      <c r="KWU4115" s="259"/>
      <c r="KWV4115" s="259"/>
      <c r="KWW4115" s="259"/>
      <c r="KWX4115" s="259"/>
      <c r="KWY4115" s="259"/>
      <c r="KWZ4115" s="259"/>
      <c r="KXA4115" s="259"/>
      <c r="KXB4115" s="259"/>
      <c r="KXC4115" s="259"/>
      <c r="KXD4115" s="259"/>
      <c r="KXE4115" s="259"/>
      <c r="KXF4115" s="259"/>
      <c r="KXG4115" s="259"/>
      <c r="KXH4115" s="259"/>
      <c r="KXI4115" s="259"/>
      <c r="KXJ4115" s="259"/>
      <c r="KXK4115" s="259"/>
      <c r="KXL4115" s="259"/>
      <c r="KXM4115" s="259"/>
      <c r="KXN4115" s="259"/>
      <c r="KXO4115" s="259"/>
      <c r="KXP4115" s="259"/>
      <c r="KXQ4115" s="259"/>
      <c r="KXR4115" s="259"/>
      <c r="KXS4115" s="259"/>
      <c r="KXT4115" s="259"/>
      <c r="KXU4115" s="259"/>
      <c r="KXV4115" s="259"/>
      <c r="KXW4115" s="259"/>
      <c r="KXX4115" s="259"/>
      <c r="KXY4115" s="259"/>
      <c r="KXZ4115" s="259"/>
      <c r="KYA4115" s="259"/>
      <c r="KYB4115" s="259"/>
      <c r="KYC4115" s="259"/>
      <c r="KYD4115" s="259"/>
      <c r="KYE4115" s="259"/>
      <c r="KYF4115" s="259"/>
      <c r="KYG4115" s="259"/>
      <c r="KYH4115" s="259"/>
      <c r="KYI4115" s="259"/>
      <c r="KYJ4115" s="259"/>
      <c r="KYK4115" s="259"/>
      <c r="KYL4115" s="259"/>
      <c r="KYM4115" s="259"/>
      <c r="KYN4115" s="259"/>
      <c r="KYO4115" s="259"/>
      <c r="KYP4115" s="259"/>
      <c r="KYQ4115" s="259"/>
      <c r="KYR4115" s="259"/>
      <c r="KYS4115" s="259"/>
      <c r="KYT4115" s="259"/>
      <c r="KYU4115" s="259"/>
      <c r="KYV4115" s="259"/>
      <c r="KYW4115" s="259"/>
      <c r="KYX4115" s="259"/>
      <c r="KYY4115" s="259"/>
      <c r="KYZ4115" s="259"/>
      <c r="KZA4115" s="259"/>
      <c r="KZB4115" s="259"/>
      <c r="KZC4115" s="259"/>
      <c r="KZD4115" s="259"/>
      <c r="KZE4115" s="259"/>
      <c r="KZF4115" s="259"/>
      <c r="KZG4115" s="259"/>
      <c r="KZH4115" s="259"/>
      <c r="KZI4115" s="259"/>
      <c r="KZJ4115" s="259"/>
      <c r="KZK4115" s="259"/>
      <c r="KZL4115" s="259"/>
      <c r="KZM4115" s="259"/>
      <c r="KZN4115" s="259"/>
      <c r="KZO4115" s="259"/>
      <c r="KZP4115" s="259"/>
      <c r="KZQ4115" s="259"/>
      <c r="KZR4115" s="259"/>
      <c r="KZS4115" s="259"/>
      <c r="KZT4115" s="259"/>
      <c r="KZU4115" s="259"/>
      <c r="KZV4115" s="259"/>
      <c r="KZW4115" s="259"/>
      <c r="KZX4115" s="259"/>
      <c r="KZY4115" s="259"/>
      <c r="KZZ4115" s="259"/>
      <c r="LAA4115" s="259"/>
      <c r="LAB4115" s="259"/>
      <c r="LAC4115" s="259"/>
      <c r="LAD4115" s="259"/>
      <c r="LAE4115" s="259"/>
      <c r="LAF4115" s="259"/>
      <c r="LAG4115" s="259"/>
      <c r="LAH4115" s="259"/>
      <c r="LAI4115" s="259"/>
      <c r="LAJ4115" s="259"/>
      <c r="LAK4115" s="259"/>
      <c r="LAL4115" s="259"/>
      <c r="LAM4115" s="259"/>
      <c r="LAN4115" s="259"/>
      <c r="LAO4115" s="259"/>
      <c r="LAP4115" s="259"/>
      <c r="LAQ4115" s="259"/>
      <c r="LAR4115" s="259"/>
      <c r="LAS4115" s="259"/>
      <c r="LAT4115" s="259"/>
      <c r="LAU4115" s="259"/>
      <c r="LAV4115" s="259"/>
      <c r="LAW4115" s="259"/>
      <c r="LAX4115" s="259"/>
      <c r="LAY4115" s="259"/>
      <c r="LAZ4115" s="259"/>
      <c r="LBA4115" s="259"/>
      <c r="LBB4115" s="259"/>
      <c r="LBC4115" s="259"/>
      <c r="LBD4115" s="259"/>
      <c r="LBE4115" s="259"/>
      <c r="LBF4115" s="259"/>
      <c r="LBG4115" s="259"/>
      <c r="LBH4115" s="259"/>
      <c r="LBI4115" s="259"/>
      <c r="LBJ4115" s="259"/>
      <c r="LBK4115" s="259"/>
      <c r="LBL4115" s="259"/>
      <c r="LBM4115" s="259"/>
      <c r="LBN4115" s="259"/>
      <c r="LBO4115" s="259"/>
      <c r="LBP4115" s="259"/>
      <c r="LBQ4115" s="259"/>
      <c r="LBR4115" s="259"/>
      <c r="LBS4115" s="259"/>
      <c r="LBT4115" s="259"/>
      <c r="LBU4115" s="259"/>
      <c r="LCD4115" s="259"/>
      <c r="LCE4115" s="259"/>
      <c r="LCF4115" s="259"/>
      <c r="LCG4115" s="259"/>
      <c r="LCH4115" s="259"/>
      <c r="LCI4115" s="259"/>
      <c r="LCJ4115" s="259"/>
      <c r="LCK4115" s="259"/>
      <c r="LCL4115" s="259"/>
      <c r="LCM4115" s="259"/>
      <c r="LCN4115" s="259"/>
      <c r="LCO4115" s="259"/>
      <c r="LCP4115" s="259"/>
      <c r="LCQ4115" s="259"/>
      <c r="LCR4115" s="259"/>
      <c r="LCS4115" s="259"/>
      <c r="LCT4115" s="259"/>
      <c r="LCU4115" s="259"/>
      <c r="LCV4115" s="259"/>
      <c r="LCW4115" s="259"/>
      <c r="LCX4115" s="259"/>
      <c r="LCY4115" s="259"/>
      <c r="LCZ4115" s="259"/>
      <c r="LDA4115" s="259"/>
      <c r="LDB4115" s="259"/>
      <c r="LDC4115" s="259"/>
      <c r="LDD4115" s="259"/>
      <c r="LDE4115" s="259"/>
      <c r="LDF4115" s="259"/>
      <c r="LDG4115" s="259"/>
      <c r="LDH4115" s="259"/>
      <c r="LDI4115" s="259"/>
      <c r="LDJ4115" s="259"/>
      <c r="LDK4115" s="259"/>
      <c r="LDL4115" s="259"/>
      <c r="LDM4115" s="259"/>
      <c r="LDN4115" s="259"/>
      <c r="LDO4115" s="259"/>
      <c r="LDP4115" s="259"/>
      <c r="LDQ4115" s="259"/>
      <c r="LDR4115" s="259"/>
      <c r="LDS4115" s="259"/>
      <c r="LDT4115" s="259"/>
      <c r="LDU4115" s="259"/>
      <c r="LDV4115" s="259"/>
      <c r="LDW4115" s="259"/>
      <c r="LDX4115" s="259"/>
      <c r="LDY4115" s="259"/>
      <c r="LDZ4115" s="259"/>
      <c r="LEA4115" s="259"/>
      <c r="LEB4115" s="259"/>
      <c r="LEC4115" s="259"/>
      <c r="LED4115" s="259"/>
      <c r="LEE4115" s="259"/>
      <c r="LEF4115" s="259"/>
      <c r="LEG4115" s="259"/>
      <c r="LEH4115" s="259"/>
      <c r="LEI4115" s="259"/>
      <c r="LEJ4115" s="259"/>
      <c r="LEK4115" s="259"/>
      <c r="LEL4115" s="259"/>
      <c r="LEM4115" s="259"/>
      <c r="LEN4115" s="259"/>
      <c r="LEO4115" s="259"/>
      <c r="LEP4115" s="259"/>
      <c r="LEQ4115" s="259"/>
      <c r="LER4115" s="259"/>
      <c r="LES4115" s="259"/>
      <c r="LET4115" s="259"/>
      <c r="LEU4115" s="259"/>
      <c r="LEV4115" s="259"/>
      <c r="LEW4115" s="259"/>
      <c r="LEX4115" s="259"/>
      <c r="LEY4115" s="259"/>
      <c r="LEZ4115" s="259"/>
      <c r="LFA4115" s="259"/>
      <c r="LFB4115" s="259"/>
      <c r="LFC4115" s="259"/>
      <c r="LFD4115" s="259"/>
      <c r="LFE4115" s="259"/>
      <c r="LFF4115" s="259"/>
      <c r="LFG4115" s="259"/>
      <c r="LFH4115" s="259"/>
      <c r="LFI4115" s="259"/>
      <c r="LFJ4115" s="259"/>
      <c r="LFK4115" s="259"/>
      <c r="LFL4115" s="259"/>
      <c r="LFM4115" s="259"/>
      <c r="LFN4115" s="259"/>
      <c r="LFO4115" s="259"/>
      <c r="LFP4115" s="259"/>
      <c r="LFQ4115" s="259"/>
      <c r="LFR4115" s="259"/>
      <c r="LFS4115" s="259"/>
      <c r="LFT4115" s="259"/>
      <c r="LFU4115" s="259"/>
      <c r="LFV4115" s="259"/>
      <c r="LFW4115" s="259"/>
      <c r="LFX4115" s="259"/>
      <c r="LFY4115" s="259"/>
      <c r="LFZ4115" s="259"/>
      <c r="LGA4115" s="259"/>
      <c r="LGB4115" s="259"/>
      <c r="LGC4115" s="259"/>
      <c r="LGD4115" s="259"/>
      <c r="LGE4115" s="259"/>
      <c r="LGF4115" s="259"/>
      <c r="LGG4115" s="259"/>
      <c r="LGH4115" s="259"/>
      <c r="LGI4115" s="259"/>
      <c r="LGJ4115" s="259"/>
      <c r="LGK4115" s="259"/>
      <c r="LGL4115" s="259"/>
      <c r="LGM4115" s="259"/>
      <c r="LGN4115" s="259"/>
      <c r="LGO4115" s="259"/>
      <c r="LGP4115" s="259"/>
      <c r="LGQ4115" s="259"/>
      <c r="LGR4115" s="259"/>
      <c r="LGS4115" s="259"/>
      <c r="LGT4115" s="259"/>
      <c r="LGU4115" s="259"/>
      <c r="LGV4115" s="259"/>
      <c r="LGW4115" s="259"/>
      <c r="LGX4115" s="259"/>
      <c r="LGY4115" s="259"/>
      <c r="LGZ4115" s="259"/>
      <c r="LHA4115" s="259"/>
      <c r="LHB4115" s="259"/>
      <c r="LHC4115" s="259"/>
      <c r="LHD4115" s="259"/>
      <c r="LHE4115" s="259"/>
      <c r="LHF4115" s="259"/>
      <c r="LHG4115" s="259"/>
      <c r="LHH4115" s="259"/>
      <c r="LHI4115" s="259"/>
      <c r="LHJ4115" s="259"/>
      <c r="LHK4115" s="259"/>
      <c r="LHL4115" s="259"/>
      <c r="LHM4115" s="259"/>
      <c r="LHN4115" s="259"/>
      <c r="LHO4115" s="259"/>
      <c r="LHP4115" s="259"/>
      <c r="LHQ4115" s="259"/>
      <c r="LHR4115" s="259"/>
      <c r="LHS4115" s="259"/>
      <c r="LHT4115" s="259"/>
      <c r="LHU4115" s="259"/>
      <c r="LHV4115" s="259"/>
      <c r="LHW4115" s="259"/>
      <c r="LHX4115" s="259"/>
      <c r="LHY4115" s="259"/>
      <c r="LHZ4115" s="259"/>
      <c r="LIA4115" s="259"/>
      <c r="LIB4115" s="259"/>
      <c r="LIC4115" s="259"/>
      <c r="LID4115" s="259"/>
      <c r="LIE4115" s="259"/>
      <c r="LIF4115" s="259"/>
      <c r="LIG4115" s="259"/>
      <c r="LIH4115" s="259"/>
      <c r="LII4115" s="259"/>
      <c r="LIJ4115" s="259"/>
      <c r="LIK4115" s="259"/>
      <c r="LIL4115" s="259"/>
      <c r="LIM4115" s="259"/>
      <c r="LIN4115" s="259"/>
      <c r="LIO4115" s="259"/>
      <c r="LIP4115" s="259"/>
      <c r="LIQ4115" s="259"/>
      <c r="LIR4115" s="259"/>
      <c r="LIS4115" s="259"/>
      <c r="LIT4115" s="259"/>
      <c r="LIU4115" s="259"/>
      <c r="LIV4115" s="259"/>
      <c r="LIW4115" s="259"/>
      <c r="LIX4115" s="259"/>
      <c r="LIY4115" s="259"/>
      <c r="LIZ4115" s="259"/>
      <c r="LJA4115" s="259"/>
      <c r="LJB4115" s="259"/>
      <c r="LJC4115" s="259"/>
      <c r="LJD4115" s="259"/>
      <c r="LJE4115" s="259"/>
      <c r="LJF4115" s="259"/>
      <c r="LJG4115" s="259"/>
      <c r="LJH4115" s="259"/>
      <c r="LJI4115" s="259"/>
      <c r="LJJ4115" s="259"/>
      <c r="LJK4115" s="259"/>
      <c r="LJL4115" s="259"/>
      <c r="LJM4115" s="259"/>
      <c r="LJN4115" s="259"/>
      <c r="LJO4115" s="259"/>
      <c r="LJP4115" s="259"/>
      <c r="LJQ4115" s="259"/>
      <c r="LJR4115" s="259"/>
      <c r="LJS4115" s="259"/>
      <c r="LJT4115" s="259"/>
      <c r="LJU4115" s="259"/>
      <c r="LJV4115" s="259"/>
      <c r="LJW4115" s="259"/>
      <c r="LJX4115" s="259"/>
      <c r="LJY4115" s="259"/>
      <c r="LJZ4115" s="259"/>
      <c r="LKA4115" s="259"/>
      <c r="LKB4115" s="259"/>
      <c r="LKC4115" s="259"/>
      <c r="LKD4115" s="259"/>
      <c r="LKE4115" s="259"/>
      <c r="LKF4115" s="259"/>
      <c r="LKG4115" s="259"/>
      <c r="LKH4115" s="259"/>
      <c r="LKI4115" s="259"/>
      <c r="LKJ4115" s="259"/>
      <c r="LKK4115" s="259"/>
      <c r="LKL4115" s="259"/>
      <c r="LKM4115" s="259"/>
      <c r="LKN4115" s="259"/>
      <c r="LKO4115" s="259"/>
      <c r="LKP4115" s="259"/>
      <c r="LKQ4115" s="259"/>
      <c r="LKR4115" s="259"/>
      <c r="LKS4115" s="259"/>
      <c r="LKT4115" s="259"/>
      <c r="LKU4115" s="259"/>
      <c r="LKV4115" s="259"/>
      <c r="LKW4115" s="259"/>
      <c r="LKX4115" s="259"/>
      <c r="LKY4115" s="259"/>
      <c r="LKZ4115" s="259"/>
      <c r="LLA4115" s="259"/>
      <c r="LLB4115" s="259"/>
      <c r="LLC4115" s="259"/>
      <c r="LLD4115" s="259"/>
      <c r="LLE4115" s="259"/>
      <c r="LLF4115" s="259"/>
      <c r="LLG4115" s="259"/>
      <c r="LLH4115" s="259"/>
      <c r="LLI4115" s="259"/>
      <c r="LLJ4115" s="259"/>
      <c r="LLK4115" s="259"/>
      <c r="LLL4115" s="259"/>
      <c r="LLM4115" s="259"/>
      <c r="LLN4115" s="259"/>
      <c r="LLO4115" s="259"/>
      <c r="LLP4115" s="259"/>
      <c r="LLQ4115" s="259"/>
      <c r="LLR4115" s="259"/>
      <c r="LLS4115" s="259"/>
      <c r="LLT4115" s="259"/>
      <c r="LLU4115" s="259"/>
      <c r="LLV4115" s="259"/>
      <c r="LLW4115" s="259"/>
      <c r="LLX4115" s="259"/>
      <c r="LLY4115" s="259"/>
      <c r="LLZ4115" s="259"/>
      <c r="LMA4115" s="259"/>
      <c r="LMB4115" s="259"/>
      <c r="LMC4115" s="259"/>
      <c r="LMD4115" s="259"/>
      <c r="LME4115" s="259"/>
      <c r="LMF4115" s="259"/>
      <c r="LMG4115" s="259"/>
      <c r="LMH4115" s="259"/>
      <c r="LMI4115" s="259"/>
      <c r="LMJ4115" s="259"/>
      <c r="LMK4115" s="259"/>
      <c r="LML4115" s="259"/>
      <c r="LMM4115" s="259"/>
      <c r="LMN4115" s="259"/>
      <c r="LMO4115" s="259"/>
      <c r="LMP4115" s="259"/>
      <c r="LMQ4115" s="259"/>
      <c r="LMR4115" s="259"/>
      <c r="LMS4115" s="259"/>
      <c r="LMT4115" s="259"/>
      <c r="LMU4115" s="259"/>
      <c r="LMV4115" s="259"/>
      <c r="LMW4115" s="259"/>
      <c r="LMX4115" s="259"/>
      <c r="LMY4115" s="259"/>
      <c r="LMZ4115" s="259"/>
      <c r="LNA4115" s="259"/>
      <c r="LNB4115" s="259"/>
      <c r="LNC4115" s="259"/>
      <c r="LND4115" s="259"/>
      <c r="LNE4115" s="259"/>
      <c r="LNF4115" s="259"/>
      <c r="LNG4115" s="259"/>
      <c r="LNH4115" s="259"/>
      <c r="LNI4115" s="259"/>
      <c r="LNJ4115" s="259"/>
      <c r="LNK4115" s="259"/>
      <c r="LNL4115" s="259"/>
      <c r="LNM4115" s="259"/>
      <c r="LNN4115" s="259"/>
      <c r="LNO4115" s="259"/>
      <c r="LNP4115" s="259"/>
      <c r="LNQ4115" s="259"/>
      <c r="LNR4115" s="259"/>
      <c r="LNS4115" s="259"/>
      <c r="LNT4115" s="259"/>
      <c r="LNU4115" s="259"/>
      <c r="LNV4115" s="259"/>
      <c r="LNW4115" s="259"/>
      <c r="LNX4115" s="259"/>
      <c r="LNY4115" s="259"/>
      <c r="LNZ4115" s="259"/>
      <c r="LOA4115" s="259"/>
      <c r="LOB4115" s="259"/>
      <c r="LOC4115" s="259"/>
      <c r="LOD4115" s="259"/>
      <c r="LOE4115" s="259"/>
      <c r="LOF4115" s="259"/>
      <c r="LOG4115" s="259"/>
      <c r="LOH4115" s="259"/>
      <c r="LOI4115" s="259"/>
      <c r="LOJ4115" s="259"/>
      <c r="LOK4115" s="259"/>
      <c r="LOL4115" s="259"/>
      <c r="LOM4115" s="259"/>
      <c r="LON4115" s="259"/>
      <c r="LOO4115" s="259"/>
      <c r="LOP4115" s="259"/>
      <c r="LOQ4115" s="259"/>
      <c r="LOR4115" s="259"/>
      <c r="LOS4115" s="259"/>
      <c r="LOT4115" s="259"/>
      <c r="LOU4115" s="259"/>
      <c r="LOV4115" s="259"/>
      <c r="LOW4115" s="259"/>
      <c r="LOX4115" s="259"/>
      <c r="LOY4115" s="259"/>
      <c r="LOZ4115" s="259"/>
      <c r="LPA4115" s="259"/>
      <c r="LPB4115" s="259"/>
      <c r="LPC4115" s="259"/>
      <c r="LPD4115" s="259"/>
      <c r="LPE4115" s="259"/>
      <c r="LPF4115" s="259"/>
      <c r="LPG4115" s="259"/>
      <c r="LPH4115" s="259"/>
      <c r="LPI4115" s="259"/>
      <c r="LPJ4115" s="259"/>
      <c r="LPK4115" s="259"/>
      <c r="LPL4115" s="259"/>
      <c r="LPM4115" s="259"/>
      <c r="LPN4115" s="259"/>
      <c r="LPO4115" s="259"/>
      <c r="LPP4115" s="259"/>
      <c r="LPQ4115" s="259"/>
      <c r="LPR4115" s="259"/>
      <c r="LPS4115" s="259"/>
      <c r="LPT4115" s="259"/>
      <c r="LPU4115" s="259"/>
      <c r="LPV4115" s="259"/>
      <c r="LPW4115" s="259"/>
      <c r="LPX4115" s="259"/>
      <c r="LPY4115" s="259"/>
      <c r="LPZ4115" s="259"/>
      <c r="LQA4115" s="259"/>
      <c r="LQB4115" s="259"/>
      <c r="LQC4115" s="259"/>
      <c r="LQD4115" s="259"/>
      <c r="LQE4115" s="259"/>
      <c r="LQF4115" s="259"/>
      <c r="LQG4115" s="259"/>
      <c r="LQH4115" s="259"/>
      <c r="LQI4115" s="259"/>
      <c r="LQJ4115" s="259"/>
      <c r="LQK4115" s="259"/>
      <c r="LQL4115" s="259"/>
      <c r="LQM4115" s="259"/>
      <c r="LQN4115" s="259"/>
      <c r="LQO4115" s="259"/>
      <c r="LQP4115" s="259"/>
      <c r="LQQ4115" s="259"/>
      <c r="LQR4115" s="259"/>
      <c r="LQS4115" s="259"/>
      <c r="LQT4115" s="259"/>
      <c r="LQU4115" s="259"/>
      <c r="LQV4115" s="259"/>
      <c r="LQW4115" s="259"/>
      <c r="LQX4115" s="259"/>
      <c r="LQY4115" s="259"/>
      <c r="LQZ4115" s="259"/>
      <c r="LRA4115" s="259"/>
      <c r="LRB4115" s="259"/>
      <c r="LRC4115" s="259"/>
      <c r="LRD4115" s="259"/>
      <c r="LRE4115" s="259"/>
      <c r="LRF4115" s="259"/>
      <c r="LRG4115" s="259"/>
      <c r="LRH4115" s="259"/>
      <c r="LRI4115" s="259"/>
      <c r="LRJ4115" s="259"/>
      <c r="LRK4115" s="259"/>
      <c r="LRL4115" s="259"/>
      <c r="LRM4115" s="259"/>
      <c r="LRN4115" s="259"/>
      <c r="LRO4115" s="259"/>
      <c r="LRP4115" s="259"/>
      <c r="LRQ4115" s="259"/>
      <c r="LRR4115" s="259"/>
      <c r="LRS4115" s="259"/>
      <c r="LRT4115" s="259"/>
      <c r="LRU4115" s="259"/>
      <c r="LRV4115" s="259"/>
      <c r="LRW4115" s="259"/>
      <c r="LRX4115" s="259"/>
      <c r="LRY4115" s="259"/>
      <c r="LRZ4115" s="259"/>
      <c r="LSA4115" s="259"/>
      <c r="LSB4115" s="259"/>
      <c r="LSC4115" s="259"/>
      <c r="LSD4115" s="259"/>
      <c r="LSE4115" s="259"/>
      <c r="LSF4115" s="259"/>
      <c r="LSG4115" s="259"/>
      <c r="LSH4115" s="259"/>
      <c r="LSI4115" s="259"/>
      <c r="LSJ4115" s="259"/>
      <c r="LSK4115" s="259"/>
      <c r="LSL4115" s="259"/>
      <c r="LSM4115" s="259"/>
      <c r="LSN4115" s="259"/>
      <c r="LSO4115" s="259"/>
      <c r="LSP4115" s="259"/>
      <c r="LSQ4115" s="259"/>
      <c r="LSR4115" s="259"/>
      <c r="LSS4115" s="259"/>
      <c r="LST4115" s="259"/>
      <c r="LSU4115" s="259"/>
      <c r="LSV4115" s="259"/>
      <c r="LSW4115" s="259"/>
      <c r="LSX4115" s="259"/>
      <c r="LSY4115" s="259"/>
      <c r="LSZ4115" s="259"/>
      <c r="LTA4115" s="259"/>
      <c r="LTB4115" s="259"/>
      <c r="LTC4115" s="259"/>
      <c r="LTD4115" s="259"/>
      <c r="LTE4115" s="259"/>
      <c r="LTF4115" s="259"/>
      <c r="LTG4115" s="259"/>
      <c r="LTH4115" s="259"/>
      <c r="LTI4115" s="259"/>
      <c r="LTJ4115" s="259"/>
      <c r="LTK4115" s="259"/>
      <c r="LTL4115" s="259"/>
      <c r="LTM4115" s="259"/>
      <c r="LTN4115" s="259"/>
      <c r="LTO4115" s="259"/>
      <c r="LTP4115" s="259"/>
      <c r="LTQ4115" s="259"/>
      <c r="LTR4115" s="259"/>
      <c r="LTS4115" s="259"/>
      <c r="LTT4115" s="259"/>
      <c r="LTU4115" s="259"/>
      <c r="LTV4115" s="259"/>
      <c r="LTW4115" s="259"/>
      <c r="LTX4115" s="259"/>
      <c r="LTY4115" s="259"/>
      <c r="LTZ4115" s="259"/>
      <c r="LUA4115" s="259"/>
      <c r="LUB4115" s="259"/>
      <c r="LUC4115" s="259"/>
      <c r="LUD4115" s="259"/>
      <c r="LUE4115" s="259"/>
      <c r="LUF4115" s="259"/>
      <c r="LUG4115" s="259"/>
      <c r="LUH4115" s="259"/>
      <c r="LUI4115" s="259"/>
      <c r="LUJ4115" s="259"/>
      <c r="LUK4115" s="259"/>
      <c r="LUL4115" s="259"/>
      <c r="LUM4115" s="259"/>
      <c r="LUN4115" s="259"/>
      <c r="LUO4115" s="259"/>
      <c r="LUP4115" s="259"/>
      <c r="LUQ4115" s="259"/>
      <c r="LUR4115" s="259"/>
      <c r="LUS4115" s="259"/>
      <c r="LUT4115" s="259"/>
      <c r="LUU4115" s="259"/>
      <c r="LUV4115" s="259"/>
      <c r="LUW4115" s="259"/>
      <c r="LUX4115" s="259"/>
      <c r="LUY4115" s="259"/>
      <c r="LUZ4115" s="259"/>
      <c r="LVA4115" s="259"/>
      <c r="LVB4115" s="259"/>
      <c r="LVC4115" s="259"/>
      <c r="LVD4115" s="259"/>
      <c r="LVE4115" s="259"/>
      <c r="LVF4115" s="259"/>
      <c r="LVG4115" s="259"/>
      <c r="LVH4115" s="259"/>
      <c r="LVI4115" s="259"/>
      <c r="LVJ4115" s="259"/>
      <c r="LVK4115" s="259"/>
      <c r="LVL4115" s="259"/>
      <c r="LVM4115" s="259"/>
      <c r="LVN4115" s="259"/>
      <c r="LVO4115" s="259"/>
      <c r="LVP4115" s="259"/>
      <c r="LVQ4115" s="259"/>
      <c r="LVR4115" s="259"/>
      <c r="LVS4115" s="259"/>
      <c r="LVT4115" s="259"/>
      <c r="LVU4115" s="259"/>
      <c r="LVV4115" s="259"/>
      <c r="LVW4115" s="259"/>
      <c r="LVX4115" s="259"/>
      <c r="LVY4115" s="259"/>
      <c r="LVZ4115" s="259"/>
      <c r="LWA4115" s="259"/>
      <c r="LWB4115" s="259"/>
      <c r="LWC4115" s="259"/>
      <c r="LWD4115" s="259"/>
      <c r="LWE4115" s="259"/>
      <c r="LWF4115" s="259"/>
      <c r="LWG4115" s="259"/>
      <c r="LWH4115" s="259"/>
      <c r="LWI4115" s="259"/>
      <c r="LWJ4115" s="259"/>
      <c r="LWK4115" s="259"/>
      <c r="LWL4115" s="259"/>
      <c r="LWM4115" s="259"/>
      <c r="LWN4115" s="259"/>
      <c r="LWO4115" s="259"/>
      <c r="LWP4115" s="259"/>
      <c r="LWQ4115" s="259"/>
      <c r="LWR4115" s="259"/>
      <c r="LWS4115" s="259"/>
      <c r="LWT4115" s="259"/>
      <c r="LWU4115" s="259"/>
      <c r="LWV4115" s="259"/>
      <c r="LWW4115" s="259"/>
      <c r="LWX4115" s="259"/>
      <c r="LWY4115" s="259"/>
      <c r="LWZ4115" s="259"/>
      <c r="LXA4115" s="259"/>
      <c r="LXB4115" s="259"/>
      <c r="LXC4115" s="259"/>
      <c r="LXD4115" s="259"/>
      <c r="LXE4115" s="259"/>
      <c r="LXF4115" s="259"/>
      <c r="LXG4115" s="259"/>
      <c r="LXH4115" s="259"/>
      <c r="LXI4115" s="259"/>
      <c r="LXJ4115" s="259"/>
      <c r="LXK4115" s="259"/>
      <c r="LXL4115" s="259"/>
      <c r="LXM4115" s="259"/>
      <c r="LXN4115" s="259"/>
      <c r="LXO4115" s="259"/>
      <c r="LXP4115" s="259"/>
      <c r="LXQ4115" s="259"/>
      <c r="LXR4115" s="259"/>
      <c r="LXS4115" s="259"/>
      <c r="LXT4115" s="259"/>
      <c r="LXU4115" s="259"/>
      <c r="LXV4115" s="259"/>
      <c r="LXW4115" s="259"/>
      <c r="LXX4115" s="259"/>
      <c r="LXY4115" s="259"/>
      <c r="LXZ4115" s="259"/>
      <c r="LYA4115" s="259"/>
      <c r="LYB4115" s="259"/>
      <c r="LYC4115" s="259"/>
      <c r="LYD4115" s="259"/>
      <c r="LYE4115" s="259"/>
      <c r="LYF4115" s="259"/>
      <c r="LYG4115" s="259"/>
      <c r="LYH4115" s="259"/>
      <c r="LYI4115" s="259"/>
      <c r="LYJ4115" s="259"/>
      <c r="LYK4115" s="259"/>
      <c r="LYL4115" s="259"/>
      <c r="LYM4115" s="259"/>
      <c r="LYN4115" s="259"/>
      <c r="LYO4115" s="259"/>
      <c r="LYP4115" s="259"/>
      <c r="LYQ4115" s="259"/>
      <c r="LYR4115" s="259"/>
      <c r="LYS4115" s="259"/>
      <c r="LYT4115" s="259"/>
      <c r="LYU4115" s="259"/>
      <c r="LYV4115" s="259"/>
      <c r="LYW4115" s="259"/>
      <c r="LYX4115" s="259"/>
      <c r="LYY4115" s="259"/>
      <c r="LYZ4115" s="259"/>
      <c r="LZA4115" s="259"/>
      <c r="LZB4115" s="259"/>
      <c r="LZC4115" s="259"/>
      <c r="LZD4115" s="259"/>
      <c r="LZE4115" s="259"/>
      <c r="LZF4115" s="259"/>
      <c r="LZG4115" s="259"/>
      <c r="LZH4115" s="259"/>
      <c r="LZI4115" s="259"/>
      <c r="LZJ4115" s="259"/>
      <c r="LZK4115" s="259"/>
      <c r="LZL4115" s="259"/>
      <c r="LZM4115" s="259"/>
      <c r="LZN4115" s="259"/>
      <c r="LZO4115" s="259"/>
      <c r="LZP4115" s="259"/>
      <c r="LZQ4115" s="259"/>
      <c r="LZR4115" s="259"/>
      <c r="LZS4115" s="259"/>
      <c r="LZT4115" s="259"/>
      <c r="LZU4115" s="259"/>
      <c r="LZV4115" s="259"/>
      <c r="LZW4115" s="259"/>
      <c r="LZX4115" s="259"/>
      <c r="LZY4115" s="259"/>
      <c r="LZZ4115" s="259"/>
      <c r="MAA4115" s="259"/>
      <c r="MAB4115" s="259"/>
      <c r="MAC4115" s="259"/>
      <c r="MAD4115" s="259"/>
      <c r="MAE4115" s="259"/>
      <c r="MAF4115" s="259"/>
      <c r="MAG4115" s="259"/>
      <c r="MAH4115" s="259"/>
      <c r="MAI4115" s="259"/>
      <c r="MAJ4115" s="259"/>
      <c r="MAK4115" s="259"/>
      <c r="MAL4115" s="259"/>
      <c r="MAM4115" s="259"/>
      <c r="MAN4115" s="259"/>
      <c r="MAO4115" s="259"/>
      <c r="MAP4115" s="259"/>
      <c r="MAQ4115" s="259"/>
      <c r="MAR4115" s="259"/>
      <c r="MAS4115" s="259"/>
      <c r="MAT4115" s="259"/>
      <c r="MAU4115" s="259"/>
      <c r="MAV4115" s="259"/>
      <c r="MAW4115" s="259"/>
      <c r="MAX4115" s="259"/>
      <c r="MAY4115" s="259"/>
      <c r="MAZ4115" s="259"/>
      <c r="MBA4115" s="259"/>
      <c r="MBB4115" s="259"/>
      <c r="MBC4115" s="259"/>
      <c r="MBD4115" s="259"/>
      <c r="MBE4115" s="259"/>
      <c r="MBF4115" s="259"/>
      <c r="MBG4115" s="259"/>
      <c r="MBH4115" s="259"/>
      <c r="MBI4115" s="259"/>
      <c r="MBJ4115" s="259"/>
      <c r="MBK4115" s="259"/>
      <c r="MBL4115" s="259"/>
      <c r="MBM4115" s="259"/>
      <c r="MBN4115" s="259"/>
      <c r="MBO4115" s="259"/>
      <c r="MBP4115" s="259"/>
      <c r="MBQ4115" s="259"/>
      <c r="MBR4115" s="259"/>
      <c r="MBS4115" s="259"/>
      <c r="MBT4115" s="259"/>
      <c r="MBU4115" s="259"/>
      <c r="MBV4115" s="259"/>
      <c r="MBW4115" s="259"/>
      <c r="MBX4115" s="259"/>
      <c r="MBY4115" s="259"/>
      <c r="MBZ4115" s="259"/>
      <c r="MCA4115" s="259"/>
      <c r="MCB4115" s="259"/>
      <c r="MCC4115" s="259"/>
      <c r="MCD4115" s="259"/>
      <c r="MCE4115" s="259"/>
      <c r="MCF4115" s="259"/>
      <c r="MCG4115" s="259"/>
      <c r="MCH4115" s="259"/>
      <c r="MCI4115" s="259"/>
      <c r="MCJ4115" s="259"/>
      <c r="MCK4115" s="259"/>
      <c r="MCL4115" s="259"/>
      <c r="MCM4115" s="259"/>
      <c r="MCN4115" s="259"/>
      <c r="MCO4115" s="259"/>
      <c r="MCP4115" s="259"/>
      <c r="MCQ4115" s="259"/>
      <c r="MCR4115" s="259"/>
      <c r="MCS4115" s="259"/>
      <c r="MCT4115" s="259"/>
      <c r="MCU4115" s="259"/>
      <c r="MCV4115" s="259"/>
      <c r="MCW4115" s="259"/>
      <c r="MCX4115" s="259"/>
      <c r="MCY4115" s="259"/>
      <c r="MCZ4115" s="259"/>
      <c r="MDA4115" s="259"/>
      <c r="MDB4115" s="259"/>
      <c r="MDC4115" s="259"/>
      <c r="MDD4115" s="259"/>
      <c r="MDE4115" s="259"/>
      <c r="MDF4115" s="259"/>
      <c r="MDG4115" s="259"/>
      <c r="MDH4115" s="259"/>
      <c r="MDI4115" s="259"/>
      <c r="MDJ4115" s="259"/>
      <c r="MDK4115" s="259"/>
      <c r="MDL4115" s="259"/>
      <c r="MDM4115" s="259"/>
      <c r="MDN4115" s="259"/>
      <c r="MDO4115" s="259"/>
      <c r="MDP4115" s="259"/>
      <c r="MDQ4115" s="259"/>
      <c r="MDR4115" s="259"/>
      <c r="MDS4115" s="259"/>
      <c r="MDT4115" s="259"/>
      <c r="MDU4115" s="259"/>
      <c r="MDV4115" s="259"/>
      <c r="MDW4115" s="259"/>
      <c r="MDX4115" s="259"/>
      <c r="MDY4115" s="259"/>
      <c r="MDZ4115" s="259"/>
      <c r="MEA4115" s="259"/>
      <c r="MEB4115" s="259"/>
      <c r="MEC4115" s="259"/>
      <c r="MED4115" s="259"/>
      <c r="MEE4115" s="259"/>
      <c r="MEF4115" s="259"/>
      <c r="MEG4115" s="259"/>
      <c r="MEH4115" s="259"/>
      <c r="MEI4115" s="259"/>
      <c r="MEJ4115" s="259"/>
      <c r="MEK4115" s="259"/>
      <c r="MEL4115" s="259"/>
      <c r="MEM4115" s="259"/>
      <c r="MEN4115" s="259"/>
      <c r="MEO4115" s="259"/>
      <c r="MEP4115" s="259"/>
      <c r="MEQ4115" s="259"/>
      <c r="MER4115" s="259"/>
      <c r="MES4115" s="259"/>
      <c r="MET4115" s="259"/>
      <c r="MEU4115" s="259"/>
      <c r="MEV4115" s="259"/>
      <c r="MEW4115" s="259"/>
      <c r="MEX4115" s="259"/>
      <c r="MEY4115" s="259"/>
      <c r="MEZ4115" s="259"/>
      <c r="MFA4115" s="259"/>
      <c r="MFB4115" s="259"/>
      <c r="MFC4115" s="259"/>
      <c r="MFD4115" s="259"/>
      <c r="MFE4115" s="259"/>
      <c r="MFF4115" s="259"/>
      <c r="MFG4115" s="259"/>
      <c r="MFH4115" s="259"/>
      <c r="MFI4115" s="259"/>
      <c r="MFJ4115" s="259"/>
      <c r="MFK4115" s="259"/>
      <c r="MFL4115" s="259"/>
      <c r="MFM4115" s="259"/>
      <c r="MFN4115" s="259"/>
      <c r="MFO4115" s="259"/>
      <c r="MFP4115" s="259"/>
      <c r="MFQ4115" s="259"/>
      <c r="MFR4115" s="259"/>
      <c r="MFS4115" s="259"/>
      <c r="MFT4115" s="259"/>
      <c r="MFU4115" s="259"/>
      <c r="MFV4115" s="259"/>
      <c r="MFW4115" s="259"/>
      <c r="MFX4115" s="259"/>
      <c r="MFY4115" s="259"/>
      <c r="MFZ4115" s="259"/>
      <c r="MGA4115" s="259"/>
      <c r="MGB4115" s="259"/>
      <c r="MGC4115" s="259"/>
      <c r="MGD4115" s="259"/>
      <c r="MGE4115" s="259"/>
      <c r="MGF4115" s="259"/>
      <c r="MGG4115" s="259"/>
      <c r="MGH4115" s="259"/>
      <c r="MGI4115" s="259"/>
      <c r="MGJ4115" s="259"/>
      <c r="MGK4115" s="259"/>
      <c r="MGL4115" s="259"/>
      <c r="MGM4115" s="259"/>
      <c r="MGN4115" s="259"/>
      <c r="MGO4115" s="259"/>
      <c r="MGP4115" s="259"/>
      <c r="MGQ4115" s="259"/>
      <c r="MGR4115" s="259"/>
      <c r="MGS4115" s="259"/>
      <c r="MGT4115" s="259"/>
      <c r="MGU4115" s="259"/>
      <c r="MGV4115" s="259"/>
      <c r="MGW4115" s="259"/>
      <c r="MGX4115" s="259"/>
      <c r="MGY4115" s="259"/>
      <c r="MGZ4115" s="259"/>
      <c r="MHA4115" s="259"/>
      <c r="MHB4115" s="259"/>
      <c r="MHC4115" s="259"/>
      <c r="MHD4115" s="259"/>
      <c r="MHE4115" s="259"/>
      <c r="MHF4115" s="259"/>
      <c r="MHG4115" s="259"/>
      <c r="MHH4115" s="259"/>
      <c r="MHI4115" s="259"/>
      <c r="MHJ4115" s="259"/>
      <c r="MHK4115" s="259"/>
      <c r="MHL4115" s="259"/>
      <c r="MHM4115" s="259"/>
      <c r="MHN4115" s="259"/>
      <c r="MHO4115" s="259"/>
      <c r="MHP4115" s="259"/>
      <c r="MHQ4115" s="259"/>
      <c r="MHR4115" s="259"/>
      <c r="MHS4115" s="259"/>
      <c r="MHT4115" s="259"/>
      <c r="MHU4115" s="259"/>
      <c r="MHV4115" s="259"/>
      <c r="MHW4115" s="259"/>
      <c r="MHX4115" s="259"/>
      <c r="MHY4115" s="259"/>
      <c r="MHZ4115" s="259"/>
      <c r="MIA4115" s="259"/>
      <c r="MIB4115" s="259"/>
      <c r="MIC4115" s="259"/>
      <c r="MID4115" s="259"/>
      <c r="MIE4115" s="259"/>
      <c r="MIF4115" s="259"/>
      <c r="MIG4115" s="259"/>
      <c r="MIH4115" s="259"/>
      <c r="MII4115" s="259"/>
      <c r="MIJ4115" s="259"/>
      <c r="MIK4115" s="259"/>
      <c r="MIL4115" s="259"/>
      <c r="MIM4115" s="259"/>
      <c r="MIN4115" s="259"/>
      <c r="MIO4115" s="259"/>
      <c r="MIP4115" s="259"/>
      <c r="MIQ4115" s="259"/>
      <c r="MIR4115" s="259"/>
      <c r="MIS4115" s="259"/>
      <c r="MIT4115" s="259"/>
      <c r="MIU4115" s="259"/>
      <c r="MIV4115" s="259"/>
      <c r="MIW4115" s="259"/>
      <c r="MIX4115" s="259"/>
      <c r="MIY4115" s="259"/>
      <c r="MIZ4115" s="259"/>
      <c r="MJA4115" s="259"/>
      <c r="MJB4115" s="259"/>
      <c r="MJC4115" s="259"/>
      <c r="MJD4115" s="259"/>
      <c r="MJE4115" s="259"/>
      <c r="MJF4115" s="259"/>
      <c r="MJG4115" s="259"/>
      <c r="MJH4115" s="259"/>
      <c r="MJI4115" s="259"/>
      <c r="MJJ4115" s="259"/>
      <c r="MJK4115" s="259"/>
      <c r="MJL4115" s="259"/>
      <c r="MJM4115" s="259"/>
      <c r="MJN4115" s="259"/>
      <c r="MJO4115" s="259"/>
      <c r="MJP4115" s="259"/>
      <c r="MJQ4115" s="259"/>
      <c r="MJR4115" s="259"/>
      <c r="MJS4115" s="259"/>
      <c r="MJT4115" s="259"/>
      <c r="MJU4115" s="259"/>
      <c r="MJV4115" s="259"/>
      <c r="MJW4115" s="259"/>
      <c r="MJX4115" s="259"/>
      <c r="MJY4115" s="259"/>
      <c r="MJZ4115" s="259"/>
      <c r="MKA4115" s="259"/>
      <c r="MKB4115" s="259"/>
      <c r="MKC4115" s="259"/>
      <c r="MKD4115" s="259"/>
      <c r="MKE4115" s="259"/>
      <c r="MKF4115" s="259"/>
      <c r="MKG4115" s="259"/>
      <c r="MKH4115" s="259"/>
      <c r="MKI4115" s="259"/>
      <c r="MKJ4115" s="259"/>
      <c r="MKK4115" s="259"/>
      <c r="MKL4115" s="259"/>
      <c r="MKM4115" s="259"/>
      <c r="MKN4115" s="259"/>
      <c r="MKO4115" s="259"/>
      <c r="MKP4115" s="259"/>
      <c r="MKQ4115" s="259"/>
      <c r="MKR4115" s="259"/>
      <c r="MKS4115" s="259"/>
      <c r="MKT4115" s="259"/>
      <c r="MKU4115" s="259"/>
      <c r="MKV4115" s="259"/>
      <c r="MKW4115" s="259"/>
      <c r="MKX4115" s="259"/>
      <c r="MKY4115" s="259"/>
      <c r="MKZ4115" s="259"/>
      <c r="MLA4115" s="259"/>
      <c r="MLB4115" s="259"/>
      <c r="MLC4115" s="259"/>
      <c r="MLD4115" s="259"/>
      <c r="MLE4115" s="259"/>
      <c r="MLF4115" s="259"/>
      <c r="MLG4115" s="259"/>
      <c r="MLH4115" s="259"/>
      <c r="MLI4115" s="259"/>
      <c r="MLJ4115" s="259"/>
      <c r="MLK4115" s="259"/>
      <c r="MLL4115" s="259"/>
      <c r="MLM4115" s="259"/>
      <c r="MLN4115" s="259"/>
      <c r="MLO4115" s="259"/>
      <c r="MLP4115" s="259"/>
      <c r="MLQ4115" s="259"/>
      <c r="MLR4115" s="259"/>
      <c r="MLS4115" s="259"/>
      <c r="MLT4115" s="259"/>
      <c r="MLU4115" s="259"/>
      <c r="MLV4115" s="259"/>
      <c r="MLW4115" s="259"/>
      <c r="MLX4115" s="259"/>
      <c r="MLY4115" s="259"/>
      <c r="MLZ4115" s="259"/>
      <c r="MMA4115" s="259"/>
      <c r="MMB4115" s="259"/>
      <c r="MMC4115" s="259"/>
      <c r="MMD4115" s="259"/>
      <c r="MME4115" s="259"/>
      <c r="MMF4115" s="259"/>
      <c r="MMG4115" s="259"/>
      <c r="MMH4115" s="259"/>
      <c r="MMI4115" s="259"/>
      <c r="MMJ4115" s="259"/>
      <c r="MMK4115" s="259"/>
      <c r="MML4115" s="259"/>
      <c r="MMM4115" s="259"/>
      <c r="MMN4115" s="259"/>
      <c r="MMO4115" s="259"/>
      <c r="MMP4115" s="259"/>
      <c r="MMQ4115" s="259"/>
      <c r="MMR4115" s="259"/>
      <c r="MMS4115" s="259"/>
      <c r="MMT4115" s="259"/>
      <c r="MMU4115" s="259"/>
      <c r="MMV4115" s="259"/>
      <c r="MMW4115" s="259"/>
      <c r="MMX4115" s="259"/>
      <c r="MMY4115" s="259"/>
      <c r="MMZ4115" s="259"/>
      <c r="MNA4115" s="259"/>
      <c r="MNB4115" s="259"/>
      <c r="MNC4115" s="259"/>
      <c r="MND4115" s="259"/>
      <c r="MNE4115" s="259"/>
      <c r="MNF4115" s="259"/>
      <c r="MNG4115" s="259"/>
      <c r="MNH4115" s="259"/>
      <c r="MNI4115" s="259"/>
      <c r="MNJ4115" s="259"/>
      <c r="MNK4115" s="259"/>
      <c r="MNL4115" s="259"/>
      <c r="MNM4115" s="259"/>
      <c r="MNN4115" s="259"/>
      <c r="MNO4115" s="259"/>
      <c r="MNP4115" s="259"/>
      <c r="MNQ4115" s="259"/>
      <c r="MNR4115" s="259"/>
      <c r="MNS4115" s="259"/>
      <c r="MNT4115" s="259"/>
      <c r="MNU4115" s="259"/>
      <c r="MNV4115" s="259"/>
      <c r="MNW4115" s="259"/>
      <c r="MNX4115" s="259"/>
      <c r="MNY4115" s="259"/>
      <c r="MNZ4115" s="259"/>
      <c r="MOA4115" s="259"/>
      <c r="MOB4115" s="259"/>
      <c r="MOC4115" s="259"/>
      <c r="MOD4115" s="259"/>
      <c r="MOE4115" s="259"/>
      <c r="MOF4115" s="259"/>
      <c r="MOG4115" s="259"/>
      <c r="MOH4115" s="259"/>
      <c r="MOI4115" s="259"/>
      <c r="MOJ4115" s="259"/>
      <c r="MOK4115" s="259"/>
      <c r="MOL4115" s="259"/>
      <c r="MOM4115" s="259"/>
      <c r="MON4115" s="259"/>
      <c r="MOO4115" s="259"/>
      <c r="MOP4115" s="259"/>
      <c r="MOQ4115" s="259"/>
      <c r="MOR4115" s="259"/>
      <c r="MOS4115" s="259"/>
      <c r="MOT4115" s="259"/>
      <c r="MOU4115" s="259"/>
      <c r="MOV4115" s="259"/>
      <c r="MOW4115" s="259"/>
      <c r="MOX4115" s="259"/>
      <c r="MOY4115" s="259"/>
      <c r="MOZ4115" s="259"/>
      <c r="MPA4115" s="259"/>
      <c r="MPB4115" s="259"/>
      <c r="MPC4115" s="259"/>
      <c r="MPD4115" s="259"/>
      <c r="MPE4115" s="259"/>
      <c r="MPF4115" s="259"/>
      <c r="MPG4115" s="259"/>
      <c r="MPH4115" s="259"/>
      <c r="MPI4115" s="259"/>
      <c r="MPJ4115" s="259"/>
      <c r="MPK4115" s="259"/>
      <c r="MPL4115" s="259"/>
      <c r="MPM4115" s="259"/>
      <c r="MPN4115" s="259"/>
      <c r="MPO4115" s="259"/>
      <c r="MPP4115" s="259"/>
      <c r="MPQ4115" s="259"/>
      <c r="MPR4115" s="259"/>
      <c r="MPS4115" s="259"/>
      <c r="MPT4115" s="259"/>
      <c r="MPU4115" s="259"/>
      <c r="MPV4115" s="259"/>
      <c r="MPW4115" s="259"/>
      <c r="MPX4115" s="259"/>
      <c r="MPY4115" s="259"/>
      <c r="MPZ4115" s="259"/>
      <c r="MQA4115" s="259"/>
      <c r="MQB4115" s="259"/>
      <c r="MQC4115" s="259"/>
      <c r="MQD4115" s="259"/>
      <c r="MQE4115" s="259"/>
      <c r="MQF4115" s="259"/>
      <c r="MQG4115" s="259"/>
      <c r="MQH4115" s="259"/>
      <c r="MQI4115" s="259"/>
      <c r="MQJ4115" s="259"/>
      <c r="MQK4115" s="259"/>
      <c r="MQL4115" s="259"/>
      <c r="MQM4115" s="259"/>
      <c r="MQN4115" s="259"/>
      <c r="MQO4115" s="259"/>
      <c r="MQP4115" s="259"/>
      <c r="MQQ4115" s="259"/>
      <c r="MQR4115" s="259"/>
      <c r="MQS4115" s="259"/>
      <c r="MQT4115" s="259"/>
      <c r="MQU4115" s="259"/>
      <c r="MQV4115" s="259"/>
      <c r="MQW4115" s="259"/>
      <c r="MQX4115" s="259"/>
      <c r="MQY4115" s="259"/>
      <c r="MQZ4115" s="259"/>
      <c r="MRA4115" s="259"/>
      <c r="MRB4115" s="259"/>
      <c r="MRC4115" s="259"/>
      <c r="MRD4115" s="259"/>
      <c r="MRE4115" s="259"/>
      <c r="MRF4115" s="259"/>
      <c r="MRG4115" s="259"/>
      <c r="MRH4115" s="259"/>
      <c r="MRI4115" s="259"/>
      <c r="MRJ4115" s="259"/>
      <c r="MRK4115" s="259"/>
      <c r="MRL4115" s="259"/>
      <c r="MRM4115" s="259"/>
      <c r="MRN4115" s="259"/>
      <c r="MRO4115" s="259"/>
      <c r="MRP4115" s="259"/>
      <c r="MRQ4115" s="259"/>
      <c r="MRR4115" s="259"/>
      <c r="MRS4115" s="259"/>
      <c r="MRT4115" s="259"/>
      <c r="MRU4115" s="259"/>
      <c r="MRV4115" s="259"/>
      <c r="MRW4115" s="259"/>
      <c r="MRX4115" s="259"/>
      <c r="MRY4115" s="259"/>
      <c r="MRZ4115" s="259"/>
      <c r="MSA4115" s="259"/>
      <c r="MSB4115" s="259"/>
      <c r="MSC4115" s="259"/>
      <c r="MSD4115" s="259"/>
      <c r="MSE4115" s="259"/>
      <c r="MSF4115" s="259"/>
      <c r="MSG4115" s="259"/>
      <c r="MSH4115" s="259"/>
      <c r="MSI4115" s="259"/>
      <c r="MSJ4115" s="259"/>
      <c r="MSK4115" s="259"/>
      <c r="MSL4115" s="259"/>
      <c r="MSM4115" s="259"/>
      <c r="MSN4115" s="259"/>
      <c r="MSO4115" s="259"/>
      <c r="MSP4115" s="259"/>
      <c r="MSQ4115" s="259"/>
      <c r="MSR4115" s="259"/>
      <c r="MSS4115" s="259"/>
      <c r="MST4115" s="259"/>
      <c r="MSU4115" s="259"/>
      <c r="MSV4115" s="259"/>
      <c r="MSW4115" s="259"/>
      <c r="MSX4115" s="259"/>
      <c r="MSY4115" s="259"/>
      <c r="MSZ4115" s="259"/>
      <c r="MTA4115" s="259"/>
      <c r="MTB4115" s="259"/>
      <c r="MTC4115" s="259"/>
      <c r="MTD4115" s="259"/>
      <c r="MTE4115" s="259"/>
      <c r="MTF4115" s="259"/>
      <c r="MTG4115" s="259"/>
      <c r="MTH4115" s="259"/>
      <c r="MTI4115" s="259"/>
      <c r="MTJ4115" s="259"/>
      <c r="MTK4115" s="259"/>
      <c r="MTL4115" s="259"/>
      <c r="MTM4115" s="259"/>
      <c r="MTN4115" s="259"/>
      <c r="MTO4115" s="259"/>
      <c r="MTP4115" s="259"/>
      <c r="MTQ4115" s="259"/>
      <c r="MTR4115" s="259"/>
      <c r="MTS4115" s="259"/>
      <c r="MTT4115" s="259"/>
      <c r="MTU4115" s="259"/>
      <c r="MTV4115" s="259"/>
      <c r="MTW4115" s="259"/>
      <c r="MTX4115" s="259"/>
      <c r="MTY4115" s="259"/>
      <c r="MTZ4115" s="259"/>
      <c r="MUA4115" s="259"/>
      <c r="MUB4115" s="259"/>
      <c r="MUC4115" s="259"/>
      <c r="MUD4115" s="259"/>
      <c r="MUE4115" s="259"/>
      <c r="MUF4115" s="259"/>
      <c r="MUG4115" s="259"/>
      <c r="MUH4115" s="259"/>
      <c r="MUI4115" s="259"/>
      <c r="MUJ4115" s="259"/>
      <c r="MUK4115" s="259"/>
      <c r="MUL4115" s="259"/>
      <c r="MUM4115" s="259"/>
      <c r="MUN4115" s="259"/>
      <c r="MUO4115" s="259"/>
      <c r="MUP4115" s="259"/>
      <c r="MUQ4115" s="259"/>
      <c r="MUR4115" s="259"/>
      <c r="MUS4115" s="259"/>
      <c r="MUT4115" s="259"/>
      <c r="MUU4115" s="259"/>
      <c r="MUV4115" s="259"/>
      <c r="MUW4115" s="259"/>
      <c r="MUX4115" s="259"/>
      <c r="MUY4115" s="259"/>
      <c r="MUZ4115" s="259"/>
      <c r="MVA4115" s="259"/>
      <c r="MVB4115" s="259"/>
      <c r="MVC4115" s="259"/>
      <c r="MVD4115" s="259"/>
      <c r="MVE4115" s="259"/>
      <c r="MVF4115" s="259"/>
      <c r="MVG4115" s="259"/>
      <c r="MVH4115" s="259"/>
      <c r="MVI4115" s="259"/>
      <c r="MVJ4115" s="259"/>
      <c r="MVK4115" s="259"/>
      <c r="MVL4115" s="259"/>
      <c r="MVM4115" s="259"/>
      <c r="MVN4115" s="259"/>
      <c r="MVO4115" s="259"/>
      <c r="MVP4115" s="259"/>
      <c r="MVQ4115" s="259"/>
      <c r="MVR4115" s="259"/>
      <c r="MVS4115" s="259"/>
      <c r="MVT4115" s="259"/>
      <c r="MVU4115" s="259"/>
      <c r="MVV4115" s="259"/>
      <c r="MVW4115" s="259"/>
      <c r="MVX4115" s="259"/>
      <c r="MVY4115" s="259"/>
      <c r="MVZ4115" s="259"/>
      <c r="MWA4115" s="259"/>
      <c r="MWB4115" s="259"/>
      <c r="MWC4115" s="259"/>
      <c r="MWD4115" s="259"/>
      <c r="MWE4115" s="259"/>
      <c r="MWF4115" s="259"/>
      <c r="MWG4115" s="259"/>
      <c r="MWH4115" s="259"/>
      <c r="MWI4115" s="259"/>
      <c r="MWJ4115" s="259"/>
      <c r="MWK4115" s="259"/>
      <c r="MWL4115" s="259"/>
      <c r="MWM4115" s="259"/>
      <c r="MWN4115" s="259"/>
      <c r="MWO4115" s="259"/>
      <c r="MWP4115" s="259"/>
      <c r="MWQ4115" s="259"/>
      <c r="MWR4115" s="259"/>
      <c r="MWS4115" s="259"/>
      <c r="MWT4115" s="259"/>
      <c r="MWU4115" s="259"/>
      <c r="MWV4115" s="259"/>
      <c r="MWW4115" s="259"/>
      <c r="MWX4115" s="259"/>
      <c r="MWY4115" s="259"/>
      <c r="MWZ4115" s="259"/>
      <c r="MXA4115" s="259"/>
      <c r="MXB4115" s="259"/>
      <c r="MXC4115" s="259"/>
      <c r="MXD4115" s="259"/>
      <c r="MXE4115" s="259"/>
      <c r="MXF4115" s="259"/>
      <c r="MXG4115" s="259"/>
      <c r="MXH4115" s="259"/>
      <c r="MXI4115" s="259"/>
      <c r="MXJ4115" s="259"/>
      <c r="MXK4115" s="259"/>
      <c r="MXL4115" s="259"/>
      <c r="MXM4115" s="259"/>
      <c r="MXN4115" s="259"/>
      <c r="MXO4115" s="259"/>
      <c r="MXP4115" s="259"/>
      <c r="MXQ4115" s="259"/>
      <c r="MXR4115" s="259"/>
      <c r="MXS4115" s="259"/>
      <c r="MXT4115" s="259"/>
      <c r="MXU4115" s="259"/>
      <c r="MXV4115" s="259"/>
      <c r="MXW4115" s="259"/>
      <c r="MXX4115" s="259"/>
      <c r="MXY4115" s="259"/>
      <c r="MXZ4115" s="259"/>
      <c r="MYA4115" s="259"/>
      <c r="MYB4115" s="259"/>
      <c r="MYC4115" s="259"/>
      <c r="MYD4115" s="259"/>
      <c r="MYE4115" s="259"/>
      <c r="MYF4115" s="259"/>
      <c r="MYG4115" s="259"/>
      <c r="MYH4115" s="259"/>
      <c r="MYI4115" s="259"/>
      <c r="MYJ4115" s="259"/>
      <c r="MYK4115" s="259"/>
      <c r="MYL4115" s="259"/>
      <c r="MYM4115" s="259"/>
      <c r="MYN4115" s="259"/>
      <c r="MYO4115" s="259"/>
      <c r="MYP4115" s="259"/>
      <c r="MYQ4115" s="259"/>
      <c r="MYR4115" s="259"/>
      <c r="MYS4115" s="259"/>
      <c r="MYT4115" s="259"/>
      <c r="MYU4115" s="259"/>
      <c r="MYV4115" s="259"/>
      <c r="MYW4115" s="259"/>
      <c r="MYX4115" s="259"/>
      <c r="MYY4115" s="259"/>
      <c r="MYZ4115" s="259"/>
      <c r="MZA4115" s="259"/>
      <c r="MZB4115" s="259"/>
      <c r="MZC4115" s="259"/>
      <c r="MZD4115" s="259"/>
      <c r="MZE4115" s="259"/>
      <c r="MZF4115" s="259"/>
      <c r="MZG4115" s="259"/>
      <c r="MZH4115" s="259"/>
      <c r="MZI4115" s="259"/>
      <c r="MZJ4115" s="259"/>
      <c r="MZK4115" s="259"/>
      <c r="MZL4115" s="259"/>
      <c r="MZM4115" s="259"/>
      <c r="MZN4115" s="259"/>
      <c r="MZO4115" s="259"/>
      <c r="MZP4115" s="259"/>
      <c r="MZQ4115" s="259"/>
      <c r="MZR4115" s="259"/>
      <c r="MZS4115" s="259"/>
      <c r="MZT4115" s="259"/>
      <c r="MZU4115" s="259"/>
      <c r="MZV4115" s="259"/>
      <c r="MZW4115" s="259"/>
      <c r="MZX4115" s="259"/>
      <c r="MZY4115" s="259"/>
      <c r="MZZ4115" s="259"/>
      <c r="NAA4115" s="259"/>
      <c r="NAB4115" s="259"/>
      <c r="NAC4115" s="259"/>
      <c r="NAD4115" s="259"/>
      <c r="NAE4115" s="259"/>
      <c r="NAF4115" s="259"/>
      <c r="NAG4115" s="259"/>
      <c r="NAH4115" s="259"/>
      <c r="NAI4115" s="259"/>
      <c r="NAJ4115" s="259"/>
      <c r="NAK4115" s="259"/>
      <c r="NAL4115" s="259"/>
      <c r="NAM4115" s="259"/>
      <c r="NAN4115" s="259"/>
      <c r="NAO4115" s="259"/>
      <c r="NAP4115" s="259"/>
      <c r="NAQ4115" s="259"/>
      <c r="NAR4115" s="259"/>
      <c r="NAS4115" s="259"/>
      <c r="NAT4115" s="259"/>
      <c r="NAU4115" s="259"/>
      <c r="NAV4115" s="259"/>
      <c r="NAW4115" s="259"/>
      <c r="NAX4115" s="259"/>
      <c r="NAY4115" s="259"/>
      <c r="NAZ4115" s="259"/>
      <c r="NBA4115" s="259"/>
      <c r="NBB4115" s="259"/>
      <c r="NBC4115" s="259"/>
      <c r="NBD4115" s="259"/>
      <c r="NBE4115" s="259"/>
      <c r="NBF4115" s="259"/>
      <c r="NBG4115" s="259"/>
      <c r="NBH4115" s="259"/>
      <c r="NBI4115" s="259"/>
      <c r="NBJ4115" s="259"/>
      <c r="NBK4115" s="259"/>
      <c r="NBL4115" s="259"/>
      <c r="NBM4115" s="259"/>
      <c r="NBN4115" s="259"/>
      <c r="NBO4115" s="259"/>
      <c r="NBP4115" s="259"/>
      <c r="NBQ4115" s="259"/>
      <c r="NBR4115" s="259"/>
      <c r="NBS4115" s="259"/>
      <c r="NBT4115" s="259"/>
      <c r="NBU4115" s="259"/>
      <c r="NBV4115" s="259"/>
      <c r="NBW4115" s="259"/>
      <c r="NBX4115" s="259"/>
      <c r="NBY4115" s="259"/>
      <c r="NBZ4115" s="259"/>
      <c r="NCA4115" s="259"/>
      <c r="NCB4115" s="259"/>
      <c r="NCC4115" s="259"/>
      <c r="NCD4115" s="259"/>
      <c r="NCE4115" s="259"/>
      <c r="NCF4115" s="259"/>
      <c r="NCG4115" s="259"/>
      <c r="NCH4115" s="259"/>
      <c r="NCI4115" s="259"/>
      <c r="NCJ4115" s="259"/>
      <c r="NCK4115" s="259"/>
      <c r="NCL4115" s="259"/>
      <c r="NCM4115" s="259"/>
      <c r="NCN4115" s="259"/>
      <c r="NCO4115" s="259"/>
      <c r="NCP4115" s="259"/>
      <c r="NCQ4115" s="259"/>
      <c r="NCR4115" s="259"/>
      <c r="NCS4115" s="259"/>
      <c r="NCT4115" s="259"/>
      <c r="NCU4115" s="259"/>
      <c r="NCV4115" s="259"/>
      <c r="NCW4115" s="259"/>
      <c r="NCX4115" s="259"/>
      <c r="NCY4115" s="259"/>
      <c r="NCZ4115" s="259"/>
      <c r="NDA4115" s="259"/>
      <c r="NDB4115" s="259"/>
      <c r="NDC4115" s="259"/>
      <c r="NDD4115" s="259"/>
      <c r="NDE4115" s="259"/>
      <c r="NDF4115" s="259"/>
      <c r="NDG4115" s="259"/>
      <c r="NDH4115" s="259"/>
      <c r="NDI4115" s="259"/>
      <c r="NDJ4115" s="259"/>
      <c r="NDK4115" s="259"/>
      <c r="NDL4115" s="259"/>
      <c r="NDM4115" s="259"/>
      <c r="NDN4115" s="259"/>
      <c r="NDO4115" s="259"/>
      <c r="NDP4115" s="259"/>
      <c r="NDQ4115" s="259"/>
      <c r="NDR4115" s="259"/>
      <c r="NDS4115" s="259"/>
      <c r="NDT4115" s="259"/>
      <c r="NDU4115" s="259"/>
      <c r="NDV4115" s="259"/>
      <c r="NDW4115" s="259"/>
      <c r="NDX4115" s="259"/>
      <c r="NDY4115" s="259"/>
      <c r="NDZ4115" s="259"/>
      <c r="NEA4115" s="259"/>
      <c r="NEB4115" s="259"/>
      <c r="NEC4115" s="259"/>
      <c r="NED4115" s="259"/>
      <c r="NEE4115" s="259"/>
      <c r="NEF4115" s="259"/>
      <c r="NEG4115" s="259"/>
      <c r="NEH4115" s="259"/>
      <c r="NEI4115" s="259"/>
      <c r="NEJ4115" s="259"/>
      <c r="NEK4115" s="259"/>
      <c r="NEL4115" s="259"/>
      <c r="NEM4115" s="259"/>
      <c r="NEN4115" s="259"/>
      <c r="NEO4115" s="259"/>
      <c r="NEP4115" s="259"/>
      <c r="NEQ4115" s="259"/>
      <c r="NER4115" s="259"/>
      <c r="NES4115" s="259"/>
      <c r="NET4115" s="259"/>
      <c r="NEU4115" s="259"/>
      <c r="NEV4115" s="259"/>
      <c r="NEW4115" s="259"/>
      <c r="NEX4115" s="259"/>
      <c r="NEY4115" s="259"/>
      <c r="NEZ4115" s="259"/>
      <c r="NFA4115" s="259"/>
      <c r="NFB4115" s="259"/>
      <c r="NFC4115" s="259"/>
      <c r="NFD4115" s="259"/>
      <c r="NFE4115" s="259"/>
      <c r="NFF4115" s="259"/>
      <c r="NFG4115" s="259"/>
      <c r="NFH4115" s="259"/>
      <c r="NFI4115" s="259"/>
      <c r="NFJ4115" s="259"/>
      <c r="NFK4115" s="259"/>
      <c r="NFL4115" s="259"/>
      <c r="NFM4115" s="259"/>
      <c r="NFN4115" s="259"/>
      <c r="NFO4115" s="259"/>
      <c r="NFP4115" s="259"/>
      <c r="NFQ4115" s="259"/>
      <c r="NFR4115" s="259"/>
      <c r="NFS4115" s="259"/>
      <c r="NFT4115" s="259"/>
      <c r="NFU4115" s="259"/>
      <c r="NFV4115" s="259"/>
      <c r="NFW4115" s="259"/>
      <c r="NFX4115" s="259"/>
      <c r="NFY4115" s="259"/>
      <c r="NFZ4115" s="259"/>
      <c r="NGA4115" s="259"/>
      <c r="NGB4115" s="259"/>
      <c r="NGC4115" s="259"/>
      <c r="NGD4115" s="259"/>
      <c r="NGE4115" s="259"/>
      <c r="NGF4115" s="259"/>
      <c r="NGG4115" s="259"/>
      <c r="NGH4115" s="259"/>
      <c r="NGI4115" s="259"/>
      <c r="NGJ4115" s="259"/>
      <c r="NGK4115" s="259"/>
      <c r="NGL4115" s="259"/>
      <c r="NGM4115" s="259"/>
      <c r="NGN4115" s="259"/>
      <c r="NGO4115" s="259"/>
      <c r="NGP4115" s="259"/>
      <c r="NGQ4115" s="259"/>
      <c r="NGR4115" s="259"/>
      <c r="NGS4115" s="259"/>
      <c r="NGT4115" s="259"/>
      <c r="NGU4115" s="259"/>
      <c r="NGV4115" s="259"/>
      <c r="NGW4115" s="259"/>
      <c r="NGX4115" s="259"/>
      <c r="NGY4115" s="259"/>
      <c r="NGZ4115" s="259"/>
      <c r="NHA4115" s="259"/>
      <c r="NHB4115" s="259"/>
      <c r="NHC4115" s="259"/>
      <c r="NHD4115" s="259"/>
      <c r="NHE4115" s="259"/>
      <c r="NHF4115" s="259"/>
      <c r="NHG4115" s="259"/>
      <c r="NHH4115" s="259"/>
      <c r="NHI4115" s="259"/>
      <c r="NHJ4115" s="259"/>
      <c r="NHK4115" s="259"/>
      <c r="NHL4115" s="259"/>
      <c r="NHM4115" s="259"/>
      <c r="NHN4115" s="259"/>
      <c r="NHO4115" s="259"/>
      <c r="NHP4115" s="259"/>
      <c r="NHQ4115" s="259"/>
      <c r="NHR4115" s="259"/>
      <c r="NHS4115" s="259"/>
      <c r="NHT4115" s="259"/>
      <c r="NHU4115" s="259"/>
      <c r="NHV4115" s="259"/>
      <c r="NHW4115" s="259"/>
      <c r="NHX4115" s="259"/>
      <c r="NHY4115" s="259"/>
      <c r="NHZ4115" s="259"/>
      <c r="NIA4115" s="259"/>
      <c r="NIB4115" s="259"/>
      <c r="NIC4115" s="259"/>
      <c r="NID4115" s="259"/>
      <c r="NIE4115" s="259"/>
      <c r="NIF4115" s="259"/>
      <c r="NIG4115" s="259"/>
      <c r="NIH4115" s="259"/>
      <c r="NII4115" s="259"/>
      <c r="NIJ4115" s="259"/>
      <c r="NIK4115" s="259"/>
      <c r="NIL4115" s="259"/>
      <c r="NIM4115" s="259"/>
      <c r="NIN4115" s="259"/>
      <c r="NIO4115" s="259"/>
      <c r="NIP4115" s="259"/>
      <c r="NIQ4115" s="259"/>
      <c r="NIR4115" s="259"/>
      <c r="NIS4115" s="259"/>
      <c r="NIT4115" s="259"/>
      <c r="NIU4115" s="259"/>
      <c r="NIV4115" s="259"/>
      <c r="NIW4115" s="259"/>
      <c r="NIX4115" s="259"/>
      <c r="NIY4115" s="259"/>
      <c r="NIZ4115" s="259"/>
      <c r="NJA4115" s="259"/>
      <c r="NJB4115" s="259"/>
      <c r="NJC4115" s="259"/>
      <c r="NJD4115" s="259"/>
      <c r="NJE4115" s="259"/>
      <c r="NJF4115" s="259"/>
      <c r="NJG4115" s="259"/>
      <c r="NJH4115" s="259"/>
      <c r="NJI4115" s="259"/>
      <c r="NJJ4115" s="259"/>
      <c r="NJK4115" s="259"/>
      <c r="NJL4115" s="259"/>
      <c r="NJM4115" s="259"/>
      <c r="NJN4115" s="259"/>
      <c r="NJO4115" s="259"/>
      <c r="NJP4115" s="259"/>
      <c r="NJQ4115" s="259"/>
      <c r="NJR4115" s="259"/>
      <c r="NJS4115" s="259"/>
      <c r="NJT4115" s="259"/>
      <c r="NJU4115" s="259"/>
      <c r="NJV4115" s="259"/>
      <c r="NJW4115" s="259"/>
      <c r="NJX4115" s="259"/>
      <c r="NJY4115" s="259"/>
      <c r="NJZ4115" s="259"/>
      <c r="NKA4115" s="259"/>
      <c r="NKB4115" s="259"/>
      <c r="NKC4115" s="259"/>
      <c r="NKD4115" s="259"/>
      <c r="NKE4115" s="259"/>
      <c r="NKF4115" s="259"/>
      <c r="NKG4115" s="259"/>
      <c r="NKH4115" s="259"/>
      <c r="NKI4115" s="259"/>
      <c r="NKJ4115" s="259"/>
      <c r="NKK4115" s="259"/>
      <c r="NKL4115" s="259"/>
      <c r="NKM4115" s="259"/>
      <c r="NKN4115" s="259"/>
      <c r="NKO4115" s="259"/>
      <c r="NKP4115" s="259"/>
      <c r="NKQ4115" s="259"/>
      <c r="NKR4115" s="259"/>
      <c r="NKS4115" s="259"/>
      <c r="NKT4115" s="259"/>
      <c r="NKU4115" s="259"/>
      <c r="NKV4115" s="259"/>
      <c r="NKW4115" s="259"/>
      <c r="NKX4115" s="259"/>
      <c r="NKY4115" s="259"/>
      <c r="NKZ4115" s="259"/>
      <c r="NLA4115" s="259"/>
      <c r="NLB4115" s="259"/>
      <c r="NLC4115" s="259"/>
      <c r="NLD4115" s="259"/>
      <c r="NLE4115" s="259"/>
      <c r="NLF4115" s="259"/>
      <c r="NLG4115" s="259"/>
      <c r="NLH4115" s="259"/>
      <c r="NLI4115" s="259"/>
      <c r="NLJ4115" s="259"/>
      <c r="NLK4115" s="259"/>
      <c r="NLL4115" s="259"/>
      <c r="NLM4115" s="259"/>
      <c r="NLN4115" s="259"/>
      <c r="NLO4115" s="259"/>
      <c r="NLP4115" s="259"/>
      <c r="NLQ4115" s="259"/>
      <c r="NLR4115" s="259"/>
      <c r="NLS4115" s="259"/>
      <c r="NLT4115" s="259"/>
      <c r="NLU4115" s="259"/>
      <c r="NLV4115" s="259"/>
      <c r="NLW4115" s="259"/>
      <c r="NLX4115" s="259"/>
      <c r="NLY4115" s="259"/>
      <c r="NLZ4115" s="259"/>
      <c r="NMA4115" s="259"/>
      <c r="NMB4115" s="259"/>
      <c r="NMC4115" s="259"/>
      <c r="NMD4115" s="259"/>
      <c r="NME4115" s="259"/>
      <c r="NMF4115" s="259"/>
      <c r="NMG4115" s="259"/>
      <c r="NMH4115" s="259"/>
      <c r="NMI4115" s="259"/>
      <c r="NMJ4115" s="259"/>
      <c r="NMK4115" s="259"/>
      <c r="NML4115" s="259"/>
      <c r="NMM4115" s="259"/>
      <c r="NMN4115" s="259"/>
      <c r="NMO4115" s="259"/>
      <c r="NMP4115" s="259"/>
      <c r="NMQ4115" s="259"/>
      <c r="NMR4115" s="259"/>
      <c r="NMS4115" s="259"/>
      <c r="NMT4115" s="259"/>
      <c r="NMU4115" s="259"/>
      <c r="NMV4115" s="259"/>
      <c r="NMW4115" s="259"/>
      <c r="NMX4115" s="259"/>
      <c r="NMY4115" s="259"/>
      <c r="NMZ4115" s="259"/>
      <c r="NNA4115" s="259"/>
      <c r="NNB4115" s="259"/>
      <c r="NNC4115" s="259"/>
      <c r="NND4115" s="259"/>
      <c r="NNE4115" s="259"/>
      <c r="NNF4115" s="259"/>
      <c r="NNG4115" s="259"/>
      <c r="NNH4115" s="259"/>
      <c r="NNI4115" s="259"/>
      <c r="NNJ4115" s="259"/>
      <c r="NNK4115" s="259"/>
      <c r="NNL4115" s="259"/>
      <c r="NNM4115" s="259"/>
      <c r="NNN4115" s="259"/>
      <c r="NNO4115" s="259"/>
      <c r="NNP4115" s="259"/>
      <c r="NNQ4115" s="259"/>
      <c r="NNR4115" s="259"/>
      <c r="NNS4115" s="259"/>
      <c r="NNT4115" s="259"/>
      <c r="NNU4115" s="259"/>
      <c r="NNV4115" s="259"/>
      <c r="NNW4115" s="259"/>
      <c r="NNX4115" s="259"/>
      <c r="NNY4115" s="259"/>
      <c r="NNZ4115" s="259"/>
      <c r="NOA4115" s="259"/>
      <c r="NOB4115" s="259"/>
      <c r="NOC4115" s="259"/>
      <c r="NOD4115" s="259"/>
      <c r="NOE4115" s="259"/>
      <c r="NOF4115" s="259"/>
      <c r="NOG4115" s="259"/>
      <c r="NOH4115" s="259"/>
      <c r="NOI4115" s="259"/>
      <c r="NOJ4115" s="259"/>
      <c r="NOK4115" s="259"/>
      <c r="NOL4115" s="259"/>
      <c r="NOM4115" s="259"/>
      <c r="NON4115" s="259"/>
      <c r="NOO4115" s="259"/>
      <c r="NOP4115" s="259"/>
      <c r="NOQ4115" s="259"/>
      <c r="NOR4115" s="259"/>
      <c r="NOS4115" s="259"/>
      <c r="NOT4115" s="259"/>
      <c r="NOU4115" s="259"/>
      <c r="NOV4115" s="259"/>
      <c r="NOW4115" s="259"/>
      <c r="NOX4115" s="259"/>
      <c r="NOY4115" s="259"/>
      <c r="NOZ4115" s="259"/>
      <c r="NPA4115" s="259"/>
      <c r="NPB4115" s="259"/>
      <c r="NPC4115" s="259"/>
      <c r="NPD4115" s="259"/>
      <c r="NPE4115" s="259"/>
      <c r="NPF4115" s="259"/>
      <c r="NPG4115" s="259"/>
      <c r="NPH4115" s="259"/>
      <c r="NPI4115" s="259"/>
      <c r="NPJ4115" s="259"/>
      <c r="NPK4115" s="259"/>
      <c r="NPL4115" s="259"/>
      <c r="NPM4115" s="259"/>
      <c r="NPN4115" s="259"/>
      <c r="NPO4115" s="259"/>
      <c r="NPP4115" s="259"/>
      <c r="NPQ4115" s="259"/>
      <c r="NPR4115" s="259"/>
      <c r="NPS4115" s="259"/>
      <c r="NPT4115" s="259"/>
      <c r="NPU4115" s="259"/>
      <c r="NPV4115" s="259"/>
      <c r="NPW4115" s="259"/>
      <c r="NPX4115" s="259"/>
      <c r="NPY4115" s="259"/>
      <c r="NPZ4115" s="259"/>
      <c r="NQA4115" s="259"/>
      <c r="NQB4115" s="259"/>
      <c r="NQC4115" s="259"/>
      <c r="NQD4115" s="259"/>
      <c r="NQE4115" s="259"/>
      <c r="NQF4115" s="259"/>
      <c r="NQG4115" s="259"/>
      <c r="NQH4115" s="259"/>
      <c r="NQI4115" s="259"/>
      <c r="NQJ4115" s="259"/>
      <c r="NQK4115" s="259"/>
      <c r="NQL4115" s="259"/>
      <c r="NQM4115" s="259"/>
      <c r="NQN4115" s="259"/>
      <c r="NQO4115" s="259"/>
      <c r="NQP4115" s="259"/>
      <c r="NQQ4115" s="259"/>
      <c r="NQR4115" s="259"/>
      <c r="NQS4115" s="259"/>
      <c r="NQT4115" s="259"/>
      <c r="NQU4115" s="259"/>
      <c r="NQV4115" s="259"/>
      <c r="NQW4115" s="259"/>
      <c r="NQX4115" s="259"/>
      <c r="NQY4115" s="259"/>
      <c r="NQZ4115" s="259"/>
      <c r="NRA4115" s="259"/>
      <c r="NRB4115" s="259"/>
      <c r="NRC4115" s="259"/>
      <c r="NRD4115" s="259"/>
      <c r="NRE4115" s="259"/>
      <c r="NRF4115" s="259"/>
      <c r="NRG4115" s="259"/>
      <c r="NRH4115" s="259"/>
      <c r="NRI4115" s="259"/>
      <c r="NRJ4115" s="259"/>
      <c r="NRK4115" s="259"/>
      <c r="NRL4115" s="259"/>
      <c r="NRM4115" s="259"/>
      <c r="NRN4115" s="259"/>
      <c r="NRO4115" s="259"/>
      <c r="NRP4115" s="259"/>
      <c r="NRQ4115" s="259"/>
      <c r="NRR4115" s="259"/>
      <c r="NRS4115" s="259"/>
      <c r="NRT4115" s="259"/>
      <c r="NRU4115" s="259"/>
      <c r="NRV4115" s="259"/>
      <c r="NRW4115" s="259"/>
      <c r="NRX4115" s="259"/>
      <c r="NRY4115" s="259"/>
      <c r="NRZ4115" s="259"/>
      <c r="NSA4115" s="259"/>
      <c r="NSB4115" s="259"/>
      <c r="NSC4115" s="259"/>
      <c r="NSD4115" s="259"/>
      <c r="NSE4115" s="259"/>
      <c r="NSF4115" s="259"/>
      <c r="NSG4115" s="259"/>
      <c r="NSH4115" s="259"/>
      <c r="NSI4115" s="259"/>
      <c r="NSJ4115" s="259"/>
      <c r="NSK4115" s="259"/>
      <c r="NSL4115" s="259"/>
      <c r="NSM4115" s="259"/>
      <c r="NSN4115" s="259"/>
      <c r="NSO4115" s="259"/>
      <c r="NSP4115" s="259"/>
      <c r="NSQ4115" s="259"/>
      <c r="NSR4115" s="259"/>
      <c r="NSS4115" s="259"/>
      <c r="NST4115" s="259"/>
      <c r="NSU4115" s="259"/>
      <c r="NSV4115" s="259"/>
      <c r="NSW4115" s="259"/>
      <c r="NSX4115" s="259"/>
      <c r="NSY4115" s="259"/>
      <c r="NSZ4115" s="259"/>
      <c r="NTA4115" s="259"/>
      <c r="NTB4115" s="259"/>
      <c r="NTC4115" s="259"/>
      <c r="NTD4115" s="259"/>
      <c r="NTE4115" s="259"/>
      <c r="NTF4115" s="259"/>
      <c r="NTG4115" s="259"/>
      <c r="NTH4115" s="259"/>
      <c r="NTI4115" s="259"/>
      <c r="NTJ4115" s="259"/>
      <c r="NTK4115" s="259"/>
      <c r="NTL4115" s="259"/>
      <c r="NTM4115" s="259"/>
      <c r="NTN4115" s="259"/>
      <c r="NTO4115" s="259"/>
      <c r="NTP4115" s="259"/>
      <c r="NTQ4115" s="259"/>
      <c r="NTR4115" s="259"/>
      <c r="NTS4115" s="259"/>
      <c r="NTT4115" s="259"/>
      <c r="NTU4115" s="259"/>
      <c r="NTV4115" s="259"/>
      <c r="NTW4115" s="259"/>
      <c r="NTX4115" s="259"/>
      <c r="NTY4115" s="259"/>
      <c r="NTZ4115" s="259"/>
      <c r="NUA4115" s="259"/>
      <c r="NUB4115" s="259"/>
      <c r="NUC4115" s="259"/>
      <c r="NUD4115" s="259"/>
      <c r="NUE4115" s="259"/>
      <c r="NUF4115" s="259"/>
      <c r="NUG4115" s="259"/>
      <c r="NUH4115" s="259"/>
      <c r="NUI4115" s="259"/>
      <c r="NUJ4115" s="259"/>
      <c r="NUK4115" s="259"/>
      <c r="NUL4115" s="259"/>
      <c r="NUM4115" s="259"/>
      <c r="NUN4115" s="259"/>
      <c r="NUO4115" s="259"/>
      <c r="NUP4115" s="259"/>
      <c r="NUQ4115" s="259"/>
      <c r="NUR4115" s="259"/>
      <c r="NUS4115" s="259"/>
      <c r="NUT4115" s="259"/>
      <c r="NUU4115" s="259"/>
      <c r="NUV4115" s="259"/>
      <c r="NUW4115" s="259"/>
      <c r="NUX4115" s="259"/>
      <c r="NUY4115" s="259"/>
      <c r="NUZ4115" s="259"/>
      <c r="NVA4115" s="259"/>
      <c r="NVB4115" s="259"/>
      <c r="NVC4115" s="259"/>
      <c r="NVD4115" s="259"/>
      <c r="NVE4115" s="259"/>
      <c r="NVF4115" s="259"/>
      <c r="NVG4115" s="259"/>
      <c r="NVH4115" s="259"/>
      <c r="NVI4115" s="259"/>
      <c r="NVJ4115" s="259"/>
      <c r="NVK4115" s="259"/>
      <c r="NVL4115" s="259"/>
      <c r="NVM4115" s="259"/>
      <c r="NVN4115" s="259"/>
      <c r="NVO4115" s="259"/>
      <c r="NVP4115" s="259"/>
      <c r="NVQ4115" s="259"/>
      <c r="NVR4115" s="259"/>
      <c r="NVS4115" s="259"/>
      <c r="NVT4115" s="259"/>
      <c r="NVU4115" s="259"/>
      <c r="NVV4115" s="259"/>
      <c r="NVW4115" s="259"/>
      <c r="NVX4115" s="259"/>
      <c r="NVY4115" s="259"/>
      <c r="NVZ4115" s="259"/>
      <c r="NWA4115" s="259"/>
      <c r="NWB4115" s="259"/>
      <c r="NWC4115" s="259"/>
      <c r="NWD4115" s="259"/>
      <c r="NWE4115" s="259"/>
      <c r="NWF4115" s="259"/>
      <c r="NWG4115" s="259"/>
      <c r="NWH4115" s="259"/>
      <c r="NWI4115" s="259"/>
      <c r="NWJ4115" s="259"/>
      <c r="NWK4115" s="259"/>
      <c r="NWL4115" s="259"/>
      <c r="NWM4115" s="259"/>
      <c r="NWN4115" s="259"/>
      <c r="NWO4115" s="259"/>
      <c r="NWP4115" s="259"/>
      <c r="NWQ4115" s="259"/>
      <c r="NWR4115" s="259"/>
      <c r="NWS4115" s="259"/>
      <c r="NWT4115" s="259"/>
      <c r="NWU4115" s="259"/>
      <c r="NWV4115" s="259"/>
      <c r="NWW4115" s="259"/>
      <c r="NWX4115" s="259"/>
      <c r="NWY4115" s="259"/>
      <c r="NWZ4115" s="259"/>
      <c r="NXA4115" s="259"/>
      <c r="NXB4115" s="259"/>
      <c r="NXC4115" s="259"/>
      <c r="NXD4115" s="259"/>
      <c r="NXE4115" s="259"/>
      <c r="NXF4115" s="259"/>
      <c r="NXG4115" s="259"/>
      <c r="NXH4115" s="259"/>
      <c r="NXI4115" s="259"/>
      <c r="NXJ4115" s="259"/>
      <c r="NXK4115" s="259"/>
      <c r="NXL4115" s="259"/>
      <c r="NXM4115" s="259"/>
      <c r="NXN4115" s="259"/>
      <c r="NXO4115" s="259"/>
      <c r="NXP4115" s="259"/>
      <c r="NXQ4115" s="259"/>
      <c r="NXR4115" s="259"/>
      <c r="NXS4115" s="259"/>
      <c r="NXT4115" s="259"/>
      <c r="NXU4115" s="259"/>
      <c r="NXV4115" s="259"/>
      <c r="NXW4115" s="259"/>
      <c r="NXX4115" s="259"/>
      <c r="NXY4115" s="259"/>
      <c r="NXZ4115" s="259"/>
      <c r="NYA4115" s="259"/>
      <c r="NYB4115" s="259"/>
      <c r="NYC4115" s="259"/>
      <c r="NYD4115" s="259"/>
      <c r="NYE4115" s="259"/>
      <c r="NYF4115" s="259"/>
      <c r="NYG4115" s="259"/>
      <c r="NYH4115" s="259"/>
      <c r="NYI4115" s="259"/>
      <c r="NYJ4115" s="259"/>
      <c r="NYK4115" s="259"/>
      <c r="NYL4115" s="259"/>
      <c r="NYM4115" s="259"/>
      <c r="NYN4115" s="259"/>
      <c r="NYO4115" s="259"/>
      <c r="NYP4115" s="259"/>
      <c r="NYQ4115" s="259"/>
      <c r="NYR4115" s="259"/>
      <c r="NYS4115" s="259"/>
      <c r="NYT4115" s="259"/>
      <c r="NYU4115" s="259"/>
      <c r="NYV4115" s="259"/>
      <c r="NYW4115" s="259"/>
      <c r="NYX4115" s="259"/>
      <c r="NYY4115" s="259"/>
      <c r="NYZ4115" s="259"/>
      <c r="NZA4115" s="259"/>
      <c r="NZB4115" s="259"/>
      <c r="NZC4115" s="259"/>
      <c r="NZD4115" s="259"/>
      <c r="NZE4115" s="259"/>
      <c r="NZF4115" s="259"/>
      <c r="NZG4115" s="259"/>
      <c r="NZH4115" s="259"/>
      <c r="NZI4115" s="259"/>
      <c r="NZJ4115" s="259"/>
      <c r="NZK4115" s="259"/>
      <c r="NZL4115" s="259"/>
      <c r="NZM4115" s="259"/>
      <c r="NZN4115" s="259"/>
      <c r="NZO4115" s="259"/>
      <c r="NZP4115" s="259"/>
      <c r="NZQ4115" s="259"/>
      <c r="NZR4115" s="259"/>
      <c r="NZS4115" s="259"/>
      <c r="NZT4115" s="259"/>
      <c r="NZU4115" s="259"/>
      <c r="NZV4115" s="259"/>
      <c r="NZW4115" s="259"/>
      <c r="NZX4115" s="259"/>
      <c r="NZY4115" s="259"/>
      <c r="NZZ4115" s="259"/>
      <c r="OAA4115" s="259"/>
      <c r="OAB4115" s="259"/>
      <c r="OAC4115" s="259"/>
      <c r="OAD4115" s="259"/>
      <c r="OAE4115" s="259"/>
      <c r="OAF4115" s="259"/>
      <c r="OAG4115" s="259"/>
      <c r="OAH4115" s="259"/>
      <c r="OAI4115" s="259"/>
      <c r="OAJ4115" s="259"/>
      <c r="OAK4115" s="259"/>
      <c r="OAL4115" s="259"/>
      <c r="OAM4115" s="259"/>
      <c r="OAN4115" s="259"/>
      <c r="OAO4115" s="259"/>
      <c r="OAP4115" s="259"/>
      <c r="OAQ4115" s="259"/>
      <c r="OAR4115" s="259"/>
      <c r="OAS4115" s="259"/>
      <c r="OAT4115" s="259"/>
      <c r="OAU4115" s="259"/>
      <c r="OAV4115" s="259"/>
      <c r="OAW4115" s="259"/>
      <c r="OAX4115" s="259"/>
      <c r="OAY4115" s="259"/>
      <c r="OAZ4115" s="259"/>
      <c r="OBA4115" s="259"/>
      <c r="OBB4115" s="259"/>
      <c r="OBC4115" s="259"/>
      <c r="OBD4115" s="259"/>
      <c r="OBE4115" s="259"/>
      <c r="OBF4115" s="259"/>
      <c r="OBG4115" s="259"/>
      <c r="OBH4115" s="259"/>
      <c r="OBI4115" s="259"/>
      <c r="OBJ4115" s="259"/>
      <c r="OBK4115" s="259"/>
      <c r="OBL4115" s="259"/>
      <c r="OBM4115" s="259"/>
      <c r="OBN4115" s="259"/>
      <c r="OBO4115" s="259"/>
      <c r="OBP4115" s="259"/>
      <c r="OBQ4115" s="259"/>
      <c r="OBR4115" s="259"/>
      <c r="OBS4115" s="259"/>
      <c r="OBT4115" s="259"/>
      <c r="OBU4115" s="259"/>
      <c r="OBV4115" s="259"/>
      <c r="OBW4115" s="259"/>
      <c r="OBX4115" s="259"/>
      <c r="OBY4115" s="259"/>
      <c r="OBZ4115" s="259"/>
      <c r="OCA4115" s="259"/>
      <c r="OCB4115" s="259"/>
      <c r="OCC4115" s="259"/>
      <c r="OCD4115" s="259"/>
      <c r="OCE4115" s="259"/>
      <c r="OCF4115" s="259"/>
      <c r="OCG4115" s="259"/>
      <c r="OCH4115" s="259"/>
      <c r="OCI4115" s="259"/>
      <c r="OCJ4115" s="259"/>
      <c r="OCK4115" s="259"/>
      <c r="OCL4115" s="259"/>
      <c r="OCM4115" s="259"/>
      <c r="OCN4115" s="259"/>
      <c r="OCO4115" s="259"/>
      <c r="OCP4115" s="259"/>
      <c r="OCQ4115" s="259"/>
      <c r="OCR4115" s="259"/>
      <c r="OCS4115" s="259"/>
      <c r="OCT4115" s="259"/>
      <c r="OCU4115" s="259"/>
      <c r="OCV4115" s="259"/>
      <c r="OCW4115" s="259"/>
      <c r="OCX4115" s="259"/>
      <c r="OCY4115" s="259"/>
      <c r="OCZ4115" s="259"/>
      <c r="ODA4115" s="259"/>
      <c r="ODB4115" s="259"/>
      <c r="ODC4115" s="259"/>
      <c r="ODD4115" s="259"/>
      <c r="ODE4115" s="259"/>
      <c r="ODF4115" s="259"/>
      <c r="ODG4115" s="259"/>
      <c r="ODH4115" s="259"/>
      <c r="ODI4115" s="259"/>
      <c r="ODJ4115" s="259"/>
      <c r="ODK4115" s="259"/>
      <c r="ODL4115" s="259"/>
      <c r="ODM4115" s="259"/>
      <c r="ODN4115" s="259"/>
      <c r="ODO4115" s="259"/>
      <c r="ODP4115" s="259"/>
      <c r="ODQ4115" s="259"/>
      <c r="ODR4115" s="259"/>
      <c r="ODS4115" s="259"/>
      <c r="ODT4115" s="259"/>
      <c r="ODU4115" s="259"/>
      <c r="ODV4115" s="259"/>
      <c r="ODW4115" s="259"/>
      <c r="ODX4115" s="259"/>
      <c r="ODY4115" s="259"/>
      <c r="ODZ4115" s="259"/>
      <c r="OEA4115" s="259"/>
      <c r="OEB4115" s="259"/>
      <c r="OEC4115" s="259"/>
      <c r="OED4115" s="259"/>
      <c r="OEE4115" s="259"/>
      <c r="OEF4115" s="259"/>
      <c r="OEG4115" s="259"/>
      <c r="OEH4115" s="259"/>
      <c r="OEI4115" s="259"/>
      <c r="OEJ4115" s="259"/>
      <c r="OEK4115" s="259"/>
      <c r="OEL4115" s="259"/>
      <c r="OEM4115" s="259"/>
      <c r="OEN4115" s="259"/>
      <c r="OEO4115" s="259"/>
      <c r="OEP4115" s="259"/>
      <c r="OEQ4115" s="259"/>
      <c r="OER4115" s="259"/>
      <c r="OES4115" s="259"/>
      <c r="OET4115" s="259"/>
      <c r="OEU4115" s="259"/>
      <c r="OEV4115" s="259"/>
      <c r="OEW4115" s="259"/>
      <c r="OEX4115" s="259"/>
      <c r="OEY4115" s="259"/>
      <c r="OEZ4115" s="259"/>
      <c r="OFA4115" s="259"/>
      <c r="OFB4115" s="259"/>
      <c r="OFC4115" s="259"/>
      <c r="OFD4115" s="259"/>
      <c r="OFE4115" s="259"/>
      <c r="OFF4115" s="259"/>
      <c r="OFG4115" s="259"/>
      <c r="OFH4115" s="259"/>
      <c r="OFI4115" s="259"/>
      <c r="OFJ4115" s="259"/>
      <c r="OFK4115" s="259"/>
      <c r="OFL4115" s="259"/>
      <c r="OFM4115" s="259"/>
      <c r="OFN4115" s="259"/>
      <c r="OFO4115" s="259"/>
      <c r="OFP4115" s="259"/>
      <c r="OFQ4115" s="259"/>
      <c r="OFR4115" s="259"/>
      <c r="OFS4115" s="259"/>
      <c r="OFT4115" s="259"/>
      <c r="OFU4115" s="259"/>
      <c r="OFV4115" s="259"/>
      <c r="OFW4115" s="259"/>
      <c r="OFX4115" s="259"/>
      <c r="OFY4115" s="259"/>
      <c r="OFZ4115" s="259"/>
      <c r="OGA4115" s="259"/>
      <c r="OGB4115" s="259"/>
      <c r="OGC4115" s="259"/>
      <c r="OGD4115" s="259"/>
      <c r="OGE4115" s="259"/>
      <c r="OGF4115" s="259"/>
      <c r="OGG4115" s="259"/>
      <c r="OGH4115" s="259"/>
      <c r="OGI4115" s="259"/>
      <c r="OGJ4115" s="259"/>
      <c r="OGK4115" s="259"/>
      <c r="OGL4115" s="259"/>
      <c r="OGM4115" s="259"/>
      <c r="OGN4115" s="259"/>
      <c r="OGO4115" s="259"/>
      <c r="OGP4115" s="259"/>
      <c r="OGQ4115" s="259"/>
      <c r="OGR4115" s="259"/>
      <c r="OGS4115" s="259"/>
      <c r="OGT4115" s="259"/>
      <c r="OGU4115" s="259"/>
      <c r="OGV4115" s="259"/>
      <c r="OGW4115" s="259"/>
      <c r="OGX4115" s="259"/>
      <c r="OGY4115" s="259"/>
      <c r="OGZ4115" s="259"/>
      <c r="OHA4115" s="259"/>
      <c r="OHB4115" s="259"/>
      <c r="OHC4115" s="259"/>
      <c r="OHD4115" s="259"/>
      <c r="OHE4115" s="259"/>
      <c r="OHF4115" s="259"/>
      <c r="OHG4115" s="259"/>
      <c r="OHH4115" s="259"/>
      <c r="OHI4115" s="259"/>
      <c r="OHJ4115" s="259"/>
      <c r="OHK4115" s="259"/>
      <c r="OHL4115" s="259"/>
      <c r="OHM4115" s="259"/>
      <c r="OHN4115" s="259"/>
      <c r="OHO4115" s="259"/>
      <c r="OHP4115" s="259"/>
      <c r="OHQ4115" s="259"/>
      <c r="OHR4115" s="259"/>
      <c r="OHS4115" s="259"/>
      <c r="OHT4115" s="259"/>
      <c r="OHU4115" s="259"/>
      <c r="OHV4115" s="259"/>
      <c r="OHW4115" s="259"/>
      <c r="OHX4115" s="259"/>
      <c r="OHY4115" s="259"/>
      <c r="OHZ4115" s="259"/>
      <c r="OIA4115" s="259"/>
      <c r="OIB4115" s="259"/>
      <c r="OIC4115" s="259"/>
      <c r="OID4115" s="259"/>
      <c r="OIE4115" s="259"/>
      <c r="OIF4115" s="259"/>
      <c r="OIG4115" s="259"/>
      <c r="OIH4115" s="259"/>
      <c r="OII4115" s="259"/>
      <c r="OIJ4115" s="259"/>
      <c r="OIK4115" s="259"/>
      <c r="OIL4115" s="259"/>
      <c r="OIM4115" s="259"/>
      <c r="OIN4115" s="259"/>
      <c r="OIO4115" s="259"/>
      <c r="OIP4115" s="259"/>
      <c r="OIQ4115" s="259"/>
      <c r="OIR4115" s="259"/>
      <c r="OIS4115" s="259"/>
      <c r="OIT4115" s="259"/>
      <c r="OIU4115" s="259"/>
      <c r="OIV4115" s="259"/>
      <c r="OIW4115" s="259"/>
      <c r="OIX4115" s="259"/>
      <c r="OIY4115" s="259"/>
      <c r="OIZ4115" s="259"/>
      <c r="OJA4115" s="259"/>
      <c r="OJB4115" s="259"/>
      <c r="OJC4115" s="259"/>
      <c r="OJD4115" s="259"/>
      <c r="OJE4115" s="259"/>
      <c r="OJF4115" s="259"/>
      <c r="OJG4115" s="259"/>
      <c r="OJH4115" s="259"/>
      <c r="OJI4115" s="259"/>
      <c r="OJJ4115" s="259"/>
      <c r="OJK4115" s="259"/>
      <c r="OJL4115" s="259"/>
      <c r="OJM4115" s="259"/>
      <c r="OJN4115" s="259"/>
      <c r="OJO4115" s="259"/>
      <c r="OJP4115" s="259"/>
      <c r="OJQ4115" s="259"/>
      <c r="OJR4115" s="259"/>
      <c r="OJS4115" s="259"/>
      <c r="OJT4115" s="259"/>
      <c r="OJU4115" s="259"/>
      <c r="OJV4115" s="259"/>
      <c r="OJW4115" s="259"/>
      <c r="OJX4115" s="259"/>
      <c r="OJY4115" s="259"/>
      <c r="OJZ4115" s="259"/>
      <c r="OKA4115" s="259"/>
      <c r="OKB4115" s="259"/>
      <c r="OKC4115" s="259"/>
      <c r="OKD4115" s="259"/>
      <c r="OKE4115" s="259"/>
      <c r="OKF4115" s="259"/>
      <c r="OKG4115" s="259"/>
      <c r="OKH4115" s="259"/>
      <c r="OKI4115" s="259"/>
      <c r="OKJ4115" s="259"/>
      <c r="OKK4115" s="259"/>
      <c r="OKL4115" s="259"/>
      <c r="OKM4115" s="259"/>
      <c r="OKN4115" s="259"/>
      <c r="OKO4115" s="259"/>
      <c r="OKP4115" s="259"/>
      <c r="OKQ4115" s="259"/>
      <c r="OKR4115" s="259"/>
      <c r="OKS4115" s="259"/>
      <c r="OKT4115" s="259"/>
      <c r="OKU4115" s="259"/>
      <c r="OKV4115" s="259"/>
      <c r="OKW4115" s="259"/>
      <c r="OKX4115" s="259"/>
      <c r="OKY4115" s="259"/>
      <c r="OKZ4115" s="259"/>
      <c r="OLA4115" s="259"/>
      <c r="OLB4115" s="259"/>
      <c r="OLC4115" s="259"/>
      <c r="OLD4115" s="259"/>
      <c r="OLE4115" s="259"/>
      <c r="OLF4115" s="259"/>
      <c r="OLG4115" s="259"/>
      <c r="OLH4115" s="259"/>
      <c r="OLI4115" s="259"/>
      <c r="OLJ4115" s="259"/>
      <c r="OLK4115" s="259"/>
      <c r="OLL4115" s="259"/>
      <c r="OLM4115" s="259"/>
      <c r="OLN4115" s="259"/>
      <c r="OLO4115" s="259"/>
      <c r="OLP4115" s="259"/>
      <c r="OLQ4115" s="259"/>
      <c r="OLR4115" s="259"/>
      <c r="OLS4115" s="259"/>
      <c r="OLT4115" s="259"/>
      <c r="OLU4115" s="259"/>
      <c r="OLV4115" s="259"/>
      <c r="OLW4115" s="259"/>
      <c r="OLX4115" s="259"/>
      <c r="OLY4115" s="259"/>
      <c r="OLZ4115" s="259"/>
      <c r="OMA4115" s="259"/>
      <c r="OMB4115" s="259"/>
      <c r="OMC4115" s="259"/>
      <c r="OMD4115" s="259"/>
      <c r="OME4115" s="259"/>
      <c r="OMF4115" s="259"/>
      <c r="OMG4115" s="259"/>
      <c r="OMH4115" s="259"/>
      <c r="OMI4115" s="259"/>
      <c r="OMJ4115" s="259"/>
      <c r="OMK4115" s="259"/>
      <c r="OML4115" s="259"/>
      <c r="OMM4115" s="259"/>
      <c r="OMN4115" s="259"/>
      <c r="OMO4115" s="259"/>
      <c r="OMP4115" s="259"/>
      <c r="OMQ4115" s="259"/>
      <c r="OMR4115" s="259"/>
      <c r="OMS4115" s="259"/>
      <c r="OMT4115" s="259"/>
      <c r="OMU4115" s="259"/>
      <c r="OMV4115" s="259"/>
      <c r="OMW4115" s="259"/>
      <c r="OMX4115" s="259"/>
      <c r="OMY4115" s="259"/>
      <c r="OMZ4115" s="259"/>
      <c r="ONA4115" s="259"/>
      <c r="ONB4115" s="259"/>
      <c r="ONC4115" s="259"/>
      <c r="OND4115" s="259"/>
      <c r="ONE4115" s="259"/>
      <c r="ONF4115" s="259"/>
      <c r="ONG4115" s="259"/>
      <c r="ONH4115" s="259"/>
      <c r="ONI4115" s="259"/>
      <c r="ONJ4115" s="259"/>
      <c r="ONK4115" s="259"/>
      <c r="ONL4115" s="259"/>
      <c r="ONM4115" s="259"/>
      <c r="ONN4115" s="259"/>
      <c r="ONO4115" s="259"/>
      <c r="ONP4115" s="259"/>
      <c r="ONQ4115" s="259"/>
      <c r="ONR4115" s="259"/>
      <c r="ONS4115" s="259"/>
      <c r="ONT4115" s="259"/>
      <c r="ONU4115" s="259"/>
      <c r="ONV4115" s="259"/>
      <c r="ONW4115" s="259"/>
      <c r="ONX4115" s="259"/>
      <c r="ONY4115" s="259"/>
      <c r="ONZ4115" s="259"/>
      <c r="OOA4115" s="259"/>
      <c r="OOB4115" s="259"/>
      <c r="OOC4115" s="259"/>
      <c r="OOD4115" s="259"/>
      <c r="OOE4115" s="259"/>
      <c r="OOF4115" s="259"/>
      <c r="OOG4115" s="259"/>
      <c r="OOH4115" s="259"/>
      <c r="OOI4115" s="259"/>
      <c r="OOJ4115" s="259"/>
      <c r="OOK4115" s="259"/>
      <c r="OOL4115" s="259"/>
      <c r="OOM4115" s="259"/>
      <c r="OON4115" s="259"/>
      <c r="OOO4115" s="259"/>
      <c r="OOP4115" s="259"/>
      <c r="OOQ4115" s="259"/>
      <c r="OOR4115" s="259"/>
      <c r="OOS4115" s="259"/>
      <c r="OOT4115" s="259"/>
      <c r="OOU4115" s="259"/>
      <c r="OOV4115" s="259"/>
      <c r="OOW4115" s="259"/>
      <c r="OOX4115" s="259"/>
      <c r="OOY4115" s="259"/>
      <c r="OOZ4115" s="259"/>
      <c r="OPA4115" s="259"/>
      <c r="OPB4115" s="259"/>
      <c r="OPC4115" s="259"/>
      <c r="OPD4115" s="259"/>
      <c r="OPE4115" s="259"/>
      <c r="OPF4115" s="259"/>
      <c r="OPG4115" s="259"/>
      <c r="OPH4115" s="259"/>
      <c r="OPI4115" s="259"/>
      <c r="OPJ4115" s="259"/>
      <c r="OPK4115" s="259"/>
      <c r="OPL4115" s="259"/>
      <c r="OPM4115" s="259"/>
      <c r="OPN4115" s="259"/>
      <c r="OPO4115" s="259"/>
      <c r="OPP4115" s="259"/>
      <c r="OPQ4115" s="259"/>
      <c r="OPR4115" s="259"/>
      <c r="OPS4115" s="259"/>
      <c r="OPT4115" s="259"/>
      <c r="OPU4115" s="259"/>
      <c r="OPV4115" s="259"/>
      <c r="OPW4115" s="259"/>
      <c r="OPX4115" s="259"/>
      <c r="OPY4115" s="259"/>
      <c r="OPZ4115" s="259"/>
      <c r="OQA4115" s="259"/>
      <c r="OQB4115" s="259"/>
      <c r="OQC4115" s="259"/>
      <c r="OQD4115" s="259"/>
      <c r="OQE4115" s="259"/>
      <c r="OQF4115" s="259"/>
      <c r="OQG4115" s="259"/>
      <c r="OQH4115" s="259"/>
      <c r="OQI4115" s="259"/>
      <c r="OQJ4115" s="259"/>
      <c r="OQK4115" s="259"/>
      <c r="OQL4115" s="259"/>
      <c r="OQM4115" s="259"/>
      <c r="OQN4115" s="259"/>
      <c r="OQO4115" s="259"/>
      <c r="OQP4115" s="259"/>
      <c r="OQQ4115" s="259"/>
      <c r="OQR4115" s="259"/>
      <c r="OQS4115" s="259"/>
      <c r="OQT4115" s="259"/>
      <c r="OQU4115" s="259"/>
      <c r="OQV4115" s="259"/>
      <c r="OQW4115" s="259"/>
      <c r="OQX4115" s="259"/>
      <c r="OQY4115" s="259"/>
      <c r="OQZ4115" s="259"/>
      <c r="ORA4115" s="259"/>
      <c r="ORB4115" s="259"/>
      <c r="ORC4115" s="259"/>
      <c r="ORD4115" s="259"/>
      <c r="ORE4115" s="259"/>
      <c r="ORF4115" s="259"/>
      <c r="ORG4115" s="259"/>
      <c r="ORH4115" s="259"/>
      <c r="ORI4115" s="259"/>
      <c r="ORJ4115" s="259"/>
      <c r="ORK4115" s="259"/>
      <c r="ORL4115" s="259"/>
      <c r="ORM4115" s="259"/>
      <c r="ORN4115" s="259"/>
      <c r="ORO4115" s="259"/>
      <c r="ORP4115" s="259"/>
      <c r="ORQ4115" s="259"/>
      <c r="ORR4115" s="259"/>
      <c r="ORS4115" s="259"/>
      <c r="ORT4115" s="259"/>
      <c r="ORU4115" s="259"/>
      <c r="ORV4115" s="259"/>
      <c r="ORW4115" s="259"/>
      <c r="ORX4115" s="259"/>
      <c r="ORY4115" s="259"/>
      <c r="ORZ4115" s="259"/>
      <c r="OSA4115" s="259"/>
      <c r="OSB4115" s="259"/>
      <c r="OSC4115" s="259"/>
      <c r="OSD4115" s="259"/>
      <c r="OSE4115" s="259"/>
      <c r="OSF4115" s="259"/>
      <c r="OSG4115" s="259"/>
      <c r="OSH4115" s="259"/>
      <c r="OSI4115" s="259"/>
      <c r="OSJ4115" s="259"/>
      <c r="OSK4115" s="259"/>
      <c r="OSL4115" s="259"/>
      <c r="OSM4115" s="259"/>
      <c r="OSN4115" s="259"/>
      <c r="OSO4115" s="259"/>
      <c r="OSP4115" s="259"/>
      <c r="OSQ4115" s="259"/>
      <c r="OSR4115" s="259"/>
      <c r="OSS4115" s="259"/>
      <c r="OST4115" s="259"/>
      <c r="OSU4115" s="259"/>
      <c r="OSV4115" s="259"/>
      <c r="OSW4115" s="259"/>
      <c r="OSX4115" s="259"/>
      <c r="OSY4115" s="259"/>
      <c r="OSZ4115" s="259"/>
      <c r="OTA4115" s="259"/>
      <c r="OTB4115" s="259"/>
      <c r="OTC4115" s="259"/>
      <c r="OTD4115" s="259"/>
      <c r="OTE4115" s="259"/>
      <c r="OTF4115" s="259"/>
      <c r="OTG4115" s="259"/>
      <c r="OTH4115" s="259"/>
      <c r="OTI4115" s="259"/>
      <c r="OTJ4115" s="259"/>
      <c r="OTK4115" s="259"/>
      <c r="OTL4115" s="259"/>
      <c r="OTM4115" s="259"/>
      <c r="OTN4115" s="259"/>
      <c r="OTO4115" s="259"/>
      <c r="OTP4115" s="259"/>
      <c r="OTQ4115" s="259"/>
      <c r="OTR4115" s="259"/>
      <c r="OTS4115" s="259"/>
      <c r="OTT4115" s="259"/>
      <c r="OTU4115" s="259"/>
      <c r="OTV4115" s="259"/>
      <c r="OTW4115" s="259"/>
      <c r="OTX4115" s="259"/>
      <c r="OTY4115" s="259"/>
      <c r="OTZ4115" s="259"/>
      <c r="OUA4115" s="259"/>
      <c r="OUB4115" s="259"/>
      <c r="OUC4115" s="259"/>
      <c r="OUD4115" s="259"/>
      <c r="OUE4115" s="259"/>
      <c r="OUF4115" s="259"/>
      <c r="OUG4115" s="259"/>
      <c r="OUH4115" s="259"/>
      <c r="OUI4115" s="259"/>
      <c r="OUJ4115" s="259"/>
      <c r="OUK4115" s="259"/>
      <c r="OUL4115" s="259"/>
      <c r="OUM4115" s="259"/>
      <c r="OUN4115" s="259"/>
      <c r="OUO4115" s="259"/>
      <c r="OUP4115" s="259"/>
      <c r="OUQ4115" s="259"/>
      <c r="OUR4115" s="259"/>
      <c r="OUS4115" s="259"/>
      <c r="OUT4115" s="259"/>
      <c r="OUU4115" s="259"/>
      <c r="OUV4115" s="259"/>
      <c r="OUW4115" s="259"/>
      <c r="OUX4115" s="259"/>
      <c r="OUY4115" s="259"/>
      <c r="OUZ4115" s="259"/>
      <c r="OVA4115" s="259"/>
      <c r="OVB4115" s="259"/>
      <c r="OVC4115" s="259"/>
      <c r="OVD4115" s="259"/>
      <c r="OVE4115" s="259"/>
      <c r="OVF4115" s="259"/>
      <c r="OVG4115" s="259"/>
      <c r="OVH4115" s="259"/>
      <c r="OVI4115" s="259"/>
      <c r="OVJ4115" s="259"/>
      <c r="OVK4115" s="259"/>
      <c r="OVL4115" s="259"/>
      <c r="OVM4115" s="259"/>
      <c r="OVN4115" s="259"/>
      <c r="OVO4115" s="259"/>
      <c r="OVP4115" s="259"/>
      <c r="OVQ4115" s="259"/>
      <c r="OVR4115" s="259"/>
      <c r="OVS4115" s="259"/>
      <c r="OVT4115" s="259"/>
      <c r="OVU4115" s="259"/>
      <c r="OVV4115" s="259"/>
      <c r="OVW4115" s="259"/>
      <c r="OVX4115" s="259"/>
      <c r="OVY4115" s="259"/>
      <c r="OVZ4115" s="259"/>
      <c r="OWA4115" s="259"/>
      <c r="OWB4115" s="259"/>
      <c r="OWC4115" s="259"/>
      <c r="OWD4115" s="259"/>
      <c r="OWE4115" s="259"/>
      <c r="OWF4115" s="259"/>
      <c r="OWG4115" s="259"/>
      <c r="OWH4115" s="259"/>
      <c r="OWI4115" s="259"/>
      <c r="OWJ4115" s="259"/>
      <c r="OWK4115" s="259"/>
      <c r="OWL4115" s="259"/>
      <c r="OWM4115" s="259"/>
      <c r="OWN4115" s="259"/>
      <c r="OWO4115" s="259"/>
      <c r="OWP4115" s="259"/>
      <c r="OWQ4115" s="259"/>
      <c r="OWR4115" s="259"/>
      <c r="OWS4115" s="259"/>
      <c r="OWT4115" s="259"/>
      <c r="OWU4115" s="259"/>
      <c r="OWV4115" s="259"/>
      <c r="OWW4115" s="259"/>
      <c r="OWX4115" s="259"/>
      <c r="OWY4115" s="259"/>
      <c r="OWZ4115" s="259"/>
      <c r="OXA4115" s="259"/>
      <c r="OXB4115" s="259"/>
      <c r="OXC4115" s="259"/>
      <c r="OXD4115" s="259"/>
      <c r="OXE4115" s="259"/>
      <c r="OXF4115" s="259"/>
      <c r="OXG4115" s="259"/>
      <c r="OXH4115" s="259"/>
      <c r="OXI4115" s="259"/>
      <c r="OXJ4115" s="259"/>
      <c r="OXK4115" s="259"/>
      <c r="OXL4115" s="259"/>
      <c r="OXM4115" s="259"/>
      <c r="OXN4115" s="259"/>
      <c r="OXO4115" s="259"/>
      <c r="OXP4115" s="259"/>
      <c r="OXQ4115" s="259"/>
      <c r="OXR4115" s="259"/>
      <c r="OXS4115" s="259"/>
      <c r="OXT4115" s="259"/>
      <c r="OXU4115" s="259"/>
      <c r="OXV4115" s="259"/>
      <c r="OXW4115" s="259"/>
      <c r="OXX4115" s="259"/>
      <c r="OXY4115" s="259"/>
      <c r="OXZ4115" s="259"/>
      <c r="OYA4115" s="259"/>
      <c r="OYB4115" s="259"/>
      <c r="OYC4115" s="259"/>
      <c r="OYD4115" s="259"/>
      <c r="OYE4115" s="259"/>
      <c r="OYF4115" s="259"/>
      <c r="OYG4115" s="259"/>
      <c r="OYH4115" s="259"/>
      <c r="OYI4115" s="259"/>
      <c r="OYJ4115" s="259"/>
      <c r="OYK4115" s="259"/>
      <c r="OYL4115" s="259"/>
      <c r="OYM4115" s="259"/>
      <c r="OYN4115" s="259"/>
      <c r="OYO4115" s="259"/>
      <c r="OYP4115" s="259"/>
      <c r="OYQ4115" s="259"/>
      <c r="OYR4115" s="259"/>
      <c r="OYS4115" s="259"/>
      <c r="OYT4115" s="259"/>
      <c r="OYU4115" s="259"/>
      <c r="OYV4115" s="259"/>
      <c r="OYW4115" s="259"/>
      <c r="OYX4115" s="259"/>
      <c r="OYY4115" s="259"/>
      <c r="OYZ4115" s="259"/>
      <c r="OZA4115" s="259"/>
      <c r="OZB4115" s="259"/>
      <c r="OZC4115" s="259"/>
      <c r="OZD4115" s="259"/>
      <c r="OZE4115" s="259"/>
      <c r="OZF4115" s="259"/>
      <c r="OZG4115" s="259"/>
      <c r="OZH4115" s="259"/>
      <c r="OZI4115" s="259"/>
      <c r="OZJ4115" s="259"/>
      <c r="OZK4115" s="259"/>
      <c r="OZL4115" s="259"/>
      <c r="OZM4115" s="259"/>
      <c r="OZN4115" s="259"/>
      <c r="OZO4115" s="259"/>
      <c r="OZP4115" s="259"/>
      <c r="OZQ4115" s="259"/>
      <c r="OZR4115" s="259"/>
      <c r="OZS4115" s="259"/>
      <c r="OZT4115" s="259"/>
      <c r="OZU4115" s="259"/>
      <c r="OZV4115" s="259"/>
      <c r="OZW4115" s="259"/>
      <c r="OZX4115" s="259"/>
      <c r="OZY4115" s="259"/>
      <c r="OZZ4115" s="259"/>
      <c r="PAA4115" s="259"/>
      <c r="PAB4115" s="259"/>
      <c r="PAC4115" s="259"/>
      <c r="PAD4115" s="259"/>
      <c r="PAE4115" s="259"/>
      <c r="PAF4115" s="259"/>
      <c r="PAG4115" s="259"/>
      <c r="PAH4115" s="259"/>
      <c r="PAI4115" s="259"/>
      <c r="PAJ4115" s="259"/>
      <c r="PAK4115" s="259"/>
      <c r="PAL4115" s="259"/>
      <c r="PAM4115" s="259"/>
      <c r="PAN4115" s="259"/>
      <c r="PAO4115" s="259"/>
      <c r="PAP4115" s="259"/>
      <c r="PAQ4115" s="259"/>
      <c r="PAR4115" s="259"/>
      <c r="PAS4115" s="259"/>
      <c r="PAT4115" s="259"/>
      <c r="PAU4115" s="259"/>
      <c r="PAV4115" s="259"/>
      <c r="PAW4115" s="259"/>
      <c r="PAX4115" s="259"/>
      <c r="PAY4115" s="259"/>
      <c r="PAZ4115" s="259"/>
      <c r="PBA4115" s="259"/>
      <c r="PBB4115" s="259"/>
      <c r="PBC4115" s="259"/>
      <c r="PBD4115" s="259"/>
      <c r="PBE4115" s="259"/>
      <c r="PBF4115" s="259"/>
      <c r="PBG4115" s="259"/>
      <c r="PBH4115" s="259"/>
      <c r="PBI4115" s="259"/>
      <c r="PBJ4115" s="259"/>
      <c r="PBK4115" s="259"/>
      <c r="PBL4115" s="259"/>
      <c r="PBM4115" s="259"/>
      <c r="PBN4115" s="259"/>
      <c r="PBO4115" s="259"/>
      <c r="PBP4115" s="259"/>
      <c r="PBQ4115" s="259"/>
      <c r="PBR4115" s="259"/>
      <c r="PBS4115" s="259"/>
      <c r="PBT4115" s="259"/>
      <c r="PBU4115" s="259"/>
      <c r="PBV4115" s="259"/>
      <c r="PBW4115" s="259"/>
      <c r="PBX4115" s="259"/>
      <c r="PBY4115" s="259"/>
      <c r="PBZ4115" s="259"/>
      <c r="PCA4115" s="259"/>
      <c r="PCB4115" s="259"/>
      <c r="PCC4115" s="259"/>
      <c r="PCD4115" s="259"/>
      <c r="PCE4115" s="259"/>
      <c r="PCF4115" s="259"/>
      <c r="PCG4115" s="259"/>
      <c r="PCH4115" s="259"/>
      <c r="PCI4115" s="259"/>
      <c r="PCJ4115" s="259"/>
      <c r="PCK4115" s="259"/>
      <c r="PCL4115" s="259"/>
      <c r="PCM4115" s="259"/>
      <c r="PCN4115" s="259"/>
      <c r="PCO4115" s="259"/>
      <c r="PCP4115" s="259"/>
      <c r="PCQ4115" s="259"/>
      <c r="PCR4115" s="259"/>
      <c r="PCS4115" s="259"/>
      <c r="PCT4115" s="259"/>
      <c r="PCU4115" s="259"/>
      <c r="PCV4115" s="259"/>
      <c r="PCW4115" s="259"/>
      <c r="PCX4115" s="259"/>
      <c r="PCY4115" s="259"/>
      <c r="PCZ4115" s="259"/>
      <c r="PDA4115" s="259"/>
      <c r="PDB4115" s="259"/>
      <c r="PDC4115" s="259"/>
      <c r="PDD4115" s="259"/>
      <c r="PDE4115" s="259"/>
      <c r="PDF4115" s="259"/>
      <c r="PDG4115" s="259"/>
      <c r="PDH4115" s="259"/>
      <c r="PDI4115" s="259"/>
      <c r="PDJ4115" s="259"/>
      <c r="PDK4115" s="259"/>
      <c r="PDL4115" s="259"/>
      <c r="PDM4115" s="259"/>
      <c r="PDN4115" s="259"/>
      <c r="PDO4115" s="259"/>
      <c r="PDP4115" s="259"/>
      <c r="PDQ4115" s="259"/>
      <c r="PDR4115" s="259"/>
      <c r="PDS4115" s="259"/>
      <c r="PDT4115" s="259"/>
      <c r="PDU4115" s="259"/>
      <c r="PDV4115" s="259"/>
      <c r="PDW4115" s="259"/>
      <c r="PDX4115" s="259"/>
      <c r="PDY4115" s="259"/>
      <c r="PDZ4115" s="259"/>
      <c r="PEA4115" s="259"/>
      <c r="PEB4115" s="259"/>
      <c r="PEC4115" s="259"/>
      <c r="PED4115" s="259"/>
      <c r="PEE4115" s="259"/>
      <c r="PEF4115" s="259"/>
      <c r="PEG4115" s="259"/>
      <c r="PEH4115" s="259"/>
      <c r="PEI4115" s="259"/>
      <c r="PEJ4115" s="259"/>
      <c r="PEK4115" s="259"/>
      <c r="PEL4115" s="259"/>
      <c r="PEM4115" s="259"/>
      <c r="PEN4115" s="259"/>
      <c r="PEO4115" s="259"/>
      <c r="PEP4115" s="259"/>
      <c r="PEQ4115" s="259"/>
      <c r="PER4115" s="259"/>
      <c r="PES4115" s="259"/>
      <c r="PET4115" s="259"/>
      <c r="PEU4115" s="259"/>
      <c r="PEV4115" s="259"/>
      <c r="PEW4115" s="259"/>
      <c r="PEX4115" s="259"/>
      <c r="PEY4115" s="259"/>
      <c r="PEZ4115" s="259"/>
      <c r="PFA4115" s="259"/>
      <c r="PFB4115" s="259"/>
      <c r="PFC4115" s="259"/>
      <c r="PFD4115" s="259"/>
      <c r="PFE4115" s="259"/>
      <c r="PFF4115" s="259"/>
      <c r="PFG4115" s="259"/>
      <c r="PFH4115" s="259"/>
      <c r="PFI4115" s="259"/>
      <c r="PFJ4115" s="259"/>
      <c r="PFK4115" s="259"/>
      <c r="PFL4115" s="259"/>
      <c r="PFM4115" s="259"/>
      <c r="PFN4115" s="259"/>
      <c r="PFO4115" s="259"/>
      <c r="PFP4115" s="259"/>
      <c r="PFQ4115" s="259"/>
      <c r="PFR4115" s="259"/>
      <c r="PFS4115" s="259"/>
      <c r="PFT4115" s="259"/>
      <c r="PFU4115" s="259"/>
      <c r="PFV4115" s="259"/>
      <c r="PFW4115" s="259"/>
      <c r="PFX4115" s="259"/>
      <c r="PFY4115" s="259"/>
      <c r="PFZ4115" s="259"/>
      <c r="PGA4115" s="259"/>
      <c r="PGB4115" s="259"/>
      <c r="PGC4115" s="259"/>
      <c r="PGD4115" s="259"/>
      <c r="PGE4115" s="259"/>
      <c r="PGF4115" s="259"/>
      <c r="PGG4115" s="259"/>
      <c r="PGH4115" s="259"/>
      <c r="PGI4115" s="259"/>
      <c r="PGJ4115" s="259"/>
      <c r="PGK4115" s="259"/>
      <c r="PGL4115" s="259"/>
      <c r="PGM4115" s="259"/>
      <c r="PGN4115" s="259"/>
      <c r="PGO4115" s="259"/>
      <c r="PGP4115" s="259"/>
      <c r="PGQ4115" s="259"/>
      <c r="PGR4115" s="259"/>
      <c r="PGS4115" s="259"/>
      <c r="PGT4115" s="259"/>
      <c r="PGU4115" s="259"/>
      <c r="PGV4115" s="259"/>
      <c r="PGW4115" s="259"/>
      <c r="PGX4115" s="259"/>
      <c r="PGY4115" s="259"/>
      <c r="PGZ4115" s="259"/>
      <c r="PHA4115" s="259"/>
      <c r="PHB4115" s="259"/>
      <c r="PHC4115" s="259"/>
      <c r="PHD4115" s="259"/>
      <c r="PHE4115" s="259"/>
      <c r="PHF4115" s="259"/>
      <c r="PHG4115" s="259"/>
      <c r="PHH4115" s="259"/>
      <c r="PHI4115" s="259"/>
      <c r="PHJ4115" s="259"/>
      <c r="PHK4115" s="259"/>
      <c r="PHL4115" s="259"/>
      <c r="PHM4115" s="259"/>
      <c r="PHN4115" s="259"/>
      <c r="PHO4115" s="259"/>
      <c r="PHP4115" s="259"/>
      <c r="PHQ4115" s="259"/>
      <c r="PHR4115" s="259"/>
      <c r="PHS4115" s="259"/>
      <c r="PHT4115" s="259"/>
      <c r="PHU4115" s="259"/>
      <c r="PHV4115" s="259"/>
      <c r="PHW4115" s="259"/>
      <c r="PHX4115" s="259"/>
      <c r="PHY4115" s="259"/>
      <c r="PHZ4115" s="259"/>
      <c r="PIA4115" s="259"/>
      <c r="PIB4115" s="259"/>
      <c r="PIC4115" s="259"/>
      <c r="PID4115" s="259"/>
      <c r="PIE4115" s="259"/>
      <c r="PIF4115" s="259"/>
      <c r="PIG4115" s="259"/>
      <c r="PIH4115" s="259"/>
      <c r="PII4115" s="259"/>
      <c r="PIJ4115" s="259"/>
      <c r="PIK4115" s="259"/>
      <c r="PIL4115" s="259"/>
      <c r="PIM4115" s="259"/>
      <c r="PIN4115" s="259"/>
      <c r="PIO4115" s="259"/>
      <c r="PIP4115" s="259"/>
      <c r="PIQ4115" s="259"/>
      <c r="PIR4115" s="259"/>
      <c r="PIS4115" s="259"/>
      <c r="PIT4115" s="259"/>
      <c r="PIU4115" s="259"/>
      <c r="PIV4115" s="259"/>
      <c r="PIW4115" s="259"/>
      <c r="PIX4115" s="259"/>
      <c r="PIY4115" s="259"/>
      <c r="PIZ4115" s="259"/>
      <c r="PJA4115" s="259"/>
      <c r="PJB4115" s="259"/>
      <c r="PJC4115" s="259"/>
      <c r="PJD4115" s="259"/>
      <c r="PJE4115" s="259"/>
      <c r="PJF4115" s="259"/>
      <c r="PJG4115" s="259"/>
      <c r="PJH4115" s="259"/>
      <c r="PJI4115" s="259"/>
      <c r="PJJ4115" s="259"/>
      <c r="PJK4115" s="259"/>
      <c r="PJL4115" s="259"/>
      <c r="PJM4115" s="259"/>
      <c r="PJN4115" s="259"/>
      <c r="PJO4115" s="259"/>
      <c r="PJP4115" s="259"/>
      <c r="PJQ4115" s="259"/>
      <c r="PJR4115" s="259"/>
      <c r="PJS4115" s="259"/>
      <c r="PJT4115" s="259"/>
      <c r="PJU4115" s="259"/>
      <c r="PJV4115" s="259"/>
      <c r="PJW4115" s="259"/>
      <c r="PJX4115" s="259"/>
      <c r="PJY4115" s="259"/>
      <c r="PJZ4115" s="259"/>
      <c r="PKA4115" s="259"/>
      <c r="PKB4115" s="259"/>
      <c r="PKC4115" s="259"/>
      <c r="PKD4115" s="259"/>
      <c r="PKE4115" s="259"/>
      <c r="PKF4115" s="259"/>
      <c r="PKG4115" s="259"/>
      <c r="PKH4115" s="259"/>
      <c r="PKI4115" s="259"/>
      <c r="PKJ4115" s="259"/>
      <c r="PKK4115" s="259"/>
      <c r="PKL4115" s="259"/>
      <c r="PKM4115" s="259"/>
      <c r="PKN4115" s="259"/>
      <c r="PKO4115" s="259"/>
      <c r="PKP4115" s="259"/>
      <c r="PKQ4115" s="259"/>
      <c r="PKR4115" s="259"/>
      <c r="PKS4115" s="259"/>
      <c r="PKT4115" s="259"/>
      <c r="PKU4115" s="259"/>
      <c r="PKV4115" s="259"/>
      <c r="PKW4115" s="259"/>
      <c r="PKX4115" s="259"/>
      <c r="PKY4115" s="259"/>
      <c r="PKZ4115" s="259"/>
      <c r="PLA4115" s="259"/>
      <c r="PLB4115" s="259"/>
      <c r="PLC4115" s="259"/>
      <c r="PLD4115" s="259"/>
      <c r="PLE4115" s="259"/>
      <c r="PLF4115" s="259"/>
      <c r="PLG4115" s="259"/>
      <c r="PLH4115" s="259"/>
      <c r="PLI4115" s="259"/>
      <c r="PLJ4115" s="259"/>
      <c r="PLK4115" s="259"/>
      <c r="PLL4115" s="259"/>
      <c r="PLM4115" s="259"/>
      <c r="PLN4115" s="259"/>
      <c r="PLO4115" s="259"/>
      <c r="PLP4115" s="259"/>
      <c r="PLQ4115" s="259"/>
      <c r="PLR4115" s="259"/>
      <c r="PLS4115" s="259"/>
      <c r="PLT4115" s="259"/>
      <c r="PLU4115" s="259"/>
      <c r="PLV4115" s="259"/>
      <c r="PLW4115" s="259"/>
      <c r="PLX4115" s="259"/>
      <c r="PLY4115" s="259"/>
      <c r="PLZ4115" s="259"/>
      <c r="PMA4115" s="259"/>
      <c r="PMB4115" s="259"/>
      <c r="PMC4115" s="259"/>
      <c r="PMD4115" s="259"/>
      <c r="PME4115" s="259"/>
      <c r="PMF4115" s="259"/>
      <c r="PMG4115" s="259"/>
      <c r="PMH4115" s="259"/>
      <c r="PMI4115" s="259"/>
      <c r="PMJ4115" s="259"/>
      <c r="PMK4115" s="259"/>
      <c r="PML4115" s="259"/>
      <c r="PMM4115" s="259"/>
      <c r="PMN4115" s="259"/>
      <c r="PMO4115" s="259"/>
      <c r="PMP4115" s="259"/>
      <c r="PMQ4115" s="259"/>
      <c r="PMR4115" s="259"/>
      <c r="PMS4115" s="259"/>
      <c r="PMT4115" s="259"/>
      <c r="PMU4115" s="259"/>
      <c r="PMV4115" s="259"/>
      <c r="PMW4115" s="259"/>
      <c r="PMX4115" s="259"/>
      <c r="PMY4115" s="259"/>
      <c r="PMZ4115" s="259"/>
      <c r="PNA4115" s="259"/>
      <c r="PNB4115" s="259"/>
      <c r="PNC4115" s="259"/>
      <c r="PND4115" s="259"/>
      <c r="PNE4115" s="259"/>
      <c r="PNF4115" s="259"/>
      <c r="PNG4115" s="259"/>
      <c r="PNH4115" s="259"/>
      <c r="PNI4115" s="259"/>
      <c r="PNJ4115" s="259"/>
      <c r="PNK4115" s="259"/>
      <c r="PNL4115" s="259"/>
      <c r="PNM4115" s="259"/>
      <c r="PNN4115" s="259"/>
      <c r="PNO4115" s="259"/>
      <c r="PNP4115" s="259"/>
      <c r="PNQ4115" s="259"/>
      <c r="PNR4115" s="259"/>
      <c r="PNS4115" s="259"/>
      <c r="PNT4115" s="259"/>
      <c r="PNU4115" s="259"/>
      <c r="PNV4115" s="259"/>
      <c r="PNW4115" s="259"/>
      <c r="PNX4115" s="259"/>
      <c r="PNY4115" s="259"/>
      <c r="PNZ4115" s="259"/>
      <c r="POA4115" s="259"/>
      <c r="POB4115" s="259"/>
      <c r="POC4115" s="259"/>
      <c r="POD4115" s="259"/>
      <c r="POE4115" s="259"/>
      <c r="POF4115" s="259"/>
      <c r="POG4115" s="259"/>
      <c r="POH4115" s="259"/>
      <c r="POI4115" s="259"/>
      <c r="POJ4115" s="259"/>
      <c r="POK4115" s="259"/>
      <c r="POL4115" s="259"/>
      <c r="POM4115" s="259"/>
      <c r="PON4115" s="259"/>
      <c r="POO4115" s="259"/>
      <c r="POP4115" s="259"/>
      <c r="POQ4115" s="259"/>
      <c r="POR4115" s="259"/>
      <c r="POS4115" s="259"/>
      <c r="POT4115" s="259"/>
      <c r="POU4115" s="259"/>
      <c r="POV4115" s="259"/>
      <c r="POW4115" s="259"/>
      <c r="POX4115" s="259"/>
      <c r="POY4115" s="259"/>
      <c r="POZ4115" s="259"/>
      <c r="PPA4115" s="259"/>
      <c r="PPB4115" s="259"/>
      <c r="PPC4115" s="259"/>
      <c r="PPD4115" s="259"/>
      <c r="PPE4115" s="259"/>
      <c r="PPF4115" s="259"/>
      <c r="PPG4115" s="259"/>
      <c r="PPH4115" s="259"/>
      <c r="PPI4115" s="259"/>
      <c r="PPJ4115" s="259"/>
      <c r="PPK4115" s="259"/>
      <c r="PPL4115" s="259"/>
      <c r="PPM4115" s="259"/>
      <c r="PPN4115" s="259"/>
      <c r="PPO4115" s="259"/>
      <c r="PPP4115" s="259"/>
      <c r="PPQ4115" s="259"/>
      <c r="PPR4115" s="259"/>
      <c r="PPS4115" s="259"/>
      <c r="PPT4115" s="259"/>
      <c r="PPU4115" s="259"/>
      <c r="PPV4115" s="259"/>
      <c r="PPW4115" s="259"/>
      <c r="PPX4115" s="259"/>
      <c r="PPY4115" s="259"/>
      <c r="PPZ4115" s="259"/>
      <c r="PQA4115" s="259"/>
      <c r="PQB4115" s="259"/>
      <c r="PQC4115" s="259"/>
      <c r="PQD4115" s="259"/>
      <c r="PQE4115" s="259"/>
      <c r="PQF4115" s="259"/>
      <c r="PQG4115" s="259"/>
      <c r="PQH4115" s="259"/>
      <c r="PQI4115" s="259"/>
      <c r="PQJ4115" s="259"/>
      <c r="PQK4115" s="259"/>
      <c r="PQL4115" s="259"/>
      <c r="PQM4115" s="259"/>
      <c r="PQN4115" s="259"/>
      <c r="PQO4115" s="259"/>
      <c r="PQP4115" s="259"/>
      <c r="PQQ4115" s="259"/>
      <c r="PQR4115" s="259"/>
      <c r="PQS4115" s="259"/>
      <c r="PQT4115" s="259"/>
      <c r="PQU4115" s="259"/>
      <c r="PQV4115" s="259"/>
      <c r="PQW4115" s="259"/>
      <c r="PQX4115" s="259"/>
      <c r="PQY4115" s="259"/>
      <c r="PQZ4115" s="259"/>
      <c r="PRA4115" s="259"/>
      <c r="PRB4115" s="259"/>
      <c r="PRC4115" s="259"/>
      <c r="PRD4115" s="259"/>
      <c r="PRE4115" s="259"/>
      <c r="PRF4115" s="259"/>
      <c r="PRG4115" s="259"/>
      <c r="PRH4115" s="259"/>
      <c r="PRI4115" s="259"/>
      <c r="PRJ4115" s="259"/>
      <c r="PRK4115" s="259"/>
      <c r="PRL4115" s="259"/>
      <c r="PRM4115" s="259"/>
      <c r="PRN4115" s="259"/>
      <c r="PRO4115" s="259"/>
      <c r="PRP4115" s="259"/>
      <c r="PRQ4115" s="259"/>
      <c r="PRR4115" s="259"/>
      <c r="PRS4115" s="259"/>
      <c r="PRT4115" s="259"/>
      <c r="PRU4115" s="259"/>
      <c r="PRV4115" s="259"/>
      <c r="PRW4115" s="259"/>
      <c r="PRX4115" s="259"/>
      <c r="PRY4115" s="259"/>
      <c r="PRZ4115" s="259"/>
      <c r="PSA4115" s="259"/>
      <c r="PSB4115" s="259"/>
      <c r="PSC4115" s="259"/>
      <c r="PSD4115" s="259"/>
      <c r="PSE4115" s="259"/>
      <c r="PSF4115" s="259"/>
      <c r="PSG4115" s="259"/>
      <c r="PSH4115" s="259"/>
      <c r="PSI4115" s="259"/>
      <c r="PSJ4115" s="259"/>
      <c r="PSK4115" s="259"/>
      <c r="PSL4115" s="259"/>
      <c r="PSM4115" s="259"/>
      <c r="PSN4115" s="259"/>
      <c r="PSO4115" s="259"/>
      <c r="PSP4115" s="259"/>
      <c r="PSQ4115" s="259"/>
      <c r="PSR4115" s="259"/>
      <c r="PSS4115" s="259"/>
      <c r="PST4115" s="259"/>
      <c r="PSU4115" s="259"/>
      <c r="PSV4115" s="259"/>
      <c r="PSW4115" s="259"/>
      <c r="PSX4115" s="259"/>
      <c r="PSY4115" s="259"/>
      <c r="PSZ4115" s="259"/>
      <c r="PTA4115" s="259"/>
      <c r="PTB4115" s="259"/>
      <c r="PTC4115" s="259"/>
      <c r="PTD4115" s="259"/>
      <c r="PTE4115" s="259"/>
      <c r="PTF4115" s="259"/>
      <c r="PTG4115" s="259"/>
      <c r="PTH4115" s="259"/>
      <c r="PTI4115" s="259"/>
      <c r="PTJ4115" s="259"/>
      <c r="PTK4115" s="259"/>
      <c r="PTL4115" s="259"/>
      <c r="PTM4115" s="259"/>
      <c r="PTN4115" s="259"/>
      <c r="PTO4115" s="259"/>
      <c r="PTP4115" s="259"/>
      <c r="PTQ4115" s="259"/>
      <c r="PTR4115" s="259"/>
      <c r="PTS4115" s="259"/>
      <c r="PTT4115" s="259"/>
      <c r="PTU4115" s="259"/>
      <c r="PTV4115" s="259"/>
      <c r="PTW4115" s="259"/>
      <c r="PTX4115" s="259"/>
      <c r="PTY4115" s="259"/>
      <c r="PTZ4115" s="259"/>
      <c r="PUA4115" s="259"/>
      <c r="PUB4115" s="259"/>
      <c r="PUC4115" s="259"/>
      <c r="PUD4115" s="259"/>
      <c r="PUE4115" s="259"/>
      <c r="PUF4115" s="259"/>
      <c r="PUG4115" s="259"/>
      <c r="PUH4115" s="259"/>
      <c r="PUI4115" s="259"/>
      <c r="PUJ4115" s="259"/>
      <c r="PUK4115" s="259"/>
      <c r="PUL4115" s="259"/>
      <c r="PUM4115" s="259"/>
      <c r="PUN4115" s="259"/>
      <c r="PUO4115" s="259"/>
      <c r="PUP4115" s="259"/>
      <c r="PUQ4115" s="259"/>
      <c r="PUR4115" s="259"/>
      <c r="PUS4115" s="259"/>
      <c r="PUT4115" s="259"/>
      <c r="PUU4115" s="259"/>
      <c r="PUV4115" s="259"/>
      <c r="PUW4115" s="259"/>
      <c r="PUX4115" s="259"/>
      <c r="PUY4115" s="259"/>
      <c r="PUZ4115" s="259"/>
      <c r="PVA4115" s="259"/>
      <c r="PVB4115" s="259"/>
      <c r="PVC4115" s="259"/>
      <c r="PVD4115" s="259"/>
      <c r="PVE4115" s="259"/>
      <c r="PVF4115" s="259"/>
      <c r="PVG4115" s="259"/>
      <c r="PVH4115" s="259"/>
      <c r="PVI4115" s="259"/>
      <c r="PVJ4115" s="259"/>
      <c r="PVK4115" s="259"/>
      <c r="PVL4115" s="259"/>
      <c r="PVM4115" s="259"/>
      <c r="PVN4115" s="259"/>
      <c r="PVO4115" s="259"/>
      <c r="PVP4115" s="259"/>
      <c r="PVQ4115" s="259"/>
      <c r="PVR4115" s="259"/>
      <c r="PVS4115" s="259"/>
      <c r="PVT4115" s="259"/>
      <c r="PVU4115" s="259"/>
      <c r="PVV4115" s="259"/>
      <c r="PVW4115" s="259"/>
      <c r="PVX4115" s="259"/>
      <c r="PVY4115" s="259"/>
      <c r="PVZ4115" s="259"/>
      <c r="PWA4115" s="259"/>
      <c r="PWB4115" s="259"/>
      <c r="PWC4115" s="259"/>
      <c r="PWD4115" s="259"/>
      <c r="PWE4115" s="259"/>
      <c r="PWF4115" s="259"/>
      <c r="PWG4115" s="259"/>
      <c r="PWH4115" s="259"/>
      <c r="PWI4115" s="259"/>
      <c r="PWJ4115" s="259"/>
      <c r="PWK4115" s="259"/>
      <c r="PWL4115" s="259"/>
      <c r="PWM4115" s="259"/>
      <c r="PWN4115" s="259"/>
      <c r="PWO4115" s="259"/>
      <c r="PWP4115" s="259"/>
      <c r="PWQ4115" s="259"/>
      <c r="PWR4115" s="259"/>
      <c r="PWS4115" s="259"/>
      <c r="PWT4115" s="259"/>
      <c r="PWU4115" s="259"/>
      <c r="PWV4115" s="259"/>
      <c r="PWW4115" s="259"/>
      <c r="PWX4115" s="259"/>
      <c r="PWY4115" s="259"/>
      <c r="PWZ4115" s="259"/>
      <c r="PXA4115" s="259"/>
      <c r="PXB4115" s="259"/>
      <c r="PXC4115" s="259"/>
      <c r="PXD4115" s="259"/>
      <c r="PXE4115" s="259"/>
      <c r="PXF4115" s="259"/>
      <c r="PXG4115" s="259"/>
      <c r="PXH4115" s="259"/>
      <c r="PXI4115" s="259"/>
      <c r="PXJ4115" s="259"/>
      <c r="PXK4115" s="259"/>
      <c r="PXL4115" s="259"/>
      <c r="PXM4115" s="259"/>
      <c r="PXN4115" s="259"/>
      <c r="PXO4115" s="259"/>
      <c r="PXP4115" s="259"/>
      <c r="PXQ4115" s="259"/>
      <c r="PXR4115" s="259"/>
      <c r="PXS4115" s="259"/>
      <c r="PXT4115" s="259"/>
      <c r="PXU4115" s="259"/>
      <c r="PXV4115" s="259"/>
      <c r="PXW4115" s="259"/>
      <c r="PXX4115" s="259"/>
      <c r="PXY4115" s="259"/>
      <c r="PXZ4115" s="259"/>
      <c r="PYA4115" s="259"/>
      <c r="PYB4115" s="259"/>
      <c r="PYC4115" s="259"/>
      <c r="PYD4115" s="259"/>
      <c r="PYE4115" s="259"/>
      <c r="PYF4115" s="259"/>
      <c r="PYG4115" s="259"/>
      <c r="PYH4115" s="259"/>
      <c r="PYI4115" s="259"/>
      <c r="PYJ4115" s="259"/>
      <c r="PYK4115" s="259"/>
      <c r="PYL4115" s="259"/>
      <c r="PYM4115" s="259"/>
      <c r="PYN4115" s="259"/>
      <c r="PYO4115" s="259"/>
      <c r="PYP4115" s="259"/>
      <c r="PYQ4115" s="259"/>
      <c r="PYR4115" s="259"/>
      <c r="PYS4115" s="259"/>
      <c r="PYT4115" s="259"/>
      <c r="PYU4115" s="259"/>
      <c r="PYV4115" s="259"/>
      <c r="PYW4115" s="259"/>
      <c r="PYX4115" s="259"/>
      <c r="PYY4115" s="259"/>
      <c r="PYZ4115" s="259"/>
      <c r="PZA4115" s="259"/>
      <c r="PZB4115" s="259"/>
      <c r="PZC4115" s="259"/>
      <c r="PZD4115" s="259"/>
      <c r="PZE4115" s="259"/>
      <c r="PZF4115" s="259"/>
      <c r="PZG4115" s="259"/>
      <c r="PZH4115" s="259"/>
      <c r="PZI4115" s="259"/>
      <c r="PZJ4115" s="259"/>
      <c r="PZK4115" s="259"/>
      <c r="PZL4115" s="259"/>
      <c r="PZM4115" s="259"/>
      <c r="PZN4115" s="259"/>
      <c r="PZO4115" s="259"/>
      <c r="PZP4115" s="259"/>
      <c r="PZQ4115" s="259"/>
      <c r="PZR4115" s="259"/>
      <c r="PZS4115" s="259"/>
      <c r="PZT4115" s="259"/>
      <c r="PZU4115" s="259"/>
      <c r="PZV4115" s="259"/>
      <c r="PZW4115" s="259"/>
      <c r="PZX4115" s="259"/>
      <c r="PZY4115" s="259"/>
      <c r="PZZ4115" s="259"/>
      <c r="QAA4115" s="259"/>
      <c r="QAB4115" s="259"/>
      <c r="QAC4115" s="259"/>
      <c r="QAD4115" s="259"/>
      <c r="QAE4115" s="259"/>
      <c r="QAF4115" s="259"/>
      <c r="QAG4115" s="259"/>
      <c r="QAH4115" s="259"/>
      <c r="QAI4115" s="259"/>
      <c r="QAJ4115" s="259"/>
      <c r="QAK4115" s="259"/>
      <c r="QAL4115" s="259"/>
      <c r="QAM4115" s="259"/>
      <c r="QAN4115" s="259"/>
      <c r="QAO4115" s="259"/>
      <c r="QAP4115" s="259"/>
      <c r="QAQ4115" s="259"/>
      <c r="QAR4115" s="259"/>
      <c r="QAS4115" s="259"/>
      <c r="QAT4115" s="259"/>
      <c r="QAU4115" s="259"/>
      <c r="QAV4115" s="259"/>
      <c r="QAW4115" s="259"/>
      <c r="QAX4115" s="259"/>
      <c r="QAY4115" s="259"/>
      <c r="QAZ4115" s="259"/>
      <c r="QBA4115" s="259"/>
      <c r="QBB4115" s="259"/>
      <c r="QBC4115" s="259"/>
      <c r="QBD4115" s="259"/>
      <c r="QBE4115" s="259"/>
      <c r="QBF4115" s="259"/>
      <c r="QBG4115" s="259"/>
      <c r="QBH4115" s="259"/>
      <c r="QBI4115" s="259"/>
      <c r="QBJ4115" s="259"/>
      <c r="QBK4115" s="259"/>
      <c r="QBL4115" s="259"/>
      <c r="QBM4115" s="259"/>
      <c r="QBN4115" s="259"/>
      <c r="QBO4115" s="259"/>
      <c r="QBP4115" s="259"/>
      <c r="QBQ4115" s="259"/>
      <c r="QBR4115" s="259"/>
      <c r="QBS4115" s="259"/>
      <c r="QBT4115" s="259"/>
      <c r="QBU4115" s="259"/>
      <c r="QBV4115" s="259"/>
      <c r="QBW4115" s="259"/>
      <c r="QBX4115" s="259"/>
      <c r="QBY4115" s="259"/>
      <c r="QBZ4115" s="259"/>
      <c r="QCA4115" s="259"/>
      <c r="QCB4115" s="259"/>
      <c r="QCC4115" s="259"/>
      <c r="QCD4115" s="259"/>
      <c r="QCE4115" s="259"/>
      <c r="QCF4115" s="259"/>
      <c r="QCG4115" s="259"/>
      <c r="QCH4115" s="259"/>
      <c r="QCI4115" s="259"/>
      <c r="QCJ4115" s="259"/>
      <c r="QCK4115" s="259"/>
      <c r="QCL4115" s="259"/>
      <c r="QCM4115" s="259"/>
      <c r="QCN4115" s="259"/>
      <c r="QCO4115" s="259"/>
      <c r="QCP4115" s="259"/>
      <c r="QCQ4115" s="259"/>
      <c r="QCR4115" s="259"/>
      <c r="QCS4115" s="259"/>
      <c r="QCT4115" s="259"/>
      <c r="QCU4115" s="259"/>
      <c r="QCV4115" s="259"/>
      <c r="QCW4115" s="259"/>
      <c r="QCX4115" s="259"/>
      <c r="QCY4115" s="259"/>
      <c r="QCZ4115" s="259"/>
      <c r="QDA4115" s="259"/>
      <c r="QDB4115" s="259"/>
      <c r="QDC4115" s="259"/>
      <c r="QDD4115" s="259"/>
      <c r="QDE4115" s="259"/>
      <c r="QDF4115" s="259"/>
      <c r="QDG4115" s="259"/>
      <c r="QDH4115" s="259"/>
      <c r="QDI4115" s="259"/>
      <c r="QDJ4115" s="259"/>
      <c r="QDK4115" s="259"/>
      <c r="QDL4115" s="259"/>
      <c r="QDM4115" s="259"/>
      <c r="QDN4115" s="259"/>
      <c r="QDO4115" s="259"/>
      <c r="QDP4115" s="259"/>
      <c r="QDQ4115" s="259"/>
      <c r="QDR4115" s="259"/>
      <c r="QDS4115" s="259"/>
      <c r="QDT4115" s="259"/>
      <c r="QDU4115" s="259"/>
      <c r="QDV4115" s="259"/>
      <c r="QDW4115" s="259"/>
      <c r="QDX4115" s="259"/>
      <c r="QDY4115" s="259"/>
      <c r="QDZ4115" s="259"/>
      <c r="QEA4115" s="259"/>
      <c r="QEB4115" s="259"/>
      <c r="QEC4115" s="259"/>
      <c r="QED4115" s="259"/>
      <c r="QEE4115" s="259"/>
      <c r="QEF4115" s="259"/>
      <c r="QEG4115" s="259"/>
      <c r="QEH4115" s="259"/>
      <c r="QEI4115" s="259"/>
      <c r="QEJ4115" s="259"/>
      <c r="QEK4115" s="259"/>
      <c r="QEL4115" s="259"/>
      <c r="QEM4115" s="259"/>
      <c r="QEN4115" s="259"/>
      <c r="QEO4115" s="259"/>
      <c r="QEP4115" s="259"/>
      <c r="QEQ4115" s="259"/>
      <c r="QER4115" s="259"/>
      <c r="QES4115" s="259"/>
      <c r="QET4115" s="259"/>
      <c r="QEU4115" s="259"/>
      <c r="QEV4115" s="259"/>
      <c r="QEW4115" s="259"/>
      <c r="QEX4115" s="259"/>
      <c r="QEY4115" s="259"/>
      <c r="QEZ4115" s="259"/>
      <c r="QFA4115" s="259"/>
      <c r="QFB4115" s="259"/>
      <c r="QFC4115" s="259"/>
      <c r="QFD4115" s="259"/>
      <c r="QFE4115" s="259"/>
      <c r="QFF4115" s="259"/>
      <c r="QFG4115" s="259"/>
      <c r="QFH4115" s="259"/>
      <c r="QFI4115" s="259"/>
      <c r="QFJ4115" s="259"/>
      <c r="QFK4115" s="259"/>
      <c r="QFL4115" s="259"/>
      <c r="QFM4115" s="259"/>
      <c r="QFN4115" s="259"/>
      <c r="QFO4115" s="259"/>
      <c r="QFP4115" s="259"/>
      <c r="QFQ4115" s="259"/>
      <c r="QFR4115" s="259"/>
      <c r="QFS4115" s="259"/>
      <c r="QFT4115" s="259"/>
      <c r="QFU4115" s="259"/>
      <c r="QFV4115" s="259"/>
      <c r="QFW4115" s="259"/>
      <c r="QFX4115" s="259"/>
      <c r="QFY4115" s="259"/>
      <c r="QFZ4115" s="259"/>
      <c r="QGA4115" s="259"/>
      <c r="QGB4115" s="259"/>
      <c r="QGC4115" s="259"/>
      <c r="QGD4115" s="259"/>
      <c r="QGE4115" s="259"/>
      <c r="QGF4115" s="259"/>
      <c r="QGG4115" s="259"/>
      <c r="QGH4115" s="259"/>
      <c r="QGI4115" s="259"/>
      <c r="QGJ4115" s="259"/>
      <c r="QGK4115" s="259"/>
      <c r="QGL4115" s="259"/>
      <c r="QGM4115" s="259"/>
      <c r="QGN4115" s="259"/>
      <c r="QGO4115" s="259"/>
      <c r="QGP4115" s="259"/>
      <c r="QGQ4115" s="259"/>
      <c r="QGR4115" s="259"/>
      <c r="QGS4115" s="259"/>
      <c r="QGT4115" s="259"/>
      <c r="QGU4115" s="259"/>
      <c r="QGV4115" s="259"/>
      <c r="QGW4115" s="259"/>
      <c r="QGX4115" s="259"/>
      <c r="QGY4115" s="259"/>
      <c r="QGZ4115" s="259"/>
      <c r="QHA4115" s="259"/>
      <c r="QHB4115" s="259"/>
      <c r="QHC4115" s="259"/>
      <c r="QHD4115" s="259"/>
      <c r="QHE4115" s="259"/>
      <c r="QHF4115" s="259"/>
      <c r="QHG4115" s="259"/>
      <c r="QHH4115" s="259"/>
      <c r="QHI4115" s="259"/>
      <c r="QHJ4115" s="259"/>
      <c r="QHK4115" s="259"/>
      <c r="QHL4115" s="259"/>
      <c r="QHM4115" s="259"/>
      <c r="QHN4115" s="259"/>
      <c r="QHO4115" s="259"/>
      <c r="QHP4115" s="259"/>
      <c r="QHQ4115" s="259"/>
      <c r="QHR4115" s="259"/>
      <c r="QHS4115" s="259"/>
      <c r="QHT4115" s="259"/>
      <c r="QHU4115" s="259"/>
      <c r="QHV4115" s="259"/>
      <c r="QHW4115" s="259"/>
      <c r="QHX4115" s="259"/>
      <c r="QHY4115" s="259"/>
      <c r="QHZ4115" s="259"/>
      <c r="QIA4115" s="259"/>
      <c r="QIB4115" s="259"/>
      <c r="QIC4115" s="259"/>
      <c r="QID4115" s="259"/>
      <c r="QIE4115" s="259"/>
      <c r="QIF4115" s="259"/>
      <c r="QIG4115" s="259"/>
      <c r="QIH4115" s="259"/>
      <c r="QII4115" s="259"/>
      <c r="QIJ4115" s="259"/>
      <c r="QIK4115" s="259"/>
      <c r="QIL4115" s="259"/>
      <c r="QIM4115" s="259"/>
      <c r="QIN4115" s="259"/>
      <c r="QIO4115" s="259"/>
      <c r="QIP4115" s="259"/>
      <c r="QIQ4115" s="259"/>
      <c r="QIR4115" s="259"/>
      <c r="QIS4115" s="259"/>
      <c r="QIT4115" s="259"/>
      <c r="QIU4115" s="259"/>
      <c r="QIV4115" s="259"/>
      <c r="QIW4115" s="259"/>
      <c r="QIX4115" s="259"/>
      <c r="QIY4115" s="259"/>
      <c r="QIZ4115" s="259"/>
      <c r="QJA4115" s="259"/>
      <c r="QJB4115" s="259"/>
      <c r="QJC4115" s="259"/>
      <c r="QJD4115" s="259"/>
      <c r="QJE4115" s="259"/>
      <c r="QJF4115" s="259"/>
      <c r="QJG4115" s="259"/>
      <c r="QJH4115" s="259"/>
      <c r="QJI4115" s="259"/>
      <c r="QJJ4115" s="259"/>
      <c r="QJK4115" s="259"/>
      <c r="QJL4115" s="259"/>
      <c r="QJM4115" s="259"/>
      <c r="QJN4115" s="259"/>
      <c r="QJO4115" s="259"/>
      <c r="QJP4115" s="259"/>
      <c r="QJQ4115" s="259"/>
      <c r="QJR4115" s="259"/>
      <c r="QJS4115" s="259"/>
      <c r="QJT4115" s="259"/>
      <c r="QJU4115" s="259"/>
      <c r="QJV4115" s="259"/>
      <c r="QJW4115" s="259"/>
      <c r="QJX4115" s="259"/>
      <c r="QJY4115" s="259"/>
      <c r="QJZ4115" s="259"/>
      <c r="QKA4115" s="259"/>
      <c r="QKB4115" s="259"/>
      <c r="QKC4115" s="259"/>
      <c r="QKD4115" s="259"/>
      <c r="QKE4115" s="259"/>
      <c r="QKF4115" s="259"/>
      <c r="QKG4115" s="259"/>
      <c r="QKH4115" s="259"/>
      <c r="QKI4115" s="259"/>
      <c r="QKJ4115" s="259"/>
      <c r="QKK4115" s="259"/>
      <c r="QKL4115" s="259"/>
      <c r="QKM4115" s="259"/>
      <c r="QKN4115" s="259"/>
      <c r="QKO4115" s="259"/>
      <c r="QKP4115" s="259"/>
      <c r="QKQ4115" s="259"/>
      <c r="QKR4115" s="259"/>
      <c r="QKS4115" s="259"/>
      <c r="QKT4115" s="259"/>
      <c r="QKU4115" s="259"/>
      <c r="QKV4115" s="259"/>
      <c r="QKW4115" s="259"/>
      <c r="QKX4115" s="259"/>
      <c r="QKY4115" s="259"/>
      <c r="QKZ4115" s="259"/>
      <c r="QLA4115" s="259"/>
      <c r="QLB4115" s="259"/>
      <c r="QLC4115" s="259"/>
      <c r="QLD4115" s="259"/>
      <c r="QLE4115" s="259"/>
      <c r="QLF4115" s="259"/>
      <c r="QLG4115" s="259"/>
      <c r="QLH4115" s="259"/>
      <c r="QLI4115" s="259"/>
      <c r="QLJ4115" s="259"/>
      <c r="QLK4115" s="259"/>
      <c r="QLL4115" s="259"/>
      <c r="QLM4115" s="259"/>
      <c r="QLN4115" s="259"/>
      <c r="QLO4115" s="259"/>
      <c r="QLP4115" s="259"/>
      <c r="QLQ4115" s="259"/>
      <c r="QLR4115" s="259"/>
      <c r="QLS4115" s="259"/>
      <c r="QLT4115" s="259"/>
      <c r="QLU4115" s="259"/>
      <c r="QLV4115" s="259"/>
      <c r="QLW4115" s="259"/>
      <c r="QLX4115" s="259"/>
      <c r="QLY4115" s="259"/>
      <c r="QLZ4115" s="259"/>
      <c r="QMA4115" s="259"/>
      <c r="QMB4115" s="259"/>
      <c r="QMC4115" s="259"/>
      <c r="QMD4115" s="259"/>
      <c r="QME4115" s="259"/>
      <c r="QMF4115" s="259"/>
      <c r="QMG4115" s="259"/>
      <c r="QMH4115" s="259"/>
      <c r="QMI4115" s="259"/>
      <c r="QMJ4115" s="259"/>
      <c r="QMK4115" s="259"/>
      <c r="QML4115" s="259"/>
      <c r="QMM4115" s="259"/>
      <c r="QMN4115" s="259"/>
      <c r="QMO4115" s="259"/>
      <c r="QMP4115" s="259"/>
      <c r="QMQ4115" s="259"/>
      <c r="QMR4115" s="259"/>
      <c r="QMS4115" s="259"/>
      <c r="QMT4115" s="259"/>
      <c r="QMU4115" s="259"/>
      <c r="QMV4115" s="259"/>
      <c r="QMW4115" s="259"/>
      <c r="QMX4115" s="259"/>
      <c r="QMY4115" s="259"/>
      <c r="QMZ4115" s="259"/>
      <c r="QNA4115" s="259"/>
      <c r="QNB4115" s="259"/>
      <c r="QNC4115" s="259"/>
      <c r="QND4115" s="259"/>
      <c r="QNE4115" s="259"/>
      <c r="QNF4115" s="259"/>
      <c r="QNG4115" s="259"/>
      <c r="QNH4115" s="259"/>
      <c r="QNI4115" s="259"/>
      <c r="QNJ4115" s="259"/>
      <c r="QNK4115" s="259"/>
      <c r="QNL4115" s="259"/>
      <c r="QNM4115" s="259"/>
      <c r="QNN4115" s="259"/>
      <c r="QNO4115" s="259"/>
      <c r="QNP4115" s="259"/>
      <c r="QNQ4115" s="259"/>
      <c r="QNR4115" s="259"/>
      <c r="QNS4115" s="259"/>
      <c r="QNT4115" s="259"/>
      <c r="QNU4115" s="259"/>
      <c r="QNV4115" s="259"/>
      <c r="QNW4115" s="259"/>
      <c r="QNX4115" s="259"/>
      <c r="QNY4115" s="259"/>
      <c r="QNZ4115" s="259"/>
      <c r="QOA4115" s="259"/>
      <c r="QOB4115" s="259"/>
      <c r="QOC4115" s="259"/>
      <c r="QOD4115" s="259"/>
      <c r="QOE4115" s="259"/>
      <c r="QOF4115" s="259"/>
      <c r="QOG4115" s="259"/>
      <c r="QOH4115" s="259"/>
      <c r="QOI4115" s="259"/>
      <c r="QOJ4115" s="259"/>
      <c r="QOK4115" s="259"/>
      <c r="QOL4115" s="259"/>
      <c r="QOM4115" s="259"/>
      <c r="QON4115" s="259"/>
      <c r="QOO4115" s="259"/>
      <c r="QOP4115" s="259"/>
      <c r="QOQ4115" s="259"/>
      <c r="QOR4115" s="259"/>
      <c r="QOS4115" s="259"/>
      <c r="QOT4115" s="259"/>
      <c r="QOU4115" s="259"/>
      <c r="QOV4115" s="259"/>
      <c r="QOW4115" s="259"/>
      <c r="QOX4115" s="259"/>
      <c r="QOY4115" s="259"/>
      <c r="QOZ4115" s="259"/>
      <c r="QPA4115" s="259"/>
      <c r="QPB4115" s="259"/>
      <c r="QPC4115" s="259"/>
      <c r="QPD4115" s="259"/>
      <c r="QPE4115" s="259"/>
      <c r="QPF4115" s="259"/>
      <c r="QPG4115" s="259"/>
      <c r="QPH4115" s="259"/>
      <c r="QPI4115" s="259"/>
      <c r="QPJ4115" s="259"/>
      <c r="QPK4115" s="259"/>
      <c r="QPL4115" s="259"/>
      <c r="QPM4115" s="259"/>
      <c r="QPN4115" s="259"/>
      <c r="QPO4115" s="259"/>
      <c r="QPP4115" s="259"/>
      <c r="QPQ4115" s="259"/>
      <c r="QPR4115" s="259"/>
      <c r="QPS4115" s="259"/>
      <c r="QPT4115" s="259"/>
      <c r="QPU4115" s="259"/>
      <c r="QPV4115" s="259"/>
      <c r="QPW4115" s="259"/>
      <c r="QPX4115" s="259"/>
      <c r="QPY4115" s="259"/>
      <c r="QPZ4115" s="259"/>
      <c r="QQA4115" s="259"/>
      <c r="QQB4115" s="259"/>
      <c r="QQC4115" s="259"/>
      <c r="QQD4115" s="259"/>
      <c r="QQE4115" s="259"/>
      <c r="QQF4115" s="259"/>
      <c r="QQG4115" s="259"/>
      <c r="QQH4115" s="259"/>
      <c r="QQI4115" s="259"/>
      <c r="QQJ4115" s="259"/>
      <c r="QQK4115" s="259"/>
      <c r="QQL4115" s="259"/>
      <c r="QQM4115" s="259"/>
      <c r="QQN4115" s="259"/>
      <c r="QQO4115" s="259"/>
      <c r="QQP4115" s="259"/>
      <c r="QQQ4115" s="259"/>
      <c r="QQR4115" s="259"/>
      <c r="QQS4115" s="259"/>
      <c r="QQT4115" s="259"/>
      <c r="QQU4115" s="259"/>
      <c r="QQV4115" s="259"/>
      <c r="QQW4115" s="259"/>
      <c r="QQX4115" s="259"/>
      <c r="QQY4115" s="259"/>
      <c r="QQZ4115" s="259"/>
      <c r="QRA4115" s="259"/>
      <c r="QRB4115" s="259"/>
      <c r="QRC4115" s="259"/>
      <c r="QRD4115" s="259"/>
      <c r="QRE4115" s="259"/>
      <c r="QRF4115" s="259"/>
      <c r="QRG4115" s="259"/>
      <c r="QRH4115" s="259"/>
      <c r="QRI4115" s="259"/>
      <c r="QRJ4115" s="259"/>
      <c r="QRK4115" s="259"/>
      <c r="QRL4115" s="259"/>
      <c r="QRM4115" s="259"/>
      <c r="QRN4115" s="259"/>
      <c r="QRO4115" s="259"/>
      <c r="QRP4115" s="259"/>
      <c r="QRQ4115" s="259"/>
      <c r="QRR4115" s="259"/>
      <c r="QRS4115" s="259"/>
      <c r="QRT4115" s="259"/>
      <c r="QRU4115" s="259"/>
      <c r="QRV4115" s="259"/>
      <c r="QRW4115" s="259"/>
      <c r="QRX4115" s="259"/>
      <c r="QRY4115" s="259"/>
      <c r="QRZ4115" s="259"/>
      <c r="QSA4115" s="259"/>
      <c r="QSB4115" s="259"/>
      <c r="QSC4115" s="259"/>
      <c r="QSD4115" s="259"/>
      <c r="QSE4115" s="259"/>
      <c r="QSF4115" s="259"/>
      <c r="QSG4115" s="259"/>
      <c r="QSH4115" s="259"/>
      <c r="QSI4115" s="259"/>
      <c r="QSJ4115" s="259"/>
      <c r="QSK4115" s="259"/>
      <c r="QSL4115" s="259"/>
      <c r="QSM4115" s="259"/>
      <c r="QSN4115" s="259"/>
      <c r="QSO4115" s="259"/>
      <c r="QSP4115" s="259"/>
      <c r="QSQ4115" s="259"/>
      <c r="QSR4115" s="259"/>
      <c r="QSS4115" s="259"/>
      <c r="QST4115" s="259"/>
      <c r="QSU4115" s="259"/>
      <c r="QSV4115" s="259"/>
      <c r="QSW4115" s="259"/>
      <c r="QSX4115" s="259"/>
      <c r="QSY4115" s="259"/>
      <c r="QSZ4115" s="259"/>
      <c r="QTA4115" s="259"/>
      <c r="QTB4115" s="259"/>
      <c r="QTC4115" s="259"/>
      <c r="QTD4115" s="259"/>
      <c r="QTE4115" s="259"/>
      <c r="QTF4115" s="259"/>
      <c r="QTG4115" s="259"/>
      <c r="QTH4115" s="259"/>
      <c r="QTI4115" s="259"/>
      <c r="QTJ4115" s="259"/>
      <c r="QTK4115" s="259"/>
      <c r="QTL4115" s="259"/>
      <c r="QTM4115" s="259"/>
      <c r="QTN4115" s="259"/>
      <c r="QTO4115" s="259"/>
      <c r="QTP4115" s="259"/>
      <c r="QTQ4115" s="259"/>
      <c r="QTR4115" s="259"/>
      <c r="QTS4115" s="259"/>
      <c r="QTT4115" s="259"/>
      <c r="QTU4115" s="259"/>
      <c r="QTV4115" s="259"/>
      <c r="QTW4115" s="259"/>
      <c r="QTX4115" s="259"/>
      <c r="QTY4115" s="259"/>
      <c r="QTZ4115" s="259"/>
      <c r="QUA4115" s="259"/>
      <c r="QUB4115" s="259"/>
      <c r="QUC4115" s="259"/>
      <c r="QUD4115" s="259"/>
      <c r="QUE4115" s="259"/>
      <c r="QUF4115" s="259"/>
      <c r="QUG4115" s="259"/>
      <c r="QUH4115" s="259"/>
      <c r="QUI4115" s="259"/>
      <c r="QUJ4115" s="259"/>
      <c r="QUK4115" s="259"/>
      <c r="QUL4115" s="259"/>
      <c r="QUM4115" s="259"/>
      <c r="QUN4115" s="259"/>
      <c r="QUO4115" s="259"/>
      <c r="QUP4115" s="259"/>
      <c r="QUQ4115" s="259"/>
      <c r="QUR4115" s="259"/>
      <c r="QUS4115" s="259"/>
      <c r="QUT4115" s="259"/>
      <c r="QUU4115" s="259"/>
      <c r="QUV4115" s="259"/>
      <c r="QUW4115" s="259"/>
      <c r="QUX4115" s="259"/>
      <c r="QUY4115" s="259"/>
      <c r="QUZ4115" s="259"/>
      <c r="QVA4115" s="259"/>
      <c r="QVB4115" s="259"/>
      <c r="QVC4115" s="259"/>
      <c r="QVD4115" s="259"/>
      <c r="QVE4115" s="259"/>
      <c r="QVF4115" s="259"/>
      <c r="QVG4115" s="259"/>
      <c r="QVH4115" s="259"/>
      <c r="QVI4115" s="259"/>
      <c r="QVJ4115" s="259"/>
      <c r="QVK4115" s="259"/>
      <c r="QVL4115" s="259"/>
      <c r="QVM4115" s="259"/>
      <c r="QVN4115" s="259"/>
      <c r="QVO4115" s="259"/>
      <c r="QVP4115" s="259"/>
      <c r="QVQ4115" s="259"/>
      <c r="QVR4115" s="259"/>
      <c r="QVS4115" s="259"/>
      <c r="QVT4115" s="259"/>
      <c r="QVU4115" s="259"/>
      <c r="QVV4115" s="259"/>
      <c r="QVW4115" s="259"/>
      <c r="QVX4115" s="259"/>
      <c r="QVY4115" s="259"/>
      <c r="QVZ4115" s="259"/>
      <c r="QWA4115" s="259"/>
      <c r="QWB4115" s="259"/>
      <c r="QWC4115" s="259"/>
      <c r="QWD4115" s="259"/>
      <c r="QWE4115" s="259"/>
      <c r="QWF4115" s="259"/>
      <c r="QWG4115" s="259"/>
      <c r="QWH4115" s="259"/>
      <c r="QWI4115" s="259"/>
      <c r="QWJ4115" s="259"/>
      <c r="QWK4115" s="259"/>
      <c r="QWL4115" s="259"/>
      <c r="QWM4115" s="259"/>
      <c r="QWN4115" s="259"/>
      <c r="QWO4115" s="259"/>
      <c r="QWP4115" s="259"/>
      <c r="QWQ4115" s="259"/>
      <c r="QWR4115" s="259"/>
      <c r="QWS4115" s="259"/>
      <c r="QWT4115" s="259"/>
      <c r="QWU4115" s="259"/>
      <c r="QWV4115" s="259"/>
      <c r="QWW4115" s="259"/>
      <c r="QWX4115" s="259"/>
      <c r="QWY4115" s="259"/>
      <c r="QWZ4115" s="259"/>
      <c r="QXA4115" s="259"/>
      <c r="QXB4115" s="259"/>
      <c r="QXC4115" s="259"/>
      <c r="QXD4115" s="259"/>
      <c r="QXE4115" s="259"/>
      <c r="QXF4115" s="259"/>
      <c r="QXG4115" s="259"/>
      <c r="QXH4115" s="259"/>
      <c r="QXI4115" s="259"/>
      <c r="QXJ4115" s="259"/>
      <c r="QXK4115" s="259"/>
      <c r="QXL4115" s="259"/>
      <c r="QXM4115" s="259"/>
      <c r="QXN4115" s="259"/>
      <c r="QXO4115" s="259"/>
      <c r="QXP4115" s="259"/>
      <c r="QXQ4115" s="259"/>
      <c r="QXR4115" s="259"/>
      <c r="QXS4115" s="259"/>
      <c r="QXT4115" s="259"/>
      <c r="QXU4115" s="259"/>
      <c r="QXV4115" s="259"/>
      <c r="QXW4115" s="259"/>
      <c r="QXX4115" s="259"/>
      <c r="QXY4115" s="259"/>
      <c r="QXZ4115" s="259"/>
      <c r="QYA4115" s="259"/>
      <c r="QYB4115" s="259"/>
      <c r="QYC4115" s="259"/>
      <c r="QYD4115" s="259"/>
      <c r="QYE4115" s="259"/>
      <c r="QYF4115" s="259"/>
      <c r="QYG4115" s="259"/>
      <c r="QYH4115" s="259"/>
      <c r="QYI4115" s="259"/>
      <c r="QYJ4115" s="259"/>
      <c r="QYK4115" s="259"/>
      <c r="QYL4115" s="259"/>
      <c r="QYM4115" s="259"/>
      <c r="QYN4115" s="259"/>
      <c r="QYO4115" s="259"/>
      <c r="QYP4115" s="259"/>
      <c r="QYQ4115" s="259"/>
      <c r="QYR4115" s="259"/>
      <c r="QYS4115" s="259"/>
      <c r="QYT4115" s="259"/>
      <c r="QYU4115" s="259"/>
      <c r="QYV4115" s="259"/>
      <c r="QYW4115" s="259"/>
      <c r="QYX4115" s="259"/>
      <c r="QYY4115" s="259"/>
      <c r="QYZ4115" s="259"/>
      <c r="QZA4115" s="259"/>
      <c r="QZB4115" s="259"/>
      <c r="QZC4115" s="259"/>
      <c r="QZD4115" s="259"/>
      <c r="QZE4115" s="259"/>
      <c r="QZF4115" s="259"/>
      <c r="QZG4115" s="259"/>
      <c r="QZH4115" s="259"/>
      <c r="QZI4115" s="259"/>
      <c r="QZJ4115" s="259"/>
      <c r="QZK4115" s="259"/>
      <c r="QZL4115" s="259"/>
      <c r="QZM4115" s="259"/>
      <c r="QZN4115" s="259"/>
      <c r="QZO4115" s="259"/>
      <c r="QZP4115" s="259"/>
      <c r="QZQ4115" s="259"/>
      <c r="QZR4115" s="259"/>
      <c r="QZS4115" s="259"/>
      <c r="QZT4115" s="259"/>
      <c r="QZU4115" s="259"/>
      <c r="QZV4115" s="259"/>
      <c r="QZW4115" s="259"/>
      <c r="QZX4115" s="259"/>
      <c r="QZY4115" s="259"/>
      <c r="QZZ4115" s="259"/>
      <c r="RAA4115" s="259"/>
      <c r="RAB4115" s="259"/>
      <c r="RAC4115" s="259"/>
      <c r="RAD4115" s="259"/>
      <c r="RAE4115" s="259"/>
      <c r="RAF4115" s="259"/>
      <c r="RAG4115" s="259"/>
      <c r="RAH4115" s="259"/>
      <c r="RAI4115" s="259"/>
      <c r="RAJ4115" s="259"/>
      <c r="RAK4115" s="259"/>
      <c r="RAL4115" s="259"/>
      <c r="RAM4115" s="259"/>
      <c r="RAN4115" s="259"/>
      <c r="RAO4115" s="259"/>
      <c r="RAP4115" s="259"/>
      <c r="RAQ4115" s="259"/>
      <c r="RAR4115" s="259"/>
      <c r="RAS4115" s="259"/>
      <c r="RAT4115" s="259"/>
      <c r="RAU4115" s="259"/>
      <c r="RAV4115" s="259"/>
      <c r="RAW4115" s="259"/>
      <c r="RAX4115" s="259"/>
      <c r="RAY4115" s="259"/>
      <c r="RAZ4115" s="259"/>
      <c r="RBA4115" s="259"/>
      <c r="RBB4115" s="259"/>
      <c r="RBC4115" s="259"/>
      <c r="RBD4115" s="259"/>
      <c r="RBE4115" s="259"/>
      <c r="RBF4115" s="259"/>
      <c r="RBG4115" s="259"/>
      <c r="RBH4115" s="259"/>
      <c r="RBI4115" s="259"/>
      <c r="RBJ4115" s="259"/>
      <c r="RBK4115" s="259"/>
      <c r="RBL4115" s="259"/>
      <c r="RBM4115" s="259"/>
      <c r="RBN4115" s="259"/>
      <c r="RBO4115" s="259"/>
      <c r="RBP4115" s="259"/>
      <c r="RBQ4115" s="259"/>
      <c r="RBR4115" s="259"/>
      <c r="RBS4115" s="259"/>
      <c r="RBT4115" s="259"/>
      <c r="RBU4115" s="259"/>
      <c r="RBV4115" s="259"/>
      <c r="RBW4115" s="259"/>
      <c r="RBX4115" s="259"/>
      <c r="RBY4115" s="259"/>
      <c r="RBZ4115" s="259"/>
      <c r="RCA4115" s="259"/>
      <c r="RCB4115" s="259"/>
      <c r="RCC4115" s="259"/>
      <c r="RCD4115" s="259"/>
      <c r="RCE4115" s="259"/>
      <c r="RCF4115" s="259"/>
      <c r="RCG4115" s="259"/>
      <c r="RCH4115" s="259"/>
      <c r="RCI4115" s="259"/>
      <c r="RCJ4115" s="259"/>
      <c r="RCK4115" s="259"/>
      <c r="RCL4115" s="259"/>
      <c r="RCM4115" s="259"/>
      <c r="RCN4115" s="259"/>
      <c r="RCO4115" s="259"/>
      <c r="RCP4115" s="259"/>
      <c r="RCQ4115" s="259"/>
      <c r="RCR4115" s="259"/>
      <c r="RCS4115" s="259"/>
      <c r="RCT4115" s="259"/>
      <c r="RCU4115" s="259"/>
      <c r="RCV4115" s="259"/>
      <c r="RCW4115" s="259"/>
      <c r="RCX4115" s="259"/>
      <c r="RCY4115" s="259"/>
      <c r="RCZ4115" s="259"/>
      <c r="RDA4115" s="259"/>
      <c r="RDB4115" s="259"/>
      <c r="RDC4115" s="259"/>
      <c r="RDD4115" s="259"/>
      <c r="RDE4115" s="259"/>
      <c r="RDF4115" s="259"/>
      <c r="RDG4115" s="259"/>
      <c r="RDH4115" s="259"/>
      <c r="RDI4115" s="259"/>
      <c r="RDJ4115" s="259"/>
      <c r="RDK4115" s="259"/>
      <c r="RDL4115" s="259"/>
      <c r="RDM4115" s="259"/>
      <c r="RDN4115" s="259"/>
      <c r="RDO4115" s="259"/>
      <c r="RDX4115" s="259"/>
      <c r="RDY4115" s="259"/>
      <c r="RDZ4115" s="259"/>
      <c r="REA4115" s="259"/>
      <c r="REB4115" s="259"/>
      <c r="REC4115" s="259"/>
      <c r="RED4115" s="259"/>
      <c r="REE4115" s="259"/>
      <c r="REF4115" s="259"/>
      <c r="REG4115" s="259"/>
      <c r="REH4115" s="259"/>
      <c r="REI4115" s="259"/>
      <c r="REJ4115" s="259"/>
      <c r="REK4115" s="259"/>
      <c r="REL4115" s="259"/>
      <c r="REM4115" s="259"/>
      <c r="REN4115" s="259"/>
      <c r="REO4115" s="259"/>
      <c r="REP4115" s="259"/>
      <c r="REQ4115" s="259"/>
      <c r="RER4115" s="259"/>
      <c r="RES4115" s="259"/>
      <c r="RET4115" s="259"/>
      <c r="REU4115" s="259"/>
      <c r="REV4115" s="259"/>
      <c r="REW4115" s="259"/>
      <c r="REX4115" s="259"/>
      <c r="REY4115" s="259"/>
      <c r="REZ4115" s="259"/>
      <c r="RFA4115" s="259"/>
      <c r="RFB4115" s="259"/>
      <c r="RFC4115" s="259"/>
      <c r="RFD4115" s="259"/>
      <c r="RFE4115" s="259"/>
      <c r="RFF4115" s="259"/>
      <c r="RFG4115" s="259"/>
      <c r="RFH4115" s="259"/>
      <c r="RFI4115" s="259"/>
      <c r="RFJ4115" s="259"/>
      <c r="RFK4115" s="259"/>
      <c r="RFL4115" s="259"/>
      <c r="RFM4115" s="259"/>
      <c r="RFN4115" s="259"/>
      <c r="RFO4115" s="259"/>
      <c r="RFP4115" s="259"/>
      <c r="RFQ4115" s="259"/>
      <c r="RFR4115" s="259"/>
      <c r="RFS4115" s="259"/>
      <c r="RFT4115" s="259"/>
      <c r="RFU4115" s="259"/>
      <c r="RFV4115" s="259"/>
      <c r="RFW4115" s="259"/>
      <c r="RFX4115" s="259"/>
      <c r="RFY4115" s="259"/>
      <c r="RFZ4115" s="259"/>
      <c r="RGA4115" s="259"/>
      <c r="RGB4115" s="259"/>
      <c r="RGC4115" s="259"/>
      <c r="RGD4115" s="259"/>
      <c r="RGE4115" s="259"/>
      <c r="RGF4115" s="259"/>
      <c r="RGG4115" s="259"/>
      <c r="RGH4115" s="259"/>
      <c r="RGI4115" s="259"/>
      <c r="RGJ4115" s="259"/>
      <c r="RGK4115" s="259"/>
      <c r="RGL4115" s="259"/>
      <c r="RGM4115" s="259"/>
      <c r="RGN4115" s="259"/>
      <c r="RGO4115" s="259"/>
      <c r="RGP4115" s="259"/>
      <c r="RGQ4115" s="259"/>
      <c r="RGR4115" s="259"/>
      <c r="RGS4115" s="259"/>
      <c r="RGT4115" s="259"/>
      <c r="RGU4115" s="259"/>
      <c r="RGV4115" s="259"/>
      <c r="RGW4115" s="259"/>
      <c r="RGX4115" s="259"/>
      <c r="RGY4115" s="259"/>
      <c r="RGZ4115" s="259"/>
      <c r="RHA4115" s="259"/>
      <c r="RHB4115" s="259"/>
      <c r="RHC4115" s="259"/>
      <c r="RHD4115" s="259"/>
      <c r="RHE4115" s="259"/>
      <c r="RHF4115" s="259"/>
      <c r="RHG4115" s="259"/>
      <c r="RHH4115" s="259"/>
      <c r="RHI4115" s="259"/>
      <c r="RHJ4115" s="259"/>
      <c r="RHK4115" s="259"/>
      <c r="RHL4115" s="259"/>
      <c r="RHM4115" s="259"/>
      <c r="RHN4115" s="259"/>
      <c r="RHO4115" s="259"/>
      <c r="RHP4115" s="259"/>
      <c r="RHQ4115" s="259"/>
      <c r="RHR4115" s="259"/>
      <c r="RHS4115" s="259"/>
      <c r="RHT4115" s="259"/>
      <c r="RHU4115" s="259"/>
      <c r="RHV4115" s="259"/>
      <c r="RHW4115" s="259"/>
      <c r="RHX4115" s="259"/>
      <c r="RHY4115" s="259"/>
      <c r="RHZ4115" s="259"/>
      <c r="RIA4115" s="259"/>
      <c r="RIB4115" s="259"/>
      <c r="RIC4115" s="259"/>
      <c r="RID4115" s="259"/>
      <c r="RIE4115" s="259"/>
      <c r="RIF4115" s="259"/>
      <c r="RIG4115" s="259"/>
      <c r="RIH4115" s="259"/>
      <c r="RII4115" s="259"/>
      <c r="RIJ4115" s="259"/>
      <c r="RIK4115" s="259"/>
      <c r="RIL4115" s="259"/>
      <c r="RIM4115" s="259"/>
      <c r="RIN4115" s="259"/>
      <c r="RIO4115" s="259"/>
      <c r="RIP4115" s="259"/>
      <c r="RIQ4115" s="259"/>
      <c r="RIR4115" s="259"/>
      <c r="RIS4115" s="259"/>
      <c r="RIT4115" s="259"/>
      <c r="RIU4115" s="259"/>
      <c r="RIV4115" s="259"/>
      <c r="RIW4115" s="259"/>
      <c r="RIX4115" s="259"/>
      <c r="RIY4115" s="259"/>
      <c r="RIZ4115" s="259"/>
      <c r="RJA4115" s="259"/>
      <c r="RJB4115" s="259"/>
      <c r="RJC4115" s="259"/>
      <c r="RJD4115" s="259"/>
      <c r="RJE4115" s="259"/>
      <c r="RJF4115" s="259"/>
      <c r="RJG4115" s="259"/>
      <c r="RJH4115" s="259"/>
      <c r="RJI4115" s="259"/>
      <c r="RJJ4115" s="259"/>
      <c r="RJK4115" s="259"/>
      <c r="RJL4115" s="259"/>
      <c r="RJM4115" s="259"/>
      <c r="RJN4115" s="259"/>
      <c r="RJO4115" s="259"/>
      <c r="RJP4115" s="259"/>
      <c r="RJQ4115" s="259"/>
      <c r="RJR4115" s="259"/>
      <c r="RJS4115" s="259"/>
      <c r="RJT4115" s="259"/>
      <c r="RJU4115" s="259"/>
      <c r="RJV4115" s="259"/>
      <c r="RJW4115" s="259"/>
      <c r="RJX4115" s="259"/>
      <c r="RJY4115" s="259"/>
      <c r="RJZ4115" s="259"/>
      <c r="RKA4115" s="259"/>
      <c r="RKB4115" s="259"/>
      <c r="RKC4115" s="259"/>
      <c r="RKD4115" s="259"/>
      <c r="RKE4115" s="259"/>
      <c r="RKF4115" s="259"/>
      <c r="RKG4115" s="259"/>
      <c r="RKH4115" s="259"/>
      <c r="RKI4115" s="259"/>
      <c r="RKJ4115" s="259"/>
      <c r="RKK4115" s="259"/>
      <c r="RKL4115" s="259"/>
      <c r="RKM4115" s="259"/>
      <c r="RKN4115" s="259"/>
      <c r="RKO4115" s="259"/>
      <c r="RKP4115" s="259"/>
      <c r="RKQ4115" s="259"/>
      <c r="RKR4115" s="259"/>
      <c r="RKS4115" s="259"/>
      <c r="RKT4115" s="259"/>
      <c r="RKU4115" s="259"/>
      <c r="RKV4115" s="259"/>
      <c r="RKW4115" s="259"/>
      <c r="RKX4115" s="259"/>
      <c r="RKY4115" s="259"/>
      <c r="RKZ4115" s="259"/>
      <c r="RLA4115" s="259"/>
      <c r="RLB4115" s="259"/>
      <c r="RLC4115" s="259"/>
      <c r="RLD4115" s="259"/>
      <c r="RLE4115" s="259"/>
      <c r="RLF4115" s="259"/>
      <c r="RLG4115" s="259"/>
      <c r="RLH4115" s="259"/>
      <c r="RLI4115" s="259"/>
      <c r="RLJ4115" s="259"/>
      <c r="RLK4115" s="259"/>
      <c r="RLL4115" s="259"/>
      <c r="RLM4115" s="259"/>
      <c r="RLN4115" s="259"/>
      <c r="RLO4115" s="259"/>
      <c r="RLP4115" s="259"/>
      <c r="RLQ4115" s="259"/>
      <c r="RLR4115" s="259"/>
      <c r="RLS4115" s="259"/>
      <c r="RLT4115" s="259"/>
      <c r="RLU4115" s="259"/>
      <c r="RLV4115" s="259"/>
      <c r="RLW4115" s="259"/>
      <c r="RLX4115" s="259"/>
      <c r="RLY4115" s="259"/>
      <c r="RLZ4115" s="259"/>
      <c r="RMA4115" s="259"/>
      <c r="RMB4115" s="259"/>
      <c r="RMC4115" s="259"/>
      <c r="RMD4115" s="259"/>
      <c r="RME4115" s="259"/>
      <c r="RMF4115" s="259"/>
      <c r="RMG4115" s="259"/>
      <c r="RMH4115" s="259"/>
      <c r="RMI4115" s="259"/>
      <c r="RMJ4115" s="259"/>
      <c r="RMK4115" s="259"/>
      <c r="RML4115" s="259"/>
      <c r="RMM4115" s="259"/>
      <c r="RMN4115" s="259"/>
      <c r="RMO4115" s="259"/>
      <c r="RMP4115" s="259"/>
      <c r="RMQ4115" s="259"/>
      <c r="RMR4115" s="259"/>
      <c r="RMS4115" s="259"/>
      <c r="RMT4115" s="259"/>
      <c r="RMU4115" s="259"/>
      <c r="RMV4115" s="259"/>
      <c r="RMW4115" s="259"/>
      <c r="RMX4115" s="259"/>
      <c r="RMY4115" s="259"/>
      <c r="RMZ4115" s="259"/>
      <c r="RNA4115" s="259"/>
      <c r="RNB4115" s="259"/>
      <c r="RNC4115" s="259"/>
      <c r="RND4115" s="259"/>
      <c r="RNE4115" s="259"/>
      <c r="RNF4115" s="259"/>
      <c r="RNG4115" s="259"/>
      <c r="RNH4115" s="259"/>
      <c r="RNI4115" s="259"/>
      <c r="RNJ4115" s="259"/>
      <c r="RNK4115" s="259"/>
      <c r="RNL4115" s="259"/>
      <c r="RNM4115" s="259"/>
      <c r="RNN4115" s="259"/>
      <c r="RNO4115" s="259"/>
      <c r="RNP4115" s="259"/>
      <c r="RNQ4115" s="259"/>
      <c r="RNR4115" s="259"/>
      <c r="RNS4115" s="259"/>
      <c r="RNT4115" s="259"/>
      <c r="RNU4115" s="259"/>
      <c r="RNV4115" s="259"/>
      <c r="RNW4115" s="259"/>
      <c r="RNX4115" s="259"/>
      <c r="RNY4115" s="259"/>
      <c r="RNZ4115" s="259"/>
      <c r="ROA4115" s="259"/>
      <c r="ROB4115" s="259"/>
      <c r="ROC4115" s="259"/>
      <c r="ROD4115" s="259"/>
      <c r="ROE4115" s="259"/>
      <c r="ROF4115" s="259"/>
      <c r="ROG4115" s="259"/>
      <c r="ROH4115" s="259"/>
      <c r="ROI4115" s="259"/>
      <c r="ROJ4115" s="259"/>
      <c r="ROK4115" s="259"/>
      <c r="ROL4115" s="259"/>
      <c r="ROM4115" s="259"/>
      <c r="RON4115" s="259"/>
      <c r="ROO4115" s="259"/>
      <c r="ROP4115" s="259"/>
      <c r="ROQ4115" s="259"/>
      <c r="ROR4115" s="259"/>
      <c r="ROS4115" s="259"/>
      <c r="ROT4115" s="259"/>
      <c r="ROU4115" s="259"/>
      <c r="ROV4115" s="259"/>
      <c r="ROW4115" s="259"/>
      <c r="ROX4115" s="259"/>
      <c r="ROY4115" s="259"/>
      <c r="ROZ4115" s="259"/>
      <c r="RPA4115" s="259"/>
      <c r="RPB4115" s="259"/>
      <c r="RPC4115" s="259"/>
      <c r="RPD4115" s="259"/>
      <c r="RPE4115" s="259"/>
      <c r="RPF4115" s="259"/>
      <c r="RPG4115" s="259"/>
      <c r="RPH4115" s="259"/>
      <c r="RPI4115" s="259"/>
      <c r="RPJ4115" s="259"/>
      <c r="RPK4115" s="259"/>
      <c r="RPL4115" s="259"/>
      <c r="RPM4115" s="259"/>
      <c r="RPN4115" s="259"/>
      <c r="RPO4115" s="259"/>
      <c r="RPP4115" s="259"/>
      <c r="RPQ4115" s="259"/>
      <c r="RPR4115" s="259"/>
      <c r="RPS4115" s="259"/>
      <c r="RPT4115" s="259"/>
      <c r="RPU4115" s="259"/>
      <c r="RPV4115" s="259"/>
      <c r="RPW4115" s="259"/>
      <c r="RPX4115" s="259"/>
      <c r="RPY4115" s="259"/>
      <c r="RPZ4115" s="259"/>
      <c r="RQA4115" s="259"/>
      <c r="RQB4115" s="259"/>
      <c r="RQC4115" s="259"/>
      <c r="RQD4115" s="259"/>
      <c r="RQE4115" s="259"/>
      <c r="RQF4115" s="259"/>
      <c r="RQG4115" s="259"/>
      <c r="RQH4115" s="259"/>
      <c r="RQI4115" s="259"/>
      <c r="RQJ4115" s="259"/>
      <c r="RQK4115" s="259"/>
      <c r="RQL4115" s="259"/>
      <c r="RQM4115" s="259"/>
      <c r="RQN4115" s="259"/>
      <c r="RQO4115" s="259"/>
      <c r="RQP4115" s="259"/>
      <c r="RQQ4115" s="259"/>
      <c r="RQR4115" s="259"/>
      <c r="RQS4115" s="259"/>
      <c r="RQT4115" s="259"/>
      <c r="RQU4115" s="259"/>
      <c r="RQV4115" s="259"/>
      <c r="RQW4115" s="259"/>
      <c r="RQX4115" s="259"/>
      <c r="RQY4115" s="259"/>
      <c r="RQZ4115" s="259"/>
      <c r="RRA4115" s="259"/>
      <c r="RRB4115" s="259"/>
      <c r="RRC4115" s="259"/>
      <c r="RRD4115" s="259"/>
      <c r="RRE4115" s="259"/>
      <c r="RRF4115" s="259"/>
      <c r="RRG4115" s="259"/>
      <c r="RRH4115" s="259"/>
      <c r="RRI4115" s="259"/>
      <c r="RRJ4115" s="259"/>
      <c r="RRK4115" s="259"/>
      <c r="RRL4115" s="259"/>
      <c r="RRM4115" s="259"/>
      <c r="RRN4115" s="259"/>
      <c r="RRO4115" s="259"/>
      <c r="RRP4115" s="259"/>
      <c r="RRQ4115" s="259"/>
      <c r="RRR4115" s="259"/>
      <c r="RRS4115" s="259"/>
      <c r="RRT4115" s="259"/>
      <c r="RRU4115" s="259"/>
      <c r="RRV4115" s="259"/>
      <c r="RRW4115" s="259"/>
      <c r="RRX4115" s="259"/>
      <c r="RRY4115" s="259"/>
      <c r="RRZ4115" s="259"/>
      <c r="RSA4115" s="259"/>
      <c r="RSB4115" s="259"/>
      <c r="RSC4115" s="259"/>
      <c r="RSD4115" s="259"/>
      <c r="RSE4115" s="259"/>
      <c r="RSF4115" s="259"/>
      <c r="RSG4115" s="259"/>
      <c r="RSH4115" s="259"/>
      <c r="RSI4115" s="259"/>
      <c r="RSJ4115" s="259"/>
      <c r="RSK4115" s="259"/>
      <c r="RSL4115" s="259"/>
      <c r="RSM4115" s="259"/>
      <c r="RSN4115" s="259"/>
      <c r="RSO4115" s="259"/>
      <c r="RSP4115" s="259"/>
      <c r="RSQ4115" s="259"/>
      <c r="RSR4115" s="259"/>
      <c r="RSS4115" s="259"/>
      <c r="RST4115" s="259"/>
      <c r="RSU4115" s="259"/>
      <c r="RSV4115" s="259"/>
      <c r="RSW4115" s="259"/>
      <c r="RSX4115" s="259"/>
      <c r="RSY4115" s="259"/>
      <c r="RSZ4115" s="259"/>
      <c r="RTA4115" s="259"/>
      <c r="RTB4115" s="259"/>
      <c r="RTC4115" s="259"/>
      <c r="RTD4115" s="259"/>
      <c r="RTE4115" s="259"/>
      <c r="RTF4115" s="259"/>
      <c r="RTG4115" s="259"/>
      <c r="RTH4115" s="259"/>
      <c r="RTI4115" s="259"/>
      <c r="RTJ4115" s="259"/>
      <c r="RTK4115" s="259"/>
      <c r="RTL4115" s="259"/>
      <c r="RTM4115" s="259"/>
      <c r="RTN4115" s="259"/>
      <c r="RTO4115" s="259"/>
      <c r="RTP4115" s="259"/>
      <c r="RTQ4115" s="259"/>
      <c r="RTR4115" s="259"/>
      <c r="RTS4115" s="259"/>
      <c r="RTT4115" s="259"/>
      <c r="RTU4115" s="259"/>
      <c r="RTV4115" s="259"/>
      <c r="RTW4115" s="259"/>
      <c r="RTX4115" s="259"/>
      <c r="RTY4115" s="259"/>
      <c r="RTZ4115" s="259"/>
      <c r="RUA4115" s="259"/>
      <c r="RUB4115" s="259"/>
      <c r="RUC4115" s="259"/>
      <c r="RUD4115" s="259"/>
      <c r="RUE4115" s="259"/>
      <c r="RUF4115" s="259"/>
      <c r="RUG4115" s="259"/>
      <c r="RUH4115" s="259"/>
      <c r="RUI4115" s="259"/>
      <c r="RUJ4115" s="259"/>
      <c r="RUK4115" s="259"/>
      <c r="RUL4115" s="259"/>
      <c r="RUM4115" s="259"/>
      <c r="RUN4115" s="259"/>
      <c r="RUO4115" s="259"/>
      <c r="RUP4115" s="259"/>
      <c r="RUQ4115" s="259"/>
      <c r="RUR4115" s="259"/>
      <c r="RUS4115" s="259"/>
      <c r="RUT4115" s="259"/>
      <c r="RUU4115" s="259"/>
      <c r="RUV4115" s="259"/>
      <c r="RUW4115" s="259"/>
      <c r="RUX4115" s="259"/>
      <c r="RUY4115" s="259"/>
      <c r="RUZ4115" s="259"/>
      <c r="RVA4115" s="259"/>
      <c r="RVB4115" s="259"/>
      <c r="RVC4115" s="259"/>
      <c r="RVD4115" s="259"/>
      <c r="RVE4115" s="259"/>
      <c r="RVF4115" s="259"/>
      <c r="RVG4115" s="259"/>
      <c r="RVH4115" s="259"/>
      <c r="RVI4115" s="259"/>
      <c r="RVJ4115" s="259"/>
      <c r="RVK4115" s="259"/>
      <c r="RVL4115" s="259"/>
      <c r="RVM4115" s="259"/>
      <c r="RVN4115" s="259"/>
      <c r="RVO4115" s="259"/>
      <c r="RVP4115" s="259"/>
      <c r="RVQ4115" s="259"/>
      <c r="RVR4115" s="259"/>
      <c r="RVS4115" s="259"/>
      <c r="RVT4115" s="259"/>
      <c r="RVU4115" s="259"/>
      <c r="RVV4115" s="259"/>
      <c r="RVW4115" s="259"/>
      <c r="RVX4115" s="259"/>
      <c r="RVY4115" s="259"/>
      <c r="RVZ4115" s="259"/>
      <c r="RWA4115" s="259"/>
      <c r="RWB4115" s="259"/>
      <c r="RWC4115" s="259"/>
      <c r="RWD4115" s="259"/>
      <c r="RWE4115" s="259"/>
      <c r="RWF4115" s="259"/>
      <c r="RWG4115" s="259"/>
      <c r="RWH4115" s="259"/>
      <c r="RWI4115" s="259"/>
      <c r="RWJ4115" s="259"/>
      <c r="RWK4115" s="259"/>
      <c r="RWL4115" s="259"/>
      <c r="RWM4115" s="259"/>
      <c r="RWN4115" s="259"/>
      <c r="RWO4115" s="259"/>
      <c r="RWP4115" s="259"/>
      <c r="RWQ4115" s="259"/>
      <c r="RWR4115" s="259"/>
      <c r="RWS4115" s="259"/>
      <c r="RWT4115" s="259"/>
      <c r="RWU4115" s="259"/>
      <c r="RWV4115" s="259"/>
      <c r="RWW4115" s="259"/>
      <c r="RWX4115" s="259"/>
      <c r="RWY4115" s="259"/>
      <c r="RWZ4115" s="259"/>
      <c r="RXA4115" s="259"/>
      <c r="RXB4115" s="259"/>
      <c r="RXC4115" s="259"/>
      <c r="RXD4115" s="259"/>
      <c r="RXE4115" s="259"/>
      <c r="RXF4115" s="259"/>
      <c r="RXG4115" s="259"/>
      <c r="RXH4115" s="259"/>
      <c r="RXI4115" s="259"/>
      <c r="RXJ4115" s="259"/>
      <c r="RXK4115" s="259"/>
      <c r="RXL4115" s="259"/>
      <c r="RXM4115" s="259"/>
      <c r="RXN4115" s="259"/>
      <c r="RXO4115" s="259"/>
      <c r="RXP4115" s="259"/>
      <c r="RXQ4115" s="259"/>
      <c r="RXR4115" s="259"/>
      <c r="RXS4115" s="259"/>
      <c r="RXT4115" s="259"/>
      <c r="RXU4115" s="259"/>
      <c r="RXV4115" s="259"/>
      <c r="RXW4115" s="259"/>
      <c r="RXX4115" s="259"/>
      <c r="RXY4115" s="259"/>
      <c r="RXZ4115" s="259"/>
      <c r="RYA4115" s="259"/>
      <c r="RYB4115" s="259"/>
      <c r="RYC4115" s="259"/>
      <c r="RYD4115" s="259"/>
      <c r="RYE4115" s="259"/>
      <c r="RYF4115" s="259"/>
      <c r="RYG4115" s="259"/>
      <c r="RYH4115" s="259"/>
      <c r="RYI4115" s="259"/>
      <c r="RYJ4115" s="259"/>
      <c r="RYK4115" s="259"/>
      <c r="RYL4115" s="259"/>
      <c r="RYM4115" s="259"/>
      <c r="RYN4115" s="259"/>
      <c r="RYO4115" s="259"/>
      <c r="RYP4115" s="259"/>
      <c r="RYQ4115" s="259"/>
      <c r="RYR4115" s="259"/>
      <c r="RYS4115" s="259"/>
      <c r="RYT4115" s="259"/>
      <c r="RYU4115" s="259"/>
      <c r="RYV4115" s="259"/>
      <c r="RYW4115" s="259"/>
      <c r="RYX4115" s="259"/>
      <c r="RYY4115" s="259"/>
      <c r="RYZ4115" s="259"/>
      <c r="RZA4115" s="259"/>
      <c r="RZB4115" s="259"/>
      <c r="RZC4115" s="259"/>
      <c r="RZD4115" s="259"/>
      <c r="RZE4115" s="259"/>
      <c r="RZF4115" s="259"/>
      <c r="RZG4115" s="259"/>
      <c r="RZH4115" s="259"/>
      <c r="RZI4115" s="259"/>
      <c r="RZJ4115" s="259"/>
      <c r="RZK4115" s="259"/>
      <c r="RZL4115" s="259"/>
      <c r="RZM4115" s="259"/>
      <c r="RZN4115" s="259"/>
      <c r="RZO4115" s="259"/>
      <c r="RZP4115" s="259"/>
      <c r="RZQ4115" s="259"/>
      <c r="RZR4115" s="259"/>
      <c r="RZS4115" s="259"/>
      <c r="RZT4115" s="259"/>
      <c r="RZU4115" s="259"/>
      <c r="RZV4115" s="259"/>
      <c r="RZW4115" s="259"/>
      <c r="RZX4115" s="259"/>
      <c r="RZY4115" s="259"/>
      <c r="RZZ4115" s="259"/>
      <c r="SAA4115" s="259"/>
      <c r="SAB4115" s="259"/>
      <c r="SAC4115" s="259"/>
      <c r="SAD4115" s="259"/>
      <c r="SAE4115" s="259"/>
      <c r="SAF4115" s="259"/>
      <c r="SAG4115" s="259"/>
      <c r="SAH4115" s="259"/>
      <c r="SAI4115" s="259"/>
      <c r="SAJ4115" s="259"/>
      <c r="SAK4115" s="259"/>
      <c r="SAL4115" s="259"/>
      <c r="SAM4115" s="259"/>
      <c r="SAN4115" s="259"/>
      <c r="SAO4115" s="259"/>
      <c r="SAP4115" s="259"/>
      <c r="SAQ4115" s="259"/>
      <c r="SAR4115" s="259"/>
      <c r="SAS4115" s="259"/>
      <c r="SAT4115" s="259"/>
      <c r="SAU4115" s="259"/>
      <c r="SAV4115" s="259"/>
      <c r="SAW4115" s="259"/>
      <c r="SAX4115" s="259"/>
      <c r="SAY4115" s="259"/>
      <c r="SAZ4115" s="259"/>
      <c r="SBA4115" s="259"/>
      <c r="SBB4115" s="259"/>
      <c r="SBC4115" s="259"/>
      <c r="SBD4115" s="259"/>
      <c r="SBE4115" s="259"/>
      <c r="SBF4115" s="259"/>
      <c r="SBG4115" s="259"/>
      <c r="SBH4115" s="259"/>
      <c r="SBI4115" s="259"/>
      <c r="SBJ4115" s="259"/>
      <c r="SBK4115" s="259"/>
      <c r="SBL4115" s="259"/>
      <c r="SBM4115" s="259"/>
      <c r="SBN4115" s="259"/>
      <c r="SBO4115" s="259"/>
      <c r="SBP4115" s="259"/>
      <c r="SBQ4115" s="259"/>
      <c r="SBR4115" s="259"/>
      <c r="SBS4115" s="259"/>
      <c r="SBT4115" s="259"/>
      <c r="SBU4115" s="259"/>
      <c r="SBV4115" s="259"/>
      <c r="SBW4115" s="259"/>
      <c r="SBX4115" s="259"/>
      <c r="SBY4115" s="259"/>
      <c r="SBZ4115" s="259"/>
      <c r="SCA4115" s="259"/>
      <c r="SCB4115" s="259"/>
      <c r="SCC4115" s="259"/>
      <c r="SCD4115" s="259"/>
      <c r="SCE4115" s="259"/>
      <c r="SCF4115" s="259"/>
      <c r="SCG4115" s="259"/>
      <c r="SCH4115" s="259"/>
      <c r="SCI4115" s="259"/>
      <c r="SCJ4115" s="259"/>
      <c r="SCK4115" s="259"/>
      <c r="SCL4115" s="259"/>
      <c r="SCM4115" s="259"/>
      <c r="SCN4115" s="259"/>
      <c r="SCO4115" s="259"/>
      <c r="SCP4115" s="259"/>
      <c r="SCQ4115" s="259"/>
      <c r="SCR4115" s="259"/>
      <c r="SCS4115" s="259"/>
      <c r="SCT4115" s="259"/>
      <c r="SCU4115" s="259"/>
      <c r="SCV4115" s="259"/>
      <c r="SCW4115" s="259"/>
      <c r="SCX4115" s="259"/>
      <c r="SCY4115" s="259"/>
      <c r="SCZ4115" s="259"/>
      <c r="SDA4115" s="259"/>
      <c r="SDB4115" s="259"/>
      <c r="SDC4115" s="259"/>
      <c r="SDD4115" s="259"/>
      <c r="SDE4115" s="259"/>
      <c r="SDF4115" s="259"/>
      <c r="SDG4115" s="259"/>
      <c r="SDH4115" s="259"/>
      <c r="SDI4115" s="259"/>
      <c r="SDJ4115" s="259"/>
      <c r="SDK4115" s="259"/>
      <c r="SDL4115" s="259"/>
      <c r="SDM4115" s="259"/>
      <c r="SDN4115" s="259"/>
      <c r="SDO4115" s="259"/>
      <c r="SDP4115" s="259"/>
      <c r="SDQ4115" s="259"/>
      <c r="SDR4115" s="259"/>
      <c r="SDS4115" s="259"/>
      <c r="SDT4115" s="259"/>
      <c r="SDU4115" s="259"/>
      <c r="SDV4115" s="259"/>
      <c r="SDW4115" s="259"/>
      <c r="SDX4115" s="259"/>
      <c r="SDY4115" s="259"/>
      <c r="SDZ4115" s="259"/>
      <c r="SEA4115" s="259"/>
      <c r="SEB4115" s="259"/>
      <c r="SEC4115" s="259"/>
      <c r="SED4115" s="259"/>
      <c r="SEE4115" s="259"/>
      <c r="SEF4115" s="259"/>
      <c r="SEG4115" s="259"/>
      <c r="SEH4115" s="259"/>
      <c r="SEI4115" s="259"/>
      <c r="SEJ4115" s="259"/>
      <c r="SEK4115" s="259"/>
      <c r="SEL4115" s="259"/>
      <c r="SEM4115" s="259"/>
      <c r="SEN4115" s="259"/>
      <c r="SEO4115" s="259"/>
      <c r="SEP4115" s="259"/>
      <c r="SEQ4115" s="259"/>
      <c r="SER4115" s="259"/>
      <c r="SES4115" s="259"/>
      <c r="SET4115" s="259"/>
      <c r="SEU4115" s="259"/>
      <c r="SEV4115" s="259"/>
      <c r="SEW4115" s="259"/>
      <c r="SEX4115" s="259"/>
      <c r="SEY4115" s="259"/>
      <c r="SEZ4115" s="259"/>
      <c r="SFA4115" s="259"/>
      <c r="SFB4115" s="259"/>
      <c r="SFC4115" s="259"/>
      <c r="SFD4115" s="259"/>
      <c r="SFE4115" s="259"/>
      <c r="SFF4115" s="259"/>
      <c r="SFG4115" s="259"/>
      <c r="SFH4115" s="259"/>
      <c r="SFI4115" s="259"/>
      <c r="SFJ4115" s="259"/>
      <c r="SFK4115" s="259"/>
      <c r="SFL4115" s="259"/>
      <c r="SFM4115" s="259"/>
      <c r="SFN4115" s="259"/>
      <c r="SFO4115" s="259"/>
      <c r="SFP4115" s="259"/>
      <c r="SFQ4115" s="259"/>
      <c r="SFR4115" s="259"/>
      <c r="SFS4115" s="259"/>
      <c r="SFT4115" s="259"/>
      <c r="SFU4115" s="259"/>
      <c r="SFV4115" s="259"/>
      <c r="SFW4115" s="259"/>
      <c r="SFX4115" s="259"/>
      <c r="SFY4115" s="259"/>
      <c r="SFZ4115" s="259"/>
      <c r="SGA4115" s="259"/>
      <c r="SGB4115" s="259"/>
      <c r="SGC4115" s="259"/>
      <c r="SGD4115" s="259"/>
      <c r="SGE4115" s="259"/>
      <c r="SGF4115" s="259"/>
      <c r="SGG4115" s="259"/>
      <c r="SGH4115" s="259"/>
      <c r="SGI4115" s="259"/>
      <c r="SGJ4115" s="259"/>
      <c r="SGK4115" s="259"/>
      <c r="SGL4115" s="259"/>
      <c r="SGM4115" s="259"/>
      <c r="SGN4115" s="259"/>
      <c r="SGO4115" s="259"/>
      <c r="SGP4115" s="259"/>
      <c r="SGQ4115" s="259"/>
      <c r="SGR4115" s="259"/>
      <c r="SGS4115" s="259"/>
      <c r="SGT4115" s="259"/>
      <c r="SGU4115" s="259"/>
      <c r="SGV4115" s="259"/>
      <c r="SGW4115" s="259"/>
      <c r="SGX4115" s="259"/>
      <c r="SGY4115" s="259"/>
      <c r="SGZ4115" s="259"/>
      <c r="SHA4115" s="259"/>
      <c r="SHB4115" s="259"/>
      <c r="SHC4115" s="259"/>
      <c r="SHD4115" s="259"/>
      <c r="SHE4115" s="259"/>
      <c r="SHF4115" s="259"/>
      <c r="SHG4115" s="259"/>
      <c r="SHH4115" s="259"/>
      <c r="SHI4115" s="259"/>
      <c r="SHJ4115" s="259"/>
      <c r="SHK4115" s="259"/>
      <c r="SHL4115" s="259"/>
      <c r="SHM4115" s="259"/>
      <c r="SHN4115" s="259"/>
      <c r="SHO4115" s="259"/>
      <c r="SHP4115" s="259"/>
      <c r="SHQ4115" s="259"/>
      <c r="SHR4115" s="259"/>
      <c r="SHS4115" s="259"/>
      <c r="SHT4115" s="259"/>
      <c r="SHU4115" s="259"/>
      <c r="SHV4115" s="259"/>
      <c r="SHW4115" s="259"/>
      <c r="SHX4115" s="259"/>
      <c r="SHY4115" s="259"/>
      <c r="SHZ4115" s="259"/>
      <c r="SIA4115" s="259"/>
      <c r="SIB4115" s="259"/>
      <c r="SIC4115" s="259"/>
      <c r="SID4115" s="259"/>
      <c r="SIE4115" s="259"/>
      <c r="SIF4115" s="259"/>
      <c r="SIG4115" s="259"/>
      <c r="SIH4115" s="259"/>
      <c r="SII4115" s="259"/>
      <c r="SIJ4115" s="259"/>
      <c r="SIK4115" s="259"/>
      <c r="SIL4115" s="259"/>
      <c r="SIM4115" s="259"/>
      <c r="SIN4115" s="259"/>
      <c r="SIO4115" s="259"/>
      <c r="SIP4115" s="259"/>
      <c r="SIQ4115" s="259"/>
      <c r="SIR4115" s="259"/>
      <c r="SIS4115" s="259"/>
      <c r="SIT4115" s="259"/>
      <c r="SIU4115" s="259"/>
      <c r="SIV4115" s="259"/>
      <c r="SIW4115" s="259"/>
      <c r="SIX4115" s="259"/>
      <c r="SIY4115" s="259"/>
      <c r="SIZ4115" s="259"/>
      <c r="SJA4115" s="259"/>
      <c r="SJB4115" s="259"/>
      <c r="SJC4115" s="259"/>
      <c r="SJD4115" s="259"/>
      <c r="SJE4115" s="259"/>
      <c r="SJF4115" s="259"/>
      <c r="SJG4115" s="259"/>
      <c r="SJH4115" s="259"/>
      <c r="SJI4115" s="259"/>
      <c r="SJJ4115" s="259"/>
      <c r="SJK4115" s="259"/>
      <c r="SJL4115" s="259"/>
      <c r="SJM4115" s="259"/>
      <c r="SJN4115" s="259"/>
      <c r="SJO4115" s="259"/>
      <c r="SJP4115" s="259"/>
      <c r="SJQ4115" s="259"/>
      <c r="SJR4115" s="259"/>
      <c r="SJS4115" s="259"/>
      <c r="SJT4115" s="259"/>
      <c r="SJU4115" s="259"/>
      <c r="SJV4115" s="259"/>
      <c r="SJW4115" s="259"/>
      <c r="SJX4115" s="259"/>
      <c r="SJY4115" s="259"/>
      <c r="SJZ4115" s="259"/>
      <c r="SKA4115" s="259"/>
      <c r="SKB4115" s="259"/>
      <c r="SKC4115" s="259"/>
      <c r="SKD4115" s="259"/>
      <c r="SKE4115" s="259"/>
      <c r="SKF4115" s="259"/>
      <c r="SKG4115" s="259"/>
      <c r="SKH4115" s="259"/>
      <c r="SKI4115" s="259"/>
      <c r="SKJ4115" s="259"/>
      <c r="SKK4115" s="259"/>
      <c r="SKL4115" s="259"/>
      <c r="SKM4115" s="259"/>
      <c r="SKN4115" s="259"/>
      <c r="SKO4115" s="259"/>
      <c r="SKP4115" s="259"/>
      <c r="SKQ4115" s="259"/>
      <c r="SKR4115" s="259"/>
      <c r="SKS4115" s="259"/>
      <c r="SKT4115" s="259"/>
      <c r="SKU4115" s="259"/>
      <c r="SKV4115" s="259"/>
      <c r="SKW4115" s="259"/>
      <c r="SKX4115" s="259"/>
      <c r="SKY4115" s="259"/>
      <c r="SKZ4115" s="259"/>
      <c r="SLA4115" s="259"/>
      <c r="SLB4115" s="259"/>
      <c r="SLC4115" s="259"/>
      <c r="SLD4115" s="259"/>
      <c r="SLE4115" s="259"/>
      <c r="SLF4115" s="259"/>
      <c r="SLG4115" s="259"/>
      <c r="SLH4115" s="259"/>
      <c r="SLI4115" s="259"/>
      <c r="SLJ4115" s="259"/>
      <c r="SLK4115" s="259"/>
      <c r="SLL4115" s="259"/>
      <c r="SLM4115" s="259"/>
      <c r="SLN4115" s="259"/>
      <c r="SLO4115" s="259"/>
      <c r="SLP4115" s="259"/>
      <c r="SLQ4115" s="259"/>
      <c r="SLR4115" s="259"/>
      <c r="SLS4115" s="259"/>
      <c r="SLT4115" s="259"/>
      <c r="SLU4115" s="259"/>
      <c r="SLV4115" s="259"/>
      <c r="SLW4115" s="259"/>
      <c r="SLX4115" s="259"/>
      <c r="SLY4115" s="259"/>
      <c r="SLZ4115" s="259"/>
      <c r="SMA4115" s="259"/>
      <c r="SMB4115" s="259"/>
      <c r="SMC4115" s="259"/>
      <c r="SMD4115" s="259"/>
      <c r="SME4115" s="259"/>
      <c r="SMF4115" s="259"/>
      <c r="SMG4115" s="259"/>
      <c r="SMH4115" s="259"/>
      <c r="SMI4115" s="259"/>
      <c r="SMJ4115" s="259"/>
      <c r="SMK4115" s="259"/>
      <c r="SML4115" s="259"/>
      <c r="SMM4115" s="259"/>
      <c r="SMN4115" s="259"/>
      <c r="SMO4115" s="259"/>
      <c r="SMP4115" s="259"/>
      <c r="SMQ4115" s="259"/>
      <c r="SMR4115" s="259"/>
      <c r="SMS4115" s="259"/>
      <c r="SMT4115" s="259"/>
      <c r="SMU4115" s="259"/>
      <c r="SMV4115" s="259"/>
      <c r="SMW4115" s="259"/>
      <c r="SMX4115" s="259"/>
      <c r="SMY4115" s="259"/>
      <c r="SMZ4115" s="259"/>
      <c r="SNA4115" s="259"/>
      <c r="SNB4115" s="259"/>
      <c r="SNC4115" s="259"/>
      <c r="SND4115" s="259"/>
      <c r="SNE4115" s="259"/>
      <c r="SNF4115" s="259"/>
      <c r="SNG4115" s="259"/>
      <c r="SNH4115" s="259"/>
      <c r="SNI4115" s="259"/>
      <c r="SNJ4115" s="259"/>
      <c r="SNK4115" s="259"/>
      <c r="SNL4115" s="259"/>
      <c r="SNM4115" s="259"/>
      <c r="SNN4115" s="259"/>
      <c r="SNO4115" s="259"/>
      <c r="SNP4115" s="259"/>
      <c r="SNQ4115" s="259"/>
      <c r="SNR4115" s="259"/>
      <c r="SNS4115" s="259"/>
      <c r="SNT4115" s="259"/>
      <c r="SNU4115" s="259"/>
      <c r="SNV4115" s="259"/>
      <c r="SNW4115" s="259"/>
      <c r="SNX4115" s="259"/>
      <c r="SNY4115" s="259"/>
      <c r="SNZ4115" s="259"/>
      <c r="SOA4115" s="259"/>
      <c r="SOB4115" s="259"/>
      <c r="SOC4115" s="259"/>
      <c r="SOD4115" s="259"/>
      <c r="SOE4115" s="259"/>
      <c r="SOF4115" s="259"/>
      <c r="SOG4115" s="259"/>
      <c r="SOH4115" s="259"/>
      <c r="SOI4115" s="259"/>
      <c r="SOJ4115" s="259"/>
      <c r="SOK4115" s="259"/>
      <c r="SOL4115" s="259"/>
      <c r="SOM4115" s="259"/>
      <c r="SON4115" s="259"/>
      <c r="SOO4115" s="259"/>
      <c r="SOP4115" s="259"/>
      <c r="SOQ4115" s="259"/>
      <c r="SOR4115" s="259"/>
      <c r="SOS4115" s="259"/>
      <c r="SOT4115" s="259"/>
      <c r="SOU4115" s="259"/>
      <c r="SOV4115" s="259"/>
      <c r="SOW4115" s="259"/>
      <c r="SOX4115" s="259"/>
      <c r="SOY4115" s="259"/>
      <c r="SOZ4115" s="259"/>
      <c r="SPA4115" s="259"/>
      <c r="SPB4115" s="259"/>
      <c r="SPC4115" s="259"/>
      <c r="SPD4115" s="259"/>
      <c r="SPE4115" s="259"/>
      <c r="SPF4115" s="259"/>
      <c r="SPG4115" s="259"/>
      <c r="SPH4115" s="259"/>
      <c r="SPI4115" s="259"/>
      <c r="SPJ4115" s="259"/>
      <c r="SPK4115" s="259"/>
      <c r="SPL4115" s="259"/>
      <c r="SPM4115" s="259"/>
      <c r="SPN4115" s="259"/>
      <c r="SPO4115" s="259"/>
      <c r="SPP4115" s="259"/>
      <c r="SPQ4115" s="259"/>
      <c r="SPR4115" s="259"/>
      <c r="SPS4115" s="259"/>
      <c r="SPT4115" s="259"/>
      <c r="SPU4115" s="259"/>
      <c r="SPV4115" s="259"/>
      <c r="SPW4115" s="259"/>
      <c r="SPX4115" s="259"/>
      <c r="SPY4115" s="259"/>
      <c r="SPZ4115" s="259"/>
      <c r="SQA4115" s="259"/>
      <c r="SQB4115" s="259"/>
      <c r="SQC4115" s="259"/>
      <c r="SQD4115" s="259"/>
      <c r="SQE4115" s="259"/>
      <c r="SQF4115" s="259"/>
      <c r="SQG4115" s="259"/>
      <c r="SQH4115" s="259"/>
      <c r="SQI4115" s="259"/>
      <c r="SQJ4115" s="259"/>
      <c r="SQK4115" s="259"/>
      <c r="SQL4115" s="259"/>
      <c r="SQM4115" s="259"/>
      <c r="SQN4115" s="259"/>
      <c r="SQO4115" s="259"/>
      <c r="SQP4115" s="259"/>
      <c r="SQQ4115" s="259"/>
      <c r="SQR4115" s="259"/>
      <c r="SQS4115" s="259"/>
      <c r="SQT4115" s="259"/>
      <c r="SQU4115" s="259"/>
      <c r="SQV4115" s="259"/>
      <c r="SQW4115" s="259"/>
      <c r="SRF4115" s="259"/>
      <c r="SRG4115" s="259"/>
      <c r="SRH4115" s="259"/>
      <c r="SRI4115" s="259"/>
      <c r="SRJ4115" s="259"/>
      <c r="SRK4115" s="259"/>
      <c r="SRL4115" s="259"/>
      <c r="SRM4115" s="259"/>
      <c r="SRN4115" s="259"/>
      <c r="SRO4115" s="259"/>
      <c r="SRP4115" s="259"/>
      <c r="SRQ4115" s="259"/>
      <c r="SRR4115" s="259"/>
      <c r="SRS4115" s="259"/>
      <c r="SRT4115" s="259"/>
      <c r="SRU4115" s="259"/>
      <c r="SRV4115" s="259"/>
      <c r="SRW4115" s="259"/>
      <c r="SRX4115" s="259"/>
      <c r="SRY4115" s="259"/>
      <c r="SRZ4115" s="259"/>
      <c r="SSA4115" s="259"/>
      <c r="SSB4115" s="259"/>
      <c r="SSC4115" s="259"/>
      <c r="SSD4115" s="259"/>
      <c r="SSE4115" s="259"/>
      <c r="SSF4115" s="259"/>
      <c r="SSG4115" s="259"/>
      <c r="SSH4115" s="259"/>
      <c r="SSI4115" s="259"/>
      <c r="SSJ4115" s="259"/>
      <c r="SSK4115" s="259"/>
      <c r="SSL4115" s="259"/>
      <c r="SSM4115" s="259"/>
      <c r="SSN4115" s="259"/>
      <c r="SSO4115" s="259"/>
      <c r="SSP4115" s="259"/>
      <c r="SSQ4115" s="259"/>
      <c r="SSR4115" s="259"/>
      <c r="SSS4115" s="259"/>
      <c r="SST4115" s="259"/>
      <c r="SSU4115" s="259"/>
      <c r="SSV4115" s="259"/>
      <c r="SSW4115" s="259"/>
      <c r="SSX4115" s="259"/>
      <c r="SSY4115" s="259"/>
      <c r="SSZ4115" s="259"/>
      <c r="STA4115" s="259"/>
      <c r="STB4115" s="259"/>
      <c r="STC4115" s="259"/>
      <c r="STD4115" s="259"/>
      <c r="STE4115" s="259"/>
      <c r="STF4115" s="259"/>
      <c r="STG4115" s="259"/>
      <c r="STH4115" s="259"/>
      <c r="STI4115" s="259"/>
      <c r="STJ4115" s="259"/>
      <c r="STK4115" s="259"/>
      <c r="STL4115" s="259"/>
      <c r="STM4115" s="259"/>
      <c r="STN4115" s="259"/>
      <c r="STO4115" s="259"/>
      <c r="STP4115" s="259"/>
      <c r="STQ4115" s="259"/>
      <c r="STR4115" s="259"/>
      <c r="STS4115" s="259"/>
      <c r="STT4115" s="259"/>
      <c r="STU4115" s="259"/>
      <c r="STV4115" s="259"/>
      <c r="STW4115" s="259"/>
      <c r="STX4115" s="259"/>
      <c r="STY4115" s="259"/>
      <c r="STZ4115" s="259"/>
      <c r="SUA4115" s="259"/>
      <c r="SUB4115" s="259"/>
      <c r="SUC4115" s="259"/>
      <c r="SUD4115" s="259"/>
      <c r="SUE4115" s="259"/>
      <c r="SUF4115" s="259"/>
      <c r="SUG4115" s="259"/>
      <c r="SUH4115" s="259"/>
      <c r="SUI4115" s="259"/>
      <c r="SUJ4115" s="259"/>
      <c r="SUK4115" s="259"/>
      <c r="SUL4115" s="259"/>
      <c r="SUM4115" s="259"/>
      <c r="SUN4115" s="259"/>
      <c r="SUO4115" s="259"/>
      <c r="SUP4115" s="259"/>
      <c r="SUQ4115" s="259"/>
      <c r="SUR4115" s="259"/>
      <c r="SUS4115" s="259"/>
      <c r="SUT4115" s="259"/>
      <c r="SUU4115" s="259"/>
      <c r="SUV4115" s="259"/>
      <c r="SUW4115" s="259"/>
      <c r="SUX4115" s="259"/>
      <c r="SUY4115" s="259"/>
      <c r="SUZ4115" s="259"/>
      <c r="SVA4115" s="259"/>
      <c r="SVB4115" s="259"/>
      <c r="SVC4115" s="259"/>
      <c r="SVD4115" s="259"/>
      <c r="SVE4115" s="259"/>
      <c r="SVF4115" s="259"/>
      <c r="SVG4115" s="259"/>
      <c r="SVH4115" s="259"/>
      <c r="SVI4115" s="259"/>
      <c r="SVJ4115" s="259"/>
      <c r="SVK4115" s="259"/>
      <c r="SVL4115" s="259"/>
      <c r="SVM4115" s="259"/>
      <c r="SVN4115" s="259"/>
      <c r="SVO4115" s="259"/>
      <c r="SVP4115" s="259"/>
      <c r="SVQ4115" s="259"/>
      <c r="SVR4115" s="259"/>
      <c r="SVS4115" s="259"/>
      <c r="SVT4115" s="259"/>
      <c r="SVU4115" s="259"/>
      <c r="SVV4115" s="259"/>
      <c r="SVW4115" s="259"/>
      <c r="SVX4115" s="259"/>
      <c r="SVY4115" s="259"/>
      <c r="SVZ4115" s="259"/>
      <c r="SWA4115" s="259"/>
      <c r="SWB4115" s="259"/>
      <c r="SWC4115" s="259"/>
      <c r="SWD4115" s="259"/>
      <c r="SWE4115" s="259"/>
      <c r="SWF4115" s="259"/>
      <c r="SWG4115" s="259"/>
      <c r="SWH4115" s="259"/>
      <c r="SWI4115" s="259"/>
      <c r="SWJ4115" s="259"/>
      <c r="SWK4115" s="259"/>
      <c r="SWL4115" s="259"/>
      <c r="SWM4115" s="259"/>
      <c r="SWN4115" s="259"/>
      <c r="SWO4115" s="259"/>
      <c r="SWP4115" s="259"/>
      <c r="SWQ4115" s="259"/>
      <c r="SWR4115" s="259"/>
      <c r="SWS4115" s="259"/>
      <c r="SWT4115" s="259"/>
      <c r="SWU4115" s="259"/>
      <c r="SWV4115" s="259"/>
      <c r="SWW4115" s="259"/>
      <c r="SWX4115" s="259"/>
      <c r="SWY4115" s="259"/>
      <c r="SWZ4115" s="259"/>
      <c r="SXA4115" s="259"/>
      <c r="SXB4115" s="259"/>
      <c r="SXC4115" s="259"/>
      <c r="SXD4115" s="259"/>
      <c r="SXE4115" s="259"/>
      <c r="SXF4115" s="259"/>
      <c r="SXG4115" s="259"/>
      <c r="SXH4115" s="259"/>
      <c r="SXI4115" s="259"/>
      <c r="SXJ4115" s="259"/>
      <c r="SXK4115" s="259"/>
      <c r="SXL4115" s="259"/>
      <c r="SXM4115" s="259"/>
      <c r="SXN4115" s="259"/>
      <c r="SXO4115" s="259"/>
      <c r="SXP4115" s="259"/>
      <c r="SXQ4115" s="259"/>
      <c r="SXR4115" s="259"/>
      <c r="SXS4115" s="259"/>
      <c r="SXT4115" s="259"/>
      <c r="SXU4115" s="259"/>
      <c r="SXV4115" s="259"/>
      <c r="SXW4115" s="259"/>
      <c r="SXX4115" s="259"/>
      <c r="SXY4115" s="259"/>
      <c r="SXZ4115" s="259"/>
      <c r="SYA4115" s="259"/>
      <c r="SYB4115" s="259"/>
      <c r="SYC4115" s="259"/>
      <c r="SYD4115" s="259"/>
      <c r="SYE4115" s="259"/>
      <c r="SYF4115" s="259"/>
      <c r="SYG4115" s="259"/>
      <c r="SYH4115" s="259"/>
      <c r="SYI4115" s="259"/>
      <c r="SYJ4115" s="259"/>
      <c r="SYK4115" s="259"/>
      <c r="SYL4115" s="259"/>
      <c r="SYM4115" s="259"/>
      <c r="SYN4115" s="259"/>
      <c r="SYO4115" s="259"/>
      <c r="SYP4115" s="259"/>
      <c r="SYQ4115" s="259"/>
      <c r="SYR4115" s="259"/>
      <c r="SYS4115" s="259"/>
      <c r="SYT4115" s="259"/>
      <c r="SYU4115" s="259"/>
      <c r="SYV4115" s="259"/>
      <c r="SYW4115" s="259"/>
      <c r="SYX4115" s="259"/>
      <c r="SYY4115" s="259"/>
      <c r="SYZ4115" s="259"/>
      <c r="SZA4115" s="259"/>
      <c r="SZB4115" s="259"/>
      <c r="SZC4115" s="259"/>
      <c r="SZD4115" s="259"/>
      <c r="SZE4115" s="259"/>
      <c r="SZF4115" s="259"/>
      <c r="SZG4115" s="259"/>
      <c r="SZH4115" s="259"/>
      <c r="SZI4115" s="259"/>
      <c r="SZJ4115" s="259"/>
      <c r="SZK4115" s="259"/>
      <c r="SZL4115" s="259"/>
      <c r="SZM4115" s="259"/>
      <c r="SZN4115" s="259"/>
      <c r="SZO4115" s="259"/>
      <c r="SZP4115" s="259"/>
      <c r="SZQ4115" s="259"/>
      <c r="SZR4115" s="259"/>
      <c r="SZS4115" s="259"/>
      <c r="SZT4115" s="259"/>
      <c r="SZU4115" s="259"/>
      <c r="SZV4115" s="259"/>
      <c r="SZW4115" s="259"/>
      <c r="SZX4115" s="259"/>
      <c r="SZY4115" s="259"/>
      <c r="SZZ4115" s="259"/>
      <c r="TAA4115" s="259"/>
      <c r="TAB4115" s="259"/>
      <c r="TAC4115" s="259"/>
      <c r="TAD4115" s="259"/>
      <c r="TAE4115" s="259"/>
      <c r="TAF4115" s="259"/>
      <c r="TAG4115" s="259"/>
      <c r="TAH4115" s="259"/>
      <c r="TAI4115" s="259"/>
      <c r="TAJ4115" s="259"/>
      <c r="TAK4115" s="259"/>
      <c r="TAL4115" s="259"/>
      <c r="TAM4115" s="259"/>
      <c r="TAN4115" s="259"/>
      <c r="TAO4115" s="259"/>
      <c r="TAP4115" s="259"/>
      <c r="TAQ4115" s="259"/>
      <c r="TAR4115" s="259"/>
      <c r="TAS4115" s="259"/>
      <c r="TAT4115" s="259"/>
      <c r="TAU4115" s="259"/>
      <c r="TAV4115" s="259"/>
      <c r="TAW4115" s="259"/>
      <c r="TAX4115" s="259"/>
      <c r="TAY4115" s="259"/>
      <c r="TAZ4115" s="259"/>
      <c r="TBA4115" s="259"/>
      <c r="TBB4115" s="259"/>
      <c r="TBC4115" s="259"/>
      <c r="TBD4115" s="259"/>
      <c r="TBE4115" s="259"/>
      <c r="TBF4115" s="259"/>
      <c r="TBG4115" s="259"/>
      <c r="TBH4115" s="259"/>
      <c r="TBI4115" s="259"/>
      <c r="TBJ4115" s="259"/>
      <c r="TBK4115" s="259"/>
      <c r="TBL4115" s="259"/>
      <c r="TBM4115" s="259"/>
      <c r="TBN4115" s="259"/>
      <c r="TBO4115" s="259"/>
      <c r="TBP4115" s="259"/>
      <c r="TBQ4115" s="259"/>
      <c r="TBR4115" s="259"/>
      <c r="TBS4115" s="259"/>
      <c r="TBT4115" s="259"/>
      <c r="TBU4115" s="259"/>
      <c r="TBV4115" s="259"/>
      <c r="TBW4115" s="259"/>
      <c r="TBX4115" s="259"/>
      <c r="TBY4115" s="259"/>
      <c r="TBZ4115" s="259"/>
      <c r="TCA4115" s="259"/>
      <c r="TCB4115" s="259"/>
      <c r="TCC4115" s="259"/>
      <c r="TCD4115" s="259"/>
      <c r="TCE4115" s="259"/>
      <c r="TCF4115" s="259"/>
      <c r="TCG4115" s="259"/>
      <c r="TCH4115" s="259"/>
      <c r="TCI4115" s="259"/>
      <c r="TCJ4115" s="259"/>
      <c r="TCK4115" s="259"/>
      <c r="TCL4115" s="259"/>
      <c r="TCM4115" s="259"/>
      <c r="TCN4115" s="259"/>
      <c r="TCO4115" s="259"/>
      <c r="TCP4115" s="259"/>
      <c r="TCQ4115" s="259"/>
      <c r="TCR4115" s="259"/>
      <c r="TCS4115" s="259"/>
      <c r="TCT4115" s="259"/>
      <c r="TCU4115" s="259"/>
      <c r="TCV4115" s="259"/>
      <c r="TCW4115" s="259"/>
      <c r="TCX4115" s="259"/>
      <c r="TCY4115" s="259"/>
      <c r="TCZ4115" s="259"/>
      <c r="TDA4115" s="259"/>
      <c r="TDB4115" s="259"/>
      <c r="TDC4115" s="259"/>
      <c r="TDD4115" s="259"/>
      <c r="TDE4115" s="259"/>
      <c r="TDF4115" s="259"/>
      <c r="TDG4115" s="259"/>
      <c r="TDH4115" s="259"/>
      <c r="TDI4115" s="259"/>
      <c r="TDJ4115" s="259"/>
      <c r="TDK4115" s="259"/>
      <c r="TDL4115" s="259"/>
      <c r="TDM4115" s="259"/>
      <c r="TDN4115" s="259"/>
      <c r="TDO4115" s="259"/>
      <c r="TDP4115" s="259"/>
      <c r="TDQ4115" s="259"/>
      <c r="TDR4115" s="259"/>
      <c r="TDS4115" s="259"/>
      <c r="TDT4115" s="259"/>
      <c r="TDU4115" s="259"/>
      <c r="TDV4115" s="259"/>
      <c r="TDW4115" s="259"/>
      <c r="TDX4115" s="259"/>
      <c r="TDY4115" s="259"/>
      <c r="TDZ4115" s="259"/>
      <c r="TEA4115" s="259"/>
      <c r="TEB4115" s="259"/>
      <c r="TEC4115" s="259"/>
      <c r="TED4115" s="259"/>
      <c r="TEE4115" s="259"/>
      <c r="TEF4115" s="259"/>
      <c r="TEG4115" s="259"/>
      <c r="TEH4115" s="259"/>
      <c r="TEI4115" s="259"/>
      <c r="TEJ4115" s="259"/>
      <c r="TEK4115" s="259"/>
      <c r="TEL4115" s="259"/>
      <c r="TEM4115" s="259"/>
      <c r="TEN4115" s="259"/>
      <c r="TEO4115" s="259"/>
      <c r="TEP4115" s="259"/>
      <c r="TEQ4115" s="259"/>
      <c r="TER4115" s="259"/>
      <c r="TES4115" s="259"/>
      <c r="TET4115" s="259"/>
      <c r="TEU4115" s="259"/>
      <c r="TEV4115" s="259"/>
      <c r="TEW4115" s="259"/>
      <c r="TEX4115" s="259"/>
      <c r="TEY4115" s="259"/>
      <c r="TEZ4115" s="259"/>
      <c r="TFA4115" s="259"/>
      <c r="TFB4115" s="259"/>
      <c r="TFC4115" s="259"/>
      <c r="TFD4115" s="259"/>
      <c r="TFE4115" s="259"/>
      <c r="TFF4115" s="259"/>
      <c r="TFG4115" s="259"/>
      <c r="TFH4115" s="259"/>
      <c r="TFI4115" s="259"/>
      <c r="TFJ4115" s="259"/>
      <c r="TFK4115" s="259"/>
      <c r="TFL4115" s="259"/>
      <c r="TFM4115" s="259"/>
      <c r="TFN4115" s="259"/>
      <c r="TFO4115" s="259"/>
      <c r="TFP4115" s="259"/>
      <c r="TFQ4115" s="259"/>
      <c r="TFR4115" s="259"/>
      <c r="TFS4115" s="259"/>
      <c r="TFT4115" s="259"/>
      <c r="TFU4115" s="259"/>
      <c r="TFV4115" s="259"/>
      <c r="TFW4115" s="259"/>
      <c r="TFX4115" s="259"/>
      <c r="TFY4115" s="259"/>
      <c r="TFZ4115" s="259"/>
      <c r="TGA4115" s="259"/>
      <c r="TGB4115" s="259"/>
      <c r="TGC4115" s="259"/>
      <c r="TGD4115" s="259"/>
      <c r="TGE4115" s="259"/>
      <c r="TGF4115" s="259"/>
      <c r="TGG4115" s="259"/>
      <c r="TGH4115" s="259"/>
      <c r="TGI4115" s="259"/>
      <c r="TGJ4115" s="259"/>
      <c r="TGK4115" s="259"/>
      <c r="TGL4115" s="259"/>
      <c r="TGM4115" s="259"/>
      <c r="TGN4115" s="259"/>
      <c r="TGO4115" s="259"/>
      <c r="TGP4115" s="259"/>
      <c r="TGQ4115" s="259"/>
      <c r="TGR4115" s="259"/>
      <c r="TGS4115" s="259"/>
      <c r="TGT4115" s="259"/>
      <c r="TGU4115" s="259"/>
      <c r="TGV4115" s="259"/>
      <c r="TGW4115" s="259"/>
      <c r="TGX4115" s="259"/>
      <c r="TGY4115" s="259"/>
      <c r="TGZ4115" s="259"/>
      <c r="THA4115" s="259"/>
      <c r="THB4115" s="259"/>
      <c r="THC4115" s="259"/>
      <c r="THD4115" s="259"/>
      <c r="THE4115" s="259"/>
      <c r="THF4115" s="259"/>
      <c r="THG4115" s="259"/>
      <c r="THH4115" s="259"/>
      <c r="THI4115" s="259"/>
      <c r="THJ4115" s="259"/>
      <c r="THK4115" s="259"/>
      <c r="THL4115" s="259"/>
      <c r="THM4115" s="259"/>
      <c r="THN4115" s="259"/>
      <c r="THO4115" s="259"/>
      <c r="THP4115" s="259"/>
      <c r="THQ4115" s="259"/>
      <c r="THR4115" s="259"/>
      <c r="THS4115" s="259"/>
      <c r="THT4115" s="259"/>
      <c r="THU4115" s="259"/>
      <c r="THV4115" s="259"/>
      <c r="THW4115" s="259"/>
      <c r="THX4115" s="259"/>
      <c r="THY4115" s="259"/>
      <c r="THZ4115" s="259"/>
      <c r="TIA4115" s="259"/>
      <c r="TIB4115" s="259"/>
      <c r="TIC4115" s="259"/>
      <c r="TID4115" s="259"/>
      <c r="TIE4115" s="259"/>
      <c r="TIF4115" s="259"/>
      <c r="TIG4115" s="259"/>
      <c r="TIH4115" s="259"/>
      <c r="TII4115" s="259"/>
      <c r="TIJ4115" s="259"/>
      <c r="TIK4115" s="259"/>
      <c r="TIL4115" s="259"/>
      <c r="TIM4115" s="259"/>
      <c r="TIN4115" s="259"/>
      <c r="TIO4115" s="259"/>
      <c r="TIP4115" s="259"/>
      <c r="TIQ4115" s="259"/>
      <c r="TIR4115" s="259"/>
      <c r="TIS4115" s="259"/>
      <c r="TIT4115" s="259"/>
      <c r="TIU4115" s="259"/>
      <c r="TIV4115" s="259"/>
      <c r="TIW4115" s="259"/>
      <c r="TIX4115" s="259"/>
      <c r="TIY4115" s="259"/>
      <c r="TIZ4115" s="259"/>
      <c r="TJA4115" s="259"/>
      <c r="TJB4115" s="259"/>
      <c r="TJC4115" s="259"/>
      <c r="TJD4115" s="259"/>
      <c r="TJE4115" s="259"/>
      <c r="TJF4115" s="259"/>
      <c r="TJG4115" s="259"/>
      <c r="TJH4115" s="259"/>
      <c r="TJI4115" s="259"/>
      <c r="TJJ4115" s="259"/>
      <c r="TJK4115" s="259"/>
      <c r="TJL4115" s="259"/>
      <c r="TJM4115" s="259"/>
      <c r="TJN4115" s="259"/>
      <c r="TJO4115" s="259"/>
      <c r="TJP4115" s="259"/>
      <c r="TJQ4115" s="259"/>
      <c r="TJR4115" s="259"/>
      <c r="TJS4115" s="259"/>
      <c r="TJT4115" s="259"/>
      <c r="TJU4115" s="259"/>
      <c r="TJV4115" s="259"/>
      <c r="TJW4115" s="259"/>
      <c r="TJX4115" s="259"/>
      <c r="TJY4115" s="259"/>
      <c r="TJZ4115" s="259"/>
      <c r="TKA4115" s="259"/>
      <c r="TKB4115" s="259"/>
      <c r="TKC4115" s="259"/>
      <c r="TKD4115" s="259"/>
      <c r="TKE4115" s="259"/>
      <c r="TKF4115" s="259"/>
      <c r="TKG4115" s="259"/>
      <c r="TKH4115" s="259"/>
      <c r="TKI4115" s="259"/>
      <c r="TKJ4115" s="259"/>
      <c r="TKK4115" s="259"/>
      <c r="TKL4115" s="259"/>
      <c r="TKM4115" s="259"/>
      <c r="TKN4115" s="259"/>
      <c r="TKO4115" s="259"/>
      <c r="TKP4115" s="259"/>
      <c r="TKQ4115" s="259"/>
      <c r="TKR4115" s="259"/>
      <c r="TKS4115" s="259"/>
      <c r="TKT4115" s="259"/>
      <c r="TKU4115" s="259"/>
      <c r="TKV4115" s="259"/>
      <c r="TKW4115" s="259"/>
      <c r="TKX4115" s="259"/>
      <c r="TKY4115" s="259"/>
      <c r="TKZ4115" s="259"/>
      <c r="TLA4115" s="259"/>
      <c r="TLB4115" s="259"/>
      <c r="TLC4115" s="259"/>
      <c r="TLD4115" s="259"/>
      <c r="TLE4115" s="259"/>
      <c r="TLF4115" s="259"/>
      <c r="TLG4115" s="259"/>
      <c r="TLH4115" s="259"/>
      <c r="TLI4115" s="259"/>
      <c r="TLJ4115" s="259"/>
      <c r="TLK4115" s="259"/>
      <c r="TLL4115" s="259"/>
      <c r="TLM4115" s="259"/>
      <c r="TLN4115" s="259"/>
      <c r="TLO4115" s="259"/>
      <c r="TLP4115" s="259"/>
      <c r="TLQ4115" s="259"/>
      <c r="TLR4115" s="259"/>
      <c r="TLS4115" s="259"/>
      <c r="TLT4115" s="259"/>
      <c r="TLU4115" s="259"/>
      <c r="TLV4115" s="259"/>
      <c r="TLW4115" s="259"/>
      <c r="TLX4115" s="259"/>
      <c r="TLY4115" s="259"/>
      <c r="TLZ4115" s="259"/>
      <c r="TMA4115" s="259"/>
      <c r="TMB4115" s="259"/>
      <c r="TMC4115" s="259"/>
      <c r="TMD4115" s="259"/>
      <c r="TME4115" s="259"/>
      <c r="TMF4115" s="259"/>
      <c r="TMG4115" s="259"/>
      <c r="TMH4115" s="259"/>
      <c r="TMI4115" s="259"/>
      <c r="TMJ4115" s="259"/>
      <c r="TMK4115" s="259"/>
      <c r="TML4115" s="259"/>
      <c r="TMM4115" s="259"/>
      <c r="TMN4115" s="259"/>
      <c r="TMO4115" s="259"/>
      <c r="TMP4115" s="259"/>
      <c r="TMQ4115" s="259"/>
      <c r="TMR4115" s="259"/>
      <c r="TMS4115" s="259"/>
      <c r="TMT4115" s="259"/>
      <c r="TMU4115" s="259"/>
      <c r="TMV4115" s="259"/>
      <c r="TMW4115" s="259"/>
      <c r="TMX4115" s="259"/>
      <c r="TMY4115" s="259"/>
      <c r="TMZ4115" s="259"/>
      <c r="TNA4115" s="259"/>
      <c r="TNB4115" s="259"/>
      <c r="TNC4115" s="259"/>
      <c r="TND4115" s="259"/>
      <c r="TNE4115" s="259"/>
      <c r="TNF4115" s="259"/>
      <c r="TNG4115" s="259"/>
      <c r="TNH4115" s="259"/>
      <c r="TNI4115" s="259"/>
      <c r="TNJ4115" s="259"/>
      <c r="TNK4115" s="259"/>
      <c r="TNL4115" s="259"/>
      <c r="TNM4115" s="259"/>
      <c r="TNN4115" s="259"/>
      <c r="TNO4115" s="259"/>
      <c r="TNP4115" s="259"/>
      <c r="TNQ4115" s="259"/>
      <c r="TNR4115" s="259"/>
      <c r="TNS4115" s="259"/>
      <c r="TNT4115" s="259"/>
      <c r="TNU4115" s="259"/>
      <c r="TNV4115" s="259"/>
      <c r="TNW4115" s="259"/>
      <c r="TNX4115" s="259"/>
      <c r="TNY4115" s="259"/>
      <c r="TNZ4115" s="259"/>
      <c r="TOA4115" s="259"/>
      <c r="TOB4115" s="259"/>
      <c r="TOC4115" s="259"/>
      <c r="TOD4115" s="259"/>
      <c r="TOE4115" s="259"/>
      <c r="TOF4115" s="259"/>
      <c r="TOG4115" s="259"/>
      <c r="TOH4115" s="259"/>
      <c r="TOI4115" s="259"/>
      <c r="TOJ4115" s="259"/>
      <c r="TOK4115" s="259"/>
      <c r="TOL4115" s="259"/>
      <c r="TOM4115" s="259"/>
      <c r="TON4115" s="259"/>
      <c r="TOO4115" s="259"/>
      <c r="TOP4115" s="259"/>
      <c r="TOQ4115" s="259"/>
      <c r="TOR4115" s="259"/>
      <c r="TOS4115" s="259"/>
      <c r="TOT4115" s="259"/>
      <c r="TOU4115" s="259"/>
      <c r="TOV4115" s="259"/>
      <c r="TOW4115" s="259"/>
      <c r="TOX4115" s="259"/>
      <c r="TOY4115" s="259"/>
      <c r="TOZ4115" s="259"/>
      <c r="TPA4115" s="259"/>
      <c r="TPB4115" s="259"/>
      <c r="TPC4115" s="259"/>
      <c r="TPD4115" s="259"/>
      <c r="TPE4115" s="259"/>
      <c r="TPF4115" s="259"/>
      <c r="TPG4115" s="259"/>
      <c r="TPH4115" s="259"/>
      <c r="TPI4115" s="259"/>
      <c r="TPJ4115" s="259"/>
      <c r="TPK4115" s="259"/>
      <c r="TPL4115" s="259"/>
      <c r="TPM4115" s="259"/>
      <c r="TPN4115" s="259"/>
      <c r="TPO4115" s="259"/>
      <c r="TPP4115" s="259"/>
      <c r="TPQ4115" s="259"/>
      <c r="TPR4115" s="259"/>
      <c r="TPS4115" s="259"/>
      <c r="TPT4115" s="259"/>
      <c r="TPU4115" s="259"/>
      <c r="TPV4115" s="259"/>
      <c r="TPW4115" s="259"/>
      <c r="TPX4115" s="259"/>
      <c r="TPY4115" s="259"/>
      <c r="TPZ4115" s="259"/>
      <c r="TQA4115" s="259"/>
      <c r="TQB4115" s="259"/>
      <c r="TQC4115" s="259"/>
      <c r="TQD4115" s="259"/>
      <c r="TQE4115" s="259"/>
      <c r="TQF4115" s="259"/>
      <c r="TQG4115" s="259"/>
      <c r="TQH4115" s="259"/>
      <c r="TQI4115" s="259"/>
      <c r="TQJ4115" s="259"/>
      <c r="TQK4115" s="259"/>
      <c r="TQL4115" s="259"/>
      <c r="TQM4115" s="259"/>
      <c r="TQN4115" s="259"/>
      <c r="TQO4115" s="259"/>
      <c r="TQP4115" s="259"/>
      <c r="TQQ4115" s="259"/>
      <c r="TQR4115" s="259"/>
      <c r="TQS4115" s="259"/>
      <c r="TQT4115" s="259"/>
      <c r="TQU4115" s="259"/>
      <c r="TQV4115" s="259"/>
      <c r="TQW4115" s="259"/>
      <c r="TQX4115" s="259"/>
      <c r="TQY4115" s="259"/>
      <c r="TQZ4115" s="259"/>
      <c r="TRA4115" s="259"/>
      <c r="TRB4115" s="259"/>
      <c r="TRC4115" s="259"/>
      <c r="TRD4115" s="259"/>
      <c r="TRE4115" s="259"/>
      <c r="TRF4115" s="259"/>
      <c r="TRG4115" s="259"/>
      <c r="TRH4115" s="259"/>
      <c r="TRI4115" s="259"/>
      <c r="TRJ4115" s="259"/>
      <c r="TRK4115" s="259"/>
      <c r="TRL4115" s="259"/>
      <c r="TRM4115" s="259"/>
      <c r="TRN4115" s="259"/>
      <c r="TRO4115" s="259"/>
      <c r="TRP4115" s="259"/>
      <c r="TRQ4115" s="259"/>
      <c r="TRR4115" s="259"/>
      <c r="TRS4115" s="259"/>
      <c r="TRT4115" s="259"/>
      <c r="TRU4115" s="259"/>
      <c r="TRV4115" s="259"/>
      <c r="TRW4115" s="259"/>
      <c r="TRX4115" s="259"/>
      <c r="TRY4115" s="259"/>
      <c r="TRZ4115" s="259"/>
      <c r="TSA4115" s="259"/>
      <c r="TSB4115" s="259"/>
      <c r="TSC4115" s="259"/>
      <c r="TSD4115" s="259"/>
      <c r="TSE4115" s="259"/>
      <c r="TSF4115" s="259"/>
      <c r="TSG4115" s="259"/>
      <c r="TSH4115" s="259"/>
      <c r="TSI4115" s="259"/>
      <c r="TSJ4115" s="259"/>
      <c r="TSK4115" s="259"/>
      <c r="TSL4115" s="259"/>
      <c r="TSM4115" s="259"/>
      <c r="TSN4115" s="259"/>
      <c r="TSO4115" s="259"/>
      <c r="TSP4115" s="259"/>
      <c r="TSQ4115" s="259"/>
      <c r="TSR4115" s="259"/>
      <c r="TSS4115" s="259"/>
      <c r="TST4115" s="259"/>
      <c r="TSU4115" s="259"/>
      <c r="TSV4115" s="259"/>
      <c r="TSW4115" s="259"/>
      <c r="TSX4115" s="259"/>
      <c r="TSY4115" s="259"/>
      <c r="TSZ4115" s="259"/>
      <c r="TTA4115" s="259"/>
      <c r="TTB4115" s="259"/>
      <c r="TTC4115" s="259"/>
      <c r="TTD4115" s="259"/>
      <c r="TTE4115" s="259"/>
      <c r="TTF4115" s="259"/>
      <c r="TTG4115" s="259"/>
      <c r="TTH4115" s="259"/>
      <c r="TTI4115" s="259"/>
      <c r="TTJ4115" s="259"/>
      <c r="TTK4115" s="259"/>
      <c r="TTL4115" s="259"/>
      <c r="TTM4115" s="259"/>
      <c r="TTN4115" s="259"/>
      <c r="TTO4115" s="259"/>
      <c r="TTP4115" s="259"/>
      <c r="TTQ4115" s="259"/>
      <c r="TTR4115" s="259"/>
      <c r="TTS4115" s="259"/>
      <c r="TTT4115" s="259"/>
      <c r="TTU4115" s="259"/>
      <c r="TTV4115" s="259"/>
      <c r="TTW4115" s="259"/>
      <c r="TTX4115" s="259"/>
      <c r="TTY4115" s="259"/>
      <c r="TTZ4115" s="259"/>
      <c r="TUA4115" s="259"/>
      <c r="TUB4115" s="259"/>
      <c r="TUC4115" s="259"/>
      <c r="TUD4115" s="259"/>
      <c r="TUE4115" s="259"/>
      <c r="TUF4115" s="259"/>
      <c r="TUG4115" s="259"/>
      <c r="TUH4115" s="259"/>
      <c r="TUI4115" s="259"/>
      <c r="TUJ4115" s="259"/>
      <c r="TUK4115" s="259"/>
      <c r="TUL4115" s="259"/>
      <c r="TUM4115" s="259"/>
      <c r="TUN4115" s="259"/>
      <c r="TUO4115" s="259"/>
      <c r="TUP4115" s="259"/>
      <c r="TUQ4115" s="259"/>
      <c r="TUR4115" s="259"/>
      <c r="TUS4115" s="259"/>
      <c r="TUT4115" s="259"/>
      <c r="TUU4115" s="259"/>
      <c r="TUV4115" s="259"/>
      <c r="TUW4115" s="259"/>
      <c r="TUX4115" s="259"/>
      <c r="TUY4115" s="259"/>
      <c r="TUZ4115" s="259"/>
      <c r="TVA4115" s="259"/>
      <c r="TVB4115" s="259"/>
      <c r="TVC4115" s="259"/>
      <c r="TVD4115" s="259"/>
      <c r="TVE4115" s="259"/>
      <c r="TVF4115" s="259"/>
      <c r="TVG4115" s="259"/>
      <c r="TVH4115" s="259"/>
      <c r="TVI4115" s="259"/>
      <c r="TVJ4115" s="259"/>
      <c r="TVK4115" s="259"/>
      <c r="TVL4115" s="259"/>
      <c r="TVM4115" s="259"/>
      <c r="TVN4115" s="259"/>
      <c r="TVO4115" s="259"/>
      <c r="TVP4115" s="259"/>
      <c r="TVQ4115" s="259"/>
      <c r="TVR4115" s="259"/>
      <c r="TVS4115" s="259"/>
      <c r="TVT4115" s="259"/>
      <c r="TVU4115" s="259"/>
      <c r="TVV4115" s="259"/>
      <c r="TVW4115" s="259"/>
      <c r="TVX4115" s="259"/>
      <c r="TVY4115" s="259"/>
      <c r="TVZ4115" s="259"/>
      <c r="TWA4115" s="259"/>
      <c r="TWB4115" s="259"/>
      <c r="TWC4115" s="259"/>
      <c r="TWD4115" s="259"/>
      <c r="TWE4115" s="259"/>
      <c r="TWF4115" s="259"/>
      <c r="TWG4115" s="259"/>
      <c r="TWH4115" s="259"/>
      <c r="TWI4115" s="259"/>
      <c r="TWJ4115" s="259"/>
      <c r="TWK4115" s="259"/>
      <c r="TWL4115" s="259"/>
      <c r="TWM4115" s="259"/>
      <c r="TWN4115" s="259"/>
      <c r="TWO4115" s="259"/>
      <c r="TWP4115" s="259"/>
      <c r="TWQ4115" s="259"/>
      <c r="TWR4115" s="259"/>
      <c r="TWS4115" s="259"/>
      <c r="TWT4115" s="259"/>
      <c r="TWU4115" s="259"/>
      <c r="TWV4115" s="259"/>
      <c r="TWW4115" s="259"/>
      <c r="TWX4115" s="259"/>
      <c r="TWY4115" s="259"/>
      <c r="TWZ4115" s="259"/>
      <c r="TXA4115" s="259"/>
      <c r="TXB4115" s="259"/>
      <c r="TXC4115" s="259"/>
      <c r="TXD4115" s="259"/>
      <c r="TXE4115" s="259"/>
      <c r="TXF4115" s="259"/>
      <c r="TXG4115" s="259"/>
      <c r="TXH4115" s="259"/>
      <c r="TXI4115" s="259"/>
      <c r="TXJ4115" s="259"/>
      <c r="TXK4115" s="259"/>
      <c r="TXL4115" s="259"/>
      <c r="TXM4115" s="259"/>
      <c r="TXN4115" s="259"/>
      <c r="TXO4115" s="259"/>
      <c r="TXP4115" s="259"/>
      <c r="TXQ4115" s="259"/>
      <c r="TXR4115" s="259"/>
      <c r="TXS4115" s="259"/>
      <c r="TXT4115" s="259"/>
      <c r="TXU4115" s="259"/>
      <c r="TXV4115" s="259"/>
      <c r="TXW4115" s="259"/>
      <c r="TXX4115" s="259"/>
      <c r="TXY4115" s="259"/>
      <c r="TXZ4115" s="259"/>
      <c r="TYA4115" s="259"/>
      <c r="TYB4115" s="259"/>
      <c r="TYC4115" s="259"/>
      <c r="TYD4115" s="259"/>
      <c r="TYE4115" s="259"/>
      <c r="TYF4115" s="259"/>
      <c r="TYG4115" s="259"/>
      <c r="TYH4115" s="259"/>
      <c r="TYI4115" s="259"/>
      <c r="TYJ4115" s="259"/>
      <c r="TYK4115" s="259"/>
      <c r="TYL4115" s="259"/>
      <c r="TYM4115" s="259"/>
      <c r="TYN4115" s="259"/>
      <c r="TYO4115" s="259"/>
      <c r="TYP4115" s="259"/>
      <c r="TYQ4115" s="259"/>
      <c r="TYR4115" s="259"/>
      <c r="TYS4115" s="259"/>
      <c r="TYT4115" s="259"/>
      <c r="TYU4115" s="259"/>
      <c r="TYV4115" s="259"/>
      <c r="TYW4115" s="259"/>
      <c r="TYX4115" s="259"/>
      <c r="TYY4115" s="259"/>
      <c r="TYZ4115" s="259"/>
      <c r="TZA4115" s="259"/>
      <c r="TZB4115" s="259"/>
      <c r="TZC4115" s="259"/>
      <c r="TZD4115" s="259"/>
      <c r="TZE4115" s="259"/>
      <c r="TZF4115" s="259"/>
      <c r="TZG4115" s="259"/>
      <c r="TZH4115" s="259"/>
      <c r="TZI4115" s="259"/>
      <c r="TZJ4115" s="259"/>
      <c r="TZK4115" s="259"/>
      <c r="TZL4115" s="259"/>
      <c r="TZM4115" s="259"/>
      <c r="TZN4115" s="259"/>
      <c r="TZO4115" s="259"/>
      <c r="TZP4115" s="259"/>
      <c r="TZQ4115" s="259"/>
      <c r="TZR4115" s="259"/>
      <c r="TZS4115" s="259"/>
      <c r="TZT4115" s="259"/>
      <c r="TZU4115" s="259"/>
      <c r="TZV4115" s="259"/>
      <c r="TZW4115" s="259"/>
      <c r="TZX4115" s="259"/>
      <c r="TZY4115" s="259"/>
      <c r="TZZ4115" s="259"/>
      <c r="UAA4115" s="259"/>
      <c r="UAB4115" s="259"/>
      <c r="UAC4115" s="259"/>
      <c r="UAD4115" s="259"/>
      <c r="UAE4115" s="259"/>
      <c r="UAF4115" s="259"/>
      <c r="UAG4115" s="259"/>
      <c r="UAH4115" s="259"/>
      <c r="UAI4115" s="259"/>
      <c r="UAJ4115" s="259"/>
      <c r="UAK4115" s="259"/>
      <c r="UAL4115" s="259"/>
      <c r="UAM4115" s="259"/>
      <c r="UAN4115" s="259"/>
      <c r="UAO4115" s="259"/>
      <c r="UAP4115" s="259"/>
      <c r="UAQ4115" s="259"/>
      <c r="UAR4115" s="259"/>
      <c r="UAS4115" s="259"/>
      <c r="UAT4115" s="259"/>
      <c r="UAU4115" s="259"/>
      <c r="UAV4115" s="259"/>
      <c r="UAW4115" s="259"/>
      <c r="UAX4115" s="259"/>
      <c r="UAY4115" s="259"/>
      <c r="UAZ4115" s="259"/>
      <c r="UBA4115" s="259"/>
      <c r="UBB4115" s="259"/>
      <c r="UBC4115" s="259"/>
      <c r="UBD4115" s="259"/>
      <c r="UBE4115" s="259"/>
      <c r="UBF4115" s="259"/>
      <c r="UBG4115" s="259"/>
      <c r="UBH4115" s="259"/>
      <c r="UBI4115" s="259"/>
      <c r="UBJ4115" s="259"/>
      <c r="UBK4115" s="259"/>
      <c r="UBL4115" s="259"/>
      <c r="UBM4115" s="259"/>
      <c r="UBN4115" s="259"/>
      <c r="UBO4115" s="259"/>
      <c r="UBP4115" s="259"/>
      <c r="UBQ4115" s="259"/>
      <c r="UBR4115" s="259"/>
      <c r="UBS4115" s="259"/>
      <c r="UBT4115" s="259"/>
      <c r="UBU4115" s="259"/>
      <c r="UBV4115" s="259"/>
      <c r="UBW4115" s="259"/>
      <c r="UBX4115" s="259"/>
      <c r="UBY4115" s="259"/>
      <c r="UBZ4115" s="259"/>
      <c r="UCA4115" s="259"/>
      <c r="UCB4115" s="259"/>
      <c r="UCC4115" s="259"/>
      <c r="UCD4115" s="259"/>
      <c r="UCE4115" s="259"/>
      <c r="UCF4115" s="259"/>
      <c r="UCG4115" s="259"/>
      <c r="UCH4115" s="259"/>
      <c r="UCI4115" s="259"/>
      <c r="UCJ4115" s="259"/>
      <c r="UCK4115" s="259"/>
      <c r="UCL4115" s="259"/>
      <c r="UCM4115" s="259"/>
      <c r="UCN4115" s="259"/>
      <c r="UCO4115" s="259"/>
      <c r="UCP4115" s="259"/>
      <c r="UCQ4115" s="259"/>
      <c r="UCR4115" s="259"/>
      <c r="UCS4115" s="259"/>
      <c r="UCT4115" s="259"/>
      <c r="UCU4115" s="259"/>
      <c r="UCV4115" s="259"/>
      <c r="UCW4115" s="259"/>
      <c r="UCX4115" s="259"/>
      <c r="UCY4115" s="259"/>
      <c r="UCZ4115" s="259"/>
      <c r="UDA4115" s="259"/>
      <c r="UDB4115" s="259"/>
      <c r="UDC4115" s="259"/>
      <c r="UDD4115" s="259"/>
      <c r="UDE4115" s="259"/>
      <c r="UDF4115" s="259"/>
      <c r="UDG4115" s="259"/>
      <c r="UDH4115" s="259"/>
      <c r="UDI4115" s="259"/>
      <c r="UDJ4115" s="259"/>
      <c r="UDK4115" s="259"/>
      <c r="UDL4115" s="259"/>
      <c r="UDM4115" s="259"/>
      <c r="UDN4115" s="259"/>
      <c r="UDO4115" s="259"/>
      <c r="UDP4115" s="259"/>
      <c r="UDQ4115" s="259"/>
      <c r="UDR4115" s="259"/>
      <c r="UDS4115" s="259"/>
      <c r="UDT4115" s="259"/>
      <c r="UDU4115" s="259"/>
      <c r="UDV4115" s="259"/>
      <c r="UDW4115" s="259"/>
      <c r="UDX4115" s="259"/>
      <c r="UDY4115" s="259"/>
      <c r="UDZ4115" s="259"/>
      <c r="UEA4115" s="259"/>
      <c r="UEB4115" s="259"/>
      <c r="UEC4115" s="259"/>
      <c r="UED4115" s="259"/>
      <c r="UEE4115" s="259"/>
      <c r="UEN4115" s="259"/>
      <c r="UEO4115" s="259"/>
      <c r="UEP4115" s="259"/>
      <c r="UEQ4115" s="259"/>
      <c r="UER4115" s="259"/>
      <c r="UES4115" s="259"/>
      <c r="UET4115" s="259"/>
      <c r="UEU4115" s="259"/>
      <c r="UEV4115" s="259"/>
      <c r="UEW4115" s="259"/>
      <c r="UEX4115" s="259"/>
      <c r="UEY4115" s="259"/>
      <c r="UEZ4115" s="259"/>
      <c r="UFA4115" s="259"/>
      <c r="UFB4115" s="259"/>
      <c r="UFC4115" s="259"/>
      <c r="UFD4115" s="259"/>
      <c r="UFE4115" s="259"/>
      <c r="UFF4115" s="259"/>
      <c r="UFG4115" s="259"/>
      <c r="UFH4115" s="259"/>
      <c r="UFI4115" s="259"/>
      <c r="UFJ4115" s="259"/>
      <c r="UFK4115" s="259"/>
      <c r="UFL4115" s="259"/>
      <c r="UFM4115" s="259"/>
      <c r="UFN4115" s="259"/>
      <c r="UFO4115" s="259"/>
      <c r="UFP4115" s="259"/>
      <c r="UFQ4115" s="259"/>
      <c r="UFR4115" s="259"/>
      <c r="UFS4115" s="259"/>
      <c r="UFT4115" s="259"/>
      <c r="UFU4115" s="259"/>
      <c r="UFV4115" s="259"/>
      <c r="UFW4115" s="259"/>
      <c r="UFX4115" s="259"/>
      <c r="UFY4115" s="259"/>
      <c r="UFZ4115" s="259"/>
      <c r="UGA4115" s="259"/>
      <c r="UGB4115" s="259"/>
      <c r="UGC4115" s="259"/>
      <c r="UGD4115" s="259"/>
      <c r="UGE4115" s="259"/>
      <c r="UGF4115" s="259"/>
      <c r="UGG4115" s="259"/>
      <c r="UGH4115" s="259"/>
      <c r="UGI4115" s="259"/>
      <c r="UGJ4115" s="259"/>
      <c r="UGK4115" s="259"/>
      <c r="UGL4115" s="259"/>
      <c r="UGM4115" s="259"/>
      <c r="UGN4115" s="259"/>
      <c r="UGO4115" s="259"/>
      <c r="UGP4115" s="259"/>
      <c r="UGQ4115" s="259"/>
      <c r="UGR4115" s="259"/>
      <c r="UGS4115" s="259"/>
      <c r="UGT4115" s="259"/>
      <c r="UGU4115" s="259"/>
      <c r="UGV4115" s="259"/>
      <c r="UGW4115" s="259"/>
      <c r="UGX4115" s="259"/>
      <c r="UGY4115" s="259"/>
      <c r="UGZ4115" s="259"/>
      <c r="UHA4115" s="259"/>
      <c r="UHB4115" s="259"/>
      <c r="UHC4115" s="259"/>
      <c r="UHD4115" s="259"/>
      <c r="UHE4115" s="259"/>
      <c r="UHF4115" s="259"/>
      <c r="UHG4115" s="259"/>
      <c r="UHH4115" s="259"/>
      <c r="UHI4115" s="259"/>
      <c r="UHJ4115" s="259"/>
      <c r="UHK4115" s="259"/>
      <c r="UHL4115" s="259"/>
      <c r="UHM4115" s="259"/>
      <c r="UHN4115" s="259"/>
      <c r="UHO4115" s="259"/>
      <c r="UHP4115" s="259"/>
      <c r="UHQ4115" s="259"/>
      <c r="UHR4115" s="259"/>
      <c r="UHS4115" s="259"/>
      <c r="UHT4115" s="259"/>
      <c r="UHU4115" s="259"/>
      <c r="UHV4115" s="259"/>
      <c r="UHW4115" s="259"/>
      <c r="UHX4115" s="259"/>
      <c r="UHY4115" s="259"/>
      <c r="UHZ4115" s="259"/>
      <c r="UIA4115" s="259"/>
      <c r="UIB4115" s="259"/>
      <c r="UIC4115" s="259"/>
      <c r="UID4115" s="259"/>
      <c r="UIE4115" s="259"/>
      <c r="UIF4115" s="259"/>
      <c r="UIG4115" s="259"/>
      <c r="UIH4115" s="259"/>
      <c r="UII4115" s="259"/>
      <c r="UIJ4115" s="259"/>
      <c r="UIK4115" s="259"/>
      <c r="UIL4115" s="259"/>
      <c r="UIM4115" s="259"/>
      <c r="UIN4115" s="259"/>
      <c r="UIO4115" s="259"/>
      <c r="UIP4115" s="259"/>
      <c r="UIQ4115" s="259"/>
      <c r="UIR4115" s="259"/>
      <c r="UIS4115" s="259"/>
      <c r="UIT4115" s="259"/>
      <c r="UIU4115" s="259"/>
      <c r="UIV4115" s="259"/>
      <c r="UIW4115" s="259"/>
      <c r="UIX4115" s="259"/>
      <c r="UIY4115" s="259"/>
      <c r="UIZ4115" s="259"/>
      <c r="UJA4115" s="259"/>
      <c r="UJB4115" s="259"/>
      <c r="UJC4115" s="259"/>
      <c r="UJD4115" s="259"/>
      <c r="UJE4115" s="259"/>
      <c r="UJF4115" s="259"/>
      <c r="UJG4115" s="259"/>
      <c r="UJH4115" s="259"/>
      <c r="UJI4115" s="259"/>
      <c r="UJJ4115" s="259"/>
      <c r="UJK4115" s="259"/>
      <c r="UJL4115" s="259"/>
      <c r="UJM4115" s="259"/>
      <c r="UJN4115" s="259"/>
      <c r="UJO4115" s="259"/>
      <c r="UJP4115" s="259"/>
      <c r="UJQ4115" s="259"/>
      <c r="UJR4115" s="259"/>
      <c r="UJS4115" s="259"/>
      <c r="UJT4115" s="259"/>
      <c r="UJU4115" s="259"/>
      <c r="UJV4115" s="259"/>
      <c r="UJW4115" s="259"/>
      <c r="UJX4115" s="259"/>
      <c r="UJY4115" s="259"/>
      <c r="UJZ4115" s="259"/>
      <c r="UKA4115" s="259"/>
      <c r="UKB4115" s="259"/>
      <c r="UKC4115" s="259"/>
      <c r="UKD4115" s="259"/>
      <c r="UKE4115" s="259"/>
      <c r="UKF4115" s="259"/>
      <c r="UKG4115" s="259"/>
      <c r="UKH4115" s="259"/>
      <c r="UKI4115" s="259"/>
      <c r="UKJ4115" s="259"/>
      <c r="UKK4115" s="259"/>
      <c r="UKL4115" s="259"/>
      <c r="UKM4115" s="259"/>
      <c r="UKN4115" s="259"/>
      <c r="UKO4115" s="259"/>
      <c r="UKP4115" s="259"/>
      <c r="UKQ4115" s="259"/>
      <c r="UKR4115" s="259"/>
      <c r="UKS4115" s="259"/>
      <c r="UKT4115" s="259"/>
      <c r="UKU4115" s="259"/>
      <c r="UKV4115" s="259"/>
      <c r="UKW4115" s="259"/>
      <c r="UKX4115" s="259"/>
      <c r="UKY4115" s="259"/>
      <c r="UKZ4115" s="259"/>
      <c r="ULA4115" s="259"/>
      <c r="ULB4115" s="259"/>
      <c r="ULC4115" s="259"/>
      <c r="ULD4115" s="259"/>
      <c r="ULE4115" s="259"/>
      <c r="ULF4115" s="259"/>
      <c r="ULG4115" s="259"/>
      <c r="ULH4115" s="259"/>
      <c r="ULI4115" s="259"/>
      <c r="ULJ4115" s="259"/>
      <c r="ULK4115" s="259"/>
      <c r="ULL4115" s="259"/>
      <c r="ULM4115" s="259"/>
      <c r="ULN4115" s="259"/>
      <c r="ULO4115" s="259"/>
      <c r="ULP4115" s="259"/>
      <c r="ULQ4115" s="259"/>
      <c r="ULR4115" s="259"/>
      <c r="ULS4115" s="259"/>
      <c r="ULT4115" s="259"/>
      <c r="ULU4115" s="259"/>
      <c r="ULV4115" s="259"/>
      <c r="ULW4115" s="259"/>
      <c r="ULX4115" s="259"/>
      <c r="ULY4115" s="259"/>
      <c r="ULZ4115" s="259"/>
      <c r="UMA4115" s="259"/>
      <c r="UMB4115" s="259"/>
      <c r="UMC4115" s="259"/>
      <c r="UMD4115" s="259"/>
      <c r="UME4115" s="259"/>
      <c r="UMF4115" s="259"/>
      <c r="UMG4115" s="259"/>
      <c r="UMH4115" s="259"/>
      <c r="UMI4115" s="259"/>
      <c r="UMJ4115" s="259"/>
      <c r="UMK4115" s="259"/>
      <c r="UML4115" s="259"/>
      <c r="UMM4115" s="259"/>
      <c r="UMN4115" s="259"/>
      <c r="UMO4115" s="259"/>
      <c r="UMP4115" s="259"/>
      <c r="UMQ4115" s="259"/>
      <c r="UMR4115" s="259"/>
      <c r="UMS4115" s="259"/>
      <c r="UMT4115" s="259"/>
      <c r="UMU4115" s="259"/>
      <c r="UMV4115" s="259"/>
      <c r="UMW4115" s="259"/>
      <c r="UMX4115" s="259"/>
      <c r="UMY4115" s="259"/>
      <c r="UMZ4115" s="259"/>
      <c r="UNA4115" s="259"/>
      <c r="UNB4115" s="259"/>
      <c r="UNC4115" s="259"/>
      <c r="UND4115" s="259"/>
      <c r="UNE4115" s="259"/>
      <c r="UNF4115" s="259"/>
      <c r="UNG4115" s="259"/>
      <c r="UNH4115" s="259"/>
      <c r="UNI4115" s="259"/>
      <c r="UNJ4115" s="259"/>
      <c r="UNK4115" s="259"/>
      <c r="UNL4115" s="259"/>
      <c r="UNM4115" s="259"/>
      <c r="UNN4115" s="259"/>
      <c r="UNO4115" s="259"/>
      <c r="UNP4115" s="259"/>
      <c r="UNQ4115" s="259"/>
      <c r="UNR4115" s="259"/>
      <c r="UNS4115" s="259"/>
      <c r="UNT4115" s="259"/>
      <c r="UNU4115" s="259"/>
      <c r="UNV4115" s="259"/>
      <c r="UNW4115" s="259"/>
      <c r="UNX4115" s="259"/>
      <c r="UNY4115" s="259"/>
      <c r="UNZ4115" s="259"/>
      <c r="UOA4115" s="259"/>
      <c r="UOB4115" s="259"/>
      <c r="UOC4115" s="259"/>
      <c r="UOD4115" s="259"/>
      <c r="UOE4115" s="259"/>
      <c r="UOF4115" s="259"/>
      <c r="UOG4115" s="259"/>
      <c r="UOH4115" s="259"/>
      <c r="UOI4115" s="259"/>
      <c r="UOJ4115" s="259"/>
      <c r="UOK4115" s="259"/>
      <c r="UOL4115" s="259"/>
      <c r="UOM4115" s="259"/>
      <c r="UON4115" s="259"/>
      <c r="UOO4115" s="259"/>
      <c r="UOP4115" s="259"/>
      <c r="UOQ4115" s="259"/>
      <c r="UOR4115" s="259"/>
      <c r="UOS4115" s="259"/>
      <c r="UOT4115" s="259"/>
      <c r="UOU4115" s="259"/>
      <c r="UOV4115" s="259"/>
      <c r="UOW4115" s="259"/>
      <c r="UOX4115" s="259"/>
      <c r="UOY4115" s="259"/>
      <c r="UOZ4115" s="259"/>
      <c r="UPA4115" s="259"/>
      <c r="UPB4115" s="259"/>
      <c r="UPC4115" s="259"/>
      <c r="UPD4115" s="259"/>
      <c r="UPE4115" s="259"/>
      <c r="UPF4115" s="259"/>
      <c r="UPG4115" s="259"/>
      <c r="UPH4115" s="259"/>
      <c r="UPI4115" s="259"/>
      <c r="UPJ4115" s="259"/>
      <c r="UPK4115" s="259"/>
      <c r="UPL4115" s="259"/>
      <c r="UPM4115" s="259"/>
      <c r="UPN4115" s="259"/>
      <c r="UPO4115" s="259"/>
      <c r="UPP4115" s="259"/>
      <c r="UPQ4115" s="259"/>
      <c r="UPR4115" s="259"/>
      <c r="UPS4115" s="259"/>
      <c r="UPT4115" s="259"/>
      <c r="UPU4115" s="259"/>
      <c r="UPV4115" s="259"/>
      <c r="UPW4115" s="259"/>
      <c r="UPX4115" s="259"/>
      <c r="UPY4115" s="259"/>
      <c r="UPZ4115" s="259"/>
      <c r="UQA4115" s="259"/>
      <c r="UQB4115" s="259"/>
      <c r="UQC4115" s="259"/>
      <c r="UQD4115" s="259"/>
      <c r="UQE4115" s="259"/>
      <c r="UQF4115" s="259"/>
      <c r="UQG4115" s="259"/>
      <c r="UQH4115" s="259"/>
      <c r="UQI4115" s="259"/>
      <c r="UQJ4115" s="259"/>
      <c r="UQK4115" s="259"/>
      <c r="UQL4115" s="259"/>
      <c r="UQM4115" s="259"/>
      <c r="UQN4115" s="259"/>
      <c r="UQO4115" s="259"/>
      <c r="UQP4115" s="259"/>
      <c r="UQQ4115" s="259"/>
      <c r="UQR4115" s="259"/>
      <c r="UQS4115" s="259"/>
      <c r="UQT4115" s="259"/>
      <c r="UQU4115" s="259"/>
      <c r="UQV4115" s="259"/>
      <c r="UQW4115" s="259"/>
      <c r="UQX4115" s="259"/>
      <c r="UQY4115" s="259"/>
      <c r="UQZ4115" s="259"/>
      <c r="URA4115" s="259"/>
      <c r="URB4115" s="259"/>
      <c r="URC4115" s="259"/>
      <c r="URD4115" s="259"/>
      <c r="URE4115" s="259"/>
      <c r="URF4115" s="259"/>
      <c r="URG4115" s="259"/>
      <c r="URH4115" s="259"/>
      <c r="URI4115" s="259"/>
      <c r="URJ4115" s="259"/>
      <c r="URK4115" s="259"/>
      <c r="URL4115" s="259"/>
      <c r="URM4115" s="259"/>
      <c r="URN4115" s="259"/>
      <c r="URO4115" s="259"/>
      <c r="URP4115" s="259"/>
      <c r="URQ4115" s="259"/>
      <c r="URR4115" s="259"/>
      <c r="URS4115" s="259"/>
      <c r="URT4115" s="259"/>
      <c r="URU4115" s="259"/>
      <c r="URV4115" s="259"/>
      <c r="URW4115" s="259"/>
      <c r="URX4115" s="259"/>
      <c r="URY4115" s="259"/>
      <c r="URZ4115" s="259"/>
      <c r="USA4115" s="259"/>
      <c r="USB4115" s="259"/>
      <c r="USC4115" s="259"/>
      <c r="USD4115" s="259"/>
      <c r="USE4115" s="259"/>
      <c r="USF4115" s="259"/>
      <c r="USG4115" s="259"/>
      <c r="USH4115" s="259"/>
      <c r="USI4115" s="259"/>
      <c r="USJ4115" s="259"/>
      <c r="USK4115" s="259"/>
      <c r="USL4115" s="259"/>
      <c r="USM4115" s="259"/>
      <c r="USN4115" s="259"/>
      <c r="USO4115" s="259"/>
      <c r="USP4115" s="259"/>
      <c r="USQ4115" s="259"/>
      <c r="USR4115" s="259"/>
      <c r="USS4115" s="259"/>
      <c r="UST4115" s="259"/>
      <c r="USU4115" s="259"/>
      <c r="USV4115" s="259"/>
      <c r="USW4115" s="259"/>
      <c r="USX4115" s="259"/>
      <c r="USY4115" s="259"/>
      <c r="USZ4115" s="259"/>
      <c r="UTA4115" s="259"/>
      <c r="UTB4115" s="259"/>
      <c r="UTC4115" s="259"/>
      <c r="UTD4115" s="259"/>
      <c r="UTE4115" s="259"/>
      <c r="UTF4115" s="259"/>
      <c r="UTG4115" s="259"/>
      <c r="UTH4115" s="259"/>
      <c r="UTI4115" s="259"/>
      <c r="UTJ4115" s="259"/>
      <c r="UTK4115" s="259"/>
      <c r="UTL4115" s="259"/>
      <c r="UTM4115" s="259"/>
      <c r="UTN4115" s="259"/>
      <c r="UTO4115" s="259"/>
      <c r="UTP4115" s="259"/>
      <c r="UTQ4115" s="259"/>
      <c r="UTR4115" s="259"/>
      <c r="UTS4115" s="259"/>
      <c r="UTT4115" s="259"/>
      <c r="UTU4115" s="259"/>
      <c r="UTV4115" s="259"/>
      <c r="UTW4115" s="259"/>
      <c r="UTX4115" s="259"/>
      <c r="UTY4115" s="259"/>
      <c r="UTZ4115" s="259"/>
      <c r="UUA4115" s="259"/>
      <c r="UUB4115" s="259"/>
      <c r="UUC4115" s="259"/>
      <c r="UUD4115" s="259"/>
      <c r="UUE4115" s="259"/>
      <c r="UUF4115" s="259"/>
      <c r="UUG4115" s="259"/>
      <c r="UUH4115" s="259"/>
      <c r="UUI4115" s="259"/>
      <c r="UUJ4115" s="259"/>
      <c r="UUK4115" s="259"/>
      <c r="UUL4115" s="259"/>
      <c r="UUM4115" s="259"/>
      <c r="UUN4115" s="259"/>
      <c r="UUO4115" s="259"/>
      <c r="UUP4115" s="259"/>
      <c r="UUQ4115" s="259"/>
      <c r="UUR4115" s="259"/>
      <c r="UUS4115" s="259"/>
      <c r="UUT4115" s="259"/>
      <c r="UUU4115" s="259"/>
      <c r="UUV4115" s="259"/>
      <c r="UUW4115" s="259"/>
      <c r="UUX4115" s="259"/>
      <c r="UUY4115" s="259"/>
      <c r="UUZ4115" s="259"/>
      <c r="UVA4115" s="259"/>
      <c r="UVB4115" s="259"/>
      <c r="UVC4115" s="259"/>
      <c r="UVD4115" s="259"/>
      <c r="UVE4115" s="259"/>
      <c r="UVF4115" s="259"/>
      <c r="UVG4115" s="259"/>
      <c r="UVH4115" s="259"/>
      <c r="UVI4115" s="259"/>
      <c r="UVJ4115" s="259"/>
      <c r="UVK4115" s="259"/>
      <c r="UVL4115" s="259"/>
      <c r="UVM4115" s="259"/>
      <c r="UVN4115" s="259"/>
      <c r="UVO4115" s="259"/>
      <c r="UVP4115" s="259"/>
      <c r="UVQ4115" s="259"/>
      <c r="UVR4115" s="259"/>
      <c r="UVS4115" s="259"/>
      <c r="UVT4115" s="259"/>
      <c r="UVU4115" s="259"/>
      <c r="UVV4115" s="259"/>
      <c r="UVW4115" s="259"/>
      <c r="UVX4115" s="259"/>
      <c r="UVY4115" s="259"/>
      <c r="UVZ4115" s="259"/>
      <c r="UWA4115" s="259"/>
      <c r="UWB4115" s="259"/>
      <c r="UWC4115" s="259"/>
      <c r="UWD4115" s="259"/>
      <c r="UWE4115" s="259"/>
      <c r="UWF4115" s="259"/>
      <c r="UWG4115" s="259"/>
      <c r="UWH4115" s="259"/>
      <c r="UWI4115" s="259"/>
      <c r="UWJ4115" s="259"/>
      <c r="UWK4115" s="259"/>
      <c r="UWL4115" s="259"/>
      <c r="UWM4115" s="259"/>
      <c r="UWN4115" s="259"/>
      <c r="UWO4115" s="259"/>
      <c r="UWP4115" s="259"/>
      <c r="UWQ4115" s="259"/>
      <c r="UWR4115" s="259"/>
      <c r="UWS4115" s="259"/>
      <c r="UWT4115" s="259"/>
      <c r="UWU4115" s="259"/>
      <c r="UWV4115" s="259"/>
      <c r="UWW4115" s="259"/>
      <c r="UWX4115" s="259"/>
      <c r="UWY4115" s="259"/>
      <c r="UWZ4115" s="259"/>
      <c r="UXA4115" s="259"/>
      <c r="UXB4115" s="259"/>
      <c r="UXC4115" s="259"/>
      <c r="UXD4115" s="259"/>
      <c r="UXE4115" s="259"/>
      <c r="UXF4115" s="259"/>
      <c r="UXG4115" s="259"/>
      <c r="UXH4115" s="259"/>
      <c r="UXI4115" s="259"/>
      <c r="UXJ4115" s="259"/>
      <c r="UXK4115" s="259"/>
      <c r="UXL4115" s="259"/>
      <c r="UXM4115" s="259"/>
      <c r="UXN4115" s="259"/>
      <c r="UXO4115" s="259"/>
      <c r="UXP4115" s="259"/>
      <c r="UXQ4115" s="259"/>
      <c r="UXR4115" s="259"/>
      <c r="UXS4115" s="259"/>
      <c r="UXT4115" s="259"/>
      <c r="UXU4115" s="259"/>
      <c r="UXV4115" s="259"/>
      <c r="UXW4115" s="259"/>
      <c r="UXX4115" s="259"/>
      <c r="UXY4115" s="259"/>
      <c r="UXZ4115" s="259"/>
      <c r="UYA4115" s="259"/>
      <c r="UYB4115" s="259"/>
      <c r="UYC4115" s="259"/>
      <c r="UYD4115" s="259"/>
      <c r="UYE4115" s="259"/>
      <c r="UYF4115" s="259"/>
      <c r="UYG4115" s="259"/>
      <c r="UYH4115" s="259"/>
      <c r="UYI4115" s="259"/>
      <c r="UYJ4115" s="259"/>
      <c r="UYK4115" s="259"/>
      <c r="UYL4115" s="259"/>
      <c r="UYM4115" s="259"/>
      <c r="UYN4115" s="259"/>
      <c r="UYO4115" s="259"/>
      <c r="UYP4115" s="259"/>
      <c r="UYQ4115" s="259"/>
      <c r="UYR4115" s="259"/>
      <c r="UYS4115" s="259"/>
      <c r="UYT4115" s="259"/>
      <c r="UYU4115" s="259"/>
      <c r="UYV4115" s="259"/>
      <c r="UYW4115" s="259"/>
      <c r="UYX4115" s="259"/>
      <c r="UYY4115" s="259"/>
      <c r="UYZ4115" s="259"/>
      <c r="UZA4115" s="259"/>
      <c r="UZB4115" s="259"/>
      <c r="UZC4115" s="259"/>
      <c r="UZD4115" s="259"/>
      <c r="UZE4115" s="259"/>
      <c r="UZF4115" s="259"/>
      <c r="UZG4115" s="259"/>
      <c r="UZH4115" s="259"/>
      <c r="UZI4115" s="259"/>
      <c r="UZJ4115" s="259"/>
      <c r="UZK4115" s="259"/>
      <c r="UZL4115" s="259"/>
      <c r="UZM4115" s="259"/>
      <c r="UZN4115" s="259"/>
      <c r="UZO4115" s="259"/>
      <c r="UZP4115" s="259"/>
      <c r="UZQ4115" s="259"/>
      <c r="UZR4115" s="259"/>
      <c r="UZS4115" s="259"/>
      <c r="UZT4115" s="259"/>
      <c r="UZU4115" s="259"/>
      <c r="UZV4115" s="259"/>
      <c r="UZW4115" s="259"/>
      <c r="UZX4115" s="259"/>
      <c r="UZY4115" s="259"/>
      <c r="UZZ4115" s="259"/>
      <c r="VAA4115" s="259"/>
      <c r="VAB4115" s="259"/>
      <c r="VAC4115" s="259"/>
      <c r="VAD4115" s="259"/>
      <c r="VAE4115" s="259"/>
      <c r="VAF4115" s="259"/>
      <c r="VAG4115" s="259"/>
      <c r="VAH4115" s="259"/>
      <c r="VAI4115" s="259"/>
      <c r="VAJ4115" s="259"/>
      <c r="VAK4115" s="259"/>
      <c r="VAL4115" s="259"/>
      <c r="VAM4115" s="259"/>
      <c r="VAN4115" s="259"/>
      <c r="VAO4115" s="259"/>
      <c r="VAP4115" s="259"/>
      <c r="VAQ4115" s="259"/>
      <c r="VAR4115" s="259"/>
      <c r="VAS4115" s="259"/>
      <c r="VAT4115" s="259"/>
      <c r="VAU4115" s="259"/>
      <c r="VAV4115" s="259"/>
      <c r="VAW4115" s="259"/>
      <c r="VAX4115" s="259"/>
      <c r="VAY4115" s="259"/>
      <c r="VAZ4115" s="259"/>
      <c r="VBA4115" s="259"/>
      <c r="VBB4115" s="259"/>
      <c r="VBC4115" s="259"/>
      <c r="VBD4115" s="259"/>
      <c r="VBE4115" s="259"/>
      <c r="VBF4115" s="259"/>
      <c r="VBG4115" s="259"/>
      <c r="VBH4115" s="259"/>
      <c r="VBI4115" s="259"/>
      <c r="VBJ4115" s="259"/>
      <c r="VBK4115" s="259"/>
      <c r="VBL4115" s="259"/>
      <c r="VBM4115" s="259"/>
      <c r="VBN4115" s="259"/>
      <c r="VBO4115" s="259"/>
      <c r="VBP4115" s="259"/>
      <c r="VBQ4115" s="259"/>
      <c r="VBR4115" s="259"/>
      <c r="VBS4115" s="259"/>
      <c r="VBT4115" s="259"/>
      <c r="VBU4115" s="259"/>
      <c r="VBV4115" s="259"/>
      <c r="VBW4115" s="259"/>
      <c r="VBX4115" s="259"/>
      <c r="VBY4115" s="259"/>
      <c r="VBZ4115" s="259"/>
      <c r="VCA4115" s="259"/>
      <c r="VCB4115" s="259"/>
      <c r="VCC4115" s="259"/>
      <c r="VCD4115" s="259"/>
      <c r="VCE4115" s="259"/>
      <c r="VCF4115" s="259"/>
      <c r="VCG4115" s="259"/>
      <c r="VCH4115" s="259"/>
      <c r="VCI4115" s="259"/>
      <c r="VCJ4115" s="259"/>
      <c r="VCK4115" s="259"/>
      <c r="VCL4115" s="259"/>
      <c r="VCM4115" s="259"/>
      <c r="VCN4115" s="259"/>
      <c r="VCO4115" s="259"/>
      <c r="VCP4115" s="259"/>
      <c r="VCQ4115" s="259"/>
      <c r="VCR4115" s="259"/>
      <c r="VCS4115" s="259"/>
      <c r="VCT4115" s="259"/>
      <c r="VCU4115" s="259"/>
      <c r="VCV4115" s="259"/>
      <c r="VCW4115" s="259"/>
      <c r="VCX4115" s="259"/>
      <c r="VCY4115" s="259"/>
      <c r="VCZ4115" s="259"/>
      <c r="VDA4115" s="259"/>
      <c r="VDB4115" s="259"/>
      <c r="VDC4115" s="259"/>
      <c r="VDD4115" s="259"/>
      <c r="VDE4115" s="259"/>
      <c r="VDF4115" s="259"/>
      <c r="VDG4115" s="259"/>
      <c r="VDH4115" s="259"/>
      <c r="VDI4115" s="259"/>
      <c r="VDJ4115" s="259"/>
      <c r="VDK4115" s="259"/>
      <c r="VDL4115" s="259"/>
      <c r="VDM4115" s="259"/>
      <c r="VDN4115" s="259"/>
      <c r="VDO4115" s="259"/>
      <c r="VDP4115" s="259"/>
      <c r="VDQ4115" s="259"/>
      <c r="VDR4115" s="259"/>
      <c r="VDS4115" s="259"/>
      <c r="VDT4115" s="259"/>
      <c r="VDU4115" s="259"/>
      <c r="VDV4115" s="259"/>
      <c r="VDW4115" s="259"/>
      <c r="VDX4115" s="259"/>
      <c r="VDY4115" s="259"/>
      <c r="VDZ4115" s="259"/>
      <c r="VEA4115" s="259"/>
      <c r="VEB4115" s="259"/>
      <c r="VEC4115" s="259"/>
      <c r="VED4115" s="259"/>
      <c r="VEE4115" s="259"/>
      <c r="VEF4115" s="259"/>
      <c r="VEG4115" s="259"/>
      <c r="VEH4115" s="259"/>
      <c r="VEI4115" s="259"/>
      <c r="VEJ4115" s="259"/>
      <c r="VEK4115" s="259"/>
      <c r="VEL4115" s="259"/>
      <c r="VEM4115" s="259"/>
      <c r="VEN4115" s="259"/>
      <c r="VEO4115" s="259"/>
      <c r="VEP4115" s="259"/>
      <c r="VEQ4115" s="259"/>
      <c r="VER4115" s="259"/>
      <c r="VES4115" s="259"/>
      <c r="VET4115" s="259"/>
      <c r="VEU4115" s="259"/>
      <c r="VEV4115" s="259"/>
      <c r="VEW4115" s="259"/>
      <c r="VEX4115" s="259"/>
      <c r="VEY4115" s="259"/>
      <c r="VEZ4115" s="259"/>
      <c r="VFA4115" s="259"/>
      <c r="VFB4115" s="259"/>
      <c r="VFC4115" s="259"/>
      <c r="VFD4115" s="259"/>
      <c r="VFE4115" s="259"/>
      <c r="VFF4115" s="259"/>
      <c r="VFG4115" s="259"/>
      <c r="VFH4115" s="259"/>
      <c r="VFI4115" s="259"/>
      <c r="VFJ4115" s="259"/>
      <c r="VFK4115" s="259"/>
      <c r="VFL4115" s="259"/>
      <c r="VFM4115" s="259"/>
      <c r="VFN4115" s="259"/>
      <c r="VFO4115" s="259"/>
      <c r="VFP4115" s="259"/>
      <c r="VFQ4115" s="259"/>
      <c r="VFR4115" s="259"/>
      <c r="VFS4115" s="259"/>
      <c r="VFT4115" s="259"/>
      <c r="VFU4115" s="259"/>
      <c r="VFV4115" s="259"/>
      <c r="VFW4115" s="259"/>
      <c r="VFX4115" s="259"/>
      <c r="VFY4115" s="259"/>
      <c r="VFZ4115" s="259"/>
      <c r="VGA4115" s="259"/>
      <c r="VGB4115" s="259"/>
      <c r="VGC4115" s="259"/>
      <c r="VGD4115" s="259"/>
      <c r="VGE4115" s="259"/>
      <c r="VGF4115" s="259"/>
      <c r="VGG4115" s="259"/>
      <c r="VGH4115" s="259"/>
      <c r="VGI4115" s="259"/>
      <c r="VGJ4115" s="259"/>
      <c r="VGK4115" s="259"/>
      <c r="VGL4115" s="259"/>
      <c r="VGM4115" s="259"/>
      <c r="VGN4115" s="259"/>
      <c r="VGO4115" s="259"/>
      <c r="VGP4115" s="259"/>
      <c r="VGQ4115" s="259"/>
      <c r="VGR4115" s="259"/>
      <c r="VGS4115" s="259"/>
      <c r="VGT4115" s="259"/>
      <c r="VGU4115" s="259"/>
      <c r="VGV4115" s="259"/>
      <c r="VGW4115" s="259"/>
      <c r="VGX4115" s="259"/>
      <c r="VGY4115" s="259"/>
      <c r="VGZ4115" s="259"/>
      <c r="VHA4115" s="259"/>
      <c r="VHB4115" s="259"/>
      <c r="VHC4115" s="259"/>
      <c r="VHD4115" s="259"/>
      <c r="VHE4115" s="259"/>
      <c r="VHF4115" s="259"/>
      <c r="VHG4115" s="259"/>
      <c r="VHH4115" s="259"/>
      <c r="VHI4115" s="259"/>
      <c r="VHJ4115" s="259"/>
      <c r="VHK4115" s="259"/>
      <c r="VHL4115" s="259"/>
      <c r="VHM4115" s="259"/>
      <c r="VHN4115" s="259"/>
      <c r="VHO4115" s="259"/>
      <c r="VHP4115" s="259"/>
      <c r="VHQ4115" s="259"/>
      <c r="VHR4115" s="259"/>
      <c r="VHS4115" s="259"/>
      <c r="VHT4115" s="259"/>
      <c r="VHU4115" s="259"/>
      <c r="VHV4115" s="259"/>
      <c r="VHW4115" s="259"/>
      <c r="VHX4115" s="259"/>
      <c r="VHY4115" s="259"/>
      <c r="VHZ4115" s="259"/>
      <c r="VIA4115" s="259"/>
      <c r="VIB4115" s="259"/>
      <c r="VIC4115" s="259"/>
      <c r="VID4115" s="259"/>
      <c r="VIE4115" s="259"/>
      <c r="VIF4115" s="259"/>
      <c r="VIG4115" s="259"/>
      <c r="VIH4115" s="259"/>
      <c r="VII4115" s="259"/>
      <c r="VIJ4115" s="259"/>
      <c r="VIK4115" s="259"/>
      <c r="VIL4115" s="259"/>
      <c r="VIM4115" s="259"/>
      <c r="VIN4115" s="259"/>
      <c r="VIO4115" s="259"/>
      <c r="VIP4115" s="259"/>
      <c r="VIQ4115" s="259"/>
      <c r="VIR4115" s="259"/>
      <c r="VIS4115" s="259"/>
      <c r="VIT4115" s="259"/>
      <c r="VIU4115" s="259"/>
      <c r="VIV4115" s="259"/>
      <c r="VIW4115" s="259"/>
      <c r="VIX4115" s="259"/>
      <c r="VIY4115" s="259"/>
      <c r="VIZ4115" s="259"/>
      <c r="VJA4115" s="259"/>
      <c r="VJB4115" s="259"/>
      <c r="VJC4115" s="259"/>
      <c r="VJD4115" s="259"/>
      <c r="VJE4115" s="259"/>
      <c r="VJF4115" s="259"/>
      <c r="VJG4115" s="259"/>
      <c r="VJH4115" s="259"/>
      <c r="VJI4115" s="259"/>
      <c r="VJJ4115" s="259"/>
      <c r="VJK4115" s="259"/>
      <c r="VJL4115" s="259"/>
      <c r="VJM4115" s="259"/>
      <c r="VJN4115" s="259"/>
      <c r="VJO4115" s="259"/>
      <c r="VJP4115" s="259"/>
      <c r="VJQ4115" s="259"/>
      <c r="VJR4115" s="259"/>
      <c r="VJS4115" s="259"/>
      <c r="VJT4115" s="259"/>
      <c r="VJU4115" s="259"/>
      <c r="VJV4115" s="259"/>
      <c r="VJW4115" s="259"/>
      <c r="VJX4115" s="259"/>
      <c r="VJY4115" s="259"/>
      <c r="VJZ4115" s="259"/>
      <c r="VKA4115" s="259"/>
      <c r="VKB4115" s="259"/>
      <c r="VKC4115" s="259"/>
      <c r="VKD4115" s="259"/>
      <c r="VKE4115" s="259"/>
      <c r="VKF4115" s="259"/>
      <c r="VKG4115" s="259"/>
      <c r="VKH4115" s="259"/>
      <c r="VKI4115" s="259"/>
      <c r="VKJ4115" s="259"/>
      <c r="VKK4115" s="259"/>
      <c r="VKL4115" s="259"/>
      <c r="VKM4115" s="259"/>
      <c r="VKN4115" s="259"/>
      <c r="VKO4115" s="259"/>
      <c r="VKP4115" s="259"/>
      <c r="VKQ4115" s="259"/>
      <c r="VKR4115" s="259"/>
      <c r="VKS4115" s="259"/>
      <c r="VKT4115" s="259"/>
      <c r="VKU4115" s="259"/>
      <c r="VKV4115" s="259"/>
      <c r="VKW4115" s="259"/>
      <c r="VKX4115" s="259"/>
      <c r="VKY4115" s="259"/>
      <c r="VKZ4115" s="259"/>
      <c r="VLA4115" s="259"/>
      <c r="VLB4115" s="259"/>
      <c r="VLC4115" s="259"/>
      <c r="VLD4115" s="259"/>
      <c r="VLE4115" s="259"/>
      <c r="VLF4115" s="259"/>
      <c r="VLG4115" s="259"/>
      <c r="VLH4115" s="259"/>
      <c r="VLI4115" s="259"/>
      <c r="VLJ4115" s="259"/>
      <c r="VLK4115" s="259"/>
      <c r="VLL4115" s="259"/>
      <c r="VLM4115" s="259"/>
      <c r="VLN4115" s="259"/>
      <c r="VLO4115" s="259"/>
      <c r="VLP4115" s="259"/>
      <c r="VLQ4115" s="259"/>
      <c r="VLR4115" s="259"/>
      <c r="VLS4115" s="259"/>
      <c r="VLT4115" s="259"/>
      <c r="VLU4115" s="259"/>
      <c r="VLV4115" s="259"/>
      <c r="VLW4115" s="259"/>
      <c r="VLX4115" s="259"/>
      <c r="VLY4115" s="259"/>
      <c r="VLZ4115" s="259"/>
      <c r="VMA4115" s="259"/>
      <c r="VMB4115" s="259"/>
      <c r="VMC4115" s="259"/>
      <c r="VMD4115" s="259"/>
      <c r="VME4115" s="259"/>
      <c r="VMF4115" s="259"/>
      <c r="VMG4115" s="259"/>
      <c r="VMH4115" s="259"/>
      <c r="VMI4115" s="259"/>
      <c r="VMJ4115" s="259"/>
      <c r="VMK4115" s="259"/>
      <c r="VML4115" s="259"/>
      <c r="VMM4115" s="259"/>
      <c r="VMN4115" s="259"/>
      <c r="VMO4115" s="259"/>
      <c r="VMP4115" s="259"/>
      <c r="VMQ4115" s="259"/>
      <c r="VMR4115" s="259"/>
      <c r="VMS4115" s="259"/>
      <c r="VMT4115" s="259"/>
      <c r="VMU4115" s="259"/>
      <c r="VMV4115" s="259"/>
      <c r="VMW4115" s="259"/>
      <c r="VMX4115" s="259"/>
      <c r="VMY4115" s="259"/>
      <c r="VMZ4115" s="259"/>
      <c r="VNA4115" s="259"/>
      <c r="VNB4115" s="259"/>
      <c r="VNC4115" s="259"/>
      <c r="VND4115" s="259"/>
      <c r="VNE4115" s="259"/>
      <c r="VNF4115" s="259"/>
      <c r="VNG4115" s="259"/>
      <c r="VNH4115" s="259"/>
      <c r="VNI4115" s="259"/>
      <c r="VNJ4115" s="259"/>
      <c r="VNK4115" s="259"/>
      <c r="VNL4115" s="259"/>
      <c r="VNM4115" s="259"/>
      <c r="VNN4115" s="259"/>
      <c r="VNO4115" s="259"/>
      <c r="VNP4115" s="259"/>
      <c r="VNQ4115" s="259"/>
      <c r="VNR4115" s="259"/>
      <c r="VNS4115" s="259"/>
      <c r="VNT4115" s="259"/>
      <c r="VNU4115" s="259"/>
      <c r="VNV4115" s="259"/>
      <c r="VNW4115" s="259"/>
      <c r="VNX4115" s="259"/>
      <c r="VNY4115" s="259"/>
      <c r="VNZ4115" s="259"/>
      <c r="VOA4115" s="259"/>
      <c r="VOB4115" s="259"/>
      <c r="VOC4115" s="259"/>
      <c r="VOD4115" s="259"/>
      <c r="VOE4115" s="259"/>
      <c r="VOF4115" s="259"/>
      <c r="VOG4115" s="259"/>
      <c r="VOH4115" s="259"/>
      <c r="VOI4115" s="259"/>
      <c r="VOJ4115" s="259"/>
      <c r="VOK4115" s="259"/>
      <c r="VOL4115" s="259"/>
      <c r="VOM4115" s="259"/>
      <c r="VON4115" s="259"/>
      <c r="VOO4115" s="259"/>
      <c r="VOP4115" s="259"/>
      <c r="VOQ4115" s="259"/>
      <c r="VOR4115" s="259"/>
      <c r="VOS4115" s="259"/>
      <c r="VOT4115" s="259"/>
      <c r="VOU4115" s="259"/>
      <c r="VOV4115" s="259"/>
      <c r="VOW4115" s="259"/>
      <c r="VOX4115" s="259"/>
      <c r="VOY4115" s="259"/>
      <c r="VOZ4115" s="259"/>
      <c r="VPA4115" s="259"/>
      <c r="VPB4115" s="259"/>
      <c r="VPC4115" s="259"/>
      <c r="VPD4115" s="259"/>
      <c r="VPE4115" s="259"/>
      <c r="VPF4115" s="259"/>
      <c r="VPG4115" s="259"/>
      <c r="VPH4115" s="259"/>
      <c r="VPI4115" s="259"/>
      <c r="VPJ4115" s="259"/>
      <c r="VPK4115" s="259"/>
      <c r="VPL4115" s="259"/>
      <c r="VPM4115" s="259"/>
      <c r="VPN4115" s="259"/>
      <c r="VPO4115" s="259"/>
      <c r="VPP4115" s="259"/>
      <c r="VPQ4115" s="259"/>
      <c r="VPR4115" s="259"/>
      <c r="VPS4115" s="259"/>
      <c r="VPT4115" s="259"/>
      <c r="VPU4115" s="259"/>
      <c r="VPV4115" s="259"/>
      <c r="VPW4115" s="259"/>
      <c r="VPX4115" s="259"/>
      <c r="VPY4115" s="259"/>
      <c r="VPZ4115" s="259"/>
      <c r="VQA4115" s="259"/>
      <c r="VQB4115" s="259"/>
      <c r="VQC4115" s="259"/>
      <c r="VQD4115" s="259"/>
      <c r="VQE4115" s="259"/>
      <c r="VQF4115" s="259"/>
      <c r="VQG4115" s="259"/>
      <c r="VQH4115" s="259"/>
      <c r="VQI4115" s="259"/>
      <c r="VQJ4115" s="259"/>
      <c r="VQK4115" s="259"/>
      <c r="VQL4115" s="259"/>
      <c r="VQM4115" s="259"/>
      <c r="VQN4115" s="259"/>
      <c r="VQO4115" s="259"/>
      <c r="VQP4115" s="259"/>
      <c r="VQQ4115" s="259"/>
      <c r="VQR4115" s="259"/>
      <c r="VQS4115" s="259"/>
      <c r="VQT4115" s="259"/>
      <c r="VQU4115" s="259"/>
      <c r="VQV4115" s="259"/>
      <c r="VQW4115" s="259"/>
      <c r="VQX4115" s="259"/>
      <c r="VQY4115" s="259"/>
      <c r="VQZ4115" s="259"/>
      <c r="VRA4115" s="259"/>
      <c r="VRB4115" s="259"/>
      <c r="VRC4115" s="259"/>
      <c r="VRD4115" s="259"/>
      <c r="VRE4115" s="259"/>
      <c r="VRF4115" s="259"/>
      <c r="VRG4115" s="259"/>
      <c r="VRH4115" s="259"/>
      <c r="VRI4115" s="259"/>
      <c r="VRJ4115" s="259"/>
      <c r="VRK4115" s="259"/>
      <c r="VRL4115" s="259"/>
      <c r="VRM4115" s="259"/>
      <c r="VRV4115" s="259"/>
      <c r="VRW4115" s="259"/>
      <c r="VRX4115" s="259"/>
      <c r="VRY4115" s="259"/>
      <c r="VRZ4115" s="259"/>
      <c r="VSA4115" s="259"/>
      <c r="VSB4115" s="259"/>
      <c r="VSC4115" s="259"/>
      <c r="VSD4115" s="259"/>
      <c r="VSE4115" s="259"/>
      <c r="VSF4115" s="259"/>
      <c r="VSG4115" s="259"/>
      <c r="VSH4115" s="259"/>
      <c r="VSI4115" s="259"/>
      <c r="VSJ4115" s="259"/>
      <c r="VSK4115" s="259"/>
      <c r="VSL4115" s="259"/>
      <c r="VSM4115" s="259"/>
      <c r="VSN4115" s="259"/>
      <c r="VSO4115" s="259"/>
      <c r="VSP4115" s="259"/>
      <c r="VSQ4115" s="259"/>
      <c r="VSR4115" s="259"/>
      <c r="VSS4115" s="259"/>
      <c r="VST4115" s="259"/>
      <c r="VSU4115" s="259"/>
      <c r="VSV4115" s="259"/>
      <c r="VSW4115" s="259"/>
      <c r="VSX4115" s="259"/>
      <c r="VSY4115" s="259"/>
      <c r="VSZ4115" s="259"/>
      <c r="VTA4115" s="259"/>
      <c r="VTB4115" s="259"/>
      <c r="VTC4115" s="259"/>
      <c r="VTD4115" s="259"/>
      <c r="VTE4115" s="259"/>
      <c r="VTF4115" s="259"/>
      <c r="VTG4115" s="259"/>
      <c r="VTH4115" s="259"/>
      <c r="VTI4115" s="259"/>
      <c r="VTJ4115" s="259"/>
      <c r="VTK4115" s="259"/>
      <c r="VTL4115" s="259"/>
      <c r="VTM4115" s="259"/>
      <c r="VTN4115" s="259"/>
      <c r="VTO4115" s="259"/>
      <c r="VTP4115" s="259"/>
      <c r="VTQ4115" s="259"/>
      <c r="VTR4115" s="259"/>
      <c r="VTS4115" s="259"/>
      <c r="VTT4115" s="259"/>
      <c r="VTU4115" s="259"/>
      <c r="VTV4115" s="259"/>
      <c r="VTW4115" s="259"/>
      <c r="VTX4115" s="259"/>
      <c r="VTY4115" s="259"/>
      <c r="VTZ4115" s="259"/>
      <c r="VUA4115" s="259"/>
      <c r="VUB4115" s="259"/>
      <c r="VUC4115" s="259"/>
      <c r="VUD4115" s="259"/>
      <c r="VUE4115" s="259"/>
      <c r="VUF4115" s="259"/>
      <c r="VUG4115" s="259"/>
      <c r="VUH4115" s="259"/>
      <c r="VUI4115" s="259"/>
      <c r="VUJ4115" s="259"/>
      <c r="VUK4115" s="259"/>
      <c r="VUL4115" s="259"/>
      <c r="VUM4115" s="259"/>
      <c r="VUN4115" s="259"/>
      <c r="VUO4115" s="259"/>
      <c r="VUP4115" s="259"/>
      <c r="VUQ4115" s="259"/>
      <c r="VUR4115" s="259"/>
      <c r="VUS4115" s="259"/>
      <c r="VUT4115" s="259"/>
      <c r="VUU4115" s="259"/>
      <c r="VUV4115" s="259"/>
      <c r="VUW4115" s="259"/>
      <c r="VUX4115" s="259"/>
      <c r="VUY4115" s="259"/>
      <c r="VUZ4115" s="259"/>
      <c r="VVA4115" s="259"/>
      <c r="VVB4115" s="259"/>
      <c r="VVC4115" s="259"/>
      <c r="VVD4115" s="259"/>
      <c r="VVE4115" s="259"/>
      <c r="VVF4115" s="259"/>
      <c r="VVG4115" s="259"/>
      <c r="VVH4115" s="259"/>
      <c r="VVI4115" s="259"/>
      <c r="VVJ4115" s="259"/>
      <c r="VVK4115" s="259"/>
      <c r="VVL4115" s="259"/>
      <c r="VVM4115" s="259"/>
      <c r="VVN4115" s="259"/>
      <c r="VVO4115" s="259"/>
      <c r="VVP4115" s="259"/>
      <c r="VVQ4115" s="259"/>
      <c r="VVR4115" s="259"/>
      <c r="VVS4115" s="259"/>
      <c r="VVT4115" s="259"/>
      <c r="VVU4115" s="259"/>
      <c r="VVV4115" s="259"/>
      <c r="VVW4115" s="259"/>
      <c r="VVX4115" s="259"/>
      <c r="VVY4115" s="259"/>
      <c r="VVZ4115" s="259"/>
      <c r="VWA4115" s="259"/>
      <c r="VWB4115" s="259"/>
      <c r="VWC4115" s="259"/>
      <c r="VWD4115" s="259"/>
      <c r="VWE4115" s="259"/>
      <c r="VWF4115" s="259"/>
      <c r="VWG4115" s="259"/>
      <c r="VWH4115" s="259"/>
      <c r="VWI4115" s="259"/>
      <c r="VWJ4115" s="259"/>
      <c r="VWK4115" s="259"/>
      <c r="VWL4115" s="259"/>
      <c r="VWM4115" s="259"/>
      <c r="VWN4115" s="259"/>
      <c r="VWO4115" s="259"/>
      <c r="VWP4115" s="259"/>
      <c r="VWQ4115" s="259"/>
      <c r="VWR4115" s="259"/>
      <c r="VWS4115" s="259"/>
      <c r="VWT4115" s="259"/>
      <c r="VWU4115" s="259"/>
      <c r="VWV4115" s="259"/>
      <c r="VWW4115" s="259"/>
      <c r="VWX4115" s="259"/>
      <c r="VWY4115" s="259"/>
      <c r="VWZ4115" s="259"/>
      <c r="VXA4115" s="259"/>
      <c r="VXB4115" s="259"/>
      <c r="VXC4115" s="259"/>
      <c r="VXD4115" s="259"/>
      <c r="VXE4115" s="259"/>
      <c r="VXF4115" s="259"/>
      <c r="VXG4115" s="259"/>
      <c r="VXH4115" s="259"/>
      <c r="VXI4115" s="259"/>
      <c r="VXJ4115" s="259"/>
      <c r="VXK4115" s="259"/>
      <c r="VXL4115" s="259"/>
      <c r="VXM4115" s="259"/>
      <c r="VXN4115" s="259"/>
      <c r="VXO4115" s="259"/>
      <c r="VXP4115" s="259"/>
      <c r="VXQ4115" s="259"/>
      <c r="VXR4115" s="259"/>
      <c r="VXS4115" s="259"/>
      <c r="VXT4115" s="259"/>
      <c r="VXU4115" s="259"/>
      <c r="VXV4115" s="259"/>
      <c r="VXW4115" s="259"/>
      <c r="VXX4115" s="259"/>
      <c r="VXY4115" s="259"/>
      <c r="VXZ4115" s="259"/>
      <c r="VYA4115" s="259"/>
      <c r="VYB4115" s="259"/>
      <c r="VYC4115" s="259"/>
      <c r="VYD4115" s="259"/>
      <c r="VYE4115" s="259"/>
      <c r="VYF4115" s="259"/>
      <c r="VYG4115" s="259"/>
      <c r="VYH4115" s="259"/>
      <c r="VYI4115" s="259"/>
      <c r="VYJ4115" s="259"/>
      <c r="VYK4115" s="259"/>
      <c r="VYL4115" s="259"/>
      <c r="VYM4115" s="259"/>
      <c r="VYN4115" s="259"/>
      <c r="VYO4115" s="259"/>
      <c r="VYP4115" s="259"/>
      <c r="VYQ4115" s="259"/>
      <c r="VYR4115" s="259"/>
      <c r="VYS4115" s="259"/>
      <c r="VYT4115" s="259"/>
      <c r="VYU4115" s="259"/>
      <c r="VYV4115" s="259"/>
      <c r="VYW4115" s="259"/>
      <c r="VYX4115" s="259"/>
      <c r="VYY4115" s="259"/>
      <c r="VYZ4115" s="259"/>
      <c r="VZA4115" s="259"/>
      <c r="VZB4115" s="259"/>
      <c r="VZC4115" s="259"/>
      <c r="VZD4115" s="259"/>
      <c r="VZE4115" s="259"/>
      <c r="VZF4115" s="259"/>
      <c r="VZG4115" s="259"/>
      <c r="VZH4115" s="259"/>
      <c r="VZI4115" s="259"/>
      <c r="VZJ4115" s="259"/>
      <c r="VZK4115" s="259"/>
      <c r="VZL4115" s="259"/>
      <c r="VZM4115" s="259"/>
      <c r="VZN4115" s="259"/>
      <c r="VZO4115" s="259"/>
      <c r="VZP4115" s="259"/>
      <c r="VZQ4115" s="259"/>
      <c r="VZR4115" s="259"/>
      <c r="VZS4115" s="259"/>
      <c r="VZT4115" s="259"/>
      <c r="VZU4115" s="259"/>
      <c r="VZV4115" s="259"/>
      <c r="VZW4115" s="259"/>
      <c r="VZX4115" s="259"/>
      <c r="VZY4115" s="259"/>
      <c r="VZZ4115" s="259"/>
      <c r="WAA4115" s="259"/>
      <c r="WAB4115" s="259"/>
      <c r="WAC4115" s="259"/>
      <c r="WAD4115" s="259"/>
      <c r="WAE4115" s="259"/>
      <c r="WAF4115" s="259"/>
      <c r="WAG4115" s="259"/>
      <c r="WAH4115" s="259"/>
      <c r="WAI4115" s="259"/>
      <c r="WAJ4115" s="259"/>
      <c r="WAK4115" s="259"/>
      <c r="WAL4115" s="259"/>
      <c r="WAM4115" s="259"/>
      <c r="WAN4115" s="259"/>
      <c r="WAO4115" s="259"/>
      <c r="WAP4115" s="259"/>
      <c r="WAQ4115" s="259"/>
      <c r="WAR4115" s="259"/>
      <c r="WAS4115" s="259"/>
      <c r="WAT4115" s="259"/>
      <c r="WAU4115" s="259"/>
      <c r="WAV4115" s="259"/>
      <c r="WAW4115" s="259"/>
      <c r="WAX4115" s="259"/>
      <c r="WAY4115" s="259"/>
      <c r="WAZ4115" s="259"/>
      <c r="WBA4115" s="259"/>
      <c r="WBB4115" s="259"/>
      <c r="WBC4115" s="259"/>
      <c r="WBD4115" s="259"/>
      <c r="WBE4115" s="259"/>
      <c r="WBF4115" s="259"/>
      <c r="WBG4115" s="259"/>
      <c r="WBH4115" s="259"/>
      <c r="WBI4115" s="259"/>
      <c r="WBJ4115" s="259"/>
      <c r="WBK4115" s="259"/>
      <c r="WBL4115" s="259"/>
      <c r="WBM4115" s="259"/>
      <c r="WBN4115" s="259"/>
      <c r="WBO4115" s="259"/>
      <c r="WBP4115" s="259"/>
      <c r="WBQ4115" s="259"/>
      <c r="WBR4115" s="259"/>
      <c r="WBS4115" s="259"/>
      <c r="WBT4115" s="259"/>
      <c r="WBU4115" s="259"/>
      <c r="WBV4115" s="259"/>
      <c r="WBW4115" s="259"/>
      <c r="WBX4115" s="259"/>
      <c r="WBY4115" s="259"/>
      <c r="WBZ4115" s="259"/>
      <c r="WCA4115" s="259"/>
      <c r="WCB4115" s="259"/>
      <c r="WCC4115" s="259"/>
      <c r="WCD4115" s="259"/>
      <c r="WCE4115" s="259"/>
      <c r="WCF4115" s="259"/>
      <c r="WCG4115" s="259"/>
      <c r="WCH4115" s="259"/>
      <c r="WCI4115" s="259"/>
      <c r="WCJ4115" s="259"/>
      <c r="WCK4115" s="259"/>
      <c r="WCL4115" s="259"/>
      <c r="WCM4115" s="259"/>
      <c r="WCN4115" s="259"/>
      <c r="WCO4115" s="259"/>
      <c r="WCP4115" s="259"/>
      <c r="WCQ4115" s="259"/>
      <c r="WCR4115" s="259"/>
      <c r="WCS4115" s="259"/>
      <c r="WCT4115" s="259"/>
      <c r="WCU4115" s="259"/>
      <c r="WCV4115" s="259"/>
      <c r="WCW4115" s="259"/>
      <c r="WCX4115" s="259"/>
      <c r="WCY4115" s="259"/>
      <c r="WCZ4115" s="259"/>
      <c r="WDA4115" s="259"/>
      <c r="WDB4115" s="259"/>
      <c r="WDC4115" s="259"/>
      <c r="WDD4115" s="259"/>
      <c r="WDE4115" s="259"/>
      <c r="WDF4115" s="259"/>
      <c r="WDG4115" s="259"/>
      <c r="WDH4115" s="259"/>
      <c r="WDI4115" s="259"/>
      <c r="WDJ4115" s="259"/>
      <c r="WDK4115" s="259"/>
      <c r="WDL4115" s="259"/>
      <c r="WDM4115" s="259"/>
      <c r="WDN4115" s="259"/>
      <c r="WDO4115" s="259"/>
      <c r="WDP4115" s="259"/>
      <c r="WDQ4115" s="259"/>
      <c r="WDR4115" s="259"/>
      <c r="WDS4115" s="259"/>
      <c r="WDT4115" s="259"/>
      <c r="WDU4115" s="259"/>
      <c r="WDV4115" s="259"/>
      <c r="WDW4115" s="259"/>
      <c r="WDX4115" s="259"/>
      <c r="WDY4115" s="259"/>
      <c r="WDZ4115" s="259"/>
      <c r="WEA4115" s="259"/>
      <c r="WEB4115" s="259"/>
      <c r="WEC4115" s="259"/>
      <c r="WED4115" s="259"/>
      <c r="WEE4115" s="259"/>
      <c r="WEF4115" s="259"/>
      <c r="WEG4115" s="259"/>
      <c r="WEH4115" s="259"/>
      <c r="WEI4115" s="259"/>
      <c r="WEJ4115" s="259"/>
      <c r="WEK4115" s="259"/>
      <c r="WEL4115" s="259"/>
      <c r="WEM4115" s="259"/>
      <c r="WEN4115" s="259"/>
      <c r="WEO4115" s="259"/>
      <c r="WEP4115" s="259"/>
      <c r="WEQ4115" s="259"/>
      <c r="WER4115" s="259"/>
      <c r="WES4115" s="259"/>
      <c r="WET4115" s="259"/>
      <c r="WEU4115" s="259"/>
      <c r="WEV4115" s="259"/>
      <c r="WEW4115" s="259"/>
      <c r="WEX4115" s="259"/>
      <c r="WEY4115" s="259"/>
      <c r="WEZ4115" s="259"/>
      <c r="WFA4115" s="259"/>
      <c r="WFB4115" s="259"/>
      <c r="WFC4115" s="259"/>
      <c r="WFD4115" s="259"/>
      <c r="WFE4115" s="259"/>
      <c r="WFF4115" s="259"/>
      <c r="WFG4115" s="259"/>
      <c r="WFH4115" s="259"/>
      <c r="WFI4115" s="259"/>
      <c r="WFJ4115" s="259"/>
      <c r="WFK4115" s="259"/>
      <c r="WFL4115" s="259"/>
      <c r="WFM4115" s="259"/>
      <c r="WFN4115" s="259"/>
      <c r="WFO4115" s="259"/>
      <c r="WFP4115" s="259"/>
      <c r="WFQ4115" s="259"/>
      <c r="WFR4115" s="259"/>
      <c r="WFS4115" s="259"/>
      <c r="WFT4115" s="259"/>
      <c r="WFU4115" s="259"/>
      <c r="WFV4115" s="259"/>
      <c r="WFW4115" s="259"/>
      <c r="WFX4115" s="259"/>
      <c r="WFY4115" s="259"/>
      <c r="WFZ4115" s="259"/>
      <c r="WGA4115" s="259"/>
      <c r="WGB4115" s="259"/>
      <c r="WGC4115" s="259"/>
      <c r="WGD4115" s="259"/>
      <c r="WGE4115" s="259"/>
      <c r="WGF4115" s="259"/>
      <c r="WGG4115" s="259"/>
      <c r="WGH4115" s="259"/>
      <c r="WGI4115" s="259"/>
      <c r="WGJ4115" s="259"/>
      <c r="WGK4115" s="259"/>
      <c r="WGL4115" s="259"/>
      <c r="WGM4115" s="259"/>
      <c r="WGN4115" s="259"/>
      <c r="WGO4115" s="259"/>
      <c r="WGP4115" s="259"/>
      <c r="WGQ4115" s="259"/>
      <c r="WGR4115" s="259"/>
      <c r="WGS4115" s="259"/>
      <c r="WGT4115" s="259"/>
      <c r="WGU4115" s="259"/>
      <c r="WGV4115" s="259"/>
      <c r="WGW4115" s="259"/>
      <c r="WGX4115" s="259"/>
      <c r="WGY4115" s="259"/>
      <c r="WGZ4115" s="259"/>
      <c r="WHA4115" s="259"/>
      <c r="WHB4115" s="259"/>
      <c r="WHC4115" s="259"/>
      <c r="WHD4115" s="259"/>
      <c r="WHE4115" s="259"/>
      <c r="WHF4115" s="259"/>
      <c r="WHG4115" s="259"/>
      <c r="WHH4115" s="259"/>
      <c r="WHI4115" s="259"/>
      <c r="WHJ4115" s="259"/>
      <c r="WHK4115" s="259"/>
      <c r="WHL4115" s="259"/>
      <c r="WHM4115" s="259"/>
      <c r="WHN4115" s="259"/>
      <c r="WHO4115" s="259"/>
      <c r="WHP4115" s="259"/>
      <c r="WHQ4115" s="259"/>
      <c r="WHR4115" s="259"/>
      <c r="WHS4115" s="259"/>
      <c r="WHT4115" s="259"/>
      <c r="WHU4115" s="259"/>
      <c r="WHV4115" s="259"/>
      <c r="WHW4115" s="259"/>
      <c r="WHX4115" s="259"/>
      <c r="WHY4115" s="259"/>
      <c r="WHZ4115" s="259"/>
      <c r="WIA4115" s="259"/>
      <c r="WIB4115" s="259"/>
      <c r="WIC4115" s="259"/>
      <c r="WID4115" s="259"/>
      <c r="WIE4115" s="259"/>
      <c r="WIF4115" s="259"/>
      <c r="WIG4115" s="259"/>
      <c r="WIH4115" s="259"/>
      <c r="WII4115" s="259"/>
      <c r="WIJ4115" s="259"/>
      <c r="WIK4115" s="259"/>
      <c r="WIL4115" s="259"/>
      <c r="WIM4115" s="259"/>
      <c r="WIN4115" s="259"/>
      <c r="WIO4115" s="259"/>
      <c r="WIP4115" s="259"/>
      <c r="WIQ4115" s="259"/>
      <c r="WIR4115" s="259"/>
      <c r="WIS4115" s="259"/>
      <c r="WIT4115" s="259"/>
      <c r="WIU4115" s="259"/>
      <c r="WIV4115" s="259"/>
      <c r="WIW4115" s="259"/>
      <c r="WIX4115" s="259"/>
      <c r="WIY4115" s="259"/>
      <c r="WIZ4115" s="259"/>
      <c r="WJA4115" s="259"/>
      <c r="WJB4115" s="259"/>
      <c r="WJC4115" s="259"/>
      <c r="WJD4115" s="259"/>
      <c r="WJE4115" s="259"/>
      <c r="WJF4115" s="259"/>
      <c r="WJG4115" s="259"/>
      <c r="WJH4115" s="259"/>
      <c r="WJI4115" s="259"/>
      <c r="WJJ4115" s="259"/>
      <c r="WJK4115" s="259"/>
      <c r="WJL4115" s="259"/>
      <c r="WJM4115" s="259"/>
      <c r="WJN4115" s="259"/>
      <c r="WJO4115" s="259"/>
      <c r="WJP4115" s="259"/>
      <c r="WJQ4115" s="259"/>
      <c r="WJR4115" s="259"/>
      <c r="WJS4115" s="259"/>
      <c r="WJT4115" s="259"/>
      <c r="WJU4115" s="259"/>
      <c r="WJV4115" s="259"/>
      <c r="WJW4115" s="259"/>
      <c r="WJX4115" s="259"/>
      <c r="WJY4115" s="259"/>
      <c r="WJZ4115" s="259"/>
      <c r="WKA4115" s="259"/>
      <c r="WKB4115" s="259"/>
      <c r="WKC4115" s="259"/>
      <c r="WKD4115" s="259"/>
      <c r="WKE4115" s="259"/>
      <c r="WKF4115" s="259"/>
      <c r="WKG4115" s="259"/>
      <c r="WKH4115" s="259"/>
      <c r="WKI4115" s="259"/>
      <c r="WKJ4115" s="259"/>
      <c r="WKK4115" s="259"/>
      <c r="WKL4115" s="259"/>
      <c r="WKM4115" s="259"/>
      <c r="WKN4115" s="259"/>
      <c r="WKO4115" s="259"/>
      <c r="WKP4115" s="259"/>
      <c r="WKQ4115" s="259"/>
      <c r="WKR4115" s="259"/>
      <c r="WKS4115" s="259"/>
      <c r="WKT4115" s="259"/>
      <c r="WKU4115" s="259"/>
      <c r="WKV4115" s="259"/>
      <c r="WKW4115" s="259"/>
      <c r="WKX4115" s="259"/>
      <c r="WKY4115" s="259"/>
      <c r="WKZ4115" s="259"/>
      <c r="WLA4115" s="259"/>
      <c r="WLB4115" s="259"/>
      <c r="WLC4115" s="259"/>
      <c r="WLD4115" s="259"/>
      <c r="WLE4115" s="259"/>
      <c r="WLF4115" s="259"/>
      <c r="WLG4115" s="259"/>
      <c r="WLH4115" s="259"/>
      <c r="WLI4115" s="259"/>
      <c r="WLJ4115" s="259"/>
      <c r="WLK4115" s="259"/>
      <c r="WLL4115" s="259"/>
      <c r="WLM4115" s="259"/>
      <c r="WLN4115" s="259"/>
      <c r="WLO4115" s="259"/>
      <c r="WLP4115" s="259"/>
      <c r="WLQ4115" s="259"/>
      <c r="WLR4115" s="259"/>
      <c r="WLS4115" s="259"/>
      <c r="WLT4115" s="259"/>
      <c r="WLU4115" s="259"/>
      <c r="WLV4115" s="259"/>
      <c r="WLW4115" s="259"/>
      <c r="WLX4115" s="259"/>
      <c r="WLY4115" s="259"/>
      <c r="WLZ4115" s="259"/>
      <c r="WMA4115" s="259"/>
      <c r="WMB4115" s="259"/>
      <c r="WMC4115" s="259"/>
      <c r="WMD4115" s="259"/>
      <c r="WME4115" s="259"/>
      <c r="WMF4115" s="259"/>
      <c r="WMG4115" s="259"/>
      <c r="WMH4115" s="259"/>
      <c r="WMI4115" s="259"/>
      <c r="WMJ4115" s="259"/>
      <c r="WMK4115" s="259"/>
      <c r="WML4115" s="259"/>
      <c r="WMM4115" s="259"/>
      <c r="WMN4115" s="259"/>
      <c r="WMO4115" s="259"/>
      <c r="WMP4115" s="259"/>
      <c r="WMQ4115" s="259"/>
      <c r="WMR4115" s="259"/>
      <c r="WMS4115" s="259"/>
      <c r="WMT4115" s="259"/>
      <c r="WMU4115" s="259"/>
      <c r="WMV4115" s="259"/>
      <c r="WMW4115" s="259"/>
      <c r="WMX4115" s="259"/>
      <c r="WMY4115" s="259"/>
      <c r="WMZ4115" s="259"/>
      <c r="WNA4115" s="259"/>
      <c r="WNB4115" s="259"/>
      <c r="WNC4115" s="259"/>
      <c r="WND4115" s="259"/>
      <c r="WNE4115" s="259"/>
      <c r="WNF4115" s="259"/>
      <c r="WNG4115" s="259"/>
      <c r="WNH4115" s="259"/>
      <c r="WNI4115" s="259"/>
      <c r="WNJ4115" s="259"/>
      <c r="WNK4115" s="259"/>
      <c r="WNL4115" s="259"/>
      <c r="WNM4115" s="259"/>
      <c r="WNN4115" s="259"/>
      <c r="WNO4115" s="259"/>
      <c r="WNP4115" s="259"/>
      <c r="WNQ4115" s="259"/>
      <c r="WNR4115" s="259"/>
      <c r="WNS4115" s="259"/>
      <c r="WNT4115" s="259"/>
      <c r="WNU4115" s="259"/>
      <c r="WNV4115" s="259"/>
      <c r="WNW4115" s="259"/>
      <c r="WNX4115" s="259"/>
      <c r="WNY4115" s="259"/>
      <c r="WNZ4115" s="259"/>
      <c r="WOA4115" s="259"/>
      <c r="WOB4115" s="259"/>
      <c r="WOC4115" s="259"/>
      <c r="WOD4115" s="259"/>
      <c r="WOE4115" s="259"/>
      <c r="WOF4115" s="259"/>
      <c r="WOG4115" s="259"/>
      <c r="WOH4115" s="259"/>
      <c r="WOI4115" s="259"/>
      <c r="WOJ4115" s="259"/>
      <c r="WOK4115" s="259"/>
      <c r="WOL4115" s="259"/>
      <c r="WOM4115" s="259"/>
      <c r="WON4115" s="259"/>
      <c r="WOO4115" s="259"/>
      <c r="WOP4115" s="259"/>
      <c r="WOQ4115" s="259"/>
      <c r="WOR4115" s="259"/>
      <c r="WOS4115" s="259"/>
      <c r="WOT4115" s="259"/>
      <c r="WOU4115" s="259"/>
      <c r="WOV4115" s="259"/>
      <c r="WOW4115" s="259"/>
      <c r="WOX4115" s="259"/>
      <c r="WOY4115" s="259"/>
      <c r="WOZ4115" s="259"/>
      <c r="WPA4115" s="259"/>
      <c r="WPB4115" s="259"/>
      <c r="WPC4115" s="259"/>
      <c r="WPD4115" s="259"/>
      <c r="WPE4115" s="259"/>
      <c r="WPF4115" s="259"/>
      <c r="WPG4115" s="259"/>
      <c r="WPH4115" s="259"/>
      <c r="WPI4115" s="259"/>
      <c r="WPJ4115" s="259"/>
      <c r="WPK4115" s="259"/>
      <c r="WPL4115" s="259"/>
      <c r="WPM4115" s="259"/>
      <c r="WPN4115" s="259"/>
      <c r="WPO4115" s="259"/>
      <c r="WPP4115" s="259"/>
      <c r="WPQ4115" s="259"/>
      <c r="WPR4115" s="259"/>
      <c r="WPS4115" s="259"/>
      <c r="WPT4115" s="259"/>
      <c r="WPU4115" s="259"/>
      <c r="WPV4115" s="259"/>
      <c r="WPW4115" s="259"/>
      <c r="WPX4115" s="259"/>
      <c r="WPY4115" s="259"/>
      <c r="WPZ4115" s="259"/>
      <c r="WQA4115" s="259"/>
      <c r="WQB4115" s="259"/>
      <c r="WQC4115" s="259"/>
      <c r="WQD4115" s="259"/>
      <c r="WQE4115" s="259"/>
      <c r="WQF4115" s="259"/>
      <c r="WQG4115" s="259"/>
      <c r="WQH4115" s="259"/>
      <c r="WQI4115" s="259"/>
      <c r="WQJ4115" s="259"/>
      <c r="WQK4115" s="259"/>
      <c r="WQL4115" s="259"/>
      <c r="WQM4115" s="259"/>
      <c r="WQN4115" s="259"/>
      <c r="WQO4115" s="259"/>
      <c r="WQP4115" s="259"/>
      <c r="WQQ4115" s="259"/>
      <c r="WQR4115" s="259"/>
      <c r="WQS4115" s="259"/>
      <c r="WQT4115" s="259"/>
      <c r="WQU4115" s="259"/>
      <c r="WQV4115" s="259"/>
      <c r="WQW4115" s="259"/>
      <c r="WQX4115" s="259"/>
      <c r="WQY4115" s="259"/>
      <c r="WQZ4115" s="259"/>
      <c r="WRA4115" s="259"/>
      <c r="WRB4115" s="259"/>
      <c r="WRC4115" s="259"/>
      <c r="WRD4115" s="259"/>
      <c r="WRE4115" s="259"/>
      <c r="WRF4115" s="259"/>
      <c r="WRG4115" s="259"/>
      <c r="WRH4115" s="259"/>
      <c r="WRI4115" s="259"/>
      <c r="WRJ4115" s="259"/>
      <c r="WRK4115" s="259"/>
      <c r="WRL4115" s="259"/>
      <c r="WRM4115" s="259"/>
      <c r="WRN4115" s="259"/>
      <c r="WRO4115" s="259"/>
      <c r="WRP4115" s="259"/>
      <c r="WRQ4115" s="259"/>
      <c r="WRR4115" s="259"/>
      <c r="WRS4115" s="259"/>
      <c r="WRT4115" s="259"/>
      <c r="WRU4115" s="259"/>
      <c r="WRV4115" s="259"/>
      <c r="WRW4115" s="259"/>
      <c r="WRX4115" s="259"/>
      <c r="WRY4115" s="259"/>
      <c r="WRZ4115" s="259"/>
      <c r="WSA4115" s="259"/>
      <c r="WSB4115" s="259"/>
      <c r="WSC4115" s="259"/>
      <c r="WSD4115" s="259"/>
      <c r="WSE4115" s="259"/>
      <c r="WSF4115" s="259"/>
      <c r="WSG4115" s="259"/>
      <c r="WSH4115" s="259"/>
      <c r="WSI4115" s="259"/>
      <c r="WSJ4115" s="259"/>
      <c r="WSK4115" s="259"/>
      <c r="WSL4115" s="259"/>
      <c r="WSM4115" s="259"/>
      <c r="WSN4115" s="259"/>
      <c r="WSO4115" s="259"/>
      <c r="WSP4115" s="259"/>
      <c r="WSQ4115" s="259"/>
      <c r="WSR4115" s="259"/>
      <c r="WSS4115" s="259"/>
      <c r="WST4115" s="259"/>
      <c r="WSU4115" s="259"/>
      <c r="WSV4115" s="259"/>
      <c r="WSW4115" s="259"/>
      <c r="WSX4115" s="259"/>
      <c r="WSY4115" s="259"/>
      <c r="WSZ4115" s="259"/>
      <c r="WTA4115" s="259"/>
      <c r="WTB4115" s="259"/>
      <c r="WTC4115" s="259"/>
      <c r="WTD4115" s="259"/>
      <c r="WTE4115" s="259"/>
      <c r="WTF4115" s="259"/>
      <c r="WTG4115" s="259"/>
      <c r="WTH4115" s="259"/>
      <c r="WTI4115" s="259"/>
      <c r="WTJ4115" s="259"/>
      <c r="WTK4115" s="259"/>
      <c r="WTL4115" s="259"/>
      <c r="WTM4115" s="259"/>
      <c r="WTN4115" s="259"/>
      <c r="WTO4115" s="259"/>
      <c r="WTP4115" s="259"/>
      <c r="WTQ4115" s="259"/>
      <c r="WTR4115" s="259"/>
      <c r="WTS4115" s="259"/>
      <c r="WTT4115" s="259"/>
      <c r="WTU4115" s="259"/>
      <c r="WTV4115" s="259"/>
      <c r="WTW4115" s="259"/>
      <c r="WTX4115" s="259"/>
      <c r="WTY4115" s="259"/>
      <c r="WTZ4115" s="259"/>
      <c r="WUA4115" s="259"/>
      <c r="WUB4115" s="259"/>
      <c r="WUC4115" s="259"/>
      <c r="WUD4115" s="259"/>
      <c r="WUE4115" s="259"/>
      <c r="WUF4115" s="259"/>
      <c r="WUG4115" s="259"/>
      <c r="WUH4115" s="259"/>
      <c r="WUI4115" s="259"/>
      <c r="WUJ4115" s="259"/>
      <c r="WUK4115" s="259"/>
      <c r="WUL4115" s="259"/>
      <c r="WUM4115" s="259"/>
      <c r="WUN4115" s="259"/>
      <c r="WUO4115" s="259"/>
      <c r="WUP4115" s="259"/>
      <c r="WUQ4115" s="259"/>
      <c r="WUR4115" s="259"/>
      <c r="WUS4115" s="259"/>
      <c r="WUT4115" s="259"/>
      <c r="WUU4115" s="259"/>
      <c r="WUV4115" s="259"/>
      <c r="WUW4115" s="259"/>
      <c r="WUX4115" s="259"/>
      <c r="WUY4115" s="259"/>
      <c r="WUZ4115" s="259"/>
      <c r="WVA4115" s="259"/>
      <c r="WVB4115" s="259"/>
      <c r="WVC4115" s="259"/>
      <c r="WVD4115" s="259"/>
      <c r="WVE4115" s="259"/>
      <c r="WVF4115" s="259"/>
      <c r="WVG4115" s="259"/>
      <c r="WVH4115" s="259"/>
      <c r="WVI4115" s="259"/>
      <c r="WVJ4115" s="259"/>
      <c r="WVK4115" s="259"/>
      <c r="WVL4115" s="259"/>
      <c r="WVM4115" s="259"/>
      <c r="WVN4115" s="259"/>
      <c r="WVO4115" s="259"/>
      <c r="WVP4115" s="259"/>
      <c r="WVQ4115" s="259"/>
      <c r="WVR4115" s="259"/>
      <c r="WVS4115" s="259"/>
      <c r="WVT4115" s="259"/>
      <c r="WVU4115" s="259"/>
      <c r="WVV4115" s="259"/>
      <c r="WVW4115" s="259"/>
      <c r="WVX4115" s="259"/>
      <c r="WVY4115" s="259"/>
      <c r="WVZ4115" s="259"/>
      <c r="WWA4115" s="259"/>
      <c r="WWB4115" s="259"/>
      <c r="WWC4115" s="259"/>
      <c r="WWD4115" s="259"/>
      <c r="WWE4115" s="259"/>
      <c r="WWF4115" s="259"/>
      <c r="WWG4115" s="259"/>
      <c r="WWH4115" s="259"/>
      <c r="WWI4115" s="259"/>
      <c r="WWJ4115" s="259"/>
      <c r="WWK4115" s="259"/>
      <c r="WWL4115" s="259"/>
      <c r="WWM4115" s="259"/>
      <c r="WWN4115" s="259"/>
      <c r="WWO4115" s="259"/>
      <c r="WWP4115" s="259"/>
      <c r="WWQ4115" s="259"/>
      <c r="WWR4115" s="259"/>
      <c r="WWS4115" s="259"/>
      <c r="WWT4115" s="259"/>
      <c r="WWU4115" s="259"/>
      <c r="WWV4115" s="259"/>
      <c r="WWW4115" s="259"/>
      <c r="WWX4115" s="259"/>
      <c r="WWY4115" s="259"/>
      <c r="WWZ4115" s="259"/>
      <c r="WXA4115" s="259"/>
      <c r="WXB4115" s="259"/>
      <c r="WXC4115" s="259"/>
      <c r="WXD4115" s="259"/>
      <c r="WXE4115" s="259"/>
      <c r="WXF4115" s="259"/>
      <c r="WXG4115" s="259"/>
      <c r="WXH4115" s="259"/>
      <c r="WXI4115" s="259"/>
      <c r="WXJ4115" s="259"/>
      <c r="WXK4115" s="259"/>
      <c r="WXL4115" s="259"/>
      <c r="WXM4115" s="259"/>
      <c r="WXN4115" s="259"/>
      <c r="WXO4115" s="259"/>
      <c r="WXP4115" s="259"/>
      <c r="WXQ4115" s="259"/>
      <c r="WXR4115" s="259"/>
      <c r="WXS4115" s="259"/>
      <c r="WXT4115" s="259"/>
      <c r="WXU4115" s="259"/>
      <c r="WXV4115" s="259"/>
      <c r="WXW4115" s="259"/>
      <c r="WXX4115" s="259"/>
      <c r="WXY4115" s="259"/>
      <c r="WXZ4115" s="259"/>
      <c r="WYA4115" s="259"/>
      <c r="WYB4115" s="259"/>
      <c r="WYC4115" s="259"/>
      <c r="WYD4115" s="259"/>
      <c r="WYE4115" s="259"/>
      <c r="WYF4115" s="259"/>
      <c r="WYG4115" s="259"/>
      <c r="WYH4115" s="259"/>
      <c r="WYI4115" s="259"/>
      <c r="WYJ4115" s="259"/>
      <c r="WYK4115" s="259"/>
      <c r="WYL4115" s="259"/>
      <c r="WYM4115" s="259"/>
      <c r="WYN4115" s="259"/>
      <c r="WYO4115" s="259"/>
      <c r="WYP4115" s="259"/>
      <c r="WYQ4115" s="259"/>
      <c r="WYR4115" s="259"/>
      <c r="WYS4115" s="259"/>
      <c r="WYT4115" s="259"/>
      <c r="WYU4115" s="259"/>
      <c r="WYV4115" s="259"/>
      <c r="WYW4115" s="259"/>
      <c r="WYX4115" s="259"/>
      <c r="WYY4115" s="259"/>
      <c r="WYZ4115" s="259"/>
      <c r="WZA4115" s="259"/>
      <c r="WZB4115" s="259"/>
      <c r="WZC4115" s="259"/>
      <c r="WZD4115" s="259"/>
      <c r="WZE4115" s="259"/>
      <c r="WZF4115" s="259"/>
      <c r="WZG4115" s="259"/>
      <c r="WZH4115" s="259"/>
      <c r="WZI4115" s="259"/>
      <c r="WZJ4115" s="259"/>
      <c r="WZK4115" s="259"/>
      <c r="WZL4115" s="259"/>
      <c r="WZM4115" s="259"/>
      <c r="WZN4115" s="259"/>
      <c r="WZO4115" s="259"/>
      <c r="WZP4115" s="259"/>
      <c r="WZQ4115" s="259"/>
      <c r="WZR4115" s="259"/>
      <c r="WZS4115" s="259"/>
      <c r="WZT4115" s="259"/>
      <c r="WZU4115" s="259"/>
      <c r="WZV4115" s="259"/>
      <c r="WZW4115" s="259"/>
      <c r="WZX4115" s="259"/>
      <c r="WZY4115" s="259"/>
      <c r="WZZ4115" s="259"/>
      <c r="XAA4115" s="259"/>
      <c r="XAB4115" s="259"/>
      <c r="XAC4115" s="259"/>
      <c r="XAD4115" s="259"/>
      <c r="XAE4115" s="259"/>
      <c r="XAF4115" s="259"/>
      <c r="XAG4115" s="259"/>
      <c r="XAH4115" s="259"/>
      <c r="XAI4115" s="259"/>
      <c r="XAJ4115" s="259"/>
      <c r="XAK4115" s="259"/>
      <c r="XAL4115" s="259"/>
      <c r="XAM4115" s="259"/>
      <c r="XAN4115" s="259"/>
      <c r="XAO4115" s="259"/>
      <c r="XAP4115" s="259"/>
      <c r="XAQ4115" s="259"/>
      <c r="XAR4115" s="259"/>
      <c r="XAS4115" s="259"/>
      <c r="XAT4115" s="259"/>
      <c r="XAU4115" s="259"/>
      <c r="XAV4115" s="259"/>
      <c r="XAW4115" s="259"/>
      <c r="XAX4115" s="259"/>
      <c r="XAY4115" s="259"/>
      <c r="XAZ4115" s="259"/>
      <c r="XBA4115" s="259"/>
      <c r="XBB4115" s="259"/>
      <c r="XBC4115" s="259"/>
      <c r="XBD4115" s="259"/>
      <c r="XBE4115" s="259"/>
      <c r="XBF4115" s="259"/>
      <c r="XBG4115" s="259"/>
      <c r="XBH4115" s="259"/>
      <c r="XBI4115" s="259"/>
      <c r="XBJ4115" s="259"/>
      <c r="XBK4115" s="259"/>
      <c r="XBL4115" s="259"/>
      <c r="XBM4115" s="259"/>
      <c r="XBN4115" s="259"/>
      <c r="XBO4115" s="259"/>
      <c r="XBP4115" s="259"/>
      <c r="XBQ4115" s="259"/>
      <c r="XBR4115" s="259"/>
      <c r="XBS4115" s="259"/>
      <c r="XBT4115" s="259"/>
      <c r="XBU4115" s="259"/>
      <c r="XBV4115" s="259"/>
      <c r="XBW4115" s="259"/>
      <c r="XBX4115" s="259"/>
      <c r="XBY4115" s="259"/>
      <c r="XBZ4115" s="259"/>
      <c r="XCA4115" s="259"/>
      <c r="XCB4115" s="259"/>
      <c r="XCC4115" s="259"/>
      <c r="XCD4115" s="259"/>
      <c r="XCE4115" s="259"/>
      <c r="XCF4115" s="259"/>
      <c r="XCG4115" s="259"/>
      <c r="XCH4115" s="259"/>
      <c r="XCI4115" s="259"/>
      <c r="XCJ4115" s="259"/>
      <c r="XCK4115" s="259"/>
      <c r="XCL4115" s="259"/>
      <c r="XCM4115" s="259"/>
      <c r="XCN4115" s="259"/>
      <c r="XCO4115" s="259"/>
      <c r="XCP4115" s="259"/>
      <c r="XCQ4115" s="259"/>
      <c r="XCR4115" s="259"/>
      <c r="XCS4115" s="259"/>
      <c r="XCT4115" s="259"/>
      <c r="XCU4115" s="259"/>
      <c r="XCV4115" s="259"/>
      <c r="XCW4115" s="259"/>
      <c r="XCX4115" s="259"/>
      <c r="XCY4115" s="259"/>
      <c r="XCZ4115" s="259"/>
      <c r="XDA4115" s="259"/>
      <c r="XDB4115" s="259"/>
      <c r="XDC4115" s="259"/>
      <c r="XDD4115" s="259"/>
      <c r="XDE4115" s="259"/>
      <c r="XDF4115" s="259"/>
      <c r="XDG4115" s="259"/>
      <c r="XDH4115" s="259"/>
      <c r="XDI4115" s="259"/>
      <c r="XDJ4115" s="259"/>
      <c r="XDK4115" s="259"/>
      <c r="XDL4115" s="259"/>
      <c r="XDM4115" s="259"/>
      <c r="XDN4115" s="259"/>
      <c r="XDO4115" s="259"/>
      <c r="XDP4115" s="259"/>
      <c r="XDQ4115" s="259"/>
      <c r="XDR4115" s="259"/>
      <c r="XDS4115" s="259"/>
      <c r="XDT4115" s="259"/>
      <c r="XDU4115" s="259"/>
      <c r="XDV4115" s="259"/>
      <c r="XDW4115" s="259"/>
      <c r="XDX4115" s="259"/>
      <c r="XDY4115" s="259"/>
      <c r="XDZ4115" s="259"/>
      <c r="XEA4115" s="259"/>
      <c r="XEB4115" s="259"/>
      <c r="XEC4115" s="259"/>
      <c r="XED4115" s="259"/>
      <c r="XEE4115" s="259"/>
      <c r="XEF4115" s="259"/>
      <c r="XEG4115" s="259"/>
      <c r="XEH4115" s="259"/>
      <c r="XEI4115" s="259"/>
      <c r="XEJ4115" s="259"/>
      <c r="XEK4115" s="259"/>
      <c r="XEL4115" s="259"/>
      <c r="XEM4115" s="259"/>
      <c r="XEN4115" s="259"/>
      <c r="XEO4115" s="259"/>
      <c r="XEP4115" s="259"/>
      <c r="XEQ4115" s="259"/>
      <c r="XER4115" s="259"/>
      <c r="XES4115" s="259"/>
      <c r="XET4115" s="259"/>
      <c r="XEU4115" s="259"/>
      <c r="XEV4115" s="259"/>
      <c r="XEW4115" s="259"/>
      <c r="XEX4115" s="259"/>
      <c r="XEY4115" s="259"/>
      <c r="XEZ4115" s="259"/>
      <c r="XFA4115" s="259"/>
      <c r="XFB4115" s="259"/>
      <c r="XFC4115" s="259"/>
      <c r="XFD4115" s="259"/>
    </row>
    <row r="4116" spans="2:1017 1026:5119 5128:6141 6150:7163 7172:8185 8194:12287 12296:13309 13318:14331 14340:15353 15362:16384" x14ac:dyDescent="0.25">
      <c r="B4116" s="252"/>
      <c r="C4116" s="254"/>
      <c r="D4116" s="251"/>
      <c r="E4116" s="270"/>
      <c r="F4116" s="15"/>
      <c r="G4116" s="271"/>
      <c r="H4116" s="266">
        <f t="shared" si="62"/>
        <v>1</v>
      </c>
      <c r="I4116" s="267"/>
      <c r="J4116" s="268" t="s">
        <v>33</v>
      </c>
      <c r="K4116" s="259"/>
      <c r="L4116" s="259"/>
      <c r="M4116" s="259"/>
      <c r="N4116" s="259"/>
      <c r="O4116" s="259"/>
      <c r="P4116" s="259"/>
      <c r="Q4116" s="259"/>
      <c r="R4116" s="259"/>
      <c r="S4116" s="259"/>
      <c r="T4116" s="259"/>
      <c r="U4116" s="259"/>
      <c r="V4116" s="259"/>
      <c r="W4116" s="259"/>
      <c r="X4116" s="259"/>
      <c r="Y4116" s="259"/>
      <c r="Z4116" s="259"/>
      <c r="AA4116" s="259"/>
      <c r="AB4116" s="259"/>
      <c r="AC4116" s="259"/>
      <c r="AD4116" s="259"/>
      <c r="AE4116" s="259"/>
      <c r="AF4116" s="259"/>
      <c r="AG4116" s="259"/>
      <c r="AH4116" s="259"/>
      <c r="AI4116" s="259"/>
      <c r="AJ4116" s="259"/>
      <c r="AK4116" s="259"/>
      <c r="AL4116" s="259"/>
      <c r="AM4116" s="259"/>
      <c r="AN4116" s="259"/>
      <c r="AO4116" s="259"/>
      <c r="AP4116" s="259"/>
      <c r="AQ4116" s="259"/>
      <c r="AR4116" s="259"/>
      <c r="AS4116" s="259"/>
      <c r="AT4116" s="259"/>
      <c r="AU4116" s="259"/>
      <c r="AV4116" s="259"/>
      <c r="AW4116" s="259"/>
      <c r="AX4116" s="259"/>
      <c r="AY4116" s="259"/>
      <c r="AZ4116" s="259"/>
      <c r="BA4116" s="259"/>
      <c r="BB4116" s="259"/>
      <c r="BC4116" s="259"/>
      <c r="BD4116" s="259"/>
      <c r="BE4116" s="259"/>
      <c r="BF4116" s="259"/>
      <c r="BG4116" s="259"/>
      <c r="BH4116" s="259"/>
      <c r="BI4116" s="259"/>
      <c r="BJ4116" s="259"/>
      <c r="BK4116" s="259"/>
      <c r="BL4116" s="259"/>
      <c r="BM4116" s="259"/>
      <c r="BN4116" s="259"/>
      <c r="BO4116" s="259"/>
      <c r="BP4116" s="259"/>
      <c r="BQ4116" s="259"/>
      <c r="BR4116" s="259"/>
      <c r="BS4116" s="259"/>
      <c r="BT4116" s="259"/>
      <c r="BU4116" s="259"/>
      <c r="BV4116" s="259"/>
      <c r="BW4116" s="259"/>
      <c r="BX4116" s="259"/>
      <c r="BY4116" s="259"/>
      <c r="BZ4116" s="259"/>
      <c r="CA4116" s="259"/>
      <c r="CB4116" s="259"/>
      <c r="CC4116" s="259"/>
      <c r="CD4116" s="259"/>
      <c r="CE4116" s="259"/>
      <c r="CF4116" s="259"/>
      <c r="CG4116" s="259"/>
      <c r="CH4116" s="259"/>
      <c r="CI4116" s="259"/>
      <c r="CJ4116" s="259"/>
      <c r="CK4116" s="259"/>
      <c r="CL4116" s="259"/>
      <c r="CM4116" s="259"/>
      <c r="CN4116" s="259"/>
      <c r="CO4116" s="259"/>
      <c r="CP4116" s="259"/>
      <c r="CQ4116" s="259"/>
      <c r="CR4116" s="259"/>
      <c r="CS4116" s="259"/>
      <c r="CT4116" s="259"/>
      <c r="CU4116" s="259"/>
      <c r="CV4116" s="259"/>
      <c r="CW4116" s="259"/>
      <c r="CX4116" s="259"/>
      <c r="CY4116" s="259"/>
      <c r="CZ4116" s="259"/>
      <c r="DA4116" s="259"/>
      <c r="DB4116" s="259"/>
      <c r="DC4116" s="259"/>
      <c r="DD4116" s="259"/>
      <c r="DE4116" s="259"/>
      <c r="DF4116" s="259"/>
      <c r="DG4116" s="259"/>
      <c r="DH4116" s="259"/>
      <c r="DI4116" s="259"/>
      <c r="DJ4116" s="259"/>
      <c r="DK4116" s="259"/>
      <c r="DL4116" s="259"/>
      <c r="DM4116" s="259"/>
      <c r="DN4116" s="259"/>
      <c r="DO4116" s="259"/>
      <c r="DP4116" s="259"/>
      <c r="DQ4116" s="259"/>
      <c r="DR4116" s="259"/>
      <c r="DS4116" s="259"/>
      <c r="DT4116" s="259"/>
      <c r="DU4116" s="259"/>
      <c r="DV4116" s="259"/>
      <c r="DW4116" s="259"/>
      <c r="DX4116" s="259"/>
      <c r="DY4116" s="259"/>
      <c r="DZ4116" s="259"/>
      <c r="EA4116" s="259"/>
      <c r="EB4116" s="259"/>
      <c r="EC4116" s="259"/>
      <c r="ED4116" s="259"/>
      <c r="EE4116" s="259"/>
      <c r="EF4116" s="259"/>
      <c r="EG4116" s="259"/>
      <c r="EH4116" s="259"/>
      <c r="EI4116" s="259"/>
      <c r="EJ4116" s="259"/>
      <c r="EK4116" s="259"/>
      <c r="EL4116" s="259"/>
      <c r="EM4116" s="259"/>
      <c r="EN4116" s="259"/>
      <c r="EO4116" s="259"/>
      <c r="EP4116" s="259"/>
      <c r="EQ4116" s="259"/>
      <c r="ER4116" s="259"/>
      <c r="ES4116" s="259"/>
      <c r="ET4116" s="259"/>
      <c r="EU4116" s="259"/>
      <c r="EV4116" s="259"/>
      <c r="EW4116" s="259"/>
      <c r="EX4116" s="259"/>
      <c r="EY4116" s="259"/>
      <c r="EZ4116" s="259"/>
      <c r="FA4116" s="259"/>
      <c r="FB4116" s="259"/>
      <c r="FC4116" s="259"/>
      <c r="FD4116" s="259"/>
      <c r="FE4116" s="259"/>
      <c r="FF4116" s="259"/>
      <c r="FG4116" s="259"/>
      <c r="FH4116" s="259"/>
      <c r="FI4116" s="259"/>
      <c r="FJ4116" s="259"/>
      <c r="FK4116" s="259"/>
      <c r="FL4116" s="259"/>
      <c r="FM4116" s="259"/>
      <c r="FN4116" s="259"/>
      <c r="FO4116" s="259"/>
      <c r="FP4116" s="259"/>
      <c r="FQ4116" s="259"/>
      <c r="FR4116" s="259"/>
      <c r="FS4116" s="259"/>
      <c r="FT4116" s="259"/>
      <c r="FU4116" s="259"/>
      <c r="FV4116" s="259"/>
      <c r="FW4116" s="259"/>
      <c r="FX4116" s="259"/>
      <c r="FY4116" s="259"/>
      <c r="FZ4116" s="259"/>
      <c r="GA4116" s="259"/>
      <c r="GB4116" s="259"/>
      <c r="GC4116" s="259"/>
      <c r="GD4116" s="259"/>
      <c r="GE4116" s="259"/>
      <c r="GF4116" s="259"/>
      <c r="GG4116" s="259"/>
      <c r="GH4116" s="259"/>
      <c r="GI4116" s="259"/>
      <c r="GJ4116" s="259"/>
      <c r="GK4116" s="259"/>
      <c r="GL4116" s="259"/>
      <c r="GM4116" s="259"/>
      <c r="GN4116" s="259"/>
      <c r="GO4116" s="259"/>
      <c r="GP4116" s="259"/>
      <c r="GQ4116" s="259"/>
      <c r="GR4116" s="259"/>
      <c r="GS4116" s="259"/>
      <c r="GT4116" s="259"/>
      <c r="GU4116" s="259"/>
      <c r="GV4116" s="259"/>
      <c r="GW4116" s="259"/>
      <c r="GX4116" s="259"/>
      <c r="GY4116" s="259"/>
      <c r="GZ4116" s="259"/>
      <c r="HA4116" s="259"/>
      <c r="HB4116" s="259"/>
      <c r="HC4116" s="259"/>
      <c r="HD4116" s="259"/>
      <c r="HE4116" s="259"/>
      <c r="HF4116" s="259"/>
      <c r="HG4116" s="259"/>
      <c r="HH4116" s="259"/>
      <c r="HI4116" s="259"/>
      <c r="HJ4116" s="259"/>
      <c r="HK4116" s="259"/>
      <c r="HL4116" s="259"/>
      <c r="HM4116" s="259"/>
      <c r="HN4116" s="259"/>
      <c r="HO4116" s="259"/>
      <c r="HP4116" s="259"/>
      <c r="HQ4116" s="259"/>
      <c r="HR4116" s="259"/>
      <c r="HS4116" s="259"/>
      <c r="HT4116" s="259"/>
      <c r="HU4116" s="259"/>
      <c r="HV4116" s="259"/>
      <c r="HW4116" s="259"/>
      <c r="HX4116" s="259"/>
      <c r="HY4116" s="259"/>
      <c r="HZ4116" s="259"/>
      <c r="IA4116" s="259"/>
      <c r="IB4116" s="259"/>
      <c r="IC4116" s="259"/>
      <c r="ID4116" s="259"/>
      <c r="IE4116" s="259"/>
      <c r="IF4116" s="259"/>
      <c r="IG4116" s="259"/>
      <c r="IH4116" s="259"/>
      <c r="II4116" s="259"/>
      <c r="IJ4116" s="259"/>
      <c r="IK4116" s="259"/>
      <c r="IL4116" s="259"/>
      <c r="IM4116" s="259"/>
      <c r="IN4116" s="259"/>
      <c r="IO4116" s="259"/>
      <c r="IP4116" s="259"/>
      <c r="IQ4116" s="259"/>
      <c r="IR4116" s="259"/>
      <c r="IS4116" s="259"/>
      <c r="IT4116" s="259"/>
      <c r="IU4116" s="259"/>
      <c r="IV4116" s="259"/>
      <c r="IW4116" s="259"/>
      <c r="IX4116" s="259"/>
      <c r="IY4116" s="259"/>
      <c r="IZ4116" s="259"/>
      <c r="JA4116" s="259"/>
      <c r="JB4116" s="259"/>
      <c r="JC4116" s="259"/>
      <c r="JD4116" s="259"/>
      <c r="JE4116" s="259"/>
      <c r="JF4116" s="259"/>
      <c r="JG4116" s="259"/>
      <c r="JH4116" s="259"/>
      <c r="JI4116" s="259"/>
      <c r="JJ4116" s="259"/>
      <c r="JK4116" s="259"/>
      <c r="JL4116" s="259"/>
      <c r="JM4116" s="259"/>
      <c r="JN4116" s="259"/>
      <c r="JO4116" s="259"/>
      <c r="JP4116" s="259"/>
      <c r="JQ4116" s="259"/>
      <c r="JR4116" s="259"/>
      <c r="JS4116" s="259"/>
      <c r="JT4116" s="259"/>
      <c r="JU4116" s="259"/>
      <c r="JV4116" s="259"/>
      <c r="JW4116" s="259"/>
      <c r="JX4116" s="259"/>
      <c r="JY4116" s="259"/>
      <c r="JZ4116" s="259"/>
      <c r="KA4116" s="259"/>
      <c r="KB4116" s="259"/>
      <c r="KC4116" s="259"/>
      <c r="KD4116" s="259"/>
      <c r="KE4116" s="259"/>
      <c r="KF4116" s="259"/>
      <c r="KG4116" s="259"/>
      <c r="KH4116" s="259"/>
      <c r="KI4116" s="259"/>
      <c r="KJ4116" s="259"/>
      <c r="KK4116" s="259"/>
      <c r="KL4116" s="259"/>
      <c r="KM4116" s="259"/>
      <c r="KN4116" s="259"/>
      <c r="KO4116" s="259"/>
      <c r="KP4116" s="259"/>
      <c r="KQ4116" s="259"/>
      <c r="KR4116" s="259"/>
      <c r="KS4116" s="259"/>
      <c r="KT4116" s="259"/>
      <c r="KU4116" s="259"/>
      <c r="KV4116" s="259"/>
      <c r="KW4116" s="259"/>
      <c r="KX4116" s="259"/>
      <c r="KY4116" s="259"/>
      <c r="KZ4116" s="259"/>
      <c r="LA4116" s="259"/>
      <c r="LB4116" s="259"/>
      <c r="LC4116" s="259"/>
      <c r="LD4116" s="259"/>
      <c r="LE4116" s="259"/>
      <c r="LF4116" s="259"/>
      <c r="LG4116" s="259"/>
      <c r="LH4116" s="259"/>
      <c r="LI4116" s="259"/>
      <c r="LJ4116" s="259"/>
      <c r="LK4116" s="259"/>
      <c r="LL4116" s="259"/>
      <c r="LM4116" s="259"/>
      <c r="LN4116" s="259"/>
      <c r="LO4116" s="259"/>
      <c r="LP4116" s="259"/>
      <c r="LQ4116" s="259"/>
      <c r="LR4116" s="259"/>
      <c r="LS4116" s="259"/>
      <c r="LT4116" s="259"/>
      <c r="LU4116" s="259"/>
      <c r="LV4116" s="259"/>
      <c r="LW4116" s="259"/>
      <c r="LX4116" s="259"/>
      <c r="LY4116" s="259"/>
      <c r="LZ4116" s="259"/>
      <c r="MA4116" s="259"/>
      <c r="MB4116" s="259"/>
      <c r="MC4116" s="259"/>
      <c r="MD4116" s="259"/>
      <c r="ME4116" s="259"/>
      <c r="MF4116" s="259"/>
      <c r="MG4116" s="259"/>
      <c r="MH4116" s="259"/>
      <c r="MI4116" s="259"/>
      <c r="MJ4116" s="259"/>
      <c r="MK4116" s="259"/>
      <c r="ML4116" s="259"/>
      <c r="MM4116" s="259"/>
      <c r="MN4116" s="259"/>
      <c r="MO4116" s="259"/>
      <c r="MP4116" s="259"/>
      <c r="MQ4116" s="259"/>
      <c r="MR4116" s="259"/>
      <c r="MS4116" s="259"/>
      <c r="MT4116" s="259"/>
      <c r="MU4116" s="259"/>
      <c r="MV4116" s="259"/>
      <c r="MW4116" s="259"/>
      <c r="MX4116" s="259"/>
      <c r="MY4116" s="259"/>
      <c r="MZ4116" s="259"/>
      <c r="NA4116" s="259"/>
      <c r="NB4116" s="259"/>
      <c r="NC4116" s="259"/>
      <c r="ND4116" s="259"/>
      <c r="NE4116" s="259"/>
      <c r="NF4116" s="259"/>
      <c r="NG4116" s="259"/>
      <c r="NH4116" s="259"/>
      <c r="NI4116" s="259"/>
      <c r="NJ4116" s="259"/>
      <c r="NK4116" s="259"/>
      <c r="NL4116" s="259"/>
      <c r="NM4116" s="259"/>
      <c r="NN4116" s="259"/>
      <c r="NO4116" s="259"/>
      <c r="NP4116" s="259"/>
      <c r="NQ4116" s="259"/>
      <c r="NR4116" s="259"/>
      <c r="NS4116" s="259"/>
      <c r="NT4116" s="259"/>
      <c r="NU4116" s="259"/>
      <c r="NV4116" s="259"/>
      <c r="NW4116" s="259"/>
      <c r="NX4116" s="259"/>
      <c r="NY4116" s="259"/>
      <c r="NZ4116" s="259"/>
      <c r="OA4116" s="259"/>
      <c r="OB4116" s="259"/>
      <c r="OC4116" s="259"/>
      <c r="OD4116" s="259"/>
      <c r="OE4116" s="259"/>
      <c r="OF4116" s="259"/>
      <c r="OG4116" s="259"/>
      <c r="OH4116" s="259"/>
      <c r="OI4116" s="259"/>
      <c r="OJ4116" s="259"/>
      <c r="OK4116" s="259"/>
      <c r="OL4116" s="259"/>
      <c r="OM4116" s="259"/>
      <c r="ON4116" s="259"/>
      <c r="OO4116" s="259"/>
      <c r="OP4116" s="259"/>
      <c r="OQ4116" s="259"/>
      <c r="OR4116" s="259"/>
      <c r="OS4116" s="259"/>
      <c r="OT4116" s="259"/>
      <c r="OU4116" s="259"/>
      <c r="OV4116" s="259"/>
      <c r="OW4116" s="259"/>
      <c r="OX4116" s="259"/>
      <c r="OY4116" s="259"/>
      <c r="OZ4116" s="259"/>
      <c r="PA4116" s="259"/>
      <c r="PB4116" s="259"/>
      <c r="PC4116" s="259"/>
      <c r="PD4116" s="259"/>
      <c r="PE4116" s="259"/>
      <c r="PF4116" s="259"/>
      <c r="PG4116" s="259"/>
      <c r="PH4116" s="259"/>
      <c r="PI4116" s="259"/>
      <c r="PJ4116" s="259"/>
      <c r="PK4116" s="259"/>
      <c r="PL4116" s="259"/>
      <c r="PM4116" s="259"/>
      <c r="PN4116" s="259"/>
      <c r="PO4116" s="259"/>
      <c r="PP4116" s="259"/>
      <c r="PQ4116" s="259"/>
      <c r="PR4116" s="259"/>
      <c r="PS4116" s="259"/>
      <c r="PT4116" s="259"/>
      <c r="PU4116" s="259"/>
      <c r="PV4116" s="259"/>
      <c r="PW4116" s="259"/>
      <c r="PX4116" s="259"/>
      <c r="PY4116" s="259"/>
      <c r="PZ4116" s="259"/>
      <c r="QA4116" s="259"/>
      <c r="QB4116" s="259"/>
      <c r="QC4116" s="259"/>
      <c r="QD4116" s="259"/>
      <c r="QE4116" s="259"/>
      <c r="QF4116" s="259"/>
      <c r="QG4116" s="259"/>
      <c r="QH4116" s="259"/>
      <c r="QI4116" s="259"/>
      <c r="QJ4116" s="259"/>
      <c r="QK4116" s="259"/>
      <c r="QL4116" s="259"/>
      <c r="QM4116" s="259"/>
      <c r="QN4116" s="259"/>
      <c r="QO4116" s="259"/>
      <c r="QP4116" s="259"/>
      <c r="QQ4116" s="259"/>
      <c r="QR4116" s="259"/>
      <c r="QS4116" s="259"/>
      <c r="QT4116" s="259"/>
      <c r="QU4116" s="259"/>
      <c r="QV4116" s="259"/>
      <c r="QW4116" s="259"/>
      <c r="QX4116" s="259"/>
      <c r="QY4116" s="259"/>
      <c r="QZ4116" s="259"/>
      <c r="RA4116" s="259"/>
      <c r="RB4116" s="259"/>
      <c r="RC4116" s="259"/>
      <c r="RD4116" s="259"/>
      <c r="RE4116" s="259"/>
      <c r="RF4116" s="259"/>
      <c r="RG4116" s="259"/>
      <c r="RH4116" s="259"/>
      <c r="RI4116" s="259"/>
      <c r="RJ4116" s="259"/>
      <c r="RK4116" s="259"/>
      <c r="RL4116" s="259"/>
      <c r="RM4116" s="259"/>
      <c r="RN4116" s="259"/>
      <c r="RO4116" s="259"/>
      <c r="RP4116" s="259"/>
      <c r="RQ4116" s="259"/>
      <c r="RR4116" s="259"/>
      <c r="RS4116" s="259"/>
      <c r="RT4116" s="259"/>
      <c r="RU4116" s="259"/>
      <c r="RV4116" s="259"/>
      <c r="RW4116" s="259"/>
      <c r="RX4116" s="259"/>
      <c r="RY4116" s="259"/>
      <c r="RZ4116" s="259"/>
      <c r="SA4116" s="259"/>
      <c r="SB4116" s="259"/>
      <c r="SC4116" s="259"/>
      <c r="SD4116" s="259"/>
      <c r="SE4116" s="259"/>
      <c r="SF4116" s="259"/>
      <c r="SG4116" s="259"/>
      <c r="SH4116" s="259"/>
      <c r="SI4116" s="259"/>
      <c r="SJ4116" s="259"/>
      <c r="SK4116" s="259"/>
      <c r="SL4116" s="259"/>
      <c r="SM4116" s="259"/>
      <c r="SN4116" s="259"/>
      <c r="SO4116" s="259"/>
      <c r="SP4116" s="259"/>
      <c r="SQ4116" s="259"/>
      <c r="SR4116" s="259"/>
      <c r="SS4116" s="259"/>
      <c r="ST4116" s="259"/>
      <c r="SU4116" s="259"/>
      <c r="SV4116" s="259"/>
      <c r="SW4116" s="259"/>
      <c r="SX4116" s="259"/>
      <c r="SY4116" s="259"/>
      <c r="SZ4116" s="259"/>
      <c r="TA4116" s="259"/>
      <c r="TB4116" s="259"/>
      <c r="TC4116" s="259"/>
      <c r="TD4116" s="259"/>
      <c r="TE4116" s="259"/>
      <c r="TF4116" s="259"/>
      <c r="TG4116" s="259"/>
      <c r="TH4116" s="259"/>
      <c r="TI4116" s="259"/>
      <c r="TJ4116" s="259"/>
      <c r="TK4116" s="259"/>
      <c r="TL4116" s="259"/>
      <c r="TM4116" s="259"/>
      <c r="TN4116" s="259"/>
      <c r="TO4116" s="259"/>
      <c r="TP4116" s="259"/>
      <c r="TQ4116" s="259"/>
      <c r="TR4116" s="259"/>
      <c r="TS4116" s="259"/>
      <c r="TT4116" s="259"/>
      <c r="TU4116" s="259"/>
      <c r="TV4116" s="259"/>
      <c r="TW4116" s="259"/>
      <c r="TX4116" s="259"/>
      <c r="TY4116" s="259"/>
      <c r="TZ4116" s="259"/>
      <c r="UA4116" s="259"/>
      <c r="UB4116" s="259"/>
      <c r="UC4116" s="259"/>
      <c r="UD4116" s="259"/>
      <c r="UE4116" s="259"/>
      <c r="UF4116" s="259"/>
      <c r="UG4116" s="259"/>
      <c r="UH4116" s="259"/>
      <c r="UI4116" s="259"/>
      <c r="UJ4116" s="259"/>
      <c r="UK4116" s="259"/>
      <c r="UL4116" s="259"/>
      <c r="UM4116" s="259"/>
      <c r="UN4116" s="259"/>
      <c r="UO4116" s="259"/>
      <c r="UP4116" s="259"/>
      <c r="UQ4116" s="259"/>
      <c r="UR4116" s="259"/>
      <c r="US4116" s="259"/>
      <c r="UT4116" s="259"/>
      <c r="UU4116" s="259"/>
      <c r="UV4116" s="259"/>
      <c r="UW4116" s="259"/>
      <c r="UX4116" s="259"/>
      <c r="UY4116" s="259"/>
      <c r="UZ4116" s="259"/>
      <c r="VA4116" s="259"/>
      <c r="VB4116" s="259"/>
      <c r="VC4116" s="259"/>
      <c r="VD4116" s="259"/>
      <c r="VE4116" s="259"/>
      <c r="VF4116" s="259"/>
      <c r="VG4116" s="259"/>
      <c r="VH4116" s="259"/>
      <c r="VI4116" s="259"/>
      <c r="VJ4116" s="259"/>
      <c r="VK4116" s="259"/>
      <c r="VL4116" s="259"/>
      <c r="VM4116" s="259"/>
      <c r="VN4116" s="259"/>
      <c r="VO4116" s="259"/>
      <c r="VP4116" s="259"/>
      <c r="VQ4116" s="259"/>
      <c r="VR4116" s="259"/>
      <c r="VS4116" s="259"/>
      <c r="VT4116" s="259"/>
      <c r="VU4116" s="259"/>
      <c r="VV4116" s="259"/>
      <c r="VW4116" s="259"/>
      <c r="VX4116" s="259"/>
      <c r="VY4116" s="259"/>
      <c r="VZ4116" s="259"/>
      <c r="WA4116" s="259"/>
      <c r="WB4116" s="259"/>
      <c r="WC4116" s="259"/>
      <c r="WD4116" s="259"/>
      <c r="WE4116" s="259"/>
      <c r="WF4116" s="259"/>
      <c r="WG4116" s="259"/>
      <c r="WH4116" s="259"/>
      <c r="WI4116" s="259"/>
      <c r="WJ4116" s="259"/>
      <c r="WK4116" s="259"/>
      <c r="WL4116" s="259"/>
      <c r="WM4116" s="259"/>
      <c r="WN4116" s="259"/>
      <c r="WO4116" s="259"/>
      <c r="WP4116" s="259"/>
      <c r="WQ4116" s="259"/>
      <c r="WR4116" s="259"/>
      <c r="WS4116" s="259"/>
      <c r="WT4116" s="259"/>
      <c r="WU4116" s="259"/>
      <c r="WV4116" s="259"/>
      <c r="WW4116" s="259"/>
      <c r="WX4116" s="259"/>
      <c r="WY4116" s="259"/>
      <c r="WZ4116" s="259"/>
      <c r="XA4116" s="259"/>
      <c r="XB4116" s="259"/>
      <c r="XC4116" s="259"/>
      <c r="XD4116" s="259"/>
      <c r="XE4116" s="259"/>
      <c r="XF4116" s="259"/>
      <c r="XG4116" s="259"/>
      <c r="XH4116" s="259"/>
      <c r="XI4116" s="259"/>
      <c r="XJ4116" s="259"/>
      <c r="XK4116" s="259"/>
      <c r="XL4116" s="259"/>
      <c r="XM4116" s="259"/>
      <c r="XN4116" s="259"/>
      <c r="XO4116" s="259"/>
      <c r="XP4116" s="259"/>
      <c r="XQ4116" s="259"/>
      <c r="XR4116" s="259"/>
      <c r="XS4116" s="259"/>
      <c r="XT4116" s="259"/>
      <c r="XU4116" s="259"/>
      <c r="XV4116" s="259"/>
      <c r="XW4116" s="259"/>
      <c r="XX4116" s="259"/>
      <c r="XY4116" s="259"/>
      <c r="XZ4116" s="259"/>
      <c r="YA4116" s="259"/>
      <c r="YB4116" s="259"/>
      <c r="YC4116" s="259"/>
      <c r="YD4116" s="259"/>
      <c r="YE4116" s="259"/>
      <c r="YF4116" s="259"/>
      <c r="YG4116" s="259"/>
      <c r="YH4116" s="259"/>
      <c r="YI4116" s="259"/>
      <c r="YJ4116" s="259"/>
      <c r="YK4116" s="259"/>
      <c r="YL4116" s="259"/>
      <c r="YM4116" s="259"/>
      <c r="YN4116" s="259"/>
      <c r="YO4116" s="259"/>
      <c r="YP4116" s="259"/>
      <c r="YQ4116" s="259"/>
      <c r="YR4116" s="259"/>
      <c r="YS4116" s="259"/>
      <c r="YT4116" s="259"/>
      <c r="YU4116" s="259"/>
      <c r="YV4116" s="259"/>
      <c r="YW4116" s="259"/>
      <c r="YX4116" s="259"/>
      <c r="YY4116" s="259"/>
      <c r="YZ4116" s="259"/>
      <c r="ZA4116" s="259"/>
      <c r="ZB4116" s="259"/>
      <c r="ZC4116" s="259"/>
      <c r="ZD4116" s="259"/>
      <c r="ZE4116" s="259"/>
      <c r="ZF4116" s="259"/>
      <c r="ZG4116" s="259"/>
      <c r="ZH4116" s="259"/>
      <c r="ZI4116" s="259"/>
      <c r="ZJ4116" s="259"/>
      <c r="ZK4116" s="259"/>
      <c r="ZL4116" s="259"/>
      <c r="ZM4116" s="259"/>
      <c r="ZN4116" s="259"/>
      <c r="ZO4116" s="259"/>
      <c r="ZP4116" s="259"/>
      <c r="ZQ4116" s="259"/>
      <c r="ZR4116" s="259"/>
      <c r="ZS4116" s="259"/>
      <c r="ZT4116" s="259"/>
      <c r="ZU4116" s="259"/>
      <c r="ZV4116" s="259"/>
      <c r="ZW4116" s="259"/>
      <c r="ZX4116" s="259"/>
      <c r="ZY4116" s="259"/>
      <c r="ZZ4116" s="259"/>
      <c r="AAA4116" s="259"/>
      <c r="AAB4116" s="259"/>
      <c r="AAC4116" s="259"/>
      <c r="AAD4116" s="259"/>
      <c r="AAE4116" s="259"/>
      <c r="AAF4116" s="259"/>
      <c r="AAG4116" s="259"/>
      <c r="AAH4116" s="259"/>
      <c r="AAI4116" s="259"/>
      <c r="AAJ4116" s="259"/>
      <c r="AAK4116" s="259"/>
      <c r="AAL4116" s="259"/>
      <c r="AAM4116" s="259"/>
      <c r="AAN4116" s="259"/>
      <c r="AAO4116" s="259"/>
      <c r="AAP4116" s="259"/>
      <c r="AAQ4116" s="259"/>
      <c r="AAR4116" s="259"/>
      <c r="AAS4116" s="259"/>
      <c r="AAT4116" s="259"/>
      <c r="AAU4116" s="259"/>
      <c r="AAV4116" s="259"/>
      <c r="AAW4116" s="259"/>
      <c r="AAX4116" s="259"/>
      <c r="AAY4116" s="259"/>
      <c r="AAZ4116" s="259"/>
      <c r="ABA4116" s="259"/>
      <c r="ABB4116" s="259"/>
      <c r="ABC4116" s="259"/>
      <c r="ABD4116" s="259"/>
      <c r="ABE4116" s="259"/>
      <c r="ABF4116" s="259"/>
      <c r="ABG4116" s="259"/>
      <c r="ABH4116" s="259"/>
      <c r="ABI4116" s="259"/>
      <c r="ABJ4116" s="259"/>
      <c r="ABK4116" s="259"/>
      <c r="ABL4116" s="259"/>
      <c r="ABM4116" s="259"/>
      <c r="ABN4116" s="259"/>
      <c r="ABO4116" s="259"/>
      <c r="ABP4116" s="259"/>
      <c r="ABQ4116" s="259"/>
      <c r="ABR4116" s="259"/>
      <c r="ABS4116" s="259"/>
      <c r="ABT4116" s="259"/>
      <c r="ABU4116" s="259"/>
      <c r="ABV4116" s="259"/>
      <c r="ABW4116" s="259"/>
      <c r="ABX4116" s="259"/>
      <c r="ABY4116" s="259"/>
      <c r="ABZ4116" s="259"/>
      <c r="ACA4116" s="259"/>
      <c r="ACB4116" s="259"/>
      <c r="ACC4116" s="259"/>
      <c r="ACD4116" s="259"/>
      <c r="ACE4116" s="259"/>
      <c r="ACF4116" s="259"/>
      <c r="ACG4116" s="259"/>
      <c r="ACH4116" s="259"/>
      <c r="ACI4116" s="259"/>
      <c r="ACJ4116" s="259"/>
      <c r="ACK4116" s="259"/>
      <c r="ACL4116" s="259"/>
      <c r="ACM4116" s="259"/>
      <c r="ACN4116" s="259"/>
      <c r="ACO4116" s="259"/>
      <c r="ACP4116" s="259"/>
      <c r="ACQ4116" s="259"/>
      <c r="ACR4116" s="259"/>
      <c r="ACS4116" s="259"/>
      <c r="ACT4116" s="259"/>
      <c r="ACU4116" s="259"/>
      <c r="ACV4116" s="259"/>
      <c r="ACW4116" s="259"/>
      <c r="ACX4116" s="259"/>
      <c r="ACY4116" s="259"/>
      <c r="ACZ4116" s="259"/>
      <c r="ADA4116" s="259"/>
      <c r="ADB4116" s="259"/>
      <c r="ADC4116" s="259"/>
      <c r="ADD4116" s="259"/>
      <c r="ADE4116" s="259"/>
      <c r="ADF4116" s="259"/>
      <c r="ADG4116" s="259"/>
      <c r="ADH4116" s="259"/>
      <c r="ADI4116" s="259"/>
      <c r="ADJ4116" s="259"/>
      <c r="ADK4116" s="259"/>
      <c r="ADL4116" s="259"/>
      <c r="ADM4116" s="259"/>
      <c r="ADN4116" s="259"/>
      <c r="ADO4116" s="259"/>
      <c r="ADP4116" s="259"/>
      <c r="ADQ4116" s="259"/>
      <c r="ADR4116" s="259"/>
      <c r="ADS4116" s="259"/>
      <c r="ADT4116" s="259"/>
      <c r="ADU4116" s="259"/>
      <c r="ADV4116" s="259"/>
      <c r="ADW4116" s="259"/>
      <c r="ADX4116" s="259"/>
      <c r="ADY4116" s="259"/>
      <c r="ADZ4116" s="259"/>
      <c r="AEA4116" s="259"/>
      <c r="AEB4116" s="259"/>
      <c r="AEC4116" s="259"/>
      <c r="AED4116" s="259"/>
      <c r="AEE4116" s="259"/>
      <c r="AEF4116" s="259"/>
      <c r="AEG4116" s="259"/>
      <c r="AEH4116" s="259"/>
      <c r="AEI4116" s="259"/>
      <c r="AEJ4116" s="259"/>
      <c r="AEK4116" s="259"/>
      <c r="AEL4116" s="259"/>
      <c r="AEM4116" s="259"/>
      <c r="AEN4116" s="259"/>
      <c r="AEO4116" s="259"/>
      <c r="AEP4116" s="259"/>
      <c r="AEQ4116" s="259"/>
      <c r="AER4116" s="259"/>
      <c r="AES4116" s="259"/>
      <c r="AET4116" s="259"/>
      <c r="AEU4116" s="259"/>
      <c r="AEV4116" s="259"/>
      <c r="AEW4116" s="259"/>
      <c r="AEX4116" s="259"/>
      <c r="AEY4116" s="259"/>
      <c r="AEZ4116" s="259"/>
      <c r="AFA4116" s="259"/>
      <c r="AFB4116" s="259"/>
      <c r="AFC4116" s="259"/>
      <c r="AFD4116" s="259"/>
      <c r="AFE4116" s="259"/>
      <c r="AFF4116" s="259"/>
      <c r="AFG4116" s="259"/>
      <c r="AFH4116" s="259"/>
      <c r="AFI4116" s="259"/>
      <c r="AFJ4116" s="259"/>
      <c r="AFK4116" s="259"/>
      <c r="AFL4116" s="259"/>
      <c r="AFM4116" s="259"/>
      <c r="AFN4116" s="259"/>
      <c r="AFO4116" s="259"/>
      <c r="AFP4116" s="259"/>
      <c r="AFQ4116" s="259"/>
      <c r="AFR4116" s="259"/>
      <c r="AFS4116" s="259"/>
      <c r="AFT4116" s="259"/>
      <c r="AFU4116" s="259"/>
      <c r="AFV4116" s="259"/>
      <c r="AFW4116" s="259"/>
      <c r="AFX4116" s="259"/>
      <c r="AFY4116" s="259"/>
      <c r="AFZ4116" s="259"/>
      <c r="AGA4116" s="259"/>
      <c r="AGB4116" s="259"/>
      <c r="AGC4116" s="259"/>
      <c r="AGD4116" s="259"/>
      <c r="AGE4116" s="259"/>
      <c r="AGF4116" s="259"/>
      <c r="AGG4116" s="259"/>
      <c r="AGH4116" s="259"/>
      <c r="AGI4116" s="259"/>
      <c r="AGJ4116" s="259"/>
      <c r="AGK4116" s="259"/>
      <c r="AGL4116" s="259"/>
      <c r="AGM4116" s="259"/>
      <c r="AGN4116" s="259"/>
      <c r="AGO4116" s="259"/>
      <c r="AGP4116" s="259"/>
      <c r="AGQ4116" s="259"/>
      <c r="AGR4116" s="259"/>
      <c r="AGS4116" s="259"/>
      <c r="AGT4116" s="259"/>
      <c r="AGU4116" s="259"/>
      <c r="AGV4116" s="259"/>
      <c r="AGW4116" s="259"/>
      <c r="AGX4116" s="259"/>
      <c r="AGY4116" s="259"/>
      <c r="AGZ4116" s="259"/>
      <c r="AHA4116" s="259"/>
      <c r="AHB4116" s="259"/>
      <c r="AHC4116" s="259"/>
      <c r="AHD4116" s="259"/>
      <c r="AHE4116" s="259"/>
      <c r="AHF4116" s="259"/>
      <c r="AHG4116" s="259"/>
      <c r="AHH4116" s="259"/>
      <c r="AHI4116" s="259"/>
      <c r="AHJ4116" s="259"/>
      <c r="AHK4116" s="259"/>
      <c r="AHL4116" s="259"/>
      <c r="AHM4116" s="259"/>
      <c r="AHN4116" s="259"/>
      <c r="AHO4116" s="259"/>
      <c r="AHP4116" s="259"/>
      <c r="AHQ4116" s="259"/>
      <c r="AHR4116" s="259"/>
      <c r="AHS4116" s="259"/>
      <c r="AHT4116" s="259"/>
      <c r="AHU4116" s="259"/>
      <c r="AHV4116" s="259"/>
      <c r="AHW4116" s="259"/>
      <c r="AHX4116" s="259"/>
      <c r="AHY4116" s="259"/>
      <c r="AHZ4116" s="259"/>
      <c r="AIA4116" s="259"/>
      <c r="AIB4116" s="259"/>
      <c r="AIC4116" s="259"/>
      <c r="AID4116" s="259"/>
      <c r="AIE4116" s="259"/>
      <c r="AIF4116" s="259"/>
      <c r="AIG4116" s="259"/>
      <c r="AIH4116" s="259"/>
      <c r="AII4116" s="259"/>
      <c r="AIJ4116" s="259"/>
      <c r="AIK4116" s="259"/>
      <c r="AIL4116" s="259"/>
      <c r="AIM4116" s="259"/>
      <c r="AIN4116" s="259"/>
      <c r="AIO4116" s="259"/>
      <c r="AIP4116" s="259"/>
      <c r="AIQ4116" s="259"/>
      <c r="AIR4116" s="259"/>
      <c r="AIS4116" s="259"/>
      <c r="AIT4116" s="259"/>
      <c r="AIU4116" s="259"/>
      <c r="AIV4116" s="259"/>
      <c r="AIW4116" s="259"/>
      <c r="AIX4116" s="259"/>
      <c r="AIY4116" s="259"/>
      <c r="AIZ4116" s="259"/>
      <c r="AJA4116" s="259"/>
      <c r="AJB4116" s="259"/>
      <c r="AJC4116" s="259"/>
      <c r="AJD4116" s="259"/>
      <c r="AJE4116" s="259"/>
      <c r="AJF4116" s="259"/>
      <c r="AJG4116" s="259"/>
      <c r="AJH4116" s="259"/>
      <c r="AJI4116" s="259"/>
      <c r="AJJ4116" s="259"/>
      <c r="AJK4116" s="259"/>
      <c r="AJL4116" s="259"/>
      <c r="AJM4116" s="259"/>
      <c r="AJN4116" s="259"/>
      <c r="AJO4116" s="259"/>
      <c r="AJP4116" s="259"/>
      <c r="AJQ4116" s="259"/>
      <c r="AJR4116" s="259"/>
      <c r="AJS4116" s="259"/>
      <c r="AJT4116" s="259"/>
      <c r="AJU4116" s="259"/>
      <c r="AJV4116" s="259"/>
      <c r="AJW4116" s="259"/>
      <c r="AJX4116" s="259"/>
      <c r="AJY4116" s="259"/>
      <c r="AJZ4116" s="259"/>
      <c r="AKA4116" s="259"/>
      <c r="AKB4116" s="259"/>
      <c r="AKC4116" s="259"/>
      <c r="AKD4116" s="259"/>
      <c r="AKE4116" s="259"/>
      <c r="AKF4116" s="259"/>
      <c r="AKG4116" s="259"/>
      <c r="AKH4116" s="259"/>
      <c r="AKI4116" s="259"/>
      <c r="AKJ4116" s="259"/>
      <c r="AKK4116" s="259"/>
      <c r="AKL4116" s="259"/>
      <c r="AKM4116" s="259"/>
      <c r="AKN4116" s="259"/>
      <c r="AKO4116" s="259"/>
      <c r="AKP4116" s="259"/>
      <c r="AKQ4116" s="259"/>
      <c r="AKR4116" s="259"/>
      <c r="AKS4116" s="259"/>
      <c r="AKT4116" s="259"/>
      <c r="AKU4116" s="259"/>
      <c r="AKV4116" s="259"/>
      <c r="AKW4116" s="259"/>
      <c r="AKX4116" s="259"/>
      <c r="AKY4116" s="259"/>
      <c r="AKZ4116" s="259"/>
      <c r="ALA4116" s="259"/>
      <c r="ALB4116" s="259"/>
      <c r="ALC4116" s="259"/>
      <c r="ALD4116" s="259"/>
      <c r="ALE4116" s="259"/>
      <c r="ALF4116" s="259"/>
      <c r="ALG4116" s="259"/>
      <c r="ALH4116" s="259"/>
      <c r="ALI4116" s="259"/>
      <c r="ALJ4116" s="259"/>
      <c r="ALK4116" s="259"/>
      <c r="ALL4116" s="259"/>
      <c r="ALM4116" s="259"/>
      <c r="ALN4116" s="259"/>
      <c r="ALO4116" s="259"/>
      <c r="ALP4116" s="259"/>
      <c r="ALQ4116" s="259"/>
      <c r="ALR4116" s="259"/>
      <c r="ALS4116" s="259"/>
      <c r="ALT4116" s="259"/>
      <c r="ALU4116" s="259"/>
      <c r="ALV4116" s="259"/>
      <c r="ALW4116" s="259"/>
      <c r="ALX4116" s="259"/>
      <c r="ALY4116" s="259"/>
      <c r="ALZ4116" s="259"/>
      <c r="AMA4116" s="259"/>
      <c r="AMB4116" s="259"/>
      <c r="AMC4116" s="259"/>
      <c r="AML4116" s="259"/>
      <c r="AMM4116" s="259"/>
      <c r="AMN4116" s="259"/>
      <c r="AMO4116" s="259"/>
      <c r="AMP4116" s="259"/>
      <c r="AMQ4116" s="259"/>
      <c r="AMR4116" s="259"/>
      <c r="AMS4116" s="259"/>
      <c r="AMT4116" s="259"/>
      <c r="AMU4116" s="259"/>
      <c r="AMV4116" s="259"/>
      <c r="AMW4116" s="259"/>
      <c r="AMX4116" s="259"/>
      <c r="AMY4116" s="259"/>
      <c r="AMZ4116" s="259"/>
      <c r="ANA4116" s="259"/>
      <c r="ANB4116" s="259"/>
      <c r="ANC4116" s="259"/>
      <c r="AND4116" s="259"/>
      <c r="ANE4116" s="259"/>
      <c r="ANF4116" s="259"/>
      <c r="ANG4116" s="259"/>
      <c r="ANH4116" s="259"/>
      <c r="ANI4116" s="259"/>
      <c r="ANJ4116" s="259"/>
      <c r="ANK4116" s="259"/>
      <c r="ANL4116" s="259"/>
      <c r="ANM4116" s="259"/>
      <c r="ANN4116" s="259"/>
      <c r="ANO4116" s="259"/>
      <c r="ANP4116" s="259"/>
      <c r="ANQ4116" s="259"/>
      <c r="ANR4116" s="259"/>
      <c r="ANS4116" s="259"/>
      <c r="ANT4116" s="259"/>
      <c r="ANU4116" s="259"/>
      <c r="ANV4116" s="259"/>
      <c r="ANW4116" s="259"/>
      <c r="ANX4116" s="259"/>
      <c r="ANY4116" s="259"/>
      <c r="ANZ4116" s="259"/>
      <c r="AOA4116" s="259"/>
      <c r="AOB4116" s="259"/>
      <c r="AOC4116" s="259"/>
      <c r="AOD4116" s="259"/>
      <c r="AOE4116" s="259"/>
      <c r="AOF4116" s="259"/>
      <c r="AOG4116" s="259"/>
      <c r="AOH4116" s="259"/>
      <c r="AOI4116" s="259"/>
      <c r="AOJ4116" s="259"/>
      <c r="AOK4116" s="259"/>
      <c r="AOL4116" s="259"/>
      <c r="AOM4116" s="259"/>
      <c r="AON4116" s="259"/>
      <c r="AOO4116" s="259"/>
      <c r="AOP4116" s="259"/>
      <c r="AOQ4116" s="259"/>
      <c r="AOR4116" s="259"/>
      <c r="AOS4116" s="259"/>
      <c r="AOT4116" s="259"/>
      <c r="AOU4116" s="259"/>
      <c r="AOV4116" s="259"/>
      <c r="AOW4116" s="259"/>
      <c r="AOX4116" s="259"/>
      <c r="AOY4116" s="259"/>
      <c r="AOZ4116" s="259"/>
      <c r="APA4116" s="259"/>
      <c r="APB4116" s="259"/>
      <c r="APC4116" s="259"/>
      <c r="APD4116" s="259"/>
      <c r="APE4116" s="259"/>
      <c r="APF4116" s="259"/>
      <c r="APG4116" s="259"/>
      <c r="APH4116" s="259"/>
      <c r="API4116" s="259"/>
      <c r="APJ4116" s="259"/>
      <c r="APK4116" s="259"/>
      <c r="APL4116" s="259"/>
      <c r="APM4116" s="259"/>
      <c r="APN4116" s="259"/>
      <c r="APO4116" s="259"/>
      <c r="APP4116" s="259"/>
      <c r="APQ4116" s="259"/>
      <c r="APR4116" s="259"/>
      <c r="APS4116" s="259"/>
      <c r="APT4116" s="259"/>
      <c r="APU4116" s="259"/>
      <c r="APV4116" s="259"/>
      <c r="APW4116" s="259"/>
      <c r="APX4116" s="259"/>
      <c r="APY4116" s="259"/>
      <c r="APZ4116" s="259"/>
      <c r="AQA4116" s="259"/>
      <c r="AQB4116" s="259"/>
      <c r="AQC4116" s="259"/>
      <c r="AQD4116" s="259"/>
      <c r="AQE4116" s="259"/>
      <c r="AQF4116" s="259"/>
      <c r="AQG4116" s="259"/>
      <c r="AQH4116" s="259"/>
      <c r="AQI4116" s="259"/>
      <c r="AQJ4116" s="259"/>
      <c r="AQK4116" s="259"/>
      <c r="AQL4116" s="259"/>
      <c r="AQM4116" s="259"/>
      <c r="AQN4116" s="259"/>
      <c r="AQO4116" s="259"/>
      <c r="AQP4116" s="259"/>
      <c r="AQQ4116" s="259"/>
      <c r="AQR4116" s="259"/>
      <c r="AQS4116" s="259"/>
      <c r="AQT4116" s="259"/>
      <c r="AQU4116" s="259"/>
      <c r="AQV4116" s="259"/>
      <c r="AQW4116" s="259"/>
      <c r="AQX4116" s="259"/>
      <c r="AQY4116" s="259"/>
      <c r="AQZ4116" s="259"/>
      <c r="ARA4116" s="259"/>
      <c r="ARB4116" s="259"/>
      <c r="ARC4116" s="259"/>
      <c r="ARD4116" s="259"/>
      <c r="ARE4116" s="259"/>
      <c r="ARF4116" s="259"/>
      <c r="ARG4116" s="259"/>
      <c r="ARH4116" s="259"/>
      <c r="ARI4116" s="259"/>
      <c r="ARJ4116" s="259"/>
      <c r="ARK4116" s="259"/>
      <c r="ARL4116" s="259"/>
      <c r="ARM4116" s="259"/>
      <c r="ARN4116" s="259"/>
      <c r="ARO4116" s="259"/>
      <c r="ARP4116" s="259"/>
      <c r="ARQ4116" s="259"/>
      <c r="ARR4116" s="259"/>
      <c r="ARS4116" s="259"/>
      <c r="ART4116" s="259"/>
      <c r="ARU4116" s="259"/>
      <c r="ARV4116" s="259"/>
      <c r="ARW4116" s="259"/>
      <c r="ARX4116" s="259"/>
      <c r="ARY4116" s="259"/>
      <c r="ARZ4116" s="259"/>
      <c r="ASA4116" s="259"/>
      <c r="ASB4116" s="259"/>
      <c r="ASC4116" s="259"/>
      <c r="ASD4116" s="259"/>
      <c r="ASE4116" s="259"/>
      <c r="ASF4116" s="259"/>
      <c r="ASG4116" s="259"/>
      <c r="ASH4116" s="259"/>
      <c r="ASI4116" s="259"/>
      <c r="ASJ4116" s="259"/>
      <c r="ASK4116" s="259"/>
      <c r="ASL4116" s="259"/>
      <c r="ASM4116" s="259"/>
      <c r="ASN4116" s="259"/>
      <c r="ASO4116" s="259"/>
      <c r="ASP4116" s="259"/>
      <c r="ASQ4116" s="259"/>
      <c r="ASR4116" s="259"/>
      <c r="ASS4116" s="259"/>
      <c r="AST4116" s="259"/>
      <c r="ASU4116" s="259"/>
      <c r="ASV4116" s="259"/>
      <c r="ASW4116" s="259"/>
      <c r="ASX4116" s="259"/>
      <c r="ASY4116" s="259"/>
      <c r="ASZ4116" s="259"/>
      <c r="ATA4116" s="259"/>
      <c r="ATB4116" s="259"/>
      <c r="ATC4116" s="259"/>
      <c r="ATD4116" s="259"/>
      <c r="ATE4116" s="259"/>
      <c r="ATF4116" s="259"/>
      <c r="ATG4116" s="259"/>
      <c r="ATH4116" s="259"/>
      <c r="ATI4116" s="259"/>
      <c r="ATJ4116" s="259"/>
      <c r="ATK4116" s="259"/>
      <c r="ATL4116" s="259"/>
      <c r="ATM4116" s="259"/>
      <c r="ATN4116" s="259"/>
      <c r="ATO4116" s="259"/>
      <c r="ATP4116" s="259"/>
      <c r="ATQ4116" s="259"/>
      <c r="ATR4116" s="259"/>
      <c r="ATS4116" s="259"/>
      <c r="ATT4116" s="259"/>
      <c r="ATU4116" s="259"/>
      <c r="ATV4116" s="259"/>
      <c r="ATW4116" s="259"/>
      <c r="ATX4116" s="259"/>
      <c r="ATY4116" s="259"/>
      <c r="ATZ4116" s="259"/>
      <c r="AUA4116" s="259"/>
      <c r="AUB4116" s="259"/>
      <c r="AUC4116" s="259"/>
      <c r="AUD4116" s="259"/>
      <c r="AUE4116" s="259"/>
      <c r="AUF4116" s="259"/>
      <c r="AUG4116" s="259"/>
      <c r="AUH4116" s="259"/>
      <c r="AUI4116" s="259"/>
      <c r="AUJ4116" s="259"/>
      <c r="AUK4116" s="259"/>
      <c r="AUL4116" s="259"/>
      <c r="AUM4116" s="259"/>
      <c r="AUN4116" s="259"/>
      <c r="AUO4116" s="259"/>
      <c r="AUP4116" s="259"/>
      <c r="AUQ4116" s="259"/>
      <c r="AUR4116" s="259"/>
      <c r="AUS4116" s="259"/>
      <c r="AUT4116" s="259"/>
      <c r="AUU4116" s="259"/>
      <c r="AUV4116" s="259"/>
      <c r="AUW4116" s="259"/>
      <c r="AUX4116" s="259"/>
      <c r="AUY4116" s="259"/>
      <c r="AUZ4116" s="259"/>
      <c r="AVA4116" s="259"/>
      <c r="AVB4116" s="259"/>
      <c r="AVC4116" s="259"/>
      <c r="AVD4116" s="259"/>
      <c r="AVE4116" s="259"/>
      <c r="AVF4116" s="259"/>
      <c r="AVG4116" s="259"/>
      <c r="AVH4116" s="259"/>
      <c r="AVI4116" s="259"/>
      <c r="AVJ4116" s="259"/>
      <c r="AVK4116" s="259"/>
      <c r="AVL4116" s="259"/>
      <c r="AVM4116" s="259"/>
      <c r="AVN4116" s="259"/>
      <c r="AVO4116" s="259"/>
      <c r="AVP4116" s="259"/>
      <c r="AVQ4116" s="259"/>
      <c r="AVR4116" s="259"/>
      <c r="AVS4116" s="259"/>
      <c r="AVT4116" s="259"/>
      <c r="AVU4116" s="259"/>
      <c r="AVV4116" s="259"/>
      <c r="AVW4116" s="259"/>
      <c r="AVX4116" s="259"/>
      <c r="AVY4116" s="259"/>
      <c r="AVZ4116" s="259"/>
      <c r="AWA4116" s="259"/>
      <c r="AWB4116" s="259"/>
      <c r="AWC4116" s="259"/>
      <c r="AWD4116" s="259"/>
      <c r="AWE4116" s="259"/>
      <c r="AWF4116" s="259"/>
      <c r="AWG4116" s="259"/>
      <c r="AWH4116" s="259"/>
      <c r="AWI4116" s="259"/>
      <c r="AWJ4116" s="259"/>
      <c r="AWK4116" s="259"/>
      <c r="AWL4116" s="259"/>
      <c r="AWM4116" s="259"/>
      <c r="AWN4116" s="259"/>
      <c r="AWO4116" s="259"/>
      <c r="AWP4116" s="259"/>
      <c r="AWQ4116" s="259"/>
      <c r="AWR4116" s="259"/>
      <c r="AWS4116" s="259"/>
      <c r="AWT4116" s="259"/>
      <c r="AWU4116" s="259"/>
      <c r="AWV4116" s="259"/>
      <c r="AWW4116" s="259"/>
      <c r="AWX4116" s="259"/>
      <c r="AWY4116" s="259"/>
      <c r="AWZ4116" s="259"/>
      <c r="AXA4116" s="259"/>
      <c r="AXB4116" s="259"/>
      <c r="AXC4116" s="259"/>
      <c r="AXD4116" s="259"/>
      <c r="AXE4116" s="259"/>
      <c r="AXF4116" s="259"/>
      <c r="AXG4116" s="259"/>
      <c r="AXH4116" s="259"/>
      <c r="AXI4116" s="259"/>
      <c r="AXJ4116" s="259"/>
      <c r="AXK4116" s="259"/>
      <c r="AXL4116" s="259"/>
      <c r="AXM4116" s="259"/>
      <c r="AXN4116" s="259"/>
      <c r="AXO4116" s="259"/>
      <c r="AXP4116" s="259"/>
      <c r="AXQ4116" s="259"/>
      <c r="AXR4116" s="259"/>
      <c r="AXS4116" s="259"/>
      <c r="AXT4116" s="259"/>
      <c r="AXU4116" s="259"/>
      <c r="AXV4116" s="259"/>
      <c r="AXW4116" s="259"/>
      <c r="AXX4116" s="259"/>
      <c r="AXY4116" s="259"/>
      <c r="AXZ4116" s="259"/>
      <c r="AYA4116" s="259"/>
      <c r="AYB4116" s="259"/>
      <c r="AYC4116" s="259"/>
      <c r="AYD4116" s="259"/>
      <c r="AYE4116" s="259"/>
      <c r="AYF4116" s="259"/>
      <c r="AYG4116" s="259"/>
      <c r="AYH4116" s="259"/>
      <c r="AYI4116" s="259"/>
      <c r="AYJ4116" s="259"/>
      <c r="AYK4116" s="259"/>
      <c r="AYL4116" s="259"/>
      <c r="AYM4116" s="259"/>
      <c r="AYN4116" s="259"/>
      <c r="AYO4116" s="259"/>
      <c r="AYP4116" s="259"/>
      <c r="AYQ4116" s="259"/>
      <c r="AYR4116" s="259"/>
      <c r="AYS4116" s="259"/>
      <c r="AYT4116" s="259"/>
      <c r="AYU4116" s="259"/>
      <c r="AYV4116" s="259"/>
      <c r="AYW4116" s="259"/>
      <c r="AYX4116" s="259"/>
      <c r="AYY4116" s="259"/>
      <c r="AYZ4116" s="259"/>
      <c r="AZA4116" s="259"/>
      <c r="AZB4116" s="259"/>
      <c r="AZC4116" s="259"/>
      <c r="AZD4116" s="259"/>
      <c r="AZE4116" s="259"/>
      <c r="AZF4116" s="259"/>
      <c r="AZG4116" s="259"/>
      <c r="AZH4116" s="259"/>
      <c r="AZI4116" s="259"/>
      <c r="AZJ4116" s="259"/>
      <c r="AZK4116" s="259"/>
      <c r="AZL4116" s="259"/>
      <c r="AZM4116" s="259"/>
      <c r="AZN4116" s="259"/>
      <c r="AZO4116" s="259"/>
      <c r="AZP4116" s="259"/>
      <c r="AZQ4116" s="259"/>
      <c r="AZR4116" s="259"/>
      <c r="AZS4116" s="259"/>
      <c r="AZT4116" s="259"/>
      <c r="AZU4116" s="259"/>
      <c r="AZV4116" s="259"/>
      <c r="AZW4116" s="259"/>
      <c r="AZX4116" s="259"/>
      <c r="AZY4116" s="259"/>
      <c r="AZZ4116" s="259"/>
      <c r="BAA4116" s="259"/>
      <c r="BAB4116" s="259"/>
      <c r="BAC4116" s="259"/>
      <c r="BAD4116" s="259"/>
      <c r="BAE4116" s="259"/>
      <c r="BAF4116" s="259"/>
      <c r="BAG4116" s="259"/>
      <c r="BAH4116" s="259"/>
      <c r="BAI4116" s="259"/>
      <c r="BAJ4116" s="259"/>
      <c r="BAK4116" s="259"/>
      <c r="BAL4116" s="259"/>
      <c r="BAM4116" s="259"/>
      <c r="BAN4116" s="259"/>
      <c r="BAO4116" s="259"/>
      <c r="BAP4116" s="259"/>
      <c r="BAQ4116" s="259"/>
      <c r="BAR4116" s="259"/>
      <c r="BAS4116" s="259"/>
      <c r="BAT4116" s="259"/>
      <c r="BAU4116" s="259"/>
      <c r="BAV4116" s="259"/>
      <c r="BAW4116" s="259"/>
      <c r="BAX4116" s="259"/>
      <c r="BAY4116" s="259"/>
      <c r="BAZ4116" s="259"/>
      <c r="BBA4116" s="259"/>
      <c r="BBB4116" s="259"/>
      <c r="BBC4116" s="259"/>
      <c r="BBD4116" s="259"/>
      <c r="BBE4116" s="259"/>
      <c r="BBF4116" s="259"/>
      <c r="BBG4116" s="259"/>
      <c r="BBH4116" s="259"/>
      <c r="BBI4116" s="259"/>
      <c r="BBJ4116" s="259"/>
      <c r="BBK4116" s="259"/>
      <c r="BBL4116" s="259"/>
      <c r="BBM4116" s="259"/>
      <c r="BBN4116" s="259"/>
      <c r="BBO4116" s="259"/>
      <c r="BBP4116" s="259"/>
      <c r="BBQ4116" s="259"/>
      <c r="BBR4116" s="259"/>
      <c r="BBS4116" s="259"/>
      <c r="BBT4116" s="259"/>
      <c r="BBU4116" s="259"/>
      <c r="BBV4116" s="259"/>
      <c r="BBW4116" s="259"/>
      <c r="BBX4116" s="259"/>
      <c r="BBY4116" s="259"/>
      <c r="BBZ4116" s="259"/>
      <c r="BCA4116" s="259"/>
      <c r="BCB4116" s="259"/>
      <c r="BCC4116" s="259"/>
      <c r="BCD4116" s="259"/>
      <c r="BCE4116" s="259"/>
      <c r="BCF4116" s="259"/>
      <c r="BCG4116" s="259"/>
      <c r="BCH4116" s="259"/>
      <c r="BCI4116" s="259"/>
      <c r="BCJ4116" s="259"/>
      <c r="BCK4116" s="259"/>
      <c r="BCL4116" s="259"/>
      <c r="BCM4116" s="259"/>
      <c r="BCN4116" s="259"/>
      <c r="BCO4116" s="259"/>
      <c r="BCP4116" s="259"/>
      <c r="BCQ4116" s="259"/>
      <c r="BCR4116" s="259"/>
      <c r="BCS4116" s="259"/>
      <c r="BCT4116" s="259"/>
      <c r="BCU4116" s="259"/>
      <c r="BCV4116" s="259"/>
      <c r="BCW4116" s="259"/>
      <c r="BCX4116" s="259"/>
      <c r="BCY4116" s="259"/>
      <c r="BCZ4116" s="259"/>
      <c r="BDA4116" s="259"/>
      <c r="BDB4116" s="259"/>
      <c r="BDC4116" s="259"/>
      <c r="BDD4116" s="259"/>
      <c r="BDE4116" s="259"/>
      <c r="BDF4116" s="259"/>
      <c r="BDG4116" s="259"/>
      <c r="BDH4116" s="259"/>
      <c r="BDI4116" s="259"/>
      <c r="BDJ4116" s="259"/>
      <c r="BDK4116" s="259"/>
      <c r="BDL4116" s="259"/>
      <c r="BDM4116" s="259"/>
      <c r="BDN4116" s="259"/>
      <c r="BDO4116" s="259"/>
      <c r="BDP4116" s="259"/>
      <c r="BDQ4116" s="259"/>
      <c r="BDR4116" s="259"/>
      <c r="BDS4116" s="259"/>
      <c r="BDT4116" s="259"/>
      <c r="BDU4116" s="259"/>
      <c r="BDV4116" s="259"/>
      <c r="BDW4116" s="259"/>
      <c r="BDX4116" s="259"/>
      <c r="BDY4116" s="259"/>
      <c r="BDZ4116" s="259"/>
      <c r="BEA4116" s="259"/>
      <c r="BEB4116" s="259"/>
      <c r="BEC4116" s="259"/>
      <c r="BED4116" s="259"/>
      <c r="BEE4116" s="259"/>
      <c r="BEF4116" s="259"/>
      <c r="BEG4116" s="259"/>
      <c r="BEH4116" s="259"/>
      <c r="BEI4116" s="259"/>
      <c r="BEJ4116" s="259"/>
      <c r="BEK4116" s="259"/>
      <c r="BEL4116" s="259"/>
      <c r="BEM4116" s="259"/>
      <c r="BEN4116" s="259"/>
      <c r="BEO4116" s="259"/>
      <c r="BEP4116" s="259"/>
      <c r="BEQ4116" s="259"/>
      <c r="BER4116" s="259"/>
      <c r="BES4116" s="259"/>
      <c r="BET4116" s="259"/>
      <c r="BEU4116" s="259"/>
      <c r="BEV4116" s="259"/>
      <c r="BEW4116" s="259"/>
      <c r="BEX4116" s="259"/>
      <c r="BEY4116" s="259"/>
      <c r="BEZ4116" s="259"/>
      <c r="BFA4116" s="259"/>
      <c r="BFB4116" s="259"/>
      <c r="BFC4116" s="259"/>
      <c r="BFD4116" s="259"/>
      <c r="BFE4116" s="259"/>
      <c r="BFF4116" s="259"/>
      <c r="BFG4116" s="259"/>
      <c r="BFH4116" s="259"/>
      <c r="BFI4116" s="259"/>
      <c r="BFJ4116" s="259"/>
      <c r="BFK4116" s="259"/>
      <c r="BFL4116" s="259"/>
      <c r="BFM4116" s="259"/>
      <c r="BFN4116" s="259"/>
      <c r="BFO4116" s="259"/>
      <c r="BFP4116" s="259"/>
      <c r="BFQ4116" s="259"/>
      <c r="BFR4116" s="259"/>
      <c r="BFS4116" s="259"/>
      <c r="BFT4116" s="259"/>
      <c r="BFU4116" s="259"/>
      <c r="BFV4116" s="259"/>
      <c r="BFW4116" s="259"/>
      <c r="BFX4116" s="259"/>
      <c r="BFY4116" s="259"/>
      <c r="BFZ4116" s="259"/>
      <c r="BGA4116" s="259"/>
      <c r="BGB4116" s="259"/>
      <c r="BGC4116" s="259"/>
      <c r="BGD4116" s="259"/>
      <c r="BGE4116" s="259"/>
      <c r="BGF4116" s="259"/>
      <c r="BGG4116" s="259"/>
      <c r="BGH4116" s="259"/>
      <c r="BGI4116" s="259"/>
      <c r="BGJ4116" s="259"/>
      <c r="BGK4116" s="259"/>
      <c r="BGL4116" s="259"/>
      <c r="BGM4116" s="259"/>
      <c r="BGN4116" s="259"/>
      <c r="BGO4116" s="259"/>
      <c r="BGP4116" s="259"/>
      <c r="BGQ4116" s="259"/>
      <c r="BGR4116" s="259"/>
      <c r="BGS4116" s="259"/>
      <c r="BGT4116" s="259"/>
      <c r="BGU4116" s="259"/>
      <c r="BGV4116" s="259"/>
      <c r="BGW4116" s="259"/>
      <c r="BGX4116" s="259"/>
      <c r="BGY4116" s="259"/>
      <c r="BGZ4116" s="259"/>
      <c r="BHA4116" s="259"/>
      <c r="BHB4116" s="259"/>
      <c r="BHC4116" s="259"/>
      <c r="BHD4116" s="259"/>
      <c r="BHE4116" s="259"/>
      <c r="BHF4116" s="259"/>
      <c r="BHG4116" s="259"/>
      <c r="BHH4116" s="259"/>
      <c r="BHI4116" s="259"/>
      <c r="BHJ4116" s="259"/>
      <c r="BHK4116" s="259"/>
      <c r="BHL4116" s="259"/>
      <c r="BHM4116" s="259"/>
      <c r="BHN4116" s="259"/>
      <c r="BHO4116" s="259"/>
      <c r="BHP4116" s="259"/>
      <c r="BHQ4116" s="259"/>
      <c r="BHR4116" s="259"/>
      <c r="BHS4116" s="259"/>
      <c r="BHT4116" s="259"/>
      <c r="BHU4116" s="259"/>
      <c r="BHV4116" s="259"/>
      <c r="BHW4116" s="259"/>
      <c r="BHX4116" s="259"/>
      <c r="BHY4116" s="259"/>
      <c r="BHZ4116" s="259"/>
      <c r="BIA4116" s="259"/>
      <c r="BIB4116" s="259"/>
      <c r="BIC4116" s="259"/>
      <c r="BID4116" s="259"/>
      <c r="BIE4116" s="259"/>
      <c r="BIF4116" s="259"/>
      <c r="BIG4116" s="259"/>
      <c r="BIH4116" s="259"/>
      <c r="BII4116" s="259"/>
      <c r="BIJ4116" s="259"/>
      <c r="BIK4116" s="259"/>
      <c r="BIL4116" s="259"/>
      <c r="BIM4116" s="259"/>
      <c r="BIN4116" s="259"/>
      <c r="BIO4116" s="259"/>
      <c r="BIP4116" s="259"/>
      <c r="BIQ4116" s="259"/>
      <c r="BIR4116" s="259"/>
      <c r="BIS4116" s="259"/>
      <c r="BIT4116" s="259"/>
      <c r="BIU4116" s="259"/>
      <c r="BIV4116" s="259"/>
      <c r="BIW4116" s="259"/>
      <c r="BIX4116" s="259"/>
      <c r="BIY4116" s="259"/>
      <c r="BIZ4116" s="259"/>
      <c r="BJA4116" s="259"/>
      <c r="BJB4116" s="259"/>
      <c r="BJC4116" s="259"/>
      <c r="BJD4116" s="259"/>
      <c r="BJE4116" s="259"/>
      <c r="BJF4116" s="259"/>
      <c r="BJG4116" s="259"/>
      <c r="BJH4116" s="259"/>
      <c r="BJI4116" s="259"/>
      <c r="BJJ4116" s="259"/>
      <c r="BJK4116" s="259"/>
      <c r="BJL4116" s="259"/>
      <c r="BJM4116" s="259"/>
      <c r="BJN4116" s="259"/>
      <c r="BJO4116" s="259"/>
      <c r="BJP4116" s="259"/>
      <c r="BJQ4116" s="259"/>
      <c r="BJR4116" s="259"/>
      <c r="BJS4116" s="259"/>
      <c r="BJT4116" s="259"/>
      <c r="BJU4116" s="259"/>
      <c r="BJV4116" s="259"/>
      <c r="BJW4116" s="259"/>
      <c r="BJX4116" s="259"/>
      <c r="BJY4116" s="259"/>
      <c r="BJZ4116" s="259"/>
      <c r="BKA4116" s="259"/>
      <c r="BKB4116" s="259"/>
      <c r="BKC4116" s="259"/>
      <c r="BKD4116" s="259"/>
      <c r="BKE4116" s="259"/>
      <c r="BKF4116" s="259"/>
      <c r="BKG4116" s="259"/>
      <c r="BKH4116" s="259"/>
      <c r="BKI4116" s="259"/>
      <c r="BKJ4116" s="259"/>
      <c r="BKK4116" s="259"/>
      <c r="BKL4116" s="259"/>
      <c r="BKM4116" s="259"/>
      <c r="BKN4116" s="259"/>
      <c r="BKO4116" s="259"/>
      <c r="BKP4116" s="259"/>
      <c r="BKQ4116" s="259"/>
      <c r="BKR4116" s="259"/>
      <c r="BKS4116" s="259"/>
      <c r="BKT4116" s="259"/>
      <c r="BKU4116" s="259"/>
      <c r="BKV4116" s="259"/>
      <c r="BKW4116" s="259"/>
      <c r="BKX4116" s="259"/>
      <c r="BKY4116" s="259"/>
      <c r="BKZ4116" s="259"/>
      <c r="BLA4116" s="259"/>
      <c r="BLB4116" s="259"/>
      <c r="BLC4116" s="259"/>
      <c r="BLD4116" s="259"/>
      <c r="BLE4116" s="259"/>
      <c r="BLF4116" s="259"/>
      <c r="BLG4116" s="259"/>
      <c r="BLH4116" s="259"/>
      <c r="BLI4116" s="259"/>
      <c r="BLJ4116" s="259"/>
      <c r="BLK4116" s="259"/>
      <c r="BLL4116" s="259"/>
      <c r="BLM4116" s="259"/>
      <c r="BLN4116" s="259"/>
      <c r="BLO4116" s="259"/>
      <c r="BLP4116" s="259"/>
      <c r="BLQ4116" s="259"/>
      <c r="BLR4116" s="259"/>
      <c r="BLS4116" s="259"/>
      <c r="BLT4116" s="259"/>
      <c r="BLU4116" s="259"/>
      <c r="BLV4116" s="259"/>
      <c r="BLW4116" s="259"/>
      <c r="BLX4116" s="259"/>
      <c r="BLY4116" s="259"/>
      <c r="BLZ4116" s="259"/>
      <c r="BMA4116" s="259"/>
      <c r="BMB4116" s="259"/>
      <c r="BMC4116" s="259"/>
      <c r="BMD4116" s="259"/>
      <c r="BME4116" s="259"/>
      <c r="BMF4116" s="259"/>
      <c r="BMG4116" s="259"/>
      <c r="BMH4116" s="259"/>
      <c r="BMI4116" s="259"/>
      <c r="BMJ4116" s="259"/>
      <c r="BMK4116" s="259"/>
      <c r="BML4116" s="259"/>
      <c r="BMM4116" s="259"/>
      <c r="BMN4116" s="259"/>
      <c r="BMO4116" s="259"/>
      <c r="BMP4116" s="259"/>
      <c r="BMQ4116" s="259"/>
      <c r="BMR4116" s="259"/>
      <c r="BMS4116" s="259"/>
      <c r="BMT4116" s="259"/>
      <c r="BMU4116" s="259"/>
      <c r="BMV4116" s="259"/>
      <c r="BMW4116" s="259"/>
      <c r="BMX4116" s="259"/>
      <c r="BMY4116" s="259"/>
      <c r="BMZ4116" s="259"/>
      <c r="BNA4116" s="259"/>
      <c r="BNB4116" s="259"/>
      <c r="BNC4116" s="259"/>
      <c r="BND4116" s="259"/>
      <c r="BNE4116" s="259"/>
      <c r="BNF4116" s="259"/>
      <c r="BNG4116" s="259"/>
      <c r="BNH4116" s="259"/>
      <c r="BNI4116" s="259"/>
      <c r="BNJ4116" s="259"/>
      <c r="BNK4116" s="259"/>
      <c r="BNL4116" s="259"/>
      <c r="BNM4116" s="259"/>
      <c r="BNN4116" s="259"/>
      <c r="BNO4116" s="259"/>
      <c r="BNP4116" s="259"/>
      <c r="BNQ4116" s="259"/>
      <c r="BNR4116" s="259"/>
      <c r="BNS4116" s="259"/>
      <c r="BNT4116" s="259"/>
      <c r="BNU4116" s="259"/>
      <c r="BNV4116" s="259"/>
      <c r="BNW4116" s="259"/>
      <c r="BNX4116" s="259"/>
      <c r="BNY4116" s="259"/>
      <c r="BNZ4116" s="259"/>
      <c r="BOA4116" s="259"/>
      <c r="BOB4116" s="259"/>
      <c r="BOC4116" s="259"/>
      <c r="BOD4116" s="259"/>
      <c r="BOE4116" s="259"/>
      <c r="BOF4116" s="259"/>
      <c r="BOG4116" s="259"/>
      <c r="BOH4116" s="259"/>
      <c r="BOI4116" s="259"/>
      <c r="BOJ4116" s="259"/>
      <c r="BOK4116" s="259"/>
      <c r="BOL4116" s="259"/>
      <c r="BOM4116" s="259"/>
      <c r="BON4116" s="259"/>
      <c r="BOO4116" s="259"/>
      <c r="BOP4116" s="259"/>
      <c r="BOQ4116" s="259"/>
      <c r="BOR4116" s="259"/>
      <c r="BOS4116" s="259"/>
      <c r="BOT4116" s="259"/>
      <c r="BOU4116" s="259"/>
      <c r="BOV4116" s="259"/>
      <c r="BOW4116" s="259"/>
      <c r="BOX4116" s="259"/>
      <c r="BOY4116" s="259"/>
      <c r="BOZ4116" s="259"/>
      <c r="BPA4116" s="259"/>
      <c r="BPB4116" s="259"/>
      <c r="BPC4116" s="259"/>
      <c r="BPD4116" s="259"/>
      <c r="BPE4116" s="259"/>
      <c r="BPF4116" s="259"/>
      <c r="BPG4116" s="259"/>
      <c r="BPH4116" s="259"/>
      <c r="BPI4116" s="259"/>
      <c r="BPJ4116" s="259"/>
      <c r="BPK4116" s="259"/>
      <c r="BPL4116" s="259"/>
      <c r="BPM4116" s="259"/>
      <c r="BPN4116" s="259"/>
      <c r="BPO4116" s="259"/>
      <c r="BPP4116" s="259"/>
      <c r="BPQ4116" s="259"/>
      <c r="BPR4116" s="259"/>
      <c r="BPS4116" s="259"/>
      <c r="BPT4116" s="259"/>
      <c r="BPU4116" s="259"/>
      <c r="BPV4116" s="259"/>
      <c r="BPW4116" s="259"/>
      <c r="BPX4116" s="259"/>
      <c r="BPY4116" s="259"/>
      <c r="BPZ4116" s="259"/>
      <c r="BQA4116" s="259"/>
      <c r="BQB4116" s="259"/>
      <c r="BQC4116" s="259"/>
      <c r="BQD4116" s="259"/>
      <c r="BQE4116" s="259"/>
      <c r="BQF4116" s="259"/>
      <c r="BQG4116" s="259"/>
      <c r="BQH4116" s="259"/>
      <c r="BQI4116" s="259"/>
      <c r="BQJ4116" s="259"/>
      <c r="BQK4116" s="259"/>
      <c r="BQL4116" s="259"/>
      <c r="BQM4116" s="259"/>
      <c r="BQN4116" s="259"/>
      <c r="BQO4116" s="259"/>
      <c r="BQP4116" s="259"/>
      <c r="BQQ4116" s="259"/>
      <c r="BQR4116" s="259"/>
      <c r="BQS4116" s="259"/>
      <c r="BQT4116" s="259"/>
      <c r="BQU4116" s="259"/>
      <c r="BQV4116" s="259"/>
      <c r="BQW4116" s="259"/>
      <c r="BQX4116" s="259"/>
      <c r="BQY4116" s="259"/>
      <c r="BQZ4116" s="259"/>
      <c r="BRA4116" s="259"/>
      <c r="BRB4116" s="259"/>
      <c r="BRC4116" s="259"/>
      <c r="BRD4116" s="259"/>
      <c r="BRE4116" s="259"/>
      <c r="BRF4116" s="259"/>
      <c r="BRG4116" s="259"/>
      <c r="BRH4116" s="259"/>
      <c r="BRI4116" s="259"/>
      <c r="BRJ4116" s="259"/>
      <c r="BRK4116" s="259"/>
      <c r="BRL4116" s="259"/>
      <c r="BRM4116" s="259"/>
      <c r="BRN4116" s="259"/>
      <c r="BRO4116" s="259"/>
      <c r="BRP4116" s="259"/>
      <c r="BRQ4116" s="259"/>
      <c r="BRR4116" s="259"/>
      <c r="BRS4116" s="259"/>
      <c r="BRT4116" s="259"/>
      <c r="BRU4116" s="259"/>
      <c r="BRV4116" s="259"/>
      <c r="BRW4116" s="259"/>
      <c r="BRX4116" s="259"/>
      <c r="BRY4116" s="259"/>
      <c r="BRZ4116" s="259"/>
      <c r="BSA4116" s="259"/>
      <c r="BSB4116" s="259"/>
      <c r="BSC4116" s="259"/>
      <c r="BSD4116" s="259"/>
      <c r="BSE4116" s="259"/>
      <c r="BSF4116" s="259"/>
      <c r="BSG4116" s="259"/>
      <c r="BSH4116" s="259"/>
      <c r="BSI4116" s="259"/>
      <c r="BSJ4116" s="259"/>
      <c r="BSK4116" s="259"/>
      <c r="BSL4116" s="259"/>
      <c r="BSM4116" s="259"/>
      <c r="BSN4116" s="259"/>
      <c r="BSO4116" s="259"/>
      <c r="BSP4116" s="259"/>
      <c r="BSQ4116" s="259"/>
      <c r="BSR4116" s="259"/>
      <c r="BSS4116" s="259"/>
      <c r="BST4116" s="259"/>
      <c r="BSU4116" s="259"/>
      <c r="BSV4116" s="259"/>
      <c r="BSW4116" s="259"/>
      <c r="BSX4116" s="259"/>
      <c r="BSY4116" s="259"/>
      <c r="BSZ4116" s="259"/>
      <c r="BTA4116" s="259"/>
      <c r="BTB4116" s="259"/>
      <c r="BTC4116" s="259"/>
      <c r="BTD4116" s="259"/>
      <c r="BTE4116" s="259"/>
      <c r="BTF4116" s="259"/>
      <c r="BTG4116" s="259"/>
      <c r="BTH4116" s="259"/>
      <c r="BTI4116" s="259"/>
      <c r="BTJ4116" s="259"/>
      <c r="BTK4116" s="259"/>
      <c r="BTL4116" s="259"/>
      <c r="BTM4116" s="259"/>
      <c r="BTN4116" s="259"/>
      <c r="BTO4116" s="259"/>
      <c r="BTP4116" s="259"/>
      <c r="BTQ4116" s="259"/>
      <c r="BTR4116" s="259"/>
      <c r="BTS4116" s="259"/>
      <c r="BTT4116" s="259"/>
      <c r="BTU4116" s="259"/>
      <c r="BTV4116" s="259"/>
      <c r="BTW4116" s="259"/>
      <c r="BTX4116" s="259"/>
      <c r="BTY4116" s="259"/>
      <c r="BTZ4116" s="259"/>
      <c r="BUA4116" s="259"/>
      <c r="BUB4116" s="259"/>
      <c r="BUC4116" s="259"/>
      <c r="BUD4116" s="259"/>
      <c r="BUE4116" s="259"/>
      <c r="BUF4116" s="259"/>
      <c r="BUG4116" s="259"/>
      <c r="BUH4116" s="259"/>
      <c r="BUI4116" s="259"/>
      <c r="BUJ4116" s="259"/>
      <c r="BUK4116" s="259"/>
      <c r="BUL4116" s="259"/>
      <c r="BUM4116" s="259"/>
      <c r="BUN4116" s="259"/>
      <c r="BUO4116" s="259"/>
      <c r="BUP4116" s="259"/>
      <c r="BUQ4116" s="259"/>
      <c r="BUR4116" s="259"/>
      <c r="BUS4116" s="259"/>
      <c r="BUT4116" s="259"/>
      <c r="BUU4116" s="259"/>
      <c r="BUV4116" s="259"/>
      <c r="BUW4116" s="259"/>
      <c r="BUX4116" s="259"/>
      <c r="BUY4116" s="259"/>
      <c r="BUZ4116" s="259"/>
      <c r="BVA4116" s="259"/>
      <c r="BVB4116" s="259"/>
      <c r="BVC4116" s="259"/>
      <c r="BVD4116" s="259"/>
      <c r="BVE4116" s="259"/>
      <c r="BVF4116" s="259"/>
      <c r="BVG4116" s="259"/>
      <c r="BVH4116" s="259"/>
      <c r="BVI4116" s="259"/>
      <c r="BVJ4116" s="259"/>
      <c r="BVK4116" s="259"/>
      <c r="BVL4116" s="259"/>
      <c r="BVM4116" s="259"/>
      <c r="BVN4116" s="259"/>
      <c r="BVO4116" s="259"/>
      <c r="BVP4116" s="259"/>
      <c r="BVQ4116" s="259"/>
      <c r="BVR4116" s="259"/>
      <c r="BVS4116" s="259"/>
      <c r="BVT4116" s="259"/>
      <c r="BVU4116" s="259"/>
      <c r="BVV4116" s="259"/>
      <c r="BVW4116" s="259"/>
      <c r="BVX4116" s="259"/>
      <c r="BVY4116" s="259"/>
      <c r="BVZ4116" s="259"/>
      <c r="BWA4116" s="259"/>
      <c r="BWB4116" s="259"/>
      <c r="BWC4116" s="259"/>
      <c r="BWD4116" s="259"/>
      <c r="BWE4116" s="259"/>
      <c r="BWF4116" s="259"/>
      <c r="BWG4116" s="259"/>
      <c r="BWH4116" s="259"/>
      <c r="BWI4116" s="259"/>
      <c r="BWJ4116" s="259"/>
      <c r="BWK4116" s="259"/>
      <c r="BWL4116" s="259"/>
      <c r="BWM4116" s="259"/>
      <c r="BWN4116" s="259"/>
      <c r="BWO4116" s="259"/>
      <c r="BWP4116" s="259"/>
      <c r="BWQ4116" s="259"/>
      <c r="BWR4116" s="259"/>
      <c r="BWS4116" s="259"/>
      <c r="BWT4116" s="259"/>
      <c r="BWU4116" s="259"/>
      <c r="BWV4116" s="259"/>
      <c r="BWW4116" s="259"/>
      <c r="BWX4116" s="259"/>
      <c r="BWY4116" s="259"/>
      <c r="BWZ4116" s="259"/>
      <c r="BXA4116" s="259"/>
      <c r="BXB4116" s="259"/>
      <c r="BXC4116" s="259"/>
      <c r="BXD4116" s="259"/>
      <c r="BXE4116" s="259"/>
      <c r="BXF4116" s="259"/>
      <c r="BXG4116" s="259"/>
      <c r="BXH4116" s="259"/>
      <c r="BXI4116" s="259"/>
      <c r="BXJ4116" s="259"/>
      <c r="BXK4116" s="259"/>
      <c r="BXL4116" s="259"/>
      <c r="BXM4116" s="259"/>
      <c r="BXN4116" s="259"/>
      <c r="BXO4116" s="259"/>
      <c r="BXP4116" s="259"/>
      <c r="BXQ4116" s="259"/>
      <c r="BXR4116" s="259"/>
      <c r="BXS4116" s="259"/>
      <c r="BXT4116" s="259"/>
      <c r="BXU4116" s="259"/>
      <c r="BXV4116" s="259"/>
      <c r="BXW4116" s="259"/>
      <c r="BXX4116" s="259"/>
      <c r="BXY4116" s="259"/>
      <c r="BXZ4116" s="259"/>
      <c r="BYA4116" s="259"/>
      <c r="BYB4116" s="259"/>
      <c r="BYC4116" s="259"/>
      <c r="BYD4116" s="259"/>
      <c r="BYE4116" s="259"/>
      <c r="BYF4116" s="259"/>
      <c r="BYG4116" s="259"/>
      <c r="BYH4116" s="259"/>
      <c r="BYI4116" s="259"/>
      <c r="BYJ4116" s="259"/>
      <c r="BYK4116" s="259"/>
      <c r="BYL4116" s="259"/>
      <c r="BYM4116" s="259"/>
      <c r="BYN4116" s="259"/>
      <c r="BYO4116" s="259"/>
      <c r="BYP4116" s="259"/>
      <c r="BYQ4116" s="259"/>
      <c r="BYR4116" s="259"/>
      <c r="BYS4116" s="259"/>
      <c r="BYT4116" s="259"/>
      <c r="BYU4116" s="259"/>
      <c r="BYV4116" s="259"/>
      <c r="BYW4116" s="259"/>
      <c r="BYX4116" s="259"/>
      <c r="BYY4116" s="259"/>
      <c r="BYZ4116" s="259"/>
      <c r="BZA4116" s="259"/>
      <c r="BZB4116" s="259"/>
      <c r="BZC4116" s="259"/>
      <c r="BZD4116" s="259"/>
      <c r="BZE4116" s="259"/>
      <c r="BZF4116" s="259"/>
      <c r="BZG4116" s="259"/>
      <c r="BZH4116" s="259"/>
      <c r="BZI4116" s="259"/>
      <c r="BZJ4116" s="259"/>
      <c r="BZK4116" s="259"/>
      <c r="BZL4116" s="259"/>
      <c r="BZM4116" s="259"/>
      <c r="BZN4116" s="259"/>
      <c r="BZO4116" s="259"/>
      <c r="BZP4116" s="259"/>
      <c r="BZQ4116" s="259"/>
      <c r="BZR4116" s="259"/>
      <c r="BZS4116" s="259"/>
      <c r="BZT4116" s="259"/>
      <c r="BZU4116" s="259"/>
      <c r="BZV4116" s="259"/>
      <c r="BZW4116" s="259"/>
      <c r="BZX4116" s="259"/>
      <c r="BZY4116" s="259"/>
      <c r="BZZ4116" s="259"/>
      <c r="CAA4116" s="259"/>
      <c r="CAB4116" s="259"/>
      <c r="CAC4116" s="259"/>
      <c r="CAD4116" s="259"/>
      <c r="CAE4116" s="259"/>
      <c r="CAF4116" s="259"/>
      <c r="CAG4116" s="259"/>
      <c r="CAH4116" s="259"/>
      <c r="CAI4116" s="259"/>
      <c r="CAJ4116" s="259"/>
      <c r="CAK4116" s="259"/>
      <c r="CAL4116" s="259"/>
      <c r="CAM4116" s="259"/>
      <c r="CAN4116" s="259"/>
      <c r="CAO4116" s="259"/>
      <c r="CAP4116" s="259"/>
      <c r="CAQ4116" s="259"/>
      <c r="CAR4116" s="259"/>
      <c r="CAS4116" s="259"/>
      <c r="CAT4116" s="259"/>
      <c r="CAU4116" s="259"/>
      <c r="CAV4116" s="259"/>
      <c r="CAW4116" s="259"/>
      <c r="CAX4116" s="259"/>
      <c r="CAY4116" s="259"/>
      <c r="CAZ4116" s="259"/>
      <c r="CBA4116" s="259"/>
      <c r="CBB4116" s="259"/>
      <c r="CBC4116" s="259"/>
      <c r="CBD4116" s="259"/>
      <c r="CBE4116" s="259"/>
      <c r="CBF4116" s="259"/>
      <c r="CBG4116" s="259"/>
      <c r="CBH4116" s="259"/>
      <c r="CBI4116" s="259"/>
      <c r="CBJ4116" s="259"/>
      <c r="CBK4116" s="259"/>
      <c r="CBL4116" s="259"/>
      <c r="CBM4116" s="259"/>
      <c r="CBN4116" s="259"/>
      <c r="CBO4116" s="259"/>
      <c r="CBP4116" s="259"/>
      <c r="CBQ4116" s="259"/>
      <c r="CBR4116" s="259"/>
      <c r="CBS4116" s="259"/>
      <c r="CBT4116" s="259"/>
      <c r="CBU4116" s="259"/>
      <c r="CBV4116" s="259"/>
      <c r="CBW4116" s="259"/>
      <c r="CBX4116" s="259"/>
      <c r="CBY4116" s="259"/>
      <c r="CBZ4116" s="259"/>
      <c r="CCA4116" s="259"/>
      <c r="CCB4116" s="259"/>
      <c r="CCC4116" s="259"/>
      <c r="CCD4116" s="259"/>
      <c r="CCE4116" s="259"/>
      <c r="CCF4116" s="259"/>
      <c r="CCG4116" s="259"/>
      <c r="CCH4116" s="259"/>
      <c r="CCI4116" s="259"/>
      <c r="CCJ4116" s="259"/>
      <c r="CCK4116" s="259"/>
      <c r="CCL4116" s="259"/>
      <c r="CCM4116" s="259"/>
      <c r="CCN4116" s="259"/>
      <c r="CCO4116" s="259"/>
      <c r="CCP4116" s="259"/>
      <c r="CCQ4116" s="259"/>
      <c r="CCR4116" s="259"/>
      <c r="CCS4116" s="259"/>
      <c r="CCT4116" s="259"/>
      <c r="CCU4116" s="259"/>
      <c r="CCV4116" s="259"/>
      <c r="CCW4116" s="259"/>
      <c r="CCX4116" s="259"/>
      <c r="CCY4116" s="259"/>
      <c r="CCZ4116" s="259"/>
      <c r="CDA4116" s="259"/>
      <c r="CDB4116" s="259"/>
      <c r="CDC4116" s="259"/>
      <c r="CDD4116" s="259"/>
      <c r="CDE4116" s="259"/>
      <c r="CDF4116" s="259"/>
      <c r="CDG4116" s="259"/>
      <c r="CDH4116" s="259"/>
      <c r="CDI4116" s="259"/>
      <c r="CDJ4116" s="259"/>
      <c r="CDK4116" s="259"/>
      <c r="CDL4116" s="259"/>
      <c r="CDM4116" s="259"/>
      <c r="CDN4116" s="259"/>
      <c r="CDO4116" s="259"/>
      <c r="CDP4116" s="259"/>
      <c r="CDQ4116" s="259"/>
      <c r="CDR4116" s="259"/>
      <c r="CDS4116" s="259"/>
      <c r="CDT4116" s="259"/>
      <c r="CDU4116" s="259"/>
      <c r="CDV4116" s="259"/>
      <c r="CDW4116" s="259"/>
      <c r="CDX4116" s="259"/>
      <c r="CDY4116" s="259"/>
      <c r="CDZ4116" s="259"/>
      <c r="CEA4116" s="259"/>
      <c r="CEB4116" s="259"/>
      <c r="CEC4116" s="259"/>
      <c r="CED4116" s="259"/>
      <c r="CEE4116" s="259"/>
      <c r="CEF4116" s="259"/>
      <c r="CEG4116" s="259"/>
      <c r="CEH4116" s="259"/>
      <c r="CEI4116" s="259"/>
      <c r="CEJ4116" s="259"/>
      <c r="CEK4116" s="259"/>
      <c r="CEL4116" s="259"/>
      <c r="CEM4116" s="259"/>
      <c r="CEN4116" s="259"/>
      <c r="CEO4116" s="259"/>
      <c r="CEP4116" s="259"/>
      <c r="CEQ4116" s="259"/>
      <c r="CER4116" s="259"/>
      <c r="CES4116" s="259"/>
      <c r="CET4116" s="259"/>
      <c r="CEU4116" s="259"/>
      <c r="CEV4116" s="259"/>
      <c r="CEW4116" s="259"/>
      <c r="CEX4116" s="259"/>
      <c r="CEY4116" s="259"/>
      <c r="CEZ4116" s="259"/>
      <c r="CFA4116" s="259"/>
      <c r="CFB4116" s="259"/>
      <c r="CFC4116" s="259"/>
      <c r="CFD4116" s="259"/>
      <c r="CFE4116" s="259"/>
      <c r="CFF4116" s="259"/>
      <c r="CFG4116" s="259"/>
      <c r="CFH4116" s="259"/>
      <c r="CFI4116" s="259"/>
      <c r="CFJ4116" s="259"/>
      <c r="CFK4116" s="259"/>
      <c r="CFL4116" s="259"/>
      <c r="CFM4116" s="259"/>
      <c r="CFN4116" s="259"/>
      <c r="CFO4116" s="259"/>
      <c r="CFP4116" s="259"/>
      <c r="CFQ4116" s="259"/>
      <c r="CFR4116" s="259"/>
      <c r="CFS4116" s="259"/>
      <c r="CFT4116" s="259"/>
      <c r="CFU4116" s="259"/>
      <c r="CFV4116" s="259"/>
      <c r="CFW4116" s="259"/>
      <c r="CFX4116" s="259"/>
      <c r="CFY4116" s="259"/>
      <c r="CFZ4116" s="259"/>
      <c r="CGA4116" s="259"/>
      <c r="CGB4116" s="259"/>
      <c r="CGC4116" s="259"/>
      <c r="CGD4116" s="259"/>
      <c r="CGE4116" s="259"/>
      <c r="CGF4116" s="259"/>
      <c r="CGG4116" s="259"/>
      <c r="CGH4116" s="259"/>
      <c r="CGI4116" s="259"/>
      <c r="CGJ4116" s="259"/>
      <c r="CGK4116" s="259"/>
      <c r="CGL4116" s="259"/>
      <c r="CGM4116" s="259"/>
      <c r="CGN4116" s="259"/>
      <c r="CGO4116" s="259"/>
      <c r="CGP4116" s="259"/>
      <c r="CGQ4116" s="259"/>
      <c r="CGR4116" s="259"/>
      <c r="CGS4116" s="259"/>
      <c r="CGT4116" s="259"/>
      <c r="CGU4116" s="259"/>
      <c r="CGV4116" s="259"/>
      <c r="CGW4116" s="259"/>
      <c r="CGX4116" s="259"/>
      <c r="CGY4116" s="259"/>
      <c r="CGZ4116" s="259"/>
      <c r="CHA4116" s="259"/>
      <c r="CHB4116" s="259"/>
      <c r="CHC4116" s="259"/>
      <c r="CHD4116" s="259"/>
      <c r="CHE4116" s="259"/>
      <c r="CHF4116" s="259"/>
      <c r="CHG4116" s="259"/>
      <c r="CHH4116" s="259"/>
      <c r="CHI4116" s="259"/>
      <c r="CHJ4116" s="259"/>
      <c r="CHK4116" s="259"/>
      <c r="CHL4116" s="259"/>
      <c r="CHM4116" s="259"/>
      <c r="CHN4116" s="259"/>
      <c r="CHO4116" s="259"/>
      <c r="CHP4116" s="259"/>
      <c r="CHQ4116" s="259"/>
      <c r="CHR4116" s="259"/>
      <c r="CHS4116" s="259"/>
      <c r="CHT4116" s="259"/>
      <c r="CHU4116" s="259"/>
      <c r="CHV4116" s="259"/>
      <c r="CHW4116" s="259"/>
      <c r="CHX4116" s="259"/>
      <c r="CHY4116" s="259"/>
      <c r="CHZ4116" s="259"/>
      <c r="CIA4116" s="259"/>
      <c r="CIB4116" s="259"/>
      <c r="CIC4116" s="259"/>
      <c r="CID4116" s="259"/>
      <c r="CIE4116" s="259"/>
      <c r="CIF4116" s="259"/>
      <c r="CIG4116" s="259"/>
      <c r="CIH4116" s="259"/>
      <c r="CII4116" s="259"/>
      <c r="CIJ4116" s="259"/>
      <c r="CIK4116" s="259"/>
      <c r="CIL4116" s="259"/>
      <c r="CIM4116" s="259"/>
      <c r="CIN4116" s="259"/>
      <c r="CIO4116" s="259"/>
      <c r="CIP4116" s="259"/>
      <c r="CIQ4116" s="259"/>
      <c r="CIR4116" s="259"/>
      <c r="CIS4116" s="259"/>
      <c r="CIT4116" s="259"/>
      <c r="CIU4116" s="259"/>
      <c r="CIV4116" s="259"/>
      <c r="CIW4116" s="259"/>
      <c r="CIX4116" s="259"/>
      <c r="CIY4116" s="259"/>
      <c r="CIZ4116" s="259"/>
      <c r="CJA4116" s="259"/>
      <c r="CJB4116" s="259"/>
      <c r="CJC4116" s="259"/>
      <c r="CJD4116" s="259"/>
      <c r="CJE4116" s="259"/>
      <c r="CJF4116" s="259"/>
      <c r="CJG4116" s="259"/>
      <c r="CJH4116" s="259"/>
      <c r="CJI4116" s="259"/>
      <c r="CJJ4116" s="259"/>
      <c r="CJK4116" s="259"/>
      <c r="CJL4116" s="259"/>
      <c r="CJM4116" s="259"/>
      <c r="CJN4116" s="259"/>
      <c r="CJO4116" s="259"/>
      <c r="CJP4116" s="259"/>
      <c r="CJQ4116" s="259"/>
      <c r="CJR4116" s="259"/>
      <c r="CJS4116" s="259"/>
      <c r="CJT4116" s="259"/>
      <c r="CJU4116" s="259"/>
      <c r="CJV4116" s="259"/>
      <c r="CJW4116" s="259"/>
      <c r="CJX4116" s="259"/>
      <c r="CJY4116" s="259"/>
      <c r="CJZ4116" s="259"/>
      <c r="CKA4116" s="259"/>
      <c r="CKB4116" s="259"/>
      <c r="CKC4116" s="259"/>
      <c r="CKD4116" s="259"/>
      <c r="CKE4116" s="259"/>
      <c r="CKF4116" s="259"/>
      <c r="CKG4116" s="259"/>
      <c r="CKH4116" s="259"/>
      <c r="CKI4116" s="259"/>
      <c r="CKJ4116" s="259"/>
      <c r="CKK4116" s="259"/>
      <c r="CKL4116" s="259"/>
      <c r="CKM4116" s="259"/>
      <c r="CKN4116" s="259"/>
      <c r="CKO4116" s="259"/>
      <c r="CKP4116" s="259"/>
      <c r="CKQ4116" s="259"/>
      <c r="CKR4116" s="259"/>
      <c r="CKS4116" s="259"/>
      <c r="CKT4116" s="259"/>
      <c r="CKU4116" s="259"/>
      <c r="CKV4116" s="259"/>
      <c r="CKW4116" s="259"/>
      <c r="CKX4116" s="259"/>
      <c r="CKY4116" s="259"/>
      <c r="CKZ4116" s="259"/>
      <c r="CLA4116" s="259"/>
      <c r="CLB4116" s="259"/>
      <c r="CLC4116" s="259"/>
      <c r="CLD4116" s="259"/>
      <c r="CLE4116" s="259"/>
      <c r="CLF4116" s="259"/>
      <c r="CLG4116" s="259"/>
      <c r="CLH4116" s="259"/>
      <c r="CLI4116" s="259"/>
      <c r="CLJ4116" s="259"/>
      <c r="CLK4116" s="259"/>
      <c r="CLL4116" s="259"/>
      <c r="CLM4116" s="259"/>
      <c r="CLN4116" s="259"/>
      <c r="CLO4116" s="259"/>
      <c r="CLP4116" s="259"/>
      <c r="CLQ4116" s="259"/>
      <c r="CLR4116" s="259"/>
      <c r="CLS4116" s="259"/>
      <c r="CLT4116" s="259"/>
      <c r="CLU4116" s="259"/>
      <c r="CLV4116" s="259"/>
      <c r="CLW4116" s="259"/>
      <c r="CLX4116" s="259"/>
      <c r="CLY4116" s="259"/>
      <c r="CLZ4116" s="259"/>
      <c r="CMA4116" s="259"/>
      <c r="CMB4116" s="259"/>
      <c r="CMC4116" s="259"/>
      <c r="CMD4116" s="259"/>
      <c r="CME4116" s="259"/>
      <c r="CMF4116" s="259"/>
      <c r="CMG4116" s="259"/>
      <c r="CMH4116" s="259"/>
      <c r="CMI4116" s="259"/>
      <c r="CMJ4116" s="259"/>
      <c r="CMK4116" s="259"/>
      <c r="CML4116" s="259"/>
      <c r="CMM4116" s="259"/>
      <c r="CMN4116" s="259"/>
      <c r="CMO4116" s="259"/>
      <c r="CMP4116" s="259"/>
      <c r="CMQ4116" s="259"/>
      <c r="CMR4116" s="259"/>
      <c r="CMS4116" s="259"/>
      <c r="CMT4116" s="259"/>
      <c r="CMU4116" s="259"/>
      <c r="CMV4116" s="259"/>
      <c r="CMW4116" s="259"/>
      <c r="CMX4116" s="259"/>
      <c r="CMY4116" s="259"/>
      <c r="CMZ4116" s="259"/>
      <c r="CNA4116" s="259"/>
      <c r="CNB4116" s="259"/>
      <c r="CNC4116" s="259"/>
      <c r="CND4116" s="259"/>
      <c r="CNE4116" s="259"/>
      <c r="CNF4116" s="259"/>
      <c r="CNG4116" s="259"/>
      <c r="CNH4116" s="259"/>
      <c r="CNI4116" s="259"/>
      <c r="CNJ4116" s="259"/>
      <c r="CNK4116" s="259"/>
      <c r="CNL4116" s="259"/>
      <c r="CNM4116" s="259"/>
      <c r="CNN4116" s="259"/>
      <c r="CNO4116" s="259"/>
      <c r="CNP4116" s="259"/>
      <c r="CNQ4116" s="259"/>
      <c r="CNR4116" s="259"/>
      <c r="CNS4116" s="259"/>
      <c r="CNT4116" s="259"/>
      <c r="CNU4116" s="259"/>
      <c r="CNV4116" s="259"/>
      <c r="CNW4116" s="259"/>
      <c r="CNX4116" s="259"/>
      <c r="CNY4116" s="259"/>
      <c r="CNZ4116" s="259"/>
      <c r="COA4116" s="259"/>
      <c r="COB4116" s="259"/>
      <c r="COC4116" s="259"/>
      <c r="COD4116" s="259"/>
      <c r="COE4116" s="259"/>
      <c r="COF4116" s="259"/>
      <c r="COG4116" s="259"/>
      <c r="COH4116" s="259"/>
      <c r="COI4116" s="259"/>
      <c r="COJ4116" s="259"/>
      <c r="COK4116" s="259"/>
      <c r="COL4116" s="259"/>
      <c r="COM4116" s="259"/>
      <c r="CON4116" s="259"/>
      <c r="COO4116" s="259"/>
      <c r="COP4116" s="259"/>
      <c r="COQ4116" s="259"/>
      <c r="COR4116" s="259"/>
      <c r="COS4116" s="259"/>
      <c r="COT4116" s="259"/>
      <c r="COU4116" s="259"/>
      <c r="COV4116" s="259"/>
      <c r="COW4116" s="259"/>
      <c r="COX4116" s="259"/>
      <c r="COY4116" s="259"/>
      <c r="COZ4116" s="259"/>
      <c r="CPA4116" s="259"/>
      <c r="CPB4116" s="259"/>
      <c r="CPC4116" s="259"/>
      <c r="CPD4116" s="259"/>
      <c r="CPE4116" s="259"/>
      <c r="CPF4116" s="259"/>
      <c r="CPG4116" s="259"/>
      <c r="CPH4116" s="259"/>
      <c r="CPI4116" s="259"/>
      <c r="CPJ4116" s="259"/>
      <c r="CPK4116" s="259"/>
      <c r="CPL4116" s="259"/>
      <c r="CPM4116" s="259"/>
      <c r="CPN4116" s="259"/>
      <c r="CPO4116" s="259"/>
      <c r="CPP4116" s="259"/>
      <c r="CPQ4116" s="259"/>
      <c r="CPR4116" s="259"/>
      <c r="CPS4116" s="259"/>
      <c r="CPT4116" s="259"/>
      <c r="CPU4116" s="259"/>
      <c r="CPV4116" s="259"/>
      <c r="CPW4116" s="259"/>
      <c r="CPX4116" s="259"/>
      <c r="CPY4116" s="259"/>
      <c r="CPZ4116" s="259"/>
      <c r="CQA4116" s="259"/>
      <c r="CQB4116" s="259"/>
      <c r="CQC4116" s="259"/>
      <c r="CQD4116" s="259"/>
      <c r="CQE4116" s="259"/>
      <c r="CQF4116" s="259"/>
      <c r="CQG4116" s="259"/>
      <c r="CQH4116" s="259"/>
      <c r="CQI4116" s="259"/>
      <c r="CQJ4116" s="259"/>
      <c r="CQK4116" s="259"/>
      <c r="CQL4116" s="259"/>
      <c r="CQM4116" s="259"/>
      <c r="CQN4116" s="259"/>
      <c r="CQO4116" s="259"/>
      <c r="CQP4116" s="259"/>
      <c r="CQQ4116" s="259"/>
      <c r="CQR4116" s="259"/>
      <c r="CQS4116" s="259"/>
      <c r="CQT4116" s="259"/>
      <c r="CQU4116" s="259"/>
      <c r="CQV4116" s="259"/>
      <c r="CQW4116" s="259"/>
      <c r="CQX4116" s="259"/>
      <c r="CQY4116" s="259"/>
      <c r="CQZ4116" s="259"/>
      <c r="CRA4116" s="259"/>
      <c r="CRB4116" s="259"/>
      <c r="CRC4116" s="259"/>
      <c r="CRD4116" s="259"/>
      <c r="CRE4116" s="259"/>
      <c r="CRF4116" s="259"/>
      <c r="CRG4116" s="259"/>
      <c r="CRH4116" s="259"/>
      <c r="CRI4116" s="259"/>
      <c r="CRJ4116" s="259"/>
      <c r="CRK4116" s="259"/>
      <c r="CRL4116" s="259"/>
      <c r="CRM4116" s="259"/>
      <c r="CRN4116" s="259"/>
      <c r="CRO4116" s="259"/>
      <c r="CRP4116" s="259"/>
      <c r="CRQ4116" s="259"/>
      <c r="CRR4116" s="259"/>
      <c r="CRS4116" s="259"/>
      <c r="CRT4116" s="259"/>
      <c r="CRU4116" s="259"/>
      <c r="CRV4116" s="259"/>
      <c r="CRW4116" s="259"/>
      <c r="CRX4116" s="259"/>
      <c r="CRY4116" s="259"/>
      <c r="CRZ4116" s="259"/>
      <c r="CSA4116" s="259"/>
      <c r="CSB4116" s="259"/>
      <c r="CSC4116" s="259"/>
      <c r="CSD4116" s="259"/>
      <c r="CSE4116" s="259"/>
      <c r="CSF4116" s="259"/>
      <c r="CSG4116" s="259"/>
      <c r="CSH4116" s="259"/>
      <c r="CSI4116" s="259"/>
      <c r="CSJ4116" s="259"/>
      <c r="CSK4116" s="259"/>
      <c r="CSL4116" s="259"/>
      <c r="CSM4116" s="259"/>
      <c r="CSN4116" s="259"/>
      <c r="CSO4116" s="259"/>
      <c r="CSP4116" s="259"/>
      <c r="CSQ4116" s="259"/>
      <c r="CSR4116" s="259"/>
      <c r="CSS4116" s="259"/>
      <c r="CST4116" s="259"/>
      <c r="CSU4116" s="259"/>
      <c r="CSV4116" s="259"/>
      <c r="CSW4116" s="259"/>
      <c r="CSX4116" s="259"/>
      <c r="CSY4116" s="259"/>
      <c r="CSZ4116" s="259"/>
      <c r="CTA4116" s="259"/>
      <c r="CTB4116" s="259"/>
      <c r="CTC4116" s="259"/>
      <c r="CTD4116" s="259"/>
      <c r="CTE4116" s="259"/>
      <c r="CTF4116" s="259"/>
      <c r="CTG4116" s="259"/>
      <c r="CTH4116" s="259"/>
      <c r="CTI4116" s="259"/>
      <c r="CTJ4116" s="259"/>
      <c r="CTK4116" s="259"/>
      <c r="CTL4116" s="259"/>
      <c r="CTM4116" s="259"/>
      <c r="CTN4116" s="259"/>
      <c r="CTO4116" s="259"/>
      <c r="CTP4116" s="259"/>
      <c r="CTQ4116" s="259"/>
      <c r="CTR4116" s="259"/>
      <c r="CTS4116" s="259"/>
      <c r="CTT4116" s="259"/>
      <c r="CTU4116" s="259"/>
      <c r="CTV4116" s="259"/>
      <c r="CTW4116" s="259"/>
      <c r="CTX4116" s="259"/>
      <c r="CTY4116" s="259"/>
      <c r="CTZ4116" s="259"/>
      <c r="CUA4116" s="259"/>
      <c r="CUB4116" s="259"/>
      <c r="CUC4116" s="259"/>
      <c r="CUD4116" s="259"/>
      <c r="CUE4116" s="259"/>
      <c r="CUF4116" s="259"/>
      <c r="CUG4116" s="259"/>
      <c r="CUH4116" s="259"/>
      <c r="CUI4116" s="259"/>
      <c r="CUJ4116" s="259"/>
      <c r="CUK4116" s="259"/>
      <c r="CUL4116" s="259"/>
      <c r="CUM4116" s="259"/>
      <c r="CUN4116" s="259"/>
      <c r="CUO4116" s="259"/>
      <c r="CUP4116" s="259"/>
      <c r="CUQ4116" s="259"/>
      <c r="CUR4116" s="259"/>
      <c r="CUS4116" s="259"/>
      <c r="CUT4116" s="259"/>
      <c r="CUU4116" s="259"/>
      <c r="CUV4116" s="259"/>
      <c r="CUW4116" s="259"/>
      <c r="CUX4116" s="259"/>
      <c r="CUY4116" s="259"/>
      <c r="CUZ4116" s="259"/>
      <c r="CVA4116" s="259"/>
      <c r="CVB4116" s="259"/>
      <c r="CVC4116" s="259"/>
      <c r="CVD4116" s="259"/>
      <c r="CVE4116" s="259"/>
      <c r="CVF4116" s="259"/>
      <c r="CVG4116" s="259"/>
      <c r="CVH4116" s="259"/>
      <c r="CVI4116" s="259"/>
      <c r="CVJ4116" s="259"/>
      <c r="CVK4116" s="259"/>
      <c r="CVL4116" s="259"/>
      <c r="CVM4116" s="259"/>
      <c r="CVN4116" s="259"/>
      <c r="CVO4116" s="259"/>
      <c r="CVP4116" s="259"/>
      <c r="CVQ4116" s="259"/>
      <c r="CVR4116" s="259"/>
      <c r="CVS4116" s="259"/>
      <c r="CVT4116" s="259"/>
      <c r="CVU4116" s="259"/>
      <c r="CVV4116" s="259"/>
      <c r="CVW4116" s="259"/>
      <c r="CVX4116" s="259"/>
      <c r="CVY4116" s="259"/>
      <c r="CVZ4116" s="259"/>
      <c r="CWA4116" s="259"/>
      <c r="CWB4116" s="259"/>
      <c r="CWC4116" s="259"/>
      <c r="CWD4116" s="259"/>
      <c r="CWE4116" s="259"/>
      <c r="CWF4116" s="259"/>
      <c r="CWG4116" s="259"/>
      <c r="CWH4116" s="259"/>
      <c r="CWI4116" s="259"/>
      <c r="CWJ4116" s="259"/>
      <c r="CWK4116" s="259"/>
      <c r="CWL4116" s="259"/>
      <c r="CWM4116" s="259"/>
      <c r="CWN4116" s="259"/>
      <c r="CWO4116" s="259"/>
      <c r="CWP4116" s="259"/>
      <c r="CWQ4116" s="259"/>
      <c r="CWR4116" s="259"/>
      <c r="CWS4116" s="259"/>
      <c r="CWT4116" s="259"/>
      <c r="CWU4116" s="259"/>
      <c r="CWV4116" s="259"/>
      <c r="CWW4116" s="259"/>
      <c r="CWX4116" s="259"/>
      <c r="CWY4116" s="259"/>
      <c r="CWZ4116" s="259"/>
      <c r="CXA4116" s="259"/>
      <c r="CXB4116" s="259"/>
      <c r="CXC4116" s="259"/>
      <c r="CXD4116" s="259"/>
      <c r="CXE4116" s="259"/>
      <c r="CXF4116" s="259"/>
      <c r="CXG4116" s="259"/>
      <c r="CXH4116" s="259"/>
      <c r="CXI4116" s="259"/>
      <c r="CXJ4116" s="259"/>
      <c r="CXK4116" s="259"/>
      <c r="CXL4116" s="259"/>
      <c r="CXM4116" s="259"/>
      <c r="CXN4116" s="259"/>
      <c r="CXO4116" s="259"/>
      <c r="CXP4116" s="259"/>
      <c r="CXQ4116" s="259"/>
      <c r="CXR4116" s="259"/>
      <c r="CXS4116" s="259"/>
      <c r="CXT4116" s="259"/>
      <c r="CXU4116" s="259"/>
      <c r="CXV4116" s="259"/>
      <c r="CXW4116" s="259"/>
      <c r="CXX4116" s="259"/>
      <c r="CXY4116" s="259"/>
      <c r="CXZ4116" s="259"/>
      <c r="CYA4116" s="259"/>
      <c r="CYB4116" s="259"/>
      <c r="CYC4116" s="259"/>
      <c r="CYD4116" s="259"/>
      <c r="CYE4116" s="259"/>
      <c r="CYF4116" s="259"/>
      <c r="CYG4116" s="259"/>
      <c r="CYH4116" s="259"/>
      <c r="CYI4116" s="259"/>
      <c r="CYJ4116" s="259"/>
      <c r="CYK4116" s="259"/>
      <c r="CYL4116" s="259"/>
      <c r="CYM4116" s="259"/>
      <c r="CYN4116" s="259"/>
      <c r="CYO4116" s="259"/>
      <c r="CYP4116" s="259"/>
      <c r="CYQ4116" s="259"/>
      <c r="CYR4116" s="259"/>
      <c r="CYS4116" s="259"/>
      <c r="CYT4116" s="259"/>
      <c r="CYU4116" s="259"/>
      <c r="CYV4116" s="259"/>
      <c r="CYW4116" s="259"/>
      <c r="CYX4116" s="259"/>
      <c r="CYY4116" s="259"/>
      <c r="CYZ4116" s="259"/>
      <c r="CZA4116" s="259"/>
      <c r="CZB4116" s="259"/>
      <c r="CZC4116" s="259"/>
      <c r="CZD4116" s="259"/>
      <c r="CZE4116" s="259"/>
      <c r="CZF4116" s="259"/>
      <c r="CZG4116" s="259"/>
      <c r="CZH4116" s="259"/>
      <c r="CZI4116" s="259"/>
      <c r="CZJ4116" s="259"/>
      <c r="CZK4116" s="259"/>
      <c r="CZL4116" s="259"/>
      <c r="CZM4116" s="259"/>
      <c r="CZN4116" s="259"/>
      <c r="CZO4116" s="259"/>
      <c r="CZP4116" s="259"/>
      <c r="CZQ4116" s="259"/>
      <c r="CZR4116" s="259"/>
      <c r="CZS4116" s="259"/>
      <c r="CZT4116" s="259"/>
      <c r="CZU4116" s="259"/>
      <c r="CZV4116" s="259"/>
      <c r="CZW4116" s="259"/>
      <c r="CZX4116" s="259"/>
      <c r="CZY4116" s="259"/>
      <c r="CZZ4116" s="259"/>
      <c r="DAA4116" s="259"/>
      <c r="DAB4116" s="259"/>
      <c r="DAC4116" s="259"/>
      <c r="DAD4116" s="259"/>
      <c r="DAE4116" s="259"/>
      <c r="DAF4116" s="259"/>
      <c r="DAG4116" s="259"/>
      <c r="DAH4116" s="259"/>
      <c r="DAI4116" s="259"/>
      <c r="DAJ4116" s="259"/>
      <c r="DAK4116" s="259"/>
      <c r="DAL4116" s="259"/>
      <c r="DAM4116" s="259"/>
      <c r="DAN4116" s="259"/>
      <c r="DAO4116" s="259"/>
      <c r="DAP4116" s="259"/>
      <c r="DAQ4116" s="259"/>
      <c r="DAR4116" s="259"/>
      <c r="DAS4116" s="259"/>
      <c r="DAT4116" s="259"/>
      <c r="DAU4116" s="259"/>
      <c r="DAV4116" s="259"/>
      <c r="DAW4116" s="259"/>
      <c r="DAX4116" s="259"/>
      <c r="DAY4116" s="259"/>
      <c r="DAZ4116" s="259"/>
      <c r="DBA4116" s="259"/>
      <c r="DBB4116" s="259"/>
      <c r="DBC4116" s="259"/>
      <c r="DBD4116" s="259"/>
      <c r="DBE4116" s="259"/>
      <c r="DBF4116" s="259"/>
      <c r="DBG4116" s="259"/>
      <c r="DBH4116" s="259"/>
      <c r="DBI4116" s="259"/>
      <c r="DBJ4116" s="259"/>
      <c r="DBK4116" s="259"/>
      <c r="DBL4116" s="259"/>
      <c r="DBM4116" s="259"/>
      <c r="DBN4116" s="259"/>
      <c r="DBO4116" s="259"/>
      <c r="DBP4116" s="259"/>
      <c r="DBQ4116" s="259"/>
      <c r="DBR4116" s="259"/>
      <c r="DBS4116" s="259"/>
      <c r="DBT4116" s="259"/>
      <c r="DBU4116" s="259"/>
      <c r="DBV4116" s="259"/>
      <c r="DBW4116" s="259"/>
      <c r="DBX4116" s="259"/>
      <c r="DBY4116" s="259"/>
      <c r="DBZ4116" s="259"/>
      <c r="DCA4116" s="259"/>
      <c r="DCB4116" s="259"/>
      <c r="DCC4116" s="259"/>
      <c r="DCD4116" s="259"/>
      <c r="DCE4116" s="259"/>
      <c r="DCF4116" s="259"/>
      <c r="DCG4116" s="259"/>
      <c r="DCH4116" s="259"/>
      <c r="DCI4116" s="259"/>
      <c r="DCJ4116" s="259"/>
      <c r="DCK4116" s="259"/>
      <c r="DCL4116" s="259"/>
      <c r="DCM4116" s="259"/>
      <c r="DCN4116" s="259"/>
      <c r="DCO4116" s="259"/>
      <c r="DCP4116" s="259"/>
      <c r="DCQ4116" s="259"/>
      <c r="DCR4116" s="259"/>
      <c r="DCS4116" s="259"/>
      <c r="DCT4116" s="259"/>
      <c r="DCU4116" s="259"/>
      <c r="DCV4116" s="259"/>
      <c r="DCW4116" s="259"/>
      <c r="DCX4116" s="259"/>
      <c r="DCY4116" s="259"/>
      <c r="DCZ4116" s="259"/>
      <c r="DDA4116" s="259"/>
      <c r="DDB4116" s="259"/>
      <c r="DDC4116" s="259"/>
      <c r="DDD4116" s="259"/>
      <c r="DDE4116" s="259"/>
      <c r="DDF4116" s="259"/>
      <c r="DDG4116" s="259"/>
      <c r="DDH4116" s="259"/>
      <c r="DDI4116" s="259"/>
      <c r="DDJ4116" s="259"/>
      <c r="DDK4116" s="259"/>
      <c r="DDL4116" s="259"/>
      <c r="DDM4116" s="259"/>
      <c r="DDN4116" s="259"/>
      <c r="DDO4116" s="259"/>
      <c r="DDP4116" s="259"/>
      <c r="DDQ4116" s="259"/>
      <c r="DDR4116" s="259"/>
      <c r="DDS4116" s="259"/>
      <c r="DDT4116" s="259"/>
      <c r="DDU4116" s="259"/>
      <c r="DDV4116" s="259"/>
      <c r="DDW4116" s="259"/>
      <c r="DDX4116" s="259"/>
      <c r="DDY4116" s="259"/>
      <c r="DDZ4116" s="259"/>
      <c r="DEA4116" s="259"/>
      <c r="DEB4116" s="259"/>
      <c r="DEC4116" s="259"/>
      <c r="DED4116" s="259"/>
      <c r="DEE4116" s="259"/>
      <c r="DEF4116" s="259"/>
      <c r="DEG4116" s="259"/>
      <c r="DEH4116" s="259"/>
      <c r="DEI4116" s="259"/>
      <c r="DEJ4116" s="259"/>
      <c r="DEK4116" s="259"/>
      <c r="DEL4116" s="259"/>
      <c r="DEM4116" s="259"/>
      <c r="DEN4116" s="259"/>
      <c r="DEO4116" s="259"/>
      <c r="DEP4116" s="259"/>
      <c r="DEQ4116" s="259"/>
      <c r="DER4116" s="259"/>
      <c r="DES4116" s="259"/>
      <c r="DET4116" s="259"/>
      <c r="DEU4116" s="259"/>
      <c r="DEV4116" s="259"/>
      <c r="DEW4116" s="259"/>
      <c r="DEX4116" s="259"/>
      <c r="DEY4116" s="259"/>
      <c r="DEZ4116" s="259"/>
      <c r="DFA4116" s="259"/>
      <c r="DFB4116" s="259"/>
      <c r="DFC4116" s="259"/>
      <c r="DFD4116" s="259"/>
      <c r="DFE4116" s="259"/>
      <c r="DFF4116" s="259"/>
      <c r="DFG4116" s="259"/>
      <c r="DFH4116" s="259"/>
      <c r="DFI4116" s="259"/>
      <c r="DFJ4116" s="259"/>
      <c r="DFK4116" s="259"/>
      <c r="DFL4116" s="259"/>
      <c r="DFM4116" s="259"/>
      <c r="DFN4116" s="259"/>
      <c r="DFO4116" s="259"/>
      <c r="DFP4116" s="259"/>
      <c r="DFQ4116" s="259"/>
      <c r="DFR4116" s="259"/>
      <c r="DFS4116" s="259"/>
      <c r="DFT4116" s="259"/>
      <c r="DFU4116" s="259"/>
      <c r="DFV4116" s="259"/>
      <c r="DFW4116" s="259"/>
      <c r="DFX4116" s="259"/>
      <c r="DFY4116" s="259"/>
      <c r="DFZ4116" s="259"/>
      <c r="DGA4116" s="259"/>
      <c r="DGB4116" s="259"/>
      <c r="DGC4116" s="259"/>
      <c r="DGD4116" s="259"/>
      <c r="DGE4116" s="259"/>
      <c r="DGF4116" s="259"/>
      <c r="DGG4116" s="259"/>
      <c r="DGH4116" s="259"/>
      <c r="DGI4116" s="259"/>
      <c r="DGJ4116" s="259"/>
      <c r="DGK4116" s="259"/>
      <c r="DGL4116" s="259"/>
      <c r="DGM4116" s="259"/>
      <c r="DGN4116" s="259"/>
      <c r="DGO4116" s="259"/>
      <c r="DGP4116" s="259"/>
      <c r="DGQ4116" s="259"/>
      <c r="DGR4116" s="259"/>
      <c r="DGS4116" s="259"/>
      <c r="DGT4116" s="259"/>
      <c r="DGU4116" s="259"/>
      <c r="DGV4116" s="259"/>
      <c r="DGW4116" s="259"/>
      <c r="DGX4116" s="259"/>
      <c r="DGY4116" s="259"/>
      <c r="DGZ4116" s="259"/>
      <c r="DHA4116" s="259"/>
      <c r="DHB4116" s="259"/>
      <c r="DHC4116" s="259"/>
      <c r="DHD4116" s="259"/>
      <c r="DHE4116" s="259"/>
      <c r="DHF4116" s="259"/>
      <c r="DHG4116" s="259"/>
      <c r="DHH4116" s="259"/>
      <c r="DHI4116" s="259"/>
      <c r="DHJ4116" s="259"/>
      <c r="DHK4116" s="259"/>
      <c r="DHL4116" s="259"/>
      <c r="DHM4116" s="259"/>
      <c r="DHN4116" s="259"/>
      <c r="DHO4116" s="259"/>
      <c r="DHP4116" s="259"/>
      <c r="DHQ4116" s="259"/>
      <c r="DHR4116" s="259"/>
      <c r="DHS4116" s="259"/>
      <c r="DHT4116" s="259"/>
      <c r="DHU4116" s="259"/>
      <c r="DHV4116" s="259"/>
      <c r="DHW4116" s="259"/>
      <c r="DHX4116" s="259"/>
      <c r="DHY4116" s="259"/>
      <c r="DHZ4116" s="259"/>
      <c r="DIA4116" s="259"/>
      <c r="DIB4116" s="259"/>
      <c r="DIC4116" s="259"/>
      <c r="DID4116" s="259"/>
      <c r="DIE4116" s="259"/>
      <c r="DIF4116" s="259"/>
      <c r="DIG4116" s="259"/>
      <c r="DIH4116" s="259"/>
      <c r="DII4116" s="259"/>
      <c r="DIJ4116" s="259"/>
      <c r="DIK4116" s="259"/>
      <c r="DIL4116" s="259"/>
      <c r="DIM4116" s="259"/>
      <c r="DIN4116" s="259"/>
      <c r="DIO4116" s="259"/>
      <c r="DIP4116" s="259"/>
      <c r="DIQ4116" s="259"/>
      <c r="DIR4116" s="259"/>
      <c r="DIS4116" s="259"/>
      <c r="DIT4116" s="259"/>
      <c r="DIU4116" s="259"/>
      <c r="DIV4116" s="259"/>
      <c r="DIW4116" s="259"/>
      <c r="DIX4116" s="259"/>
      <c r="DIY4116" s="259"/>
      <c r="DIZ4116" s="259"/>
      <c r="DJA4116" s="259"/>
      <c r="DJB4116" s="259"/>
      <c r="DJC4116" s="259"/>
      <c r="DJD4116" s="259"/>
      <c r="DJE4116" s="259"/>
      <c r="DJF4116" s="259"/>
      <c r="DJG4116" s="259"/>
      <c r="DJH4116" s="259"/>
      <c r="DJI4116" s="259"/>
      <c r="DJJ4116" s="259"/>
      <c r="DJK4116" s="259"/>
      <c r="DJL4116" s="259"/>
      <c r="DJM4116" s="259"/>
      <c r="DJN4116" s="259"/>
      <c r="DJO4116" s="259"/>
      <c r="DJP4116" s="259"/>
      <c r="DJQ4116" s="259"/>
      <c r="DJR4116" s="259"/>
      <c r="DJS4116" s="259"/>
      <c r="DJT4116" s="259"/>
      <c r="DJU4116" s="259"/>
      <c r="DJV4116" s="259"/>
      <c r="DJW4116" s="259"/>
      <c r="DJX4116" s="259"/>
      <c r="DJY4116" s="259"/>
      <c r="DJZ4116" s="259"/>
      <c r="DKA4116" s="259"/>
      <c r="DKB4116" s="259"/>
      <c r="DKC4116" s="259"/>
      <c r="DKD4116" s="259"/>
      <c r="DKE4116" s="259"/>
      <c r="DKF4116" s="259"/>
      <c r="DKG4116" s="259"/>
      <c r="DKH4116" s="259"/>
      <c r="DKI4116" s="259"/>
      <c r="DKJ4116" s="259"/>
      <c r="DKK4116" s="259"/>
      <c r="DKL4116" s="259"/>
      <c r="DKM4116" s="259"/>
      <c r="DKN4116" s="259"/>
      <c r="DKO4116" s="259"/>
      <c r="DKP4116" s="259"/>
      <c r="DKQ4116" s="259"/>
      <c r="DKR4116" s="259"/>
      <c r="DKS4116" s="259"/>
      <c r="DKT4116" s="259"/>
      <c r="DKU4116" s="259"/>
      <c r="DKV4116" s="259"/>
      <c r="DKW4116" s="259"/>
      <c r="DKX4116" s="259"/>
      <c r="DKY4116" s="259"/>
      <c r="DKZ4116" s="259"/>
      <c r="DLA4116" s="259"/>
      <c r="DLB4116" s="259"/>
      <c r="DLC4116" s="259"/>
      <c r="DLD4116" s="259"/>
      <c r="DLE4116" s="259"/>
      <c r="DLF4116" s="259"/>
      <c r="DLG4116" s="259"/>
      <c r="DLH4116" s="259"/>
      <c r="DLI4116" s="259"/>
      <c r="DLJ4116" s="259"/>
      <c r="DLK4116" s="259"/>
      <c r="DLL4116" s="259"/>
      <c r="DLM4116" s="259"/>
      <c r="DLN4116" s="259"/>
      <c r="DLO4116" s="259"/>
      <c r="DLP4116" s="259"/>
      <c r="DLQ4116" s="259"/>
      <c r="DLR4116" s="259"/>
      <c r="DLS4116" s="259"/>
      <c r="DLT4116" s="259"/>
      <c r="DLU4116" s="259"/>
      <c r="DLV4116" s="259"/>
      <c r="DLW4116" s="259"/>
      <c r="DLX4116" s="259"/>
      <c r="DLY4116" s="259"/>
      <c r="DLZ4116" s="259"/>
      <c r="DMA4116" s="259"/>
      <c r="DMB4116" s="259"/>
      <c r="DMC4116" s="259"/>
      <c r="DMD4116" s="259"/>
      <c r="DME4116" s="259"/>
      <c r="DMF4116" s="259"/>
      <c r="DMG4116" s="259"/>
      <c r="DMH4116" s="259"/>
      <c r="DMI4116" s="259"/>
      <c r="DMJ4116" s="259"/>
      <c r="DMK4116" s="259"/>
      <c r="DML4116" s="259"/>
      <c r="DMM4116" s="259"/>
      <c r="DMN4116" s="259"/>
      <c r="DMO4116" s="259"/>
      <c r="DMP4116" s="259"/>
      <c r="DMQ4116" s="259"/>
      <c r="DMR4116" s="259"/>
      <c r="DMS4116" s="259"/>
      <c r="DMT4116" s="259"/>
      <c r="DMU4116" s="259"/>
      <c r="DMV4116" s="259"/>
      <c r="DMW4116" s="259"/>
      <c r="DMX4116" s="259"/>
      <c r="DMY4116" s="259"/>
      <c r="DMZ4116" s="259"/>
      <c r="DNA4116" s="259"/>
      <c r="DNB4116" s="259"/>
      <c r="DNC4116" s="259"/>
      <c r="DND4116" s="259"/>
      <c r="DNE4116" s="259"/>
      <c r="DNF4116" s="259"/>
      <c r="DNG4116" s="259"/>
      <c r="DNH4116" s="259"/>
      <c r="DNI4116" s="259"/>
      <c r="DNJ4116" s="259"/>
      <c r="DNK4116" s="259"/>
      <c r="DNL4116" s="259"/>
      <c r="DNM4116" s="259"/>
      <c r="DNN4116" s="259"/>
      <c r="DNO4116" s="259"/>
      <c r="DNP4116" s="259"/>
      <c r="DNQ4116" s="259"/>
      <c r="DNR4116" s="259"/>
      <c r="DNS4116" s="259"/>
      <c r="DNT4116" s="259"/>
      <c r="DNU4116" s="259"/>
      <c r="DNV4116" s="259"/>
      <c r="DNW4116" s="259"/>
      <c r="DNX4116" s="259"/>
      <c r="DNY4116" s="259"/>
      <c r="DNZ4116" s="259"/>
      <c r="DOA4116" s="259"/>
      <c r="DOB4116" s="259"/>
      <c r="DOC4116" s="259"/>
      <c r="DOD4116" s="259"/>
      <c r="DOE4116" s="259"/>
      <c r="DOF4116" s="259"/>
      <c r="DOG4116" s="259"/>
      <c r="DOH4116" s="259"/>
      <c r="DOI4116" s="259"/>
      <c r="DOJ4116" s="259"/>
      <c r="DOK4116" s="259"/>
      <c r="DOL4116" s="259"/>
      <c r="DOM4116" s="259"/>
      <c r="DON4116" s="259"/>
      <c r="DOO4116" s="259"/>
      <c r="DOP4116" s="259"/>
      <c r="DOQ4116" s="259"/>
      <c r="DOR4116" s="259"/>
      <c r="DOS4116" s="259"/>
      <c r="DOT4116" s="259"/>
      <c r="DOU4116" s="259"/>
      <c r="DOV4116" s="259"/>
      <c r="DOW4116" s="259"/>
      <c r="DOX4116" s="259"/>
      <c r="DOY4116" s="259"/>
      <c r="DOZ4116" s="259"/>
      <c r="DPA4116" s="259"/>
      <c r="DPB4116" s="259"/>
      <c r="DPC4116" s="259"/>
      <c r="DPD4116" s="259"/>
      <c r="DPE4116" s="259"/>
      <c r="DPF4116" s="259"/>
      <c r="DPG4116" s="259"/>
      <c r="DPH4116" s="259"/>
      <c r="DPI4116" s="259"/>
      <c r="DPJ4116" s="259"/>
      <c r="DPK4116" s="259"/>
      <c r="DPL4116" s="259"/>
      <c r="DPM4116" s="259"/>
      <c r="DPN4116" s="259"/>
      <c r="DPO4116" s="259"/>
      <c r="DPP4116" s="259"/>
      <c r="DPQ4116" s="259"/>
      <c r="DPR4116" s="259"/>
      <c r="DPS4116" s="259"/>
      <c r="DPT4116" s="259"/>
      <c r="DPU4116" s="259"/>
      <c r="DPV4116" s="259"/>
      <c r="DPW4116" s="259"/>
      <c r="DPX4116" s="259"/>
      <c r="DPY4116" s="259"/>
      <c r="DPZ4116" s="259"/>
      <c r="DQA4116" s="259"/>
      <c r="DQB4116" s="259"/>
      <c r="DQC4116" s="259"/>
      <c r="DQD4116" s="259"/>
      <c r="DQE4116" s="259"/>
      <c r="DQF4116" s="259"/>
      <c r="DQG4116" s="259"/>
      <c r="DQH4116" s="259"/>
      <c r="DQI4116" s="259"/>
      <c r="DQJ4116" s="259"/>
      <c r="DQK4116" s="259"/>
      <c r="DQL4116" s="259"/>
      <c r="DQM4116" s="259"/>
      <c r="DQN4116" s="259"/>
      <c r="DQO4116" s="259"/>
      <c r="DQP4116" s="259"/>
      <c r="DQQ4116" s="259"/>
      <c r="DQR4116" s="259"/>
      <c r="DQS4116" s="259"/>
      <c r="DQT4116" s="259"/>
      <c r="DQU4116" s="259"/>
      <c r="DQV4116" s="259"/>
      <c r="DQW4116" s="259"/>
      <c r="DQX4116" s="259"/>
      <c r="DQY4116" s="259"/>
      <c r="DQZ4116" s="259"/>
      <c r="DRA4116" s="259"/>
      <c r="DRB4116" s="259"/>
      <c r="DRC4116" s="259"/>
      <c r="DRD4116" s="259"/>
      <c r="DRE4116" s="259"/>
      <c r="DRF4116" s="259"/>
      <c r="DRG4116" s="259"/>
      <c r="DRH4116" s="259"/>
      <c r="DRI4116" s="259"/>
      <c r="DRJ4116" s="259"/>
      <c r="DRK4116" s="259"/>
      <c r="DRL4116" s="259"/>
      <c r="DRM4116" s="259"/>
      <c r="DRN4116" s="259"/>
      <c r="DRO4116" s="259"/>
      <c r="DRP4116" s="259"/>
      <c r="DRQ4116" s="259"/>
      <c r="DRR4116" s="259"/>
      <c r="DRS4116" s="259"/>
      <c r="DRT4116" s="259"/>
      <c r="DRU4116" s="259"/>
      <c r="DRV4116" s="259"/>
      <c r="DRW4116" s="259"/>
      <c r="DRX4116" s="259"/>
      <c r="DRY4116" s="259"/>
      <c r="DRZ4116" s="259"/>
      <c r="DSA4116" s="259"/>
      <c r="DSB4116" s="259"/>
      <c r="DSC4116" s="259"/>
      <c r="DSD4116" s="259"/>
      <c r="DSE4116" s="259"/>
      <c r="DSF4116" s="259"/>
      <c r="DSG4116" s="259"/>
      <c r="DSH4116" s="259"/>
      <c r="DSI4116" s="259"/>
      <c r="DSJ4116" s="259"/>
      <c r="DSK4116" s="259"/>
      <c r="DSL4116" s="259"/>
      <c r="DSM4116" s="259"/>
      <c r="DSN4116" s="259"/>
      <c r="DSO4116" s="259"/>
      <c r="DSP4116" s="259"/>
      <c r="DSQ4116" s="259"/>
      <c r="DSR4116" s="259"/>
      <c r="DSS4116" s="259"/>
      <c r="DST4116" s="259"/>
      <c r="DSU4116" s="259"/>
      <c r="DSV4116" s="259"/>
      <c r="DSW4116" s="259"/>
      <c r="DSX4116" s="259"/>
      <c r="DSY4116" s="259"/>
      <c r="DSZ4116" s="259"/>
      <c r="DTA4116" s="259"/>
      <c r="DTB4116" s="259"/>
      <c r="DTC4116" s="259"/>
      <c r="DTD4116" s="259"/>
      <c r="DTE4116" s="259"/>
      <c r="DTF4116" s="259"/>
      <c r="DTG4116" s="259"/>
      <c r="DTH4116" s="259"/>
      <c r="DTI4116" s="259"/>
      <c r="DTJ4116" s="259"/>
      <c r="DTK4116" s="259"/>
      <c r="DTL4116" s="259"/>
      <c r="DTM4116" s="259"/>
      <c r="DTN4116" s="259"/>
      <c r="DTO4116" s="259"/>
      <c r="DTP4116" s="259"/>
      <c r="DTQ4116" s="259"/>
      <c r="DTR4116" s="259"/>
      <c r="DTS4116" s="259"/>
      <c r="DTT4116" s="259"/>
      <c r="DTU4116" s="259"/>
      <c r="DTV4116" s="259"/>
      <c r="DTW4116" s="259"/>
      <c r="DTX4116" s="259"/>
      <c r="DTY4116" s="259"/>
      <c r="DTZ4116" s="259"/>
      <c r="DUA4116" s="259"/>
      <c r="DUB4116" s="259"/>
      <c r="DUC4116" s="259"/>
      <c r="DUD4116" s="259"/>
      <c r="DUE4116" s="259"/>
      <c r="DUF4116" s="259"/>
      <c r="DUG4116" s="259"/>
      <c r="DUH4116" s="259"/>
      <c r="DUI4116" s="259"/>
      <c r="DUJ4116" s="259"/>
      <c r="DUK4116" s="259"/>
      <c r="DUL4116" s="259"/>
      <c r="DUM4116" s="259"/>
      <c r="DUN4116" s="259"/>
      <c r="DUO4116" s="259"/>
      <c r="DUP4116" s="259"/>
      <c r="DUQ4116" s="259"/>
      <c r="DUR4116" s="259"/>
      <c r="DUS4116" s="259"/>
      <c r="DUT4116" s="259"/>
      <c r="DUU4116" s="259"/>
      <c r="DUV4116" s="259"/>
      <c r="DUW4116" s="259"/>
      <c r="DUX4116" s="259"/>
      <c r="DUY4116" s="259"/>
      <c r="DUZ4116" s="259"/>
      <c r="DVA4116" s="259"/>
      <c r="DVB4116" s="259"/>
      <c r="DVC4116" s="259"/>
      <c r="DVD4116" s="259"/>
      <c r="DVE4116" s="259"/>
      <c r="DVF4116" s="259"/>
      <c r="DVG4116" s="259"/>
      <c r="DVH4116" s="259"/>
      <c r="DVI4116" s="259"/>
      <c r="DVJ4116" s="259"/>
      <c r="DVK4116" s="259"/>
      <c r="DVL4116" s="259"/>
      <c r="DVM4116" s="259"/>
      <c r="DVN4116" s="259"/>
      <c r="DVO4116" s="259"/>
      <c r="DVP4116" s="259"/>
      <c r="DVQ4116" s="259"/>
      <c r="DVR4116" s="259"/>
      <c r="DVS4116" s="259"/>
      <c r="DVT4116" s="259"/>
      <c r="DVU4116" s="259"/>
      <c r="DVV4116" s="259"/>
      <c r="DVW4116" s="259"/>
      <c r="DVX4116" s="259"/>
      <c r="DVY4116" s="259"/>
      <c r="DVZ4116" s="259"/>
      <c r="DWA4116" s="259"/>
      <c r="DWB4116" s="259"/>
      <c r="DWC4116" s="259"/>
      <c r="DWD4116" s="259"/>
      <c r="DWE4116" s="259"/>
      <c r="DWF4116" s="259"/>
      <c r="DWG4116" s="259"/>
      <c r="DWH4116" s="259"/>
      <c r="DWI4116" s="259"/>
      <c r="DWJ4116" s="259"/>
      <c r="DWK4116" s="259"/>
      <c r="DWL4116" s="259"/>
      <c r="DWM4116" s="259"/>
      <c r="DWN4116" s="259"/>
      <c r="DWO4116" s="259"/>
      <c r="DWP4116" s="259"/>
      <c r="DWQ4116" s="259"/>
      <c r="DWR4116" s="259"/>
      <c r="DWS4116" s="259"/>
      <c r="DWT4116" s="259"/>
      <c r="DWU4116" s="259"/>
      <c r="DWV4116" s="259"/>
      <c r="DWW4116" s="259"/>
      <c r="DWX4116" s="259"/>
      <c r="DWY4116" s="259"/>
      <c r="DWZ4116" s="259"/>
      <c r="DXA4116" s="259"/>
      <c r="DXB4116" s="259"/>
      <c r="DXC4116" s="259"/>
      <c r="DXD4116" s="259"/>
      <c r="DXE4116" s="259"/>
      <c r="DXF4116" s="259"/>
      <c r="DXG4116" s="259"/>
      <c r="DXH4116" s="259"/>
      <c r="DXI4116" s="259"/>
      <c r="DXJ4116" s="259"/>
      <c r="DXK4116" s="259"/>
      <c r="DXL4116" s="259"/>
      <c r="DXM4116" s="259"/>
      <c r="DXN4116" s="259"/>
      <c r="DXO4116" s="259"/>
      <c r="DXP4116" s="259"/>
      <c r="DXQ4116" s="259"/>
      <c r="DXR4116" s="259"/>
      <c r="DXS4116" s="259"/>
      <c r="DXT4116" s="259"/>
      <c r="DXU4116" s="259"/>
      <c r="DXV4116" s="259"/>
      <c r="DXW4116" s="259"/>
      <c r="DXX4116" s="259"/>
      <c r="DXY4116" s="259"/>
      <c r="DXZ4116" s="259"/>
      <c r="DYA4116" s="259"/>
      <c r="DYB4116" s="259"/>
      <c r="DYC4116" s="259"/>
      <c r="DYD4116" s="259"/>
      <c r="DYE4116" s="259"/>
      <c r="DYF4116" s="259"/>
      <c r="DYG4116" s="259"/>
      <c r="DYH4116" s="259"/>
      <c r="DYI4116" s="259"/>
      <c r="DYJ4116" s="259"/>
      <c r="DYK4116" s="259"/>
      <c r="DYL4116" s="259"/>
      <c r="DYM4116" s="259"/>
      <c r="DYN4116" s="259"/>
      <c r="DYO4116" s="259"/>
      <c r="DYP4116" s="259"/>
      <c r="DYQ4116" s="259"/>
      <c r="DYR4116" s="259"/>
      <c r="DYS4116" s="259"/>
      <c r="DYT4116" s="259"/>
      <c r="DYU4116" s="259"/>
      <c r="DYV4116" s="259"/>
      <c r="DYW4116" s="259"/>
      <c r="DYX4116" s="259"/>
      <c r="DYY4116" s="259"/>
      <c r="DYZ4116" s="259"/>
      <c r="DZA4116" s="259"/>
      <c r="DZB4116" s="259"/>
      <c r="DZC4116" s="259"/>
      <c r="DZD4116" s="259"/>
      <c r="DZE4116" s="259"/>
      <c r="DZF4116" s="259"/>
      <c r="DZG4116" s="259"/>
      <c r="DZH4116" s="259"/>
      <c r="DZI4116" s="259"/>
      <c r="DZJ4116" s="259"/>
      <c r="DZK4116" s="259"/>
      <c r="DZL4116" s="259"/>
      <c r="DZM4116" s="259"/>
      <c r="DZN4116" s="259"/>
      <c r="DZO4116" s="259"/>
      <c r="DZP4116" s="259"/>
      <c r="DZQ4116" s="259"/>
      <c r="DZR4116" s="259"/>
      <c r="DZS4116" s="259"/>
      <c r="DZT4116" s="259"/>
      <c r="DZU4116" s="259"/>
      <c r="DZV4116" s="259"/>
      <c r="DZW4116" s="259"/>
      <c r="DZX4116" s="259"/>
      <c r="DZY4116" s="259"/>
      <c r="DZZ4116" s="259"/>
      <c r="EAA4116" s="259"/>
      <c r="EAB4116" s="259"/>
      <c r="EAC4116" s="259"/>
      <c r="EAD4116" s="259"/>
      <c r="EAE4116" s="259"/>
      <c r="EAF4116" s="259"/>
      <c r="EAG4116" s="259"/>
      <c r="EAH4116" s="259"/>
      <c r="EAI4116" s="259"/>
      <c r="EAJ4116" s="259"/>
      <c r="EAK4116" s="259"/>
      <c r="EAL4116" s="259"/>
      <c r="EAM4116" s="259"/>
      <c r="EAN4116" s="259"/>
      <c r="EAO4116" s="259"/>
      <c r="EAP4116" s="259"/>
      <c r="EAQ4116" s="259"/>
      <c r="EAR4116" s="259"/>
      <c r="EAS4116" s="259"/>
      <c r="EAT4116" s="259"/>
      <c r="EAU4116" s="259"/>
      <c r="EAV4116" s="259"/>
      <c r="EAW4116" s="259"/>
      <c r="EAX4116" s="259"/>
      <c r="EAY4116" s="259"/>
      <c r="EAZ4116" s="259"/>
      <c r="EBA4116" s="259"/>
      <c r="EBB4116" s="259"/>
      <c r="EBC4116" s="259"/>
      <c r="EBD4116" s="259"/>
      <c r="EBE4116" s="259"/>
      <c r="EBF4116" s="259"/>
      <c r="EBG4116" s="259"/>
      <c r="EBH4116" s="259"/>
      <c r="EBI4116" s="259"/>
      <c r="EBJ4116" s="259"/>
      <c r="EBK4116" s="259"/>
      <c r="EBL4116" s="259"/>
      <c r="EBM4116" s="259"/>
      <c r="EBN4116" s="259"/>
      <c r="EBO4116" s="259"/>
      <c r="EBP4116" s="259"/>
      <c r="EBQ4116" s="259"/>
      <c r="EBR4116" s="259"/>
      <c r="EBS4116" s="259"/>
      <c r="EBT4116" s="259"/>
      <c r="EBU4116" s="259"/>
      <c r="EBV4116" s="259"/>
      <c r="EBW4116" s="259"/>
      <c r="EBX4116" s="259"/>
      <c r="EBY4116" s="259"/>
      <c r="EBZ4116" s="259"/>
      <c r="ECA4116" s="259"/>
      <c r="ECB4116" s="259"/>
      <c r="ECC4116" s="259"/>
      <c r="ECD4116" s="259"/>
      <c r="ECE4116" s="259"/>
      <c r="ECF4116" s="259"/>
      <c r="ECG4116" s="259"/>
      <c r="ECH4116" s="259"/>
      <c r="ECI4116" s="259"/>
      <c r="ECJ4116" s="259"/>
      <c r="ECK4116" s="259"/>
      <c r="ECL4116" s="259"/>
      <c r="ECM4116" s="259"/>
      <c r="ECN4116" s="259"/>
      <c r="ECO4116" s="259"/>
      <c r="ECP4116" s="259"/>
      <c r="ECQ4116" s="259"/>
      <c r="ECR4116" s="259"/>
      <c r="ECS4116" s="259"/>
      <c r="ECT4116" s="259"/>
      <c r="ECU4116" s="259"/>
      <c r="ECV4116" s="259"/>
      <c r="ECW4116" s="259"/>
      <c r="ECX4116" s="259"/>
      <c r="ECY4116" s="259"/>
      <c r="ECZ4116" s="259"/>
      <c r="EDA4116" s="259"/>
      <c r="EDB4116" s="259"/>
      <c r="EDC4116" s="259"/>
      <c r="EDD4116" s="259"/>
      <c r="EDE4116" s="259"/>
      <c r="EDF4116" s="259"/>
      <c r="EDG4116" s="259"/>
      <c r="EDH4116" s="259"/>
      <c r="EDI4116" s="259"/>
      <c r="EDJ4116" s="259"/>
      <c r="EDK4116" s="259"/>
      <c r="EDL4116" s="259"/>
      <c r="EDM4116" s="259"/>
      <c r="EDN4116" s="259"/>
      <c r="EDO4116" s="259"/>
      <c r="EDP4116" s="259"/>
      <c r="EDQ4116" s="259"/>
      <c r="EDR4116" s="259"/>
      <c r="EDS4116" s="259"/>
      <c r="EDT4116" s="259"/>
      <c r="EDU4116" s="259"/>
      <c r="EDV4116" s="259"/>
      <c r="EDW4116" s="259"/>
      <c r="EDX4116" s="259"/>
      <c r="EDY4116" s="259"/>
      <c r="EDZ4116" s="259"/>
      <c r="EEA4116" s="259"/>
      <c r="EEB4116" s="259"/>
      <c r="EEC4116" s="259"/>
      <c r="EED4116" s="259"/>
      <c r="EEE4116" s="259"/>
      <c r="EEF4116" s="259"/>
      <c r="EEG4116" s="259"/>
      <c r="EEH4116" s="259"/>
      <c r="EEI4116" s="259"/>
      <c r="EEJ4116" s="259"/>
      <c r="EEK4116" s="259"/>
      <c r="EEL4116" s="259"/>
      <c r="EEM4116" s="259"/>
      <c r="EEN4116" s="259"/>
      <c r="EEO4116" s="259"/>
      <c r="EEP4116" s="259"/>
      <c r="EEQ4116" s="259"/>
      <c r="EER4116" s="259"/>
      <c r="EES4116" s="259"/>
      <c r="EET4116" s="259"/>
      <c r="EEU4116" s="259"/>
      <c r="EEV4116" s="259"/>
      <c r="EEW4116" s="259"/>
      <c r="EEX4116" s="259"/>
      <c r="EEY4116" s="259"/>
      <c r="EEZ4116" s="259"/>
      <c r="EFA4116" s="259"/>
      <c r="EFB4116" s="259"/>
      <c r="EFC4116" s="259"/>
      <c r="EFD4116" s="259"/>
      <c r="EFE4116" s="259"/>
      <c r="EFF4116" s="259"/>
      <c r="EFG4116" s="259"/>
      <c r="EFH4116" s="259"/>
      <c r="EFI4116" s="259"/>
      <c r="EFJ4116" s="259"/>
      <c r="EFK4116" s="259"/>
      <c r="EFL4116" s="259"/>
      <c r="EFM4116" s="259"/>
      <c r="EFN4116" s="259"/>
      <c r="EFO4116" s="259"/>
      <c r="EFP4116" s="259"/>
      <c r="EFQ4116" s="259"/>
      <c r="EFR4116" s="259"/>
      <c r="EFS4116" s="259"/>
      <c r="EFT4116" s="259"/>
      <c r="EFU4116" s="259"/>
      <c r="EFV4116" s="259"/>
      <c r="EFW4116" s="259"/>
      <c r="EFX4116" s="259"/>
      <c r="EFY4116" s="259"/>
      <c r="EFZ4116" s="259"/>
      <c r="EGA4116" s="259"/>
      <c r="EGB4116" s="259"/>
      <c r="EGC4116" s="259"/>
      <c r="EGD4116" s="259"/>
      <c r="EGE4116" s="259"/>
      <c r="EGF4116" s="259"/>
      <c r="EGG4116" s="259"/>
      <c r="EGH4116" s="259"/>
      <c r="EGI4116" s="259"/>
      <c r="EGJ4116" s="259"/>
      <c r="EGK4116" s="259"/>
      <c r="EGL4116" s="259"/>
      <c r="EGM4116" s="259"/>
      <c r="EGN4116" s="259"/>
      <c r="EGO4116" s="259"/>
      <c r="EGP4116" s="259"/>
      <c r="EGQ4116" s="259"/>
      <c r="EGR4116" s="259"/>
      <c r="EGS4116" s="259"/>
      <c r="EGT4116" s="259"/>
      <c r="EGU4116" s="259"/>
      <c r="EGV4116" s="259"/>
      <c r="EGW4116" s="259"/>
      <c r="EGX4116" s="259"/>
      <c r="EGY4116" s="259"/>
      <c r="EGZ4116" s="259"/>
      <c r="EHA4116" s="259"/>
      <c r="EHB4116" s="259"/>
      <c r="EHC4116" s="259"/>
      <c r="EHD4116" s="259"/>
      <c r="EHE4116" s="259"/>
      <c r="EHF4116" s="259"/>
      <c r="EHG4116" s="259"/>
      <c r="EHH4116" s="259"/>
      <c r="EHI4116" s="259"/>
      <c r="EHJ4116" s="259"/>
      <c r="EHK4116" s="259"/>
      <c r="EHL4116" s="259"/>
      <c r="EHM4116" s="259"/>
      <c r="EHN4116" s="259"/>
      <c r="EHO4116" s="259"/>
      <c r="EHP4116" s="259"/>
      <c r="EHQ4116" s="259"/>
      <c r="EHR4116" s="259"/>
      <c r="EHS4116" s="259"/>
      <c r="EHT4116" s="259"/>
      <c r="EHU4116" s="259"/>
      <c r="EHV4116" s="259"/>
      <c r="EHW4116" s="259"/>
      <c r="EHX4116" s="259"/>
      <c r="EHY4116" s="259"/>
      <c r="EHZ4116" s="259"/>
      <c r="EIA4116" s="259"/>
      <c r="EIB4116" s="259"/>
      <c r="EIC4116" s="259"/>
      <c r="EID4116" s="259"/>
      <c r="EIE4116" s="259"/>
      <c r="EIF4116" s="259"/>
      <c r="EIG4116" s="259"/>
      <c r="EIH4116" s="259"/>
      <c r="EII4116" s="259"/>
      <c r="EIJ4116" s="259"/>
      <c r="EIK4116" s="259"/>
      <c r="EIL4116" s="259"/>
      <c r="EIM4116" s="259"/>
      <c r="EIN4116" s="259"/>
      <c r="EIO4116" s="259"/>
      <c r="EIP4116" s="259"/>
      <c r="EIQ4116" s="259"/>
      <c r="EIR4116" s="259"/>
      <c r="EIS4116" s="259"/>
      <c r="EIT4116" s="259"/>
      <c r="EIU4116" s="259"/>
      <c r="EIV4116" s="259"/>
      <c r="EIW4116" s="259"/>
      <c r="EIX4116" s="259"/>
      <c r="EIY4116" s="259"/>
      <c r="EIZ4116" s="259"/>
      <c r="EJA4116" s="259"/>
      <c r="EJB4116" s="259"/>
      <c r="EJC4116" s="259"/>
      <c r="EJD4116" s="259"/>
      <c r="EJE4116" s="259"/>
      <c r="EJF4116" s="259"/>
      <c r="EJG4116" s="259"/>
      <c r="EJH4116" s="259"/>
      <c r="EJI4116" s="259"/>
      <c r="EJJ4116" s="259"/>
      <c r="EJK4116" s="259"/>
      <c r="EJL4116" s="259"/>
      <c r="EJM4116" s="259"/>
      <c r="EJN4116" s="259"/>
      <c r="EJO4116" s="259"/>
      <c r="EJP4116" s="259"/>
      <c r="EJQ4116" s="259"/>
      <c r="EJR4116" s="259"/>
      <c r="EJS4116" s="259"/>
      <c r="EJT4116" s="259"/>
      <c r="EJU4116" s="259"/>
      <c r="EJV4116" s="259"/>
      <c r="EJW4116" s="259"/>
      <c r="EJX4116" s="259"/>
      <c r="EJY4116" s="259"/>
      <c r="EJZ4116" s="259"/>
      <c r="EKA4116" s="259"/>
      <c r="EKB4116" s="259"/>
      <c r="EKC4116" s="259"/>
      <c r="EKD4116" s="259"/>
      <c r="EKE4116" s="259"/>
      <c r="EKF4116" s="259"/>
      <c r="EKG4116" s="259"/>
      <c r="EKH4116" s="259"/>
      <c r="EKI4116" s="259"/>
      <c r="EKJ4116" s="259"/>
      <c r="EKK4116" s="259"/>
      <c r="EKL4116" s="259"/>
      <c r="EKM4116" s="259"/>
      <c r="EKN4116" s="259"/>
      <c r="EKO4116" s="259"/>
      <c r="EKP4116" s="259"/>
      <c r="EKQ4116" s="259"/>
      <c r="EKR4116" s="259"/>
      <c r="EKS4116" s="259"/>
      <c r="EKT4116" s="259"/>
      <c r="EKU4116" s="259"/>
      <c r="EKV4116" s="259"/>
      <c r="EKW4116" s="259"/>
      <c r="EKX4116" s="259"/>
      <c r="EKY4116" s="259"/>
      <c r="EKZ4116" s="259"/>
      <c r="ELA4116" s="259"/>
      <c r="ELB4116" s="259"/>
      <c r="ELC4116" s="259"/>
      <c r="ELD4116" s="259"/>
      <c r="ELE4116" s="259"/>
      <c r="ELF4116" s="259"/>
      <c r="ELG4116" s="259"/>
      <c r="ELH4116" s="259"/>
      <c r="ELI4116" s="259"/>
      <c r="ELJ4116" s="259"/>
      <c r="ELK4116" s="259"/>
      <c r="ELL4116" s="259"/>
      <c r="ELM4116" s="259"/>
      <c r="ELN4116" s="259"/>
      <c r="ELO4116" s="259"/>
      <c r="ELP4116" s="259"/>
      <c r="ELQ4116" s="259"/>
      <c r="ELR4116" s="259"/>
      <c r="ELS4116" s="259"/>
      <c r="ELT4116" s="259"/>
      <c r="ELU4116" s="259"/>
      <c r="ELV4116" s="259"/>
      <c r="ELW4116" s="259"/>
      <c r="ELX4116" s="259"/>
      <c r="ELY4116" s="259"/>
      <c r="ELZ4116" s="259"/>
      <c r="EMA4116" s="259"/>
      <c r="EMB4116" s="259"/>
      <c r="EMC4116" s="259"/>
      <c r="EMD4116" s="259"/>
      <c r="EME4116" s="259"/>
      <c r="EMF4116" s="259"/>
      <c r="EMG4116" s="259"/>
      <c r="EMH4116" s="259"/>
      <c r="EMI4116" s="259"/>
      <c r="EMJ4116" s="259"/>
      <c r="EMK4116" s="259"/>
      <c r="EML4116" s="259"/>
      <c r="EMM4116" s="259"/>
      <c r="EMN4116" s="259"/>
      <c r="EMO4116" s="259"/>
      <c r="EMP4116" s="259"/>
      <c r="EMQ4116" s="259"/>
      <c r="EMR4116" s="259"/>
      <c r="EMS4116" s="259"/>
      <c r="EMT4116" s="259"/>
      <c r="EMU4116" s="259"/>
      <c r="EMV4116" s="259"/>
      <c r="EMW4116" s="259"/>
      <c r="EMX4116" s="259"/>
      <c r="EMY4116" s="259"/>
      <c r="EMZ4116" s="259"/>
      <c r="ENA4116" s="259"/>
      <c r="ENB4116" s="259"/>
      <c r="ENC4116" s="259"/>
      <c r="END4116" s="259"/>
      <c r="ENE4116" s="259"/>
      <c r="ENF4116" s="259"/>
      <c r="ENG4116" s="259"/>
      <c r="ENH4116" s="259"/>
      <c r="ENI4116" s="259"/>
      <c r="ENJ4116" s="259"/>
      <c r="ENK4116" s="259"/>
      <c r="ENL4116" s="259"/>
      <c r="ENM4116" s="259"/>
      <c r="ENN4116" s="259"/>
      <c r="ENO4116" s="259"/>
      <c r="ENP4116" s="259"/>
      <c r="ENQ4116" s="259"/>
      <c r="ENR4116" s="259"/>
      <c r="ENS4116" s="259"/>
      <c r="ENT4116" s="259"/>
      <c r="ENU4116" s="259"/>
      <c r="ENV4116" s="259"/>
      <c r="ENW4116" s="259"/>
      <c r="ENX4116" s="259"/>
      <c r="ENY4116" s="259"/>
      <c r="ENZ4116" s="259"/>
      <c r="EOA4116" s="259"/>
      <c r="EOB4116" s="259"/>
      <c r="EOC4116" s="259"/>
      <c r="EOD4116" s="259"/>
      <c r="EOE4116" s="259"/>
      <c r="EOF4116" s="259"/>
      <c r="EOG4116" s="259"/>
      <c r="EOH4116" s="259"/>
      <c r="EOI4116" s="259"/>
      <c r="EOJ4116" s="259"/>
      <c r="EOK4116" s="259"/>
      <c r="EOL4116" s="259"/>
      <c r="EOM4116" s="259"/>
      <c r="EON4116" s="259"/>
      <c r="EOO4116" s="259"/>
      <c r="EOP4116" s="259"/>
      <c r="EOQ4116" s="259"/>
      <c r="EOR4116" s="259"/>
      <c r="EOS4116" s="259"/>
      <c r="EOT4116" s="259"/>
      <c r="EOU4116" s="259"/>
      <c r="EOV4116" s="259"/>
      <c r="EOW4116" s="259"/>
      <c r="EOX4116" s="259"/>
      <c r="EOY4116" s="259"/>
      <c r="EOZ4116" s="259"/>
      <c r="EPA4116" s="259"/>
      <c r="EPB4116" s="259"/>
      <c r="EPC4116" s="259"/>
      <c r="EPD4116" s="259"/>
      <c r="EPE4116" s="259"/>
      <c r="EPF4116" s="259"/>
      <c r="EPG4116" s="259"/>
      <c r="EPH4116" s="259"/>
      <c r="EPI4116" s="259"/>
      <c r="EPJ4116" s="259"/>
      <c r="EPK4116" s="259"/>
      <c r="EPL4116" s="259"/>
      <c r="EPM4116" s="259"/>
      <c r="EPN4116" s="259"/>
      <c r="EPO4116" s="259"/>
      <c r="EPP4116" s="259"/>
      <c r="EPQ4116" s="259"/>
      <c r="EPR4116" s="259"/>
      <c r="EPS4116" s="259"/>
      <c r="EPT4116" s="259"/>
      <c r="EPU4116" s="259"/>
      <c r="EPV4116" s="259"/>
      <c r="EPW4116" s="259"/>
      <c r="EPX4116" s="259"/>
      <c r="EPY4116" s="259"/>
      <c r="EPZ4116" s="259"/>
      <c r="EQA4116" s="259"/>
      <c r="EQB4116" s="259"/>
      <c r="EQC4116" s="259"/>
      <c r="EQD4116" s="259"/>
      <c r="EQE4116" s="259"/>
      <c r="EQF4116" s="259"/>
      <c r="EQG4116" s="259"/>
      <c r="EQH4116" s="259"/>
      <c r="EQI4116" s="259"/>
      <c r="EQJ4116" s="259"/>
      <c r="EQK4116" s="259"/>
      <c r="EQL4116" s="259"/>
      <c r="EQM4116" s="259"/>
      <c r="EQN4116" s="259"/>
      <c r="EQO4116" s="259"/>
      <c r="EQP4116" s="259"/>
      <c r="EQQ4116" s="259"/>
      <c r="EQR4116" s="259"/>
      <c r="EQS4116" s="259"/>
      <c r="EQT4116" s="259"/>
      <c r="EQU4116" s="259"/>
      <c r="EQV4116" s="259"/>
      <c r="EQW4116" s="259"/>
      <c r="EQX4116" s="259"/>
      <c r="EQY4116" s="259"/>
      <c r="EQZ4116" s="259"/>
      <c r="ERA4116" s="259"/>
      <c r="ERB4116" s="259"/>
      <c r="ERC4116" s="259"/>
      <c r="ERD4116" s="259"/>
      <c r="ERE4116" s="259"/>
      <c r="ERF4116" s="259"/>
      <c r="ERG4116" s="259"/>
      <c r="ERH4116" s="259"/>
      <c r="ERI4116" s="259"/>
      <c r="ERJ4116" s="259"/>
      <c r="ERK4116" s="259"/>
      <c r="ERL4116" s="259"/>
      <c r="ERM4116" s="259"/>
      <c r="ERN4116" s="259"/>
      <c r="ERO4116" s="259"/>
      <c r="ERP4116" s="259"/>
      <c r="ERQ4116" s="259"/>
      <c r="ERR4116" s="259"/>
      <c r="ERS4116" s="259"/>
      <c r="ERT4116" s="259"/>
      <c r="ERU4116" s="259"/>
      <c r="ERV4116" s="259"/>
      <c r="ERW4116" s="259"/>
      <c r="ERX4116" s="259"/>
      <c r="ERY4116" s="259"/>
      <c r="ERZ4116" s="259"/>
      <c r="ESA4116" s="259"/>
      <c r="ESB4116" s="259"/>
      <c r="ESC4116" s="259"/>
      <c r="ESD4116" s="259"/>
      <c r="ESE4116" s="259"/>
      <c r="ESF4116" s="259"/>
      <c r="ESG4116" s="259"/>
      <c r="ESH4116" s="259"/>
      <c r="ESI4116" s="259"/>
      <c r="ESJ4116" s="259"/>
      <c r="ESK4116" s="259"/>
      <c r="ESL4116" s="259"/>
      <c r="ESM4116" s="259"/>
      <c r="ESN4116" s="259"/>
      <c r="ESO4116" s="259"/>
      <c r="ESP4116" s="259"/>
      <c r="ESQ4116" s="259"/>
      <c r="ESR4116" s="259"/>
      <c r="ESS4116" s="259"/>
      <c r="EST4116" s="259"/>
      <c r="ESU4116" s="259"/>
      <c r="ESV4116" s="259"/>
      <c r="ESW4116" s="259"/>
      <c r="ESX4116" s="259"/>
      <c r="ESY4116" s="259"/>
      <c r="ESZ4116" s="259"/>
      <c r="ETA4116" s="259"/>
      <c r="ETB4116" s="259"/>
      <c r="ETC4116" s="259"/>
      <c r="ETD4116" s="259"/>
      <c r="ETE4116" s="259"/>
      <c r="ETF4116" s="259"/>
      <c r="ETG4116" s="259"/>
      <c r="ETH4116" s="259"/>
      <c r="ETI4116" s="259"/>
      <c r="ETJ4116" s="259"/>
      <c r="ETK4116" s="259"/>
      <c r="ETL4116" s="259"/>
      <c r="ETM4116" s="259"/>
      <c r="ETN4116" s="259"/>
      <c r="ETO4116" s="259"/>
      <c r="ETP4116" s="259"/>
      <c r="ETQ4116" s="259"/>
      <c r="ETR4116" s="259"/>
      <c r="ETS4116" s="259"/>
      <c r="ETT4116" s="259"/>
      <c r="ETU4116" s="259"/>
      <c r="ETV4116" s="259"/>
      <c r="ETW4116" s="259"/>
      <c r="ETX4116" s="259"/>
      <c r="ETY4116" s="259"/>
      <c r="ETZ4116" s="259"/>
      <c r="EUA4116" s="259"/>
      <c r="EUB4116" s="259"/>
      <c r="EUC4116" s="259"/>
      <c r="EUD4116" s="259"/>
      <c r="EUE4116" s="259"/>
      <c r="EUF4116" s="259"/>
      <c r="EUG4116" s="259"/>
      <c r="EUH4116" s="259"/>
      <c r="EUI4116" s="259"/>
      <c r="EUJ4116" s="259"/>
      <c r="EUK4116" s="259"/>
      <c r="EUL4116" s="259"/>
      <c r="EUM4116" s="259"/>
      <c r="EUN4116" s="259"/>
      <c r="EUO4116" s="259"/>
      <c r="EUP4116" s="259"/>
      <c r="EUQ4116" s="259"/>
      <c r="EUR4116" s="259"/>
      <c r="EUS4116" s="259"/>
      <c r="EUT4116" s="259"/>
      <c r="EUU4116" s="259"/>
      <c r="EUV4116" s="259"/>
      <c r="EUW4116" s="259"/>
      <c r="EUX4116" s="259"/>
      <c r="EUY4116" s="259"/>
      <c r="EUZ4116" s="259"/>
      <c r="EVA4116" s="259"/>
      <c r="EVB4116" s="259"/>
      <c r="EVC4116" s="259"/>
      <c r="EVD4116" s="259"/>
      <c r="EVE4116" s="259"/>
      <c r="EVF4116" s="259"/>
      <c r="EVG4116" s="259"/>
      <c r="EVH4116" s="259"/>
      <c r="EVI4116" s="259"/>
      <c r="EVJ4116" s="259"/>
      <c r="EVK4116" s="259"/>
      <c r="EVL4116" s="259"/>
      <c r="EVM4116" s="259"/>
      <c r="EVN4116" s="259"/>
      <c r="EVO4116" s="259"/>
      <c r="EVP4116" s="259"/>
      <c r="EVQ4116" s="259"/>
      <c r="EVR4116" s="259"/>
      <c r="EVS4116" s="259"/>
      <c r="EVT4116" s="259"/>
      <c r="EVU4116" s="259"/>
      <c r="EVV4116" s="259"/>
      <c r="EVW4116" s="259"/>
      <c r="EVX4116" s="259"/>
      <c r="EVY4116" s="259"/>
      <c r="EVZ4116" s="259"/>
      <c r="EWA4116" s="259"/>
      <c r="EWB4116" s="259"/>
      <c r="EWC4116" s="259"/>
      <c r="EWD4116" s="259"/>
      <c r="EWE4116" s="259"/>
      <c r="EWF4116" s="259"/>
      <c r="EWG4116" s="259"/>
      <c r="EWH4116" s="259"/>
      <c r="EWI4116" s="259"/>
      <c r="EWJ4116" s="259"/>
      <c r="EWK4116" s="259"/>
      <c r="EWL4116" s="259"/>
      <c r="EWM4116" s="259"/>
      <c r="EWN4116" s="259"/>
      <c r="EWO4116" s="259"/>
      <c r="EWP4116" s="259"/>
      <c r="EWQ4116" s="259"/>
      <c r="EWR4116" s="259"/>
      <c r="EWS4116" s="259"/>
      <c r="EWT4116" s="259"/>
      <c r="EWU4116" s="259"/>
      <c r="EWV4116" s="259"/>
      <c r="EWW4116" s="259"/>
      <c r="EWX4116" s="259"/>
      <c r="EWY4116" s="259"/>
      <c r="EWZ4116" s="259"/>
      <c r="EXA4116" s="259"/>
      <c r="EXB4116" s="259"/>
      <c r="EXC4116" s="259"/>
      <c r="EXD4116" s="259"/>
      <c r="EXE4116" s="259"/>
      <c r="EXF4116" s="259"/>
      <c r="EXG4116" s="259"/>
      <c r="EXH4116" s="259"/>
      <c r="EXI4116" s="259"/>
      <c r="EXJ4116" s="259"/>
      <c r="EXK4116" s="259"/>
      <c r="EXL4116" s="259"/>
      <c r="EXM4116" s="259"/>
      <c r="EXN4116" s="259"/>
      <c r="EXO4116" s="259"/>
      <c r="EXP4116" s="259"/>
      <c r="EXQ4116" s="259"/>
      <c r="EXR4116" s="259"/>
      <c r="EXS4116" s="259"/>
      <c r="EXT4116" s="259"/>
      <c r="EXU4116" s="259"/>
      <c r="EXV4116" s="259"/>
      <c r="EXW4116" s="259"/>
      <c r="EXX4116" s="259"/>
      <c r="EXY4116" s="259"/>
      <c r="EXZ4116" s="259"/>
      <c r="EYA4116" s="259"/>
      <c r="EYB4116" s="259"/>
      <c r="EYC4116" s="259"/>
      <c r="EYD4116" s="259"/>
      <c r="EYE4116" s="259"/>
      <c r="EYF4116" s="259"/>
      <c r="EYG4116" s="259"/>
      <c r="EYH4116" s="259"/>
      <c r="EYI4116" s="259"/>
      <c r="EYJ4116" s="259"/>
      <c r="EYK4116" s="259"/>
      <c r="EYL4116" s="259"/>
      <c r="EYM4116" s="259"/>
      <c r="EYN4116" s="259"/>
      <c r="EYO4116" s="259"/>
      <c r="EYP4116" s="259"/>
      <c r="EYQ4116" s="259"/>
      <c r="EYR4116" s="259"/>
      <c r="EYS4116" s="259"/>
      <c r="EYT4116" s="259"/>
      <c r="EYU4116" s="259"/>
      <c r="EYV4116" s="259"/>
      <c r="EYW4116" s="259"/>
      <c r="EYX4116" s="259"/>
      <c r="EYY4116" s="259"/>
      <c r="EYZ4116" s="259"/>
      <c r="EZA4116" s="259"/>
      <c r="EZB4116" s="259"/>
      <c r="EZC4116" s="259"/>
      <c r="EZD4116" s="259"/>
      <c r="EZE4116" s="259"/>
      <c r="EZF4116" s="259"/>
      <c r="EZG4116" s="259"/>
      <c r="EZH4116" s="259"/>
      <c r="EZI4116" s="259"/>
      <c r="EZJ4116" s="259"/>
      <c r="EZK4116" s="259"/>
      <c r="EZL4116" s="259"/>
      <c r="EZM4116" s="259"/>
      <c r="EZN4116" s="259"/>
      <c r="EZO4116" s="259"/>
      <c r="EZP4116" s="259"/>
      <c r="EZQ4116" s="259"/>
      <c r="EZR4116" s="259"/>
      <c r="EZS4116" s="259"/>
      <c r="EZT4116" s="259"/>
      <c r="EZU4116" s="259"/>
      <c r="EZV4116" s="259"/>
      <c r="EZW4116" s="259"/>
      <c r="EZX4116" s="259"/>
      <c r="EZY4116" s="259"/>
      <c r="EZZ4116" s="259"/>
      <c r="FAA4116" s="259"/>
      <c r="FAB4116" s="259"/>
      <c r="FAC4116" s="259"/>
      <c r="FAD4116" s="259"/>
      <c r="FAE4116" s="259"/>
      <c r="FAF4116" s="259"/>
      <c r="FAG4116" s="259"/>
      <c r="FAH4116" s="259"/>
      <c r="FAI4116" s="259"/>
      <c r="FAJ4116" s="259"/>
      <c r="FAK4116" s="259"/>
      <c r="FAL4116" s="259"/>
      <c r="FAM4116" s="259"/>
      <c r="FAN4116" s="259"/>
      <c r="FAO4116" s="259"/>
      <c r="FAP4116" s="259"/>
      <c r="FAQ4116" s="259"/>
      <c r="FAR4116" s="259"/>
      <c r="FAS4116" s="259"/>
      <c r="FAT4116" s="259"/>
      <c r="FAU4116" s="259"/>
      <c r="FAV4116" s="259"/>
      <c r="FAW4116" s="259"/>
      <c r="FAX4116" s="259"/>
      <c r="FAY4116" s="259"/>
      <c r="FAZ4116" s="259"/>
      <c r="FBA4116" s="259"/>
      <c r="FBB4116" s="259"/>
      <c r="FBC4116" s="259"/>
      <c r="FBD4116" s="259"/>
      <c r="FBE4116" s="259"/>
      <c r="FBF4116" s="259"/>
      <c r="FBG4116" s="259"/>
      <c r="FBH4116" s="259"/>
      <c r="FBI4116" s="259"/>
      <c r="FBJ4116" s="259"/>
      <c r="FBK4116" s="259"/>
      <c r="FBL4116" s="259"/>
      <c r="FBM4116" s="259"/>
      <c r="FBN4116" s="259"/>
      <c r="FBO4116" s="259"/>
      <c r="FBP4116" s="259"/>
      <c r="FBQ4116" s="259"/>
      <c r="FBR4116" s="259"/>
      <c r="FBS4116" s="259"/>
      <c r="FBT4116" s="259"/>
      <c r="FBU4116" s="259"/>
      <c r="FBV4116" s="259"/>
      <c r="FBW4116" s="259"/>
      <c r="FBX4116" s="259"/>
      <c r="FBY4116" s="259"/>
      <c r="FBZ4116" s="259"/>
      <c r="FCA4116" s="259"/>
      <c r="FCB4116" s="259"/>
      <c r="FCC4116" s="259"/>
      <c r="FCD4116" s="259"/>
      <c r="FCE4116" s="259"/>
      <c r="FCF4116" s="259"/>
      <c r="FCG4116" s="259"/>
      <c r="FCH4116" s="259"/>
      <c r="FCI4116" s="259"/>
      <c r="FCJ4116" s="259"/>
      <c r="FCK4116" s="259"/>
      <c r="FCL4116" s="259"/>
      <c r="FCM4116" s="259"/>
      <c r="FCN4116" s="259"/>
      <c r="FCO4116" s="259"/>
      <c r="FCP4116" s="259"/>
      <c r="FCQ4116" s="259"/>
      <c r="FCR4116" s="259"/>
      <c r="FCS4116" s="259"/>
      <c r="FCT4116" s="259"/>
      <c r="FCU4116" s="259"/>
      <c r="FCV4116" s="259"/>
      <c r="FCW4116" s="259"/>
      <c r="FCX4116" s="259"/>
      <c r="FCY4116" s="259"/>
      <c r="FCZ4116" s="259"/>
      <c r="FDA4116" s="259"/>
      <c r="FDB4116" s="259"/>
      <c r="FDC4116" s="259"/>
      <c r="FDD4116" s="259"/>
      <c r="FDE4116" s="259"/>
      <c r="FDF4116" s="259"/>
      <c r="FDG4116" s="259"/>
      <c r="FDH4116" s="259"/>
      <c r="FDI4116" s="259"/>
      <c r="FDJ4116" s="259"/>
      <c r="FDK4116" s="259"/>
      <c r="FDL4116" s="259"/>
      <c r="FDM4116" s="259"/>
      <c r="FDN4116" s="259"/>
      <c r="FDO4116" s="259"/>
      <c r="FDP4116" s="259"/>
      <c r="FDQ4116" s="259"/>
      <c r="FDR4116" s="259"/>
      <c r="FDS4116" s="259"/>
      <c r="FDT4116" s="259"/>
      <c r="FDU4116" s="259"/>
      <c r="FDV4116" s="259"/>
      <c r="FDW4116" s="259"/>
      <c r="FDX4116" s="259"/>
      <c r="FDY4116" s="259"/>
      <c r="FDZ4116" s="259"/>
      <c r="FEA4116" s="259"/>
      <c r="FEB4116" s="259"/>
      <c r="FEC4116" s="259"/>
      <c r="FED4116" s="259"/>
      <c r="FEE4116" s="259"/>
      <c r="FEF4116" s="259"/>
      <c r="FEG4116" s="259"/>
      <c r="FEH4116" s="259"/>
      <c r="FEI4116" s="259"/>
      <c r="FEJ4116" s="259"/>
      <c r="FEK4116" s="259"/>
      <c r="FEL4116" s="259"/>
      <c r="FEM4116" s="259"/>
      <c r="FEN4116" s="259"/>
      <c r="FEO4116" s="259"/>
      <c r="FEP4116" s="259"/>
      <c r="FEQ4116" s="259"/>
      <c r="FER4116" s="259"/>
      <c r="FES4116" s="259"/>
      <c r="FET4116" s="259"/>
      <c r="FEU4116" s="259"/>
      <c r="FEV4116" s="259"/>
      <c r="FEW4116" s="259"/>
      <c r="FEX4116" s="259"/>
      <c r="FEY4116" s="259"/>
      <c r="FEZ4116" s="259"/>
      <c r="FFA4116" s="259"/>
      <c r="FFB4116" s="259"/>
      <c r="FFC4116" s="259"/>
      <c r="FFD4116" s="259"/>
      <c r="FFE4116" s="259"/>
      <c r="FFF4116" s="259"/>
      <c r="FFG4116" s="259"/>
      <c r="FFH4116" s="259"/>
      <c r="FFI4116" s="259"/>
      <c r="FFJ4116" s="259"/>
      <c r="FFK4116" s="259"/>
      <c r="FFL4116" s="259"/>
      <c r="FFM4116" s="259"/>
      <c r="FFN4116" s="259"/>
      <c r="FFO4116" s="259"/>
      <c r="FFP4116" s="259"/>
      <c r="FFQ4116" s="259"/>
      <c r="FFR4116" s="259"/>
      <c r="FFS4116" s="259"/>
      <c r="FFT4116" s="259"/>
      <c r="FFU4116" s="259"/>
      <c r="FFV4116" s="259"/>
      <c r="FFW4116" s="259"/>
      <c r="FFX4116" s="259"/>
      <c r="FFY4116" s="259"/>
      <c r="FFZ4116" s="259"/>
      <c r="FGA4116" s="259"/>
      <c r="FGB4116" s="259"/>
      <c r="FGC4116" s="259"/>
      <c r="FGD4116" s="259"/>
      <c r="FGE4116" s="259"/>
      <c r="FGF4116" s="259"/>
      <c r="FGG4116" s="259"/>
      <c r="FGH4116" s="259"/>
      <c r="FGI4116" s="259"/>
      <c r="FGJ4116" s="259"/>
      <c r="FGK4116" s="259"/>
      <c r="FGL4116" s="259"/>
      <c r="FGM4116" s="259"/>
      <c r="FGN4116" s="259"/>
      <c r="FGO4116" s="259"/>
      <c r="FGP4116" s="259"/>
      <c r="FGQ4116" s="259"/>
      <c r="FGR4116" s="259"/>
      <c r="FGS4116" s="259"/>
      <c r="FGT4116" s="259"/>
      <c r="FGU4116" s="259"/>
      <c r="FGV4116" s="259"/>
      <c r="FGW4116" s="259"/>
      <c r="FGX4116" s="259"/>
      <c r="FGY4116" s="259"/>
      <c r="FGZ4116" s="259"/>
      <c r="FHA4116" s="259"/>
      <c r="FHB4116" s="259"/>
      <c r="FHC4116" s="259"/>
      <c r="FHD4116" s="259"/>
      <c r="FHE4116" s="259"/>
      <c r="FHF4116" s="259"/>
      <c r="FHG4116" s="259"/>
      <c r="FHH4116" s="259"/>
      <c r="FHI4116" s="259"/>
      <c r="FHJ4116" s="259"/>
      <c r="FHK4116" s="259"/>
      <c r="FHL4116" s="259"/>
      <c r="FHM4116" s="259"/>
      <c r="FHN4116" s="259"/>
      <c r="FHO4116" s="259"/>
      <c r="FHP4116" s="259"/>
      <c r="FHQ4116" s="259"/>
      <c r="FHR4116" s="259"/>
      <c r="FHS4116" s="259"/>
      <c r="FHT4116" s="259"/>
      <c r="FHU4116" s="259"/>
      <c r="FHV4116" s="259"/>
      <c r="FHW4116" s="259"/>
      <c r="FHX4116" s="259"/>
      <c r="FHY4116" s="259"/>
      <c r="FHZ4116" s="259"/>
      <c r="FIA4116" s="259"/>
      <c r="FIB4116" s="259"/>
      <c r="FIC4116" s="259"/>
      <c r="FID4116" s="259"/>
      <c r="FIE4116" s="259"/>
      <c r="FIF4116" s="259"/>
      <c r="FIG4116" s="259"/>
      <c r="FIH4116" s="259"/>
      <c r="FII4116" s="259"/>
      <c r="FIJ4116" s="259"/>
      <c r="FIK4116" s="259"/>
      <c r="FIL4116" s="259"/>
      <c r="FIM4116" s="259"/>
      <c r="FIN4116" s="259"/>
      <c r="FIO4116" s="259"/>
      <c r="FIP4116" s="259"/>
      <c r="FIQ4116" s="259"/>
      <c r="FIR4116" s="259"/>
      <c r="FIS4116" s="259"/>
      <c r="FIT4116" s="259"/>
      <c r="FIU4116" s="259"/>
      <c r="FIV4116" s="259"/>
      <c r="FIW4116" s="259"/>
      <c r="FIX4116" s="259"/>
      <c r="FIY4116" s="259"/>
      <c r="FIZ4116" s="259"/>
      <c r="FJA4116" s="259"/>
      <c r="FJB4116" s="259"/>
      <c r="FJC4116" s="259"/>
      <c r="FJD4116" s="259"/>
      <c r="FJE4116" s="259"/>
      <c r="FJF4116" s="259"/>
      <c r="FJG4116" s="259"/>
      <c r="FJH4116" s="259"/>
      <c r="FJI4116" s="259"/>
      <c r="FJJ4116" s="259"/>
      <c r="FJK4116" s="259"/>
      <c r="FJL4116" s="259"/>
      <c r="FJM4116" s="259"/>
      <c r="FJN4116" s="259"/>
      <c r="FJO4116" s="259"/>
      <c r="FJP4116" s="259"/>
      <c r="FJQ4116" s="259"/>
      <c r="FJR4116" s="259"/>
      <c r="FJS4116" s="259"/>
      <c r="FJT4116" s="259"/>
      <c r="FJU4116" s="259"/>
      <c r="FJV4116" s="259"/>
      <c r="FJW4116" s="259"/>
      <c r="FJX4116" s="259"/>
      <c r="FJY4116" s="259"/>
      <c r="FJZ4116" s="259"/>
      <c r="FKA4116" s="259"/>
      <c r="FKB4116" s="259"/>
      <c r="FKC4116" s="259"/>
      <c r="FKD4116" s="259"/>
      <c r="FKE4116" s="259"/>
      <c r="FKF4116" s="259"/>
      <c r="FKG4116" s="259"/>
      <c r="FKH4116" s="259"/>
      <c r="FKI4116" s="259"/>
      <c r="FKJ4116" s="259"/>
      <c r="FKK4116" s="259"/>
      <c r="FKL4116" s="259"/>
      <c r="FKM4116" s="259"/>
      <c r="FKN4116" s="259"/>
      <c r="FKO4116" s="259"/>
      <c r="FKP4116" s="259"/>
      <c r="FKQ4116" s="259"/>
      <c r="FKR4116" s="259"/>
      <c r="FKS4116" s="259"/>
      <c r="FKT4116" s="259"/>
      <c r="FKU4116" s="259"/>
      <c r="FKV4116" s="259"/>
      <c r="FKW4116" s="259"/>
      <c r="FKX4116" s="259"/>
      <c r="FKY4116" s="259"/>
      <c r="FKZ4116" s="259"/>
      <c r="FLA4116" s="259"/>
      <c r="FLB4116" s="259"/>
      <c r="FLC4116" s="259"/>
      <c r="FLD4116" s="259"/>
      <c r="FLE4116" s="259"/>
      <c r="FLF4116" s="259"/>
      <c r="FLG4116" s="259"/>
      <c r="FLH4116" s="259"/>
      <c r="FLI4116" s="259"/>
      <c r="FLJ4116" s="259"/>
      <c r="FLK4116" s="259"/>
      <c r="FLL4116" s="259"/>
      <c r="FLM4116" s="259"/>
      <c r="FLN4116" s="259"/>
      <c r="FLO4116" s="259"/>
      <c r="FLP4116" s="259"/>
      <c r="FLQ4116" s="259"/>
      <c r="FLR4116" s="259"/>
      <c r="FLS4116" s="259"/>
      <c r="FLT4116" s="259"/>
      <c r="FLU4116" s="259"/>
      <c r="FLV4116" s="259"/>
      <c r="FLW4116" s="259"/>
      <c r="FLX4116" s="259"/>
      <c r="FLY4116" s="259"/>
      <c r="FLZ4116" s="259"/>
      <c r="FMA4116" s="259"/>
      <c r="FMB4116" s="259"/>
      <c r="FMC4116" s="259"/>
      <c r="FMD4116" s="259"/>
      <c r="FME4116" s="259"/>
      <c r="FMF4116" s="259"/>
      <c r="FMG4116" s="259"/>
      <c r="FMH4116" s="259"/>
      <c r="FMI4116" s="259"/>
      <c r="FMJ4116" s="259"/>
      <c r="FMK4116" s="259"/>
      <c r="FML4116" s="259"/>
      <c r="FMM4116" s="259"/>
      <c r="FMN4116" s="259"/>
      <c r="FMO4116" s="259"/>
      <c r="FMP4116" s="259"/>
      <c r="FMQ4116" s="259"/>
      <c r="FMR4116" s="259"/>
      <c r="FMS4116" s="259"/>
      <c r="FMT4116" s="259"/>
      <c r="FMU4116" s="259"/>
      <c r="FMV4116" s="259"/>
      <c r="FMW4116" s="259"/>
      <c r="FMX4116" s="259"/>
      <c r="FMY4116" s="259"/>
      <c r="FMZ4116" s="259"/>
      <c r="FNA4116" s="259"/>
      <c r="FNB4116" s="259"/>
      <c r="FNC4116" s="259"/>
      <c r="FND4116" s="259"/>
      <c r="FNE4116" s="259"/>
      <c r="FNF4116" s="259"/>
      <c r="FNG4116" s="259"/>
      <c r="FNH4116" s="259"/>
      <c r="FNI4116" s="259"/>
      <c r="FNJ4116" s="259"/>
      <c r="FNK4116" s="259"/>
      <c r="FNL4116" s="259"/>
      <c r="FNM4116" s="259"/>
      <c r="FNN4116" s="259"/>
      <c r="FNO4116" s="259"/>
      <c r="FNP4116" s="259"/>
      <c r="FNQ4116" s="259"/>
      <c r="FNR4116" s="259"/>
      <c r="FNS4116" s="259"/>
      <c r="FNT4116" s="259"/>
      <c r="FNU4116" s="259"/>
      <c r="FNV4116" s="259"/>
      <c r="FNW4116" s="259"/>
      <c r="FNX4116" s="259"/>
      <c r="FNY4116" s="259"/>
      <c r="FNZ4116" s="259"/>
      <c r="FOA4116" s="259"/>
      <c r="FOB4116" s="259"/>
      <c r="FOC4116" s="259"/>
      <c r="FOD4116" s="259"/>
      <c r="FOE4116" s="259"/>
      <c r="FOF4116" s="259"/>
      <c r="FOG4116" s="259"/>
      <c r="FOH4116" s="259"/>
      <c r="FOI4116" s="259"/>
      <c r="FOJ4116" s="259"/>
      <c r="FOK4116" s="259"/>
      <c r="FOL4116" s="259"/>
      <c r="FOM4116" s="259"/>
      <c r="FON4116" s="259"/>
      <c r="FOO4116" s="259"/>
      <c r="FOP4116" s="259"/>
      <c r="FOQ4116" s="259"/>
      <c r="FOR4116" s="259"/>
      <c r="FOS4116" s="259"/>
      <c r="FOT4116" s="259"/>
      <c r="FOU4116" s="259"/>
      <c r="FOV4116" s="259"/>
      <c r="FOW4116" s="259"/>
      <c r="FOX4116" s="259"/>
      <c r="FOY4116" s="259"/>
      <c r="FOZ4116" s="259"/>
      <c r="FPA4116" s="259"/>
      <c r="FPB4116" s="259"/>
      <c r="FPC4116" s="259"/>
      <c r="FPD4116" s="259"/>
      <c r="FPE4116" s="259"/>
      <c r="FPF4116" s="259"/>
      <c r="FPG4116" s="259"/>
      <c r="FPH4116" s="259"/>
      <c r="FPI4116" s="259"/>
      <c r="FPJ4116" s="259"/>
      <c r="FPK4116" s="259"/>
      <c r="FPL4116" s="259"/>
      <c r="FPM4116" s="259"/>
      <c r="FPN4116" s="259"/>
      <c r="FPO4116" s="259"/>
      <c r="FPP4116" s="259"/>
      <c r="FPQ4116" s="259"/>
      <c r="FPR4116" s="259"/>
      <c r="FPS4116" s="259"/>
      <c r="FPT4116" s="259"/>
      <c r="FPU4116" s="259"/>
      <c r="FPV4116" s="259"/>
      <c r="FPW4116" s="259"/>
      <c r="FPX4116" s="259"/>
      <c r="FPY4116" s="259"/>
      <c r="FPZ4116" s="259"/>
      <c r="FQA4116" s="259"/>
      <c r="FQB4116" s="259"/>
      <c r="FQC4116" s="259"/>
      <c r="FQD4116" s="259"/>
      <c r="FQE4116" s="259"/>
      <c r="FQF4116" s="259"/>
      <c r="FQG4116" s="259"/>
      <c r="FQH4116" s="259"/>
      <c r="FQI4116" s="259"/>
      <c r="FQJ4116" s="259"/>
      <c r="FQK4116" s="259"/>
      <c r="FQL4116" s="259"/>
      <c r="FQM4116" s="259"/>
      <c r="FQN4116" s="259"/>
      <c r="FQO4116" s="259"/>
      <c r="FQP4116" s="259"/>
      <c r="FQQ4116" s="259"/>
      <c r="FQR4116" s="259"/>
      <c r="FQS4116" s="259"/>
      <c r="FQT4116" s="259"/>
      <c r="FQU4116" s="259"/>
      <c r="FQV4116" s="259"/>
      <c r="FQW4116" s="259"/>
      <c r="FQX4116" s="259"/>
      <c r="FQY4116" s="259"/>
      <c r="FQZ4116" s="259"/>
      <c r="FRA4116" s="259"/>
      <c r="FRB4116" s="259"/>
      <c r="FRC4116" s="259"/>
      <c r="FRD4116" s="259"/>
      <c r="FRE4116" s="259"/>
      <c r="FRF4116" s="259"/>
      <c r="FRG4116" s="259"/>
      <c r="FRH4116" s="259"/>
      <c r="FRI4116" s="259"/>
      <c r="FRJ4116" s="259"/>
      <c r="FRK4116" s="259"/>
      <c r="FRL4116" s="259"/>
      <c r="FRM4116" s="259"/>
      <c r="FRN4116" s="259"/>
      <c r="FRO4116" s="259"/>
      <c r="FRP4116" s="259"/>
      <c r="FRQ4116" s="259"/>
      <c r="FRR4116" s="259"/>
      <c r="FRS4116" s="259"/>
      <c r="FRT4116" s="259"/>
      <c r="FRU4116" s="259"/>
      <c r="FRV4116" s="259"/>
      <c r="FRW4116" s="259"/>
      <c r="FRX4116" s="259"/>
      <c r="FRY4116" s="259"/>
      <c r="FRZ4116" s="259"/>
      <c r="FSA4116" s="259"/>
      <c r="FSB4116" s="259"/>
      <c r="FSC4116" s="259"/>
      <c r="FSD4116" s="259"/>
      <c r="FSE4116" s="259"/>
      <c r="FSF4116" s="259"/>
      <c r="FSG4116" s="259"/>
      <c r="FSH4116" s="259"/>
      <c r="FSI4116" s="259"/>
      <c r="FSJ4116" s="259"/>
      <c r="FSK4116" s="259"/>
      <c r="FSL4116" s="259"/>
      <c r="FSM4116" s="259"/>
      <c r="FSN4116" s="259"/>
      <c r="FSO4116" s="259"/>
      <c r="FSP4116" s="259"/>
      <c r="FSQ4116" s="259"/>
      <c r="FSR4116" s="259"/>
      <c r="FSS4116" s="259"/>
      <c r="FST4116" s="259"/>
      <c r="FSU4116" s="259"/>
      <c r="FSV4116" s="259"/>
      <c r="FSW4116" s="259"/>
      <c r="FSX4116" s="259"/>
      <c r="FSY4116" s="259"/>
      <c r="FSZ4116" s="259"/>
      <c r="FTA4116" s="259"/>
      <c r="FTB4116" s="259"/>
      <c r="FTC4116" s="259"/>
      <c r="FTD4116" s="259"/>
      <c r="FTE4116" s="259"/>
      <c r="FTF4116" s="259"/>
      <c r="FTG4116" s="259"/>
      <c r="FTH4116" s="259"/>
      <c r="FTI4116" s="259"/>
      <c r="FTJ4116" s="259"/>
      <c r="FTK4116" s="259"/>
      <c r="FTL4116" s="259"/>
      <c r="FTM4116" s="259"/>
      <c r="FTN4116" s="259"/>
      <c r="FTO4116" s="259"/>
      <c r="FTP4116" s="259"/>
      <c r="FTQ4116" s="259"/>
      <c r="FTR4116" s="259"/>
      <c r="FTS4116" s="259"/>
      <c r="FTT4116" s="259"/>
      <c r="FTU4116" s="259"/>
      <c r="FTV4116" s="259"/>
      <c r="FTW4116" s="259"/>
      <c r="FTX4116" s="259"/>
      <c r="FTY4116" s="259"/>
      <c r="FTZ4116" s="259"/>
      <c r="FUA4116" s="259"/>
      <c r="FUB4116" s="259"/>
      <c r="FUC4116" s="259"/>
      <c r="FUD4116" s="259"/>
      <c r="FUE4116" s="259"/>
      <c r="FUF4116" s="259"/>
      <c r="FUG4116" s="259"/>
      <c r="FUH4116" s="259"/>
      <c r="FUI4116" s="259"/>
      <c r="FUJ4116" s="259"/>
      <c r="FUK4116" s="259"/>
      <c r="FUL4116" s="259"/>
      <c r="FUM4116" s="259"/>
      <c r="FUN4116" s="259"/>
      <c r="FUO4116" s="259"/>
      <c r="FUP4116" s="259"/>
      <c r="FUQ4116" s="259"/>
      <c r="FUR4116" s="259"/>
      <c r="FUS4116" s="259"/>
      <c r="FUT4116" s="259"/>
      <c r="FUU4116" s="259"/>
      <c r="FUV4116" s="259"/>
      <c r="FUW4116" s="259"/>
      <c r="FUX4116" s="259"/>
      <c r="FUY4116" s="259"/>
      <c r="FUZ4116" s="259"/>
      <c r="FVA4116" s="259"/>
      <c r="FVB4116" s="259"/>
      <c r="FVC4116" s="259"/>
      <c r="FVD4116" s="259"/>
      <c r="FVE4116" s="259"/>
      <c r="FVF4116" s="259"/>
      <c r="FVG4116" s="259"/>
      <c r="FVH4116" s="259"/>
      <c r="FVI4116" s="259"/>
      <c r="FVJ4116" s="259"/>
      <c r="FVK4116" s="259"/>
      <c r="FVL4116" s="259"/>
      <c r="FVM4116" s="259"/>
      <c r="FVN4116" s="259"/>
      <c r="FVO4116" s="259"/>
      <c r="FVP4116" s="259"/>
      <c r="FVQ4116" s="259"/>
      <c r="FVR4116" s="259"/>
      <c r="FVS4116" s="259"/>
      <c r="FVT4116" s="259"/>
      <c r="FVU4116" s="259"/>
      <c r="FVV4116" s="259"/>
      <c r="FVW4116" s="259"/>
      <c r="FVX4116" s="259"/>
      <c r="FVY4116" s="259"/>
      <c r="FVZ4116" s="259"/>
      <c r="FWA4116" s="259"/>
      <c r="FWB4116" s="259"/>
      <c r="FWC4116" s="259"/>
      <c r="FWD4116" s="259"/>
      <c r="FWE4116" s="259"/>
      <c r="FWF4116" s="259"/>
      <c r="FWG4116" s="259"/>
      <c r="FWH4116" s="259"/>
      <c r="FWI4116" s="259"/>
      <c r="FWJ4116" s="259"/>
      <c r="FWK4116" s="259"/>
      <c r="FWL4116" s="259"/>
      <c r="FWM4116" s="259"/>
      <c r="FWN4116" s="259"/>
      <c r="FWO4116" s="259"/>
      <c r="FWP4116" s="259"/>
      <c r="FWQ4116" s="259"/>
      <c r="FWR4116" s="259"/>
      <c r="FWS4116" s="259"/>
      <c r="FWT4116" s="259"/>
      <c r="FWU4116" s="259"/>
      <c r="FWV4116" s="259"/>
      <c r="FWW4116" s="259"/>
      <c r="FWX4116" s="259"/>
      <c r="FWY4116" s="259"/>
      <c r="FWZ4116" s="259"/>
      <c r="FXA4116" s="259"/>
      <c r="FXB4116" s="259"/>
      <c r="FXC4116" s="259"/>
      <c r="FXD4116" s="259"/>
      <c r="FXE4116" s="259"/>
      <c r="FXF4116" s="259"/>
      <c r="FXG4116" s="259"/>
      <c r="FXH4116" s="259"/>
      <c r="FXI4116" s="259"/>
      <c r="FXJ4116" s="259"/>
      <c r="FXK4116" s="259"/>
      <c r="FXL4116" s="259"/>
      <c r="FXM4116" s="259"/>
      <c r="FXN4116" s="259"/>
      <c r="FXO4116" s="259"/>
      <c r="FXP4116" s="259"/>
      <c r="FXQ4116" s="259"/>
      <c r="FXR4116" s="259"/>
      <c r="FXS4116" s="259"/>
      <c r="FXT4116" s="259"/>
      <c r="FXU4116" s="259"/>
      <c r="FXV4116" s="259"/>
      <c r="FXW4116" s="259"/>
      <c r="FXX4116" s="259"/>
      <c r="FXY4116" s="259"/>
      <c r="FXZ4116" s="259"/>
      <c r="FYA4116" s="259"/>
      <c r="FYB4116" s="259"/>
      <c r="FYC4116" s="259"/>
      <c r="FYD4116" s="259"/>
      <c r="FYE4116" s="259"/>
      <c r="FYF4116" s="259"/>
      <c r="FYG4116" s="259"/>
      <c r="FYH4116" s="259"/>
      <c r="FYI4116" s="259"/>
      <c r="FYJ4116" s="259"/>
      <c r="FYK4116" s="259"/>
      <c r="FYL4116" s="259"/>
      <c r="FYM4116" s="259"/>
      <c r="FYN4116" s="259"/>
      <c r="FYO4116" s="259"/>
      <c r="FYP4116" s="259"/>
      <c r="FYQ4116" s="259"/>
      <c r="FYR4116" s="259"/>
      <c r="FYS4116" s="259"/>
      <c r="FYT4116" s="259"/>
      <c r="FYU4116" s="259"/>
      <c r="FYV4116" s="259"/>
      <c r="FYW4116" s="259"/>
      <c r="FYX4116" s="259"/>
      <c r="FYY4116" s="259"/>
      <c r="FYZ4116" s="259"/>
      <c r="FZA4116" s="259"/>
      <c r="FZB4116" s="259"/>
      <c r="FZC4116" s="259"/>
      <c r="FZD4116" s="259"/>
      <c r="FZE4116" s="259"/>
      <c r="FZF4116" s="259"/>
      <c r="FZG4116" s="259"/>
      <c r="FZH4116" s="259"/>
      <c r="FZI4116" s="259"/>
      <c r="FZJ4116" s="259"/>
      <c r="FZK4116" s="259"/>
      <c r="FZL4116" s="259"/>
      <c r="FZM4116" s="259"/>
      <c r="FZN4116" s="259"/>
      <c r="FZO4116" s="259"/>
      <c r="FZP4116" s="259"/>
      <c r="FZQ4116" s="259"/>
      <c r="FZR4116" s="259"/>
      <c r="FZS4116" s="259"/>
      <c r="FZT4116" s="259"/>
      <c r="FZU4116" s="259"/>
      <c r="FZV4116" s="259"/>
      <c r="FZW4116" s="259"/>
      <c r="FZX4116" s="259"/>
      <c r="FZY4116" s="259"/>
      <c r="FZZ4116" s="259"/>
      <c r="GAA4116" s="259"/>
      <c r="GAB4116" s="259"/>
      <c r="GAC4116" s="259"/>
      <c r="GAD4116" s="259"/>
      <c r="GAE4116" s="259"/>
      <c r="GAF4116" s="259"/>
      <c r="GAG4116" s="259"/>
      <c r="GAH4116" s="259"/>
      <c r="GAI4116" s="259"/>
      <c r="GAJ4116" s="259"/>
      <c r="GAK4116" s="259"/>
      <c r="GAL4116" s="259"/>
      <c r="GAM4116" s="259"/>
      <c r="GAN4116" s="259"/>
      <c r="GAO4116" s="259"/>
      <c r="GAP4116" s="259"/>
      <c r="GAQ4116" s="259"/>
      <c r="GAR4116" s="259"/>
      <c r="GAS4116" s="259"/>
      <c r="GAT4116" s="259"/>
      <c r="GAU4116" s="259"/>
      <c r="GAV4116" s="259"/>
      <c r="GAW4116" s="259"/>
      <c r="GAX4116" s="259"/>
      <c r="GAY4116" s="259"/>
      <c r="GAZ4116" s="259"/>
      <c r="GBA4116" s="259"/>
      <c r="GBB4116" s="259"/>
      <c r="GBC4116" s="259"/>
      <c r="GBD4116" s="259"/>
      <c r="GBE4116" s="259"/>
      <c r="GBF4116" s="259"/>
      <c r="GBG4116" s="259"/>
      <c r="GBH4116" s="259"/>
      <c r="GBI4116" s="259"/>
      <c r="GBJ4116" s="259"/>
      <c r="GBK4116" s="259"/>
      <c r="GBL4116" s="259"/>
      <c r="GBM4116" s="259"/>
      <c r="GBN4116" s="259"/>
      <c r="GBO4116" s="259"/>
      <c r="GBP4116" s="259"/>
      <c r="GBQ4116" s="259"/>
      <c r="GBR4116" s="259"/>
      <c r="GBS4116" s="259"/>
      <c r="GBT4116" s="259"/>
      <c r="GBU4116" s="259"/>
      <c r="GBV4116" s="259"/>
      <c r="GBW4116" s="259"/>
      <c r="GBX4116" s="259"/>
      <c r="GBY4116" s="259"/>
      <c r="GBZ4116" s="259"/>
      <c r="GCA4116" s="259"/>
      <c r="GCB4116" s="259"/>
      <c r="GCC4116" s="259"/>
      <c r="GCD4116" s="259"/>
      <c r="GCE4116" s="259"/>
      <c r="GCF4116" s="259"/>
      <c r="GCG4116" s="259"/>
      <c r="GCH4116" s="259"/>
      <c r="GCI4116" s="259"/>
      <c r="GCJ4116" s="259"/>
      <c r="GCK4116" s="259"/>
      <c r="GCL4116" s="259"/>
      <c r="GCM4116" s="259"/>
      <c r="GCN4116" s="259"/>
      <c r="GCO4116" s="259"/>
      <c r="GCP4116" s="259"/>
      <c r="GCQ4116" s="259"/>
      <c r="GCR4116" s="259"/>
      <c r="GCS4116" s="259"/>
      <c r="GCT4116" s="259"/>
      <c r="GCU4116" s="259"/>
      <c r="GCV4116" s="259"/>
      <c r="GCW4116" s="259"/>
      <c r="GCX4116" s="259"/>
      <c r="GCY4116" s="259"/>
      <c r="GCZ4116" s="259"/>
      <c r="GDA4116" s="259"/>
      <c r="GDB4116" s="259"/>
      <c r="GDC4116" s="259"/>
      <c r="GDD4116" s="259"/>
      <c r="GDE4116" s="259"/>
      <c r="GDF4116" s="259"/>
      <c r="GDG4116" s="259"/>
      <c r="GDH4116" s="259"/>
      <c r="GDI4116" s="259"/>
      <c r="GDJ4116" s="259"/>
      <c r="GDK4116" s="259"/>
      <c r="GDL4116" s="259"/>
      <c r="GDM4116" s="259"/>
      <c r="GDN4116" s="259"/>
      <c r="GDO4116" s="259"/>
      <c r="GDP4116" s="259"/>
      <c r="GDQ4116" s="259"/>
      <c r="GDR4116" s="259"/>
      <c r="GDS4116" s="259"/>
      <c r="GDT4116" s="259"/>
      <c r="GDU4116" s="259"/>
      <c r="GDV4116" s="259"/>
      <c r="GDW4116" s="259"/>
      <c r="GDX4116" s="259"/>
      <c r="GDY4116" s="259"/>
      <c r="GDZ4116" s="259"/>
      <c r="GEA4116" s="259"/>
      <c r="GEB4116" s="259"/>
      <c r="GEC4116" s="259"/>
      <c r="GED4116" s="259"/>
      <c r="GEE4116" s="259"/>
      <c r="GEF4116" s="259"/>
      <c r="GEG4116" s="259"/>
      <c r="GEH4116" s="259"/>
      <c r="GEI4116" s="259"/>
      <c r="GEJ4116" s="259"/>
      <c r="GEK4116" s="259"/>
      <c r="GEL4116" s="259"/>
      <c r="GEM4116" s="259"/>
      <c r="GEN4116" s="259"/>
      <c r="GEO4116" s="259"/>
      <c r="GEP4116" s="259"/>
      <c r="GEQ4116" s="259"/>
      <c r="GER4116" s="259"/>
      <c r="GES4116" s="259"/>
      <c r="GET4116" s="259"/>
      <c r="GEU4116" s="259"/>
      <c r="GEV4116" s="259"/>
      <c r="GEW4116" s="259"/>
      <c r="GEX4116" s="259"/>
      <c r="GEY4116" s="259"/>
      <c r="GEZ4116" s="259"/>
      <c r="GFA4116" s="259"/>
      <c r="GFB4116" s="259"/>
      <c r="GFC4116" s="259"/>
      <c r="GFD4116" s="259"/>
      <c r="GFE4116" s="259"/>
      <c r="GFF4116" s="259"/>
      <c r="GFG4116" s="259"/>
      <c r="GFH4116" s="259"/>
      <c r="GFI4116" s="259"/>
      <c r="GFJ4116" s="259"/>
      <c r="GFK4116" s="259"/>
      <c r="GFL4116" s="259"/>
      <c r="GFM4116" s="259"/>
      <c r="GFN4116" s="259"/>
      <c r="GFO4116" s="259"/>
      <c r="GFP4116" s="259"/>
      <c r="GFQ4116" s="259"/>
      <c r="GFR4116" s="259"/>
      <c r="GFS4116" s="259"/>
      <c r="GFT4116" s="259"/>
      <c r="GFU4116" s="259"/>
      <c r="GFV4116" s="259"/>
      <c r="GFW4116" s="259"/>
      <c r="GFX4116" s="259"/>
      <c r="GFY4116" s="259"/>
      <c r="GFZ4116" s="259"/>
      <c r="GGA4116" s="259"/>
      <c r="GGB4116" s="259"/>
      <c r="GGC4116" s="259"/>
      <c r="GGD4116" s="259"/>
      <c r="GGE4116" s="259"/>
      <c r="GGF4116" s="259"/>
      <c r="GGG4116" s="259"/>
      <c r="GGH4116" s="259"/>
      <c r="GGI4116" s="259"/>
      <c r="GGJ4116" s="259"/>
      <c r="GGK4116" s="259"/>
      <c r="GGL4116" s="259"/>
      <c r="GGM4116" s="259"/>
      <c r="GGN4116" s="259"/>
      <c r="GGO4116" s="259"/>
      <c r="GGP4116" s="259"/>
      <c r="GGQ4116" s="259"/>
      <c r="GGR4116" s="259"/>
      <c r="GGS4116" s="259"/>
      <c r="GGT4116" s="259"/>
      <c r="GGU4116" s="259"/>
      <c r="GGV4116" s="259"/>
      <c r="GGW4116" s="259"/>
      <c r="GGX4116" s="259"/>
      <c r="GGY4116" s="259"/>
      <c r="GGZ4116" s="259"/>
      <c r="GHA4116" s="259"/>
      <c r="GHB4116" s="259"/>
      <c r="GHC4116" s="259"/>
      <c r="GHD4116" s="259"/>
      <c r="GHE4116" s="259"/>
      <c r="GHF4116" s="259"/>
      <c r="GHG4116" s="259"/>
      <c r="GHH4116" s="259"/>
      <c r="GHI4116" s="259"/>
      <c r="GHJ4116" s="259"/>
      <c r="GHK4116" s="259"/>
      <c r="GHL4116" s="259"/>
      <c r="GHM4116" s="259"/>
      <c r="GHN4116" s="259"/>
      <c r="GHO4116" s="259"/>
      <c r="GHP4116" s="259"/>
      <c r="GHQ4116" s="259"/>
      <c r="GHR4116" s="259"/>
      <c r="GHS4116" s="259"/>
      <c r="GHT4116" s="259"/>
      <c r="GHU4116" s="259"/>
      <c r="GHV4116" s="259"/>
      <c r="GHW4116" s="259"/>
      <c r="GHX4116" s="259"/>
      <c r="GHY4116" s="259"/>
      <c r="GHZ4116" s="259"/>
      <c r="GIA4116" s="259"/>
      <c r="GIB4116" s="259"/>
      <c r="GIC4116" s="259"/>
      <c r="GID4116" s="259"/>
      <c r="GIE4116" s="259"/>
      <c r="GIF4116" s="259"/>
      <c r="GIG4116" s="259"/>
      <c r="GIH4116" s="259"/>
      <c r="GII4116" s="259"/>
      <c r="GIJ4116" s="259"/>
      <c r="GIK4116" s="259"/>
      <c r="GIL4116" s="259"/>
      <c r="GIM4116" s="259"/>
      <c r="GIN4116" s="259"/>
      <c r="GIO4116" s="259"/>
      <c r="GIP4116" s="259"/>
      <c r="GIQ4116" s="259"/>
      <c r="GIR4116" s="259"/>
      <c r="GIS4116" s="259"/>
      <c r="GIT4116" s="259"/>
      <c r="GIU4116" s="259"/>
      <c r="GIV4116" s="259"/>
      <c r="GIW4116" s="259"/>
      <c r="GIX4116" s="259"/>
      <c r="GIY4116" s="259"/>
      <c r="GIZ4116" s="259"/>
      <c r="GJA4116" s="259"/>
      <c r="GJB4116" s="259"/>
      <c r="GJC4116" s="259"/>
      <c r="GJD4116" s="259"/>
      <c r="GJE4116" s="259"/>
      <c r="GJF4116" s="259"/>
      <c r="GJG4116" s="259"/>
      <c r="GJH4116" s="259"/>
      <c r="GJI4116" s="259"/>
      <c r="GJJ4116" s="259"/>
      <c r="GJK4116" s="259"/>
      <c r="GJL4116" s="259"/>
      <c r="GJM4116" s="259"/>
      <c r="GJN4116" s="259"/>
      <c r="GJO4116" s="259"/>
      <c r="GJP4116" s="259"/>
      <c r="GJQ4116" s="259"/>
      <c r="GJR4116" s="259"/>
      <c r="GJS4116" s="259"/>
      <c r="GJT4116" s="259"/>
      <c r="GJU4116" s="259"/>
      <c r="GJV4116" s="259"/>
      <c r="GJW4116" s="259"/>
      <c r="GJX4116" s="259"/>
      <c r="GJY4116" s="259"/>
      <c r="GJZ4116" s="259"/>
      <c r="GKA4116" s="259"/>
      <c r="GKB4116" s="259"/>
      <c r="GKC4116" s="259"/>
      <c r="GKD4116" s="259"/>
      <c r="GKE4116" s="259"/>
      <c r="GKF4116" s="259"/>
      <c r="GKG4116" s="259"/>
      <c r="GKH4116" s="259"/>
      <c r="GKI4116" s="259"/>
      <c r="GKJ4116" s="259"/>
      <c r="GKK4116" s="259"/>
      <c r="GKL4116" s="259"/>
      <c r="GKM4116" s="259"/>
      <c r="GKN4116" s="259"/>
      <c r="GKO4116" s="259"/>
      <c r="GKP4116" s="259"/>
      <c r="GKQ4116" s="259"/>
      <c r="GKR4116" s="259"/>
      <c r="GKS4116" s="259"/>
      <c r="GKT4116" s="259"/>
      <c r="GKU4116" s="259"/>
      <c r="GKV4116" s="259"/>
      <c r="GKW4116" s="259"/>
      <c r="GKX4116" s="259"/>
      <c r="GKY4116" s="259"/>
      <c r="GKZ4116" s="259"/>
      <c r="GLA4116" s="259"/>
      <c r="GLB4116" s="259"/>
      <c r="GLC4116" s="259"/>
      <c r="GLD4116" s="259"/>
      <c r="GLE4116" s="259"/>
      <c r="GLF4116" s="259"/>
      <c r="GLG4116" s="259"/>
      <c r="GLH4116" s="259"/>
      <c r="GLI4116" s="259"/>
      <c r="GLJ4116" s="259"/>
      <c r="GLK4116" s="259"/>
      <c r="GLL4116" s="259"/>
      <c r="GLM4116" s="259"/>
      <c r="GLN4116" s="259"/>
      <c r="GLO4116" s="259"/>
      <c r="GLP4116" s="259"/>
      <c r="GLQ4116" s="259"/>
      <c r="GLR4116" s="259"/>
      <c r="GLS4116" s="259"/>
      <c r="GLT4116" s="259"/>
      <c r="GLU4116" s="259"/>
      <c r="GLV4116" s="259"/>
      <c r="GLW4116" s="259"/>
      <c r="GLX4116" s="259"/>
      <c r="GLY4116" s="259"/>
      <c r="GLZ4116" s="259"/>
      <c r="GMA4116" s="259"/>
      <c r="GMB4116" s="259"/>
      <c r="GMC4116" s="259"/>
      <c r="GMD4116" s="259"/>
      <c r="GME4116" s="259"/>
      <c r="GMF4116" s="259"/>
      <c r="GMG4116" s="259"/>
      <c r="GMH4116" s="259"/>
      <c r="GMI4116" s="259"/>
      <c r="GMJ4116" s="259"/>
      <c r="GMK4116" s="259"/>
      <c r="GML4116" s="259"/>
      <c r="GMM4116" s="259"/>
      <c r="GMN4116" s="259"/>
      <c r="GMO4116" s="259"/>
      <c r="GMP4116" s="259"/>
      <c r="GMQ4116" s="259"/>
      <c r="GMR4116" s="259"/>
      <c r="GMS4116" s="259"/>
      <c r="GMT4116" s="259"/>
      <c r="GMU4116" s="259"/>
      <c r="GMV4116" s="259"/>
      <c r="GMW4116" s="259"/>
      <c r="GMX4116" s="259"/>
      <c r="GMY4116" s="259"/>
      <c r="GMZ4116" s="259"/>
      <c r="GNA4116" s="259"/>
      <c r="GNB4116" s="259"/>
      <c r="GNC4116" s="259"/>
      <c r="GND4116" s="259"/>
      <c r="GNE4116" s="259"/>
      <c r="GNF4116" s="259"/>
      <c r="GNG4116" s="259"/>
      <c r="GNH4116" s="259"/>
      <c r="GNI4116" s="259"/>
      <c r="GNJ4116" s="259"/>
      <c r="GNK4116" s="259"/>
      <c r="GNL4116" s="259"/>
      <c r="GNM4116" s="259"/>
      <c r="GNN4116" s="259"/>
      <c r="GNO4116" s="259"/>
      <c r="GNP4116" s="259"/>
      <c r="GNQ4116" s="259"/>
      <c r="GNR4116" s="259"/>
      <c r="GNS4116" s="259"/>
      <c r="GNT4116" s="259"/>
      <c r="GNU4116" s="259"/>
      <c r="GNV4116" s="259"/>
      <c r="GNW4116" s="259"/>
      <c r="GOF4116" s="259"/>
      <c r="GOG4116" s="259"/>
      <c r="GOH4116" s="259"/>
      <c r="GOI4116" s="259"/>
      <c r="GOJ4116" s="259"/>
      <c r="GOK4116" s="259"/>
      <c r="GOL4116" s="259"/>
      <c r="GOM4116" s="259"/>
      <c r="GON4116" s="259"/>
      <c r="GOO4116" s="259"/>
      <c r="GOP4116" s="259"/>
      <c r="GOQ4116" s="259"/>
      <c r="GOR4116" s="259"/>
      <c r="GOS4116" s="259"/>
      <c r="GOT4116" s="259"/>
      <c r="GOU4116" s="259"/>
      <c r="GOV4116" s="259"/>
      <c r="GOW4116" s="259"/>
      <c r="GOX4116" s="259"/>
      <c r="GOY4116" s="259"/>
      <c r="GOZ4116" s="259"/>
      <c r="GPA4116" s="259"/>
      <c r="GPB4116" s="259"/>
      <c r="GPC4116" s="259"/>
      <c r="GPD4116" s="259"/>
      <c r="GPE4116" s="259"/>
      <c r="GPF4116" s="259"/>
      <c r="GPG4116" s="259"/>
      <c r="GPH4116" s="259"/>
      <c r="GPI4116" s="259"/>
      <c r="GPJ4116" s="259"/>
      <c r="GPK4116" s="259"/>
      <c r="GPL4116" s="259"/>
      <c r="GPM4116" s="259"/>
      <c r="GPN4116" s="259"/>
      <c r="GPO4116" s="259"/>
      <c r="GPP4116" s="259"/>
      <c r="GPQ4116" s="259"/>
      <c r="GPR4116" s="259"/>
      <c r="GPS4116" s="259"/>
      <c r="GPT4116" s="259"/>
      <c r="GPU4116" s="259"/>
      <c r="GPV4116" s="259"/>
      <c r="GPW4116" s="259"/>
      <c r="GPX4116" s="259"/>
      <c r="GPY4116" s="259"/>
      <c r="GPZ4116" s="259"/>
      <c r="GQA4116" s="259"/>
      <c r="GQB4116" s="259"/>
      <c r="GQC4116" s="259"/>
      <c r="GQD4116" s="259"/>
      <c r="GQE4116" s="259"/>
      <c r="GQF4116" s="259"/>
      <c r="GQG4116" s="259"/>
      <c r="GQH4116" s="259"/>
      <c r="GQI4116" s="259"/>
      <c r="GQJ4116" s="259"/>
      <c r="GQK4116" s="259"/>
      <c r="GQL4116" s="259"/>
      <c r="GQM4116" s="259"/>
      <c r="GQN4116" s="259"/>
      <c r="GQO4116" s="259"/>
      <c r="GQP4116" s="259"/>
      <c r="GQQ4116" s="259"/>
      <c r="GQR4116" s="259"/>
      <c r="GQS4116" s="259"/>
      <c r="GQT4116" s="259"/>
      <c r="GQU4116" s="259"/>
      <c r="GQV4116" s="259"/>
      <c r="GQW4116" s="259"/>
      <c r="GQX4116" s="259"/>
      <c r="GQY4116" s="259"/>
      <c r="GQZ4116" s="259"/>
      <c r="GRA4116" s="259"/>
      <c r="GRB4116" s="259"/>
      <c r="GRC4116" s="259"/>
      <c r="GRD4116" s="259"/>
      <c r="GRE4116" s="259"/>
      <c r="GRF4116" s="259"/>
      <c r="GRG4116" s="259"/>
      <c r="GRH4116" s="259"/>
      <c r="GRI4116" s="259"/>
      <c r="GRJ4116" s="259"/>
      <c r="GRK4116" s="259"/>
      <c r="GRL4116" s="259"/>
      <c r="GRM4116" s="259"/>
      <c r="GRN4116" s="259"/>
      <c r="GRO4116" s="259"/>
      <c r="GRP4116" s="259"/>
      <c r="GRQ4116" s="259"/>
      <c r="GRR4116" s="259"/>
      <c r="GRS4116" s="259"/>
      <c r="GRT4116" s="259"/>
      <c r="GRU4116" s="259"/>
      <c r="GRV4116" s="259"/>
      <c r="GRW4116" s="259"/>
      <c r="GRX4116" s="259"/>
      <c r="GRY4116" s="259"/>
      <c r="GRZ4116" s="259"/>
      <c r="GSA4116" s="259"/>
      <c r="GSB4116" s="259"/>
      <c r="GSC4116" s="259"/>
      <c r="GSD4116" s="259"/>
      <c r="GSE4116" s="259"/>
      <c r="GSF4116" s="259"/>
      <c r="GSG4116" s="259"/>
      <c r="GSH4116" s="259"/>
      <c r="GSI4116" s="259"/>
      <c r="GSJ4116" s="259"/>
      <c r="GSK4116" s="259"/>
      <c r="GSL4116" s="259"/>
      <c r="GSM4116" s="259"/>
      <c r="GSN4116" s="259"/>
      <c r="GSO4116" s="259"/>
      <c r="GSP4116" s="259"/>
      <c r="GSQ4116" s="259"/>
      <c r="GSR4116" s="259"/>
      <c r="GSS4116" s="259"/>
      <c r="GST4116" s="259"/>
      <c r="GSU4116" s="259"/>
      <c r="GSV4116" s="259"/>
      <c r="GSW4116" s="259"/>
      <c r="GSX4116" s="259"/>
      <c r="GSY4116" s="259"/>
      <c r="GSZ4116" s="259"/>
      <c r="GTA4116" s="259"/>
      <c r="GTB4116" s="259"/>
      <c r="GTC4116" s="259"/>
      <c r="GTD4116" s="259"/>
      <c r="GTE4116" s="259"/>
      <c r="GTF4116" s="259"/>
      <c r="GTG4116" s="259"/>
      <c r="GTH4116" s="259"/>
      <c r="GTI4116" s="259"/>
      <c r="GTJ4116" s="259"/>
      <c r="GTK4116" s="259"/>
      <c r="GTL4116" s="259"/>
      <c r="GTM4116" s="259"/>
      <c r="GTN4116" s="259"/>
      <c r="GTO4116" s="259"/>
      <c r="GTP4116" s="259"/>
      <c r="GTQ4116" s="259"/>
      <c r="GTR4116" s="259"/>
      <c r="GTS4116" s="259"/>
      <c r="GTT4116" s="259"/>
      <c r="GTU4116" s="259"/>
      <c r="GTV4116" s="259"/>
      <c r="GTW4116" s="259"/>
      <c r="GTX4116" s="259"/>
      <c r="GTY4116" s="259"/>
      <c r="GTZ4116" s="259"/>
      <c r="GUA4116" s="259"/>
      <c r="GUB4116" s="259"/>
      <c r="GUC4116" s="259"/>
      <c r="GUD4116" s="259"/>
      <c r="GUE4116" s="259"/>
      <c r="GUF4116" s="259"/>
      <c r="GUG4116" s="259"/>
      <c r="GUH4116" s="259"/>
      <c r="GUI4116" s="259"/>
      <c r="GUJ4116" s="259"/>
      <c r="GUK4116" s="259"/>
      <c r="GUL4116" s="259"/>
      <c r="GUM4116" s="259"/>
      <c r="GUN4116" s="259"/>
      <c r="GUO4116" s="259"/>
      <c r="GUP4116" s="259"/>
      <c r="GUQ4116" s="259"/>
      <c r="GUR4116" s="259"/>
      <c r="GUS4116" s="259"/>
      <c r="GUT4116" s="259"/>
      <c r="GUU4116" s="259"/>
      <c r="GUV4116" s="259"/>
      <c r="GUW4116" s="259"/>
      <c r="GUX4116" s="259"/>
      <c r="GUY4116" s="259"/>
      <c r="GUZ4116" s="259"/>
      <c r="GVA4116" s="259"/>
      <c r="GVB4116" s="259"/>
      <c r="GVC4116" s="259"/>
      <c r="GVD4116" s="259"/>
      <c r="GVE4116" s="259"/>
      <c r="GVF4116" s="259"/>
      <c r="GVG4116" s="259"/>
      <c r="GVH4116" s="259"/>
      <c r="GVI4116" s="259"/>
      <c r="GVJ4116" s="259"/>
      <c r="GVK4116" s="259"/>
      <c r="GVL4116" s="259"/>
      <c r="GVM4116" s="259"/>
      <c r="GVN4116" s="259"/>
      <c r="GVO4116" s="259"/>
      <c r="GVP4116" s="259"/>
      <c r="GVQ4116" s="259"/>
      <c r="GVR4116" s="259"/>
      <c r="GVS4116" s="259"/>
      <c r="GVT4116" s="259"/>
      <c r="GVU4116" s="259"/>
      <c r="GVV4116" s="259"/>
      <c r="GVW4116" s="259"/>
      <c r="GVX4116" s="259"/>
      <c r="GVY4116" s="259"/>
      <c r="GVZ4116" s="259"/>
      <c r="GWA4116" s="259"/>
      <c r="GWB4116" s="259"/>
      <c r="GWC4116" s="259"/>
      <c r="GWD4116" s="259"/>
      <c r="GWE4116" s="259"/>
      <c r="GWF4116" s="259"/>
      <c r="GWG4116" s="259"/>
      <c r="GWH4116" s="259"/>
      <c r="GWI4116" s="259"/>
      <c r="GWJ4116" s="259"/>
      <c r="GWK4116" s="259"/>
      <c r="GWL4116" s="259"/>
      <c r="GWM4116" s="259"/>
      <c r="GWN4116" s="259"/>
      <c r="GWO4116" s="259"/>
      <c r="GWP4116" s="259"/>
      <c r="GWQ4116" s="259"/>
      <c r="GWR4116" s="259"/>
      <c r="GWS4116" s="259"/>
      <c r="GWT4116" s="259"/>
      <c r="GWU4116" s="259"/>
      <c r="GWV4116" s="259"/>
      <c r="GWW4116" s="259"/>
      <c r="GWX4116" s="259"/>
      <c r="GWY4116" s="259"/>
      <c r="GWZ4116" s="259"/>
      <c r="GXA4116" s="259"/>
      <c r="GXB4116" s="259"/>
      <c r="GXC4116" s="259"/>
      <c r="GXD4116" s="259"/>
      <c r="GXE4116" s="259"/>
      <c r="GXF4116" s="259"/>
      <c r="GXG4116" s="259"/>
      <c r="GXH4116" s="259"/>
      <c r="GXI4116" s="259"/>
      <c r="GXJ4116" s="259"/>
      <c r="GXK4116" s="259"/>
      <c r="GXL4116" s="259"/>
      <c r="GXM4116" s="259"/>
      <c r="GXN4116" s="259"/>
      <c r="GXO4116" s="259"/>
      <c r="GXP4116" s="259"/>
      <c r="GXQ4116" s="259"/>
      <c r="GXR4116" s="259"/>
      <c r="GXS4116" s="259"/>
      <c r="GXT4116" s="259"/>
      <c r="GXU4116" s="259"/>
      <c r="GXV4116" s="259"/>
      <c r="GXW4116" s="259"/>
      <c r="GXX4116" s="259"/>
      <c r="GXY4116" s="259"/>
      <c r="GXZ4116" s="259"/>
      <c r="GYA4116" s="259"/>
      <c r="GYB4116" s="259"/>
      <c r="GYC4116" s="259"/>
      <c r="GYD4116" s="259"/>
      <c r="GYE4116" s="259"/>
      <c r="GYF4116" s="259"/>
      <c r="GYG4116" s="259"/>
      <c r="GYH4116" s="259"/>
      <c r="GYI4116" s="259"/>
      <c r="GYJ4116" s="259"/>
      <c r="GYK4116" s="259"/>
      <c r="GYL4116" s="259"/>
      <c r="GYM4116" s="259"/>
      <c r="GYN4116" s="259"/>
      <c r="GYO4116" s="259"/>
      <c r="GYP4116" s="259"/>
      <c r="GYQ4116" s="259"/>
      <c r="GYR4116" s="259"/>
      <c r="GYS4116" s="259"/>
      <c r="GYT4116" s="259"/>
      <c r="GYU4116" s="259"/>
      <c r="GYV4116" s="259"/>
      <c r="GYW4116" s="259"/>
      <c r="GYX4116" s="259"/>
      <c r="GYY4116" s="259"/>
      <c r="GYZ4116" s="259"/>
      <c r="GZA4116" s="259"/>
      <c r="GZB4116" s="259"/>
      <c r="GZC4116" s="259"/>
      <c r="GZD4116" s="259"/>
      <c r="GZE4116" s="259"/>
      <c r="GZF4116" s="259"/>
      <c r="GZG4116" s="259"/>
      <c r="GZH4116" s="259"/>
      <c r="GZI4116" s="259"/>
      <c r="GZJ4116" s="259"/>
      <c r="GZK4116" s="259"/>
      <c r="GZL4116" s="259"/>
      <c r="GZM4116" s="259"/>
      <c r="GZN4116" s="259"/>
      <c r="GZO4116" s="259"/>
      <c r="GZP4116" s="259"/>
      <c r="GZQ4116" s="259"/>
      <c r="GZR4116" s="259"/>
      <c r="GZS4116" s="259"/>
      <c r="GZT4116" s="259"/>
      <c r="GZU4116" s="259"/>
      <c r="GZV4116" s="259"/>
      <c r="GZW4116" s="259"/>
      <c r="GZX4116" s="259"/>
      <c r="GZY4116" s="259"/>
      <c r="GZZ4116" s="259"/>
      <c r="HAA4116" s="259"/>
      <c r="HAB4116" s="259"/>
      <c r="HAC4116" s="259"/>
      <c r="HAD4116" s="259"/>
      <c r="HAE4116" s="259"/>
      <c r="HAF4116" s="259"/>
      <c r="HAG4116" s="259"/>
      <c r="HAH4116" s="259"/>
      <c r="HAI4116" s="259"/>
      <c r="HAJ4116" s="259"/>
      <c r="HAK4116" s="259"/>
      <c r="HAL4116" s="259"/>
      <c r="HAM4116" s="259"/>
      <c r="HAN4116" s="259"/>
      <c r="HAO4116" s="259"/>
      <c r="HAP4116" s="259"/>
      <c r="HAQ4116" s="259"/>
      <c r="HAR4116" s="259"/>
      <c r="HAS4116" s="259"/>
      <c r="HAT4116" s="259"/>
      <c r="HAU4116" s="259"/>
      <c r="HAV4116" s="259"/>
      <c r="HAW4116" s="259"/>
      <c r="HAX4116" s="259"/>
      <c r="HAY4116" s="259"/>
      <c r="HAZ4116" s="259"/>
      <c r="HBA4116" s="259"/>
      <c r="HBB4116" s="259"/>
      <c r="HBC4116" s="259"/>
      <c r="HBD4116" s="259"/>
      <c r="HBE4116" s="259"/>
      <c r="HBF4116" s="259"/>
      <c r="HBG4116" s="259"/>
      <c r="HBH4116" s="259"/>
      <c r="HBI4116" s="259"/>
      <c r="HBJ4116" s="259"/>
      <c r="HBK4116" s="259"/>
      <c r="HBL4116" s="259"/>
      <c r="HBM4116" s="259"/>
      <c r="HBN4116" s="259"/>
      <c r="HBO4116" s="259"/>
      <c r="HBP4116" s="259"/>
      <c r="HBQ4116" s="259"/>
      <c r="HBR4116" s="259"/>
      <c r="HBS4116" s="259"/>
      <c r="HBT4116" s="259"/>
      <c r="HBU4116" s="259"/>
      <c r="HBV4116" s="259"/>
      <c r="HBW4116" s="259"/>
      <c r="HBX4116" s="259"/>
      <c r="HBY4116" s="259"/>
      <c r="HBZ4116" s="259"/>
      <c r="HCA4116" s="259"/>
      <c r="HCB4116" s="259"/>
      <c r="HCC4116" s="259"/>
      <c r="HCD4116" s="259"/>
      <c r="HCE4116" s="259"/>
      <c r="HCF4116" s="259"/>
      <c r="HCG4116" s="259"/>
      <c r="HCH4116" s="259"/>
      <c r="HCI4116" s="259"/>
      <c r="HCJ4116" s="259"/>
      <c r="HCK4116" s="259"/>
      <c r="HCL4116" s="259"/>
      <c r="HCM4116" s="259"/>
      <c r="HCN4116" s="259"/>
      <c r="HCO4116" s="259"/>
      <c r="HCP4116" s="259"/>
      <c r="HCQ4116" s="259"/>
      <c r="HCR4116" s="259"/>
      <c r="HCS4116" s="259"/>
      <c r="HCT4116" s="259"/>
      <c r="HCU4116" s="259"/>
      <c r="HCV4116" s="259"/>
      <c r="HCW4116" s="259"/>
      <c r="HCX4116" s="259"/>
      <c r="HCY4116" s="259"/>
      <c r="HCZ4116" s="259"/>
      <c r="HDA4116" s="259"/>
      <c r="HDB4116" s="259"/>
      <c r="HDC4116" s="259"/>
      <c r="HDD4116" s="259"/>
      <c r="HDE4116" s="259"/>
      <c r="HDF4116" s="259"/>
      <c r="HDG4116" s="259"/>
      <c r="HDH4116" s="259"/>
      <c r="HDI4116" s="259"/>
      <c r="HDJ4116" s="259"/>
      <c r="HDK4116" s="259"/>
      <c r="HDL4116" s="259"/>
      <c r="HDM4116" s="259"/>
      <c r="HDN4116" s="259"/>
      <c r="HDO4116" s="259"/>
      <c r="HDP4116" s="259"/>
      <c r="HDQ4116" s="259"/>
      <c r="HDR4116" s="259"/>
      <c r="HDS4116" s="259"/>
      <c r="HDT4116" s="259"/>
      <c r="HDU4116" s="259"/>
      <c r="HDV4116" s="259"/>
      <c r="HDW4116" s="259"/>
      <c r="HDX4116" s="259"/>
      <c r="HDY4116" s="259"/>
      <c r="HDZ4116" s="259"/>
      <c r="HEA4116" s="259"/>
      <c r="HEB4116" s="259"/>
      <c r="HEC4116" s="259"/>
      <c r="HED4116" s="259"/>
      <c r="HEE4116" s="259"/>
      <c r="HEF4116" s="259"/>
      <c r="HEG4116" s="259"/>
      <c r="HEH4116" s="259"/>
      <c r="HEI4116" s="259"/>
      <c r="HEJ4116" s="259"/>
      <c r="HEK4116" s="259"/>
      <c r="HEL4116" s="259"/>
      <c r="HEM4116" s="259"/>
      <c r="HEN4116" s="259"/>
      <c r="HEO4116" s="259"/>
      <c r="HEP4116" s="259"/>
      <c r="HEQ4116" s="259"/>
      <c r="HER4116" s="259"/>
      <c r="HES4116" s="259"/>
      <c r="HET4116" s="259"/>
      <c r="HEU4116" s="259"/>
      <c r="HEV4116" s="259"/>
      <c r="HEW4116" s="259"/>
      <c r="HEX4116" s="259"/>
      <c r="HEY4116" s="259"/>
      <c r="HEZ4116" s="259"/>
      <c r="HFA4116" s="259"/>
      <c r="HFB4116" s="259"/>
      <c r="HFC4116" s="259"/>
      <c r="HFD4116" s="259"/>
      <c r="HFE4116" s="259"/>
      <c r="HFF4116" s="259"/>
      <c r="HFG4116" s="259"/>
      <c r="HFH4116" s="259"/>
      <c r="HFI4116" s="259"/>
      <c r="HFJ4116" s="259"/>
      <c r="HFK4116" s="259"/>
      <c r="HFL4116" s="259"/>
      <c r="HFM4116" s="259"/>
      <c r="HFN4116" s="259"/>
      <c r="HFO4116" s="259"/>
      <c r="HFP4116" s="259"/>
      <c r="HFQ4116" s="259"/>
      <c r="HFR4116" s="259"/>
      <c r="HFS4116" s="259"/>
      <c r="HFT4116" s="259"/>
      <c r="HFU4116" s="259"/>
      <c r="HFV4116" s="259"/>
      <c r="HFW4116" s="259"/>
      <c r="HFX4116" s="259"/>
      <c r="HFY4116" s="259"/>
      <c r="HFZ4116" s="259"/>
      <c r="HGA4116" s="259"/>
      <c r="HGB4116" s="259"/>
      <c r="HGC4116" s="259"/>
      <c r="HGD4116" s="259"/>
      <c r="HGE4116" s="259"/>
      <c r="HGF4116" s="259"/>
      <c r="HGG4116" s="259"/>
      <c r="HGH4116" s="259"/>
      <c r="HGI4116" s="259"/>
      <c r="HGJ4116" s="259"/>
      <c r="HGK4116" s="259"/>
      <c r="HGL4116" s="259"/>
      <c r="HGM4116" s="259"/>
      <c r="HGN4116" s="259"/>
      <c r="HGO4116" s="259"/>
      <c r="HGP4116" s="259"/>
      <c r="HGQ4116" s="259"/>
      <c r="HGR4116" s="259"/>
      <c r="HGS4116" s="259"/>
      <c r="HGT4116" s="259"/>
      <c r="HGU4116" s="259"/>
      <c r="HGV4116" s="259"/>
      <c r="HGW4116" s="259"/>
      <c r="HGX4116" s="259"/>
      <c r="HGY4116" s="259"/>
      <c r="HGZ4116" s="259"/>
      <c r="HHA4116" s="259"/>
      <c r="HHB4116" s="259"/>
      <c r="HHC4116" s="259"/>
      <c r="HHD4116" s="259"/>
      <c r="HHE4116" s="259"/>
      <c r="HHF4116" s="259"/>
      <c r="HHG4116" s="259"/>
      <c r="HHH4116" s="259"/>
      <c r="HHI4116" s="259"/>
      <c r="HHJ4116" s="259"/>
      <c r="HHK4116" s="259"/>
      <c r="HHL4116" s="259"/>
      <c r="HHM4116" s="259"/>
      <c r="HHN4116" s="259"/>
      <c r="HHO4116" s="259"/>
      <c r="HHP4116" s="259"/>
      <c r="HHQ4116" s="259"/>
      <c r="HHR4116" s="259"/>
      <c r="HHS4116" s="259"/>
      <c r="HHT4116" s="259"/>
      <c r="HHU4116" s="259"/>
      <c r="HHV4116" s="259"/>
      <c r="HHW4116" s="259"/>
      <c r="HHX4116" s="259"/>
      <c r="HHY4116" s="259"/>
      <c r="HHZ4116" s="259"/>
      <c r="HIA4116" s="259"/>
      <c r="HIB4116" s="259"/>
      <c r="HIC4116" s="259"/>
      <c r="HID4116" s="259"/>
      <c r="HIE4116" s="259"/>
      <c r="HIF4116" s="259"/>
      <c r="HIG4116" s="259"/>
      <c r="HIH4116" s="259"/>
      <c r="HII4116" s="259"/>
      <c r="HIJ4116" s="259"/>
      <c r="HIK4116" s="259"/>
      <c r="HIL4116" s="259"/>
      <c r="HIM4116" s="259"/>
      <c r="HIN4116" s="259"/>
      <c r="HIO4116" s="259"/>
      <c r="HIP4116" s="259"/>
      <c r="HIQ4116" s="259"/>
      <c r="HIR4116" s="259"/>
      <c r="HIS4116" s="259"/>
      <c r="HIT4116" s="259"/>
      <c r="HIU4116" s="259"/>
      <c r="HIV4116" s="259"/>
      <c r="HIW4116" s="259"/>
      <c r="HIX4116" s="259"/>
      <c r="HIY4116" s="259"/>
      <c r="HIZ4116" s="259"/>
      <c r="HJA4116" s="259"/>
      <c r="HJB4116" s="259"/>
      <c r="HJC4116" s="259"/>
      <c r="HJD4116" s="259"/>
      <c r="HJE4116" s="259"/>
      <c r="HJF4116" s="259"/>
      <c r="HJG4116" s="259"/>
      <c r="HJH4116" s="259"/>
      <c r="HJI4116" s="259"/>
      <c r="HJJ4116" s="259"/>
      <c r="HJK4116" s="259"/>
      <c r="HJL4116" s="259"/>
      <c r="HJM4116" s="259"/>
      <c r="HJN4116" s="259"/>
      <c r="HJO4116" s="259"/>
      <c r="HJP4116" s="259"/>
      <c r="HJQ4116" s="259"/>
      <c r="HJR4116" s="259"/>
      <c r="HJS4116" s="259"/>
      <c r="HJT4116" s="259"/>
      <c r="HJU4116" s="259"/>
      <c r="HJV4116" s="259"/>
      <c r="HJW4116" s="259"/>
      <c r="HJX4116" s="259"/>
      <c r="HJY4116" s="259"/>
      <c r="HJZ4116" s="259"/>
      <c r="HKA4116" s="259"/>
      <c r="HKB4116" s="259"/>
      <c r="HKC4116" s="259"/>
      <c r="HKD4116" s="259"/>
      <c r="HKE4116" s="259"/>
      <c r="HKF4116" s="259"/>
      <c r="HKG4116" s="259"/>
      <c r="HKH4116" s="259"/>
      <c r="HKI4116" s="259"/>
      <c r="HKJ4116" s="259"/>
      <c r="HKK4116" s="259"/>
      <c r="HKL4116" s="259"/>
      <c r="HKM4116" s="259"/>
      <c r="HKN4116" s="259"/>
      <c r="HKO4116" s="259"/>
      <c r="HKP4116" s="259"/>
      <c r="HKQ4116" s="259"/>
      <c r="HKR4116" s="259"/>
      <c r="HKS4116" s="259"/>
      <c r="HKT4116" s="259"/>
      <c r="HKU4116" s="259"/>
      <c r="HKV4116" s="259"/>
      <c r="HKW4116" s="259"/>
      <c r="HKX4116" s="259"/>
      <c r="HKY4116" s="259"/>
      <c r="HKZ4116" s="259"/>
      <c r="HLA4116" s="259"/>
      <c r="HLB4116" s="259"/>
      <c r="HLC4116" s="259"/>
      <c r="HLD4116" s="259"/>
      <c r="HLE4116" s="259"/>
      <c r="HLF4116" s="259"/>
      <c r="HLG4116" s="259"/>
      <c r="HLH4116" s="259"/>
      <c r="HLI4116" s="259"/>
      <c r="HLJ4116" s="259"/>
      <c r="HLK4116" s="259"/>
      <c r="HLL4116" s="259"/>
      <c r="HLM4116" s="259"/>
      <c r="HLN4116" s="259"/>
      <c r="HLO4116" s="259"/>
      <c r="HLP4116" s="259"/>
      <c r="HLQ4116" s="259"/>
      <c r="HLR4116" s="259"/>
      <c r="HLS4116" s="259"/>
      <c r="HLT4116" s="259"/>
      <c r="HLU4116" s="259"/>
      <c r="HLV4116" s="259"/>
      <c r="HLW4116" s="259"/>
      <c r="HLX4116" s="259"/>
      <c r="HLY4116" s="259"/>
      <c r="HLZ4116" s="259"/>
      <c r="HMA4116" s="259"/>
      <c r="HMB4116" s="259"/>
      <c r="HMC4116" s="259"/>
      <c r="HMD4116" s="259"/>
      <c r="HME4116" s="259"/>
      <c r="HMF4116" s="259"/>
      <c r="HMG4116" s="259"/>
      <c r="HMH4116" s="259"/>
      <c r="HMI4116" s="259"/>
      <c r="HMJ4116" s="259"/>
      <c r="HMK4116" s="259"/>
      <c r="HML4116" s="259"/>
      <c r="HMM4116" s="259"/>
      <c r="HMN4116" s="259"/>
      <c r="HMO4116" s="259"/>
      <c r="HMP4116" s="259"/>
      <c r="HMQ4116" s="259"/>
      <c r="HMR4116" s="259"/>
      <c r="HMS4116" s="259"/>
      <c r="HMT4116" s="259"/>
      <c r="HMU4116" s="259"/>
      <c r="HMV4116" s="259"/>
      <c r="HMW4116" s="259"/>
      <c r="HMX4116" s="259"/>
      <c r="HMY4116" s="259"/>
      <c r="HMZ4116" s="259"/>
      <c r="HNA4116" s="259"/>
      <c r="HNB4116" s="259"/>
      <c r="HNC4116" s="259"/>
      <c r="HND4116" s="259"/>
      <c r="HNE4116" s="259"/>
      <c r="HNF4116" s="259"/>
      <c r="HNG4116" s="259"/>
      <c r="HNH4116" s="259"/>
      <c r="HNI4116" s="259"/>
      <c r="HNJ4116" s="259"/>
      <c r="HNK4116" s="259"/>
      <c r="HNL4116" s="259"/>
      <c r="HNM4116" s="259"/>
      <c r="HNN4116" s="259"/>
      <c r="HNO4116" s="259"/>
      <c r="HNP4116" s="259"/>
      <c r="HNQ4116" s="259"/>
      <c r="HNR4116" s="259"/>
      <c r="HNS4116" s="259"/>
      <c r="HNT4116" s="259"/>
      <c r="HNU4116" s="259"/>
      <c r="HNV4116" s="259"/>
      <c r="HNW4116" s="259"/>
      <c r="HNX4116" s="259"/>
      <c r="HNY4116" s="259"/>
      <c r="HNZ4116" s="259"/>
      <c r="HOA4116" s="259"/>
      <c r="HOB4116" s="259"/>
      <c r="HOC4116" s="259"/>
      <c r="HOD4116" s="259"/>
      <c r="HOE4116" s="259"/>
      <c r="HOF4116" s="259"/>
      <c r="HOG4116" s="259"/>
      <c r="HOH4116" s="259"/>
      <c r="HOI4116" s="259"/>
      <c r="HOJ4116" s="259"/>
      <c r="HOK4116" s="259"/>
      <c r="HOL4116" s="259"/>
      <c r="HOM4116" s="259"/>
      <c r="HON4116" s="259"/>
      <c r="HOO4116" s="259"/>
      <c r="HOP4116" s="259"/>
      <c r="HOQ4116" s="259"/>
      <c r="HOR4116" s="259"/>
      <c r="HOS4116" s="259"/>
      <c r="HOT4116" s="259"/>
      <c r="HOU4116" s="259"/>
      <c r="HOV4116" s="259"/>
      <c r="HOW4116" s="259"/>
      <c r="HOX4116" s="259"/>
      <c r="HOY4116" s="259"/>
      <c r="HOZ4116" s="259"/>
      <c r="HPA4116" s="259"/>
      <c r="HPB4116" s="259"/>
      <c r="HPC4116" s="259"/>
      <c r="HPD4116" s="259"/>
      <c r="HPE4116" s="259"/>
      <c r="HPF4116" s="259"/>
      <c r="HPG4116" s="259"/>
      <c r="HPH4116" s="259"/>
      <c r="HPI4116" s="259"/>
      <c r="HPJ4116" s="259"/>
      <c r="HPK4116" s="259"/>
      <c r="HPL4116" s="259"/>
      <c r="HPM4116" s="259"/>
      <c r="HPN4116" s="259"/>
      <c r="HPO4116" s="259"/>
      <c r="HPP4116" s="259"/>
      <c r="HPQ4116" s="259"/>
      <c r="HPR4116" s="259"/>
      <c r="HPS4116" s="259"/>
      <c r="HPT4116" s="259"/>
      <c r="HPU4116" s="259"/>
      <c r="HPV4116" s="259"/>
      <c r="HPW4116" s="259"/>
      <c r="HPX4116" s="259"/>
      <c r="HPY4116" s="259"/>
      <c r="HPZ4116" s="259"/>
      <c r="HQA4116" s="259"/>
      <c r="HQB4116" s="259"/>
      <c r="HQC4116" s="259"/>
      <c r="HQD4116" s="259"/>
      <c r="HQE4116" s="259"/>
      <c r="HQF4116" s="259"/>
      <c r="HQG4116" s="259"/>
      <c r="HQH4116" s="259"/>
      <c r="HQI4116" s="259"/>
      <c r="HQJ4116" s="259"/>
      <c r="HQK4116" s="259"/>
      <c r="HQL4116" s="259"/>
      <c r="HQM4116" s="259"/>
      <c r="HQN4116" s="259"/>
      <c r="HQO4116" s="259"/>
      <c r="HQP4116" s="259"/>
      <c r="HQQ4116" s="259"/>
      <c r="HQR4116" s="259"/>
      <c r="HQS4116" s="259"/>
      <c r="HQT4116" s="259"/>
      <c r="HQU4116" s="259"/>
      <c r="HQV4116" s="259"/>
      <c r="HQW4116" s="259"/>
      <c r="HQX4116" s="259"/>
      <c r="HQY4116" s="259"/>
      <c r="HQZ4116" s="259"/>
      <c r="HRA4116" s="259"/>
      <c r="HRB4116" s="259"/>
      <c r="HRC4116" s="259"/>
      <c r="HRD4116" s="259"/>
      <c r="HRE4116" s="259"/>
      <c r="HRF4116" s="259"/>
      <c r="HRG4116" s="259"/>
      <c r="HRH4116" s="259"/>
      <c r="HRI4116" s="259"/>
      <c r="HRJ4116" s="259"/>
      <c r="HRK4116" s="259"/>
      <c r="HRL4116" s="259"/>
      <c r="HRM4116" s="259"/>
      <c r="HRN4116" s="259"/>
      <c r="HRO4116" s="259"/>
      <c r="HRP4116" s="259"/>
      <c r="HRQ4116" s="259"/>
      <c r="HRR4116" s="259"/>
      <c r="HRS4116" s="259"/>
      <c r="HRT4116" s="259"/>
      <c r="HRU4116" s="259"/>
      <c r="HRV4116" s="259"/>
      <c r="HRW4116" s="259"/>
      <c r="HRX4116" s="259"/>
      <c r="HRY4116" s="259"/>
      <c r="HRZ4116" s="259"/>
      <c r="HSA4116" s="259"/>
      <c r="HSB4116" s="259"/>
      <c r="HSC4116" s="259"/>
      <c r="HSD4116" s="259"/>
      <c r="HSE4116" s="259"/>
      <c r="HSF4116" s="259"/>
      <c r="HSG4116" s="259"/>
      <c r="HSH4116" s="259"/>
      <c r="HSI4116" s="259"/>
      <c r="HSJ4116" s="259"/>
      <c r="HSK4116" s="259"/>
      <c r="HSL4116" s="259"/>
      <c r="HSM4116" s="259"/>
      <c r="HSN4116" s="259"/>
      <c r="HSO4116" s="259"/>
      <c r="HSP4116" s="259"/>
      <c r="HSQ4116" s="259"/>
      <c r="HSR4116" s="259"/>
      <c r="HSS4116" s="259"/>
      <c r="HST4116" s="259"/>
      <c r="HSU4116" s="259"/>
      <c r="HSV4116" s="259"/>
      <c r="HSW4116" s="259"/>
      <c r="HSX4116" s="259"/>
      <c r="HSY4116" s="259"/>
      <c r="HSZ4116" s="259"/>
      <c r="HTA4116" s="259"/>
      <c r="HTB4116" s="259"/>
      <c r="HTC4116" s="259"/>
      <c r="HTD4116" s="259"/>
      <c r="HTE4116" s="259"/>
      <c r="HTF4116" s="259"/>
      <c r="HTG4116" s="259"/>
      <c r="HTH4116" s="259"/>
      <c r="HTI4116" s="259"/>
      <c r="HTJ4116" s="259"/>
      <c r="HTK4116" s="259"/>
      <c r="HTL4116" s="259"/>
      <c r="HTM4116" s="259"/>
      <c r="HTN4116" s="259"/>
      <c r="HTO4116" s="259"/>
      <c r="HTP4116" s="259"/>
      <c r="HTQ4116" s="259"/>
      <c r="HTR4116" s="259"/>
      <c r="HTS4116" s="259"/>
      <c r="HTT4116" s="259"/>
      <c r="HTU4116" s="259"/>
      <c r="HTV4116" s="259"/>
      <c r="HTW4116" s="259"/>
      <c r="HTX4116" s="259"/>
      <c r="HTY4116" s="259"/>
      <c r="HTZ4116" s="259"/>
      <c r="HUA4116" s="259"/>
      <c r="HUB4116" s="259"/>
      <c r="HUC4116" s="259"/>
      <c r="HUD4116" s="259"/>
      <c r="HUE4116" s="259"/>
      <c r="HUF4116" s="259"/>
      <c r="HUG4116" s="259"/>
      <c r="HUH4116" s="259"/>
      <c r="HUI4116" s="259"/>
      <c r="HUJ4116" s="259"/>
      <c r="HUK4116" s="259"/>
      <c r="HUL4116" s="259"/>
      <c r="HUM4116" s="259"/>
      <c r="HUN4116" s="259"/>
      <c r="HUO4116" s="259"/>
      <c r="HUP4116" s="259"/>
      <c r="HUQ4116" s="259"/>
      <c r="HUR4116" s="259"/>
      <c r="HUS4116" s="259"/>
      <c r="HUT4116" s="259"/>
      <c r="HUU4116" s="259"/>
      <c r="HUV4116" s="259"/>
      <c r="HUW4116" s="259"/>
      <c r="HUX4116" s="259"/>
      <c r="HUY4116" s="259"/>
      <c r="HUZ4116" s="259"/>
      <c r="HVA4116" s="259"/>
      <c r="HVB4116" s="259"/>
      <c r="HVC4116" s="259"/>
      <c r="HVD4116" s="259"/>
      <c r="HVE4116" s="259"/>
      <c r="HVF4116" s="259"/>
      <c r="HVG4116" s="259"/>
      <c r="HVH4116" s="259"/>
      <c r="HVI4116" s="259"/>
      <c r="HVJ4116" s="259"/>
      <c r="HVK4116" s="259"/>
      <c r="HVL4116" s="259"/>
      <c r="HVM4116" s="259"/>
      <c r="HVN4116" s="259"/>
      <c r="HVO4116" s="259"/>
      <c r="HVP4116" s="259"/>
      <c r="HVQ4116" s="259"/>
      <c r="HVR4116" s="259"/>
      <c r="HVS4116" s="259"/>
      <c r="HVT4116" s="259"/>
      <c r="HVU4116" s="259"/>
      <c r="HVV4116" s="259"/>
      <c r="HVW4116" s="259"/>
      <c r="HVX4116" s="259"/>
      <c r="HVY4116" s="259"/>
      <c r="HVZ4116" s="259"/>
      <c r="HWA4116" s="259"/>
      <c r="HWB4116" s="259"/>
      <c r="HWC4116" s="259"/>
      <c r="HWD4116" s="259"/>
      <c r="HWE4116" s="259"/>
      <c r="HWF4116" s="259"/>
      <c r="HWG4116" s="259"/>
      <c r="HWH4116" s="259"/>
      <c r="HWI4116" s="259"/>
      <c r="HWJ4116" s="259"/>
      <c r="HWK4116" s="259"/>
      <c r="HWL4116" s="259"/>
      <c r="HWM4116" s="259"/>
      <c r="HWN4116" s="259"/>
      <c r="HWO4116" s="259"/>
      <c r="HWP4116" s="259"/>
      <c r="HWQ4116" s="259"/>
      <c r="HWR4116" s="259"/>
      <c r="HWS4116" s="259"/>
      <c r="HWT4116" s="259"/>
      <c r="HWU4116" s="259"/>
      <c r="HWV4116" s="259"/>
      <c r="HWW4116" s="259"/>
      <c r="HWX4116" s="259"/>
      <c r="HWY4116" s="259"/>
      <c r="HWZ4116" s="259"/>
      <c r="HXA4116" s="259"/>
      <c r="HXB4116" s="259"/>
      <c r="HXC4116" s="259"/>
      <c r="HXD4116" s="259"/>
      <c r="HXE4116" s="259"/>
      <c r="HXF4116" s="259"/>
      <c r="HXG4116" s="259"/>
      <c r="HXH4116" s="259"/>
      <c r="HXI4116" s="259"/>
      <c r="HXJ4116" s="259"/>
      <c r="HXK4116" s="259"/>
      <c r="HXL4116" s="259"/>
      <c r="HXM4116" s="259"/>
      <c r="HXN4116" s="259"/>
      <c r="HXO4116" s="259"/>
      <c r="HXP4116" s="259"/>
      <c r="HXQ4116" s="259"/>
      <c r="HXR4116" s="259"/>
      <c r="HXS4116" s="259"/>
      <c r="HXT4116" s="259"/>
      <c r="HXU4116" s="259"/>
      <c r="HXV4116" s="259"/>
      <c r="HXW4116" s="259"/>
      <c r="HXX4116" s="259"/>
      <c r="HXY4116" s="259"/>
      <c r="HXZ4116" s="259"/>
      <c r="HYA4116" s="259"/>
      <c r="HYB4116" s="259"/>
      <c r="HYC4116" s="259"/>
      <c r="HYD4116" s="259"/>
      <c r="HYE4116" s="259"/>
      <c r="HYF4116" s="259"/>
      <c r="HYG4116" s="259"/>
      <c r="HYH4116" s="259"/>
      <c r="HYI4116" s="259"/>
      <c r="HYJ4116" s="259"/>
      <c r="HYK4116" s="259"/>
      <c r="HYL4116" s="259"/>
      <c r="HYM4116" s="259"/>
      <c r="HYN4116" s="259"/>
      <c r="HYO4116" s="259"/>
      <c r="HYP4116" s="259"/>
      <c r="HYQ4116" s="259"/>
      <c r="HYR4116" s="259"/>
      <c r="HYS4116" s="259"/>
      <c r="HYT4116" s="259"/>
      <c r="HYU4116" s="259"/>
      <c r="HYV4116" s="259"/>
      <c r="HYW4116" s="259"/>
      <c r="HYX4116" s="259"/>
      <c r="HYY4116" s="259"/>
      <c r="HYZ4116" s="259"/>
      <c r="HZA4116" s="259"/>
      <c r="HZB4116" s="259"/>
      <c r="HZC4116" s="259"/>
      <c r="HZD4116" s="259"/>
      <c r="HZE4116" s="259"/>
      <c r="HZF4116" s="259"/>
      <c r="HZG4116" s="259"/>
      <c r="HZH4116" s="259"/>
      <c r="HZI4116" s="259"/>
      <c r="HZJ4116" s="259"/>
      <c r="HZK4116" s="259"/>
      <c r="HZL4116" s="259"/>
      <c r="HZM4116" s="259"/>
      <c r="HZN4116" s="259"/>
      <c r="HZO4116" s="259"/>
      <c r="HZP4116" s="259"/>
      <c r="HZQ4116" s="259"/>
      <c r="HZR4116" s="259"/>
      <c r="HZS4116" s="259"/>
      <c r="HZT4116" s="259"/>
      <c r="HZU4116" s="259"/>
      <c r="HZV4116" s="259"/>
      <c r="HZW4116" s="259"/>
      <c r="HZX4116" s="259"/>
      <c r="HZY4116" s="259"/>
      <c r="HZZ4116" s="259"/>
      <c r="IAA4116" s="259"/>
      <c r="IAB4116" s="259"/>
      <c r="IAC4116" s="259"/>
      <c r="IAD4116" s="259"/>
      <c r="IAE4116" s="259"/>
      <c r="IAF4116" s="259"/>
      <c r="IAG4116" s="259"/>
      <c r="IAH4116" s="259"/>
      <c r="IAI4116" s="259"/>
      <c r="IAJ4116" s="259"/>
      <c r="IAK4116" s="259"/>
      <c r="IAL4116" s="259"/>
      <c r="IAM4116" s="259"/>
      <c r="IAN4116" s="259"/>
      <c r="IAO4116" s="259"/>
      <c r="IAP4116" s="259"/>
      <c r="IAQ4116" s="259"/>
      <c r="IAR4116" s="259"/>
      <c r="IAS4116" s="259"/>
      <c r="IAT4116" s="259"/>
      <c r="IAU4116" s="259"/>
      <c r="IAV4116" s="259"/>
      <c r="IAW4116" s="259"/>
      <c r="IAX4116" s="259"/>
      <c r="IAY4116" s="259"/>
      <c r="IAZ4116" s="259"/>
      <c r="IBA4116" s="259"/>
      <c r="IBB4116" s="259"/>
      <c r="IBC4116" s="259"/>
      <c r="IBD4116" s="259"/>
      <c r="IBE4116" s="259"/>
      <c r="IBN4116" s="259"/>
      <c r="IBO4116" s="259"/>
      <c r="IBP4116" s="259"/>
      <c r="IBQ4116" s="259"/>
      <c r="IBR4116" s="259"/>
      <c r="IBS4116" s="259"/>
      <c r="IBT4116" s="259"/>
      <c r="IBU4116" s="259"/>
      <c r="IBV4116" s="259"/>
      <c r="IBW4116" s="259"/>
      <c r="IBX4116" s="259"/>
      <c r="IBY4116" s="259"/>
      <c r="IBZ4116" s="259"/>
      <c r="ICA4116" s="259"/>
      <c r="ICB4116" s="259"/>
      <c r="ICC4116" s="259"/>
      <c r="ICD4116" s="259"/>
      <c r="ICE4116" s="259"/>
      <c r="ICF4116" s="259"/>
      <c r="ICG4116" s="259"/>
      <c r="ICH4116" s="259"/>
      <c r="ICI4116" s="259"/>
      <c r="ICJ4116" s="259"/>
      <c r="ICK4116" s="259"/>
      <c r="ICL4116" s="259"/>
      <c r="ICM4116" s="259"/>
      <c r="ICN4116" s="259"/>
      <c r="ICO4116" s="259"/>
      <c r="ICP4116" s="259"/>
      <c r="ICQ4116" s="259"/>
      <c r="ICR4116" s="259"/>
      <c r="ICS4116" s="259"/>
      <c r="ICT4116" s="259"/>
      <c r="ICU4116" s="259"/>
      <c r="ICV4116" s="259"/>
      <c r="ICW4116" s="259"/>
      <c r="ICX4116" s="259"/>
      <c r="ICY4116" s="259"/>
      <c r="ICZ4116" s="259"/>
      <c r="IDA4116" s="259"/>
      <c r="IDB4116" s="259"/>
      <c r="IDC4116" s="259"/>
      <c r="IDD4116" s="259"/>
      <c r="IDE4116" s="259"/>
      <c r="IDF4116" s="259"/>
      <c r="IDG4116" s="259"/>
      <c r="IDH4116" s="259"/>
      <c r="IDI4116" s="259"/>
      <c r="IDJ4116" s="259"/>
      <c r="IDK4116" s="259"/>
      <c r="IDL4116" s="259"/>
      <c r="IDM4116" s="259"/>
      <c r="IDN4116" s="259"/>
      <c r="IDO4116" s="259"/>
      <c r="IDP4116" s="259"/>
      <c r="IDQ4116" s="259"/>
      <c r="IDR4116" s="259"/>
      <c r="IDS4116" s="259"/>
      <c r="IDT4116" s="259"/>
      <c r="IDU4116" s="259"/>
      <c r="IDV4116" s="259"/>
      <c r="IDW4116" s="259"/>
      <c r="IDX4116" s="259"/>
      <c r="IDY4116" s="259"/>
      <c r="IDZ4116" s="259"/>
      <c r="IEA4116" s="259"/>
      <c r="IEB4116" s="259"/>
      <c r="IEC4116" s="259"/>
      <c r="IED4116" s="259"/>
      <c r="IEE4116" s="259"/>
      <c r="IEF4116" s="259"/>
      <c r="IEG4116" s="259"/>
      <c r="IEH4116" s="259"/>
      <c r="IEI4116" s="259"/>
      <c r="IEJ4116" s="259"/>
      <c r="IEK4116" s="259"/>
      <c r="IEL4116" s="259"/>
      <c r="IEM4116" s="259"/>
      <c r="IEN4116" s="259"/>
      <c r="IEO4116" s="259"/>
      <c r="IEP4116" s="259"/>
      <c r="IEQ4116" s="259"/>
      <c r="IER4116" s="259"/>
      <c r="IES4116" s="259"/>
      <c r="IET4116" s="259"/>
      <c r="IEU4116" s="259"/>
      <c r="IEV4116" s="259"/>
      <c r="IEW4116" s="259"/>
      <c r="IEX4116" s="259"/>
      <c r="IEY4116" s="259"/>
      <c r="IEZ4116" s="259"/>
      <c r="IFA4116" s="259"/>
      <c r="IFB4116" s="259"/>
      <c r="IFC4116" s="259"/>
      <c r="IFD4116" s="259"/>
      <c r="IFE4116" s="259"/>
      <c r="IFF4116" s="259"/>
      <c r="IFG4116" s="259"/>
      <c r="IFH4116" s="259"/>
      <c r="IFI4116" s="259"/>
      <c r="IFJ4116" s="259"/>
      <c r="IFK4116" s="259"/>
      <c r="IFL4116" s="259"/>
      <c r="IFM4116" s="259"/>
      <c r="IFN4116" s="259"/>
      <c r="IFO4116" s="259"/>
      <c r="IFP4116" s="259"/>
      <c r="IFQ4116" s="259"/>
      <c r="IFR4116" s="259"/>
      <c r="IFS4116" s="259"/>
      <c r="IFT4116" s="259"/>
      <c r="IFU4116" s="259"/>
      <c r="IFV4116" s="259"/>
      <c r="IFW4116" s="259"/>
      <c r="IFX4116" s="259"/>
      <c r="IFY4116" s="259"/>
      <c r="IFZ4116" s="259"/>
      <c r="IGA4116" s="259"/>
      <c r="IGB4116" s="259"/>
      <c r="IGC4116" s="259"/>
      <c r="IGD4116" s="259"/>
      <c r="IGE4116" s="259"/>
      <c r="IGF4116" s="259"/>
      <c r="IGG4116" s="259"/>
      <c r="IGH4116" s="259"/>
      <c r="IGI4116" s="259"/>
      <c r="IGJ4116" s="259"/>
      <c r="IGK4116" s="259"/>
      <c r="IGL4116" s="259"/>
      <c r="IGM4116" s="259"/>
      <c r="IGN4116" s="259"/>
      <c r="IGO4116" s="259"/>
      <c r="IGP4116" s="259"/>
      <c r="IGQ4116" s="259"/>
      <c r="IGR4116" s="259"/>
      <c r="IGS4116" s="259"/>
      <c r="IGT4116" s="259"/>
      <c r="IGU4116" s="259"/>
      <c r="IGV4116" s="259"/>
      <c r="IGW4116" s="259"/>
      <c r="IGX4116" s="259"/>
      <c r="IGY4116" s="259"/>
      <c r="IGZ4116" s="259"/>
      <c r="IHA4116" s="259"/>
      <c r="IHB4116" s="259"/>
      <c r="IHC4116" s="259"/>
      <c r="IHD4116" s="259"/>
      <c r="IHE4116" s="259"/>
      <c r="IHF4116" s="259"/>
      <c r="IHG4116" s="259"/>
      <c r="IHH4116" s="259"/>
      <c r="IHI4116" s="259"/>
      <c r="IHJ4116" s="259"/>
      <c r="IHK4116" s="259"/>
      <c r="IHL4116" s="259"/>
      <c r="IHM4116" s="259"/>
      <c r="IHN4116" s="259"/>
      <c r="IHO4116" s="259"/>
      <c r="IHP4116" s="259"/>
      <c r="IHQ4116" s="259"/>
      <c r="IHR4116" s="259"/>
      <c r="IHS4116" s="259"/>
      <c r="IHT4116" s="259"/>
      <c r="IHU4116" s="259"/>
      <c r="IHV4116" s="259"/>
      <c r="IHW4116" s="259"/>
      <c r="IHX4116" s="259"/>
      <c r="IHY4116" s="259"/>
      <c r="IHZ4116" s="259"/>
      <c r="IIA4116" s="259"/>
      <c r="IIB4116" s="259"/>
      <c r="IIC4116" s="259"/>
      <c r="IID4116" s="259"/>
      <c r="IIE4116" s="259"/>
      <c r="IIF4116" s="259"/>
      <c r="IIG4116" s="259"/>
      <c r="IIH4116" s="259"/>
      <c r="III4116" s="259"/>
      <c r="IIJ4116" s="259"/>
      <c r="IIK4116" s="259"/>
      <c r="IIL4116" s="259"/>
      <c r="IIM4116" s="259"/>
      <c r="IIN4116" s="259"/>
      <c r="IIO4116" s="259"/>
      <c r="IIP4116" s="259"/>
      <c r="IIQ4116" s="259"/>
      <c r="IIR4116" s="259"/>
      <c r="IIS4116" s="259"/>
      <c r="IIT4116" s="259"/>
      <c r="IIU4116" s="259"/>
      <c r="IIV4116" s="259"/>
      <c r="IIW4116" s="259"/>
      <c r="IIX4116" s="259"/>
      <c r="IIY4116" s="259"/>
      <c r="IIZ4116" s="259"/>
      <c r="IJA4116" s="259"/>
      <c r="IJB4116" s="259"/>
      <c r="IJC4116" s="259"/>
      <c r="IJD4116" s="259"/>
      <c r="IJE4116" s="259"/>
      <c r="IJF4116" s="259"/>
      <c r="IJG4116" s="259"/>
      <c r="IJH4116" s="259"/>
      <c r="IJI4116" s="259"/>
      <c r="IJJ4116" s="259"/>
      <c r="IJK4116" s="259"/>
      <c r="IJL4116" s="259"/>
      <c r="IJM4116" s="259"/>
      <c r="IJN4116" s="259"/>
      <c r="IJO4116" s="259"/>
      <c r="IJP4116" s="259"/>
      <c r="IJQ4116" s="259"/>
      <c r="IJR4116" s="259"/>
      <c r="IJS4116" s="259"/>
      <c r="IJT4116" s="259"/>
      <c r="IJU4116" s="259"/>
      <c r="IJV4116" s="259"/>
      <c r="IJW4116" s="259"/>
      <c r="IJX4116" s="259"/>
      <c r="IJY4116" s="259"/>
      <c r="IJZ4116" s="259"/>
      <c r="IKA4116" s="259"/>
      <c r="IKB4116" s="259"/>
      <c r="IKC4116" s="259"/>
      <c r="IKD4116" s="259"/>
      <c r="IKE4116" s="259"/>
      <c r="IKF4116" s="259"/>
      <c r="IKG4116" s="259"/>
      <c r="IKH4116" s="259"/>
      <c r="IKI4116" s="259"/>
      <c r="IKJ4116" s="259"/>
      <c r="IKK4116" s="259"/>
      <c r="IKL4116" s="259"/>
      <c r="IKM4116" s="259"/>
      <c r="IKN4116" s="259"/>
      <c r="IKO4116" s="259"/>
      <c r="IKP4116" s="259"/>
      <c r="IKQ4116" s="259"/>
      <c r="IKR4116" s="259"/>
      <c r="IKS4116" s="259"/>
      <c r="IKT4116" s="259"/>
      <c r="IKU4116" s="259"/>
      <c r="IKV4116" s="259"/>
      <c r="IKW4116" s="259"/>
      <c r="IKX4116" s="259"/>
      <c r="IKY4116" s="259"/>
      <c r="IKZ4116" s="259"/>
      <c r="ILA4116" s="259"/>
      <c r="ILB4116" s="259"/>
      <c r="ILC4116" s="259"/>
      <c r="ILD4116" s="259"/>
      <c r="ILE4116" s="259"/>
      <c r="ILF4116" s="259"/>
      <c r="ILG4116" s="259"/>
      <c r="ILH4116" s="259"/>
      <c r="ILI4116" s="259"/>
      <c r="ILJ4116" s="259"/>
      <c r="ILK4116" s="259"/>
      <c r="ILL4116" s="259"/>
      <c r="ILM4116" s="259"/>
      <c r="ILN4116" s="259"/>
      <c r="ILO4116" s="259"/>
      <c r="ILP4116" s="259"/>
      <c r="ILQ4116" s="259"/>
      <c r="ILR4116" s="259"/>
      <c r="ILS4116" s="259"/>
      <c r="ILT4116" s="259"/>
      <c r="ILU4116" s="259"/>
      <c r="ILV4116" s="259"/>
      <c r="ILW4116" s="259"/>
      <c r="ILX4116" s="259"/>
      <c r="ILY4116" s="259"/>
      <c r="ILZ4116" s="259"/>
      <c r="IMA4116" s="259"/>
      <c r="IMB4116" s="259"/>
      <c r="IMC4116" s="259"/>
      <c r="IMD4116" s="259"/>
      <c r="IME4116" s="259"/>
      <c r="IMF4116" s="259"/>
      <c r="IMG4116" s="259"/>
      <c r="IMH4116" s="259"/>
      <c r="IMI4116" s="259"/>
      <c r="IMJ4116" s="259"/>
      <c r="IMK4116" s="259"/>
      <c r="IML4116" s="259"/>
      <c r="IMM4116" s="259"/>
      <c r="IMN4116" s="259"/>
      <c r="IMO4116" s="259"/>
      <c r="IMP4116" s="259"/>
      <c r="IMQ4116" s="259"/>
      <c r="IMR4116" s="259"/>
      <c r="IMS4116" s="259"/>
      <c r="IMT4116" s="259"/>
      <c r="IMU4116" s="259"/>
      <c r="IMV4116" s="259"/>
      <c r="IMW4116" s="259"/>
      <c r="IMX4116" s="259"/>
      <c r="IMY4116" s="259"/>
      <c r="IMZ4116" s="259"/>
      <c r="INA4116" s="259"/>
      <c r="INB4116" s="259"/>
      <c r="INC4116" s="259"/>
      <c r="IND4116" s="259"/>
      <c r="INE4116" s="259"/>
      <c r="INF4116" s="259"/>
      <c r="ING4116" s="259"/>
      <c r="INH4116" s="259"/>
      <c r="INI4116" s="259"/>
      <c r="INJ4116" s="259"/>
      <c r="INK4116" s="259"/>
      <c r="INL4116" s="259"/>
      <c r="INM4116" s="259"/>
      <c r="INN4116" s="259"/>
      <c r="INO4116" s="259"/>
      <c r="INP4116" s="259"/>
      <c r="INQ4116" s="259"/>
      <c r="INR4116" s="259"/>
      <c r="INS4116" s="259"/>
      <c r="INT4116" s="259"/>
      <c r="INU4116" s="259"/>
      <c r="INV4116" s="259"/>
      <c r="INW4116" s="259"/>
      <c r="INX4116" s="259"/>
      <c r="INY4116" s="259"/>
      <c r="INZ4116" s="259"/>
      <c r="IOA4116" s="259"/>
      <c r="IOB4116" s="259"/>
      <c r="IOC4116" s="259"/>
      <c r="IOD4116" s="259"/>
      <c r="IOE4116" s="259"/>
      <c r="IOF4116" s="259"/>
      <c r="IOG4116" s="259"/>
      <c r="IOH4116" s="259"/>
      <c r="IOI4116" s="259"/>
      <c r="IOJ4116" s="259"/>
      <c r="IOK4116" s="259"/>
      <c r="IOL4116" s="259"/>
      <c r="IOM4116" s="259"/>
      <c r="ION4116" s="259"/>
      <c r="IOO4116" s="259"/>
      <c r="IOP4116" s="259"/>
      <c r="IOQ4116" s="259"/>
      <c r="IOR4116" s="259"/>
      <c r="IOS4116" s="259"/>
      <c r="IOT4116" s="259"/>
      <c r="IOU4116" s="259"/>
      <c r="IOV4116" s="259"/>
      <c r="IOW4116" s="259"/>
      <c r="IOX4116" s="259"/>
      <c r="IOY4116" s="259"/>
      <c r="IOZ4116" s="259"/>
      <c r="IPA4116" s="259"/>
      <c r="IPB4116" s="259"/>
      <c r="IPC4116" s="259"/>
      <c r="IPD4116" s="259"/>
      <c r="IPE4116" s="259"/>
      <c r="IPF4116" s="259"/>
      <c r="IPG4116" s="259"/>
      <c r="IPH4116" s="259"/>
      <c r="IPI4116" s="259"/>
      <c r="IPJ4116" s="259"/>
      <c r="IPK4116" s="259"/>
      <c r="IPL4116" s="259"/>
      <c r="IPM4116" s="259"/>
      <c r="IPN4116" s="259"/>
      <c r="IPO4116" s="259"/>
      <c r="IPP4116" s="259"/>
      <c r="IPQ4116" s="259"/>
      <c r="IPR4116" s="259"/>
      <c r="IPS4116" s="259"/>
      <c r="IPT4116" s="259"/>
      <c r="IPU4116" s="259"/>
      <c r="IPV4116" s="259"/>
      <c r="IPW4116" s="259"/>
      <c r="IPX4116" s="259"/>
      <c r="IPY4116" s="259"/>
      <c r="IPZ4116" s="259"/>
      <c r="IQA4116" s="259"/>
      <c r="IQB4116" s="259"/>
      <c r="IQC4116" s="259"/>
      <c r="IQD4116" s="259"/>
      <c r="IQE4116" s="259"/>
      <c r="IQF4116" s="259"/>
      <c r="IQG4116" s="259"/>
      <c r="IQH4116" s="259"/>
      <c r="IQI4116" s="259"/>
      <c r="IQJ4116" s="259"/>
      <c r="IQK4116" s="259"/>
      <c r="IQL4116" s="259"/>
      <c r="IQM4116" s="259"/>
      <c r="IQN4116" s="259"/>
      <c r="IQO4116" s="259"/>
      <c r="IQP4116" s="259"/>
      <c r="IQQ4116" s="259"/>
      <c r="IQR4116" s="259"/>
      <c r="IQS4116" s="259"/>
      <c r="IQT4116" s="259"/>
      <c r="IQU4116" s="259"/>
      <c r="IQV4116" s="259"/>
      <c r="IQW4116" s="259"/>
      <c r="IQX4116" s="259"/>
      <c r="IQY4116" s="259"/>
      <c r="IQZ4116" s="259"/>
      <c r="IRA4116" s="259"/>
      <c r="IRB4116" s="259"/>
      <c r="IRC4116" s="259"/>
      <c r="IRD4116" s="259"/>
      <c r="IRE4116" s="259"/>
      <c r="IRF4116" s="259"/>
      <c r="IRG4116" s="259"/>
      <c r="IRH4116" s="259"/>
      <c r="IRI4116" s="259"/>
      <c r="IRJ4116" s="259"/>
      <c r="IRK4116" s="259"/>
      <c r="IRL4116" s="259"/>
      <c r="IRM4116" s="259"/>
      <c r="IRN4116" s="259"/>
      <c r="IRO4116" s="259"/>
      <c r="IRP4116" s="259"/>
      <c r="IRQ4116" s="259"/>
      <c r="IRR4116" s="259"/>
      <c r="IRS4116" s="259"/>
      <c r="IRT4116" s="259"/>
      <c r="IRU4116" s="259"/>
      <c r="IRV4116" s="259"/>
      <c r="IRW4116" s="259"/>
      <c r="IRX4116" s="259"/>
      <c r="IRY4116" s="259"/>
      <c r="IRZ4116" s="259"/>
      <c r="ISA4116" s="259"/>
      <c r="ISB4116" s="259"/>
      <c r="ISC4116" s="259"/>
      <c r="ISD4116" s="259"/>
      <c r="ISE4116" s="259"/>
      <c r="ISF4116" s="259"/>
      <c r="ISG4116" s="259"/>
      <c r="ISH4116" s="259"/>
      <c r="ISI4116" s="259"/>
      <c r="ISJ4116" s="259"/>
      <c r="ISK4116" s="259"/>
      <c r="ISL4116" s="259"/>
      <c r="ISM4116" s="259"/>
      <c r="ISN4116" s="259"/>
      <c r="ISO4116" s="259"/>
      <c r="ISP4116" s="259"/>
      <c r="ISQ4116" s="259"/>
      <c r="ISR4116" s="259"/>
      <c r="ISS4116" s="259"/>
      <c r="IST4116" s="259"/>
      <c r="ISU4116" s="259"/>
      <c r="ISV4116" s="259"/>
      <c r="ISW4116" s="259"/>
      <c r="ISX4116" s="259"/>
      <c r="ISY4116" s="259"/>
      <c r="ISZ4116" s="259"/>
      <c r="ITA4116" s="259"/>
      <c r="ITB4116" s="259"/>
      <c r="ITC4116" s="259"/>
      <c r="ITD4116" s="259"/>
      <c r="ITE4116" s="259"/>
      <c r="ITF4116" s="259"/>
      <c r="ITG4116" s="259"/>
      <c r="ITH4116" s="259"/>
      <c r="ITI4116" s="259"/>
      <c r="ITJ4116" s="259"/>
      <c r="ITK4116" s="259"/>
      <c r="ITL4116" s="259"/>
      <c r="ITM4116" s="259"/>
      <c r="ITN4116" s="259"/>
      <c r="ITO4116" s="259"/>
      <c r="ITP4116" s="259"/>
      <c r="ITQ4116" s="259"/>
      <c r="ITR4116" s="259"/>
      <c r="ITS4116" s="259"/>
      <c r="ITT4116" s="259"/>
      <c r="ITU4116" s="259"/>
      <c r="ITV4116" s="259"/>
      <c r="ITW4116" s="259"/>
      <c r="ITX4116" s="259"/>
      <c r="ITY4116" s="259"/>
      <c r="ITZ4116" s="259"/>
      <c r="IUA4116" s="259"/>
      <c r="IUB4116" s="259"/>
      <c r="IUC4116" s="259"/>
      <c r="IUD4116" s="259"/>
      <c r="IUE4116" s="259"/>
      <c r="IUF4116" s="259"/>
      <c r="IUG4116" s="259"/>
      <c r="IUH4116" s="259"/>
      <c r="IUI4116" s="259"/>
      <c r="IUJ4116" s="259"/>
      <c r="IUK4116" s="259"/>
      <c r="IUL4116" s="259"/>
      <c r="IUM4116" s="259"/>
      <c r="IUN4116" s="259"/>
      <c r="IUO4116" s="259"/>
      <c r="IUP4116" s="259"/>
      <c r="IUQ4116" s="259"/>
      <c r="IUR4116" s="259"/>
      <c r="IUS4116" s="259"/>
      <c r="IUT4116" s="259"/>
      <c r="IUU4116" s="259"/>
      <c r="IUV4116" s="259"/>
      <c r="IUW4116" s="259"/>
      <c r="IUX4116" s="259"/>
      <c r="IUY4116" s="259"/>
      <c r="IUZ4116" s="259"/>
      <c r="IVA4116" s="259"/>
      <c r="IVB4116" s="259"/>
      <c r="IVC4116" s="259"/>
      <c r="IVD4116" s="259"/>
      <c r="IVE4116" s="259"/>
      <c r="IVF4116" s="259"/>
      <c r="IVG4116" s="259"/>
      <c r="IVH4116" s="259"/>
      <c r="IVI4116" s="259"/>
      <c r="IVJ4116" s="259"/>
      <c r="IVK4116" s="259"/>
      <c r="IVL4116" s="259"/>
      <c r="IVM4116" s="259"/>
      <c r="IVN4116" s="259"/>
      <c r="IVO4116" s="259"/>
      <c r="IVP4116" s="259"/>
      <c r="IVQ4116" s="259"/>
      <c r="IVR4116" s="259"/>
      <c r="IVS4116" s="259"/>
      <c r="IVT4116" s="259"/>
      <c r="IVU4116" s="259"/>
      <c r="IVV4116" s="259"/>
      <c r="IVW4116" s="259"/>
      <c r="IVX4116" s="259"/>
      <c r="IVY4116" s="259"/>
      <c r="IVZ4116" s="259"/>
      <c r="IWA4116" s="259"/>
      <c r="IWB4116" s="259"/>
      <c r="IWC4116" s="259"/>
      <c r="IWD4116" s="259"/>
      <c r="IWE4116" s="259"/>
      <c r="IWF4116" s="259"/>
      <c r="IWG4116" s="259"/>
      <c r="IWH4116" s="259"/>
      <c r="IWI4116" s="259"/>
      <c r="IWJ4116" s="259"/>
      <c r="IWK4116" s="259"/>
      <c r="IWL4116" s="259"/>
      <c r="IWM4116" s="259"/>
      <c r="IWN4116" s="259"/>
      <c r="IWO4116" s="259"/>
      <c r="IWP4116" s="259"/>
      <c r="IWQ4116" s="259"/>
      <c r="IWR4116" s="259"/>
      <c r="IWS4116" s="259"/>
      <c r="IWT4116" s="259"/>
      <c r="IWU4116" s="259"/>
      <c r="IWV4116" s="259"/>
      <c r="IWW4116" s="259"/>
      <c r="IWX4116" s="259"/>
      <c r="IWY4116" s="259"/>
      <c r="IWZ4116" s="259"/>
      <c r="IXA4116" s="259"/>
      <c r="IXB4116" s="259"/>
      <c r="IXC4116" s="259"/>
      <c r="IXD4116" s="259"/>
      <c r="IXE4116" s="259"/>
      <c r="IXF4116" s="259"/>
      <c r="IXG4116" s="259"/>
      <c r="IXH4116" s="259"/>
      <c r="IXI4116" s="259"/>
      <c r="IXJ4116" s="259"/>
      <c r="IXK4116" s="259"/>
      <c r="IXL4116" s="259"/>
      <c r="IXM4116" s="259"/>
      <c r="IXN4116" s="259"/>
      <c r="IXO4116" s="259"/>
      <c r="IXP4116" s="259"/>
      <c r="IXQ4116" s="259"/>
      <c r="IXR4116" s="259"/>
      <c r="IXS4116" s="259"/>
      <c r="IXT4116" s="259"/>
      <c r="IXU4116" s="259"/>
      <c r="IXV4116" s="259"/>
      <c r="IXW4116" s="259"/>
      <c r="IXX4116" s="259"/>
      <c r="IXY4116" s="259"/>
      <c r="IXZ4116" s="259"/>
      <c r="IYA4116" s="259"/>
      <c r="IYB4116" s="259"/>
      <c r="IYC4116" s="259"/>
      <c r="IYD4116" s="259"/>
      <c r="IYE4116" s="259"/>
      <c r="IYF4116" s="259"/>
      <c r="IYG4116" s="259"/>
      <c r="IYH4116" s="259"/>
      <c r="IYI4116" s="259"/>
      <c r="IYJ4116" s="259"/>
      <c r="IYK4116" s="259"/>
      <c r="IYL4116" s="259"/>
      <c r="IYM4116" s="259"/>
      <c r="IYN4116" s="259"/>
      <c r="IYO4116" s="259"/>
      <c r="IYP4116" s="259"/>
      <c r="IYQ4116" s="259"/>
      <c r="IYR4116" s="259"/>
      <c r="IYS4116" s="259"/>
      <c r="IYT4116" s="259"/>
      <c r="IYU4116" s="259"/>
      <c r="IYV4116" s="259"/>
      <c r="IYW4116" s="259"/>
      <c r="IYX4116" s="259"/>
      <c r="IYY4116" s="259"/>
      <c r="IYZ4116" s="259"/>
      <c r="IZA4116" s="259"/>
      <c r="IZB4116" s="259"/>
      <c r="IZC4116" s="259"/>
      <c r="IZD4116" s="259"/>
      <c r="IZE4116" s="259"/>
      <c r="IZF4116" s="259"/>
      <c r="IZG4116" s="259"/>
      <c r="IZH4116" s="259"/>
      <c r="IZI4116" s="259"/>
      <c r="IZJ4116" s="259"/>
      <c r="IZK4116" s="259"/>
      <c r="IZL4116" s="259"/>
      <c r="IZM4116" s="259"/>
      <c r="IZN4116" s="259"/>
      <c r="IZO4116" s="259"/>
      <c r="IZP4116" s="259"/>
      <c r="IZQ4116" s="259"/>
      <c r="IZR4116" s="259"/>
      <c r="IZS4116" s="259"/>
      <c r="IZT4116" s="259"/>
      <c r="IZU4116" s="259"/>
      <c r="IZV4116" s="259"/>
      <c r="IZW4116" s="259"/>
      <c r="IZX4116" s="259"/>
      <c r="IZY4116" s="259"/>
      <c r="IZZ4116" s="259"/>
      <c r="JAA4116" s="259"/>
      <c r="JAB4116" s="259"/>
      <c r="JAC4116" s="259"/>
      <c r="JAD4116" s="259"/>
      <c r="JAE4116" s="259"/>
      <c r="JAF4116" s="259"/>
      <c r="JAG4116" s="259"/>
      <c r="JAH4116" s="259"/>
      <c r="JAI4116" s="259"/>
      <c r="JAJ4116" s="259"/>
      <c r="JAK4116" s="259"/>
      <c r="JAL4116" s="259"/>
      <c r="JAM4116" s="259"/>
      <c r="JAN4116" s="259"/>
      <c r="JAO4116" s="259"/>
      <c r="JAP4116" s="259"/>
      <c r="JAQ4116" s="259"/>
      <c r="JAR4116" s="259"/>
      <c r="JAS4116" s="259"/>
      <c r="JAT4116" s="259"/>
      <c r="JAU4116" s="259"/>
      <c r="JAV4116" s="259"/>
      <c r="JAW4116" s="259"/>
      <c r="JAX4116" s="259"/>
      <c r="JAY4116" s="259"/>
      <c r="JAZ4116" s="259"/>
      <c r="JBA4116" s="259"/>
      <c r="JBB4116" s="259"/>
      <c r="JBC4116" s="259"/>
      <c r="JBD4116" s="259"/>
      <c r="JBE4116" s="259"/>
      <c r="JBF4116" s="259"/>
      <c r="JBG4116" s="259"/>
      <c r="JBH4116" s="259"/>
      <c r="JBI4116" s="259"/>
      <c r="JBJ4116" s="259"/>
      <c r="JBK4116" s="259"/>
      <c r="JBL4116" s="259"/>
      <c r="JBM4116" s="259"/>
      <c r="JBN4116" s="259"/>
      <c r="JBO4116" s="259"/>
      <c r="JBP4116" s="259"/>
      <c r="JBQ4116" s="259"/>
      <c r="JBR4116" s="259"/>
      <c r="JBS4116" s="259"/>
      <c r="JBT4116" s="259"/>
      <c r="JBU4116" s="259"/>
      <c r="JBV4116" s="259"/>
      <c r="JBW4116" s="259"/>
      <c r="JBX4116" s="259"/>
      <c r="JBY4116" s="259"/>
      <c r="JBZ4116" s="259"/>
      <c r="JCA4116" s="259"/>
      <c r="JCB4116" s="259"/>
      <c r="JCC4116" s="259"/>
      <c r="JCD4116" s="259"/>
      <c r="JCE4116" s="259"/>
      <c r="JCF4116" s="259"/>
      <c r="JCG4116" s="259"/>
      <c r="JCH4116" s="259"/>
      <c r="JCI4116" s="259"/>
      <c r="JCJ4116" s="259"/>
      <c r="JCK4116" s="259"/>
      <c r="JCL4116" s="259"/>
      <c r="JCM4116" s="259"/>
      <c r="JCN4116" s="259"/>
      <c r="JCO4116" s="259"/>
      <c r="JCP4116" s="259"/>
      <c r="JCQ4116" s="259"/>
      <c r="JCR4116" s="259"/>
      <c r="JCS4116" s="259"/>
      <c r="JCT4116" s="259"/>
      <c r="JCU4116" s="259"/>
      <c r="JCV4116" s="259"/>
      <c r="JCW4116" s="259"/>
      <c r="JCX4116" s="259"/>
      <c r="JCY4116" s="259"/>
      <c r="JCZ4116" s="259"/>
      <c r="JDA4116" s="259"/>
      <c r="JDB4116" s="259"/>
      <c r="JDC4116" s="259"/>
      <c r="JDD4116" s="259"/>
      <c r="JDE4116" s="259"/>
      <c r="JDF4116" s="259"/>
      <c r="JDG4116" s="259"/>
      <c r="JDH4116" s="259"/>
      <c r="JDI4116" s="259"/>
      <c r="JDJ4116" s="259"/>
      <c r="JDK4116" s="259"/>
      <c r="JDL4116" s="259"/>
      <c r="JDM4116" s="259"/>
      <c r="JDN4116" s="259"/>
      <c r="JDO4116" s="259"/>
      <c r="JDP4116" s="259"/>
      <c r="JDQ4116" s="259"/>
      <c r="JDR4116" s="259"/>
      <c r="JDS4116" s="259"/>
      <c r="JDT4116" s="259"/>
      <c r="JDU4116" s="259"/>
      <c r="JDV4116" s="259"/>
      <c r="JDW4116" s="259"/>
      <c r="JDX4116" s="259"/>
      <c r="JDY4116" s="259"/>
      <c r="JDZ4116" s="259"/>
      <c r="JEA4116" s="259"/>
      <c r="JEB4116" s="259"/>
      <c r="JEC4116" s="259"/>
      <c r="JED4116" s="259"/>
      <c r="JEE4116" s="259"/>
      <c r="JEF4116" s="259"/>
      <c r="JEG4116" s="259"/>
      <c r="JEH4116" s="259"/>
      <c r="JEI4116" s="259"/>
      <c r="JEJ4116" s="259"/>
      <c r="JEK4116" s="259"/>
      <c r="JEL4116" s="259"/>
      <c r="JEM4116" s="259"/>
      <c r="JEN4116" s="259"/>
      <c r="JEO4116" s="259"/>
      <c r="JEP4116" s="259"/>
      <c r="JEQ4116" s="259"/>
      <c r="JER4116" s="259"/>
      <c r="JES4116" s="259"/>
      <c r="JET4116" s="259"/>
      <c r="JEU4116" s="259"/>
      <c r="JEV4116" s="259"/>
      <c r="JEW4116" s="259"/>
      <c r="JEX4116" s="259"/>
      <c r="JEY4116" s="259"/>
      <c r="JEZ4116" s="259"/>
      <c r="JFA4116" s="259"/>
      <c r="JFB4116" s="259"/>
      <c r="JFC4116" s="259"/>
      <c r="JFD4116" s="259"/>
      <c r="JFE4116" s="259"/>
      <c r="JFF4116" s="259"/>
      <c r="JFG4116" s="259"/>
      <c r="JFH4116" s="259"/>
      <c r="JFI4116" s="259"/>
      <c r="JFJ4116" s="259"/>
      <c r="JFK4116" s="259"/>
      <c r="JFL4116" s="259"/>
      <c r="JFM4116" s="259"/>
      <c r="JFN4116" s="259"/>
      <c r="JFO4116" s="259"/>
      <c r="JFP4116" s="259"/>
      <c r="JFQ4116" s="259"/>
      <c r="JFR4116" s="259"/>
      <c r="JFS4116" s="259"/>
      <c r="JFT4116" s="259"/>
      <c r="JFU4116" s="259"/>
      <c r="JFV4116" s="259"/>
      <c r="JFW4116" s="259"/>
      <c r="JFX4116" s="259"/>
      <c r="JFY4116" s="259"/>
      <c r="JFZ4116" s="259"/>
      <c r="JGA4116" s="259"/>
      <c r="JGB4116" s="259"/>
      <c r="JGC4116" s="259"/>
      <c r="JGD4116" s="259"/>
      <c r="JGE4116" s="259"/>
      <c r="JGF4116" s="259"/>
      <c r="JGG4116" s="259"/>
      <c r="JGH4116" s="259"/>
      <c r="JGI4116" s="259"/>
      <c r="JGJ4116" s="259"/>
      <c r="JGK4116" s="259"/>
      <c r="JGL4116" s="259"/>
      <c r="JGM4116" s="259"/>
      <c r="JGN4116" s="259"/>
      <c r="JGO4116" s="259"/>
      <c r="JGP4116" s="259"/>
      <c r="JGQ4116" s="259"/>
      <c r="JGR4116" s="259"/>
      <c r="JGS4116" s="259"/>
      <c r="JGT4116" s="259"/>
      <c r="JGU4116" s="259"/>
      <c r="JGV4116" s="259"/>
      <c r="JGW4116" s="259"/>
      <c r="JGX4116" s="259"/>
      <c r="JGY4116" s="259"/>
      <c r="JGZ4116" s="259"/>
      <c r="JHA4116" s="259"/>
      <c r="JHB4116" s="259"/>
      <c r="JHC4116" s="259"/>
      <c r="JHD4116" s="259"/>
      <c r="JHE4116" s="259"/>
      <c r="JHF4116" s="259"/>
      <c r="JHG4116" s="259"/>
      <c r="JHH4116" s="259"/>
      <c r="JHI4116" s="259"/>
      <c r="JHJ4116" s="259"/>
      <c r="JHK4116" s="259"/>
      <c r="JHL4116" s="259"/>
      <c r="JHM4116" s="259"/>
      <c r="JHN4116" s="259"/>
      <c r="JHO4116" s="259"/>
      <c r="JHP4116" s="259"/>
      <c r="JHQ4116" s="259"/>
      <c r="JHR4116" s="259"/>
      <c r="JHS4116" s="259"/>
      <c r="JHT4116" s="259"/>
      <c r="JHU4116" s="259"/>
      <c r="JHV4116" s="259"/>
      <c r="JHW4116" s="259"/>
      <c r="JHX4116" s="259"/>
      <c r="JHY4116" s="259"/>
      <c r="JHZ4116" s="259"/>
      <c r="JIA4116" s="259"/>
      <c r="JIB4116" s="259"/>
      <c r="JIC4116" s="259"/>
      <c r="JID4116" s="259"/>
      <c r="JIE4116" s="259"/>
      <c r="JIF4116" s="259"/>
      <c r="JIG4116" s="259"/>
      <c r="JIH4116" s="259"/>
      <c r="JII4116" s="259"/>
      <c r="JIJ4116" s="259"/>
      <c r="JIK4116" s="259"/>
      <c r="JIL4116" s="259"/>
      <c r="JIM4116" s="259"/>
      <c r="JIN4116" s="259"/>
      <c r="JIO4116" s="259"/>
      <c r="JIP4116" s="259"/>
      <c r="JIQ4116" s="259"/>
      <c r="JIR4116" s="259"/>
      <c r="JIS4116" s="259"/>
      <c r="JIT4116" s="259"/>
      <c r="JIU4116" s="259"/>
      <c r="JIV4116" s="259"/>
      <c r="JIW4116" s="259"/>
      <c r="JIX4116" s="259"/>
      <c r="JIY4116" s="259"/>
      <c r="JIZ4116" s="259"/>
      <c r="JJA4116" s="259"/>
      <c r="JJB4116" s="259"/>
      <c r="JJC4116" s="259"/>
      <c r="JJD4116" s="259"/>
      <c r="JJE4116" s="259"/>
      <c r="JJF4116" s="259"/>
      <c r="JJG4116" s="259"/>
      <c r="JJH4116" s="259"/>
      <c r="JJI4116" s="259"/>
      <c r="JJJ4116" s="259"/>
      <c r="JJK4116" s="259"/>
      <c r="JJL4116" s="259"/>
      <c r="JJM4116" s="259"/>
      <c r="JJN4116" s="259"/>
      <c r="JJO4116" s="259"/>
      <c r="JJP4116" s="259"/>
      <c r="JJQ4116" s="259"/>
      <c r="JJR4116" s="259"/>
      <c r="JJS4116" s="259"/>
      <c r="JJT4116" s="259"/>
      <c r="JJU4116" s="259"/>
      <c r="JJV4116" s="259"/>
      <c r="JJW4116" s="259"/>
      <c r="JJX4116" s="259"/>
      <c r="JJY4116" s="259"/>
      <c r="JJZ4116" s="259"/>
      <c r="JKA4116" s="259"/>
      <c r="JKB4116" s="259"/>
      <c r="JKC4116" s="259"/>
      <c r="JKD4116" s="259"/>
      <c r="JKE4116" s="259"/>
      <c r="JKF4116" s="259"/>
      <c r="JKG4116" s="259"/>
      <c r="JKH4116" s="259"/>
      <c r="JKI4116" s="259"/>
      <c r="JKJ4116" s="259"/>
      <c r="JKK4116" s="259"/>
      <c r="JKL4116" s="259"/>
      <c r="JKM4116" s="259"/>
      <c r="JKN4116" s="259"/>
      <c r="JKO4116" s="259"/>
      <c r="JKP4116" s="259"/>
      <c r="JKQ4116" s="259"/>
      <c r="JKR4116" s="259"/>
      <c r="JKS4116" s="259"/>
      <c r="JKT4116" s="259"/>
      <c r="JKU4116" s="259"/>
      <c r="JKV4116" s="259"/>
      <c r="JKW4116" s="259"/>
      <c r="JKX4116" s="259"/>
      <c r="JKY4116" s="259"/>
      <c r="JKZ4116" s="259"/>
      <c r="JLA4116" s="259"/>
      <c r="JLB4116" s="259"/>
      <c r="JLC4116" s="259"/>
      <c r="JLD4116" s="259"/>
      <c r="JLE4116" s="259"/>
      <c r="JLF4116" s="259"/>
      <c r="JLG4116" s="259"/>
      <c r="JLH4116" s="259"/>
      <c r="JLI4116" s="259"/>
      <c r="JLJ4116" s="259"/>
      <c r="JLK4116" s="259"/>
      <c r="JLL4116" s="259"/>
      <c r="JLM4116" s="259"/>
      <c r="JLN4116" s="259"/>
      <c r="JLO4116" s="259"/>
      <c r="JLP4116" s="259"/>
      <c r="JLQ4116" s="259"/>
      <c r="JLR4116" s="259"/>
      <c r="JLS4116" s="259"/>
      <c r="JLT4116" s="259"/>
      <c r="JLU4116" s="259"/>
      <c r="JLV4116" s="259"/>
      <c r="JLW4116" s="259"/>
      <c r="JLX4116" s="259"/>
      <c r="JLY4116" s="259"/>
      <c r="JLZ4116" s="259"/>
      <c r="JMA4116" s="259"/>
      <c r="JMB4116" s="259"/>
      <c r="JMC4116" s="259"/>
      <c r="JMD4116" s="259"/>
      <c r="JME4116" s="259"/>
      <c r="JMF4116" s="259"/>
      <c r="JMG4116" s="259"/>
      <c r="JMH4116" s="259"/>
      <c r="JMI4116" s="259"/>
      <c r="JMJ4116" s="259"/>
      <c r="JMK4116" s="259"/>
      <c r="JML4116" s="259"/>
      <c r="JMM4116" s="259"/>
      <c r="JMN4116" s="259"/>
      <c r="JMO4116" s="259"/>
      <c r="JMP4116" s="259"/>
      <c r="JMQ4116" s="259"/>
      <c r="JMR4116" s="259"/>
      <c r="JMS4116" s="259"/>
      <c r="JMT4116" s="259"/>
      <c r="JMU4116" s="259"/>
      <c r="JMV4116" s="259"/>
      <c r="JMW4116" s="259"/>
      <c r="JMX4116" s="259"/>
      <c r="JMY4116" s="259"/>
      <c r="JMZ4116" s="259"/>
      <c r="JNA4116" s="259"/>
      <c r="JNB4116" s="259"/>
      <c r="JNC4116" s="259"/>
      <c r="JND4116" s="259"/>
      <c r="JNE4116" s="259"/>
      <c r="JNF4116" s="259"/>
      <c r="JNG4116" s="259"/>
      <c r="JNH4116" s="259"/>
      <c r="JNI4116" s="259"/>
      <c r="JNJ4116" s="259"/>
      <c r="JNK4116" s="259"/>
      <c r="JNL4116" s="259"/>
      <c r="JNM4116" s="259"/>
      <c r="JNN4116" s="259"/>
      <c r="JNO4116" s="259"/>
      <c r="JNP4116" s="259"/>
      <c r="JNQ4116" s="259"/>
      <c r="JNR4116" s="259"/>
      <c r="JNS4116" s="259"/>
      <c r="JNT4116" s="259"/>
      <c r="JNU4116" s="259"/>
      <c r="JNV4116" s="259"/>
      <c r="JNW4116" s="259"/>
      <c r="JNX4116" s="259"/>
      <c r="JNY4116" s="259"/>
      <c r="JNZ4116" s="259"/>
      <c r="JOA4116" s="259"/>
      <c r="JOB4116" s="259"/>
      <c r="JOC4116" s="259"/>
      <c r="JOD4116" s="259"/>
      <c r="JOE4116" s="259"/>
      <c r="JOF4116" s="259"/>
      <c r="JOG4116" s="259"/>
      <c r="JOH4116" s="259"/>
      <c r="JOI4116" s="259"/>
      <c r="JOJ4116" s="259"/>
      <c r="JOK4116" s="259"/>
      <c r="JOL4116" s="259"/>
      <c r="JOM4116" s="259"/>
      <c r="JOV4116" s="259"/>
      <c r="JOW4116" s="259"/>
      <c r="JOX4116" s="259"/>
      <c r="JOY4116" s="259"/>
      <c r="JOZ4116" s="259"/>
      <c r="JPA4116" s="259"/>
      <c r="JPB4116" s="259"/>
      <c r="JPC4116" s="259"/>
      <c r="JPD4116" s="259"/>
      <c r="JPE4116" s="259"/>
      <c r="JPF4116" s="259"/>
      <c r="JPG4116" s="259"/>
      <c r="JPH4116" s="259"/>
      <c r="JPI4116" s="259"/>
      <c r="JPJ4116" s="259"/>
      <c r="JPK4116" s="259"/>
      <c r="JPL4116" s="259"/>
      <c r="JPM4116" s="259"/>
      <c r="JPN4116" s="259"/>
      <c r="JPO4116" s="259"/>
      <c r="JPP4116" s="259"/>
      <c r="JPQ4116" s="259"/>
      <c r="JPR4116" s="259"/>
      <c r="JPS4116" s="259"/>
      <c r="JPT4116" s="259"/>
      <c r="JPU4116" s="259"/>
      <c r="JPV4116" s="259"/>
      <c r="JPW4116" s="259"/>
      <c r="JPX4116" s="259"/>
      <c r="JPY4116" s="259"/>
      <c r="JPZ4116" s="259"/>
      <c r="JQA4116" s="259"/>
      <c r="JQB4116" s="259"/>
      <c r="JQC4116" s="259"/>
      <c r="JQD4116" s="259"/>
      <c r="JQE4116" s="259"/>
      <c r="JQF4116" s="259"/>
      <c r="JQG4116" s="259"/>
      <c r="JQH4116" s="259"/>
      <c r="JQI4116" s="259"/>
      <c r="JQJ4116" s="259"/>
      <c r="JQK4116" s="259"/>
      <c r="JQL4116" s="259"/>
      <c r="JQM4116" s="259"/>
      <c r="JQN4116" s="259"/>
      <c r="JQO4116" s="259"/>
      <c r="JQP4116" s="259"/>
      <c r="JQQ4116" s="259"/>
      <c r="JQR4116" s="259"/>
      <c r="JQS4116" s="259"/>
      <c r="JQT4116" s="259"/>
      <c r="JQU4116" s="259"/>
      <c r="JQV4116" s="259"/>
      <c r="JQW4116" s="259"/>
      <c r="JQX4116" s="259"/>
      <c r="JQY4116" s="259"/>
      <c r="JQZ4116" s="259"/>
      <c r="JRA4116" s="259"/>
      <c r="JRB4116" s="259"/>
      <c r="JRC4116" s="259"/>
      <c r="JRD4116" s="259"/>
      <c r="JRE4116" s="259"/>
      <c r="JRF4116" s="259"/>
      <c r="JRG4116" s="259"/>
      <c r="JRH4116" s="259"/>
      <c r="JRI4116" s="259"/>
      <c r="JRJ4116" s="259"/>
      <c r="JRK4116" s="259"/>
      <c r="JRL4116" s="259"/>
      <c r="JRM4116" s="259"/>
      <c r="JRN4116" s="259"/>
      <c r="JRO4116" s="259"/>
      <c r="JRP4116" s="259"/>
      <c r="JRQ4116" s="259"/>
      <c r="JRR4116" s="259"/>
      <c r="JRS4116" s="259"/>
      <c r="JRT4116" s="259"/>
      <c r="JRU4116" s="259"/>
      <c r="JRV4116" s="259"/>
      <c r="JRW4116" s="259"/>
      <c r="JRX4116" s="259"/>
      <c r="JRY4116" s="259"/>
      <c r="JRZ4116" s="259"/>
      <c r="JSA4116" s="259"/>
      <c r="JSB4116" s="259"/>
      <c r="JSC4116" s="259"/>
      <c r="JSD4116" s="259"/>
      <c r="JSE4116" s="259"/>
      <c r="JSF4116" s="259"/>
      <c r="JSG4116" s="259"/>
      <c r="JSH4116" s="259"/>
      <c r="JSI4116" s="259"/>
      <c r="JSJ4116" s="259"/>
      <c r="JSK4116" s="259"/>
      <c r="JSL4116" s="259"/>
      <c r="JSM4116" s="259"/>
      <c r="JSN4116" s="259"/>
      <c r="JSO4116" s="259"/>
      <c r="JSP4116" s="259"/>
      <c r="JSQ4116" s="259"/>
      <c r="JSR4116" s="259"/>
      <c r="JSS4116" s="259"/>
      <c r="JST4116" s="259"/>
      <c r="JSU4116" s="259"/>
      <c r="JSV4116" s="259"/>
      <c r="JSW4116" s="259"/>
      <c r="JSX4116" s="259"/>
      <c r="JSY4116" s="259"/>
      <c r="JSZ4116" s="259"/>
      <c r="JTA4116" s="259"/>
      <c r="JTB4116" s="259"/>
      <c r="JTC4116" s="259"/>
      <c r="JTD4116" s="259"/>
      <c r="JTE4116" s="259"/>
      <c r="JTF4116" s="259"/>
      <c r="JTG4116" s="259"/>
      <c r="JTH4116" s="259"/>
      <c r="JTI4116" s="259"/>
      <c r="JTJ4116" s="259"/>
      <c r="JTK4116" s="259"/>
      <c r="JTL4116" s="259"/>
      <c r="JTM4116" s="259"/>
      <c r="JTN4116" s="259"/>
      <c r="JTO4116" s="259"/>
      <c r="JTP4116" s="259"/>
      <c r="JTQ4116" s="259"/>
      <c r="JTR4116" s="259"/>
      <c r="JTS4116" s="259"/>
      <c r="JTT4116" s="259"/>
      <c r="JTU4116" s="259"/>
      <c r="JTV4116" s="259"/>
      <c r="JTW4116" s="259"/>
      <c r="JTX4116" s="259"/>
      <c r="JTY4116" s="259"/>
      <c r="JTZ4116" s="259"/>
      <c r="JUA4116" s="259"/>
      <c r="JUB4116" s="259"/>
      <c r="JUC4116" s="259"/>
      <c r="JUD4116" s="259"/>
      <c r="JUE4116" s="259"/>
      <c r="JUF4116" s="259"/>
      <c r="JUG4116" s="259"/>
      <c r="JUH4116" s="259"/>
      <c r="JUI4116" s="259"/>
      <c r="JUJ4116" s="259"/>
      <c r="JUK4116" s="259"/>
      <c r="JUL4116" s="259"/>
      <c r="JUM4116" s="259"/>
      <c r="JUN4116" s="259"/>
      <c r="JUO4116" s="259"/>
      <c r="JUP4116" s="259"/>
      <c r="JUQ4116" s="259"/>
      <c r="JUR4116" s="259"/>
      <c r="JUS4116" s="259"/>
      <c r="JUT4116" s="259"/>
      <c r="JUU4116" s="259"/>
      <c r="JUV4116" s="259"/>
      <c r="JUW4116" s="259"/>
      <c r="JUX4116" s="259"/>
      <c r="JUY4116" s="259"/>
      <c r="JUZ4116" s="259"/>
      <c r="JVA4116" s="259"/>
      <c r="JVB4116" s="259"/>
      <c r="JVC4116" s="259"/>
      <c r="JVD4116" s="259"/>
      <c r="JVE4116" s="259"/>
      <c r="JVF4116" s="259"/>
      <c r="JVG4116" s="259"/>
      <c r="JVH4116" s="259"/>
      <c r="JVI4116" s="259"/>
      <c r="JVJ4116" s="259"/>
      <c r="JVK4116" s="259"/>
      <c r="JVL4116" s="259"/>
      <c r="JVM4116" s="259"/>
      <c r="JVN4116" s="259"/>
      <c r="JVO4116" s="259"/>
      <c r="JVP4116" s="259"/>
      <c r="JVQ4116" s="259"/>
      <c r="JVR4116" s="259"/>
      <c r="JVS4116" s="259"/>
      <c r="JVT4116" s="259"/>
      <c r="JVU4116" s="259"/>
      <c r="JVV4116" s="259"/>
      <c r="JVW4116" s="259"/>
      <c r="JVX4116" s="259"/>
      <c r="JVY4116" s="259"/>
      <c r="JVZ4116" s="259"/>
      <c r="JWA4116" s="259"/>
      <c r="JWB4116" s="259"/>
      <c r="JWC4116" s="259"/>
      <c r="JWD4116" s="259"/>
      <c r="JWE4116" s="259"/>
      <c r="JWF4116" s="259"/>
      <c r="JWG4116" s="259"/>
      <c r="JWH4116" s="259"/>
      <c r="JWI4116" s="259"/>
      <c r="JWJ4116" s="259"/>
      <c r="JWK4116" s="259"/>
      <c r="JWL4116" s="259"/>
      <c r="JWM4116" s="259"/>
      <c r="JWN4116" s="259"/>
      <c r="JWO4116" s="259"/>
      <c r="JWP4116" s="259"/>
      <c r="JWQ4116" s="259"/>
      <c r="JWR4116" s="259"/>
      <c r="JWS4116" s="259"/>
      <c r="JWT4116" s="259"/>
      <c r="JWU4116" s="259"/>
      <c r="JWV4116" s="259"/>
      <c r="JWW4116" s="259"/>
      <c r="JWX4116" s="259"/>
      <c r="JWY4116" s="259"/>
      <c r="JWZ4116" s="259"/>
      <c r="JXA4116" s="259"/>
      <c r="JXB4116" s="259"/>
      <c r="JXC4116" s="259"/>
      <c r="JXD4116" s="259"/>
      <c r="JXE4116" s="259"/>
      <c r="JXF4116" s="259"/>
      <c r="JXG4116" s="259"/>
      <c r="JXH4116" s="259"/>
      <c r="JXI4116" s="259"/>
      <c r="JXJ4116" s="259"/>
      <c r="JXK4116" s="259"/>
      <c r="JXL4116" s="259"/>
      <c r="JXM4116" s="259"/>
      <c r="JXN4116" s="259"/>
      <c r="JXO4116" s="259"/>
      <c r="JXP4116" s="259"/>
      <c r="JXQ4116" s="259"/>
      <c r="JXR4116" s="259"/>
      <c r="JXS4116" s="259"/>
      <c r="JXT4116" s="259"/>
      <c r="JXU4116" s="259"/>
      <c r="JXV4116" s="259"/>
      <c r="JXW4116" s="259"/>
      <c r="JXX4116" s="259"/>
      <c r="JXY4116" s="259"/>
      <c r="JXZ4116" s="259"/>
      <c r="JYA4116" s="259"/>
      <c r="JYB4116" s="259"/>
      <c r="JYC4116" s="259"/>
      <c r="JYD4116" s="259"/>
      <c r="JYE4116" s="259"/>
      <c r="JYF4116" s="259"/>
      <c r="JYG4116" s="259"/>
      <c r="JYH4116" s="259"/>
      <c r="JYI4116" s="259"/>
      <c r="JYJ4116" s="259"/>
      <c r="JYK4116" s="259"/>
      <c r="JYL4116" s="259"/>
      <c r="JYM4116" s="259"/>
      <c r="JYN4116" s="259"/>
      <c r="JYO4116" s="259"/>
      <c r="JYP4116" s="259"/>
      <c r="JYQ4116" s="259"/>
      <c r="JYR4116" s="259"/>
      <c r="JYS4116" s="259"/>
      <c r="JYT4116" s="259"/>
      <c r="JYU4116" s="259"/>
      <c r="JYV4116" s="259"/>
      <c r="JYW4116" s="259"/>
      <c r="JYX4116" s="259"/>
      <c r="JYY4116" s="259"/>
      <c r="JYZ4116" s="259"/>
      <c r="JZA4116" s="259"/>
      <c r="JZB4116" s="259"/>
      <c r="JZC4116" s="259"/>
      <c r="JZD4116" s="259"/>
      <c r="JZE4116" s="259"/>
      <c r="JZF4116" s="259"/>
      <c r="JZG4116" s="259"/>
      <c r="JZH4116" s="259"/>
      <c r="JZI4116" s="259"/>
      <c r="JZJ4116" s="259"/>
      <c r="JZK4116" s="259"/>
      <c r="JZL4116" s="259"/>
      <c r="JZM4116" s="259"/>
      <c r="JZN4116" s="259"/>
      <c r="JZO4116" s="259"/>
      <c r="JZP4116" s="259"/>
      <c r="JZQ4116" s="259"/>
      <c r="JZR4116" s="259"/>
      <c r="JZS4116" s="259"/>
      <c r="JZT4116" s="259"/>
      <c r="JZU4116" s="259"/>
      <c r="JZV4116" s="259"/>
      <c r="JZW4116" s="259"/>
      <c r="JZX4116" s="259"/>
      <c r="JZY4116" s="259"/>
      <c r="JZZ4116" s="259"/>
      <c r="KAA4116" s="259"/>
      <c r="KAB4116" s="259"/>
      <c r="KAC4116" s="259"/>
      <c r="KAD4116" s="259"/>
      <c r="KAE4116" s="259"/>
      <c r="KAF4116" s="259"/>
      <c r="KAG4116" s="259"/>
      <c r="KAH4116" s="259"/>
      <c r="KAI4116" s="259"/>
      <c r="KAJ4116" s="259"/>
      <c r="KAK4116" s="259"/>
      <c r="KAL4116" s="259"/>
      <c r="KAM4116" s="259"/>
      <c r="KAN4116" s="259"/>
      <c r="KAO4116" s="259"/>
      <c r="KAP4116" s="259"/>
      <c r="KAQ4116" s="259"/>
      <c r="KAR4116" s="259"/>
      <c r="KAS4116" s="259"/>
      <c r="KAT4116" s="259"/>
      <c r="KAU4116" s="259"/>
      <c r="KAV4116" s="259"/>
      <c r="KAW4116" s="259"/>
      <c r="KAX4116" s="259"/>
      <c r="KAY4116" s="259"/>
      <c r="KAZ4116" s="259"/>
      <c r="KBA4116" s="259"/>
      <c r="KBB4116" s="259"/>
      <c r="KBC4116" s="259"/>
      <c r="KBD4116" s="259"/>
      <c r="KBE4116" s="259"/>
      <c r="KBF4116" s="259"/>
      <c r="KBG4116" s="259"/>
      <c r="KBH4116" s="259"/>
      <c r="KBI4116" s="259"/>
      <c r="KBJ4116" s="259"/>
      <c r="KBK4116" s="259"/>
      <c r="KBL4116" s="259"/>
      <c r="KBM4116" s="259"/>
      <c r="KBN4116" s="259"/>
      <c r="KBO4116" s="259"/>
      <c r="KBP4116" s="259"/>
      <c r="KBQ4116" s="259"/>
      <c r="KBR4116" s="259"/>
      <c r="KBS4116" s="259"/>
      <c r="KBT4116" s="259"/>
      <c r="KBU4116" s="259"/>
      <c r="KBV4116" s="259"/>
      <c r="KBW4116" s="259"/>
      <c r="KBX4116" s="259"/>
      <c r="KBY4116" s="259"/>
      <c r="KBZ4116" s="259"/>
      <c r="KCA4116" s="259"/>
      <c r="KCB4116" s="259"/>
      <c r="KCC4116" s="259"/>
      <c r="KCD4116" s="259"/>
      <c r="KCE4116" s="259"/>
      <c r="KCF4116" s="259"/>
      <c r="KCG4116" s="259"/>
      <c r="KCH4116" s="259"/>
      <c r="KCI4116" s="259"/>
      <c r="KCJ4116" s="259"/>
      <c r="KCK4116" s="259"/>
      <c r="KCL4116" s="259"/>
      <c r="KCM4116" s="259"/>
      <c r="KCN4116" s="259"/>
      <c r="KCO4116" s="259"/>
      <c r="KCP4116" s="259"/>
      <c r="KCQ4116" s="259"/>
      <c r="KCR4116" s="259"/>
      <c r="KCS4116" s="259"/>
      <c r="KCT4116" s="259"/>
      <c r="KCU4116" s="259"/>
      <c r="KCV4116" s="259"/>
      <c r="KCW4116" s="259"/>
      <c r="KCX4116" s="259"/>
      <c r="KCY4116" s="259"/>
      <c r="KCZ4116" s="259"/>
      <c r="KDA4116" s="259"/>
      <c r="KDB4116" s="259"/>
      <c r="KDC4116" s="259"/>
      <c r="KDD4116" s="259"/>
      <c r="KDE4116" s="259"/>
      <c r="KDF4116" s="259"/>
      <c r="KDG4116" s="259"/>
      <c r="KDH4116" s="259"/>
      <c r="KDI4116" s="259"/>
      <c r="KDJ4116" s="259"/>
      <c r="KDK4116" s="259"/>
      <c r="KDL4116" s="259"/>
      <c r="KDM4116" s="259"/>
      <c r="KDN4116" s="259"/>
      <c r="KDO4116" s="259"/>
      <c r="KDP4116" s="259"/>
      <c r="KDQ4116" s="259"/>
      <c r="KDR4116" s="259"/>
      <c r="KDS4116" s="259"/>
      <c r="KDT4116" s="259"/>
      <c r="KDU4116" s="259"/>
      <c r="KDV4116" s="259"/>
      <c r="KDW4116" s="259"/>
      <c r="KDX4116" s="259"/>
      <c r="KDY4116" s="259"/>
      <c r="KDZ4116" s="259"/>
      <c r="KEA4116" s="259"/>
      <c r="KEB4116" s="259"/>
      <c r="KEC4116" s="259"/>
      <c r="KED4116" s="259"/>
      <c r="KEE4116" s="259"/>
      <c r="KEF4116" s="259"/>
      <c r="KEG4116" s="259"/>
      <c r="KEH4116" s="259"/>
      <c r="KEI4116" s="259"/>
      <c r="KEJ4116" s="259"/>
      <c r="KEK4116" s="259"/>
      <c r="KEL4116" s="259"/>
      <c r="KEM4116" s="259"/>
      <c r="KEN4116" s="259"/>
      <c r="KEO4116" s="259"/>
      <c r="KEP4116" s="259"/>
      <c r="KEQ4116" s="259"/>
      <c r="KER4116" s="259"/>
      <c r="KES4116" s="259"/>
      <c r="KET4116" s="259"/>
      <c r="KEU4116" s="259"/>
      <c r="KEV4116" s="259"/>
      <c r="KEW4116" s="259"/>
      <c r="KEX4116" s="259"/>
      <c r="KEY4116" s="259"/>
      <c r="KEZ4116" s="259"/>
      <c r="KFA4116" s="259"/>
      <c r="KFB4116" s="259"/>
      <c r="KFC4116" s="259"/>
      <c r="KFD4116" s="259"/>
      <c r="KFE4116" s="259"/>
      <c r="KFF4116" s="259"/>
      <c r="KFG4116" s="259"/>
      <c r="KFH4116" s="259"/>
      <c r="KFI4116" s="259"/>
      <c r="KFJ4116" s="259"/>
      <c r="KFK4116" s="259"/>
      <c r="KFL4116" s="259"/>
      <c r="KFM4116" s="259"/>
      <c r="KFN4116" s="259"/>
      <c r="KFO4116" s="259"/>
      <c r="KFP4116" s="259"/>
      <c r="KFQ4116" s="259"/>
      <c r="KFR4116" s="259"/>
      <c r="KFS4116" s="259"/>
      <c r="KFT4116" s="259"/>
      <c r="KFU4116" s="259"/>
      <c r="KFV4116" s="259"/>
      <c r="KFW4116" s="259"/>
      <c r="KFX4116" s="259"/>
      <c r="KFY4116" s="259"/>
      <c r="KFZ4116" s="259"/>
      <c r="KGA4116" s="259"/>
      <c r="KGB4116" s="259"/>
      <c r="KGC4116" s="259"/>
      <c r="KGD4116" s="259"/>
      <c r="KGE4116" s="259"/>
      <c r="KGF4116" s="259"/>
      <c r="KGG4116" s="259"/>
      <c r="KGH4116" s="259"/>
      <c r="KGI4116" s="259"/>
      <c r="KGJ4116" s="259"/>
      <c r="KGK4116" s="259"/>
      <c r="KGL4116" s="259"/>
      <c r="KGM4116" s="259"/>
      <c r="KGN4116" s="259"/>
      <c r="KGO4116" s="259"/>
      <c r="KGP4116" s="259"/>
      <c r="KGQ4116" s="259"/>
      <c r="KGR4116" s="259"/>
      <c r="KGS4116" s="259"/>
      <c r="KGT4116" s="259"/>
      <c r="KGU4116" s="259"/>
      <c r="KGV4116" s="259"/>
      <c r="KGW4116" s="259"/>
      <c r="KGX4116" s="259"/>
      <c r="KGY4116" s="259"/>
      <c r="KGZ4116" s="259"/>
      <c r="KHA4116" s="259"/>
      <c r="KHB4116" s="259"/>
      <c r="KHC4116" s="259"/>
      <c r="KHD4116" s="259"/>
      <c r="KHE4116" s="259"/>
      <c r="KHF4116" s="259"/>
      <c r="KHG4116" s="259"/>
      <c r="KHH4116" s="259"/>
      <c r="KHI4116" s="259"/>
      <c r="KHJ4116" s="259"/>
      <c r="KHK4116" s="259"/>
      <c r="KHL4116" s="259"/>
      <c r="KHM4116" s="259"/>
      <c r="KHN4116" s="259"/>
      <c r="KHO4116" s="259"/>
      <c r="KHP4116" s="259"/>
      <c r="KHQ4116" s="259"/>
      <c r="KHR4116" s="259"/>
      <c r="KHS4116" s="259"/>
      <c r="KHT4116" s="259"/>
      <c r="KHU4116" s="259"/>
      <c r="KHV4116" s="259"/>
      <c r="KHW4116" s="259"/>
      <c r="KHX4116" s="259"/>
      <c r="KHY4116" s="259"/>
      <c r="KHZ4116" s="259"/>
      <c r="KIA4116" s="259"/>
      <c r="KIB4116" s="259"/>
      <c r="KIC4116" s="259"/>
      <c r="KID4116" s="259"/>
      <c r="KIE4116" s="259"/>
      <c r="KIF4116" s="259"/>
      <c r="KIG4116" s="259"/>
      <c r="KIH4116" s="259"/>
      <c r="KII4116" s="259"/>
      <c r="KIJ4116" s="259"/>
      <c r="KIK4116" s="259"/>
      <c r="KIL4116" s="259"/>
      <c r="KIM4116" s="259"/>
      <c r="KIN4116" s="259"/>
      <c r="KIO4116" s="259"/>
      <c r="KIP4116" s="259"/>
      <c r="KIQ4116" s="259"/>
      <c r="KIR4116" s="259"/>
      <c r="KIS4116" s="259"/>
      <c r="KIT4116" s="259"/>
      <c r="KIU4116" s="259"/>
      <c r="KIV4116" s="259"/>
      <c r="KIW4116" s="259"/>
      <c r="KIX4116" s="259"/>
      <c r="KIY4116" s="259"/>
      <c r="KIZ4116" s="259"/>
      <c r="KJA4116" s="259"/>
      <c r="KJB4116" s="259"/>
      <c r="KJC4116" s="259"/>
      <c r="KJD4116" s="259"/>
      <c r="KJE4116" s="259"/>
      <c r="KJF4116" s="259"/>
      <c r="KJG4116" s="259"/>
      <c r="KJH4116" s="259"/>
      <c r="KJI4116" s="259"/>
      <c r="KJJ4116" s="259"/>
      <c r="KJK4116" s="259"/>
      <c r="KJL4116" s="259"/>
      <c r="KJM4116" s="259"/>
      <c r="KJN4116" s="259"/>
      <c r="KJO4116" s="259"/>
      <c r="KJP4116" s="259"/>
      <c r="KJQ4116" s="259"/>
      <c r="KJR4116" s="259"/>
      <c r="KJS4116" s="259"/>
      <c r="KJT4116" s="259"/>
      <c r="KJU4116" s="259"/>
      <c r="KJV4116" s="259"/>
      <c r="KJW4116" s="259"/>
      <c r="KJX4116" s="259"/>
      <c r="KJY4116" s="259"/>
      <c r="KJZ4116" s="259"/>
      <c r="KKA4116" s="259"/>
      <c r="KKB4116" s="259"/>
      <c r="KKC4116" s="259"/>
      <c r="KKD4116" s="259"/>
      <c r="KKE4116" s="259"/>
      <c r="KKF4116" s="259"/>
      <c r="KKG4116" s="259"/>
      <c r="KKH4116" s="259"/>
      <c r="KKI4116" s="259"/>
      <c r="KKJ4116" s="259"/>
      <c r="KKK4116" s="259"/>
      <c r="KKL4116" s="259"/>
      <c r="KKM4116" s="259"/>
      <c r="KKN4116" s="259"/>
      <c r="KKO4116" s="259"/>
      <c r="KKP4116" s="259"/>
      <c r="KKQ4116" s="259"/>
      <c r="KKR4116" s="259"/>
      <c r="KKS4116" s="259"/>
      <c r="KKT4116" s="259"/>
      <c r="KKU4116" s="259"/>
      <c r="KKV4116" s="259"/>
      <c r="KKW4116" s="259"/>
      <c r="KKX4116" s="259"/>
      <c r="KKY4116" s="259"/>
      <c r="KKZ4116" s="259"/>
      <c r="KLA4116" s="259"/>
      <c r="KLB4116" s="259"/>
      <c r="KLC4116" s="259"/>
      <c r="KLD4116" s="259"/>
      <c r="KLE4116" s="259"/>
      <c r="KLF4116" s="259"/>
      <c r="KLG4116" s="259"/>
      <c r="KLH4116" s="259"/>
      <c r="KLI4116" s="259"/>
      <c r="KLJ4116" s="259"/>
      <c r="KLK4116" s="259"/>
      <c r="KLL4116" s="259"/>
      <c r="KLM4116" s="259"/>
      <c r="KLN4116" s="259"/>
      <c r="KLO4116" s="259"/>
      <c r="KLP4116" s="259"/>
      <c r="KLQ4116" s="259"/>
      <c r="KLR4116" s="259"/>
      <c r="KLS4116" s="259"/>
      <c r="KLT4116" s="259"/>
      <c r="KLU4116" s="259"/>
      <c r="KLV4116" s="259"/>
      <c r="KLW4116" s="259"/>
      <c r="KLX4116" s="259"/>
      <c r="KLY4116" s="259"/>
      <c r="KLZ4116" s="259"/>
      <c r="KMA4116" s="259"/>
      <c r="KMB4116" s="259"/>
      <c r="KMC4116" s="259"/>
      <c r="KMD4116" s="259"/>
      <c r="KME4116" s="259"/>
      <c r="KMF4116" s="259"/>
      <c r="KMG4116" s="259"/>
      <c r="KMH4116" s="259"/>
      <c r="KMI4116" s="259"/>
      <c r="KMJ4116" s="259"/>
      <c r="KMK4116" s="259"/>
      <c r="KML4116" s="259"/>
      <c r="KMM4116" s="259"/>
      <c r="KMN4116" s="259"/>
      <c r="KMO4116" s="259"/>
      <c r="KMP4116" s="259"/>
      <c r="KMQ4116" s="259"/>
      <c r="KMR4116" s="259"/>
      <c r="KMS4116" s="259"/>
      <c r="KMT4116" s="259"/>
      <c r="KMU4116" s="259"/>
      <c r="KMV4116" s="259"/>
      <c r="KMW4116" s="259"/>
      <c r="KMX4116" s="259"/>
      <c r="KMY4116" s="259"/>
      <c r="KMZ4116" s="259"/>
      <c r="KNA4116" s="259"/>
      <c r="KNB4116" s="259"/>
      <c r="KNC4116" s="259"/>
      <c r="KND4116" s="259"/>
      <c r="KNE4116" s="259"/>
      <c r="KNF4116" s="259"/>
      <c r="KNG4116" s="259"/>
      <c r="KNH4116" s="259"/>
      <c r="KNI4116" s="259"/>
      <c r="KNJ4116" s="259"/>
      <c r="KNK4116" s="259"/>
      <c r="KNL4116" s="259"/>
      <c r="KNM4116" s="259"/>
      <c r="KNN4116" s="259"/>
      <c r="KNO4116" s="259"/>
      <c r="KNP4116" s="259"/>
      <c r="KNQ4116" s="259"/>
      <c r="KNR4116" s="259"/>
      <c r="KNS4116" s="259"/>
      <c r="KNT4116" s="259"/>
      <c r="KNU4116" s="259"/>
      <c r="KNV4116" s="259"/>
      <c r="KNW4116" s="259"/>
      <c r="KNX4116" s="259"/>
      <c r="KNY4116" s="259"/>
      <c r="KNZ4116" s="259"/>
      <c r="KOA4116" s="259"/>
      <c r="KOB4116" s="259"/>
      <c r="KOC4116" s="259"/>
      <c r="KOD4116" s="259"/>
      <c r="KOE4116" s="259"/>
      <c r="KOF4116" s="259"/>
      <c r="KOG4116" s="259"/>
      <c r="KOH4116" s="259"/>
      <c r="KOI4116" s="259"/>
      <c r="KOJ4116" s="259"/>
      <c r="KOK4116" s="259"/>
      <c r="KOL4116" s="259"/>
      <c r="KOM4116" s="259"/>
      <c r="KON4116" s="259"/>
      <c r="KOO4116" s="259"/>
      <c r="KOP4116" s="259"/>
      <c r="KOQ4116" s="259"/>
      <c r="KOR4116" s="259"/>
      <c r="KOS4116" s="259"/>
      <c r="KOT4116" s="259"/>
      <c r="KOU4116" s="259"/>
      <c r="KOV4116" s="259"/>
      <c r="KOW4116" s="259"/>
      <c r="KOX4116" s="259"/>
      <c r="KOY4116" s="259"/>
      <c r="KOZ4116" s="259"/>
      <c r="KPA4116" s="259"/>
      <c r="KPB4116" s="259"/>
      <c r="KPC4116" s="259"/>
      <c r="KPD4116" s="259"/>
      <c r="KPE4116" s="259"/>
      <c r="KPF4116" s="259"/>
      <c r="KPG4116" s="259"/>
      <c r="KPH4116" s="259"/>
      <c r="KPI4116" s="259"/>
      <c r="KPJ4116" s="259"/>
      <c r="KPK4116" s="259"/>
      <c r="KPL4116" s="259"/>
      <c r="KPM4116" s="259"/>
      <c r="KPN4116" s="259"/>
      <c r="KPO4116" s="259"/>
      <c r="KPP4116" s="259"/>
      <c r="KPQ4116" s="259"/>
      <c r="KPR4116" s="259"/>
      <c r="KPS4116" s="259"/>
      <c r="KPT4116" s="259"/>
      <c r="KPU4116" s="259"/>
      <c r="KPV4116" s="259"/>
      <c r="KPW4116" s="259"/>
      <c r="KPX4116" s="259"/>
      <c r="KPY4116" s="259"/>
      <c r="KPZ4116" s="259"/>
      <c r="KQA4116" s="259"/>
      <c r="KQB4116" s="259"/>
      <c r="KQC4116" s="259"/>
      <c r="KQD4116" s="259"/>
      <c r="KQE4116" s="259"/>
      <c r="KQF4116" s="259"/>
      <c r="KQG4116" s="259"/>
      <c r="KQH4116" s="259"/>
      <c r="KQI4116" s="259"/>
      <c r="KQJ4116" s="259"/>
      <c r="KQK4116" s="259"/>
      <c r="KQL4116" s="259"/>
      <c r="KQM4116" s="259"/>
      <c r="KQN4116" s="259"/>
      <c r="KQO4116" s="259"/>
      <c r="KQP4116" s="259"/>
      <c r="KQQ4116" s="259"/>
      <c r="KQR4116" s="259"/>
      <c r="KQS4116" s="259"/>
      <c r="KQT4116" s="259"/>
      <c r="KQU4116" s="259"/>
      <c r="KQV4116" s="259"/>
      <c r="KQW4116" s="259"/>
      <c r="KQX4116" s="259"/>
      <c r="KQY4116" s="259"/>
      <c r="KQZ4116" s="259"/>
      <c r="KRA4116" s="259"/>
      <c r="KRB4116" s="259"/>
      <c r="KRC4116" s="259"/>
      <c r="KRD4116" s="259"/>
      <c r="KRE4116" s="259"/>
      <c r="KRF4116" s="259"/>
      <c r="KRG4116" s="259"/>
      <c r="KRH4116" s="259"/>
      <c r="KRI4116" s="259"/>
      <c r="KRJ4116" s="259"/>
      <c r="KRK4116" s="259"/>
      <c r="KRL4116" s="259"/>
      <c r="KRM4116" s="259"/>
      <c r="KRN4116" s="259"/>
      <c r="KRO4116" s="259"/>
      <c r="KRP4116" s="259"/>
      <c r="KRQ4116" s="259"/>
      <c r="KRR4116" s="259"/>
      <c r="KRS4116" s="259"/>
      <c r="KRT4116" s="259"/>
      <c r="KRU4116" s="259"/>
      <c r="KRV4116" s="259"/>
      <c r="KRW4116" s="259"/>
      <c r="KRX4116" s="259"/>
      <c r="KRY4116" s="259"/>
      <c r="KRZ4116" s="259"/>
      <c r="KSA4116" s="259"/>
      <c r="KSB4116" s="259"/>
      <c r="KSC4116" s="259"/>
      <c r="KSD4116" s="259"/>
      <c r="KSE4116" s="259"/>
      <c r="KSF4116" s="259"/>
      <c r="KSG4116" s="259"/>
      <c r="KSH4116" s="259"/>
      <c r="KSI4116" s="259"/>
      <c r="KSJ4116" s="259"/>
      <c r="KSK4116" s="259"/>
      <c r="KSL4116" s="259"/>
      <c r="KSM4116" s="259"/>
      <c r="KSN4116" s="259"/>
      <c r="KSO4116" s="259"/>
      <c r="KSP4116" s="259"/>
      <c r="KSQ4116" s="259"/>
      <c r="KSR4116" s="259"/>
      <c r="KSS4116" s="259"/>
      <c r="KST4116" s="259"/>
      <c r="KSU4116" s="259"/>
      <c r="KSV4116" s="259"/>
      <c r="KSW4116" s="259"/>
      <c r="KSX4116" s="259"/>
      <c r="KSY4116" s="259"/>
      <c r="KSZ4116" s="259"/>
      <c r="KTA4116" s="259"/>
      <c r="KTB4116" s="259"/>
      <c r="KTC4116" s="259"/>
      <c r="KTD4116" s="259"/>
      <c r="KTE4116" s="259"/>
      <c r="KTF4116" s="259"/>
      <c r="KTG4116" s="259"/>
      <c r="KTH4116" s="259"/>
      <c r="KTI4116" s="259"/>
      <c r="KTJ4116" s="259"/>
      <c r="KTK4116" s="259"/>
      <c r="KTL4116" s="259"/>
      <c r="KTM4116" s="259"/>
      <c r="KTN4116" s="259"/>
      <c r="KTO4116" s="259"/>
      <c r="KTP4116" s="259"/>
      <c r="KTQ4116" s="259"/>
      <c r="KTR4116" s="259"/>
      <c r="KTS4116" s="259"/>
      <c r="KTT4116" s="259"/>
      <c r="KTU4116" s="259"/>
      <c r="KTV4116" s="259"/>
      <c r="KTW4116" s="259"/>
      <c r="KTX4116" s="259"/>
      <c r="KTY4116" s="259"/>
      <c r="KTZ4116" s="259"/>
      <c r="KUA4116" s="259"/>
      <c r="KUB4116" s="259"/>
      <c r="KUC4116" s="259"/>
      <c r="KUD4116" s="259"/>
      <c r="KUE4116" s="259"/>
      <c r="KUF4116" s="259"/>
      <c r="KUG4116" s="259"/>
      <c r="KUH4116" s="259"/>
      <c r="KUI4116" s="259"/>
      <c r="KUJ4116" s="259"/>
      <c r="KUK4116" s="259"/>
      <c r="KUL4116" s="259"/>
      <c r="KUM4116" s="259"/>
      <c r="KUN4116" s="259"/>
      <c r="KUO4116" s="259"/>
      <c r="KUP4116" s="259"/>
      <c r="KUQ4116" s="259"/>
      <c r="KUR4116" s="259"/>
      <c r="KUS4116" s="259"/>
      <c r="KUT4116" s="259"/>
      <c r="KUU4116" s="259"/>
      <c r="KUV4116" s="259"/>
      <c r="KUW4116" s="259"/>
      <c r="KUX4116" s="259"/>
      <c r="KUY4116" s="259"/>
      <c r="KUZ4116" s="259"/>
      <c r="KVA4116" s="259"/>
      <c r="KVB4116" s="259"/>
      <c r="KVC4116" s="259"/>
      <c r="KVD4116" s="259"/>
      <c r="KVE4116" s="259"/>
      <c r="KVF4116" s="259"/>
      <c r="KVG4116" s="259"/>
      <c r="KVH4116" s="259"/>
      <c r="KVI4116" s="259"/>
      <c r="KVJ4116" s="259"/>
      <c r="KVK4116" s="259"/>
      <c r="KVL4116" s="259"/>
      <c r="KVM4116" s="259"/>
      <c r="KVN4116" s="259"/>
      <c r="KVO4116" s="259"/>
      <c r="KVP4116" s="259"/>
      <c r="KVQ4116" s="259"/>
      <c r="KVR4116" s="259"/>
      <c r="KVS4116" s="259"/>
      <c r="KVT4116" s="259"/>
      <c r="KVU4116" s="259"/>
      <c r="KVV4116" s="259"/>
      <c r="KVW4116" s="259"/>
      <c r="KVX4116" s="259"/>
      <c r="KVY4116" s="259"/>
      <c r="KVZ4116" s="259"/>
      <c r="KWA4116" s="259"/>
      <c r="KWB4116" s="259"/>
      <c r="KWC4116" s="259"/>
      <c r="KWD4116" s="259"/>
      <c r="KWE4116" s="259"/>
      <c r="KWF4116" s="259"/>
      <c r="KWG4116" s="259"/>
      <c r="KWH4116" s="259"/>
      <c r="KWI4116" s="259"/>
      <c r="KWJ4116" s="259"/>
      <c r="KWK4116" s="259"/>
      <c r="KWL4116" s="259"/>
      <c r="KWM4116" s="259"/>
      <c r="KWN4116" s="259"/>
      <c r="KWO4116" s="259"/>
      <c r="KWP4116" s="259"/>
      <c r="KWQ4116" s="259"/>
      <c r="KWR4116" s="259"/>
      <c r="KWS4116" s="259"/>
      <c r="KWT4116" s="259"/>
      <c r="KWU4116" s="259"/>
      <c r="KWV4116" s="259"/>
      <c r="KWW4116" s="259"/>
      <c r="KWX4116" s="259"/>
      <c r="KWY4116" s="259"/>
      <c r="KWZ4116" s="259"/>
      <c r="KXA4116" s="259"/>
      <c r="KXB4116" s="259"/>
      <c r="KXC4116" s="259"/>
      <c r="KXD4116" s="259"/>
      <c r="KXE4116" s="259"/>
      <c r="KXF4116" s="259"/>
      <c r="KXG4116" s="259"/>
      <c r="KXH4116" s="259"/>
      <c r="KXI4116" s="259"/>
      <c r="KXJ4116" s="259"/>
      <c r="KXK4116" s="259"/>
      <c r="KXL4116" s="259"/>
      <c r="KXM4116" s="259"/>
      <c r="KXN4116" s="259"/>
      <c r="KXO4116" s="259"/>
      <c r="KXP4116" s="259"/>
      <c r="KXQ4116" s="259"/>
      <c r="KXR4116" s="259"/>
      <c r="KXS4116" s="259"/>
      <c r="KXT4116" s="259"/>
      <c r="KXU4116" s="259"/>
      <c r="KXV4116" s="259"/>
      <c r="KXW4116" s="259"/>
      <c r="KXX4116" s="259"/>
      <c r="KXY4116" s="259"/>
      <c r="KXZ4116" s="259"/>
      <c r="KYA4116" s="259"/>
      <c r="KYB4116" s="259"/>
      <c r="KYC4116" s="259"/>
      <c r="KYD4116" s="259"/>
      <c r="KYE4116" s="259"/>
      <c r="KYF4116" s="259"/>
      <c r="KYG4116" s="259"/>
      <c r="KYH4116" s="259"/>
      <c r="KYI4116" s="259"/>
      <c r="KYJ4116" s="259"/>
      <c r="KYK4116" s="259"/>
      <c r="KYL4116" s="259"/>
      <c r="KYM4116" s="259"/>
      <c r="KYN4116" s="259"/>
      <c r="KYO4116" s="259"/>
      <c r="KYP4116" s="259"/>
      <c r="KYQ4116" s="259"/>
      <c r="KYR4116" s="259"/>
      <c r="KYS4116" s="259"/>
      <c r="KYT4116" s="259"/>
      <c r="KYU4116" s="259"/>
      <c r="KYV4116" s="259"/>
      <c r="KYW4116" s="259"/>
      <c r="KYX4116" s="259"/>
      <c r="KYY4116" s="259"/>
      <c r="KYZ4116" s="259"/>
      <c r="KZA4116" s="259"/>
      <c r="KZB4116" s="259"/>
      <c r="KZC4116" s="259"/>
      <c r="KZD4116" s="259"/>
      <c r="KZE4116" s="259"/>
      <c r="KZF4116" s="259"/>
      <c r="KZG4116" s="259"/>
      <c r="KZH4116" s="259"/>
      <c r="KZI4116" s="259"/>
      <c r="KZJ4116" s="259"/>
      <c r="KZK4116" s="259"/>
      <c r="KZL4116" s="259"/>
      <c r="KZM4116" s="259"/>
      <c r="KZN4116" s="259"/>
      <c r="KZO4116" s="259"/>
      <c r="KZP4116" s="259"/>
      <c r="KZQ4116" s="259"/>
      <c r="KZR4116" s="259"/>
      <c r="KZS4116" s="259"/>
      <c r="KZT4116" s="259"/>
      <c r="KZU4116" s="259"/>
      <c r="KZV4116" s="259"/>
      <c r="KZW4116" s="259"/>
      <c r="KZX4116" s="259"/>
      <c r="KZY4116" s="259"/>
      <c r="KZZ4116" s="259"/>
      <c r="LAA4116" s="259"/>
      <c r="LAB4116" s="259"/>
      <c r="LAC4116" s="259"/>
      <c r="LAD4116" s="259"/>
      <c r="LAE4116" s="259"/>
      <c r="LAF4116" s="259"/>
      <c r="LAG4116" s="259"/>
      <c r="LAH4116" s="259"/>
      <c r="LAI4116" s="259"/>
      <c r="LAJ4116" s="259"/>
      <c r="LAK4116" s="259"/>
      <c r="LAL4116" s="259"/>
      <c r="LAM4116" s="259"/>
      <c r="LAN4116" s="259"/>
      <c r="LAO4116" s="259"/>
      <c r="LAP4116" s="259"/>
      <c r="LAQ4116" s="259"/>
      <c r="LAR4116" s="259"/>
      <c r="LAS4116" s="259"/>
      <c r="LAT4116" s="259"/>
      <c r="LAU4116" s="259"/>
      <c r="LAV4116" s="259"/>
      <c r="LAW4116" s="259"/>
      <c r="LAX4116" s="259"/>
      <c r="LAY4116" s="259"/>
      <c r="LAZ4116" s="259"/>
      <c r="LBA4116" s="259"/>
      <c r="LBB4116" s="259"/>
      <c r="LBC4116" s="259"/>
      <c r="LBD4116" s="259"/>
      <c r="LBE4116" s="259"/>
      <c r="LBF4116" s="259"/>
      <c r="LBG4116" s="259"/>
      <c r="LBH4116" s="259"/>
      <c r="LBI4116" s="259"/>
      <c r="LBJ4116" s="259"/>
      <c r="LBK4116" s="259"/>
      <c r="LBL4116" s="259"/>
      <c r="LBM4116" s="259"/>
      <c r="LBN4116" s="259"/>
      <c r="LBO4116" s="259"/>
      <c r="LBP4116" s="259"/>
      <c r="LBQ4116" s="259"/>
      <c r="LBR4116" s="259"/>
      <c r="LBS4116" s="259"/>
      <c r="LBT4116" s="259"/>
      <c r="LBU4116" s="259"/>
      <c r="LCD4116" s="259"/>
      <c r="LCE4116" s="259"/>
      <c r="LCF4116" s="259"/>
      <c r="LCG4116" s="259"/>
      <c r="LCH4116" s="259"/>
      <c r="LCI4116" s="259"/>
      <c r="LCJ4116" s="259"/>
      <c r="LCK4116" s="259"/>
      <c r="LCL4116" s="259"/>
      <c r="LCM4116" s="259"/>
      <c r="LCN4116" s="259"/>
      <c r="LCO4116" s="259"/>
      <c r="LCP4116" s="259"/>
      <c r="LCQ4116" s="259"/>
      <c r="LCR4116" s="259"/>
      <c r="LCS4116" s="259"/>
      <c r="LCT4116" s="259"/>
      <c r="LCU4116" s="259"/>
      <c r="LCV4116" s="259"/>
      <c r="LCW4116" s="259"/>
      <c r="LCX4116" s="259"/>
      <c r="LCY4116" s="259"/>
      <c r="LCZ4116" s="259"/>
      <c r="LDA4116" s="259"/>
      <c r="LDB4116" s="259"/>
      <c r="LDC4116" s="259"/>
      <c r="LDD4116" s="259"/>
      <c r="LDE4116" s="259"/>
      <c r="LDF4116" s="259"/>
      <c r="LDG4116" s="259"/>
      <c r="LDH4116" s="259"/>
      <c r="LDI4116" s="259"/>
      <c r="LDJ4116" s="259"/>
      <c r="LDK4116" s="259"/>
      <c r="LDL4116" s="259"/>
      <c r="LDM4116" s="259"/>
      <c r="LDN4116" s="259"/>
      <c r="LDO4116" s="259"/>
      <c r="LDP4116" s="259"/>
      <c r="LDQ4116" s="259"/>
      <c r="LDR4116" s="259"/>
      <c r="LDS4116" s="259"/>
      <c r="LDT4116" s="259"/>
      <c r="LDU4116" s="259"/>
      <c r="LDV4116" s="259"/>
      <c r="LDW4116" s="259"/>
      <c r="LDX4116" s="259"/>
      <c r="LDY4116" s="259"/>
      <c r="LDZ4116" s="259"/>
      <c r="LEA4116" s="259"/>
      <c r="LEB4116" s="259"/>
      <c r="LEC4116" s="259"/>
      <c r="LED4116" s="259"/>
      <c r="LEE4116" s="259"/>
      <c r="LEF4116" s="259"/>
      <c r="LEG4116" s="259"/>
      <c r="LEH4116" s="259"/>
      <c r="LEI4116" s="259"/>
      <c r="LEJ4116" s="259"/>
      <c r="LEK4116" s="259"/>
      <c r="LEL4116" s="259"/>
      <c r="LEM4116" s="259"/>
      <c r="LEN4116" s="259"/>
      <c r="LEO4116" s="259"/>
      <c r="LEP4116" s="259"/>
      <c r="LEQ4116" s="259"/>
      <c r="LER4116" s="259"/>
      <c r="LES4116" s="259"/>
      <c r="LET4116" s="259"/>
      <c r="LEU4116" s="259"/>
      <c r="LEV4116" s="259"/>
      <c r="LEW4116" s="259"/>
      <c r="LEX4116" s="259"/>
      <c r="LEY4116" s="259"/>
      <c r="LEZ4116" s="259"/>
      <c r="LFA4116" s="259"/>
      <c r="LFB4116" s="259"/>
      <c r="LFC4116" s="259"/>
      <c r="LFD4116" s="259"/>
      <c r="LFE4116" s="259"/>
      <c r="LFF4116" s="259"/>
      <c r="LFG4116" s="259"/>
      <c r="LFH4116" s="259"/>
      <c r="LFI4116" s="259"/>
      <c r="LFJ4116" s="259"/>
      <c r="LFK4116" s="259"/>
      <c r="LFL4116" s="259"/>
      <c r="LFM4116" s="259"/>
      <c r="LFN4116" s="259"/>
      <c r="LFO4116" s="259"/>
      <c r="LFP4116" s="259"/>
      <c r="LFQ4116" s="259"/>
      <c r="LFR4116" s="259"/>
      <c r="LFS4116" s="259"/>
      <c r="LFT4116" s="259"/>
      <c r="LFU4116" s="259"/>
      <c r="LFV4116" s="259"/>
      <c r="LFW4116" s="259"/>
      <c r="LFX4116" s="259"/>
      <c r="LFY4116" s="259"/>
      <c r="LFZ4116" s="259"/>
      <c r="LGA4116" s="259"/>
      <c r="LGB4116" s="259"/>
      <c r="LGC4116" s="259"/>
      <c r="LGD4116" s="259"/>
      <c r="LGE4116" s="259"/>
      <c r="LGF4116" s="259"/>
      <c r="LGG4116" s="259"/>
      <c r="LGH4116" s="259"/>
      <c r="LGI4116" s="259"/>
      <c r="LGJ4116" s="259"/>
      <c r="LGK4116" s="259"/>
      <c r="LGL4116" s="259"/>
      <c r="LGM4116" s="259"/>
      <c r="LGN4116" s="259"/>
      <c r="LGO4116" s="259"/>
      <c r="LGP4116" s="259"/>
      <c r="LGQ4116" s="259"/>
      <c r="LGR4116" s="259"/>
      <c r="LGS4116" s="259"/>
      <c r="LGT4116" s="259"/>
      <c r="LGU4116" s="259"/>
      <c r="LGV4116" s="259"/>
      <c r="LGW4116" s="259"/>
      <c r="LGX4116" s="259"/>
      <c r="LGY4116" s="259"/>
      <c r="LGZ4116" s="259"/>
      <c r="LHA4116" s="259"/>
      <c r="LHB4116" s="259"/>
      <c r="LHC4116" s="259"/>
      <c r="LHD4116" s="259"/>
      <c r="LHE4116" s="259"/>
      <c r="LHF4116" s="259"/>
      <c r="LHG4116" s="259"/>
      <c r="LHH4116" s="259"/>
      <c r="LHI4116" s="259"/>
      <c r="LHJ4116" s="259"/>
      <c r="LHK4116" s="259"/>
      <c r="LHL4116" s="259"/>
      <c r="LHM4116" s="259"/>
      <c r="LHN4116" s="259"/>
      <c r="LHO4116" s="259"/>
      <c r="LHP4116" s="259"/>
      <c r="LHQ4116" s="259"/>
      <c r="LHR4116" s="259"/>
      <c r="LHS4116" s="259"/>
      <c r="LHT4116" s="259"/>
      <c r="LHU4116" s="259"/>
      <c r="LHV4116" s="259"/>
      <c r="LHW4116" s="259"/>
      <c r="LHX4116" s="259"/>
      <c r="LHY4116" s="259"/>
      <c r="LHZ4116" s="259"/>
      <c r="LIA4116" s="259"/>
      <c r="LIB4116" s="259"/>
      <c r="LIC4116" s="259"/>
      <c r="LID4116" s="259"/>
      <c r="LIE4116" s="259"/>
      <c r="LIF4116" s="259"/>
      <c r="LIG4116" s="259"/>
      <c r="LIH4116" s="259"/>
      <c r="LII4116" s="259"/>
      <c r="LIJ4116" s="259"/>
      <c r="LIK4116" s="259"/>
      <c r="LIL4116" s="259"/>
      <c r="LIM4116" s="259"/>
      <c r="LIN4116" s="259"/>
      <c r="LIO4116" s="259"/>
      <c r="LIP4116" s="259"/>
      <c r="LIQ4116" s="259"/>
      <c r="LIR4116" s="259"/>
      <c r="LIS4116" s="259"/>
      <c r="LIT4116" s="259"/>
      <c r="LIU4116" s="259"/>
      <c r="LIV4116" s="259"/>
      <c r="LIW4116" s="259"/>
      <c r="LIX4116" s="259"/>
      <c r="LIY4116" s="259"/>
      <c r="LIZ4116" s="259"/>
      <c r="LJA4116" s="259"/>
      <c r="LJB4116" s="259"/>
      <c r="LJC4116" s="259"/>
      <c r="LJD4116" s="259"/>
      <c r="LJE4116" s="259"/>
      <c r="LJF4116" s="259"/>
      <c r="LJG4116" s="259"/>
      <c r="LJH4116" s="259"/>
      <c r="LJI4116" s="259"/>
      <c r="LJJ4116" s="259"/>
      <c r="LJK4116" s="259"/>
      <c r="LJL4116" s="259"/>
      <c r="LJM4116" s="259"/>
      <c r="LJN4116" s="259"/>
      <c r="LJO4116" s="259"/>
      <c r="LJP4116" s="259"/>
      <c r="LJQ4116" s="259"/>
      <c r="LJR4116" s="259"/>
      <c r="LJS4116" s="259"/>
      <c r="LJT4116" s="259"/>
      <c r="LJU4116" s="259"/>
      <c r="LJV4116" s="259"/>
      <c r="LJW4116" s="259"/>
      <c r="LJX4116" s="259"/>
      <c r="LJY4116" s="259"/>
      <c r="LJZ4116" s="259"/>
      <c r="LKA4116" s="259"/>
      <c r="LKB4116" s="259"/>
      <c r="LKC4116" s="259"/>
      <c r="LKD4116" s="259"/>
      <c r="LKE4116" s="259"/>
      <c r="LKF4116" s="259"/>
      <c r="LKG4116" s="259"/>
      <c r="LKH4116" s="259"/>
      <c r="LKI4116" s="259"/>
      <c r="LKJ4116" s="259"/>
      <c r="LKK4116" s="259"/>
      <c r="LKL4116" s="259"/>
      <c r="LKM4116" s="259"/>
      <c r="LKN4116" s="259"/>
      <c r="LKO4116" s="259"/>
      <c r="LKP4116" s="259"/>
      <c r="LKQ4116" s="259"/>
      <c r="LKR4116" s="259"/>
      <c r="LKS4116" s="259"/>
      <c r="LKT4116" s="259"/>
      <c r="LKU4116" s="259"/>
      <c r="LKV4116" s="259"/>
      <c r="LKW4116" s="259"/>
      <c r="LKX4116" s="259"/>
      <c r="LKY4116" s="259"/>
      <c r="LKZ4116" s="259"/>
      <c r="LLA4116" s="259"/>
      <c r="LLB4116" s="259"/>
      <c r="LLC4116" s="259"/>
      <c r="LLD4116" s="259"/>
      <c r="LLE4116" s="259"/>
      <c r="LLF4116" s="259"/>
      <c r="LLG4116" s="259"/>
      <c r="LLH4116" s="259"/>
      <c r="LLI4116" s="259"/>
      <c r="LLJ4116" s="259"/>
      <c r="LLK4116" s="259"/>
      <c r="LLL4116" s="259"/>
      <c r="LLM4116" s="259"/>
      <c r="LLN4116" s="259"/>
      <c r="LLO4116" s="259"/>
      <c r="LLP4116" s="259"/>
      <c r="LLQ4116" s="259"/>
      <c r="LLR4116" s="259"/>
      <c r="LLS4116" s="259"/>
      <c r="LLT4116" s="259"/>
      <c r="LLU4116" s="259"/>
      <c r="LLV4116" s="259"/>
      <c r="LLW4116" s="259"/>
      <c r="LLX4116" s="259"/>
      <c r="LLY4116" s="259"/>
      <c r="LLZ4116" s="259"/>
      <c r="LMA4116" s="259"/>
      <c r="LMB4116" s="259"/>
      <c r="LMC4116" s="259"/>
      <c r="LMD4116" s="259"/>
      <c r="LME4116" s="259"/>
      <c r="LMF4116" s="259"/>
      <c r="LMG4116" s="259"/>
      <c r="LMH4116" s="259"/>
      <c r="LMI4116" s="259"/>
      <c r="LMJ4116" s="259"/>
      <c r="LMK4116" s="259"/>
      <c r="LML4116" s="259"/>
      <c r="LMM4116" s="259"/>
      <c r="LMN4116" s="259"/>
      <c r="LMO4116" s="259"/>
      <c r="LMP4116" s="259"/>
      <c r="LMQ4116" s="259"/>
      <c r="LMR4116" s="259"/>
      <c r="LMS4116" s="259"/>
      <c r="LMT4116" s="259"/>
      <c r="LMU4116" s="259"/>
      <c r="LMV4116" s="259"/>
      <c r="LMW4116" s="259"/>
      <c r="LMX4116" s="259"/>
      <c r="LMY4116" s="259"/>
      <c r="LMZ4116" s="259"/>
      <c r="LNA4116" s="259"/>
      <c r="LNB4116" s="259"/>
      <c r="LNC4116" s="259"/>
      <c r="LND4116" s="259"/>
      <c r="LNE4116" s="259"/>
      <c r="LNF4116" s="259"/>
      <c r="LNG4116" s="259"/>
      <c r="LNH4116" s="259"/>
      <c r="LNI4116" s="259"/>
      <c r="LNJ4116" s="259"/>
      <c r="LNK4116" s="259"/>
      <c r="LNL4116" s="259"/>
      <c r="LNM4116" s="259"/>
      <c r="LNN4116" s="259"/>
      <c r="LNO4116" s="259"/>
      <c r="LNP4116" s="259"/>
      <c r="LNQ4116" s="259"/>
      <c r="LNR4116" s="259"/>
      <c r="LNS4116" s="259"/>
      <c r="LNT4116" s="259"/>
      <c r="LNU4116" s="259"/>
      <c r="LNV4116" s="259"/>
      <c r="LNW4116" s="259"/>
      <c r="LNX4116" s="259"/>
      <c r="LNY4116" s="259"/>
      <c r="LNZ4116" s="259"/>
      <c r="LOA4116" s="259"/>
      <c r="LOB4116" s="259"/>
      <c r="LOC4116" s="259"/>
      <c r="LOD4116" s="259"/>
      <c r="LOE4116" s="259"/>
      <c r="LOF4116" s="259"/>
      <c r="LOG4116" s="259"/>
      <c r="LOH4116" s="259"/>
      <c r="LOI4116" s="259"/>
      <c r="LOJ4116" s="259"/>
      <c r="LOK4116" s="259"/>
      <c r="LOL4116" s="259"/>
      <c r="LOM4116" s="259"/>
      <c r="LON4116" s="259"/>
      <c r="LOO4116" s="259"/>
      <c r="LOP4116" s="259"/>
      <c r="LOQ4116" s="259"/>
      <c r="LOR4116" s="259"/>
      <c r="LOS4116" s="259"/>
      <c r="LOT4116" s="259"/>
      <c r="LOU4116" s="259"/>
      <c r="LOV4116" s="259"/>
      <c r="LOW4116" s="259"/>
      <c r="LOX4116" s="259"/>
      <c r="LOY4116" s="259"/>
      <c r="LOZ4116" s="259"/>
      <c r="LPA4116" s="259"/>
      <c r="LPB4116" s="259"/>
      <c r="LPC4116" s="259"/>
      <c r="LPD4116" s="259"/>
      <c r="LPE4116" s="259"/>
      <c r="LPF4116" s="259"/>
      <c r="LPG4116" s="259"/>
      <c r="LPH4116" s="259"/>
      <c r="LPI4116" s="259"/>
      <c r="LPJ4116" s="259"/>
      <c r="LPK4116" s="259"/>
      <c r="LPL4116" s="259"/>
      <c r="LPM4116" s="259"/>
      <c r="LPN4116" s="259"/>
      <c r="LPO4116" s="259"/>
      <c r="LPP4116" s="259"/>
      <c r="LPQ4116" s="259"/>
      <c r="LPR4116" s="259"/>
      <c r="LPS4116" s="259"/>
      <c r="LPT4116" s="259"/>
      <c r="LPU4116" s="259"/>
      <c r="LPV4116" s="259"/>
      <c r="LPW4116" s="259"/>
      <c r="LPX4116" s="259"/>
      <c r="LPY4116" s="259"/>
      <c r="LPZ4116" s="259"/>
      <c r="LQA4116" s="259"/>
      <c r="LQB4116" s="259"/>
      <c r="LQC4116" s="259"/>
      <c r="LQD4116" s="259"/>
      <c r="LQE4116" s="259"/>
      <c r="LQF4116" s="259"/>
      <c r="LQG4116" s="259"/>
      <c r="LQH4116" s="259"/>
      <c r="LQI4116" s="259"/>
      <c r="LQJ4116" s="259"/>
      <c r="LQK4116" s="259"/>
      <c r="LQL4116" s="259"/>
      <c r="LQM4116" s="259"/>
      <c r="LQN4116" s="259"/>
      <c r="LQO4116" s="259"/>
      <c r="LQP4116" s="259"/>
      <c r="LQQ4116" s="259"/>
      <c r="LQR4116" s="259"/>
      <c r="LQS4116" s="259"/>
      <c r="LQT4116" s="259"/>
      <c r="LQU4116" s="259"/>
      <c r="LQV4116" s="259"/>
      <c r="LQW4116" s="259"/>
      <c r="LQX4116" s="259"/>
      <c r="LQY4116" s="259"/>
      <c r="LQZ4116" s="259"/>
      <c r="LRA4116" s="259"/>
      <c r="LRB4116" s="259"/>
      <c r="LRC4116" s="259"/>
      <c r="LRD4116" s="259"/>
      <c r="LRE4116" s="259"/>
      <c r="LRF4116" s="259"/>
      <c r="LRG4116" s="259"/>
      <c r="LRH4116" s="259"/>
      <c r="LRI4116" s="259"/>
      <c r="LRJ4116" s="259"/>
      <c r="LRK4116" s="259"/>
      <c r="LRL4116" s="259"/>
      <c r="LRM4116" s="259"/>
      <c r="LRN4116" s="259"/>
      <c r="LRO4116" s="259"/>
      <c r="LRP4116" s="259"/>
      <c r="LRQ4116" s="259"/>
      <c r="LRR4116" s="259"/>
      <c r="LRS4116" s="259"/>
      <c r="LRT4116" s="259"/>
      <c r="LRU4116" s="259"/>
      <c r="LRV4116" s="259"/>
      <c r="LRW4116" s="259"/>
      <c r="LRX4116" s="259"/>
      <c r="LRY4116" s="259"/>
      <c r="LRZ4116" s="259"/>
      <c r="LSA4116" s="259"/>
      <c r="LSB4116" s="259"/>
      <c r="LSC4116" s="259"/>
      <c r="LSD4116" s="259"/>
      <c r="LSE4116" s="259"/>
      <c r="LSF4116" s="259"/>
      <c r="LSG4116" s="259"/>
      <c r="LSH4116" s="259"/>
      <c r="LSI4116" s="259"/>
      <c r="LSJ4116" s="259"/>
      <c r="LSK4116" s="259"/>
      <c r="LSL4116" s="259"/>
      <c r="LSM4116" s="259"/>
      <c r="LSN4116" s="259"/>
      <c r="LSO4116" s="259"/>
      <c r="LSP4116" s="259"/>
      <c r="LSQ4116" s="259"/>
      <c r="LSR4116" s="259"/>
      <c r="LSS4116" s="259"/>
      <c r="LST4116" s="259"/>
      <c r="LSU4116" s="259"/>
      <c r="LSV4116" s="259"/>
      <c r="LSW4116" s="259"/>
      <c r="LSX4116" s="259"/>
      <c r="LSY4116" s="259"/>
      <c r="LSZ4116" s="259"/>
      <c r="LTA4116" s="259"/>
      <c r="LTB4116" s="259"/>
      <c r="LTC4116" s="259"/>
      <c r="LTD4116" s="259"/>
      <c r="LTE4116" s="259"/>
      <c r="LTF4116" s="259"/>
      <c r="LTG4116" s="259"/>
      <c r="LTH4116" s="259"/>
      <c r="LTI4116" s="259"/>
      <c r="LTJ4116" s="259"/>
      <c r="LTK4116" s="259"/>
      <c r="LTL4116" s="259"/>
      <c r="LTM4116" s="259"/>
      <c r="LTN4116" s="259"/>
      <c r="LTO4116" s="259"/>
      <c r="LTP4116" s="259"/>
      <c r="LTQ4116" s="259"/>
      <c r="LTR4116" s="259"/>
      <c r="LTS4116" s="259"/>
      <c r="LTT4116" s="259"/>
      <c r="LTU4116" s="259"/>
      <c r="LTV4116" s="259"/>
      <c r="LTW4116" s="259"/>
      <c r="LTX4116" s="259"/>
      <c r="LTY4116" s="259"/>
      <c r="LTZ4116" s="259"/>
      <c r="LUA4116" s="259"/>
      <c r="LUB4116" s="259"/>
      <c r="LUC4116" s="259"/>
      <c r="LUD4116" s="259"/>
      <c r="LUE4116" s="259"/>
      <c r="LUF4116" s="259"/>
      <c r="LUG4116" s="259"/>
      <c r="LUH4116" s="259"/>
      <c r="LUI4116" s="259"/>
      <c r="LUJ4116" s="259"/>
      <c r="LUK4116" s="259"/>
      <c r="LUL4116" s="259"/>
      <c r="LUM4116" s="259"/>
      <c r="LUN4116" s="259"/>
      <c r="LUO4116" s="259"/>
      <c r="LUP4116" s="259"/>
      <c r="LUQ4116" s="259"/>
      <c r="LUR4116" s="259"/>
      <c r="LUS4116" s="259"/>
      <c r="LUT4116" s="259"/>
      <c r="LUU4116" s="259"/>
      <c r="LUV4116" s="259"/>
      <c r="LUW4116" s="259"/>
      <c r="LUX4116" s="259"/>
      <c r="LUY4116" s="259"/>
      <c r="LUZ4116" s="259"/>
      <c r="LVA4116" s="259"/>
      <c r="LVB4116" s="259"/>
      <c r="LVC4116" s="259"/>
      <c r="LVD4116" s="259"/>
      <c r="LVE4116" s="259"/>
      <c r="LVF4116" s="259"/>
      <c r="LVG4116" s="259"/>
      <c r="LVH4116" s="259"/>
      <c r="LVI4116" s="259"/>
      <c r="LVJ4116" s="259"/>
      <c r="LVK4116" s="259"/>
      <c r="LVL4116" s="259"/>
      <c r="LVM4116" s="259"/>
      <c r="LVN4116" s="259"/>
      <c r="LVO4116" s="259"/>
      <c r="LVP4116" s="259"/>
      <c r="LVQ4116" s="259"/>
      <c r="LVR4116" s="259"/>
      <c r="LVS4116" s="259"/>
      <c r="LVT4116" s="259"/>
      <c r="LVU4116" s="259"/>
      <c r="LVV4116" s="259"/>
      <c r="LVW4116" s="259"/>
      <c r="LVX4116" s="259"/>
      <c r="LVY4116" s="259"/>
      <c r="LVZ4116" s="259"/>
      <c r="LWA4116" s="259"/>
      <c r="LWB4116" s="259"/>
      <c r="LWC4116" s="259"/>
      <c r="LWD4116" s="259"/>
      <c r="LWE4116" s="259"/>
      <c r="LWF4116" s="259"/>
      <c r="LWG4116" s="259"/>
      <c r="LWH4116" s="259"/>
      <c r="LWI4116" s="259"/>
      <c r="LWJ4116" s="259"/>
      <c r="LWK4116" s="259"/>
      <c r="LWL4116" s="259"/>
      <c r="LWM4116" s="259"/>
      <c r="LWN4116" s="259"/>
      <c r="LWO4116" s="259"/>
      <c r="LWP4116" s="259"/>
      <c r="LWQ4116" s="259"/>
      <c r="LWR4116" s="259"/>
      <c r="LWS4116" s="259"/>
      <c r="LWT4116" s="259"/>
      <c r="LWU4116" s="259"/>
      <c r="LWV4116" s="259"/>
      <c r="LWW4116" s="259"/>
      <c r="LWX4116" s="259"/>
      <c r="LWY4116" s="259"/>
      <c r="LWZ4116" s="259"/>
      <c r="LXA4116" s="259"/>
      <c r="LXB4116" s="259"/>
      <c r="LXC4116" s="259"/>
      <c r="LXD4116" s="259"/>
      <c r="LXE4116" s="259"/>
      <c r="LXF4116" s="259"/>
      <c r="LXG4116" s="259"/>
      <c r="LXH4116" s="259"/>
      <c r="LXI4116" s="259"/>
      <c r="LXJ4116" s="259"/>
      <c r="LXK4116" s="259"/>
      <c r="LXL4116" s="259"/>
      <c r="LXM4116" s="259"/>
      <c r="LXN4116" s="259"/>
      <c r="LXO4116" s="259"/>
      <c r="LXP4116" s="259"/>
      <c r="LXQ4116" s="259"/>
      <c r="LXR4116" s="259"/>
      <c r="LXS4116" s="259"/>
      <c r="LXT4116" s="259"/>
      <c r="LXU4116" s="259"/>
      <c r="LXV4116" s="259"/>
      <c r="LXW4116" s="259"/>
      <c r="LXX4116" s="259"/>
      <c r="LXY4116" s="259"/>
      <c r="LXZ4116" s="259"/>
      <c r="LYA4116" s="259"/>
      <c r="LYB4116" s="259"/>
      <c r="LYC4116" s="259"/>
      <c r="LYD4116" s="259"/>
      <c r="LYE4116" s="259"/>
      <c r="LYF4116" s="259"/>
      <c r="LYG4116" s="259"/>
      <c r="LYH4116" s="259"/>
      <c r="LYI4116" s="259"/>
      <c r="LYJ4116" s="259"/>
      <c r="LYK4116" s="259"/>
      <c r="LYL4116" s="259"/>
      <c r="LYM4116" s="259"/>
      <c r="LYN4116" s="259"/>
      <c r="LYO4116" s="259"/>
      <c r="LYP4116" s="259"/>
      <c r="LYQ4116" s="259"/>
      <c r="LYR4116" s="259"/>
      <c r="LYS4116" s="259"/>
      <c r="LYT4116" s="259"/>
      <c r="LYU4116" s="259"/>
      <c r="LYV4116" s="259"/>
      <c r="LYW4116" s="259"/>
      <c r="LYX4116" s="259"/>
      <c r="LYY4116" s="259"/>
      <c r="LYZ4116" s="259"/>
      <c r="LZA4116" s="259"/>
      <c r="LZB4116" s="259"/>
      <c r="LZC4116" s="259"/>
      <c r="LZD4116" s="259"/>
      <c r="LZE4116" s="259"/>
      <c r="LZF4116" s="259"/>
      <c r="LZG4116" s="259"/>
      <c r="LZH4116" s="259"/>
      <c r="LZI4116" s="259"/>
      <c r="LZJ4116" s="259"/>
      <c r="LZK4116" s="259"/>
      <c r="LZL4116" s="259"/>
      <c r="LZM4116" s="259"/>
      <c r="LZN4116" s="259"/>
      <c r="LZO4116" s="259"/>
      <c r="LZP4116" s="259"/>
      <c r="LZQ4116" s="259"/>
      <c r="LZR4116" s="259"/>
      <c r="LZS4116" s="259"/>
      <c r="LZT4116" s="259"/>
      <c r="LZU4116" s="259"/>
      <c r="LZV4116" s="259"/>
      <c r="LZW4116" s="259"/>
      <c r="LZX4116" s="259"/>
      <c r="LZY4116" s="259"/>
      <c r="LZZ4116" s="259"/>
      <c r="MAA4116" s="259"/>
      <c r="MAB4116" s="259"/>
      <c r="MAC4116" s="259"/>
      <c r="MAD4116" s="259"/>
      <c r="MAE4116" s="259"/>
      <c r="MAF4116" s="259"/>
      <c r="MAG4116" s="259"/>
      <c r="MAH4116" s="259"/>
      <c r="MAI4116" s="259"/>
      <c r="MAJ4116" s="259"/>
      <c r="MAK4116" s="259"/>
      <c r="MAL4116" s="259"/>
      <c r="MAM4116" s="259"/>
      <c r="MAN4116" s="259"/>
      <c r="MAO4116" s="259"/>
      <c r="MAP4116" s="259"/>
      <c r="MAQ4116" s="259"/>
      <c r="MAR4116" s="259"/>
      <c r="MAS4116" s="259"/>
      <c r="MAT4116" s="259"/>
      <c r="MAU4116" s="259"/>
      <c r="MAV4116" s="259"/>
      <c r="MAW4116" s="259"/>
      <c r="MAX4116" s="259"/>
      <c r="MAY4116" s="259"/>
      <c r="MAZ4116" s="259"/>
      <c r="MBA4116" s="259"/>
      <c r="MBB4116" s="259"/>
      <c r="MBC4116" s="259"/>
      <c r="MBD4116" s="259"/>
      <c r="MBE4116" s="259"/>
      <c r="MBF4116" s="259"/>
      <c r="MBG4116" s="259"/>
      <c r="MBH4116" s="259"/>
      <c r="MBI4116" s="259"/>
      <c r="MBJ4116" s="259"/>
      <c r="MBK4116" s="259"/>
      <c r="MBL4116" s="259"/>
      <c r="MBM4116" s="259"/>
      <c r="MBN4116" s="259"/>
      <c r="MBO4116" s="259"/>
      <c r="MBP4116" s="259"/>
      <c r="MBQ4116" s="259"/>
      <c r="MBR4116" s="259"/>
      <c r="MBS4116" s="259"/>
      <c r="MBT4116" s="259"/>
      <c r="MBU4116" s="259"/>
      <c r="MBV4116" s="259"/>
      <c r="MBW4116" s="259"/>
      <c r="MBX4116" s="259"/>
      <c r="MBY4116" s="259"/>
      <c r="MBZ4116" s="259"/>
      <c r="MCA4116" s="259"/>
      <c r="MCB4116" s="259"/>
      <c r="MCC4116" s="259"/>
      <c r="MCD4116" s="259"/>
      <c r="MCE4116" s="259"/>
      <c r="MCF4116" s="259"/>
      <c r="MCG4116" s="259"/>
      <c r="MCH4116" s="259"/>
      <c r="MCI4116" s="259"/>
      <c r="MCJ4116" s="259"/>
      <c r="MCK4116" s="259"/>
      <c r="MCL4116" s="259"/>
      <c r="MCM4116" s="259"/>
      <c r="MCN4116" s="259"/>
      <c r="MCO4116" s="259"/>
      <c r="MCP4116" s="259"/>
      <c r="MCQ4116" s="259"/>
      <c r="MCR4116" s="259"/>
      <c r="MCS4116" s="259"/>
      <c r="MCT4116" s="259"/>
      <c r="MCU4116" s="259"/>
      <c r="MCV4116" s="259"/>
      <c r="MCW4116" s="259"/>
      <c r="MCX4116" s="259"/>
      <c r="MCY4116" s="259"/>
      <c r="MCZ4116" s="259"/>
      <c r="MDA4116" s="259"/>
      <c r="MDB4116" s="259"/>
      <c r="MDC4116" s="259"/>
      <c r="MDD4116" s="259"/>
      <c r="MDE4116" s="259"/>
      <c r="MDF4116" s="259"/>
      <c r="MDG4116" s="259"/>
      <c r="MDH4116" s="259"/>
      <c r="MDI4116" s="259"/>
      <c r="MDJ4116" s="259"/>
      <c r="MDK4116" s="259"/>
      <c r="MDL4116" s="259"/>
      <c r="MDM4116" s="259"/>
      <c r="MDN4116" s="259"/>
      <c r="MDO4116" s="259"/>
      <c r="MDP4116" s="259"/>
      <c r="MDQ4116" s="259"/>
      <c r="MDR4116" s="259"/>
      <c r="MDS4116" s="259"/>
      <c r="MDT4116" s="259"/>
      <c r="MDU4116" s="259"/>
      <c r="MDV4116" s="259"/>
      <c r="MDW4116" s="259"/>
      <c r="MDX4116" s="259"/>
      <c r="MDY4116" s="259"/>
      <c r="MDZ4116" s="259"/>
      <c r="MEA4116" s="259"/>
      <c r="MEB4116" s="259"/>
      <c r="MEC4116" s="259"/>
      <c r="MED4116" s="259"/>
      <c r="MEE4116" s="259"/>
      <c r="MEF4116" s="259"/>
      <c r="MEG4116" s="259"/>
      <c r="MEH4116" s="259"/>
      <c r="MEI4116" s="259"/>
      <c r="MEJ4116" s="259"/>
      <c r="MEK4116" s="259"/>
      <c r="MEL4116" s="259"/>
      <c r="MEM4116" s="259"/>
      <c r="MEN4116" s="259"/>
      <c r="MEO4116" s="259"/>
      <c r="MEP4116" s="259"/>
      <c r="MEQ4116" s="259"/>
      <c r="MER4116" s="259"/>
      <c r="MES4116" s="259"/>
      <c r="MET4116" s="259"/>
      <c r="MEU4116" s="259"/>
      <c r="MEV4116" s="259"/>
      <c r="MEW4116" s="259"/>
      <c r="MEX4116" s="259"/>
      <c r="MEY4116" s="259"/>
      <c r="MEZ4116" s="259"/>
      <c r="MFA4116" s="259"/>
      <c r="MFB4116" s="259"/>
      <c r="MFC4116" s="259"/>
      <c r="MFD4116" s="259"/>
      <c r="MFE4116" s="259"/>
      <c r="MFF4116" s="259"/>
      <c r="MFG4116" s="259"/>
      <c r="MFH4116" s="259"/>
      <c r="MFI4116" s="259"/>
      <c r="MFJ4116" s="259"/>
      <c r="MFK4116" s="259"/>
      <c r="MFL4116" s="259"/>
      <c r="MFM4116" s="259"/>
      <c r="MFN4116" s="259"/>
      <c r="MFO4116" s="259"/>
      <c r="MFP4116" s="259"/>
      <c r="MFQ4116" s="259"/>
      <c r="MFR4116" s="259"/>
      <c r="MFS4116" s="259"/>
      <c r="MFT4116" s="259"/>
      <c r="MFU4116" s="259"/>
      <c r="MFV4116" s="259"/>
      <c r="MFW4116" s="259"/>
      <c r="MFX4116" s="259"/>
      <c r="MFY4116" s="259"/>
      <c r="MFZ4116" s="259"/>
      <c r="MGA4116" s="259"/>
      <c r="MGB4116" s="259"/>
      <c r="MGC4116" s="259"/>
      <c r="MGD4116" s="259"/>
      <c r="MGE4116" s="259"/>
      <c r="MGF4116" s="259"/>
      <c r="MGG4116" s="259"/>
      <c r="MGH4116" s="259"/>
      <c r="MGI4116" s="259"/>
      <c r="MGJ4116" s="259"/>
      <c r="MGK4116" s="259"/>
      <c r="MGL4116" s="259"/>
      <c r="MGM4116" s="259"/>
      <c r="MGN4116" s="259"/>
      <c r="MGO4116" s="259"/>
      <c r="MGP4116" s="259"/>
      <c r="MGQ4116" s="259"/>
      <c r="MGR4116" s="259"/>
      <c r="MGS4116" s="259"/>
      <c r="MGT4116" s="259"/>
      <c r="MGU4116" s="259"/>
      <c r="MGV4116" s="259"/>
      <c r="MGW4116" s="259"/>
      <c r="MGX4116" s="259"/>
      <c r="MGY4116" s="259"/>
      <c r="MGZ4116" s="259"/>
      <c r="MHA4116" s="259"/>
      <c r="MHB4116" s="259"/>
      <c r="MHC4116" s="259"/>
      <c r="MHD4116" s="259"/>
      <c r="MHE4116" s="259"/>
      <c r="MHF4116" s="259"/>
      <c r="MHG4116" s="259"/>
      <c r="MHH4116" s="259"/>
      <c r="MHI4116" s="259"/>
      <c r="MHJ4116" s="259"/>
      <c r="MHK4116" s="259"/>
      <c r="MHL4116" s="259"/>
      <c r="MHM4116" s="259"/>
      <c r="MHN4116" s="259"/>
      <c r="MHO4116" s="259"/>
      <c r="MHP4116" s="259"/>
      <c r="MHQ4116" s="259"/>
      <c r="MHR4116" s="259"/>
      <c r="MHS4116" s="259"/>
      <c r="MHT4116" s="259"/>
      <c r="MHU4116" s="259"/>
      <c r="MHV4116" s="259"/>
      <c r="MHW4116" s="259"/>
      <c r="MHX4116" s="259"/>
      <c r="MHY4116" s="259"/>
      <c r="MHZ4116" s="259"/>
      <c r="MIA4116" s="259"/>
      <c r="MIB4116" s="259"/>
      <c r="MIC4116" s="259"/>
      <c r="MID4116" s="259"/>
      <c r="MIE4116" s="259"/>
      <c r="MIF4116" s="259"/>
      <c r="MIG4116" s="259"/>
      <c r="MIH4116" s="259"/>
      <c r="MII4116" s="259"/>
      <c r="MIJ4116" s="259"/>
      <c r="MIK4116" s="259"/>
      <c r="MIL4116" s="259"/>
      <c r="MIM4116" s="259"/>
      <c r="MIN4116" s="259"/>
      <c r="MIO4116" s="259"/>
      <c r="MIP4116" s="259"/>
      <c r="MIQ4116" s="259"/>
      <c r="MIR4116" s="259"/>
      <c r="MIS4116" s="259"/>
      <c r="MIT4116" s="259"/>
      <c r="MIU4116" s="259"/>
      <c r="MIV4116" s="259"/>
      <c r="MIW4116" s="259"/>
      <c r="MIX4116" s="259"/>
      <c r="MIY4116" s="259"/>
      <c r="MIZ4116" s="259"/>
      <c r="MJA4116" s="259"/>
      <c r="MJB4116" s="259"/>
      <c r="MJC4116" s="259"/>
      <c r="MJD4116" s="259"/>
      <c r="MJE4116" s="259"/>
      <c r="MJF4116" s="259"/>
      <c r="MJG4116" s="259"/>
      <c r="MJH4116" s="259"/>
      <c r="MJI4116" s="259"/>
      <c r="MJJ4116" s="259"/>
      <c r="MJK4116" s="259"/>
      <c r="MJL4116" s="259"/>
      <c r="MJM4116" s="259"/>
      <c r="MJN4116" s="259"/>
      <c r="MJO4116" s="259"/>
      <c r="MJP4116" s="259"/>
      <c r="MJQ4116" s="259"/>
      <c r="MJR4116" s="259"/>
      <c r="MJS4116" s="259"/>
      <c r="MJT4116" s="259"/>
      <c r="MJU4116" s="259"/>
      <c r="MJV4116" s="259"/>
      <c r="MJW4116" s="259"/>
      <c r="MJX4116" s="259"/>
      <c r="MJY4116" s="259"/>
      <c r="MJZ4116" s="259"/>
      <c r="MKA4116" s="259"/>
      <c r="MKB4116" s="259"/>
      <c r="MKC4116" s="259"/>
      <c r="MKD4116" s="259"/>
      <c r="MKE4116" s="259"/>
      <c r="MKF4116" s="259"/>
      <c r="MKG4116" s="259"/>
      <c r="MKH4116" s="259"/>
      <c r="MKI4116" s="259"/>
      <c r="MKJ4116" s="259"/>
      <c r="MKK4116" s="259"/>
      <c r="MKL4116" s="259"/>
      <c r="MKM4116" s="259"/>
      <c r="MKN4116" s="259"/>
      <c r="MKO4116" s="259"/>
      <c r="MKP4116" s="259"/>
      <c r="MKQ4116" s="259"/>
      <c r="MKR4116" s="259"/>
      <c r="MKS4116" s="259"/>
      <c r="MKT4116" s="259"/>
      <c r="MKU4116" s="259"/>
      <c r="MKV4116" s="259"/>
      <c r="MKW4116" s="259"/>
      <c r="MKX4116" s="259"/>
      <c r="MKY4116" s="259"/>
      <c r="MKZ4116" s="259"/>
      <c r="MLA4116" s="259"/>
      <c r="MLB4116" s="259"/>
      <c r="MLC4116" s="259"/>
      <c r="MLD4116" s="259"/>
      <c r="MLE4116" s="259"/>
      <c r="MLF4116" s="259"/>
      <c r="MLG4116" s="259"/>
      <c r="MLH4116" s="259"/>
      <c r="MLI4116" s="259"/>
      <c r="MLJ4116" s="259"/>
      <c r="MLK4116" s="259"/>
      <c r="MLL4116" s="259"/>
      <c r="MLM4116" s="259"/>
      <c r="MLN4116" s="259"/>
      <c r="MLO4116" s="259"/>
      <c r="MLP4116" s="259"/>
      <c r="MLQ4116" s="259"/>
      <c r="MLR4116" s="259"/>
      <c r="MLS4116" s="259"/>
      <c r="MLT4116" s="259"/>
      <c r="MLU4116" s="259"/>
      <c r="MLV4116" s="259"/>
      <c r="MLW4116" s="259"/>
      <c r="MLX4116" s="259"/>
      <c r="MLY4116" s="259"/>
      <c r="MLZ4116" s="259"/>
      <c r="MMA4116" s="259"/>
      <c r="MMB4116" s="259"/>
      <c r="MMC4116" s="259"/>
      <c r="MMD4116" s="259"/>
      <c r="MME4116" s="259"/>
      <c r="MMF4116" s="259"/>
      <c r="MMG4116" s="259"/>
      <c r="MMH4116" s="259"/>
      <c r="MMI4116" s="259"/>
      <c r="MMJ4116" s="259"/>
      <c r="MMK4116" s="259"/>
      <c r="MML4116" s="259"/>
      <c r="MMM4116" s="259"/>
      <c r="MMN4116" s="259"/>
      <c r="MMO4116" s="259"/>
      <c r="MMP4116" s="259"/>
      <c r="MMQ4116" s="259"/>
      <c r="MMR4116" s="259"/>
      <c r="MMS4116" s="259"/>
      <c r="MMT4116" s="259"/>
      <c r="MMU4116" s="259"/>
      <c r="MMV4116" s="259"/>
      <c r="MMW4116" s="259"/>
      <c r="MMX4116" s="259"/>
      <c r="MMY4116" s="259"/>
      <c r="MMZ4116" s="259"/>
      <c r="MNA4116" s="259"/>
      <c r="MNB4116" s="259"/>
      <c r="MNC4116" s="259"/>
      <c r="MND4116" s="259"/>
      <c r="MNE4116" s="259"/>
      <c r="MNF4116" s="259"/>
      <c r="MNG4116" s="259"/>
      <c r="MNH4116" s="259"/>
      <c r="MNI4116" s="259"/>
      <c r="MNJ4116" s="259"/>
      <c r="MNK4116" s="259"/>
      <c r="MNL4116" s="259"/>
      <c r="MNM4116" s="259"/>
      <c r="MNN4116" s="259"/>
      <c r="MNO4116" s="259"/>
      <c r="MNP4116" s="259"/>
      <c r="MNQ4116" s="259"/>
      <c r="MNR4116" s="259"/>
      <c r="MNS4116" s="259"/>
      <c r="MNT4116" s="259"/>
      <c r="MNU4116" s="259"/>
      <c r="MNV4116" s="259"/>
      <c r="MNW4116" s="259"/>
      <c r="MNX4116" s="259"/>
      <c r="MNY4116" s="259"/>
      <c r="MNZ4116" s="259"/>
      <c r="MOA4116" s="259"/>
      <c r="MOB4116" s="259"/>
      <c r="MOC4116" s="259"/>
      <c r="MOD4116" s="259"/>
      <c r="MOE4116" s="259"/>
      <c r="MOF4116" s="259"/>
      <c r="MOG4116" s="259"/>
      <c r="MOH4116" s="259"/>
      <c r="MOI4116" s="259"/>
      <c r="MOJ4116" s="259"/>
      <c r="MOK4116" s="259"/>
      <c r="MOL4116" s="259"/>
      <c r="MOM4116" s="259"/>
      <c r="MON4116" s="259"/>
      <c r="MOO4116" s="259"/>
      <c r="MOP4116" s="259"/>
      <c r="MOQ4116" s="259"/>
      <c r="MOR4116" s="259"/>
      <c r="MOS4116" s="259"/>
      <c r="MOT4116" s="259"/>
      <c r="MOU4116" s="259"/>
      <c r="MOV4116" s="259"/>
      <c r="MOW4116" s="259"/>
      <c r="MOX4116" s="259"/>
      <c r="MOY4116" s="259"/>
      <c r="MOZ4116" s="259"/>
      <c r="MPA4116" s="259"/>
      <c r="MPB4116" s="259"/>
      <c r="MPC4116" s="259"/>
      <c r="MPD4116" s="259"/>
      <c r="MPE4116" s="259"/>
      <c r="MPF4116" s="259"/>
      <c r="MPG4116" s="259"/>
      <c r="MPH4116" s="259"/>
      <c r="MPI4116" s="259"/>
      <c r="MPJ4116" s="259"/>
      <c r="MPK4116" s="259"/>
      <c r="MPL4116" s="259"/>
      <c r="MPM4116" s="259"/>
      <c r="MPN4116" s="259"/>
      <c r="MPO4116" s="259"/>
      <c r="MPP4116" s="259"/>
      <c r="MPQ4116" s="259"/>
      <c r="MPR4116" s="259"/>
      <c r="MPS4116" s="259"/>
      <c r="MPT4116" s="259"/>
      <c r="MPU4116" s="259"/>
      <c r="MPV4116" s="259"/>
      <c r="MPW4116" s="259"/>
      <c r="MPX4116" s="259"/>
      <c r="MPY4116" s="259"/>
      <c r="MPZ4116" s="259"/>
      <c r="MQA4116" s="259"/>
      <c r="MQB4116" s="259"/>
      <c r="MQC4116" s="259"/>
      <c r="MQD4116" s="259"/>
      <c r="MQE4116" s="259"/>
      <c r="MQF4116" s="259"/>
      <c r="MQG4116" s="259"/>
      <c r="MQH4116" s="259"/>
      <c r="MQI4116" s="259"/>
      <c r="MQJ4116" s="259"/>
      <c r="MQK4116" s="259"/>
      <c r="MQL4116" s="259"/>
      <c r="MQM4116" s="259"/>
      <c r="MQN4116" s="259"/>
      <c r="MQO4116" s="259"/>
      <c r="MQP4116" s="259"/>
      <c r="MQQ4116" s="259"/>
      <c r="MQR4116" s="259"/>
      <c r="MQS4116" s="259"/>
      <c r="MQT4116" s="259"/>
      <c r="MQU4116" s="259"/>
      <c r="MQV4116" s="259"/>
      <c r="MQW4116" s="259"/>
      <c r="MQX4116" s="259"/>
      <c r="MQY4116" s="259"/>
      <c r="MQZ4116" s="259"/>
      <c r="MRA4116" s="259"/>
      <c r="MRB4116" s="259"/>
      <c r="MRC4116" s="259"/>
      <c r="MRD4116" s="259"/>
      <c r="MRE4116" s="259"/>
      <c r="MRF4116" s="259"/>
      <c r="MRG4116" s="259"/>
      <c r="MRH4116" s="259"/>
      <c r="MRI4116" s="259"/>
      <c r="MRJ4116" s="259"/>
      <c r="MRK4116" s="259"/>
      <c r="MRL4116" s="259"/>
      <c r="MRM4116" s="259"/>
      <c r="MRN4116" s="259"/>
      <c r="MRO4116" s="259"/>
      <c r="MRP4116" s="259"/>
      <c r="MRQ4116" s="259"/>
      <c r="MRR4116" s="259"/>
      <c r="MRS4116" s="259"/>
      <c r="MRT4116" s="259"/>
      <c r="MRU4116" s="259"/>
      <c r="MRV4116" s="259"/>
      <c r="MRW4116" s="259"/>
      <c r="MRX4116" s="259"/>
      <c r="MRY4116" s="259"/>
      <c r="MRZ4116" s="259"/>
      <c r="MSA4116" s="259"/>
      <c r="MSB4116" s="259"/>
      <c r="MSC4116" s="259"/>
      <c r="MSD4116" s="259"/>
      <c r="MSE4116" s="259"/>
      <c r="MSF4116" s="259"/>
      <c r="MSG4116" s="259"/>
      <c r="MSH4116" s="259"/>
      <c r="MSI4116" s="259"/>
      <c r="MSJ4116" s="259"/>
      <c r="MSK4116" s="259"/>
      <c r="MSL4116" s="259"/>
      <c r="MSM4116" s="259"/>
      <c r="MSN4116" s="259"/>
      <c r="MSO4116" s="259"/>
      <c r="MSP4116" s="259"/>
      <c r="MSQ4116" s="259"/>
      <c r="MSR4116" s="259"/>
      <c r="MSS4116" s="259"/>
      <c r="MST4116" s="259"/>
      <c r="MSU4116" s="259"/>
      <c r="MSV4116" s="259"/>
      <c r="MSW4116" s="259"/>
      <c r="MSX4116" s="259"/>
      <c r="MSY4116" s="259"/>
      <c r="MSZ4116" s="259"/>
      <c r="MTA4116" s="259"/>
      <c r="MTB4116" s="259"/>
      <c r="MTC4116" s="259"/>
      <c r="MTD4116" s="259"/>
      <c r="MTE4116" s="259"/>
      <c r="MTF4116" s="259"/>
      <c r="MTG4116" s="259"/>
      <c r="MTH4116" s="259"/>
      <c r="MTI4116" s="259"/>
      <c r="MTJ4116" s="259"/>
      <c r="MTK4116" s="259"/>
      <c r="MTL4116" s="259"/>
      <c r="MTM4116" s="259"/>
      <c r="MTN4116" s="259"/>
      <c r="MTO4116" s="259"/>
      <c r="MTP4116" s="259"/>
      <c r="MTQ4116" s="259"/>
      <c r="MTR4116" s="259"/>
      <c r="MTS4116" s="259"/>
      <c r="MTT4116" s="259"/>
      <c r="MTU4116" s="259"/>
      <c r="MTV4116" s="259"/>
      <c r="MTW4116" s="259"/>
      <c r="MTX4116" s="259"/>
      <c r="MTY4116" s="259"/>
      <c r="MTZ4116" s="259"/>
      <c r="MUA4116" s="259"/>
      <c r="MUB4116" s="259"/>
      <c r="MUC4116" s="259"/>
      <c r="MUD4116" s="259"/>
      <c r="MUE4116" s="259"/>
      <c r="MUF4116" s="259"/>
      <c r="MUG4116" s="259"/>
      <c r="MUH4116" s="259"/>
      <c r="MUI4116" s="259"/>
      <c r="MUJ4116" s="259"/>
      <c r="MUK4116" s="259"/>
      <c r="MUL4116" s="259"/>
      <c r="MUM4116" s="259"/>
      <c r="MUN4116" s="259"/>
      <c r="MUO4116" s="259"/>
      <c r="MUP4116" s="259"/>
      <c r="MUQ4116" s="259"/>
      <c r="MUR4116" s="259"/>
      <c r="MUS4116" s="259"/>
      <c r="MUT4116" s="259"/>
      <c r="MUU4116" s="259"/>
      <c r="MUV4116" s="259"/>
      <c r="MUW4116" s="259"/>
      <c r="MUX4116" s="259"/>
      <c r="MUY4116" s="259"/>
      <c r="MUZ4116" s="259"/>
      <c r="MVA4116" s="259"/>
      <c r="MVB4116" s="259"/>
      <c r="MVC4116" s="259"/>
      <c r="MVD4116" s="259"/>
      <c r="MVE4116" s="259"/>
      <c r="MVF4116" s="259"/>
      <c r="MVG4116" s="259"/>
      <c r="MVH4116" s="259"/>
      <c r="MVI4116" s="259"/>
      <c r="MVJ4116" s="259"/>
      <c r="MVK4116" s="259"/>
      <c r="MVL4116" s="259"/>
      <c r="MVM4116" s="259"/>
      <c r="MVN4116" s="259"/>
      <c r="MVO4116" s="259"/>
      <c r="MVP4116" s="259"/>
      <c r="MVQ4116" s="259"/>
      <c r="MVR4116" s="259"/>
      <c r="MVS4116" s="259"/>
      <c r="MVT4116" s="259"/>
      <c r="MVU4116" s="259"/>
      <c r="MVV4116" s="259"/>
      <c r="MVW4116" s="259"/>
      <c r="MVX4116" s="259"/>
      <c r="MVY4116" s="259"/>
      <c r="MVZ4116" s="259"/>
      <c r="MWA4116" s="259"/>
      <c r="MWB4116" s="259"/>
      <c r="MWC4116" s="259"/>
      <c r="MWD4116" s="259"/>
      <c r="MWE4116" s="259"/>
      <c r="MWF4116" s="259"/>
      <c r="MWG4116" s="259"/>
      <c r="MWH4116" s="259"/>
      <c r="MWI4116" s="259"/>
      <c r="MWJ4116" s="259"/>
      <c r="MWK4116" s="259"/>
      <c r="MWL4116" s="259"/>
      <c r="MWM4116" s="259"/>
      <c r="MWN4116" s="259"/>
      <c r="MWO4116" s="259"/>
      <c r="MWP4116" s="259"/>
      <c r="MWQ4116" s="259"/>
      <c r="MWR4116" s="259"/>
      <c r="MWS4116" s="259"/>
      <c r="MWT4116" s="259"/>
      <c r="MWU4116" s="259"/>
      <c r="MWV4116" s="259"/>
      <c r="MWW4116" s="259"/>
      <c r="MWX4116" s="259"/>
      <c r="MWY4116" s="259"/>
      <c r="MWZ4116" s="259"/>
      <c r="MXA4116" s="259"/>
      <c r="MXB4116" s="259"/>
      <c r="MXC4116" s="259"/>
      <c r="MXD4116" s="259"/>
      <c r="MXE4116" s="259"/>
      <c r="MXF4116" s="259"/>
      <c r="MXG4116" s="259"/>
      <c r="MXH4116" s="259"/>
      <c r="MXI4116" s="259"/>
      <c r="MXJ4116" s="259"/>
      <c r="MXK4116" s="259"/>
      <c r="MXL4116" s="259"/>
      <c r="MXM4116" s="259"/>
      <c r="MXN4116" s="259"/>
      <c r="MXO4116" s="259"/>
      <c r="MXP4116" s="259"/>
      <c r="MXQ4116" s="259"/>
      <c r="MXR4116" s="259"/>
      <c r="MXS4116" s="259"/>
      <c r="MXT4116" s="259"/>
      <c r="MXU4116" s="259"/>
      <c r="MXV4116" s="259"/>
      <c r="MXW4116" s="259"/>
      <c r="MXX4116" s="259"/>
      <c r="MXY4116" s="259"/>
      <c r="MXZ4116" s="259"/>
      <c r="MYA4116" s="259"/>
      <c r="MYB4116" s="259"/>
      <c r="MYC4116" s="259"/>
      <c r="MYD4116" s="259"/>
      <c r="MYE4116" s="259"/>
      <c r="MYF4116" s="259"/>
      <c r="MYG4116" s="259"/>
      <c r="MYH4116" s="259"/>
      <c r="MYI4116" s="259"/>
      <c r="MYJ4116" s="259"/>
      <c r="MYK4116" s="259"/>
      <c r="MYL4116" s="259"/>
      <c r="MYM4116" s="259"/>
      <c r="MYN4116" s="259"/>
      <c r="MYO4116" s="259"/>
      <c r="MYP4116" s="259"/>
      <c r="MYQ4116" s="259"/>
      <c r="MYR4116" s="259"/>
      <c r="MYS4116" s="259"/>
      <c r="MYT4116" s="259"/>
      <c r="MYU4116" s="259"/>
      <c r="MYV4116" s="259"/>
      <c r="MYW4116" s="259"/>
      <c r="MYX4116" s="259"/>
      <c r="MYY4116" s="259"/>
      <c r="MYZ4116" s="259"/>
      <c r="MZA4116" s="259"/>
      <c r="MZB4116" s="259"/>
      <c r="MZC4116" s="259"/>
      <c r="MZD4116" s="259"/>
      <c r="MZE4116" s="259"/>
      <c r="MZF4116" s="259"/>
      <c r="MZG4116" s="259"/>
      <c r="MZH4116" s="259"/>
      <c r="MZI4116" s="259"/>
      <c r="MZJ4116" s="259"/>
      <c r="MZK4116" s="259"/>
      <c r="MZL4116" s="259"/>
      <c r="MZM4116" s="259"/>
      <c r="MZN4116" s="259"/>
      <c r="MZO4116" s="259"/>
      <c r="MZP4116" s="259"/>
      <c r="MZQ4116" s="259"/>
      <c r="MZR4116" s="259"/>
      <c r="MZS4116" s="259"/>
      <c r="MZT4116" s="259"/>
      <c r="MZU4116" s="259"/>
      <c r="MZV4116" s="259"/>
      <c r="MZW4116" s="259"/>
      <c r="MZX4116" s="259"/>
      <c r="MZY4116" s="259"/>
      <c r="MZZ4116" s="259"/>
      <c r="NAA4116" s="259"/>
      <c r="NAB4116" s="259"/>
      <c r="NAC4116" s="259"/>
      <c r="NAD4116" s="259"/>
      <c r="NAE4116" s="259"/>
      <c r="NAF4116" s="259"/>
      <c r="NAG4116" s="259"/>
      <c r="NAH4116" s="259"/>
      <c r="NAI4116" s="259"/>
      <c r="NAJ4116" s="259"/>
      <c r="NAK4116" s="259"/>
      <c r="NAL4116" s="259"/>
      <c r="NAM4116" s="259"/>
      <c r="NAN4116" s="259"/>
      <c r="NAO4116" s="259"/>
      <c r="NAP4116" s="259"/>
      <c r="NAQ4116" s="259"/>
      <c r="NAR4116" s="259"/>
      <c r="NAS4116" s="259"/>
      <c r="NAT4116" s="259"/>
      <c r="NAU4116" s="259"/>
      <c r="NAV4116" s="259"/>
      <c r="NAW4116" s="259"/>
      <c r="NAX4116" s="259"/>
      <c r="NAY4116" s="259"/>
      <c r="NAZ4116" s="259"/>
      <c r="NBA4116" s="259"/>
      <c r="NBB4116" s="259"/>
      <c r="NBC4116" s="259"/>
      <c r="NBD4116" s="259"/>
      <c r="NBE4116" s="259"/>
      <c r="NBF4116" s="259"/>
      <c r="NBG4116" s="259"/>
      <c r="NBH4116" s="259"/>
      <c r="NBI4116" s="259"/>
      <c r="NBJ4116" s="259"/>
      <c r="NBK4116" s="259"/>
      <c r="NBL4116" s="259"/>
      <c r="NBM4116" s="259"/>
      <c r="NBN4116" s="259"/>
      <c r="NBO4116" s="259"/>
      <c r="NBP4116" s="259"/>
      <c r="NBQ4116" s="259"/>
      <c r="NBR4116" s="259"/>
      <c r="NBS4116" s="259"/>
      <c r="NBT4116" s="259"/>
      <c r="NBU4116" s="259"/>
      <c r="NBV4116" s="259"/>
      <c r="NBW4116" s="259"/>
      <c r="NBX4116" s="259"/>
      <c r="NBY4116" s="259"/>
      <c r="NBZ4116" s="259"/>
      <c r="NCA4116" s="259"/>
      <c r="NCB4116" s="259"/>
      <c r="NCC4116" s="259"/>
      <c r="NCD4116" s="259"/>
      <c r="NCE4116" s="259"/>
      <c r="NCF4116" s="259"/>
      <c r="NCG4116" s="259"/>
      <c r="NCH4116" s="259"/>
      <c r="NCI4116" s="259"/>
      <c r="NCJ4116" s="259"/>
      <c r="NCK4116" s="259"/>
      <c r="NCL4116" s="259"/>
      <c r="NCM4116" s="259"/>
      <c r="NCN4116" s="259"/>
      <c r="NCO4116" s="259"/>
      <c r="NCP4116" s="259"/>
      <c r="NCQ4116" s="259"/>
      <c r="NCR4116" s="259"/>
      <c r="NCS4116" s="259"/>
      <c r="NCT4116" s="259"/>
      <c r="NCU4116" s="259"/>
      <c r="NCV4116" s="259"/>
      <c r="NCW4116" s="259"/>
      <c r="NCX4116" s="259"/>
      <c r="NCY4116" s="259"/>
      <c r="NCZ4116" s="259"/>
      <c r="NDA4116" s="259"/>
      <c r="NDB4116" s="259"/>
      <c r="NDC4116" s="259"/>
      <c r="NDD4116" s="259"/>
      <c r="NDE4116" s="259"/>
      <c r="NDF4116" s="259"/>
      <c r="NDG4116" s="259"/>
      <c r="NDH4116" s="259"/>
      <c r="NDI4116" s="259"/>
      <c r="NDJ4116" s="259"/>
      <c r="NDK4116" s="259"/>
      <c r="NDL4116" s="259"/>
      <c r="NDM4116" s="259"/>
      <c r="NDN4116" s="259"/>
      <c r="NDO4116" s="259"/>
      <c r="NDP4116" s="259"/>
      <c r="NDQ4116" s="259"/>
      <c r="NDR4116" s="259"/>
      <c r="NDS4116" s="259"/>
      <c r="NDT4116" s="259"/>
      <c r="NDU4116" s="259"/>
      <c r="NDV4116" s="259"/>
      <c r="NDW4116" s="259"/>
      <c r="NDX4116" s="259"/>
      <c r="NDY4116" s="259"/>
      <c r="NDZ4116" s="259"/>
      <c r="NEA4116" s="259"/>
      <c r="NEB4116" s="259"/>
      <c r="NEC4116" s="259"/>
      <c r="NED4116" s="259"/>
      <c r="NEE4116" s="259"/>
      <c r="NEF4116" s="259"/>
      <c r="NEG4116" s="259"/>
      <c r="NEH4116" s="259"/>
      <c r="NEI4116" s="259"/>
      <c r="NEJ4116" s="259"/>
      <c r="NEK4116" s="259"/>
      <c r="NEL4116" s="259"/>
      <c r="NEM4116" s="259"/>
      <c r="NEN4116" s="259"/>
      <c r="NEO4116" s="259"/>
      <c r="NEP4116" s="259"/>
      <c r="NEQ4116" s="259"/>
      <c r="NER4116" s="259"/>
      <c r="NES4116" s="259"/>
      <c r="NET4116" s="259"/>
      <c r="NEU4116" s="259"/>
      <c r="NEV4116" s="259"/>
      <c r="NEW4116" s="259"/>
      <c r="NEX4116" s="259"/>
      <c r="NEY4116" s="259"/>
      <c r="NEZ4116" s="259"/>
      <c r="NFA4116" s="259"/>
      <c r="NFB4116" s="259"/>
      <c r="NFC4116" s="259"/>
      <c r="NFD4116" s="259"/>
      <c r="NFE4116" s="259"/>
      <c r="NFF4116" s="259"/>
      <c r="NFG4116" s="259"/>
      <c r="NFH4116" s="259"/>
      <c r="NFI4116" s="259"/>
      <c r="NFJ4116" s="259"/>
      <c r="NFK4116" s="259"/>
      <c r="NFL4116" s="259"/>
      <c r="NFM4116" s="259"/>
      <c r="NFN4116" s="259"/>
      <c r="NFO4116" s="259"/>
      <c r="NFP4116" s="259"/>
      <c r="NFQ4116" s="259"/>
      <c r="NFR4116" s="259"/>
      <c r="NFS4116" s="259"/>
      <c r="NFT4116" s="259"/>
      <c r="NFU4116" s="259"/>
      <c r="NFV4116" s="259"/>
      <c r="NFW4116" s="259"/>
      <c r="NFX4116" s="259"/>
      <c r="NFY4116" s="259"/>
      <c r="NFZ4116" s="259"/>
      <c r="NGA4116" s="259"/>
      <c r="NGB4116" s="259"/>
      <c r="NGC4116" s="259"/>
      <c r="NGD4116" s="259"/>
      <c r="NGE4116" s="259"/>
      <c r="NGF4116" s="259"/>
      <c r="NGG4116" s="259"/>
      <c r="NGH4116" s="259"/>
      <c r="NGI4116" s="259"/>
      <c r="NGJ4116" s="259"/>
      <c r="NGK4116" s="259"/>
      <c r="NGL4116" s="259"/>
      <c r="NGM4116" s="259"/>
      <c r="NGN4116" s="259"/>
      <c r="NGO4116" s="259"/>
      <c r="NGP4116" s="259"/>
      <c r="NGQ4116" s="259"/>
      <c r="NGR4116" s="259"/>
      <c r="NGS4116" s="259"/>
      <c r="NGT4116" s="259"/>
      <c r="NGU4116" s="259"/>
      <c r="NGV4116" s="259"/>
      <c r="NGW4116" s="259"/>
      <c r="NGX4116" s="259"/>
      <c r="NGY4116" s="259"/>
      <c r="NGZ4116" s="259"/>
      <c r="NHA4116" s="259"/>
      <c r="NHB4116" s="259"/>
      <c r="NHC4116" s="259"/>
      <c r="NHD4116" s="259"/>
      <c r="NHE4116" s="259"/>
      <c r="NHF4116" s="259"/>
      <c r="NHG4116" s="259"/>
      <c r="NHH4116" s="259"/>
      <c r="NHI4116" s="259"/>
      <c r="NHJ4116" s="259"/>
      <c r="NHK4116" s="259"/>
      <c r="NHL4116" s="259"/>
      <c r="NHM4116" s="259"/>
      <c r="NHN4116" s="259"/>
      <c r="NHO4116" s="259"/>
      <c r="NHP4116" s="259"/>
      <c r="NHQ4116" s="259"/>
      <c r="NHR4116" s="259"/>
      <c r="NHS4116" s="259"/>
      <c r="NHT4116" s="259"/>
      <c r="NHU4116" s="259"/>
      <c r="NHV4116" s="259"/>
      <c r="NHW4116" s="259"/>
      <c r="NHX4116" s="259"/>
      <c r="NHY4116" s="259"/>
      <c r="NHZ4116" s="259"/>
      <c r="NIA4116" s="259"/>
      <c r="NIB4116" s="259"/>
      <c r="NIC4116" s="259"/>
      <c r="NID4116" s="259"/>
      <c r="NIE4116" s="259"/>
      <c r="NIF4116" s="259"/>
      <c r="NIG4116" s="259"/>
      <c r="NIH4116" s="259"/>
      <c r="NII4116" s="259"/>
      <c r="NIJ4116" s="259"/>
      <c r="NIK4116" s="259"/>
      <c r="NIL4116" s="259"/>
      <c r="NIM4116" s="259"/>
      <c r="NIN4116" s="259"/>
      <c r="NIO4116" s="259"/>
      <c r="NIP4116" s="259"/>
      <c r="NIQ4116" s="259"/>
      <c r="NIR4116" s="259"/>
      <c r="NIS4116" s="259"/>
      <c r="NIT4116" s="259"/>
      <c r="NIU4116" s="259"/>
      <c r="NIV4116" s="259"/>
      <c r="NIW4116" s="259"/>
      <c r="NIX4116" s="259"/>
      <c r="NIY4116" s="259"/>
      <c r="NIZ4116" s="259"/>
      <c r="NJA4116" s="259"/>
      <c r="NJB4116" s="259"/>
      <c r="NJC4116" s="259"/>
      <c r="NJD4116" s="259"/>
      <c r="NJE4116" s="259"/>
      <c r="NJF4116" s="259"/>
      <c r="NJG4116" s="259"/>
      <c r="NJH4116" s="259"/>
      <c r="NJI4116" s="259"/>
      <c r="NJJ4116" s="259"/>
      <c r="NJK4116" s="259"/>
      <c r="NJL4116" s="259"/>
      <c r="NJM4116" s="259"/>
      <c r="NJN4116" s="259"/>
      <c r="NJO4116" s="259"/>
      <c r="NJP4116" s="259"/>
      <c r="NJQ4116" s="259"/>
      <c r="NJR4116" s="259"/>
      <c r="NJS4116" s="259"/>
      <c r="NJT4116" s="259"/>
      <c r="NJU4116" s="259"/>
      <c r="NJV4116" s="259"/>
      <c r="NJW4116" s="259"/>
      <c r="NJX4116" s="259"/>
      <c r="NJY4116" s="259"/>
      <c r="NJZ4116" s="259"/>
      <c r="NKA4116" s="259"/>
      <c r="NKB4116" s="259"/>
      <c r="NKC4116" s="259"/>
      <c r="NKD4116" s="259"/>
      <c r="NKE4116" s="259"/>
      <c r="NKF4116" s="259"/>
      <c r="NKG4116" s="259"/>
      <c r="NKH4116" s="259"/>
      <c r="NKI4116" s="259"/>
      <c r="NKJ4116" s="259"/>
      <c r="NKK4116" s="259"/>
      <c r="NKL4116" s="259"/>
      <c r="NKM4116" s="259"/>
      <c r="NKN4116" s="259"/>
      <c r="NKO4116" s="259"/>
      <c r="NKP4116" s="259"/>
      <c r="NKQ4116" s="259"/>
      <c r="NKR4116" s="259"/>
      <c r="NKS4116" s="259"/>
      <c r="NKT4116" s="259"/>
      <c r="NKU4116" s="259"/>
      <c r="NKV4116" s="259"/>
      <c r="NKW4116" s="259"/>
      <c r="NKX4116" s="259"/>
      <c r="NKY4116" s="259"/>
      <c r="NKZ4116" s="259"/>
      <c r="NLA4116" s="259"/>
      <c r="NLB4116" s="259"/>
      <c r="NLC4116" s="259"/>
      <c r="NLD4116" s="259"/>
      <c r="NLE4116" s="259"/>
      <c r="NLF4116" s="259"/>
      <c r="NLG4116" s="259"/>
      <c r="NLH4116" s="259"/>
      <c r="NLI4116" s="259"/>
      <c r="NLJ4116" s="259"/>
      <c r="NLK4116" s="259"/>
      <c r="NLL4116" s="259"/>
      <c r="NLM4116" s="259"/>
      <c r="NLN4116" s="259"/>
      <c r="NLO4116" s="259"/>
      <c r="NLP4116" s="259"/>
      <c r="NLQ4116" s="259"/>
      <c r="NLR4116" s="259"/>
      <c r="NLS4116" s="259"/>
      <c r="NLT4116" s="259"/>
      <c r="NLU4116" s="259"/>
      <c r="NLV4116" s="259"/>
      <c r="NLW4116" s="259"/>
      <c r="NLX4116" s="259"/>
      <c r="NLY4116" s="259"/>
      <c r="NLZ4116" s="259"/>
      <c r="NMA4116" s="259"/>
      <c r="NMB4116" s="259"/>
      <c r="NMC4116" s="259"/>
      <c r="NMD4116" s="259"/>
      <c r="NME4116" s="259"/>
      <c r="NMF4116" s="259"/>
      <c r="NMG4116" s="259"/>
      <c r="NMH4116" s="259"/>
      <c r="NMI4116" s="259"/>
      <c r="NMJ4116" s="259"/>
      <c r="NMK4116" s="259"/>
      <c r="NML4116" s="259"/>
      <c r="NMM4116" s="259"/>
      <c r="NMN4116" s="259"/>
      <c r="NMO4116" s="259"/>
      <c r="NMP4116" s="259"/>
      <c r="NMQ4116" s="259"/>
      <c r="NMR4116" s="259"/>
      <c r="NMS4116" s="259"/>
      <c r="NMT4116" s="259"/>
      <c r="NMU4116" s="259"/>
      <c r="NMV4116" s="259"/>
      <c r="NMW4116" s="259"/>
      <c r="NMX4116" s="259"/>
      <c r="NMY4116" s="259"/>
      <c r="NMZ4116" s="259"/>
      <c r="NNA4116" s="259"/>
      <c r="NNB4116" s="259"/>
      <c r="NNC4116" s="259"/>
      <c r="NND4116" s="259"/>
      <c r="NNE4116" s="259"/>
      <c r="NNF4116" s="259"/>
      <c r="NNG4116" s="259"/>
      <c r="NNH4116" s="259"/>
      <c r="NNI4116" s="259"/>
      <c r="NNJ4116" s="259"/>
      <c r="NNK4116" s="259"/>
      <c r="NNL4116" s="259"/>
      <c r="NNM4116" s="259"/>
      <c r="NNN4116" s="259"/>
      <c r="NNO4116" s="259"/>
      <c r="NNP4116" s="259"/>
      <c r="NNQ4116" s="259"/>
      <c r="NNR4116" s="259"/>
      <c r="NNS4116" s="259"/>
      <c r="NNT4116" s="259"/>
      <c r="NNU4116" s="259"/>
      <c r="NNV4116" s="259"/>
      <c r="NNW4116" s="259"/>
      <c r="NNX4116" s="259"/>
      <c r="NNY4116" s="259"/>
      <c r="NNZ4116" s="259"/>
      <c r="NOA4116" s="259"/>
      <c r="NOB4116" s="259"/>
      <c r="NOC4116" s="259"/>
      <c r="NOD4116" s="259"/>
      <c r="NOE4116" s="259"/>
      <c r="NOF4116" s="259"/>
      <c r="NOG4116" s="259"/>
      <c r="NOH4116" s="259"/>
      <c r="NOI4116" s="259"/>
      <c r="NOJ4116" s="259"/>
      <c r="NOK4116" s="259"/>
      <c r="NOL4116" s="259"/>
      <c r="NOM4116" s="259"/>
      <c r="NON4116" s="259"/>
      <c r="NOO4116" s="259"/>
      <c r="NOP4116" s="259"/>
      <c r="NOQ4116" s="259"/>
      <c r="NOR4116" s="259"/>
      <c r="NOS4116" s="259"/>
      <c r="NOT4116" s="259"/>
      <c r="NOU4116" s="259"/>
      <c r="NOV4116" s="259"/>
      <c r="NOW4116" s="259"/>
      <c r="NOX4116" s="259"/>
      <c r="NOY4116" s="259"/>
      <c r="NOZ4116" s="259"/>
      <c r="NPA4116" s="259"/>
      <c r="NPB4116" s="259"/>
      <c r="NPC4116" s="259"/>
      <c r="NPD4116" s="259"/>
      <c r="NPE4116" s="259"/>
      <c r="NPF4116" s="259"/>
      <c r="NPG4116" s="259"/>
      <c r="NPH4116" s="259"/>
      <c r="NPI4116" s="259"/>
      <c r="NPJ4116" s="259"/>
      <c r="NPK4116" s="259"/>
      <c r="NPL4116" s="259"/>
      <c r="NPM4116" s="259"/>
      <c r="NPN4116" s="259"/>
      <c r="NPO4116" s="259"/>
      <c r="NPP4116" s="259"/>
      <c r="NPQ4116" s="259"/>
      <c r="NPR4116" s="259"/>
      <c r="NPS4116" s="259"/>
      <c r="NPT4116" s="259"/>
      <c r="NPU4116" s="259"/>
      <c r="NPV4116" s="259"/>
      <c r="NPW4116" s="259"/>
      <c r="NPX4116" s="259"/>
      <c r="NPY4116" s="259"/>
      <c r="NPZ4116" s="259"/>
      <c r="NQA4116" s="259"/>
      <c r="NQB4116" s="259"/>
      <c r="NQC4116" s="259"/>
      <c r="NQD4116" s="259"/>
      <c r="NQE4116" s="259"/>
      <c r="NQF4116" s="259"/>
      <c r="NQG4116" s="259"/>
      <c r="NQH4116" s="259"/>
      <c r="NQI4116" s="259"/>
      <c r="NQJ4116" s="259"/>
      <c r="NQK4116" s="259"/>
      <c r="NQL4116" s="259"/>
      <c r="NQM4116" s="259"/>
      <c r="NQN4116" s="259"/>
      <c r="NQO4116" s="259"/>
      <c r="NQP4116" s="259"/>
      <c r="NQQ4116" s="259"/>
      <c r="NQR4116" s="259"/>
      <c r="NQS4116" s="259"/>
      <c r="NQT4116" s="259"/>
      <c r="NQU4116" s="259"/>
      <c r="NQV4116" s="259"/>
      <c r="NQW4116" s="259"/>
      <c r="NQX4116" s="259"/>
      <c r="NQY4116" s="259"/>
      <c r="NQZ4116" s="259"/>
      <c r="NRA4116" s="259"/>
      <c r="NRB4116" s="259"/>
      <c r="NRC4116" s="259"/>
      <c r="NRD4116" s="259"/>
      <c r="NRE4116" s="259"/>
      <c r="NRF4116" s="259"/>
      <c r="NRG4116" s="259"/>
      <c r="NRH4116" s="259"/>
      <c r="NRI4116" s="259"/>
      <c r="NRJ4116" s="259"/>
      <c r="NRK4116" s="259"/>
      <c r="NRL4116" s="259"/>
      <c r="NRM4116" s="259"/>
      <c r="NRN4116" s="259"/>
      <c r="NRO4116" s="259"/>
      <c r="NRP4116" s="259"/>
      <c r="NRQ4116" s="259"/>
      <c r="NRR4116" s="259"/>
      <c r="NRS4116" s="259"/>
      <c r="NRT4116" s="259"/>
      <c r="NRU4116" s="259"/>
      <c r="NRV4116" s="259"/>
      <c r="NRW4116" s="259"/>
      <c r="NRX4116" s="259"/>
      <c r="NRY4116" s="259"/>
      <c r="NRZ4116" s="259"/>
      <c r="NSA4116" s="259"/>
      <c r="NSB4116" s="259"/>
      <c r="NSC4116" s="259"/>
      <c r="NSD4116" s="259"/>
      <c r="NSE4116" s="259"/>
      <c r="NSF4116" s="259"/>
      <c r="NSG4116" s="259"/>
      <c r="NSH4116" s="259"/>
      <c r="NSI4116" s="259"/>
      <c r="NSJ4116" s="259"/>
      <c r="NSK4116" s="259"/>
      <c r="NSL4116" s="259"/>
      <c r="NSM4116" s="259"/>
      <c r="NSN4116" s="259"/>
      <c r="NSO4116" s="259"/>
      <c r="NSP4116" s="259"/>
      <c r="NSQ4116" s="259"/>
      <c r="NSR4116" s="259"/>
      <c r="NSS4116" s="259"/>
      <c r="NST4116" s="259"/>
      <c r="NSU4116" s="259"/>
      <c r="NSV4116" s="259"/>
      <c r="NSW4116" s="259"/>
      <c r="NSX4116" s="259"/>
      <c r="NSY4116" s="259"/>
      <c r="NSZ4116" s="259"/>
      <c r="NTA4116" s="259"/>
      <c r="NTB4116" s="259"/>
      <c r="NTC4116" s="259"/>
      <c r="NTD4116" s="259"/>
      <c r="NTE4116" s="259"/>
      <c r="NTF4116" s="259"/>
      <c r="NTG4116" s="259"/>
      <c r="NTH4116" s="259"/>
      <c r="NTI4116" s="259"/>
      <c r="NTJ4116" s="259"/>
      <c r="NTK4116" s="259"/>
      <c r="NTL4116" s="259"/>
      <c r="NTM4116" s="259"/>
      <c r="NTN4116" s="259"/>
      <c r="NTO4116" s="259"/>
      <c r="NTP4116" s="259"/>
      <c r="NTQ4116" s="259"/>
      <c r="NTR4116" s="259"/>
      <c r="NTS4116" s="259"/>
      <c r="NTT4116" s="259"/>
      <c r="NTU4116" s="259"/>
      <c r="NTV4116" s="259"/>
      <c r="NTW4116" s="259"/>
      <c r="NTX4116" s="259"/>
      <c r="NTY4116" s="259"/>
      <c r="NTZ4116" s="259"/>
      <c r="NUA4116" s="259"/>
      <c r="NUB4116" s="259"/>
      <c r="NUC4116" s="259"/>
      <c r="NUD4116" s="259"/>
      <c r="NUE4116" s="259"/>
      <c r="NUF4116" s="259"/>
      <c r="NUG4116" s="259"/>
      <c r="NUH4116" s="259"/>
      <c r="NUI4116" s="259"/>
      <c r="NUJ4116" s="259"/>
      <c r="NUK4116" s="259"/>
      <c r="NUL4116" s="259"/>
      <c r="NUM4116" s="259"/>
      <c r="NUN4116" s="259"/>
      <c r="NUO4116" s="259"/>
      <c r="NUP4116" s="259"/>
      <c r="NUQ4116" s="259"/>
      <c r="NUR4116" s="259"/>
      <c r="NUS4116" s="259"/>
      <c r="NUT4116" s="259"/>
      <c r="NUU4116" s="259"/>
      <c r="NUV4116" s="259"/>
      <c r="NUW4116" s="259"/>
      <c r="NUX4116" s="259"/>
      <c r="NUY4116" s="259"/>
      <c r="NUZ4116" s="259"/>
      <c r="NVA4116" s="259"/>
      <c r="NVB4116" s="259"/>
      <c r="NVC4116" s="259"/>
      <c r="NVD4116" s="259"/>
      <c r="NVE4116" s="259"/>
      <c r="NVF4116" s="259"/>
      <c r="NVG4116" s="259"/>
      <c r="NVH4116" s="259"/>
      <c r="NVI4116" s="259"/>
      <c r="NVJ4116" s="259"/>
      <c r="NVK4116" s="259"/>
      <c r="NVL4116" s="259"/>
      <c r="NVM4116" s="259"/>
      <c r="NVN4116" s="259"/>
      <c r="NVO4116" s="259"/>
      <c r="NVP4116" s="259"/>
      <c r="NVQ4116" s="259"/>
      <c r="NVR4116" s="259"/>
      <c r="NVS4116" s="259"/>
      <c r="NVT4116" s="259"/>
      <c r="NVU4116" s="259"/>
      <c r="NVV4116" s="259"/>
      <c r="NVW4116" s="259"/>
      <c r="NVX4116" s="259"/>
      <c r="NVY4116" s="259"/>
      <c r="NVZ4116" s="259"/>
      <c r="NWA4116" s="259"/>
      <c r="NWB4116" s="259"/>
      <c r="NWC4116" s="259"/>
      <c r="NWD4116" s="259"/>
      <c r="NWE4116" s="259"/>
      <c r="NWF4116" s="259"/>
      <c r="NWG4116" s="259"/>
      <c r="NWH4116" s="259"/>
      <c r="NWI4116" s="259"/>
      <c r="NWJ4116" s="259"/>
      <c r="NWK4116" s="259"/>
      <c r="NWL4116" s="259"/>
      <c r="NWM4116" s="259"/>
      <c r="NWN4116" s="259"/>
      <c r="NWO4116" s="259"/>
      <c r="NWP4116" s="259"/>
      <c r="NWQ4116" s="259"/>
      <c r="NWR4116" s="259"/>
      <c r="NWS4116" s="259"/>
      <c r="NWT4116" s="259"/>
      <c r="NWU4116" s="259"/>
      <c r="NWV4116" s="259"/>
      <c r="NWW4116" s="259"/>
      <c r="NWX4116" s="259"/>
      <c r="NWY4116" s="259"/>
      <c r="NWZ4116" s="259"/>
      <c r="NXA4116" s="259"/>
      <c r="NXB4116" s="259"/>
      <c r="NXC4116" s="259"/>
      <c r="NXD4116" s="259"/>
      <c r="NXE4116" s="259"/>
      <c r="NXF4116" s="259"/>
      <c r="NXG4116" s="259"/>
      <c r="NXH4116" s="259"/>
      <c r="NXI4116" s="259"/>
      <c r="NXJ4116" s="259"/>
      <c r="NXK4116" s="259"/>
      <c r="NXL4116" s="259"/>
      <c r="NXM4116" s="259"/>
      <c r="NXN4116" s="259"/>
      <c r="NXO4116" s="259"/>
      <c r="NXP4116" s="259"/>
      <c r="NXQ4116" s="259"/>
      <c r="NXR4116" s="259"/>
      <c r="NXS4116" s="259"/>
      <c r="NXT4116" s="259"/>
      <c r="NXU4116" s="259"/>
      <c r="NXV4116" s="259"/>
      <c r="NXW4116" s="259"/>
      <c r="NXX4116" s="259"/>
      <c r="NXY4116" s="259"/>
      <c r="NXZ4116" s="259"/>
      <c r="NYA4116" s="259"/>
      <c r="NYB4116" s="259"/>
      <c r="NYC4116" s="259"/>
      <c r="NYD4116" s="259"/>
      <c r="NYE4116" s="259"/>
      <c r="NYF4116" s="259"/>
      <c r="NYG4116" s="259"/>
      <c r="NYH4116" s="259"/>
      <c r="NYI4116" s="259"/>
      <c r="NYJ4116" s="259"/>
      <c r="NYK4116" s="259"/>
      <c r="NYL4116" s="259"/>
      <c r="NYM4116" s="259"/>
      <c r="NYN4116" s="259"/>
      <c r="NYO4116" s="259"/>
      <c r="NYP4116" s="259"/>
      <c r="NYQ4116" s="259"/>
      <c r="NYR4116" s="259"/>
      <c r="NYS4116" s="259"/>
      <c r="NYT4116" s="259"/>
      <c r="NYU4116" s="259"/>
      <c r="NYV4116" s="259"/>
      <c r="NYW4116" s="259"/>
      <c r="NYX4116" s="259"/>
      <c r="NYY4116" s="259"/>
      <c r="NYZ4116" s="259"/>
      <c r="NZA4116" s="259"/>
      <c r="NZB4116" s="259"/>
      <c r="NZC4116" s="259"/>
      <c r="NZD4116" s="259"/>
      <c r="NZE4116" s="259"/>
      <c r="NZF4116" s="259"/>
      <c r="NZG4116" s="259"/>
      <c r="NZH4116" s="259"/>
      <c r="NZI4116" s="259"/>
      <c r="NZJ4116" s="259"/>
      <c r="NZK4116" s="259"/>
      <c r="NZL4116" s="259"/>
      <c r="NZM4116" s="259"/>
      <c r="NZN4116" s="259"/>
      <c r="NZO4116" s="259"/>
      <c r="NZP4116" s="259"/>
      <c r="NZQ4116" s="259"/>
      <c r="NZR4116" s="259"/>
      <c r="NZS4116" s="259"/>
      <c r="NZT4116" s="259"/>
      <c r="NZU4116" s="259"/>
      <c r="NZV4116" s="259"/>
      <c r="NZW4116" s="259"/>
      <c r="NZX4116" s="259"/>
      <c r="NZY4116" s="259"/>
      <c r="NZZ4116" s="259"/>
      <c r="OAA4116" s="259"/>
      <c r="OAB4116" s="259"/>
      <c r="OAC4116" s="259"/>
      <c r="OAD4116" s="259"/>
      <c r="OAE4116" s="259"/>
      <c r="OAF4116" s="259"/>
      <c r="OAG4116" s="259"/>
      <c r="OAH4116" s="259"/>
      <c r="OAI4116" s="259"/>
      <c r="OAJ4116" s="259"/>
      <c r="OAK4116" s="259"/>
      <c r="OAL4116" s="259"/>
      <c r="OAM4116" s="259"/>
      <c r="OAN4116" s="259"/>
      <c r="OAO4116" s="259"/>
      <c r="OAP4116" s="259"/>
      <c r="OAQ4116" s="259"/>
      <c r="OAR4116" s="259"/>
      <c r="OAS4116" s="259"/>
      <c r="OAT4116" s="259"/>
      <c r="OAU4116" s="259"/>
      <c r="OAV4116" s="259"/>
      <c r="OAW4116" s="259"/>
      <c r="OAX4116" s="259"/>
      <c r="OAY4116" s="259"/>
      <c r="OAZ4116" s="259"/>
      <c r="OBA4116" s="259"/>
      <c r="OBB4116" s="259"/>
      <c r="OBC4116" s="259"/>
      <c r="OBD4116" s="259"/>
      <c r="OBE4116" s="259"/>
      <c r="OBF4116" s="259"/>
      <c r="OBG4116" s="259"/>
      <c r="OBH4116" s="259"/>
      <c r="OBI4116" s="259"/>
      <c r="OBJ4116" s="259"/>
      <c r="OBK4116" s="259"/>
      <c r="OBL4116" s="259"/>
      <c r="OBM4116" s="259"/>
      <c r="OBN4116" s="259"/>
      <c r="OBO4116" s="259"/>
      <c r="OBP4116" s="259"/>
      <c r="OBQ4116" s="259"/>
      <c r="OBR4116" s="259"/>
      <c r="OBS4116" s="259"/>
      <c r="OBT4116" s="259"/>
      <c r="OBU4116" s="259"/>
      <c r="OBV4116" s="259"/>
      <c r="OBW4116" s="259"/>
      <c r="OBX4116" s="259"/>
      <c r="OBY4116" s="259"/>
      <c r="OBZ4116" s="259"/>
      <c r="OCA4116" s="259"/>
      <c r="OCB4116" s="259"/>
      <c r="OCC4116" s="259"/>
      <c r="OCD4116" s="259"/>
      <c r="OCE4116" s="259"/>
      <c r="OCF4116" s="259"/>
      <c r="OCG4116" s="259"/>
      <c r="OCH4116" s="259"/>
      <c r="OCI4116" s="259"/>
      <c r="OCJ4116" s="259"/>
      <c r="OCK4116" s="259"/>
      <c r="OCL4116" s="259"/>
      <c r="OCM4116" s="259"/>
      <c r="OCN4116" s="259"/>
      <c r="OCO4116" s="259"/>
      <c r="OCP4116" s="259"/>
      <c r="OCQ4116" s="259"/>
      <c r="OCR4116" s="259"/>
      <c r="OCS4116" s="259"/>
      <c r="OCT4116" s="259"/>
      <c r="OCU4116" s="259"/>
      <c r="OCV4116" s="259"/>
      <c r="OCW4116" s="259"/>
      <c r="OCX4116" s="259"/>
      <c r="OCY4116" s="259"/>
      <c r="OCZ4116" s="259"/>
      <c r="ODA4116" s="259"/>
      <c r="ODB4116" s="259"/>
      <c r="ODC4116" s="259"/>
      <c r="ODD4116" s="259"/>
      <c r="ODE4116" s="259"/>
      <c r="ODF4116" s="259"/>
      <c r="ODG4116" s="259"/>
      <c r="ODH4116" s="259"/>
      <c r="ODI4116" s="259"/>
      <c r="ODJ4116" s="259"/>
      <c r="ODK4116" s="259"/>
      <c r="ODL4116" s="259"/>
      <c r="ODM4116" s="259"/>
      <c r="ODN4116" s="259"/>
      <c r="ODO4116" s="259"/>
      <c r="ODP4116" s="259"/>
      <c r="ODQ4116" s="259"/>
      <c r="ODR4116" s="259"/>
      <c r="ODS4116" s="259"/>
      <c r="ODT4116" s="259"/>
      <c r="ODU4116" s="259"/>
      <c r="ODV4116" s="259"/>
      <c r="ODW4116" s="259"/>
      <c r="ODX4116" s="259"/>
      <c r="ODY4116" s="259"/>
      <c r="ODZ4116" s="259"/>
      <c r="OEA4116" s="259"/>
      <c r="OEB4116" s="259"/>
      <c r="OEC4116" s="259"/>
      <c r="OED4116" s="259"/>
      <c r="OEE4116" s="259"/>
      <c r="OEF4116" s="259"/>
      <c r="OEG4116" s="259"/>
      <c r="OEH4116" s="259"/>
      <c r="OEI4116" s="259"/>
      <c r="OEJ4116" s="259"/>
      <c r="OEK4116" s="259"/>
      <c r="OEL4116" s="259"/>
      <c r="OEM4116" s="259"/>
      <c r="OEN4116" s="259"/>
      <c r="OEO4116" s="259"/>
      <c r="OEP4116" s="259"/>
      <c r="OEQ4116" s="259"/>
      <c r="OER4116" s="259"/>
      <c r="OES4116" s="259"/>
      <c r="OET4116" s="259"/>
      <c r="OEU4116" s="259"/>
      <c r="OEV4116" s="259"/>
      <c r="OEW4116" s="259"/>
      <c r="OEX4116" s="259"/>
      <c r="OEY4116" s="259"/>
      <c r="OEZ4116" s="259"/>
      <c r="OFA4116" s="259"/>
      <c r="OFB4116" s="259"/>
      <c r="OFC4116" s="259"/>
      <c r="OFD4116" s="259"/>
      <c r="OFE4116" s="259"/>
      <c r="OFF4116" s="259"/>
      <c r="OFG4116" s="259"/>
      <c r="OFH4116" s="259"/>
      <c r="OFI4116" s="259"/>
      <c r="OFJ4116" s="259"/>
      <c r="OFK4116" s="259"/>
      <c r="OFL4116" s="259"/>
      <c r="OFM4116" s="259"/>
      <c r="OFN4116" s="259"/>
      <c r="OFO4116" s="259"/>
      <c r="OFP4116" s="259"/>
      <c r="OFQ4116" s="259"/>
      <c r="OFR4116" s="259"/>
      <c r="OFS4116" s="259"/>
      <c r="OFT4116" s="259"/>
      <c r="OFU4116" s="259"/>
      <c r="OFV4116" s="259"/>
      <c r="OFW4116" s="259"/>
      <c r="OFX4116" s="259"/>
      <c r="OFY4116" s="259"/>
      <c r="OFZ4116" s="259"/>
      <c r="OGA4116" s="259"/>
      <c r="OGB4116" s="259"/>
      <c r="OGC4116" s="259"/>
      <c r="OGD4116" s="259"/>
      <c r="OGE4116" s="259"/>
      <c r="OGF4116" s="259"/>
      <c r="OGG4116" s="259"/>
      <c r="OGH4116" s="259"/>
      <c r="OGI4116" s="259"/>
      <c r="OGJ4116" s="259"/>
      <c r="OGK4116" s="259"/>
      <c r="OGL4116" s="259"/>
      <c r="OGM4116" s="259"/>
      <c r="OGN4116" s="259"/>
      <c r="OGO4116" s="259"/>
      <c r="OGP4116" s="259"/>
      <c r="OGQ4116" s="259"/>
      <c r="OGR4116" s="259"/>
      <c r="OGS4116" s="259"/>
      <c r="OGT4116" s="259"/>
      <c r="OGU4116" s="259"/>
      <c r="OGV4116" s="259"/>
      <c r="OGW4116" s="259"/>
      <c r="OGX4116" s="259"/>
      <c r="OGY4116" s="259"/>
      <c r="OGZ4116" s="259"/>
      <c r="OHA4116" s="259"/>
      <c r="OHB4116" s="259"/>
      <c r="OHC4116" s="259"/>
      <c r="OHD4116" s="259"/>
      <c r="OHE4116" s="259"/>
      <c r="OHF4116" s="259"/>
      <c r="OHG4116" s="259"/>
      <c r="OHH4116" s="259"/>
      <c r="OHI4116" s="259"/>
      <c r="OHJ4116" s="259"/>
      <c r="OHK4116" s="259"/>
      <c r="OHL4116" s="259"/>
      <c r="OHM4116" s="259"/>
      <c r="OHN4116" s="259"/>
      <c r="OHO4116" s="259"/>
      <c r="OHP4116" s="259"/>
      <c r="OHQ4116" s="259"/>
      <c r="OHR4116" s="259"/>
      <c r="OHS4116" s="259"/>
      <c r="OHT4116" s="259"/>
      <c r="OHU4116" s="259"/>
      <c r="OHV4116" s="259"/>
      <c r="OHW4116" s="259"/>
      <c r="OHX4116" s="259"/>
      <c r="OHY4116" s="259"/>
      <c r="OHZ4116" s="259"/>
      <c r="OIA4116" s="259"/>
      <c r="OIB4116" s="259"/>
      <c r="OIC4116" s="259"/>
      <c r="OID4116" s="259"/>
      <c r="OIE4116" s="259"/>
      <c r="OIF4116" s="259"/>
      <c r="OIG4116" s="259"/>
      <c r="OIH4116" s="259"/>
      <c r="OII4116" s="259"/>
      <c r="OIJ4116" s="259"/>
      <c r="OIK4116" s="259"/>
      <c r="OIL4116" s="259"/>
      <c r="OIM4116" s="259"/>
      <c r="OIN4116" s="259"/>
      <c r="OIO4116" s="259"/>
      <c r="OIP4116" s="259"/>
      <c r="OIQ4116" s="259"/>
      <c r="OIR4116" s="259"/>
      <c r="OIS4116" s="259"/>
      <c r="OIT4116" s="259"/>
      <c r="OIU4116" s="259"/>
      <c r="OIV4116" s="259"/>
      <c r="OIW4116" s="259"/>
      <c r="OIX4116" s="259"/>
      <c r="OIY4116" s="259"/>
      <c r="OIZ4116" s="259"/>
      <c r="OJA4116" s="259"/>
      <c r="OJB4116" s="259"/>
      <c r="OJC4116" s="259"/>
      <c r="OJD4116" s="259"/>
      <c r="OJE4116" s="259"/>
      <c r="OJF4116" s="259"/>
      <c r="OJG4116" s="259"/>
      <c r="OJH4116" s="259"/>
      <c r="OJI4116" s="259"/>
      <c r="OJJ4116" s="259"/>
      <c r="OJK4116" s="259"/>
      <c r="OJL4116" s="259"/>
      <c r="OJM4116" s="259"/>
      <c r="OJN4116" s="259"/>
      <c r="OJO4116" s="259"/>
      <c r="OJP4116" s="259"/>
      <c r="OJQ4116" s="259"/>
      <c r="OJR4116" s="259"/>
      <c r="OJS4116" s="259"/>
      <c r="OJT4116" s="259"/>
      <c r="OJU4116" s="259"/>
      <c r="OJV4116" s="259"/>
      <c r="OJW4116" s="259"/>
      <c r="OJX4116" s="259"/>
      <c r="OJY4116" s="259"/>
      <c r="OJZ4116" s="259"/>
      <c r="OKA4116" s="259"/>
      <c r="OKB4116" s="259"/>
      <c r="OKC4116" s="259"/>
      <c r="OKD4116" s="259"/>
      <c r="OKE4116" s="259"/>
      <c r="OKF4116" s="259"/>
      <c r="OKG4116" s="259"/>
      <c r="OKH4116" s="259"/>
      <c r="OKI4116" s="259"/>
      <c r="OKJ4116" s="259"/>
      <c r="OKK4116" s="259"/>
      <c r="OKL4116" s="259"/>
      <c r="OKM4116" s="259"/>
      <c r="OKN4116" s="259"/>
      <c r="OKO4116" s="259"/>
      <c r="OKP4116" s="259"/>
      <c r="OKQ4116" s="259"/>
      <c r="OKR4116" s="259"/>
      <c r="OKS4116" s="259"/>
      <c r="OKT4116" s="259"/>
      <c r="OKU4116" s="259"/>
      <c r="OKV4116" s="259"/>
      <c r="OKW4116" s="259"/>
      <c r="OKX4116" s="259"/>
      <c r="OKY4116" s="259"/>
      <c r="OKZ4116" s="259"/>
      <c r="OLA4116" s="259"/>
      <c r="OLB4116" s="259"/>
      <c r="OLC4116" s="259"/>
      <c r="OLD4116" s="259"/>
      <c r="OLE4116" s="259"/>
      <c r="OLF4116" s="259"/>
      <c r="OLG4116" s="259"/>
      <c r="OLH4116" s="259"/>
      <c r="OLI4116" s="259"/>
      <c r="OLJ4116" s="259"/>
      <c r="OLK4116" s="259"/>
      <c r="OLL4116" s="259"/>
      <c r="OLM4116" s="259"/>
      <c r="OLN4116" s="259"/>
      <c r="OLO4116" s="259"/>
      <c r="OLP4116" s="259"/>
      <c r="OLQ4116" s="259"/>
      <c r="OLR4116" s="259"/>
      <c r="OLS4116" s="259"/>
      <c r="OLT4116" s="259"/>
      <c r="OLU4116" s="259"/>
      <c r="OLV4116" s="259"/>
      <c r="OLW4116" s="259"/>
      <c r="OLX4116" s="259"/>
      <c r="OLY4116" s="259"/>
      <c r="OLZ4116" s="259"/>
      <c r="OMA4116" s="259"/>
      <c r="OMB4116" s="259"/>
      <c r="OMC4116" s="259"/>
      <c r="OMD4116" s="259"/>
      <c r="OME4116" s="259"/>
      <c r="OMF4116" s="259"/>
      <c r="OMG4116" s="259"/>
      <c r="OMH4116" s="259"/>
      <c r="OMI4116" s="259"/>
      <c r="OMJ4116" s="259"/>
      <c r="OMK4116" s="259"/>
      <c r="OML4116" s="259"/>
      <c r="OMM4116" s="259"/>
      <c r="OMN4116" s="259"/>
      <c r="OMO4116" s="259"/>
      <c r="OMP4116" s="259"/>
      <c r="OMQ4116" s="259"/>
      <c r="OMR4116" s="259"/>
      <c r="OMS4116" s="259"/>
      <c r="OMT4116" s="259"/>
      <c r="OMU4116" s="259"/>
      <c r="OMV4116" s="259"/>
      <c r="OMW4116" s="259"/>
      <c r="OMX4116" s="259"/>
      <c r="OMY4116" s="259"/>
      <c r="OMZ4116" s="259"/>
      <c r="ONA4116" s="259"/>
      <c r="ONB4116" s="259"/>
      <c r="ONC4116" s="259"/>
      <c r="OND4116" s="259"/>
      <c r="ONE4116" s="259"/>
      <c r="ONF4116" s="259"/>
      <c r="ONG4116" s="259"/>
      <c r="ONH4116" s="259"/>
      <c r="ONI4116" s="259"/>
      <c r="ONJ4116" s="259"/>
      <c r="ONK4116" s="259"/>
      <c r="ONL4116" s="259"/>
      <c r="ONM4116" s="259"/>
      <c r="ONN4116" s="259"/>
      <c r="ONO4116" s="259"/>
      <c r="ONP4116" s="259"/>
      <c r="ONQ4116" s="259"/>
      <c r="ONR4116" s="259"/>
      <c r="ONS4116" s="259"/>
      <c r="ONT4116" s="259"/>
      <c r="ONU4116" s="259"/>
      <c r="ONV4116" s="259"/>
      <c r="ONW4116" s="259"/>
      <c r="ONX4116" s="259"/>
      <c r="ONY4116" s="259"/>
      <c r="ONZ4116" s="259"/>
      <c r="OOA4116" s="259"/>
      <c r="OOB4116" s="259"/>
      <c r="OOC4116" s="259"/>
      <c r="OOD4116" s="259"/>
      <c r="OOE4116" s="259"/>
      <c r="OOF4116" s="259"/>
      <c r="OOG4116" s="259"/>
      <c r="OOH4116" s="259"/>
      <c r="OOI4116" s="259"/>
      <c r="OOJ4116" s="259"/>
      <c r="OOK4116" s="259"/>
      <c r="OOL4116" s="259"/>
      <c r="OOM4116" s="259"/>
      <c r="OON4116" s="259"/>
      <c r="OOO4116" s="259"/>
      <c r="OOP4116" s="259"/>
      <c r="OOQ4116" s="259"/>
      <c r="OOR4116" s="259"/>
      <c r="OOS4116" s="259"/>
      <c r="OOT4116" s="259"/>
      <c r="OOU4116" s="259"/>
      <c r="OOV4116" s="259"/>
      <c r="OOW4116" s="259"/>
      <c r="OOX4116" s="259"/>
      <c r="OOY4116" s="259"/>
      <c r="OOZ4116" s="259"/>
      <c r="OPA4116" s="259"/>
      <c r="OPB4116" s="259"/>
      <c r="OPC4116" s="259"/>
      <c r="OPD4116" s="259"/>
      <c r="OPE4116" s="259"/>
      <c r="OPF4116" s="259"/>
      <c r="OPG4116" s="259"/>
      <c r="OPH4116" s="259"/>
      <c r="OPI4116" s="259"/>
      <c r="OPJ4116" s="259"/>
      <c r="OPK4116" s="259"/>
      <c r="OPL4116" s="259"/>
      <c r="OPM4116" s="259"/>
      <c r="OPN4116" s="259"/>
      <c r="OPO4116" s="259"/>
      <c r="OPP4116" s="259"/>
      <c r="OPQ4116" s="259"/>
      <c r="OPR4116" s="259"/>
      <c r="OPS4116" s="259"/>
      <c r="OPT4116" s="259"/>
      <c r="OPU4116" s="259"/>
      <c r="OPV4116" s="259"/>
      <c r="OPW4116" s="259"/>
      <c r="OPX4116" s="259"/>
      <c r="OPY4116" s="259"/>
      <c r="OPZ4116" s="259"/>
      <c r="OQA4116" s="259"/>
      <c r="OQB4116" s="259"/>
      <c r="OQC4116" s="259"/>
      <c r="OQD4116" s="259"/>
      <c r="OQE4116" s="259"/>
      <c r="OQF4116" s="259"/>
      <c r="OQG4116" s="259"/>
      <c r="OQH4116" s="259"/>
      <c r="OQI4116" s="259"/>
      <c r="OQJ4116" s="259"/>
      <c r="OQK4116" s="259"/>
      <c r="OQL4116" s="259"/>
      <c r="OQM4116" s="259"/>
      <c r="OQN4116" s="259"/>
      <c r="OQO4116" s="259"/>
      <c r="OQP4116" s="259"/>
      <c r="OQQ4116" s="259"/>
      <c r="OQR4116" s="259"/>
      <c r="OQS4116" s="259"/>
      <c r="OQT4116" s="259"/>
      <c r="OQU4116" s="259"/>
      <c r="OQV4116" s="259"/>
      <c r="OQW4116" s="259"/>
      <c r="OQX4116" s="259"/>
      <c r="OQY4116" s="259"/>
      <c r="OQZ4116" s="259"/>
      <c r="ORA4116" s="259"/>
      <c r="ORB4116" s="259"/>
      <c r="ORC4116" s="259"/>
      <c r="ORD4116" s="259"/>
      <c r="ORE4116" s="259"/>
      <c r="ORF4116" s="259"/>
      <c r="ORG4116" s="259"/>
      <c r="ORH4116" s="259"/>
      <c r="ORI4116" s="259"/>
      <c r="ORJ4116" s="259"/>
      <c r="ORK4116" s="259"/>
      <c r="ORL4116" s="259"/>
      <c r="ORM4116" s="259"/>
      <c r="ORN4116" s="259"/>
      <c r="ORO4116" s="259"/>
      <c r="ORP4116" s="259"/>
      <c r="ORQ4116" s="259"/>
      <c r="ORR4116" s="259"/>
      <c r="ORS4116" s="259"/>
      <c r="ORT4116" s="259"/>
      <c r="ORU4116" s="259"/>
      <c r="ORV4116" s="259"/>
      <c r="ORW4116" s="259"/>
      <c r="ORX4116" s="259"/>
      <c r="ORY4116" s="259"/>
      <c r="ORZ4116" s="259"/>
      <c r="OSA4116" s="259"/>
      <c r="OSB4116" s="259"/>
      <c r="OSC4116" s="259"/>
      <c r="OSD4116" s="259"/>
      <c r="OSE4116" s="259"/>
      <c r="OSF4116" s="259"/>
      <c r="OSG4116" s="259"/>
      <c r="OSH4116" s="259"/>
      <c r="OSI4116" s="259"/>
      <c r="OSJ4116" s="259"/>
      <c r="OSK4116" s="259"/>
      <c r="OSL4116" s="259"/>
      <c r="OSM4116" s="259"/>
      <c r="OSN4116" s="259"/>
      <c r="OSO4116" s="259"/>
      <c r="OSP4116" s="259"/>
      <c r="OSQ4116" s="259"/>
      <c r="OSR4116" s="259"/>
      <c r="OSS4116" s="259"/>
      <c r="OST4116" s="259"/>
      <c r="OSU4116" s="259"/>
      <c r="OSV4116" s="259"/>
      <c r="OSW4116" s="259"/>
      <c r="OSX4116" s="259"/>
      <c r="OSY4116" s="259"/>
      <c r="OSZ4116" s="259"/>
      <c r="OTA4116" s="259"/>
      <c r="OTB4116" s="259"/>
      <c r="OTC4116" s="259"/>
      <c r="OTD4116" s="259"/>
      <c r="OTE4116" s="259"/>
      <c r="OTF4116" s="259"/>
      <c r="OTG4116" s="259"/>
      <c r="OTH4116" s="259"/>
      <c r="OTI4116" s="259"/>
      <c r="OTJ4116" s="259"/>
      <c r="OTK4116" s="259"/>
      <c r="OTL4116" s="259"/>
      <c r="OTM4116" s="259"/>
      <c r="OTN4116" s="259"/>
      <c r="OTO4116" s="259"/>
      <c r="OTP4116" s="259"/>
      <c r="OTQ4116" s="259"/>
      <c r="OTR4116" s="259"/>
      <c r="OTS4116" s="259"/>
      <c r="OTT4116" s="259"/>
      <c r="OTU4116" s="259"/>
      <c r="OTV4116" s="259"/>
      <c r="OTW4116" s="259"/>
      <c r="OTX4116" s="259"/>
      <c r="OTY4116" s="259"/>
      <c r="OTZ4116" s="259"/>
      <c r="OUA4116" s="259"/>
      <c r="OUB4116" s="259"/>
      <c r="OUC4116" s="259"/>
      <c r="OUD4116" s="259"/>
      <c r="OUE4116" s="259"/>
      <c r="OUF4116" s="259"/>
      <c r="OUG4116" s="259"/>
      <c r="OUH4116" s="259"/>
      <c r="OUI4116" s="259"/>
      <c r="OUJ4116" s="259"/>
      <c r="OUK4116" s="259"/>
      <c r="OUL4116" s="259"/>
      <c r="OUM4116" s="259"/>
      <c r="OUN4116" s="259"/>
      <c r="OUO4116" s="259"/>
      <c r="OUP4116" s="259"/>
      <c r="OUQ4116" s="259"/>
      <c r="OUR4116" s="259"/>
      <c r="OUS4116" s="259"/>
      <c r="OUT4116" s="259"/>
      <c r="OUU4116" s="259"/>
      <c r="OUV4116" s="259"/>
      <c r="OUW4116" s="259"/>
      <c r="OUX4116" s="259"/>
      <c r="OUY4116" s="259"/>
      <c r="OUZ4116" s="259"/>
      <c r="OVA4116" s="259"/>
      <c r="OVB4116" s="259"/>
      <c r="OVC4116" s="259"/>
      <c r="OVD4116" s="259"/>
      <c r="OVE4116" s="259"/>
      <c r="OVF4116" s="259"/>
      <c r="OVG4116" s="259"/>
      <c r="OVH4116" s="259"/>
      <c r="OVI4116" s="259"/>
      <c r="OVJ4116" s="259"/>
      <c r="OVK4116" s="259"/>
      <c r="OVL4116" s="259"/>
      <c r="OVM4116" s="259"/>
      <c r="OVN4116" s="259"/>
      <c r="OVO4116" s="259"/>
      <c r="OVP4116" s="259"/>
      <c r="OVQ4116" s="259"/>
      <c r="OVR4116" s="259"/>
      <c r="OVS4116" s="259"/>
      <c r="OVT4116" s="259"/>
      <c r="OVU4116" s="259"/>
      <c r="OVV4116" s="259"/>
      <c r="OVW4116" s="259"/>
      <c r="OVX4116" s="259"/>
      <c r="OVY4116" s="259"/>
      <c r="OVZ4116" s="259"/>
      <c r="OWA4116" s="259"/>
      <c r="OWB4116" s="259"/>
      <c r="OWC4116" s="259"/>
      <c r="OWD4116" s="259"/>
      <c r="OWE4116" s="259"/>
      <c r="OWF4116" s="259"/>
      <c r="OWG4116" s="259"/>
      <c r="OWH4116" s="259"/>
      <c r="OWI4116" s="259"/>
      <c r="OWJ4116" s="259"/>
      <c r="OWK4116" s="259"/>
      <c r="OWL4116" s="259"/>
      <c r="OWM4116" s="259"/>
      <c r="OWN4116" s="259"/>
      <c r="OWO4116" s="259"/>
      <c r="OWP4116" s="259"/>
      <c r="OWQ4116" s="259"/>
      <c r="OWR4116" s="259"/>
      <c r="OWS4116" s="259"/>
      <c r="OWT4116" s="259"/>
      <c r="OWU4116" s="259"/>
      <c r="OWV4116" s="259"/>
      <c r="OWW4116" s="259"/>
      <c r="OWX4116" s="259"/>
      <c r="OWY4116" s="259"/>
      <c r="OWZ4116" s="259"/>
      <c r="OXA4116" s="259"/>
      <c r="OXB4116" s="259"/>
      <c r="OXC4116" s="259"/>
      <c r="OXD4116" s="259"/>
      <c r="OXE4116" s="259"/>
      <c r="OXF4116" s="259"/>
      <c r="OXG4116" s="259"/>
      <c r="OXH4116" s="259"/>
      <c r="OXI4116" s="259"/>
      <c r="OXJ4116" s="259"/>
      <c r="OXK4116" s="259"/>
      <c r="OXL4116" s="259"/>
      <c r="OXM4116" s="259"/>
      <c r="OXN4116" s="259"/>
      <c r="OXO4116" s="259"/>
      <c r="OXP4116" s="259"/>
      <c r="OXQ4116" s="259"/>
      <c r="OXR4116" s="259"/>
      <c r="OXS4116" s="259"/>
      <c r="OXT4116" s="259"/>
      <c r="OXU4116" s="259"/>
      <c r="OXV4116" s="259"/>
      <c r="OXW4116" s="259"/>
      <c r="OXX4116" s="259"/>
      <c r="OXY4116" s="259"/>
      <c r="OXZ4116" s="259"/>
      <c r="OYA4116" s="259"/>
      <c r="OYB4116" s="259"/>
      <c r="OYC4116" s="259"/>
      <c r="OYD4116" s="259"/>
      <c r="OYE4116" s="259"/>
      <c r="OYF4116" s="259"/>
      <c r="OYG4116" s="259"/>
      <c r="OYH4116" s="259"/>
      <c r="OYI4116" s="259"/>
      <c r="OYJ4116" s="259"/>
      <c r="OYK4116" s="259"/>
      <c r="OYL4116" s="259"/>
      <c r="OYM4116" s="259"/>
      <c r="OYN4116" s="259"/>
      <c r="OYO4116" s="259"/>
      <c r="OYP4116" s="259"/>
      <c r="OYQ4116" s="259"/>
      <c r="OYR4116" s="259"/>
      <c r="OYS4116" s="259"/>
      <c r="OYT4116" s="259"/>
      <c r="OYU4116" s="259"/>
      <c r="OYV4116" s="259"/>
      <c r="OYW4116" s="259"/>
      <c r="OYX4116" s="259"/>
      <c r="OYY4116" s="259"/>
      <c r="OYZ4116" s="259"/>
      <c r="OZA4116" s="259"/>
      <c r="OZB4116" s="259"/>
      <c r="OZC4116" s="259"/>
      <c r="OZD4116" s="259"/>
      <c r="OZE4116" s="259"/>
      <c r="OZF4116" s="259"/>
      <c r="OZG4116" s="259"/>
      <c r="OZH4116" s="259"/>
      <c r="OZI4116" s="259"/>
      <c r="OZJ4116" s="259"/>
      <c r="OZK4116" s="259"/>
      <c r="OZL4116" s="259"/>
      <c r="OZM4116" s="259"/>
      <c r="OZN4116" s="259"/>
      <c r="OZO4116" s="259"/>
      <c r="OZP4116" s="259"/>
      <c r="OZQ4116" s="259"/>
      <c r="OZR4116" s="259"/>
      <c r="OZS4116" s="259"/>
      <c r="OZT4116" s="259"/>
      <c r="OZU4116" s="259"/>
      <c r="OZV4116" s="259"/>
      <c r="OZW4116" s="259"/>
      <c r="OZX4116" s="259"/>
      <c r="OZY4116" s="259"/>
      <c r="OZZ4116" s="259"/>
      <c r="PAA4116" s="259"/>
      <c r="PAB4116" s="259"/>
      <c r="PAC4116" s="259"/>
      <c r="PAD4116" s="259"/>
      <c r="PAE4116" s="259"/>
      <c r="PAF4116" s="259"/>
      <c r="PAG4116" s="259"/>
      <c r="PAH4116" s="259"/>
      <c r="PAI4116" s="259"/>
      <c r="PAJ4116" s="259"/>
      <c r="PAK4116" s="259"/>
      <c r="PAL4116" s="259"/>
      <c r="PAM4116" s="259"/>
      <c r="PAN4116" s="259"/>
      <c r="PAO4116" s="259"/>
      <c r="PAP4116" s="259"/>
      <c r="PAQ4116" s="259"/>
      <c r="PAR4116" s="259"/>
      <c r="PAS4116" s="259"/>
      <c r="PAT4116" s="259"/>
      <c r="PAU4116" s="259"/>
      <c r="PAV4116" s="259"/>
      <c r="PAW4116" s="259"/>
      <c r="PAX4116" s="259"/>
      <c r="PAY4116" s="259"/>
      <c r="PAZ4116" s="259"/>
      <c r="PBA4116" s="259"/>
      <c r="PBB4116" s="259"/>
      <c r="PBC4116" s="259"/>
      <c r="PBD4116" s="259"/>
      <c r="PBE4116" s="259"/>
      <c r="PBF4116" s="259"/>
      <c r="PBG4116" s="259"/>
      <c r="PBH4116" s="259"/>
      <c r="PBI4116" s="259"/>
      <c r="PBJ4116" s="259"/>
      <c r="PBK4116" s="259"/>
      <c r="PBL4116" s="259"/>
      <c r="PBM4116" s="259"/>
      <c r="PBN4116" s="259"/>
      <c r="PBO4116" s="259"/>
      <c r="PBP4116" s="259"/>
      <c r="PBQ4116" s="259"/>
      <c r="PBR4116" s="259"/>
      <c r="PBS4116" s="259"/>
      <c r="PBT4116" s="259"/>
      <c r="PBU4116" s="259"/>
      <c r="PBV4116" s="259"/>
      <c r="PBW4116" s="259"/>
      <c r="PBX4116" s="259"/>
      <c r="PBY4116" s="259"/>
      <c r="PBZ4116" s="259"/>
      <c r="PCA4116" s="259"/>
      <c r="PCB4116" s="259"/>
      <c r="PCC4116" s="259"/>
      <c r="PCD4116" s="259"/>
      <c r="PCE4116" s="259"/>
      <c r="PCF4116" s="259"/>
      <c r="PCG4116" s="259"/>
      <c r="PCH4116" s="259"/>
      <c r="PCI4116" s="259"/>
      <c r="PCJ4116" s="259"/>
      <c r="PCK4116" s="259"/>
      <c r="PCL4116" s="259"/>
      <c r="PCM4116" s="259"/>
      <c r="PCN4116" s="259"/>
      <c r="PCO4116" s="259"/>
      <c r="PCP4116" s="259"/>
      <c r="PCQ4116" s="259"/>
      <c r="PCR4116" s="259"/>
      <c r="PCS4116" s="259"/>
      <c r="PCT4116" s="259"/>
      <c r="PCU4116" s="259"/>
      <c r="PCV4116" s="259"/>
      <c r="PCW4116" s="259"/>
      <c r="PCX4116" s="259"/>
      <c r="PCY4116" s="259"/>
      <c r="PCZ4116" s="259"/>
      <c r="PDA4116" s="259"/>
      <c r="PDB4116" s="259"/>
      <c r="PDC4116" s="259"/>
      <c r="PDD4116" s="259"/>
      <c r="PDE4116" s="259"/>
      <c r="PDF4116" s="259"/>
      <c r="PDG4116" s="259"/>
      <c r="PDH4116" s="259"/>
      <c r="PDI4116" s="259"/>
      <c r="PDJ4116" s="259"/>
      <c r="PDK4116" s="259"/>
      <c r="PDL4116" s="259"/>
      <c r="PDM4116" s="259"/>
      <c r="PDN4116" s="259"/>
      <c r="PDO4116" s="259"/>
      <c r="PDP4116" s="259"/>
      <c r="PDQ4116" s="259"/>
      <c r="PDR4116" s="259"/>
      <c r="PDS4116" s="259"/>
      <c r="PDT4116" s="259"/>
      <c r="PDU4116" s="259"/>
      <c r="PDV4116" s="259"/>
      <c r="PDW4116" s="259"/>
      <c r="PDX4116" s="259"/>
      <c r="PDY4116" s="259"/>
      <c r="PDZ4116" s="259"/>
      <c r="PEA4116" s="259"/>
      <c r="PEB4116" s="259"/>
      <c r="PEC4116" s="259"/>
      <c r="PED4116" s="259"/>
      <c r="PEE4116" s="259"/>
      <c r="PEF4116" s="259"/>
      <c r="PEG4116" s="259"/>
      <c r="PEH4116" s="259"/>
      <c r="PEI4116" s="259"/>
      <c r="PEJ4116" s="259"/>
      <c r="PEK4116" s="259"/>
      <c r="PEL4116" s="259"/>
      <c r="PEM4116" s="259"/>
      <c r="PEN4116" s="259"/>
      <c r="PEO4116" s="259"/>
      <c r="PEP4116" s="259"/>
      <c r="PEQ4116" s="259"/>
      <c r="PER4116" s="259"/>
      <c r="PES4116" s="259"/>
      <c r="PET4116" s="259"/>
      <c r="PEU4116" s="259"/>
      <c r="PEV4116" s="259"/>
      <c r="PEW4116" s="259"/>
      <c r="PEX4116" s="259"/>
      <c r="PEY4116" s="259"/>
      <c r="PEZ4116" s="259"/>
      <c r="PFA4116" s="259"/>
      <c r="PFB4116" s="259"/>
      <c r="PFC4116" s="259"/>
      <c r="PFD4116" s="259"/>
      <c r="PFE4116" s="259"/>
      <c r="PFF4116" s="259"/>
      <c r="PFG4116" s="259"/>
      <c r="PFH4116" s="259"/>
      <c r="PFI4116" s="259"/>
      <c r="PFJ4116" s="259"/>
      <c r="PFK4116" s="259"/>
      <c r="PFL4116" s="259"/>
      <c r="PFM4116" s="259"/>
      <c r="PFN4116" s="259"/>
      <c r="PFO4116" s="259"/>
      <c r="PFP4116" s="259"/>
      <c r="PFQ4116" s="259"/>
      <c r="PFR4116" s="259"/>
      <c r="PFS4116" s="259"/>
      <c r="PFT4116" s="259"/>
      <c r="PFU4116" s="259"/>
      <c r="PFV4116" s="259"/>
      <c r="PFW4116" s="259"/>
      <c r="PFX4116" s="259"/>
      <c r="PFY4116" s="259"/>
      <c r="PFZ4116" s="259"/>
      <c r="PGA4116" s="259"/>
      <c r="PGB4116" s="259"/>
      <c r="PGC4116" s="259"/>
      <c r="PGD4116" s="259"/>
      <c r="PGE4116" s="259"/>
      <c r="PGF4116" s="259"/>
      <c r="PGG4116" s="259"/>
      <c r="PGH4116" s="259"/>
      <c r="PGI4116" s="259"/>
      <c r="PGJ4116" s="259"/>
      <c r="PGK4116" s="259"/>
      <c r="PGL4116" s="259"/>
      <c r="PGM4116" s="259"/>
      <c r="PGN4116" s="259"/>
      <c r="PGO4116" s="259"/>
      <c r="PGP4116" s="259"/>
      <c r="PGQ4116" s="259"/>
      <c r="PGR4116" s="259"/>
      <c r="PGS4116" s="259"/>
      <c r="PGT4116" s="259"/>
      <c r="PGU4116" s="259"/>
      <c r="PGV4116" s="259"/>
      <c r="PGW4116" s="259"/>
      <c r="PGX4116" s="259"/>
      <c r="PGY4116" s="259"/>
      <c r="PGZ4116" s="259"/>
      <c r="PHA4116" s="259"/>
      <c r="PHB4116" s="259"/>
      <c r="PHC4116" s="259"/>
      <c r="PHD4116" s="259"/>
      <c r="PHE4116" s="259"/>
      <c r="PHF4116" s="259"/>
      <c r="PHG4116" s="259"/>
      <c r="PHH4116" s="259"/>
      <c r="PHI4116" s="259"/>
      <c r="PHJ4116" s="259"/>
      <c r="PHK4116" s="259"/>
      <c r="PHL4116" s="259"/>
      <c r="PHM4116" s="259"/>
      <c r="PHN4116" s="259"/>
      <c r="PHO4116" s="259"/>
      <c r="PHP4116" s="259"/>
      <c r="PHQ4116" s="259"/>
      <c r="PHR4116" s="259"/>
      <c r="PHS4116" s="259"/>
      <c r="PHT4116" s="259"/>
      <c r="PHU4116" s="259"/>
      <c r="PHV4116" s="259"/>
      <c r="PHW4116" s="259"/>
      <c r="PHX4116" s="259"/>
      <c r="PHY4116" s="259"/>
      <c r="PHZ4116" s="259"/>
      <c r="PIA4116" s="259"/>
      <c r="PIB4116" s="259"/>
      <c r="PIC4116" s="259"/>
      <c r="PID4116" s="259"/>
      <c r="PIE4116" s="259"/>
      <c r="PIF4116" s="259"/>
      <c r="PIG4116" s="259"/>
      <c r="PIH4116" s="259"/>
      <c r="PII4116" s="259"/>
      <c r="PIJ4116" s="259"/>
      <c r="PIK4116" s="259"/>
      <c r="PIL4116" s="259"/>
      <c r="PIM4116" s="259"/>
      <c r="PIN4116" s="259"/>
      <c r="PIO4116" s="259"/>
      <c r="PIP4116" s="259"/>
      <c r="PIQ4116" s="259"/>
      <c r="PIR4116" s="259"/>
      <c r="PIS4116" s="259"/>
      <c r="PIT4116" s="259"/>
      <c r="PIU4116" s="259"/>
      <c r="PIV4116" s="259"/>
      <c r="PIW4116" s="259"/>
      <c r="PIX4116" s="259"/>
      <c r="PIY4116" s="259"/>
      <c r="PIZ4116" s="259"/>
      <c r="PJA4116" s="259"/>
      <c r="PJB4116" s="259"/>
      <c r="PJC4116" s="259"/>
      <c r="PJD4116" s="259"/>
      <c r="PJE4116" s="259"/>
      <c r="PJF4116" s="259"/>
      <c r="PJG4116" s="259"/>
      <c r="PJH4116" s="259"/>
      <c r="PJI4116" s="259"/>
      <c r="PJJ4116" s="259"/>
      <c r="PJK4116" s="259"/>
      <c r="PJL4116" s="259"/>
      <c r="PJM4116" s="259"/>
      <c r="PJN4116" s="259"/>
      <c r="PJO4116" s="259"/>
      <c r="PJP4116" s="259"/>
      <c r="PJQ4116" s="259"/>
      <c r="PJR4116" s="259"/>
      <c r="PJS4116" s="259"/>
      <c r="PJT4116" s="259"/>
      <c r="PJU4116" s="259"/>
      <c r="PJV4116" s="259"/>
      <c r="PJW4116" s="259"/>
      <c r="PJX4116" s="259"/>
      <c r="PJY4116" s="259"/>
      <c r="PJZ4116" s="259"/>
      <c r="PKA4116" s="259"/>
      <c r="PKB4116" s="259"/>
      <c r="PKC4116" s="259"/>
      <c r="PKD4116" s="259"/>
      <c r="PKE4116" s="259"/>
      <c r="PKF4116" s="259"/>
      <c r="PKG4116" s="259"/>
      <c r="PKH4116" s="259"/>
      <c r="PKI4116" s="259"/>
      <c r="PKJ4116" s="259"/>
      <c r="PKK4116" s="259"/>
      <c r="PKL4116" s="259"/>
      <c r="PKM4116" s="259"/>
      <c r="PKN4116" s="259"/>
      <c r="PKO4116" s="259"/>
      <c r="PKP4116" s="259"/>
      <c r="PKQ4116" s="259"/>
      <c r="PKR4116" s="259"/>
      <c r="PKS4116" s="259"/>
      <c r="PKT4116" s="259"/>
      <c r="PKU4116" s="259"/>
      <c r="PKV4116" s="259"/>
      <c r="PKW4116" s="259"/>
      <c r="PKX4116" s="259"/>
      <c r="PKY4116" s="259"/>
      <c r="PKZ4116" s="259"/>
      <c r="PLA4116" s="259"/>
      <c r="PLB4116" s="259"/>
      <c r="PLC4116" s="259"/>
      <c r="PLD4116" s="259"/>
      <c r="PLE4116" s="259"/>
      <c r="PLF4116" s="259"/>
      <c r="PLG4116" s="259"/>
      <c r="PLH4116" s="259"/>
      <c r="PLI4116" s="259"/>
      <c r="PLJ4116" s="259"/>
      <c r="PLK4116" s="259"/>
      <c r="PLL4116" s="259"/>
      <c r="PLM4116" s="259"/>
      <c r="PLN4116" s="259"/>
      <c r="PLO4116" s="259"/>
      <c r="PLP4116" s="259"/>
      <c r="PLQ4116" s="259"/>
      <c r="PLR4116" s="259"/>
      <c r="PLS4116" s="259"/>
      <c r="PLT4116" s="259"/>
      <c r="PLU4116" s="259"/>
      <c r="PLV4116" s="259"/>
      <c r="PLW4116" s="259"/>
      <c r="PLX4116" s="259"/>
      <c r="PLY4116" s="259"/>
      <c r="PLZ4116" s="259"/>
      <c r="PMA4116" s="259"/>
      <c r="PMB4116" s="259"/>
      <c r="PMC4116" s="259"/>
      <c r="PMD4116" s="259"/>
      <c r="PME4116" s="259"/>
      <c r="PMF4116" s="259"/>
      <c r="PMG4116" s="259"/>
      <c r="PMH4116" s="259"/>
      <c r="PMI4116" s="259"/>
      <c r="PMJ4116" s="259"/>
      <c r="PMK4116" s="259"/>
      <c r="PML4116" s="259"/>
      <c r="PMM4116" s="259"/>
      <c r="PMN4116" s="259"/>
      <c r="PMO4116" s="259"/>
      <c r="PMP4116" s="259"/>
      <c r="PMQ4116" s="259"/>
      <c r="PMR4116" s="259"/>
      <c r="PMS4116" s="259"/>
      <c r="PMT4116" s="259"/>
      <c r="PMU4116" s="259"/>
      <c r="PMV4116" s="259"/>
      <c r="PMW4116" s="259"/>
      <c r="PMX4116" s="259"/>
      <c r="PMY4116" s="259"/>
      <c r="PMZ4116" s="259"/>
      <c r="PNA4116" s="259"/>
      <c r="PNB4116" s="259"/>
      <c r="PNC4116" s="259"/>
      <c r="PND4116" s="259"/>
      <c r="PNE4116" s="259"/>
      <c r="PNF4116" s="259"/>
      <c r="PNG4116" s="259"/>
      <c r="PNH4116" s="259"/>
      <c r="PNI4116" s="259"/>
      <c r="PNJ4116" s="259"/>
      <c r="PNK4116" s="259"/>
      <c r="PNL4116" s="259"/>
      <c r="PNM4116" s="259"/>
      <c r="PNN4116" s="259"/>
      <c r="PNO4116" s="259"/>
      <c r="PNP4116" s="259"/>
      <c r="PNQ4116" s="259"/>
      <c r="PNR4116" s="259"/>
      <c r="PNS4116" s="259"/>
      <c r="PNT4116" s="259"/>
      <c r="PNU4116" s="259"/>
      <c r="PNV4116" s="259"/>
      <c r="PNW4116" s="259"/>
      <c r="PNX4116" s="259"/>
      <c r="PNY4116" s="259"/>
      <c r="PNZ4116" s="259"/>
      <c r="POA4116" s="259"/>
      <c r="POB4116" s="259"/>
      <c r="POC4116" s="259"/>
      <c r="POD4116" s="259"/>
      <c r="POE4116" s="259"/>
      <c r="POF4116" s="259"/>
      <c r="POG4116" s="259"/>
      <c r="POH4116" s="259"/>
      <c r="POI4116" s="259"/>
      <c r="POJ4116" s="259"/>
      <c r="POK4116" s="259"/>
      <c r="POL4116" s="259"/>
      <c r="POM4116" s="259"/>
      <c r="PON4116" s="259"/>
      <c r="POO4116" s="259"/>
      <c r="POP4116" s="259"/>
      <c r="POQ4116" s="259"/>
      <c r="POR4116" s="259"/>
      <c r="POS4116" s="259"/>
      <c r="POT4116" s="259"/>
      <c r="POU4116" s="259"/>
      <c r="POV4116" s="259"/>
      <c r="POW4116" s="259"/>
      <c r="POX4116" s="259"/>
      <c r="POY4116" s="259"/>
      <c r="POZ4116" s="259"/>
      <c r="PPA4116" s="259"/>
      <c r="PPB4116" s="259"/>
      <c r="PPC4116" s="259"/>
      <c r="PPD4116" s="259"/>
      <c r="PPE4116" s="259"/>
      <c r="PPF4116" s="259"/>
      <c r="PPG4116" s="259"/>
      <c r="PPH4116" s="259"/>
      <c r="PPI4116" s="259"/>
      <c r="PPJ4116" s="259"/>
      <c r="PPK4116" s="259"/>
      <c r="PPL4116" s="259"/>
      <c r="PPM4116" s="259"/>
      <c r="PPN4116" s="259"/>
      <c r="PPO4116" s="259"/>
      <c r="PPP4116" s="259"/>
      <c r="PPQ4116" s="259"/>
      <c r="PPR4116" s="259"/>
      <c r="PPS4116" s="259"/>
      <c r="PPT4116" s="259"/>
      <c r="PPU4116" s="259"/>
      <c r="PPV4116" s="259"/>
      <c r="PPW4116" s="259"/>
      <c r="PPX4116" s="259"/>
      <c r="PPY4116" s="259"/>
      <c r="PPZ4116" s="259"/>
      <c r="PQA4116" s="259"/>
      <c r="PQB4116" s="259"/>
      <c r="PQC4116" s="259"/>
      <c r="PQD4116" s="259"/>
      <c r="PQE4116" s="259"/>
      <c r="PQF4116" s="259"/>
      <c r="PQG4116" s="259"/>
      <c r="PQH4116" s="259"/>
      <c r="PQI4116" s="259"/>
      <c r="PQJ4116" s="259"/>
      <c r="PQK4116" s="259"/>
      <c r="PQL4116" s="259"/>
      <c r="PQM4116" s="259"/>
      <c r="PQN4116" s="259"/>
      <c r="PQO4116" s="259"/>
      <c r="PQP4116" s="259"/>
      <c r="PQQ4116" s="259"/>
      <c r="PQR4116" s="259"/>
      <c r="PQS4116" s="259"/>
      <c r="PQT4116" s="259"/>
      <c r="PQU4116" s="259"/>
      <c r="PQV4116" s="259"/>
      <c r="PQW4116" s="259"/>
      <c r="PQX4116" s="259"/>
      <c r="PQY4116" s="259"/>
      <c r="PQZ4116" s="259"/>
      <c r="PRA4116" s="259"/>
      <c r="PRB4116" s="259"/>
      <c r="PRC4116" s="259"/>
      <c r="PRD4116" s="259"/>
      <c r="PRE4116" s="259"/>
      <c r="PRF4116" s="259"/>
      <c r="PRG4116" s="259"/>
      <c r="PRH4116" s="259"/>
      <c r="PRI4116" s="259"/>
      <c r="PRJ4116" s="259"/>
      <c r="PRK4116" s="259"/>
      <c r="PRL4116" s="259"/>
      <c r="PRM4116" s="259"/>
      <c r="PRN4116" s="259"/>
      <c r="PRO4116" s="259"/>
      <c r="PRP4116" s="259"/>
      <c r="PRQ4116" s="259"/>
      <c r="PRR4116" s="259"/>
      <c r="PRS4116" s="259"/>
      <c r="PRT4116" s="259"/>
      <c r="PRU4116" s="259"/>
      <c r="PRV4116" s="259"/>
      <c r="PRW4116" s="259"/>
      <c r="PRX4116" s="259"/>
      <c r="PRY4116" s="259"/>
      <c r="PRZ4116" s="259"/>
      <c r="PSA4116" s="259"/>
      <c r="PSB4116" s="259"/>
      <c r="PSC4116" s="259"/>
      <c r="PSD4116" s="259"/>
      <c r="PSE4116" s="259"/>
      <c r="PSF4116" s="259"/>
      <c r="PSG4116" s="259"/>
      <c r="PSH4116" s="259"/>
      <c r="PSI4116" s="259"/>
      <c r="PSJ4116" s="259"/>
      <c r="PSK4116" s="259"/>
      <c r="PSL4116" s="259"/>
      <c r="PSM4116" s="259"/>
      <c r="PSN4116" s="259"/>
      <c r="PSO4116" s="259"/>
      <c r="PSP4116" s="259"/>
      <c r="PSQ4116" s="259"/>
      <c r="PSR4116" s="259"/>
      <c r="PSS4116" s="259"/>
      <c r="PST4116" s="259"/>
      <c r="PSU4116" s="259"/>
      <c r="PSV4116" s="259"/>
      <c r="PSW4116" s="259"/>
      <c r="PSX4116" s="259"/>
      <c r="PSY4116" s="259"/>
      <c r="PSZ4116" s="259"/>
      <c r="PTA4116" s="259"/>
      <c r="PTB4116" s="259"/>
      <c r="PTC4116" s="259"/>
      <c r="PTD4116" s="259"/>
      <c r="PTE4116" s="259"/>
      <c r="PTF4116" s="259"/>
      <c r="PTG4116" s="259"/>
      <c r="PTH4116" s="259"/>
      <c r="PTI4116" s="259"/>
      <c r="PTJ4116" s="259"/>
      <c r="PTK4116" s="259"/>
      <c r="PTL4116" s="259"/>
      <c r="PTM4116" s="259"/>
      <c r="PTN4116" s="259"/>
      <c r="PTO4116" s="259"/>
      <c r="PTP4116" s="259"/>
      <c r="PTQ4116" s="259"/>
      <c r="PTR4116" s="259"/>
      <c r="PTS4116" s="259"/>
      <c r="PTT4116" s="259"/>
      <c r="PTU4116" s="259"/>
      <c r="PTV4116" s="259"/>
      <c r="PTW4116" s="259"/>
      <c r="PTX4116" s="259"/>
      <c r="PTY4116" s="259"/>
      <c r="PTZ4116" s="259"/>
      <c r="PUA4116" s="259"/>
      <c r="PUB4116" s="259"/>
      <c r="PUC4116" s="259"/>
      <c r="PUD4116" s="259"/>
      <c r="PUE4116" s="259"/>
      <c r="PUF4116" s="259"/>
      <c r="PUG4116" s="259"/>
      <c r="PUH4116" s="259"/>
      <c r="PUI4116" s="259"/>
      <c r="PUJ4116" s="259"/>
      <c r="PUK4116" s="259"/>
      <c r="PUL4116" s="259"/>
      <c r="PUM4116" s="259"/>
      <c r="PUN4116" s="259"/>
      <c r="PUO4116" s="259"/>
      <c r="PUP4116" s="259"/>
      <c r="PUQ4116" s="259"/>
      <c r="PUR4116" s="259"/>
      <c r="PUS4116" s="259"/>
      <c r="PUT4116" s="259"/>
      <c r="PUU4116" s="259"/>
      <c r="PUV4116" s="259"/>
      <c r="PUW4116" s="259"/>
      <c r="PUX4116" s="259"/>
      <c r="PUY4116" s="259"/>
      <c r="PUZ4116" s="259"/>
      <c r="PVA4116" s="259"/>
      <c r="PVB4116" s="259"/>
      <c r="PVC4116" s="259"/>
      <c r="PVD4116" s="259"/>
      <c r="PVE4116" s="259"/>
      <c r="PVF4116" s="259"/>
      <c r="PVG4116" s="259"/>
      <c r="PVH4116" s="259"/>
      <c r="PVI4116" s="259"/>
      <c r="PVJ4116" s="259"/>
      <c r="PVK4116" s="259"/>
      <c r="PVL4116" s="259"/>
      <c r="PVM4116" s="259"/>
      <c r="PVN4116" s="259"/>
      <c r="PVO4116" s="259"/>
      <c r="PVP4116" s="259"/>
      <c r="PVQ4116" s="259"/>
      <c r="PVR4116" s="259"/>
      <c r="PVS4116" s="259"/>
      <c r="PVT4116" s="259"/>
      <c r="PVU4116" s="259"/>
      <c r="PVV4116" s="259"/>
      <c r="PVW4116" s="259"/>
      <c r="PVX4116" s="259"/>
      <c r="PVY4116" s="259"/>
      <c r="PVZ4116" s="259"/>
      <c r="PWA4116" s="259"/>
      <c r="PWB4116" s="259"/>
      <c r="PWC4116" s="259"/>
      <c r="PWD4116" s="259"/>
      <c r="PWE4116" s="259"/>
      <c r="PWF4116" s="259"/>
      <c r="PWG4116" s="259"/>
      <c r="PWH4116" s="259"/>
      <c r="PWI4116" s="259"/>
      <c r="PWJ4116" s="259"/>
      <c r="PWK4116" s="259"/>
      <c r="PWL4116" s="259"/>
      <c r="PWM4116" s="259"/>
      <c r="PWN4116" s="259"/>
      <c r="PWO4116" s="259"/>
      <c r="PWP4116" s="259"/>
      <c r="PWQ4116" s="259"/>
      <c r="PWR4116" s="259"/>
      <c r="PWS4116" s="259"/>
      <c r="PWT4116" s="259"/>
      <c r="PWU4116" s="259"/>
      <c r="PWV4116" s="259"/>
      <c r="PWW4116" s="259"/>
      <c r="PWX4116" s="259"/>
      <c r="PWY4116" s="259"/>
      <c r="PWZ4116" s="259"/>
      <c r="PXA4116" s="259"/>
      <c r="PXB4116" s="259"/>
      <c r="PXC4116" s="259"/>
      <c r="PXD4116" s="259"/>
      <c r="PXE4116" s="259"/>
      <c r="PXF4116" s="259"/>
      <c r="PXG4116" s="259"/>
      <c r="PXH4116" s="259"/>
      <c r="PXI4116" s="259"/>
      <c r="PXJ4116" s="259"/>
      <c r="PXK4116" s="259"/>
      <c r="PXL4116" s="259"/>
      <c r="PXM4116" s="259"/>
      <c r="PXN4116" s="259"/>
      <c r="PXO4116" s="259"/>
      <c r="PXP4116" s="259"/>
      <c r="PXQ4116" s="259"/>
      <c r="PXR4116" s="259"/>
      <c r="PXS4116" s="259"/>
      <c r="PXT4116" s="259"/>
      <c r="PXU4116" s="259"/>
      <c r="PXV4116" s="259"/>
      <c r="PXW4116" s="259"/>
      <c r="PXX4116" s="259"/>
      <c r="PXY4116" s="259"/>
      <c r="PXZ4116" s="259"/>
      <c r="PYA4116" s="259"/>
      <c r="PYB4116" s="259"/>
      <c r="PYC4116" s="259"/>
      <c r="PYD4116" s="259"/>
      <c r="PYE4116" s="259"/>
      <c r="PYF4116" s="259"/>
      <c r="PYG4116" s="259"/>
      <c r="PYH4116" s="259"/>
      <c r="PYI4116" s="259"/>
      <c r="PYJ4116" s="259"/>
      <c r="PYK4116" s="259"/>
      <c r="PYL4116" s="259"/>
      <c r="PYM4116" s="259"/>
      <c r="PYN4116" s="259"/>
      <c r="PYO4116" s="259"/>
      <c r="PYP4116" s="259"/>
      <c r="PYQ4116" s="259"/>
      <c r="PYR4116" s="259"/>
      <c r="PYS4116" s="259"/>
      <c r="PYT4116" s="259"/>
      <c r="PYU4116" s="259"/>
      <c r="PYV4116" s="259"/>
      <c r="PYW4116" s="259"/>
      <c r="PYX4116" s="259"/>
      <c r="PYY4116" s="259"/>
      <c r="PYZ4116" s="259"/>
      <c r="PZA4116" s="259"/>
      <c r="PZB4116" s="259"/>
      <c r="PZC4116" s="259"/>
      <c r="PZD4116" s="259"/>
      <c r="PZE4116" s="259"/>
      <c r="PZF4116" s="259"/>
      <c r="PZG4116" s="259"/>
      <c r="PZH4116" s="259"/>
      <c r="PZI4116" s="259"/>
      <c r="PZJ4116" s="259"/>
      <c r="PZK4116" s="259"/>
      <c r="PZL4116" s="259"/>
      <c r="PZM4116" s="259"/>
      <c r="PZN4116" s="259"/>
      <c r="PZO4116" s="259"/>
      <c r="PZP4116" s="259"/>
      <c r="PZQ4116" s="259"/>
      <c r="PZR4116" s="259"/>
      <c r="PZS4116" s="259"/>
      <c r="PZT4116" s="259"/>
      <c r="PZU4116" s="259"/>
      <c r="PZV4116" s="259"/>
      <c r="PZW4116" s="259"/>
      <c r="PZX4116" s="259"/>
      <c r="PZY4116" s="259"/>
      <c r="PZZ4116" s="259"/>
      <c r="QAA4116" s="259"/>
      <c r="QAB4116" s="259"/>
      <c r="QAC4116" s="259"/>
      <c r="QAD4116" s="259"/>
      <c r="QAE4116" s="259"/>
      <c r="QAF4116" s="259"/>
      <c r="QAG4116" s="259"/>
      <c r="QAH4116" s="259"/>
      <c r="QAI4116" s="259"/>
      <c r="QAJ4116" s="259"/>
      <c r="QAK4116" s="259"/>
      <c r="QAL4116" s="259"/>
      <c r="QAM4116" s="259"/>
      <c r="QAN4116" s="259"/>
      <c r="QAO4116" s="259"/>
      <c r="QAP4116" s="259"/>
      <c r="QAQ4116" s="259"/>
      <c r="QAR4116" s="259"/>
      <c r="QAS4116" s="259"/>
      <c r="QAT4116" s="259"/>
      <c r="QAU4116" s="259"/>
      <c r="QAV4116" s="259"/>
      <c r="QAW4116" s="259"/>
      <c r="QAX4116" s="259"/>
      <c r="QAY4116" s="259"/>
      <c r="QAZ4116" s="259"/>
      <c r="QBA4116" s="259"/>
      <c r="QBB4116" s="259"/>
      <c r="QBC4116" s="259"/>
      <c r="QBD4116" s="259"/>
      <c r="QBE4116" s="259"/>
      <c r="QBF4116" s="259"/>
      <c r="QBG4116" s="259"/>
      <c r="QBH4116" s="259"/>
      <c r="QBI4116" s="259"/>
      <c r="QBJ4116" s="259"/>
      <c r="QBK4116" s="259"/>
      <c r="QBL4116" s="259"/>
      <c r="QBM4116" s="259"/>
      <c r="QBN4116" s="259"/>
      <c r="QBO4116" s="259"/>
      <c r="QBP4116" s="259"/>
      <c r="QBQ4116" s="259"/>
      <c r="QBR4116" s="259"/>
      <c r="QBS4116" s="259"/>
      <c r="QBT4116" s="259"/>
      <c r="QBU4116" s="259"/>
      <c r="QBV4116" s="259"/>
      <c r="QBW4116" s="259"/>
      <c r="QBX4116" s="259"/>
      <c r="QBY4116" s="259"/>
      <c r="QBZ4116" s="259"/>
      <c r="QCA4116" s="259"/>
      <c r="QCB4116" s="259"/>
      <c r="QCC4116" s="259"/>
      <c r="QCD4116" s="259"/>
      <c r="QCE4116" s="259"/>
      <c r="QCF4116" s="259"/>
      <c r="QCG4116" s="259"/>
      <c r="QCH4116" s="259"/>
      <c r="QCI4116" s="259"/>
      <c r="QCJ4116" s="259"/>
      <c r="QCK4116" s="259"/>
      <c r="QCL4116" s="259"/>
      <c r="QCM4116" s="259"/>
      <c r="QCN4116" s="259"/>
      <c r="QCO4116" s="259"/>
      <c r="QCP4116" s="259"/>
      <c r="QCQ4116" s="259"/>
      <c r="QCR4116" s="259"/>
      <c r="QCS4116" s="259"/>
      <c r="QCT4116" s="259"/>
      <c r="QCU4116" s="259"/>
      <c r="QCV4116" s="259"/>
      <c r="QCW4116" s="259"/>
      <c r="QCX4116" s="259"/>
      <c r="QCY4116" s="259"/>
      <c r="QCZ4116" s="259"/>
      <c r="QDA4116" s="259"/>
      <c r="QDB4116" s="259"/>
      <c r="QDC4116" s="259"/>
      <c r="QDD4116" s="259"/>
      <c r="QDE4116" s="259"/>
      <c r="QDF4116" s="259"/>
      <c r="QDG4116" s="259"/>
      <c r="QDH4116" s="259"/>
      <c r="QDI4116" s="259"/>
      <c r="QDJ4116" s="259"/>
      <c r="QDK4116" s="259"/>
      <c r="QDL4116" s="259"/>
      <c r="QDM4116" s="259"/>
      <c r="QDN4116" s="259"/>
      <c r="QDO4116" s="259"/>
      <c r="QDP4116" s="259"/>
      <c r="QDQ4116" s="259"/>
      <c r="QDR4116" s="259"/>
      <c r="QDS4116" s="259"/>
      <c r="QDT4116" s="259"/>
      <c r="QDU4116" s="259"/>
      <c r="QDV4116" s="259"/>
      <c r="QDW4116" s="259"/>
      <c r="QDX4116" s="259"/>
      <c r="QDY4116" s="259"/>
      <c r="QDZ4116" s="259"/>
      <c r="QEA4116" s="259"/>
      <c r="QEB4116" s="259"/>
      <c r="QEC4116" s="259"/>
      <c r="QED4116" s="259"/>
      <c r="QEE4116" s="259"/>
      <c r="QEF4116" s="259"/>
      <c r="QEG4116" s="259"/>
      <c r="QEH4116" s="259"/>
      <c r="QEI4116" s="259"/>
      <c r="QEJ4116" s="259"/>
      <c r="QEK4116" s="259"/>
      <c r="QEL4116" s="259"/>
      <c r="QEM4116" s="259"/>
      <c r="QEN4116" s="259"/>
      <c r="QEO4116" s="259"/>
      <c r="QEP4116" s="259"/>
      <c r="QEQ4116" s="259"/>
      <c r="QER4116" s="259"/>
      <c r="QES4116" s="259"/>
      <c r="QET4116" s="259"/>
      <c r="QEU4116" s="259"/>
      <c r="QEV4116" s="259"/>
      <c r="QEW4116" s="259"/>
      <c r="QEX4116" s="259"/>
      <c r="QEY4116" s="259"/>
      <c r="QEZ4116" s="259"/>
      <c r="QFA4116" s="259"/>
      <c r="QFB4116" s="259"/>
      <c r="QFC4116" s="259"/>
      <c r="QFD4116" s="259"/>
      <c r="QFE4116" s="259"/>
      <c r="QFF4116" s="259"/>
      <c r="QFG4116" s="259"/>
      <c r="QFH4116" s="259"/>
      <c r="QFI4116" s="259"/>
      <c r="QFJ4116" s="259"/>
      <c r="QFK4116" s="259"/>
      <c r="QFL4116" s="259"/>
      <c r="QFM4116" s="259"/>
      <c r="QFN4116" s="259"/>
      <c r="QFO4116" s="259"/>
      <c r="QFP4116" s="259"/>
      <c r="QFQ4116" s="259"/>
      <c r="QFR4116" s="259"/>
      <c r="QFS4116" s="259"/>
      <c r="QFT4116" s="259"/>
      <c r="QFU4116" s="259"/>
      <c r="QFV4116" s="259"/>
      <c r="QFW4116" s="259"/>
      <c r="QFX4116" s="259"/>
      <c r="QFY4116" s="259"/>
      <c r="QFZ4116" s="259"/>
      <c r="QGA4116" s="259"/>
      <c r="QGB4116" s="259"/>
      <c r="QGC4116" s="259"/>
      <c r="QGD4116" s="259"/>
      <c r="QGE4116" s="259"/>
      <c r="QGF4116" s="259"/>
      <c r="QGG4116" s="259"/>
      <c r="QGH4116" s="259"/>
      <c r="QGI4116" s="259"/>
      <c r="QGJ4116" s="259"/>
      <c r="QGK4116" s="259"/>
      <c r="QGL4116" s="259"/>
      <c r="QGM4116" s="259"/>
      <c r="QGN4116" s="259"/>
      <c r="QGO4116" s="259"/>
      <c r="QGP4116" s="259"/>
      <c r="QGQ4116" s="259"/>
      <c r="QGR4116" s="259"/>
      <c r="QGS4116" s="259"/>
      <c r="QGT4116" s="259"/>
      <c r="QGU4116" s="259"/>
      <c r="QGV4116" s="259"/>
      <c r="QGW4116" s="259"/>
      <c r="QGX4116" s="259"/>
      <c r="QGY4116" s="259"/>
      <c r="QGZ4116" s="259"/>
      <c r="QHA4116" s="259"/>
      <c r="QHB4116" s="259"/>
      <c r="QHC4116" s="259"/>
      <c r="QHD4116" s="259"/>
      <c r="QHE4116" s="259"/>
      <c r="QHF4116" s="259"/>
      <c r="QHG4116" s="259"/>
      <c r="QHH4116" s="259"/>
      <c r="QHI4116" s="259"/>
      <c r="QHJ4116" s="259"/>
      <c r="QHK4116" s="259"/>
      <c r="QHL4116" s="259"/>
      <c r="QHM4116" s="259"/>
      <c r="QHN4116" s="259"/>
      <c r="QHO4116" s="259"/>
      <c r="QHP4116" s="259"/>
      <c r="QHQ4116" s="259"/>
      <c r="QHR4116" s="259"/>
      <c r="QHS4116" s="259"/>
      <c r="QHT4116" s="259"/>
      <c r="QHU4116" s="259"/>
      <c r="QHV4116" s="259"/>
      <c r="QHW4116" s="259"/>
      <c r="QHX4116" s="259"/>
      <c r="QHY4116" s="259"/>
      <c r="QHZ4116" s="259"/>
      <c r="QIA4116" s="259"/>
      <c r="QIB4116" s="259"/>
      <c r="QIC4116" s="259"/>
      <c r="QID4116" s="259"/>
      <c r="QIE4116" s="259"/>
      <c r="QIF4116" s="259"/>
      <c r="QIG4116" s="259"/>
      <c r="QIH4116" s="259"/>
      <c r="QII4116" s="259"/>
      <c r="QIJ4116" s="259"/>
      <c r="QIK4116" s="259"/>
      <c r="QIL4116" s="259"/>
      <c r="QIM4116" s="259"/>
      <c r="QIN4116" s="259"/>
      <c r="QIO4116" s="259"/>
      <c r="QIP4116" s="259"/>
      <c r="QIQ4116" s="259"/>
      <c r="QIR4116" s="259"/>
      <c r="QIS4116" s="259"/>
      <c r="QIT4116" s="259"/>
      <c r="QIU4116" s="259"/>
      <c r="QIV4116" s="259"/>
      <c r="QIW4116" s="259"/>
      <c r="QIX4116" s="259"/>
      <c r="QIY4116" s="259"/>
      <c r="QIZ4116" s="259"/>
      <c r="QJA4116" s="259"/>
      <c r="QJB4116" s="259"/>
      <c r="QJC4116" s="259"/>
      <c r="QJD4116" s="259"/>
      <c r="QJE4116" s="259"/>
      <c r="QJF4116" s="259"/>
      <c r="QJG4116" s="259"/>
      <c r="QJH4116" s="259"/>
      <c r="QJI4116" s="259"/>
      <c r="QJJ4116" s="259"/>
      <c r="QJK4116" s="259"/>
      <c r="QJL4116" s="259"/>
      <c r="QJM4116" s="259"/>
      <c r="QJN4116" s="259"/>
      <c r="QJO4116" s="259"/>
      <c r="QJP4116" s="259"/>
      <c r="QJQ4116" s="259"/>
      <c r="QJR4116" s="259"/>
      <c r="QJS4116" s="259"/>
      <c r="QJT4116" s="259"/>
      <c r="QJU4116" s="259"/>
      <c r="QJV4116" s="259"/>
      <c r="QJW4116" s="259"/>
      <c r="QJX4116" s="259"/>
      <c r="QJY4116" s="259"/>
      <c r="QJZ4116" s="259"/>
      <c r="QKA4116" s="259"/>
      <c r="QKB4116" s="259"/>
      <c r="QKC4116" s="259"/>
      <c r="QKD4116" s="259"/>
      <c r="QKE4116" s="259"/>
      <c r="QKF4116" s="259"/>
      <c r="QKG4116" s="259"/>
      <c r="QKH4116" s="259"/>
      <c r="QKI4116" s="259"/>
      <c r="QKJ4116" s="259"/>
      <c r="QKK4116" s="259"/>
      <c r="QKL4116" s="259"/>
      <c r="QKM4116" s="259"/>
      <c r="QKN4116" s="259"/>
      <c r="QKO4116" s="259"/>
      <c r="QKP4116" s="259"/>
      <c r="QKQ4116" s="259"/>
      <c r="QKR4116" s="259"/>
      <c r="QKS4116" s="259"/>
      <c r="QKT4116" s="259"/>
      <c r="QKU4116" s="259"/>
      <c r="QKV4116" s="259"/>
      <c r="QKW4116" s="259"/>
      <c r="QKX4116" s="259"/>
      <c r="QKY4116" s="259"/>
      <c r="QKZ4116" s="259"/>
      <c r="QLA4116" s="259"/>
      <c r="QLB4116" s="259"/>
      <c r="QLC4116" s="259"/>
      <c r="QLD4116" s="259"/>
      <c r="QLE4116" s="259"/>
      <c r="QLF4116" s="259"/>
      <c r="QLG4116" s="259"/>
      <c r="QLH4116" s="259"/>
      <c r="QLI4116" s="259"/>
      <c r="QLJ4116" s="259"/>
      <c r="QLK4116" s="259"/>
      <c r="QLL4116" s="259"/>
      <c r="QLM4116" s="259"/>
      <c r="QLN4116" s="259"/>
      <c r="QLO4116" s="259"/>
      <c r="QLP4116" s="259"/>
      <c r="QLQ4116" s="259"/>
      <c r="QLR4116" s="259"/>
      <c r="QLS4116" s="259"/>
      <c r="QLT4116" s="259"/>
      <c r="QLU4116" s="259"/>
      <c r="QLV4116" s="259"/>
      <c r="QLW4116" s="259"/>
      <c r="QLX4116" s="259"/>
      <c r="QLY4116" s="259"/>
      <c r="QLZ4116" s="259"/>
      <c r="QMA4116" s="259"/>
      <c r="QMB4116" s="259"/>
      <c r="QMC4116" s="259"/>
      <c r="QMD4116" s="259"/>
      <c r="QME4116" s="259"/>
      <c r="QMF4116" s="259"/>
      <c r="QMG4116" s="259"/>
      <c r="QMH4116" s="259"/>
      <c r="QMI4116" s="259"/>
      <c r="QMJ4116" s="259"/>
      <c r="QMK4116" s="259"/>
      <c r="QML4116" s="259"/>
      <c r="QMM4116" s="259"/>
      <c r="QMN4116" s="259"/>
      <c r="QMO4116" s="259"/>
      <c r="QMP4116" s="259"/>
      <c r="QMQ4116" s="259"/>
      <c r="QMR4116" s="259"/>
      <c r="QMS4116" s="259"/>
      <c r="QMT4116" s="259"/>
      <c r="QMU4116" s="259"/>
      <c r="QMV4116" s="259"/>
      <c r="QMW4116" s="259"/>
      <c r="QMX4116" s="259"/>
      <c r="QMY4116" s="259"/>
      <c r="QMZ4116" s="259"/>
      <c r="QNA4116" s="259"/>
      <c r="QNB4116" s="259"/>
      <c r="QNC4116" s="259"/>
      <c r="QND4116" s="259"/>
      <c r="QNE4116" s="259"/>
      <c r="QNF4116" s="259"/>
      <c r="QNG4116" s="259"/>
      <c r="QNH4116" s="259"/>
      <c r="QNI4116" s="259"/>
      <c r="QNJ4116" s="259"/>
      <c r="QNK4116" s="259"/>
      <c r="QNL4116" s="259"/>
      <c r="QNM4116" s="259"/>
      <c r="QNN4116" s="259"/>
      <c r="QNO4116" s="259"/>
      <c r="QNP4116" s="259"/>
      <c r="QNQ4116" s="259"/>
      <c r="QNR4116" s="259"/>
      <c r="QNS4116" s="259"/>
      <c r="QNT4116" s="259"/>
      <c r="QNU4116" s="259"/>
      <c r="QNV4116" s="259"/>
      <c r="QNW4116" s="259"/>
      <c r="QNX4116" s="259"/>
      <c r="QNY4116" s="259"/>
      <c r="QNZ4116" s="259"/>
      <c r="QOA4116" s="259"/>
      <c r="QOB4116" s="259"/>
      <c r="QOC4116" s="259"/>
      <c r="QOD4116" s="259"/>
      <c r="QOE4116" s="259"/>
      <c r="QOF4116" s="259"/>
      <c r="QOG4116" s="259"/>
      <c r="QOH4116" s="259"/>
      <c r="QOI4116" s="259"/>
      <c r="QOJ4116" s="259"/>
      <c r="QOK4116" s="259"/>
      <c r="QOL4116" s="259"/>
      <c r="QOM4116" s="259"/>
      <c r="QON4116" s="259"/>
      <c r="QOO4116" s="259"/>
      <c r="QOP4116" s="259"/>
      <c r="QOQ4116" s="259"/>
      <c r="QOR4116" s="259"/>
      <c r="QOS4116" s="259"/>
      <c r="QOT4116" s="259"/>
      <c r="QOU4116" s="259"/>
      <c r="QOV4116" s="259"/>
      <c r="QOW4116" s="259"/>
      <c r="QOX4116" s="259"/>
      <c r="QOY4116" s="259"/>
      <c r="QOZ4116" s="259"/>
      <c r="QPA4116" s="259"/>
      <c r="QPB4116" s="259"/>
      <c r="QPC4116" s="259"/>
      <c r="QPD4116" s="259"/>
      <c r="QPE4116" s="259"/>
      <c r="QPF4116" s="259"/>
      <c r="QPG4116" s="259"/>
      <c r="QPH4116" s="259"/>
      <c r="QPI4116" s="259"/>
      <c r="QPJ4116" s="259"/>
      <c r="QPK4116" s="259"/>
      <c r="QPL4116" s="259"/>
      <c r="QPM4116" s="259"/>
      <c r="QPN4116" s="259"/>
      <c r="QPO4116" s="259"/>
      <c r="QPP4116" s="259"/>
      <c r="QPQ4116" s="259"/>
      <c r="QPR4116" s="259"/>
      <c r="QPS4116" s="259"/>
      <c r="QPT4116" s="259"/>
      <c r="QPU4116" s="259"/>
      <c r="QPV4116" s="259"/>
      <c r="QPW4116" s="259"/>
      <c r="QPX4116" s="259"/>
      <c r="QPY4116" s="259"/>
      <c r="QPZ4116" s="259"/>
      <c r="QQA4116" s="259"/>
      <c r="QQB4116" s="259"/>
      <c r="QQC4116" s="259"/>
      <c r="QQD4116" s="259"/>
      <c r="QQE4116" s="259"/>
      <c r="QQF4116" s="259"/>
      <c r="QQG4116" s="259"/>
      <c r="QQH4116" s="259"/>
      <c r="QQI4116" s="259"/>
      <c r="QQJ4116" s="259"/>
      <c r="QQK4116" s="259"/>
      <c r="QQL4116" s="259"/>
      <c r="QQM4116" s="259"/>
      <c r="QQN4116" s="259"/>
      <c r="QQO4116" s="259"/>
      <c r="QQP4116" s="259"/>
      <c r="QQQ4116" s="259"/>
      <c r="QQR4116" s="259"/>
      <c r="QQS4116" s="259"/>
      <c r="QQT4116" s="259"/>
      <c r="QQU4116" s="259"/>
      <c r="QQV4116" s="259"/>
      <c r="QQW4116" s="259"/>
      <c r="QQX4116" s="259"/>
      <c r="QQY4116" s="259"/>
      <c r="QQZ4116" s="259"/>
      <c r="QRA4116" s="259"/>
      <c r="QRB4116" s="259"/>
      <c r="QRC4116" s="259"/>
      <c r="QRD4116" s="259"/>
      <c r="QRE4116" s="259"/>
      <c r="QRF4116" s="259"/>
      <c r="QRG4116" s="259"/>
      <c r="QRH4116" s="259"/>
      <c r="QRI4116" s="259"/>
      <c r="QRJ4116" s="259"/>
      <c r="QRK4116" s="259"/>
      <c r="QRL4116" s="259"/>
      <c r="QRM4116" s="259"/>
      <c r="QRN4116" s="259"/>
      <c r="QRO4116" s="259"/>
      <c r="QRP4116" s="259"/>
      <c r="QRQ4116" s="259"/>
      <c r="QRR4116" s="259"/>
      <c r="QRS4116" s="259"/>
      <c r="QRT4116" s="259"/>
      <c r="QRU4116" s="259"/>
      <c r="QRV4116" s="259"/>
      <c r="QRW4116" s="259"/>
      <c r="QRX4116" s="259"/>
      <c r="QRY4116" s="259"/>
      <c r="QRZ4116" s="259"/>
      <c r="QSA4116" s="259"/>
      <c r="QSB4116" s="259"/>
      <c r="QSC4116" s="259"/>
      <c r="QSD4116" s="259"/>
      <c r="QSE4116" s="259"/>
      <c r="QSF4116" s="259"/>
      <c r="QSG4116" s="259"/>
      <c r="QSH4116" s="259"/>
      <c r="QSI4116" s="259"/>
      <c r="QSJ4116" s="259"/>
      <c r="QSK4116" s="259"/>
      <c r="QSL4116" s="259"/>
      <c r="QSM4116" s="259"/>
      <c r="QSN4116" s="259"/>
      <c r="QSO4116" s="259"/>
      <c r="QSP4116" s="259"/>
      <c r="QSQ4116" s="259"/>
      <c r="QSR4116" s="259"/>
      <c r="QSS4116" s="259"/>
      <c r="QST4116" s="259"/>
      <c r="QSU4116" s="259"/>
      <c r="QSV4116" s="259"/>
      <c r="QSW4116" s="259"/>
      <c r="QSX4116" s="259"/>
      <c r="QSY4116" s="259"/>
      <c r="QSZ4116" s="259"/>
      <c r="QTA4116" s="259"/>
      <c r="QTB4116" s="259"/>
      <c r="QTC4116" s="259"/>
      <c r="QTD4116" s="259"/>
      <c r="QTE4116" s="259"/>
      <c r="QTF4116" s="259"/>
      <c r="QTG4116" s="259"/>
      <c r="QTH4116" s="259"/>
      <c r="QTI4116" s="259"/>
      <c r="QTJ4116" s="259"/>
      <c r="QTK4116" s="259"/>
      <c r="QTL4116" s="259"/>
      <c r="QTM4116" s="259"/>
      <c r="QTN4116" s="259"/>
      <c r="QTO4116" s="259"/>
      <c r="QTP4116" s="259"/>
      <c r="QTQ4116" s="259"/>
      <c r="QTR4116" s="259"/>
      <c r="QTS4116" s="259"/>
      <c r="QTT4116" s="259"/>
      <c r="QTU4116" s="259"/>
      <c r="QTV4116" s="259"/>
      <c r="QTW4116" s="259"/>
      <c r="QTX4116" s="259"/>
      <c r="QTY4116" s="259"/>
      <c r="QTZ4116" s="259"/>
      <c r="QUA4116" s="259"/>
      <c r="QUB4116" s="259"/>
      <c r="QUC4116" s="259"/>
      <c r="QUD4116" s="259"/>
      <c r="QUE4116" s="259"/>
      <c r="QUF4116" s="259"/>
      <c r="QUG4116" s="259"/>
      <c r="QUH4116" s="259"/>
      <c r="QUI4116" s="259"/>
      <c r="QUJ4116" s="259"/>
      <c r="QUK4116" s="259"/>
      <c r="QUL4116" s="259"/>
      <c r="QUM4116" s="259"/>
      <c r="QUN4116" s="259"/>
      <c r="QUO4116" s="259"/>
      <c r="QUP4116" s="259"/>
      <c r="QUQ4116" s="259"/>
      <c r="QUR4116" s="259"/>
      <c r="QUS4116" s="259"/>
      <c r="QUT4116" s="259"/>
      <c r="QUU4116" s="259"/>
      <c r="QUV4116" s="259"/>
      <c r="QUW4116" s="259"/>
      <c r="QUX4116" s="259"/>
      <c r="QUY4116" s="259"/>
      <c r="QUZ4116" s="259"/>
      <c r="QVA4116" s="259"/>
      <c r="QVB4116" s="259"/>
      <c r="QVC4116" s="259"/>
      <c r="QVD4116" s="259"/>
      <c r="QVE4116" s="259"/>
      <c r="QVF4116" s="259"/>
      <c r="QVG4116" s="259"/>
      <c r="QVH4116" s="259"/>
      <c r="QVI4116" s="259"/>
      <c r="QVJ4116" s="259"/>
      <c r="QVK4116" s="259"/>
      <c r="QVL4116" s="259"/>
      <c r="QVM4116" s="259"/>
      <c r="QVN4116" s="259"/>
      <c r="QVO4116" s="259"/>
      <c r="QVP4116" s="259"/>
      <c r="QVQ4116" s="259"/>
      <c r="QVR4116" s="259"/>
      <c r="QVS4116" s="259"/>
      <c r="QVT4116" s="259"/>
      <c r="QVU4116" s="259"/>
      <c r="QVV4116" s="259"/>
      <c r="QVW4116" s="259"/>
      <c r="QVX4116" s="259"/>
      <c r="QVY4116" s="259"/>
      <c r="QVZ4116" s="259"/>
      <c r="QWA4116" s="259"/>
      <c r="QWB4116" s="259"/>
      <c r="QWC4116" s="259"/>
      <c r="QWD4116" s="259"/>
      <c r="QWE4116" s="259"/>
      <c r="QWF4116" s="259"/>
      <c r="QWG4116" s="259"/>
      <c r="QWH4116" s="259"/>
      <c r="QWI4116" s="259"/>
      <c r="QWJ4116" s="259"/>
      <c r="QWK4116" s="259"/>
      <c r="QWL4116" s="259"/>
      <c r="QWM4116" s="259"/>
      <c r="QWN4116" s="259"/>
      <c r="QWO4116" s="259"/>
      <c r="QWP4116" s="259"/>
      <c r="QWQ4116" s="259"/>
      <c r="QWR4116" s="259"/>
      <c r="QWS4116" s="259"/>
      <c r="QWT4116" s="259"/>
      <c r="QWU4116" s="259"/>
      <c r="QWV4116" s="259"/>
      <c r="QWW4116" s="259"/>
      <c r="QWX4116" s="259"/>
      <c r="QWY4116" s="259"/>
      <c r="QWZ4116" s="259"/>
      <c r="QXA4116" s="259"/>
      <c r="QXB4116" s="259"/>
      <c r="QXC4116" s="259"/>
      <c r="QXD4116" s="259"/>
      <c r="QXE4116" s="259"/>
      <c r="QXF4116" s="259"/>
      <c r="QXG4116" s="259"/>
      <c r="QXH4116" s="259"/>
      <c r="QXI4116" s="259"/>
      <c r="QXJ4116" s="259"/>
      <c r="QXK4116" s="259"/>
      <c r="QXL4116" s="259"/>
      <c r="QXM4116" s="259"/>
      <c r="QXN4116" s="259"/>
      <c r="QXO4116" s="259"/>
      <c r="QXP4116" s="259"/>
      <c r="QXQ4116" s="259"/>
      <c r="QXR4116" s="259"/>
      <c r="QXS4116" s="259"/>
      <c r="QXT4116" s="259"/>
      <c r="QXU4116" s="259"/>
      <c r="QXV4116" s="259"/>
      <c r="QXW4116" s="259"/>
      <c r="QXX4116" s="259"/>
      <c r="QXY4116" s="259"/>
      <c r="QXZ4116" s="259"/>
      <c r="QYA4116" s="259"/>
      <c r="QYB4116" s="259"/>
      <c r="QYC4116" s="259"/>
      <c r="QYD4116" s="259"/>
      <c r="QYE4116" s="259"/>
      <c r="QYF4116" s="259"/>
      <c r="QYG4116" s="259"/>
      <c r="QYH4116" s="259"/>
      <c r="QYI4116" s="259"/>
      <c r="QYJ4116" s="259"/>
      <c r="QYK4116" s="259"/>
      <c r="QYL4116" s="259"/>
      <c r="QYM4116" s="259"/>
      <c r="QYN4116" s="259"/>
      <c r="QYO4116" s="259"/>
      <c r="QYP4116" s="259"/>
      <c r="QYQ4116" s="259"/>
      <c r="QYR4116" s="259"/>
      <c r="QYS4116" s="259"/>
      <c r="QYT4116" s="259"/>
      <c r="QYU4116" s="259"/>
      <c r="QYV4116" s="259"/>
      <c r="QYW4116" s="259"/>
      <c r="QYX4116" s="259"/>
      <c r="QYY4116" s="259"/>
      <c r="QYZ4116" s="259"/>
      <c r="QZA4116" s="259"/>
      <c r="QZB4116" s="259"/>
      <c r="QZC4116" s="259"/>
      <c r="QZD4116" s="259"/>
      <c r="QZE4116" s="259"/>
      <c r="QZF4116" s="259"/>
      <c r="QZG4116" s="259"/>
      <c r="QZH4116" s="259"/>
      <c r="QZI4116" s="259"/>
      <c r="QZJ4116" s="259"/>
      <c r="QZK4116" s="259"/>
      <c r="QZL4116" s="259"/>
      <c r="QZM4116" s="259"/>
      <c r="QZN4116" s="259"/>
      <c r="QZO4116" s="259"/>
      <c r="QZP4116" s="259"/>
      <c r="QZQ4116" s="259"/>
      <c r="QZR4116" s="259"/>
      <c r="QZS4116" s="259"/>
      <c r="QZT4116" s="259"/>
      <c r="QZU4116" s="259"/>
      <c r="QZV4116" s="259"/>
      <c r="QZW4116" s="259"/>
      <c r="QZX4116" s="259"/>
      <c r="QZY4116" s="259"/>
      <c r="QZZ4116" s="259"/>
      <c r="RAA4116" s="259"/>
      <c r="RAB4116" s="259"/>
      <c r="RAC4116" s="259"/>
      <c r="RAD4116" s="259"/>
      <c r="RAE4116" s="259"/>
      <c r="RAF4116" s="259"/>
      <c r="RAG4116" s="259"/>
      <c r="RAH4116" s="259"/>
      <c r="RAI4116" s="259"/>
      <c r="RAJ4116" s="259"/>
      <c r="RAK4116" s="259"/>
      <c r="RAL4116" s="259"/>
      <c r="RAM4116" s="259"/>
      <c r="RAN4116" s="259"/>
      <c r="RAO4116" s="259"/>
      <c r="RAP4116" s="259"/>
      <c r="RAQ4116" s="259"/>
      <c r="RAR4116" s="259"/>
      <c r="RAS4116" s="259"/>
      <c r="RAT4116" s="259"/>
      <c r="RAU4116" s="259"/>
      <c r="RAV4116" s="259"/>
      <c r="RAW4116" s="259"/>
      <c r="RAX4116" s="259"/>
      <c r="RAY4116" s="259"/>
      <c r="RAZ4116" s="259"/>
      <c r="RBA4116" s="259"/>
      <c r="RBB4116" s="259"/>
      <c r="RBC4116" s="259"/>
      <c r="RBD4116" s="259"/>
      <c r="RBE4116" s="259"/>
      <c r="RBF4116" s="259"/>
      <c r="RBG4116" s="259"/>
      <c r="RBH4116" s="259"/>
      <c r="RBI4116" s="259"/>
      <c r="RBJ4116" s="259"/>
      <c r="RBK4116" s="259"/>
      <c r="RBL4116" s="259"/>
      <c r="RBM4116" s="259"/>
      <c r="RBN4116" s="259"/>
      <c r="RBO4116" s="259"/>
      <c r="RBP4116" s="259"/>
      <c r="RBQ4116" s="259"/>
      <c r="RBR4116" s="259"/>
      <c r="RBS4116" s="259"/>
      <c r="RBT4116" s="259"/>
      <c r="RBU4116" s="259"/>
      <c r="RBV4116" s="259"/>
      <c r="RBW4116" s="259"/>
      <c r="RBX4116" s="259"/>
      <c r="RBY4116" s="259"/>
      <c r="RBZ4116" s="259"/>
      <c r="RCA4116" s="259"/>
      <c r="RCB4116" s="259"/>
      <c r="RCC4116" s="259"/>
      <c r="RCD4116" s="259"/>
      <c r="RCE4116" s="259"/>
      <c r="RCF4116" s="259"/>
      <c r="RCG4116" s="259"/>
      <c r="RCH4116" s="259"/>
      <c r="RCI4116" s="259"/>
      <c r="RCJ4116" s="259"/>
      <c r="RCK4116" s="259"/>
      <c r="RCL4116" s="259"/>
      <c r="RCM4116" s="259"/>
      <c r="RCN4116" s="259"/>
      <c r="RCO4116" s="259"/>
      <c r="RCP4116" s="259"/>
      <c r="RCQ4116" s="259"/>
      <c r="RCR4116" s="259"/>
      <c r="RCS4116" s="259"/>
      <c r="RCT4116" s="259"/>
      <c r="RCU4116" s="259"/>
      <c r="RCV4116" s="259"/>
      <c r="RCW4116" s="259"/>
      <c r="RCX4116" s="259"/>
      <c r="RCY4116" s="259"/>
      <c r="RCZ4116" s="259"/>
      <c r="RDA4116" s="259"/>
      <c r="RDB4116" s="259"/>
      <c r="RDC4116" s="259"/>
      <c r="RDD4116" s="259"/>
      <c r="RDE4116" s="259"/>
      <c r="RDF4116" s="259"/>
      <c r="RDG4116" s="259"/>
      <c r="RDH4116" s="259"/>
      <c r="RDI4116" s="259"/>
      <c r="RDJ4116" s="259"/>
      <c r="RDK4116" s="259"/>
      <c r="RDL4116" s="259"/>
      <c r="RDM4116" s="259"/>
      <c r="RDN4116" s="259"/>
      <c r="RDO4116" s="259"/>
      <c r="RDX4116" s="259"/>
      <c r="RDY4116" s="259"/>
      <c r="RDZ4116" s="259"/>
      <c r="REA4116" s="259"/>
      <c r="REB4116" s="259"/>
      <c r="REC4116" s="259"/>
      <c r="RED4116" s="259"/>
      <c r="REE4116" s="259"/>
      <c r="REF4116" s="259"/>
      <c r="REG4116" s="259"/>
      <c r="REH4116" s="259"/>
      <c r="REI4116" s="259"/>
      <c r="REJ4116" s="259"/>
      <c r="REK4116" s="259"/>
      <c r="REL4116" s="259"/>
      <c r="REM4116" s="259"/>
      <c r="REN4116" s="259"/>
      <c r="REO4116" s="259"/>
      <c r="REP4116" s="259"/>
      <c r="REQ4116" s="259"/>
      <c r="RER4116" s="259"/>
      <c r="RES4116" s="259"/>
      <c r="RET4116" s="259"/>
      <c r="REU4116" s="259"/>
      <c r="REV4116" s="259"/>
      <c r="REW4116" s="259"/>
      <c r="REX4116" s="259"/>
      <c r="REY4116" s="259"/>
      <c r="REZ4116" s="259"/>
      <c r="RFA4116" s="259"/>
      <c r="RFB4116" s="259"/>
      <c r="RFC4116" s="259"/>
      <c r="RFD4116" s="259"/>
      <c r="RFE4116" s="259"/>
      <c r="RFF4116" s="259"/>
      <c r="RFG4116" s="259"/>
      <c r="RFH4116" s="259"/>
      <c r="RFI4116" s="259"/>
      <c r="RFJ4116" s="259"/>
      <c r="RFK4116" s="259"/>
      <c r="RFL4116" s="259"/>
      <c r="RFM4116" s="259"/>
      <c r="RFN4116" s="259"/>
      <c r="RFO4116" s="259"/>
      <c r="RFP4116" s="259"/>
      <c r="RFQ4116" s="259"/>
      <c r="RFR4116" s="259"/>
      <c r="RFS4116" s="259"/>
      <c r="RFT4116" s="259"/>
      <c r="RFU4116" s="259"/>
      <c r="RFV4116" s="259"/>
      <c r="RFW4116" s="259"/>
      <c r="RFX4116" s="259"/>
      <c r="RFY4116" s="259"/>
      <c r="RFZ4116" s="259"/>
      <c r="RGA4116" s="259"/>
      <c r="RGB4116" s="259"/>
      <c r="RGC4116" s="259"/>
      <c r="RGD4116" s="259"/>
      <c r="RGE4116" s="259"/>
      <c r="RGF4116" s="259"/>
      <c r="RGG4116" s="259"/>
      <c r="RGH4116" s="259"/>
      <c r="RGI4116" s="259"/>
      <c r="RGJ4116" s="259"/>
      <c r="RGK4116" s="259"/>
      <c r="RGL4116" s="259"/>
      <c r="RGM4116" s="259"/>
      <c r="RGN4116" s="259"/>
      <c r="RGO4116" s="259"/>
      <c r="RGP4116" s="259"/>
      <c r="RGQ4116" s="259"/>
      <c r="RGR4116" s="259"/>
      <c r="RGS4116" s="259"/>
      <c r="RGT4116" s="259"/>
      <c r="RGU4116" s="259"/>
      <c r="RGV4116" s="259"/>
      <c r="RGW4116" s="259"/>
      <c r="RGX4116" s="259"/>
      <c r="RGY4116" s="259"/>
      <c r="RGZ4116" s="259"/>
      <c r="RHA4116" s="259"/>
      <c r="RHB4116" s="259"/>
      <c r="RHC4116" s="259"/>
      <c r="RHD4116" s="259"/>
      <c r="RHE4116" s="259"/>
      <c r="RHF4116" s="259"/>
      <c r="RHG4116" s="259"/>
      <c r="RHH4116" s="259"/>
      <c r="RHI4116" s="259"/>
      <c r="RHJ4116" s="259"/>
      <c r="RHK4116" s="259"/>
      <c r="RHL4116" s="259"/>
      <c r="RHM4116" s="259"/>
      <c r="RHN4116" s="259"/>
      <c r="RHO4116" s="259"/>
      <c r="RHP4116" s="259"/>
      <c r="RHQ4116" s="259"/>
      <c r="RHR4116" s="259"/>
      <c r="RHS4116" s="259"/>
      <c r="RHT4116" s="259"/>
      <c r="RHU4116" s="259"/>
      <c r="RHV4116" s="259"/>
      <c r="RHW4116" s="259"/>
      <c r="RHX4116" s="259"/>
      <c r="RHY4116" s="259"/>
      <c r="RHZ4116" s="259"/>
      <c r="RIA4116" s="259"/>
      <c r="RIB4116" s="259"/>
      <c r="RIC4116" s="259"/>
      <c r="RID4116" s="259"/>
      <c r="RIE4116" s="259"/>
      <c r="RIF4116" s="259"/>
      <c r="RIG4116" s="259"/>
      <c r="RIH4116" s="259"/>
      <c r="RII4116" s="259"/>
      <c r="RIJ4116" s="259"/>
      <c r="RIK4116" s="259"/>
      <c r="RIL4116" s="259"/>
      <c r="RIM4116" s="259"/>
      <c r="RIN4116" s="259"/>
      <c r="RIO4116" s="259"/>
      <c r="RIP4116" s="259"/>
      <c r="RIQ4116" s="259"/>
      <c r="RIR4116" s="259"/>
      <c r="RIS4116" s="259"/>
      <c r="RIT4116" s="259"/>
      <c r="RIU4116" s="259"/>
      <c r="RIV4116" s="259"/>
      <c r="RIW4116" s="259"/>
      <c r="RIX4116" s="259"/>
      <c r="RIY4116" s="259"/>
      <c r="RIZ4116" s="259"/>
      <c r="RJA4116" s="259"/>
      <c r="RJB4116" s="259"/>
      <c r="RJC4116" s="259"/>
      <c r="RJD4116" s="259"/>
      <c r="RJE4116" s="259"/>
      <c r="RJF4116" s="259"/>
      <c r="RJG4116" s="259"/>
      <c r="RJH4116" s="259"/>
      <c r="RJI4116" s="259"/>
      <c r="RJJ4116" s="259"/>
      <c r="RJK4116" s="259"/>
      <c r="RJL4116" s="259"/>
      <c r="RJM4116" s="259"/>
      <c r="RJN4116" s="259"/>
      <c r="RJO4116" s="259"/>
      <c r="RJP4116" s="259"/>
      <c r="RJQ4116" s="259"/>
      <c r="RJR4116" s="259"/>
      <c r="RJS4116" s="259"/>
      <c r="RJT4116" s="259"/>
      <c r="RJU4116" s="259"/>
      <c r="RJV4116" s="259"/>
      <c r="RJW4116" s="259"/>
      <c r="RJX4116" s="259"/>
      <c r="RJY4116" s="259"/>
      <c r="RJZ4116" s="259"/>
      <c r="RKA4116" s="259"/>
      <c r="RKB4116" s="259"/>
      <c r="RKC4116" s="259"/>
      <c r="RKD4116" s="259"/>
      <c r="RKE4116" s="259"/>
      <c r="RKF4116" s="259"/>
      <c r="RKG4116" s="259"/>
      <c r="RKH4116" s="259"/>
      <c r="RKI4116" s="259"/>
      <c r="RKJ4116" s="259"/>
      <c r="RKK4116" s="259"/>
      <c r="RKL4116" s="259"/>
      <c r="RKM4116" s="259"/>
      <c r="RKN4116" s="259"/>
      <c r="RKO4116" s="259"/>
      <c r="RKP4116" s="259"/>
      <c r="RKQ4116" s="259"/>
      <c r="RKR4116" s="259"/>
      <c r="RKS4116" s="259"/>
      <c r="RKT4116" s="259"/>
      <c r="RKU4116" s="259"/>
      <c r="RKV4116" s="259"/>
      <c r="RKW4116" s="259"/>
      <c r="RKX4116" s="259"/>
      <c r="RKY4116" s="259"/>
      <c r="RKZ4116" s="259"/>
      <c r="RLA4116" s="259"/>
      <c r="RLB4116" s="259"/>
      <c r="RLC4116" s="259"/>
      <c r="RLD4116" s="259"/>
      <c r="RLE4116" s="259"/>
      <c r="RLF4116" s="259"/>
      <c r="RLG4116" s="259"/>
      <c r="RLH4116" s="259"/>
      <c r="RLI4116" s="259"/>
      <c r="RLJ4116" s="259"/>
      <c r="RLK4116" s="259"/>
      <c r="RLL4116" s="259"/>
      <c r="RLM4116" s="259"/>
      <c r="RLN4116" s="259"/>
      <c r="RLO4116" s="259"/>
      <c r="RLP4116" s="259"/>
      <c r="RLQ4116" s="259"/>
      <c r="RLR4116" s="259"/>
      <c r="RLS4116" s="259"/>
      <c r="RLT4116" s="259"/>
      <c r="RLU4116" s="259"/>
      <c r="RLV4116" s="259"/>
      <c r="RLW4116" s="259"/>
      <c r="RLX4116" s="259"/>
      <c r="RLY4116" s="259"/>
      <c r="RLZ4116" s="259"/>
      <c r="RMA4116" s="259"/>
      <c r="RMB4116" s="259"/>
      <c r="RMC4116" s="259"/>
      <c r="RMD4116" s="259"/>
      <c r="RME4116" s="259"/>
      <c r="RMF4116" s="259"/>
      <c r="RMG4116" s="259"/>
      <c r="RMH4116" s="259"/>
      <c r="RMI4116" s="259"/>
      <c r="RMJ4116" s="259"/>
      <c r="RMK4116" s="259"/>
      <c r="RML4116" s="259"/>
      <c r="RMM4116" s="259"/>
      <c r="RMN4116" s="259"/>
      <c r="RMO4116" s="259"/>
      <c r="RMP4116" s="259"/>
      <c r="RMQ4116" s="259"/>
      <c r="RMR4116" s="259"/>
      <c r="RMS4116" s="259"/>
      <c r="RMT4116" s="259"/>
      <c r="RMU4116" s="259"/>
      <c r="RMV4116" s="259"/>
      <c r="RMW4116" s="259"/>
      <c r="RMX4116" s="259"/>
      <c r="RMY4116" s="259"/>
      <c r="RMZ4116" s="259"/>
      <c r="RNA4116" s="259"/>
      <c r="RNB4116" s="259"/>
      <c r="RNC4116" s="259"/>
      <c r="RND4116" s="259"/>
      <c r="RNE4116" s="259"/>
      <c r="RNF4116" s="259"/>
      <c r="RNG4116" s="259"/>
      <c r="RNH4116" s="259"/>
      <c r="RNI4116" s="259"/>
      <c r="RNJ4116" s="259"/>
      <c r="RNK4116" s="259"/>
      <c r="RNL4116" s="259"/>
      <c r="RNM4116" s="259"/>
      <c r="RNN4116" s="259"/>
      <c r="RNO4116" s="259"/>
      <c r="RNP4116" s="259"/>
      <c r="RNQ4116" s="259"/>
      <c r="RNR4116" s="259"/>
      <c r="RNS4116" s="259"/>
      <c r="RNT4116" s="259"/>
      <c r="RNU4116" s="259"/>
      <c r="RNV4116" s="259"/>
      <c r="RNW4116" s="259"/>
      <c r="RNX4116" s="259"/>
      <c r="RNY4116" s="259"/>
      <c r="RNZ4116" s="259"/>
      <c r="ROA4116" s="259"/>
      <c r="ROB4116" s="259"/>
      <c r="ROC4116" s="259"/>
      <c r="ROD4116" s="259"/>
      <c r="ROE4116" s="259"/>
      <c r="ROF4116" s="259"/>
      <c r="ROG4116" s="259"/>
      <c r="ROH4116" s="259"/>
      <c r="ROI4116" s="259"/>
      <c r="ROJ4116" s="259"/>
      <c r="ROK4116" s="259"/>
      <c r="ROL4116" s="259"/>
      <c r="ROM4116" s="259"/>
      <c r="RON4116" s="259"/>
      <c r="ROO4116" s="259"/>
      <c r="ROP4116" s="259"/>
      <c r="ROQ4116" s="259"/>
      <c r="ROR4116" s="259"/>
      <c r="ROS4116" s="259"/>
      <c r="ROT4116" s="259"/>
      <c r="ROU4116" s="259"/>
      <c r="ROV4116" s="259"/>
      <c r="ROW4116" s="259"/>
      <c r="ROX4116" s="259"/>
      <c r="ROY4116" s="259"/>
      <c r="ROZ4116" s="259"/>
      <c r="RPA4116" s="259"/>
      <c r="RPB4116" s="259"/>
      <c r="RPC4116" s="259"/>
      <c r="RPD4116" s="259"/>
      <c r="RPE4116" s="259"/>
      <c r="RPF4116" s="259"/>
      <c r="RPG4116" s="259"/>
      <c r="RPH4116" s="259"/>
      <c r="RPI4116" s="259"/>
      <c r="RPJ4116" s="259"/>
      <c r="RPK4116" s="259"/>
      <c r="RPL4116" s="259"/>
      <c r="RPM4116" s="259"/>
      <c r="RPN4116" s="259"/>
      <c r="RPO4116" s="259"/>
      <c r="RPP4116" s="259"/>
      <c r="RPQ4116" s="259"/>
      <c r="RPR4116" s="259"/>
      <c r="RPS4116" s="259"/>
      <c r="RPT4116" s="259"/>
      <c r="RPU4116" s="259"/>
      <c r="RPV4116" s="259"/>
      <c r="RPW4116" s="259"/>
      <c r="RPX4116" s="259"/>
      <c r="RPY4116" s="259"/>
      <c r="RPZ4116" s="259"/>
      <c r="RQA4116" s="259"/>
      <c r="RQB4116" s="259"/>
      <c r="RQC4116" s="259"/>
      <c r="RQD4116" s="259"/>
      <c r="RQE4116" s="259"/>
      <c r="RQF4116" s="259"/>
      <c r="RQG4116" s="259"/>
      <c r="RQH4116" s="259"/>
      <c r="RQI4116" s="259"/>
      <c r="RQJ4116" s="259"/>
      <c r="RQK4116" s="259"/>
      <c r="RQL4116" s="259"/>
      <c r="RQM4116" s="259"/>
      <c r="RQN4116" s="259"/>
      <c r="RQO4116" s="259"/>
      <c r="RQP4116" s="259"/>
      <c r="RQQ4116" s="259"/>
      <c r="RQR4116" s="259"/>
      <c r="RQS4116" s="259"/>
      <c r="RQT4116" s="259"/>
      <c r="RQU4116" s="259"/>
      <c r="RQV4116" s="259"/>
      <c r="RQW4116" s="259"/>
      <c r="RQX4116" s="259"/>
      <c r="RQY4116" s="259"/>
      <c r="RQZ4116" s="259"/>
      <c r="RRA4116" s="259"/>
      <c r="RRB4116" s="259"/>
      <c r="RRC4116" s="259"/>
      <c r="RRD4116" s="259"/>
      <c r="RRE4116" s="259"/>
      <c r="RRF4116" s="259"/>
      <c r="RRG4116" s="259"/>
      <c r="RRH4116" s="259"/>
      <c r="RRI4116" s="259"/>
      <c r="RRJ4116" s="259"/>
      <c r="RRK4116" s="259"/>
      <c r="RRL4116" s="259"/>
      <c r="RRM4116" s="259"/>
      <c r="RRN4116" s="259"/>
      <c r="RRO4116" s="259"/>
      <c r="RRP4116" s="259"/>
      <c r="RRQ4116" s="259"/>
      <c r="RRR4116" s="259"/>
      <c r="RRS4116" s="259"/>
      <c r="RRT4116" s="259"/>
      <c r="RRU4116" s="259"/>
      <c r="RRV4116" s="259"/>
      <c r="RRW4116" s="259"/>
      <c r="RRX4116" s="259"/>
      <c r="RRY4116" s="259"/>
      <c r="RRZ4116" s="259"/>
      <c r="RSA4116" s="259"/>
      <c r="RSB4116" s="259"/>
      <c r="RSC4116" s="259"/>
      <c r="RSD4116" s="259"/>
      <c r="RSE4116" s="259"/>
      <c r="RSF4116" s="259"/>
      <c r="RSG4116" s="259"/>
      <c r="RSH4116" s="259"/>
      <c r="RSI4116" s="259"/>
      <c r="RSJ4116" s="259"/>
      <c r="RSK4116" s="259"/>
      <c r="RSL4116" s="259"/>
      <c r="RSM4116" s="259"/>
      <c r="RSN4116" s="259"/>
      <c r="RSO4116" s="259"/>
      <c r="RSP4116" s="259"/>
      <c r="RSQ4116" s="259"/>
      <c r="RSR4116" s="259"/>
      <c r="RSS4116" s="259"/>
      <c r="RST4116" s="259"/>
      <c r="RSU4116" s="259"/>
      <c r="RSV4116" s="259"/>
      <c r="RSW4116" s="259"/>
      <c r="RSX4116" s="259"/>
      <c r="RSY4116" s="259"/>
      <c r="RSZ4116" s="259"/>
      <c r="RTA4116" s="259"/>
      <c r="RTB4116" s="259"/>
      <c r="RTC4116" s="259"/>
      <c r="RTD4116" s="259"/>
      <c r="RTE4116" s="259"/>
      <c r="RTF4116" s="259"/>
      <c r="RTG4116" s="259"/>
      <c r="RTH4116" s="259"/>
      <c r="RTI4116" s="259"/>
      <c r="RTJ4116" s="259"/>
      <c r="RTK4116" s="259"/>
      <c r="RTL4116" s="259"/>
      <c r="RTM4116" s="259"/>
      <c r="RTN4116" s="259"/>
      <c r="RTO4116" s="259"/>
      <c r="RTP4116" s="259"/>
      <c r="RTQ4116" s="259"/>
      <c r="RTR4116" s="259"/>
      <c r="RTS4116" s="259"/>
      <c r="RTT4116" s="259"/>
      <c r="RTU4116" s="259"/>
      <c r="RTV4116" s="259"/>
      <c r="RTW4116" s="259"/>
      <c r="RTX4116" s="259"/>
      <c r="RTY4116" s="259"/>
      <c r="RTZ4116" s="259"/>
      <c r="RUA4116" s="259"/>
      <c r="RUB4116" s="259"/>
      <c r="RUC4116" s="259"/>
      <c r="RUD4116" s="259"/>
      <c r="RUE4116" s="259"/>
      <c r="RUF4116" s="259"/>
      <c r="RUG4116" s="259"/>
      <c r="RUH4116" s="259"/>
      <c r="RUI4116" s="259"/>
      <c r="RUJ4116" s="259"/>
      <c r="RUK4116" s="259"/>
      <c r="RUL4116" s="259"/>
      <c r="RUM4116" s="259"/>
      <c r="RUN4116" s="259"/>
      <c r="RUO4116" s="259"/>
      <c r="RUP4116" s="259"/>
      <c r="RUQ4116" s="259"/>
      <c r="RUR4116" s="259"/>
      <c r="RUS4116" s="259"/>
      <c r="RUT4116" s="259"/>
      <c r="RUU4116" s="259"/>
      <c r="RUV4116" s="259"/>
      <c r="RUW4116" s="259"/>
      <c r="RUX4116" s="259"/>
      <c r="RUY4116" s="259"/>
      <c r="RUZ4116" s="259"/>
      <c r="RVA4116" s="259"/>
      <c r="RVB4116" s="259"/>
      <c r="RVC4116" s="259"/>
      <c r="RVD4116" s="259"/>
      <c r="RVE4116" s="259"/>
      <c r="RVF4116" s="259"/>
      <c r="RVG4116" s="259"/>
      <c r="RVH4116" s="259"/>
      <c r="RVI4116" s="259"/>
      <c r="RVJ4116" s="259"/>
      <c r="RVK4116" s="259"/>
      <c r="RVL4116" s="259"/>
      <c r="RVM4116" s="259"/>
      <c r="RVN4116" s="259"/>
      <c r="RVO4116" s="259"/>
      <c r="RVP4116" s="259"/>
      <c r="RVQ4116" s="259"/>
      <c r="RVR4116" s="259"/>
      <c r="RVS4116" s="259"/>
      <c r="RVT4116" s="259"/>
      <c r="RVU4116" s="259"/>
      <c r="RVV4116" s="259"/>
      <c r="RVW4116" s="259"/>
      <c r="RVX4116" s="259"/>
      <c r="RVY4116" s="259"/>
      <c r="RVZ4116" s="259"/>
      <c r="RWA4116" s="259"/>
      <c r="RWB4116" s="259"/>
      <c r="RWC4116" s="259"/>
      <c r="RWD4116" s="259"/>
      <c r="RWE4116" s="259"/>
      <c r="RWF4116" s="259"/>
      <c r="RWG4116" s="259"/>
      <c r="RWH4116" s="259"/>
      <c r="RWI4116" s="259"/>
      <c r="RWJ4116" s="259"/>
      <c r="RWK4116" s="259"/>
      <c r="RWL4116" s="259"/>
      <c r="RWM4116" s="259"/>
      <c r="RWN4116" s="259"/>
      <c r="RWO4116" s="259"/>
      <c r="RWP4116" s="259"/>
      <c r="RWQ4116" s="259"/>
      <c r="RWR4116" s="259"/>
      <c r="RWS4116" s="259"/>
      <c r="RWT4116" s="259"/>
      <c r="RWU4116" s="259"/>
      <c r="RWV4116" s="259"/>
      <c r="RWW4116" s="259"/>
      <c r="RWX4116" s="259"/>
      <c r="RWY4116" s="259"/>
      <c r="RWZ4116" s="259"/>
      <c r="RXA4116" s="259"/>
      <c r="RXB4116" s="259"/>
      <c r="RXC4116" s="259"/>
      <c r="RXD4116" s="259"/>
      <c r="RXE4116" s="259"/>
      <c r="RXF4116" s="259"/>
      <c r="RXG4116" s="259"/>
      <c r="RXH4116" s="259"/>
      <c r="RXI4116" s="259"/>
      <c r="RXJ4116" s="259"/>
      <c r="RXK4116" s="259"/>
      <c r="RXL4116" s="259"/>
      <c r="RXM4116" s="259"/>
      <c r="RXN4116" s="259"/>
      <c r="RXO4116" s="259"/>
      <c r="RXP4116" s="259"/>
      <c r="RXQ4116" s="259"/>
      <c r="RXR4116" s="259"/>
      <c r="RXS4116" s="259"/>
      <c r="RXT4116" s="259"/>
      <c r="RXU4116" s="259"/>
      <c r="RXV4116" s="259"/>
      <c r="RXW4116" s="259"/>
      <c r="RXX4116" s="259"/>
      <c r="RXY4116" s="259"/>
      <c r="RXZ4116" s="259"/>
      <c r="RYA4116" s="259"/>
      <c r="RYB4116" s="259"/>
      <c r="RYC4116" s="259"/>
      <c r="RYD4116" s="259"/>
      <c r="RYE4116" s="259"/>
      <c r="RYF4116" s="259"/>
      <c r="RYG4116" s="259"/>
      <c r="RYH4116" s="259"/>
      <c r="RYI4116" s="259"/>
      <c r="RYJ4116" s="259"/>
      <c r="RYK4116" s="259"/>
      <c r="RYL4116" s="259"/>
      <c r="RYM4116" s="259"/>
      <c r="RYN4116" s="259"/>
      <c r="RYO4116" s="259"/>
      <c r="RYP4116" s="259"/>
      <c r="RYQ4116" s="259"/>
      <c r="RYR4116" s="259"/>
      <c r="RYS4116" s="259"/>
      <c r="RYT4116" s="259"/>
      <c r="RYU4116" s="259"/>
      <c r="RYV4116" s="259"/>
      <c r="RYW4116" s="259"/>
      <c r="RYX4116" s="259"/>
      <c r="RYY4116" s="259"/>
      <c r="RYZ4116" s="259"/>
      <c r="RZA4116" s="259"/>
      <c r="RZB4116" s="259"/>
      <c r="RZC4116" s="259"/>
      <c r="RZD4116" s="259"/>
      <c r="RZE4116" s="259"/>
      <c r="RZF4116" s="259"/>
      <c r="RZG4116" s="259"/>
      <c r="RZH4116" s="259"/>
      <c r="RZI4116" s="259"/>
      <c r="RZJ4116" s="259"/>
      <c r="RZK4116" s="259"/>
      <c r="RZL4116" s="259"/>
      <c r="RZM4116" s="259"/>
      <c r="RZN4116" s="259"/>
      <c r="RZO4116" s="259"/>
      <c r="RZP4116" s="259"/>
      <c r="RZQ4116" s="259"/>
      <c r="RZR4116" s="259"/>
      <c r="RZS4116" s="259"/>
      <c r="RZT4116" s="259"/>
      <c r="RZU4116" s="259"/>
      <c r="RZV4116" s="259"/>
      <c r="RZW4116" s="259"/>
      <c r="RZX4116" s="259"/>
      <c r="RZY4116" s="259"/>
      <c r="RZZ4116" s="259"/>
      <c r="SAA4116" s="259"/>
      <c r="SAB4116" s="259"/>
      <c r="SAC4116" s="259"/>
      <c r="SAD4116" s="259"/>
      <c r="SAE4116" s="259"/>
      <c r="SAF4116" s="259"/>
      <c r="SAG4116" s="259"/>
      <c r="SAH4116" s="259"/>
      <c r="SAI4116" s="259"/>
      <c r="SAJ4116" s="259"/>
      <c r="SAK4116" s="259"/>
      <c r="SAL4116" s="259"/>
      <c r="SAM4116" s="259"/>
      <c r="SAN4116" s="259"/>
      <c r="SAO4116" s="259"/>
      <c r="SAP4116" s="259"/>
      <c r="SAQ4116" s="259"/>
      <c r="SAR4116" s="259"/>
      <c r="SAS4116" s="259"/>
      <c r="SAT4116" s="259"/>
      <c r="SAU4116" s="259"/>
      <c r="SAV4116" s="259"/>
      <c r="SAW4116" s="259"/>
      <c r="SAX4116" s="259"/>
      <c r="SAY4116" s="259"/>
      <c r="SAZ4116" s="259"/>
      <c r="SBA4116" s="259"/>
      <c r="SBB4116" s="259"/>
      <c r="SBC4116" s="259"/>
      <c r="SBD4116" s="259"/>
      <c r="SBE4116" s="259"/>
      <c r="SBF4116" s="259"/>
      <c r="SBG4116" s="259"/>
      <c r="SBH4116" s="259"/>
      <c r="SBI4116" s="259"/>
      <c r="SBJ4116" s="259"/>
      <c r="SBK4116" s="259"/>
      <c r="SBL4116" s="259"/>
      <c r="SBM4116" s="259"/>
      <c r="SBN4116" s="259"/>
      <c r="SBO4116" s="259"/>
      <c r="SBP4116" s="259"/>
      <c r="SBQ4116" s="259"/>
      <c r="SBR4116" s="259"/>
      <c r="SBS4116" s="259"/>
      <c r="SBT4116" s="259"/>
      <c r="SBU4116" s="259"/>
      <c r="SBV4116" s="259"/>
      <c r="SBW4116" s="259"/>
      <c r="SBX4116" s="259"/>
      <c r="SBY4116" s="259"/>
      <c r="SBZ4116" s="259"/>
      <c r="SCA4116" s="259"/>
      <c r="SCB4116" s="259"/>
      <c r="SCC4116" s="259"/>
      <c r="SCD4116" s="259"/>
      <c r="SCE4116" s="259"/>
      <c r="SCF4116" s="259"/>
      <c r="SCG4116" s="259"/>
      <c r="SCH4116" s="259"/>
      <c r="SCI4116" s="259"/>
      <c r="SCJ4116" s="259"/>
      <c r="SCK4116" s="259"/>
      <c r="SCL4116" s="259"/>
      <c r="SCM4116" s="259"/>
      <c r="SCN4116" s="259"/>
      <c r="SCO4116" s="259"/>
      <c r="SCP4116" s="259"/>
      <c r="SCQ4116" s="259"/>
      <c r="SCR4116" s="259"/>
      <c r="SCS4116" s="259"/>
      <c r="SCT4116" s="259"/>
      <c r="SCU4116" s="259"/>
      <c r="SCV4116" s="259"/>
      <c r="SCW4116" s="259"/>
      <c r="SCX4116" s="259"/>
      <c r="SCY4116" s="259"/>
      <c r="SCZ4116" s="259"/>
      <c r="SDA4116" s="259"/>
      <c r="SDB4116" s="259"/>
      <c r="SDC4116" s="259"/>
      <c r="SDD4116" s="259"/>
      <c r="SDE4116" s="259"/>
      <c r="SDF4116" s="259"/>
      <c r="SDG4116" s="259"/>
      <c r="SDH4116" s="259"/>
      <c r="SDI4116" s="259"/>
      <c r="SDJ4116" s="259"/>
      <c r="SDK4116" s="259"/>
      <c r="SDL4116" s="259"/>
      <c r="SDM4116" s="259"/>
      <c r="SDN4116" s="259"/>
      <c r="SDO4116" s="259"/>
      <c r="SDP4116" s="259"/>
      <c r="SDQ4116" s="259"/>
      <c r="SDR4116" s="259"/>
      <c r="SDS4116" s="259"/>
      <c r="SDT4116" s="259"/>
      <c r="SDU4116" s="259"/>
      <c r="SDV4116" s="259"/>
      <c r="SDW4116" s="259"/>
      <c r="SDX4116" s="259"/>
      <c r="SDY4116" s="259"/>
      <c r="SDZ4116" s="259"/>
      <c r="SEA4116" s="259"/>
      <c r="SEB4116" s="259"/>
      <c r="SEC4116" s="259"/>
      <c r="SED4116" s="259"/>
      <c r="SEE4116" s="259"/>
      <c r="SEF4116" s="259"/>
      <c r="SEG4116" s="259"/>
      <c r="SEH4116" s="259"/>
      <c r="SEI4116" s="259"/>
      <c r="SEJ4116" s="259"/>
      <c r="SEK4116" s="259"/>
      <c r="SEL4116" s="259"/>
      <c r="SEM4116" s="259"/>
      <c r="SEN4116" s="259"/>
      <c r="SEO4116" s="259"/>
      <c r="SEP4116" s="259"/>
      <c r="SEQ4116" s="259"/>
      <c r="SER4116" s="259"/>
      <c r="SES4116" s="259"/>
      <c r="SET4116" s="259"/>
      <c r="SEU4116" s="259"/>
      <c r="SEV4116" s="259"/>
      <c r="SEW4116" s="259"/>
      <c r="SEX4116" s="259"/>
      <c r="SEY4116" s="259"/>
      <c r="SEZ4116" s="259"/>
      <c r="SFA4116" s="259"/>
      <c r="SFB4116" s="259"/>
      <c r="SFC4116" s="259"/>
      <c r="SFD4116" s="259"/>
      <c r="SFE4116" s="259"/>
      <c r="SFF4116" s="259"/>
      <c r="SFG4116" s="259"/>
      <c r="SFH4116" s="259"/>
      <c r="SFI4116" s="259"/>
      <c r="SFJ4116" s="259"/>
      <c r="SFK4116" s="259"/>
      <c r="SFL4116" s="259"/>
      <c r="SFM4116" s="259"/>
      <c r="SFN4116" s="259"/>
      <c r="SFO4116" s="259"/>
      <c r="SFP4116" s="259"/>
      <c r="SFQ4116" s="259"/>
      <c r="SFR4116" s="259"/>
      <c r="SFS4116" s="259"/>
      <c r="SFT4116" s="259"/>
      <c r="SFU4116" s="259"/>
      <c r="SFV4116" s="259"/>
      <c r="SFW4116" s="259"/>
      <c r="SFX4116" s="259"/>
      <c r="SFY4116" s="259"/>
      <c r="SFZ4116" s="259"/>
      <c r="SGA4116" s="259"/>
      <c r="SGB4116" s="259"/>
      <c r="SGC4116" s="259"/>
      <c r="SGD4116" s="259"/>
      <c r="SGE4116" s="259"/>
      <c r="SGF4116" s="259"/>
      <c r="SGG4116" s="259"/>
      <c r="SGH4116" s="259"/>
      <c r="SGI4116" s="259"/>
      <c r="SGJ4116" s="259"/>
      <c r="SGK4116" s="259"/>
      <c r="SGL4116" s="259"/>
      <c r="SGM4116" s="259"/>
      <c r="SGN4116" s="259"/>
      <c r="SGO4116" s="259"/>
      <c r="SGP4116" s="259"/>
      <c r="SGQ4116" s="259"/>
      <c r="SGR4116" s="259"/>
      <c r="SGS4116" s="259"/>
      <c r="SGT4116" s="259"/>
      <c r="SGU4116" s="259"/>
      <c r="SGV4116" s="259"/>
      <c r="SGW4116" s="259"/>
      <c r="SGX4116" s="259"/>
      <c r="SGY4116" s="259"/>
      <c r="SGZ4116" s="259"/>
      <c r="SHA4116" s="259"/>
      <c r="SHB4116" s="259"/>
      <c r="SHC4116" s="259"/>
      <c r="SHD4116" s="259"/>
      <c r="SHE4116" s="259"/>
      <c r="SHF4116" s="259"/>
      <c r="SHG4116" s="259"/>
      <c r="SHH4116" s="259"/>
      <c r="SHI4116" s="259"/>
      <c r="SHJ4116" s="259"/>
      <c r="SHK4116" s="259"/>
      <c r="SHL4116" s="259"/>
      <c r="SHM4116" s="259"/>
      <c r="SHN4116" s="259"/>
      <c r="SHO4116" s="259"/>
      <c r="SHP4116" s="259"/>
      <c r="SHQ4116" s="259"/>
      <c r="SHR4116" s="259"/>
      <c r="SHS4116" s="259"/>
      <c r="SHT4116" s="259"/>
      <c r="SHU4116" s="259"/>
      <c r="SHV4116" s="259"/>
      <c r="SHW4116" s="259"/>
      <c r="SHX4116" s="259"/>
      <c r="SHY4116" s="259"/>
      <c r="SHZ4116" s="259"/>
      <c r="SIA4116" s="259"/>
      <c r="SIB4116" s="259"/>
      <c r="SIC4116" s="259"/>
      <c r="SID4116" s="259"/>
      <c r="SIE4116" s="259"/>
      <c r="SIF4116" s="259"/>
      <c r="SIG4116" s="259"/>
      <c r="SIH4116" s="259"/>
      <c r="SII4116" s="259"/>
      <c r="SIJ4116" s="259"/>
      <c r="SIK4116" s="259"/>
      <c r="SIL4116" s="259"/>
      <c r="SIM4116" s="259"/>
      <c r="SIN4116" s="259"/>
      <c r="SIO4116" s="259"/>
      <c r="SIP4116" s="259"/>
      <c r="SIQ4116" s="259"/>
      <c r="SIR4116" s="259"/>
      <c r="SIS4116" s="259"/>
      <c r="SIT4116" s="259"/>
      <c r="SIU4116" s="259"/>
      <c r="SIV4116" s="259"/>
      <c r="SIW4116" s="259"/>
      <c r="SIX4116" s="259"/>
      <c r="SIY4116" s="259"/>
      <c r="SIZ4116" s="259"/>
      <c r="SJA4116" s="259"/>
      <c r="SJB4116" s="259"/>
      <c r="SJC4116" s="259"/>
      <c r="SJD4116" s="259"/>
      <c r="SJE4116" s="259"/>
      <c r="SJF4116" s="259"/>
      <c r="SJG4116" s="259"/>
      <c r="SJH4116" s="259"/>
      <c r="SJI4116" s="259"/>
      <c r="SJJ4116" s="259"/>
      <c r="SJK4116" s="259"/>
      <c r="SJL4116" s="259"/>
      <c r="SJM4116" s="259"/>
      <c r="SJN4116" s="259"/>
      <c r="SJO4116" s="259"/>
      <c r="SJP4116" s="259"/>
      <c r="SJQ4116" s="259"/>
      <c r="SJR4116" s="259"/>
      <c r="SJS4116" s="259"/>
      <c r="SJT4116" s="259"/>
      <c r="SJU4116" s="259"/>
      <c r="SJV4116" s="259"/>
      <c r="SJW4116" s="259"/>
      <c r="SJX4116" s="259"/>
      <c r="SJY4116" s="259"/>
      <c r="SJZ4116" s="259"/>
      <c r="SKA4116" s="259"/>
      <c r="SKB4116" s="259"/>
      <c r="SKC4116" s="259"/>
      <c r="SKD4116" s="259"/>
      <c r="SKE4116" s="259"/>
      <c r="SKF4116" s="259"/>
      <c r="SKG4116" s="259"/>
      <c r="SKH4116" s="259"/>
      <c r="SKI4116" s="259"/>
      <c r="SKJ4116" s="259"/>
      <c r="SKK4116" s="259"/>
      <c r="SKL4116" s="259"/>
      <c r="SKM4116" s="259"/>
      <c r="SKN4116" s="259"/>
      <c r="SKO4116" s="259"/>
      <c r="SKP4116" s="259"/>
      <c r="SKQ4116" s="259"/>
      <c r="SKR4116" s="259"/>
      <c r="SKS4116" s="259"/>
      <c r="SKT4116" s="259"/>
      <c r="SKU4116" s="259"/>
      <c r="SKV4116" s="259"/>
      <c r="SKW4116" s="259"/>
      <c r="SKX4116" s="259"/>
      <c r="SKY4116" s="259"/>
      <c r="SKZ4116" s="259"/>
      <c r="SLA4116" s="259"/>
      <c r="SLB4116" s="259"/>
      <c r="SLC4116" s="259"/>
      <c r="SLD4116" s="259"/>
      <c r="SLE4116" s="259"/>
      <c r="SLF4116" s="259"/>
      <c r="SLG4116" s="259"/>
      <c r="SLH4116" s="259"/>
      <c r="SLI4116" s="259"/>
      <c r="SLJ4116" s="259"/>
      <c r="SLK4116" s="259"/>
      <c r="SLL4116" s="259"/>
      <c r="SLM4116" s="259"/>
      <c r="SLN4116" s="259"/>
      <c r="SLO4116" s="259"/>
      <c r="SLP4116" s="259"/>
      <c r="SLQ4116" s="259"/>
      <c r="SLR4116" s="259"/>
      <c r="SLS4116" s="259"/>
      <c r="SLT4116" s="259"/>
      <c r="SLU4116" s="259"/>
      <c r="SLV4116" s="259"/>
      <c r="SLW4116" s="259"/>
      <c r="SLX4116" s="259"/>
      <c r="SLY4116" s="259"/>
      <c r="SLZ4116" s="259"/>
      <c r="SMA4116" s="259"/>
      <c r="SMB4116" s="259"/>
      <c r="SMC4116" s="259"/>
      <c r="SMD4116" s="259"/>
      <c r="SME4116" s="259"/>
      <c r="SMF4116" s="259"/>
      <c r="SMG4116" s="259"/>
      <c r="SMH4116" s="259"/>
      <c r="SMI4116" s="259"/>
      <c r="SMJ4116" s="259"/>
      <c r="SMK4116" s="259"/>
      <c r="SML4116" s="259"/>
      <c r="SMM4116" s="259"/>
      <c r="SMN4116" s="259"/>
      <c r="SMO4116" s="259"/>
      <c r="SMP4116" s="259"/>
      <c r="SMQ4116" s="259"/>
      <c r="SMR4116" s="259"/>
      <c r="SMS4116" s="259"/>
      <c r="SMT4116" s="259"/>
      <c r="SMU4116" s="259"/>
      <c r="SMV4116" s="259"/>
      <c r="SMW4116" s="259"/>
      <c r="SMX4116" s="259"/>
      <c r="SMY4116" s="259"/>
      <c r="SMZ4116" s="259"/>
      <c r="SNA4116" s="259"/>
      <c r="SNB4116" s="259"/>
      <c r="SNC4116" s="259"/>
      <c r="SND4116" s="259"/>
      <c r="SNE4116" s="259"/>
      <c r="SNF4116" s="259"/>
      <c r="SNG4116" s="259"/>
      <c r="SNH4116" s="259"/>
      <c r="SNI4116" s="259"/>
      <c r="SNJ4116" s="259"/>
      <c r="SNK4116" s="259"/>
      <c r="SNL4116" s="259"/>
      <c r="SNM4116" s="259"/>
      <c r="SNN4116" s="259"/>
      <c r="SNO4116" s="259"/>
      <c r="SNP4116" s="259"/>
      <c r="SNQ4116" s="259"/>
      <c r="SNR4116" s="259"/>
      <c r="SNS4116" s="259"/>
      <c r="SNT4116" s="259"/>
      <c r="SNU4116" s="259"/>
      <c r="SNV4116" s="259"/>
      <c r="SNW4116" s="259"/>
      <c r="SNX4116" s="259"/>
      <c r="SNY4116" s="259"/>
      <c r="SNZ4116" s="259"/>
      <c r="SOA4116" s="259"/>
      <c r="SOB4116" s="259"/>
      <c r="SOC4116" s="259"/>
      <c r="SOD4116" s="259"/>
      <c r="SOE4116" s="259"/>
      <c r="SOF4116" s="259"/>
      <c r="SOG4116" s="259"/>
      <c r="SOH4116" s="259"/>
      <c r="SOI4116" s="259"/>
      <c r="SOJ4116" s="259"/>
      <c r="SOK4116" s="259"/>
      <c r="SOL4116" s="259"/>
      <c r="SOM4116" s="259"/>
      <c r="SON4116" s="259"/>
      <c r="SOO4116" s="259"/>
      <c r="SOP4116" s="259"/>
      <c r="SOQ4116" s="259"/>
      <c r="SOR4116" s="259"/>
      <c r="SOS4116" s="259"/>
      <c r="SOT4116" s="259"/>
      <c r="SOU4116" s="259"/>
      <c r="SOV4116" s="259"/>
      <c r="SOW4116" s="259"/>
      <c r="SOX4116" s="259"/>
      <c r="SOY4116" s="259"/>
      <c r="SOZ4116" s="259"/>
      <c r="SPA4116" s="259"/>
      <c r="SPB4116" s="259"/>
      <c r="SPC4116" s="259"/>
      <c r="SPD4116" s="259"/>
      <c r="SPE4116" s="259"/>
      <c r="SPF4116" s="259"/>
      <c r="SPG4116" s="259"/>
      <c r="SPH4116" s="259"/>
      <c r="SPI4116" s="259"/>
      <c r="SPJ4116" s="259"/>
      <c r="SPK4116" s="259"/>
      <c r="SPL4116" s="259"/>
      <c r="SPM4116" s="259"/>
      <c r="SPN4116" s="259"/>
      <c r="SPO4116" s="259"/>
      <c r="SPP4116" s="259"/>
      <c r="SPQ4116" s="259"/>
      <c r="SPR4116" s="259"/>
      <c r="SPS4116" s="259"/>
      <c r="SPT4116" s="259"/>
      <c r="SPU4116" s="259"/>
      <c r="SPV4116" s="259"/>
      <c r="SPW4116" s="259"/>
      <c r="SPX4116" s="259"/>
      <c r="SPY4116" s="259"/>
      <c r="SPZ4116" s="259"/>
      <c r="SQA4116" s="259"/>
      <c r="SQB4116" s="259"/>
      <c r="SQC4116" s="259"/>
      <c r="SQD4116" s="259"/>
      <c r="SQE4116" s="259"/>
      <c r="SQF4116" s="259"/>
      <c r="SQG4116" s="259"/>
      <c r="SQH4116" s="259"/>
      <c r="SQI4116" s="259"/>
      <c r="SQJ4116" s="259"/>
      <c r="SQK4116" s="259"/>
      <c r="SQL4116" s="259"/>
      <c r="SQM4116" s="259"/>
      <c r="SQN4116" s="259"/>
      <c r="SQO4116" s="259"/>
      <c r="SQP4116" s="259"/>
      <c r="SQQ4116" s="259"/>
      <c r="SQR4116" s="259"/>
      <c r="SQS4116" s="259"/>
      <c r="SQT4116" s="259"/>
      <c r="SQU4116" s="259"/>
      <c r="SQV4116" s="259"/>
      <c r="SQW4116" s="259"/>
      <c r="SRF4116" s="259"/>
      <c r="SRG4116" s="259"/>
      <c r="SRH4116" s="259"/>
      <c r="SRI4116" s="259"/>
      <c r="SRJ4116" s="259"/>
      <c r="SRK4116" s="259"/>
      <c r="SRL4116" s="259"/>
      <c r="SRM4116" s="259"/>
      <c r="SRN4116" s="259"/>
      <c r="SRO4116" s="259"/>
      <c r="SRP4116" s="259"/>
      <c r="SRQ4116" s="259"/>
      <c r="SRR4116" s="259"/>
      <c r="SRS4116" s="259"/>
      <c r="SRT4116" s="259"/>
      <c r="SRU4116" s="259"/>
      <c r="SRV4116" s="259"/>
      <c r="SRW4116" s="259"/>
      <c r="SRX4116" s="259"/>
      <c r="SRY4116" s="259"/>
      <c r="SRZ4116" s="259"/>
      <c r="SSA4116" s="259"/>
      <c r="SSB4116" s="259"/>
      <c r="SSC4116" s="259"/>
      <c r="SSD4116" s="259"/>
      <c r="SSE4116" s="259"/>
      <c r="SSF4116" s="259"/>
      <c r="SSG4116" s="259"/>
      <c r="SSH4116" s="259"/>
      <c r="SSI4116" s="259"/>
      <c r="SSJ4116" s="259"/>
      <c r="SSK4116" s="259"/>
      <c r="SSL4116" s="259"/>
      <c r="SSM4116" s="259"/>
      <c r="SSN4116" s="259"/>
      <c r="SSO4116" s="259"/>
      <c r="SSP4116" s="259"/>
      <c r="SSQ4116" s="259"/>
      <c r="SSR4116" s="259"/>
      <c r="SSS4116" s="259"/>
      <c r="SST4116" s="259"/>
      <c r="SSU4116" s="259"/>
      <c r="SSV4116" s="259"/>
      <c r="SSW4116" s="259"/>
      <c r="SSX4116" s="259"/>
      <c r="SSY4116" s="259"/>
      <c r="SSZ4116" s="259"/>
      <c r="STA4116" s="259"/>
      <c r="STB4116" s="259"/>
      <c r="STC4116" s="259"/>
      <c r="STD4116" s="259"/>
      <c r="STE4116" s="259"/>
      <c r="STF4116" s="259"/>
      <c r="STG4116" s="259"/>
      <c r="STH4116" s="259"/>
      <c r="STI4116" s="259"/>
      <c r="STJ4116" s="259"/>
      <c r="STK4116" s="259"/>
      <c r="STL4116" s="259"/>
      <c r="STM4116" s="259"/>
      <c r="STN4116" s="259"/>
      <c r="STO4116" s="259"/>
      <c r="STP4116" s="259"/>
      <c r="STQ4116" s="259"/>
      <c r="STR4116" s="259"/>
      <c r="STS4116" s="259"/>
      <c r="STT4116" s="259"/>
      <c r="STU4116" s="259"/>
      <c r="STV4116" s="259"/>
      <c r="STW4116" s="259"/>
      <c r="STX4116" s="259"/>
      <c r="STY4116" s="259"/>
      <c r="STZ4116" s="259"/>
      <c r="SUA4116" s="259"/>
      <c r="SUB4116" s="259"/>
      <c r="SUC4116" s="259"/>
      <c r="SUD4116" s="259"/>
      <c r="SUE4116" s="259"/>
      <c r="SUF4116" s="259"/>
      <c r="SUG4116" s="259"/>
      <c r="SUH4116" s="259"/>
      <c r="SUI4116" s="259"/>
      <c r="SUJ4116" s="259"/>
      <c r="SUK4116" s="259"/>
      <c r="SUL4116" s="259"/>
      <c r="SUM4116" s="259"/>
      <c r="SUN4116" s="259"/>
      <c r="SUO4116" s="259"/>
      <c r="SUP4116" s="259"/>
      <c r="SUQ4116" s="259"/>
      <c r="SUR4116" s="259"/>
      <c r="SUS4116" s="259"/>
      <c r="SUT4116" s="259"/>
      <c r="SUU4116" s="259"/>
      <c r="SUV4116" s="259"/>
      <c r="SUW4116" s="259"/>
      <c r="SUX4116" s="259"/>
      <c r="SUY4116" s="259"/>
      <c r="SUZ4116" s="259"/>
      <c r="SVA4116" s="259"/>
      <c r="SVB4116" s="259"/>
      <c r="SVC4116" s="259"/>
      <c r="SVD4116" s="259"/>
      <c r="SVE4116" s="259"/>
      <c r="SVF4116" s="259"/>
      <c r="SVG4116" s="259"/>
      <c r="SVH4116" s="259"/>
      <c r="SVI4116" s="259"/>
      <c r="SVJ4116" s="259"/>
      <c r="SVK4116" s="259"/>
      <c r="SVL4116" s="259"/>
      <c r="SVM4116" s="259"/>
      <c r="SVN4116" s="259"/>
      <c r="SVO4116" s="259"/>
      <c r="SVP4116" s="259"/>
      <c r="SVQ4116" s="259"/>
      <c r="SVR4116" s="259"/>
      <c r="SVS4116" s="259"/>
      <c r="SVT4116" s="259"/>
      <c r="SVU4116" s="259"/>
      <c r="SVV4116" s="259"/>
      <c r="SVW4116" s="259"/>
      <c r="SVX4116" s="259"/>
      <c r="SVY4116" s="259"/>
      <c r="SVZ4116" s="259"/>
      <c r="SWA4116" s="259"/>
      <c r="SWB4116" s="259"/>
      <c r="SWC4116" s="259"/>
      <c r="SWD4116" s="259"/>
      <c r="SWE4116" s="259"/>
      <c r="SWF4116" s="259"/>
      <c r="SWG4116" s="259"/>
      <c r="SWH4116" s="259"/>
      <c r="SWI4116" s="259"/>
      <c r="SWJ4116" s="259"/>
      <c r="SWK4116" s="259"/>
      <c r="SWL4116" s="259"/>
      <c r="SWM4116" s="259"/>
      <c r="SWN4116" s="259"/>
      <c r="SWO4116" s="259"/>
      <c r="SWP4116" s="259"/>
      <c r="SWQ4116" s="259"/>
      <c r="SWR4116" s="259"/>
      <c r="SWS4116" s="259"/>
      <c r="SWT4116" s="259"/>
      <c r="SWU4116" s="259"/>
      <c r="SWV4116" s="259"/>
      <c r="SWW4116" s="259"/>
      <c r="SWX4116" s="259"/>
      <c r="SWY4116" s="259"/>
      <c r="SWZ4116" s="259"/>
      <c r="SXA4116" s="259"/>
      <c r="SXB4116" s="259"/>
      <c r="SXC4116" s="259"/>
      <c r="SXD4116" s="259"/>
      <c r="SXE4116" s="259"/>
      <c r="SXF4116" s="259"/>
      <c r="SXG4116" s="259"/>
      <c r="SXH4116" s="259"/>
      <c r="SXI4116" s="259"/>
      <c r="SXJ4116" s="259"/>
      <c r="SXK4116" s="259"/>
      <c r="SXL4116" s="259"/>
      <c r="SXM4116" s="259"/>
      <c r="SXN4116" s="259"/>
      <c r="SXO4116" s="259"/>
      <c r="SXP4116" s="259"/>
      <c r="SXQ4116" s="259"/>
      <c r="SXR4116" s="259"/>
      <c r="SXS4116" s="259"/>
      <c r="SXT4116" s="259"/>
      <c r="SXU4116" s="259"/>
      <c r="SXV4116" s="259"/>
      <c r="SXW4116" s="259"/>
      <c r="SXX4116" s="259"/>
      <c r="SXY4116" s="259"/>
      <c r="SXZ4116" s="259"/>
      <c r="SYA4116" s="259"/>
      <c r="SYB4116" s="259"/>
      <c r="SYC4116" s="259"/>
      <c r="SYD4116" s="259"/>
      <c r="SYE4116" s="259"/>
      <c r="SYF4116" s="259"/>
      <c r="SYG4116" s="259"/>
      <c r="SYH4116" s="259"/>
      <c r="SYI4116" s="259"/>
      <c r="SYJ4116" s="259"/>
      <c r="SYK4116" s="259"/>
      <c r="SYL4116" s="259"/>
      <c r="SYM4116" s="259"/>
      <c r="SYN4116" s="259"/>
      <c r="SYO4116" s="259"/>
      <c r="SYP4116" s="259"/>
      <c r="SYQ4116" s="259"/>
      <c r="SYR4116" s="259"/>
      <c r="SYS4116" s="259"/>
      <c r="SYT4116" s="259"/>
      <c r="SYU4116" s="259"/>
      <c r="SYV4116" s="259"/>
      <c r="SYW4116" s="259"/>
      <c r="SYX4116" s="259"/>
      <c r="SYY4116" s="259"/>
      <c r="SYZ4116" s="259"/>
      <c r="SZA4116" s="259"/>
      <c r="SZB4116" s="259"/>
      <c r="SZC4116" s="259"/>
      <c r="SZD4116" s="259"/>
      <c r="SZE4116" s="259"/>
      <c r="SZF4116" s="259"/>
      <c r="SZG4116" s="259"/>
      <c r="SZH4116" s="259"/>
      <c r="SZI4116" s="259"/>
      <c r="SZJ4116" s="259"/>
      <c r="SZK4116" s="259"/>
      <c r="SZL4116" s="259"/>
      <c r="SZM4116" s="259"/>
      <c r="SZN4116" s="259"/>
      <c r="SZO4116" s="259"/>
      <c r="SZP4116" s="259"/>
      <c r="SZQ4116" s="259"/>
      <c r="SZR4116" s="259"/>
      <c r="SZS4116" s="259"/>
      <c r="SZT4116" s="259"/>
      <c r="SZU4116" s="259"/>
      <c r="SZV4116" s="259"/>
      <c r="SZW4116" s="259"/>
      <c r="SZX4116" s="259"/>
      <c r="SZY4116" s="259"/>
      <c r="SZZ4116" s="259"/>
      <c r="TAA4116" s="259"/>
      <c r="TAB4116" s="259"/>
      <c r="TAC4116" s="259"/>
      <c r="TAD4116" s="259"/>
      <c r="TAE4116" s="259"/>
      <c r="TAF4116" s="259"/>
      <c r="TAG4116" s="259"/>
      <c r="TAH4116" s="259"/>
      <c r="TAI4116" s="259"/>
      <c r="TAJ4116" s="259"/>
      <c r="TAK4116" s="259"/>
      <c r="TAL4116" s="259"/>
      <c r="TAM4116" s="259"/>
      <c r="TAN4116" s="259"/>
      <c r="TAO4116" s="259"/>
      <c r="TAP4116" s="259"/>
      <c r="TAQ4116" s="259"/>
      <c r="TAR4116" s="259"/>
      <c r="TAS4116" s="259"/>
      <c r="TAT4116" s="259"/>
      <c r="TAU4116" s="259"/>
      <c r="TAV4116" s="259"/>
      <c r="TAW4116" s="259"/>
      <c r="TAX4116" s="259"/>
      <c r="TAY4116" s="259"/>
      <c r="TAZ4116" s="259"/>
      <c r="TBA4116" s="259"/>
      <c r="TBB4116" s="259"/>
      <c r="TBC4116" s="259"/>
      <c r="TBD4116" s="259"/>
      <c r="TBE4116" s="259"/>
      <c r="TBF4116" s="259"/>
      <c r="TBG4116" s="259"/>
      <c r="TBH4116" s="259"/>
      <c r="TBI4116" s="259"/>
      <c r="TBJ4116" s="259"/>
      <c r="TBK4116" s="259"/>
      <c r="TBL4116" s="259"/>
      <c r="TBM4116" s="259"/>
      <c r="TBN4116" s="259"/>
      <c r="TBO4116" s="259"/>
      <c r="TBP4116" s="259"/>
      <c r="TBQ4116" s="259"/>
      <c r="TBR4116" s="259"/>
      <c r="TBS4116" s="259"/>
      <c r="TBT4116" s="259"/>
      <c r="TBU4116" s="259"/>
      <c r="TBV4116" s="259"/>
      <c r="TBW4116" s="259"/>
      <c r="TBX4116" s="259"/>
      <c r="TBY4116" s="259"/>
      <c r="TBZ4116" s="259"/>
      <c r="TCA4116" s="259"/>
      <c r="TCB4116" s="259"/>
      <c r="TCC4116" s="259"/>
      <c r="TCD4116" s="259"/>
      <c r="TCE4116" s="259"/>
      <c r="TCF4116" s="259"/>
      <c r="TCG4116" s="259"/>
      <c r="TCH4116" s="259"/>
      <c r="TCI4116" s="259"/>
      <c r="TCJ4116" s="259"/>
      <c r="TCK4116" s="259"/>
      <c r="TCL4116" s="259"/>
      <c r="TCM4116" s="259"/>
      <c r="TCN4116" s="259"/>
      <c r="TCO4116" s="259"/>
      <c r="TCP4116" s="259"/>
      <c r="TCQ4116" s="259"/>
      <c r="TCR4116" s="259"/>
      <c r="TCS4116" s="259"/>
      <c r="TCT4116" s="259"/>
      <c r="TCU4116" s="259"/>
      <c r="TCV4116" s="259"/>
      <c r="TCW4116" s="259"/>
      <c r="TCX4116" s="259"/>
      <c r="TCY4116" s="259"/>
      <c r="TCZ4116" s="259"/>
      <c r="TDA4116" s="259"/>
      <c r="TDB4116" s="259"/>
      <c r="TDC4116" s="259"/>
      <c r="TDD4116" s="259"/>
      <c r="TDE4116" s="259"/>
      <c r="TDF4116" s="259"/>
      <c r="TDG4116" s="259"/>
      <c r="TDH4116" s="259"/>
      <c r="TDI4116" s="259"/>
      <c r="TDJ4116" s="259"/>
      <c r="TDK4116" s="259"/>
      <c r="TDL4116" s="259"/>
      <c r="TDM4116" s="259"/>
      <c r="TDN4116" s="259"/>
      <c r="TDO4116" s="259"/>
      <c r="TDP4116" s="259"/>
      <c r="TDQ4116" s="259"/>
      <c r="TDR4116" s="259"/>
      <c r="TDS4116" s="259"/>
      <c r="TDT4116" s="259"/>
      <c r="TDU4116" s="259"/>
      <c r="TDV4116" s="259"/>
      <c r="TDW4116" s="259"/>
      <c r="TDX4116" s="259"/>
      <c r="TDY4116" s="259"/>
      <c r="TDZ4116" s="259"/>
      <c r="TEA4116" s="259"/>
      <c r="TEB4116" s="259"/>
      <c r="TEC4116" s="259"/>
      <c r="TED4116" s="259"/>
      <c r="TEE4116" s="259"/>
      <c r="TEF4116" s="259"/>
      <c r="TEG4116" s="259"/>
      <c r="TEH4116" s="259"/>
      <c r="TEI4116" s="259"/>
      <c r="TEJ4116" s="259"/>
      <c r="TEK4116" s="259"/>
      <c r="TEL4116" s="259"/>
      <c r="TEM4116" s="259"/>
      <c r="TEN4116" s="259"/>
      <c r="TEO4116" s="259"/>
      <c r="TEP4116" s="259"/>
      <c r="TEQ4116" s="259"/>
      <c r="TER4116" s="259"/>
      <c r="TES4116" s="259"/>
      <c r="TET4116" s="259"/>
      <c r="TEU4116" s="259"/>
      <c r="TEV4116" s="259"/>
      <c r="TEW4116" s="259"/>
      <c r="TEX4116" s="259"/>
      <c r="TEY4116" s="259"/>
      <c r="TEZ4116" s="259"/>
      <c r="TFA4116" s="259"/>
      <c r="TFB4116" s="259"/>
      <c r="TFC4116" s="259"/>
      <c r="TFD4116" s="259"/>
      <c r="TFE4116" s="259"/>
      <c r="TFF4116" s="259"/>
      <c r="TFG4116" s="259"/>
      <c r="TFH4116" s="259"/>
      <c r="TFI4116" s="259"/>
      <c r="TFJ4116" s="259"/>
      <c r="TFK4116" s="259"/>
      <c r="TFL4116" s="259"/>
      <c r="TFM4116" s="259"/>
      <c r="TFN4116" s="259"/>
      <c r="TFO4116" s="259"/>
      <c r="TFP4116" s="259"/>
      <c r="TFQ4116" s="259"/>
      <c r="TFR4116" s="259"/>
      <c r="TFS4116" s="259"/>
      <c r="TFT4116" s="259"/>
      <c r="TFU4116" s="259"/>
      <c r="TFV4116" s="259"/>
      <c r="TFW4116" s="259"/>
      <c r="TFX4116" s="259"/>
      <c r="TFY4116" s="259"/>
      <c r="TFZ4116" s="259"/>
      <c r="TGA4116" s="259"/>
      <c r="TGB4116" s="259"/>
      <c r="TGC4116" s="259"/>
      <c r="TGD4116" s="259"/>
      <c r="TGE4116" s="259"/>
      <c r="TGF4116" s="259"/>
      <c r="TGG4116" s="259"/>
      <c r="TGH4116" s="259"/>
      <c r="TGI4116" s="259"/>
      <c r="TGJ4116" s="259"/>
      <c r="TGK4116" s="259"/>
      <c r="TGL4116" s="259"/>
      <c r="TGM4116" s="259"/>
      <c r="TGN4116" s="259"/>
      <c r="TGO4116" s="259"/>
      <c r="TGP4116" s="259"/>
      <c r="TGQ4116" s="259"/>
      <c r="TGR4116" s="259"/>
      <c r="TGS4116" s="259"/>
      <c r="TGT4116" s="259"/>
      <c r="TGU4116" s="259"/>
      <c r="TGV4116" s="259"/>
      <c r="TGW4116" s="259"/>
      <c r="TGX4116" s="259"/>
      <c r="TGY4116" s="259"/>
      <c r="TGZ4116" s="259"/>
      <c r="THA4116" s="259"/>
      <c r="THB4116" s="259"/>
      <c r="THC4116" s="259"/>
      <c r="THD4116" s="259"/>
      <c r="THE4116" s="259"/>
      <c r="THF4116" s="259"/>
      <c r="THG4116" s="259"/>
      <c r="THH4116" s="259"/>
      <c r="THI4116" s="259"/>
      <c r="THJ4116" s="259"/>
      <c r="THK4116" s="259"/>
      <c r="THL4116" s="259"/>
      <c r="THM4116" s="259"/>
      <c r="THN4116" s="259"/>
      <c r="THO4116" s="259"/>
      <c r="THP4116" s="259"/>
      <c r="THQ4116" s="259"/>
      <c r="THR4116" s="259"/>
      <c r="THS4116" s="259"/>
      <c r="THT4116" s="259"/>
      <c r="THU4116" s="259"/>
      <c r="THV4116" s="259"/>
      <c r="THW4116" s="259"/>
      <c r="THX4116" s="259"/>
      <c r="THY4116" s="259"/>
      <c r="THZ4116" s="259"/>
      <c r="TIA4116" s="259"/>
      <c r="TIB4116" s="259"/>
      <c r="TIC4116" s="259"/>
      <c r="TID4116" s="259"/>
      <c r="TIE4116" s="259"/>
      <c r="TIF4116" s="259"/>
      <c r="TIG4116" s="259"/>
      <c r="TIH4116" s="259"/>
      <c r="TII4116" s="259"/>
      <c r="TIJ4116" s="259"/>
      <c r="TIK4116" s="259"/>
      <c r="TIL4116" s="259"/>
      <c r="TIM4116" s="259"/>
      <c r="TIN4116" s="259"/>
      <c r="TIO4116" s="259"/>
      <c r="TIP4116" s="259"/>
      <c r="TIQ4116" s="259"/>
      <c r="TIR4116" s="259"/>
      <c r="TIS4116" s="259"/>
      <c r="TIT4116" s="259"/>
      <c r="TIU4116" s="259"/>
      <c r="TIV4116" s="259"/>
      <c r="TIW4116" s="259"/>
      <c r="TIX4116" s="259"/>
      <c r="TIY4116" s="259"/>
      <c r="TIZ4116" s="259"/>
      <c r="TJA4116" s="259"/>
      <c r="TJB4116" s="259"/>
      <c r="TJC4116" s="259"/>
      <c r="TJD4116" s="259"/>
      <c r="TJE4116" s="259"/>
      <c r="TJF4116" s="259"/>
      <c r="TJG4116" s="259"/>
      <c r="TJH4116" s="259"/>
      <c r="TJI4116" s="259"/>
      <c r="TJJ4116" s="259"/>
      <c r="TJK4116" s="259"/>
      <c r="TJL4116" s="259"/>
      <c r="TJM4116" s="259"/>
      <c r="TJN4116" s="259"/>
      <c r="TJO4116" s="259"/>
      <c r="TJP4116" s="259"/>
      <c r="TJQ4116" s="259"/>
      <c r="TJR4116" s="259"/>
      <c r="TJS4116" s="259"/>
      <c r="TJT4116" s="259"/>
      <c r="TJU4116" s="259"/>
      <c r="TJV4116" s="259"/>
      <c r="TJW4116" s="259"/>
      <c r="TJX4116" s="259"/>
      <c r="TJY4116" s="259"/>
      <c r="TJZ4116" s="259"/>
      <c r="TKA4116" s="259"/>
      <c r="TKB4116" s="259"/>
      <c r="TKC4116" s="259"/>
      <c r="TKD4116" s="259"/>
      <c r="TKE4116" s="259"/>
      <c r="TKF4116" s="259"/>
      <c r="TKG4116" s="259"/>
      <c r="TKH4116" s="259"/>
      <c r="TKI4116" s="259"/>
      <c r="TKJ4116" s="259"/>
      <c r="TKK4116" s="259"/>
      <c r="TKL4116" s="259"/>
      <c r="TKM4116" s="259"/>
      <c r="TKN4116" s="259"/>
      <c r="TKO4116" s="259"/>
      <c r="TKP4116" s="259"/>
      <c r="TKQ4116" s="259"/>
      <c r="TKR4116" s="259"/>
      <c r="TKS4116" s="259"/>
      <c r="TKT4116" s="259"/>
      <c r="TKU4116" s="259"/>
      <c r="TKV4116" s="259"/>
      <c r="TKW4116" s="259"/>
      <c r="TKX4116" s="259"/>
      <c r="TKY4116" s="259"/>
      <c r="TKZ4116" s="259"/>
      <c r="TLA4116" s="259"/>
      <c r="TLB4116" s="259"/>
      <c r="TLC4116" s="259"/>
      <c r="TLD4116" s="259"/>
      <c r="TLE4116" s="259"/>
      <c r="TLF4116" s="259"/>
      <c r="TLG4116" s="259"/>
      <c r="TLH4116" s="259"/>
      <c r="TLI4116" s="259"/>
      <c r="TLJ4116" s="259"/>
      <c r="TLK4116" s="259"/>
      <c r="TLL4116" s="259"/>
      <c r="TLM4116" s="259"/>
      <c r="TLN4116" s="259"/>
      <c r="TLO4116" s="259"/>
      <c r="TLP4116" s="259"/>
      <c r="TLQ4116" s="259"/>
      <c r="TLR4116" s="259"/>
      <c r="TLS4116" s="259"/>
      <c r="TLT4116" s="259"/>
      <c r="TLU4116" s="259"/>
      <c r="TLV4116" s="259"/>
      <c r="TLW4116" s="259"/>
      <c r="TLX4116" s="259"/>
      <c r="TLY4116" s="259"/>
      <c r="TLZ4116" s="259"/>
      <c r="TMA4116" s="259"/>
      <c r="TMB4116" s="259"/>
      <c r="TMC4116" s="259"/>
      <c r="TMD4116" s="259"/>
      <c r="TME4116" s="259"/>
      <c r="TMF4116" s="259"/>
      <c r="TMG4116" s="259"/>
      <c r="TMH4116" s="259"/>
      <c r="TMI4116" s="259"/>
      <c r="TMJ4116" s="259"/>
      <c r="TMK4116" s="259"/>
      <c r="TML4116" s="259"/>
      <c r="TMM4116" s="259"/>
      <c r="TMN4116" s="259"/>
      <c r="TMO4116" s="259"/>
      <c r="TMP4116" s="259"/>
      <c r="TMQ4116" s="259"/>
      <c r="TMR4116" s="259"/>
      <c r="TMS4116" s="259"/>
      <c r="TMT4116" s="259"/>
      <c r="TMU4116" s="259"/>
      <c r="TMV4116" s="259"/>
      <c r="TMW4116" s="259"/>
      <c r="TMX4116" s="259"/>
      <c r="TMY4116" s="259"/>
      <c r="TMZ4116" s="259"/>
      <c r="TNA4116" s="259"/>
      <c r="TNB4116" s="259"/>
      <c r="TNC4116" s="259"/>
      <c r="TND4116" s="259"/>
      <c r="TNE4116" s="259"/>
      <c r="TNF4116" s="259"/>
      <c r="TNG4116" s="259"/>
      <c r="TNH4116" s="259"/>
      <c r="TNI4116" s="259"/>
      <c r="TNJ4116" s="259"/>
      <c r="TNK4116" s="259"/>
      <c r="TNL4116" s="259"/>
      <c r="TNM4116" s="259"/>
      <c r="TNN4116" s="259"/>
      <c r="TNO4116" s="259"/>
      <c r="TNP4116" s="259"/>
      <c r="TNQ4116" s="259"/>
      <c r="TNR4116" s="259"/>
      <c r="TNS4116" s="259"/>
      <c r="TNT4116" s="259"/>
      <c r="TNU4116" s="259"/>
      <c r="TNV4116" s="259"/>
      <c r="TNW4116" s="259"/>
      <c r="TNX4116" s="259"/>
      <c r="TNY4116" s="259"/>
      <c r="TNZ4116" s="259"/>
      <c r="TOA4116" s="259"/>
      <c r="TOB4116" s="259"/>
      <c r="TOC4116" s="259"/>
      <c r="TOD4116" s="259"/>
      <c r="TOE4116" s="259"/>
      <c r="TOF4116" s="259"/>
      <c r="TOG4116" s="259"/>
      <c r="TOH4116" s="259"/>
      <c r="TOI4116" s="259"/>
      <c r="TOJ4116" s="259"/>
      <c r="TOK4116" s="259"/>
      <c r="TOL4116" s="259"/>
      <c r="TOM4116" s="259"/>
      <c r="TON4116" s="259"/>
      <c r="TOO4116" s="259"/>
      <c r="TOP4116" s="259"/>
      <c r="TOQ4116" s="259"/>
      <c r="TOR4116" s="259"/>
      <c r="TOS4116" s="259"/>
      <c r="TOT4116" s="259"/>
      <c r="TOU4116" s="259"/>
      <c r="TOV4116" s="259"/>
      <c r="TOW4116" s="259"/>
      <c r="TOX4116" s="259"/>
      <c r="TOY4116" s="259"/>
      <c r="TOZ4116" s="259"/>
      <c r="TPA4116" s="259"/>
      <c r="TPB4116" s="259"/>
      <c r="TPC4116" s="259"/>
      <c r="TPD4116" s="259"/>
      <c r="TPE4116" s="259"/>
      <c r="TPF4116" s="259"/>
      <c r="TPG4116" s="259"/>
      <c r="TPH4116" s="259"/>
      <c r="TPI4116" s="259"/>
      <c r="TPJ4116" s="259"/>
      <c r="TPK4116" s="259"/>
      <c r="TPL4116" s="259"/>
      <c r="TPM4116" s="259"/>
      <c r="TPN4116" s="259"/>
      <c r="TPO4116" s="259"/>
      <c r="TPP4116" s="259"/>
      <c r="TPQ4116" s="259"/>
      <c r="TPR4116" s="259"/>
      <c r="TPS4116" s="259"/>
      <c r="TPT4116" s="259"/>
      <c r="TPU4116" s="259"/>
      <c r="TPV4116" s="259"/>
      <c r="TPW4116" s="259"/>
      <c r="TPX4116" s="259"/>
      <c r="TPY4116" s="259"/>
      <c r="TPZ4116" s="259"/>
      <c r="TQA4116" s="259"/>
      <c r="TQB4116" s="259"/>
      <c r="TQC4116" s="259"/>
      <c r="TQD4116" s="259"/>
      <c r="TQE4116" s="259"/>
      <c r="TQF4116" s="259"/>
      <c r="TQG4116" s="259"/>
      <c r="TQH4116" s="259"/>
      <c r="TQI4116" s="259"/>
      <c r="TQJ4116" s="259"/>
      <c r="TQK4116" s="259"/>
      <c r="TQL4116" s="259"/>
      <c r="TQM4116" s="259"/>
      <c r="TQN4116" s="259"/>
      <c r="TQO4116" s="259"/>
      <c r="TQP4116" s="259"/>
      <c r="TQQ4116" s="259"/>
      <c r="TQR4116" s="259"/>
      <c r="TQS4116" s="259"/>
      <c r="TQT4116" s="259"/>
      <c r="TQU4116" s="259"/>
      <c r="TQV4116" s="259"/>
      <c r="TQW4116" s="259"/>
      <c r="TQX4116" s="259"/>
      <c r="TQY4116" s="259"/>
      <c r="TQZ4116" s="259"/>
      <c r="TRA4116" s="259"/>
      <c r="TRB4116" s="259"/>
      <c r="TRC4116" s="259"/>
      <c r="TRD4116" s="259"/>
      <c r="TRE4116" s="259"/>
      <c r="TRF4116" s="259"/>
      <c r="TRG4116" s="259"/>
      <c r="TRH4116" s="259"/>
      <c r="TRI4116" s="259"/>
      <c r="TRJ4116" s="259"/>
      <c r="TRK4116" s="259"/>
      <c r="TRL4116" s="259"/>
      <c r="TRM4116" s="259"/>
      <c r="TRN4116" s="259"/>
      <c r="TRO4116" s="259"/>
      <c r="TRP4116" s="259"/>
      <c r="TRQ4116" s="259"/>
      <c r="TRR4116" s="259"/>
      <c r="TRS4116" s="259"/>
      <c r="TRT4116" s="259"/>
      <c r="TRU4116" s="259"/>
      <c r="TRV4116" s="259"/>
      <c r="TRW4116" s="259"/>
      <c r="TRX4116" s="259"/>
      <c r="TRY4116" s="259"/>
      <c r="TRZ4116" s="259"/>
      <c r="TSA4116" s="259"/>
      <c r="TSB4116" s="259"/>
      <c r="TSC4116" s="259"/>
      <c r="TSD4116" s="259"/>
      <c r="TSE4116" s="259"/>
      <c r="TSF4116" s="259"/>
      <c r="TSG4116" s="259"/>
      <c r="TSH4116" s="259"/>
      <c r="TSI4116" s="259"/>
      <c r="TSJ4116" s="259"/>
      <c r="TSK4116" s="259"/>
      <c r="TSL4116" s="259"/>
      <c r="TSM4116" s="259"/>
      <c r="TSN4116" s="259"/>
      <c r="TSO4116" s="259"/>
      <c r="TSP4116" s="259"/>
      <c r="TSQ4116" s="259"/>
      <c r="TSR4116" s="259"/>
      <c r="TSS4116" s="259"/>
      <c r="TST4116" s="259"/>
      <c r="TSU4116" s="259"/>
      <c r="TSV4116" s="259"/>
      <c r="TSW4116" s="259"/>
      <c r="TSX4116" s="259"/>
      <c r="TSY4116" s="259"/>
      <c r="TSZ4116" s="259"/>
      <c r="TTA4116" s="259"/>
      <c r="TTB4116" s="259"/>
      <c r="TTC4116" s="259"/>
      <c r="TTD4116" s="259"/>
      <c r="TTE4116" s="259"/>
      <c r="TTF4116" s="259"/>
      <c r="TTG4116" s="259"/>
      <c r="TTH4116" s="259"/>
      <c r="TTI4116" s="259"/>
      <c r="TTJ4116" s="259"/>
      <c r="TTK4116" s="259"/>
      <c r="TTL4116" s="259"/>
      <c r="TTM4116" s="259"/>
      <c r="TTN4116" s="259"/>
      <c r="TTO4116" s="259"/>
      <c r="TTP4116" s="259"/>
      <c r="TTQ4116" s="259"/>
      <c r="TTR4116" s="259"/>
      <c r="TTS4116" s="259"/>
      <c r="TTT4116" s="259"/>
      <c r="TTU4116" s="259"/>
      <c r="TTV4116" s="259"/>
      <c r="TTW4116" s="259"/>
      <c r="TTX4116" s="259"/>
      <c r="TTY4116" s="259"/>
      <c r="TTZ4116" s="259"/>
      <c r="TUA4116" s="259"/>
      <c r="TUB4116" s="259"/>
      <c r="TUC4116" s="259"/>
      <c r="TUD4116" s="259"/>
      <c r="TUE4116" s="259"/>
      <c r="TUF4116" s="259"/>
      <c r="TUG4116" s="259"/>
      <c r="TUH4116" s="259"/>
      <c r="TUI4116" s="259"/>
      <c r="TUJ4116" s="259"/>
      <c r="TUK4116" s="259"/>
      <c r="TUL4116" s="259"/>
      <c r="TUM4116" s="259"/>
      <c r="TUN4116" s="259"/>
      <c r="TUO4116" s="259"/>
      <c r="TUP4116" s="259"/>
      <c r="TUQ4116" s="259"/>
      <c r="TUR4116" s="259"/>
      <c r="TUS4116" s="259"/>
      <c r="TUT4116" s="259"/>
      <c r="TUU4116" s="259"/>
      <c r="TUV4116" s="259"/>
      <c r="TUW4116" s="259"/>
      <c r="TUX4116" s="259"/>
      <c r="TUY4116" s="259"/>
      <c r="TUZ4116" s="259"/>
      <c r="TVA4116" s="259"/>
      <c r="TVB4116" s="259"/>
      <c r="TVC4116" s="259"/>
      <c r="TVD4116" s="259"/>
      <c r="TVE4116" s="259"/>
      <c r="TVF4116" s="259"/>
      <c r="TVG4116" s="259"/>
      <c r="TVH4116" s="259"/>
      <c r="TVI4116" s="259"/>
      <c r="TVJ4116" s="259"/>
      <c r="TVK4116" s="259"/>
      <c r="TVL4116" s="259"/>
      <c r="TVM4116" s="259"/>
      <c r="TVN4116" s="259"/>
      <c r="TVO4116" s="259"/>
      <c r="TVP4116" s="259"/>
      <c r="TVQ4116" s="259"/>
      <c r="TVR4116" s="259"/>
      <c r="TVS4116" s="259"/>
      <c r="TVT4116" s="259"/>
      <c r="TVU4116" s="259"/>
      <c r="TVV4116" s="259"/>
      <c r="TVW4116" s="259"/>
      <c r="TVX4116" s="259"/>
      <c r="TVY4116" s="259"/>
      <c r="TVZ4116" s="259"/>
      <c r="TWA4116" s="259"/>
      <c r="TWB4116" s="259"/>
      <c r="TWC4116" s="259"/>
      <c r="TWD4116" s="259"/>
      <c r="TWE4116" s="259"/>
      <c r="TWF4116" s="259"/>
      <c r="TWG4116" s="259"/>
      <c r="TWH4116" s="259"/>
      <c r="TWI4116" s="259"/>
      <c r="TWJ4116" s="259"/>
      <c r="TWK4116" s="259"/>
      <c r="TWL4116" s="259"/>
      <c r="TWM4116" s="259"/>
      <c r="TWN4116" s="259"/>
      <c r="TWO4116" s="259"/>
      <c r="TWP4116" s="259"/>
      <c r="TWQ4116" s="259"/>
      <c r="TWR4116" s="259"/>
      <c r="TWS4116" s="259"/>
      <c r="TWT4116" s="259"/>
      <c r="TWU4116" s="259"/>
      <c r="TWV4116" s="259"/>
      <c r="TWW4116" s="259"/>
      <c r="TWX4116" s="259"/>
      <c r="TWY4116" s="259"/>
      <c r="TWZ4116" s="259"/>
      <c r="TXA4116" s="259"/>
      <c r="TXB4116" s="259"/>
      <c r="TXC4116" s="259"/>
      <c r="TXD4116" s="259"/>
      <c r="TXE4116" s="259"/>
      <c r="TXF4116" s="259"/>
      <c r="TXG4116" s="259"/>
      <c r="TXH4116" s="259"/>
      <c r="TXI4116" s="259"/>
      <c r="TXJ4116" s="259"/>
      <c r="TXK4116" s="259"/>
      <c r="TXL4116" s="259"/>
      <c r="TXM4116" s="259"/>
      <c r="TXN4116" s="259"/>
      <c r="TXO4116" s="259"/>
      <c r="TXP4116" s="259"/>
      <c r="TXQ4116" s="259"/>
      <c r="TXR4116" s="259"/>
      <c r="TXS4116" s="259"/>
      <c r="TXT4116" s="259"/>
      <c r="TXU4116" s="259"/>
      <c r="TXV4116" s="259"/>
      <c r="TXW4116" s="259"/>
      <c r="TXX4116" s="259"/>
      <c r="TXY4116" s="259"/>
      <c r="TXZ4116" s="259"/>
      <c r="TYA4116" s="259"/>
      <c r="TYB4116" s="259"/>
      <c r="TYC4116" s="259"/>
      <c r="TYD4116" s="259"/>
      <c r="TYE4116" s="259"/>
      <c r="TYF4116" s="259"/>
      <c r="TYG4116" s="259"/>
      <c r="TYH4116" s="259"/>
      <c r="TYI4116" s="259"/>
      <c r="TYJ4116" s="259"/>
      <c r="TYK4116" s="259"/>
      <c r="TYL4116" s="259"/>
      <c r="TYM4116" s="259"/>
      <c r="TYN4116" s="259"/>
      <c r="TYO4116" s="259"/>
      <c r="TYP4116" s="259"/>
      <c r="TYQ4116" s="259"/>
      <c r="TYR4116" s="259"/>
      <c r="TYS4116" s="259"/>
      <c r="TYT4116" s="259"/>
      <c r="TYU4116" s="259"/>
      <c r="TYV4116" s="259"/>
      <c r="TYW4116" s="259"/>
      <c r="TYX4116" s="259"/>
      <c r="TYY4116" s="259"/>
      <c r="TYZ4116" s="259"/>
      <c r="TZA4116" s="259"/>
      <c r="TZB4116" s="259"/>
      <c r="TZC4116" s="259"/>
      <c r="TZD4116" s="259"/>
      <c r="TZE4116" s="259"/>
      <c r="TZF4116" s="259"/>
      <c r="TZG4116" s="259"/>
      <c r="TZH4116" s="259"/>
      <c r="TZI4116" s="259"/>
      <c r="TZJ4116" s="259"/>
      <c r="TZK4116" s="259"/>
      <c r="TZL4116" s="259"/>
      <c r="TZM4116" s="259"/>
      <c r="TZN4116" s="259"/>
      <c r="TZO4116" s="259"/>
      <c r="TZP4116" s="259"/>
      <c r="TZQ4116" s="259"/>
      <c r="TZR4116" s="259"/>
      <c r="TZS4116" s="259"/>
      <c r="TZT4116" s="259"/>
      <c r="TZU4116" s="259"/>
      <c r="TZV4116" s="259"/>
      <c r="TZW4116" s="259"/>
      <c r="TZX4116" s="259"/>
      <c r="TZY4116" s="259"/>
      <c r="TZZ4116" s="259"/>
      <c r="UAA4116" s="259"/>
      <c r="UAB4116" s="259"/>
      <c r="UAC4116" s="259"/>
      <c r="UAD4116" s="259"/>
      <c r="UAE4116" s="259"/>
      <c r="UAF4116" s="259"/>
      <c r="UAG4116" s="259"/>
      <c r="UAH4116" s="259"/>
      <c r="UAI4116" s="259"/>
      <c r="UAJ4116" s="259"/>
      <c r="UAK4116" s="259"/>
      <c r="UAL4116" s="259"/>
      <c r="UAM4116" s="259"/>
      <c r="UAN4116" s="259"/>
      <c r="UAO4116" s="259"/>
      <c r="UAP4116" s="259"/>
      <c r="UAQ4116" s="259"/>
      <c r="UAR4116" s="259"/>
      <c r="UAS4116" s="259"/>
      <c r="UAT4116" s="259"/>
      <c r="UAU4116" s="259"/>
      <c r="UAV4116" s="259"/>
      <c r="UAW4116" s="259"/>
      <c r="UAX4116" s="259"/>
      <c r="UAY4116" s="259"/>
      <c r="UAZ4116" s="259"/>
      <c r="UBA4116" s="259"/>
      <c r="UBB4116" s="259"/>
      <c r="UBC4116" s="259"/>
      <c r="UBD4116" s="259"/>
      <c r="UBE4116" s="259"/>
      <c r="UBF4116" s="259"/>
      <c r="UBG4116" s="259"/>
      <c r="UBH4116" s="259"/>
      <c r="UBI4116" s="259"/>
      <c r="UBJ4116" s="259"/>
      <c r="UBK4116" s="259"/>
      <c r="UBL4116" s="259"/>
      <c r="UBM4116" s="259"/>
      <c r="UBN4116" s="259"/>
      <c r="UBO4116" s="259"/>
      <c r="UBP4116" s="259"/>
      <c r="UBQ4116" s="259"/>
      <c r="UBR4116" s="259"/>
      <c r="UBS4116" s="259"/>
      <c r="UBT4116" s="259"/>
      <c r="UBU4116" s="259"/>
      <c r="UBV4116" s="259"/>
      <c r="UBW4116" s="259"/>
      <c r="UBX4116" s="259"/>
      <c r="UBY4116" s="259"/>
      <c r="UBZ4116" s="259"/>
      <c r="UCA4116" s="259"/>
      <c r="UCB4116" s="259"/>
      <c r="UCC4116" s="259"/>
      <c r="UCD4116" s="259"/>
      <c r="UCE4116" s="259"/>
      <c r="UCF4116" s="259"/>
      <c r="UCG4116" s="259"/>
      <c r="UCH4116" s="259"/>
      <c r="UCI4116" s="259"/>
      <c r="UCJ4116" s="259"/>
      <c r="UCK4116" s="259"/>
      <c r="UCL4116" s="259"/>
      <c r="UCM4116" s="259"/>
      <c r="UCN4116" s="259"/>
      <c r="UCO4116" s="259"/>
      <c r="UCP4116" s="259"/>
      <c r="UCQ4116" s="259"/>
      <c r="UCR4116" s="259"/>
      <c r="UCS4116" s="259"/>
      <c r="UCT4116" s="259"/>
      <c r="UCU4116" s="259"/>
      <c r="UCV4116" s="259"/>
      <c r="UCW4116" s="259"/>
      <c r="UCX4116" s="259"/>
      <c r="UCY4116" s="259"/>
      <c r="UCZ4116" s="259"/>
      <c r="UDA4116" s="259"/>
      <c r="UDB4116" s="259"/>
      <c r="UDC4116" s="259"/>
      <c r="UDD4116" s="259"/>
      <c r="UDE4116" s="259"/>
      <c r="UDF4116" s="259"/>
      <c r="UDG4116" s="259"/>
      <c r="UDH4116" s="259"/>
      <c r="UDI4116" s="259"/>
      <c r="UDJ4116" s="259"/>
      <c r="UDK4116" s="259"/>
      <c r="UDL4116" s="259"/>
      <c r="UDM4116" s="259"/>
      <c r="UDN4116" s="259"/>
      <c r="UDO4116" s="259"/>
      <c r="UDP4116" s="259"/>
      <c r="UDQ4116" s="259"/>
      <c r="UDR4116" s="259"/>
      <c r="UDS4116" s="259"/>
      <c r="UDT4116" s="259"/>
      <c r="UDU4116" s="259"/>
      <c r="UDV4116" s="259"/>
      <c r="UDW4116" s="259"/>
      <c r="UDX4116" s="259"/>
      <c r="UDY4116" s="259"/>
      <c r="UDZ4116" s="259"/>
      <c r="UEA4116" s="259"/>
      <c r="UEB4116" s="259"/>
      <c r="UEC4116" s="259"/>
      <c r="UED4116" s="259"/>
      <c r="UEE4116" s="259"/>
      <c r="UEN4116" s="259"/>
      <c r="UEO4116" s="259"/>
      <c r="UEP4116" s="259"/>
      <c r="UEQ4116" s="259"/>
      <c r="UER4116" s="259"/>
      <c r="UES4116" s="259"/>
      <c r="UET4116" s="259"/>
      <c r="UEU4116" s="259"/>
      <c r="UEV4116" s="259"/>
      <c r="UEW4116" s="259"/>
      <c r="UEX4116" s="259"/>
      <c r="UEY4116" s="259"/>
      <c r="UEZ4116" s="259"/>
      <c r="UFA4116" s="259"/>
      <c r="UFB4116" s="259"/>
      <c r="UFC4116" s="259"/>
      <c r="UFD4116" s="259"/>
      <c r="UFE4116" s="259"/>
      <c r="UFF4116" s="259"/>
      <c r="UFG4116" s="259"/>
      <c r="UFH4116" s="259"/>
      <c r="UFI4116" s="259"/>
      <c r="UFJ4116" s="259"/>
      <c r="UFK4116" s="259"/>
      <c r="UFL4116" s="259"/>
      <c r="UFM4116" s="259"/>
      <c r="UFN4116" s="259"/>
      <c r="UFO4116" s="259"/>
      <c r="UFP4116" s="259"/>
      <c r="UFQ4116" s="259"/>
      <c r="UFR4116" s="259"/>
      <c r="UFS4116" s="259"/>
      <c r="UFT4116" s="259"/>
      <c r="UFU4116" s="259"/>
      <c r="UFV4116" s="259"/>
      <c r="UFW4116" s="259"/>
      <c r="UFX4116" s="259"/>
      <c r="UFY4116" s="259"/>
      <c r="UFZ4116" s="259"/>
      <c r="UGA4116" s="259"/>
      <c r="UGB4116" s="259"/>
      <c r="UGC4116" s="259"/>
      <c r="UGD4116" s="259"/>
      <c r="UGE4116" s="259"/>
      <c r="UGF4116" s="259"/>
      <c r="UGG4116" s="259"/>
      <c r="UGH4116" s="259"/>
      <c r="UGI4116" s="259"/>
      <c r="UGJ4116" s="259"/>
      <c r="UGK4116" s="259"/>
      <c r="UGL4116" s="259"/>
      <c r="UGM4116" s="259"/>
      <c r="UGN4116" s="259"/>
      <c r="UGO4116" s="259"/>
      <c r="UGP4116" s="259"/>
      <c r="UGQ4116" s="259"/>
      <c r="UGR4116" s="259"/>
      <c r="UGS4116" s="259"/>
      <c r="UGT4116" s="259"/>
      <c r="UGU4116" s="259"/>
      <c r="UGV4116" s="259"/>
      <c r="UGW4116" s="259"/>
      <c r="UGX4116" s="259"/>
      <c r="UGY4116" s="259"/>
      <c r="UGZ4116" s="259"/>
      <c r="UHA4116" s="259"/>
      <c r="UHB4116" s="259"/>
      <c r="UHC4116" s="259"/>
      <c r="UHD4116" s="259"/>
      <c r="UHE4116" s="259"/>
      <c r="UHF4116" s="259"/>
      <c r="UHG4116" s="259"/>
      <c r="UHH4116" s="259"/>
      <c r="UHI4116" s="259"/>
      <c r="UHJ4116" s="259"/>
      <c r="UHK4116" s="259"/>
      <c r="UHL4116" s="259"/>
      <c r="UHM4116" s="259"/>
      <c r="UHN4116" s="259"/>
      <c r="UHO4116" s="259"/>
      <c r="UHP4116" s="259"/>
      <c r="UHQ4116" s="259"/>
      <c r="UHR4116" s="259"/>
      <c r="UHS4116" s="259"/>
      <c r="UHT4116" s="259"/>
      <c r="UHU4116" s="259"/>
      <c r="UHV4116" s="259"/>
      <c r="UHW4116" s="259"/>
      <c r="UHX4116" s="259"/>
      <c r="UHY4116" s="259"/>
      <c r="UHZ4116" s="259"/>
      <c r="UIA4116" s="259"/>
      <c r="UIB4116" s="259"/>
      <c r="UIC4116" s="259"/>
      <c r="UID4116" s="259"/>
      <c r="UIE4116" s="259"/>
      <c r="UIF4116" s="259"/>
      <c r="UIG4116" s="259"/>
      <c r="UIH4116" s="259"/>
      <c r="UII4116" s="259"/>
      <c r="UIJ4116" s="259"/>
      <c r="UIK4116" s="259"/>
      <c r="UIL4116" s="259"/>
      <c r="UIM4116" s="259"/>
      <c r="UIN4116" s="259"/>
      <c r="UIO4116" s="259"/>
      <c r="UIP4116" s="259"/>
      <c r="UIQ4116" s="259"/>
      <c r="UIR4116" s="259"/>
      <c r="UIS4116" s="259"/>
      <c r="UIT4116" s="259"/>
      <c r="UIU4116" s="259"/>
      <c r="UIV4116" s="259"/>
      <c r="UIW4116" s="259"/>
      <c r="UIX4116" s="259"/>
      <c r="UIY4116" s="259"/>
      <c r="UIZ4116" s="259"/>
      <c r="UJA4116" s="259"/>
      <c r="UJB4116" s="259"/>
      <c r="UJC4116" s="259"/>
      <c r="UJD4116" s="259"/>
      <c r="UJE4116" s="259"/>
      <c r="UJF4116" s="259"/>
      <c r="UJG4116" s="259"/>
      <c r="UJH4116" s="259"/>
      <c r="UJI4116" s="259"/>
      <c r="UJJ4116" s="259"/>
      <c r="UJK4116" s="259"/>
      <c r="UJL4116" s="259"/>
      <c r="UJM4116" s="259"/>
      <c r="UJN4116" s="259"/>
      <c r="UJO4116" s="259"/>
      <c r="UJP4116" s="259"/>
      <c r="UJQ4116" s="259"/>
      <c r="UJR4116" s="259"/>
      <c r="UJS4116" s="259"/>
      <c r="UJT4116" s="259"/>
      <c r="UJU4116" s="259"/>
      <c r="UJV4116" s="259"/>
      <c r="UJW4116" s="259"/>
      <c r="UJX4116" s="259"/>
      <c r="UJY4116" s="259"/>
      <c r="UJZ4116" s="259"/>
      <c r="UKA4116" s="259"/>
      <c r="UKB4116" s="259"/>
      <c r="UKC4116" s="259"/>
      <c r="UKD4116" s="259"/>
      <c r="UKE4116" s="259"/>
      <c r="UKF4116" s="259"/>
      <c r="UKG4116" s="259"/>
      <c r="UKH4116" s="259"/>
      <c r="UKI4116" s="259"/>
      <c r="UKJ4116" s="259"/>
      <c r="UKK4116" s="259"/>
      <c r="UKL4116" s="259"/>
      <c r="UKM4116" s="259"/>
      <c r="UKN4116" s="259"/>
      <c r="UKO4116" s="259"/>
      <c r="UKP4116" s="259"/>
      <c r="UKQ4116" s="259"/>
      <c r="UKR4116" s="259"/>
      <c r="UKS4116" s="259"/>
      <c r="UKT4116" s="259"/>
      <c r="UKU4116" s="259"/>
      <c r="UKV4116" s="259"/>
      <c r="UKW4116" s="259"/>
      <c r="UKX4116" s="259"/>
      <c r="UKY4116" s="259"/>
      <c r="UKZ4116" s="259"/>
      <c r="ULA4116" s="259"/>
      <c r="ULB4116" s="259"/>
      <c r="ULC4116" s="259"/>
      <c r="ULD4116" s="259"/>
      <c r="ULE4116" s="259"/>
      <c r="ULF4116" s="259"/>
      <c r="ULG4116" s="259"/>
      <c r="ULH4116" s="259"/>
      <c r="ULI4116" s="259"/>
      <c r="ULJ4116" s="259"/>
      <c r="ULK4116" s="259"/>
      <c r="ULL4116" s="259"/>
      <c r="ULM4116" s="259"/>
      <c r="ULN4116" s="259"/>
      <c r="ULO4116" s="259"/>
      <c r="ULP4116" s="259"/>
      <c r="ULQ4116" s="259"/>
      <c r="ULR4116" s="259"/>
      <c r="ULS4116" s="259"/>
      <c r="ULT4116" s="259"/>
      <c r="ULU4116" s="259"/>
      <c r="ULV4116" s="259"/>
      <c r="ULW4116" s="259"/>
      <c r="ULX4116" s="259"/>
      <c r="ULY4116" s="259"/>
      <c r="ULZ4116" s="259"/>
      <c r="UMA4116" s="259"/>
      <c r="UMB4116" s="259"/>
      <c r="UMC4116" s="259"/>
      <c r="UMD4116" s="259"/>
      <c r="UME4116" s="259"/>
      <c r="UMF4116" s="259"/>
      <c r="UMG4116" s="259"/>
      <c r="UMH4116" s="259"/>
      <c r="UMI4116" s="259"/>
      <c r="UMJ4116" s="259"/>
      <c r="UMK4116" s="259"/>
      <c r="UML4116" s="259"/>
      <c r="UMM4116" s="259"/>
      <c r="UMN4116" s="259"/>
      <c r="UMO4116" s="259"/>
      <c r="UMP4116" s="259"/>
      <c r="UMQ4116" s="259"/>
      <c r="UMR4116" s="259"/>
      <c r="UMS4116" s="259"/>
      <c r="UMT4116" s="259"/>
      <c r="UMU4116" s="259"/>
      <c r="UMV4116" s="259"/>
      <c r="UMW4116" s="259"/>
      <c r="UMX4116" s="259"/>
      <c r="UMY4116" s="259"/>
      <c r="UMZ4116" s="259"/>
      <c r="UNA4116" s="259"/>
      <c r="UNB4116" s="259"/>
      <c r="UNC4116" s="259"/>
      <c r="UND4116" s="259"/>
      <c r="UNE4116" s="259"/>
      <c r="UNF4116" s="259"/>
      <c r="UNG4116" s="259"/>
      <c r="UNH4116" s="259"/>
      <c r="UNI4116" s="259"/>
      <c r="UNJ4116" s="259"/>
      <c r="UNK4116" s="259"/>
      <c r="UNL4116" s="259"/>
      <c r="UNM4116" s="259"/>
      <c r="UNN4116" s="259"/>
      <c r="UNO4116" s="259"/>
      <c r="UNP4116" s="259"/>
      <c r="UNQ4116" s="259"/>
      <c r="UNR4116" s="259"/>
      <c r="UNS4116" s="259"/>
      <c r="UNT4116" s="259"/>
      <c r="UNU4116" s="259"/>
      <c r="UNV4116" s="259"/>
      <c r="UNW4116" s="259"/>
      <c r="UNX4116" s="259"/>
      <c r="UNY4116" s="259"/>
      <c r="UNZ4116" s="259"/>
      <c r="UOA4116" s="259"/>
      <c r="UOB4116" s="259"/>
      <c r="UOC4116" s="259"/>
      <c r="UOD4116" s="259"/>
      <c r="UOE4116" s="259"/>
      <c r="UOF4116" s="259"/>
      <c r="UOG4116" s="259"/>
      <c r="UOH4116" s="259"/>
      <c r="UOI4116" s="259"/>
      <c r="UOJ4116" s="259"/>
      <c r="UOK4116" s="259"/>
      <c r="UOL4116" s="259"/>
      <c r="UOM4116" s="259"/>
      <c r="UON4116" s="259"/>
      <c r="UOO4116" s="259"/>
      <c r="UOP4116" s="259"/>
      <c r="UOQ4116" s="259"/>
      <c r="UOR4116" s="259"/>
      <c r="UOS4116" s="259"/>
      <c r="UOT4116" s="259"/>
      <c r="UOU4116" s="259"/>
      <c r="UOV4116" s="259"/>
      <c r="UOW4116" s="259"/>
      <c r="UOX4116" s="259"/>
      <c r="UOY4116" s="259"/>
      <c r="UOZ4116" s="259"/>
      <c r="UPA4116" s="259"/>
      <c r="UPB4116" s="259"/>
      <c r="UPC4116" s="259"/>
      <c r="UPD4116" s="259"/>
      <c r="UPE4116" s="259"/>
      <c r="UPF4116" s="259"/>
      <c r="UPG4116" s="259"/>
      <c r="UPH4116" s="259"/>
      <c r="UPI4116" s="259"/>
      <c r="UPJ4116" s="259"/>
      <c r="UPK4116" s="259"/>
      <c r="UPL4116" s="259"/>
      <c r="UPM4116" s="259"/>
      <c r="UPN4116" s="259"/>
      <c r="UPO4116" s="259"/>
      <c r="UPP4116" s="259"/>
      <c r="UPQ4116" s="259"/>
      <c r="UPR4116" s="259"/>
      <c r="UPS4116" s="259"/>
      <c r="UPT4116" s="259"/>
      <c r="UPU4116" s="259"/>
      <c r="UPV4116" s="259"/>
      <c r="UPW4116" s="259"/>
      <c r="UPX4116" s="259"/>
      <c r="UPY4116" s="259"/>
      <c r="UPZ4116" s="259"/>
      <c r="UQA4116" s="259"/>
      <c r="UQB4116" s="259"/>
      <c r="UQC4116" s="259"/>
      <c r="UQD4116" s="259"/>
      <c r="UQE4116" s="259"/>
      <c r="UQF4116" s="259"/>
      <c r="UQG4116" s="259"/>
      <c r="UQH4116" s="259"/>
      <c r="UQI4116" s="259"/>
      <c r="UQJ4116" s="259"/>
      <c r="UQK4116" s="259"/>
      <c r="UQL4116" s="259"/>
      <c r="UQM4116" s="259"/>
      <c r="UQN4116" s="259"/>
      <c r="UQO4116" s="259"/>
      <c r="UQP4116" s="259"/>
      <c r="UQQ4116" s="259"/>
      <c r="UQR4116" s="259"/>
      <c r="UQS4116" s="259"/>
      <c r="UQT4116" s="259"/>
      <c r="UQU4116" s="259"/>
      <c r="UQV4116" s="259"/>
      <c r="UQW4116" s="259"/>
      <c r="UQX4116" s="259"/>
      <c r="UQY4116" s="259"/>
      <c r="UQZ4116" s="259"/>
      <c r="URA4116" s="259"/>
      <c r="URB4116" s="259"/>
      <c r="URC4116" s="259"/>
      <c r="URD4116" s="259"/>
      <c r="URE4116" s="259"/>
      <c r="URF4116" s="259"/>
      <c r="URG4116" s="259"/>
      <c r="URH4116" s="259"/>
      <c r="URI4116" s="259"/>
      <c r="URJ4116" s="259"/>
      <c r="URK4116" s="259"/>
      <c r="URL4116" s="259"/>
      <c r="URM4116" s="259"/>
      <c r="URN4116" s="259"/>
      <c r="URO4116" s="259"/>
      <c r="URP4116" s="259"/>
      <c r="URQ4116" s="259"/>
      <c r="URR4116" s="259"/>
      <c r="URS4116" s="259"/>
      <c r="URT4116" s="259"/>
      <c r="URU4116" s="259"/>
      <c r="URV4116" s="259"/>
      <c r="URW4116" s="259"/>
      <c r="URX4116" s="259"/>
      <c r="URY4116" s="259"/>
      <c r="URZ4116" s="259"/>
      <c r="USA4116" s="259"/>
      <c r="USB4116" s="259"/>
      <c r="USC4116" s="259"/>
      <c r="USD4116" s="259"/>
      <c r="USE4116" s="259"/>
      <c r="USF4116" s="259"/>
      <c r="USG4116" s="259"/>
      <c r="USH4116" s="259"/>
      <c r="USI4116" s="259"/>
      <c r="USJ4116" s="259"/>
      <c r="USK4116" s="259"/>
      <c r="USL4116" s="259"/>
      <c r="USM4116" s="259"/>
      <c r="USN4116" s="259"/>
      <c r="USO4116" s="259"/>
      <c r="USP4116" s="259"/>
      <c r="USQ4116" s="259"/>
      <c r="USR4116" s="259"/>
      <c r="USS4116" s="259"/>
      <c r="UST4116" s="259"/>
      <c r="USU4116" s="259"/>
      <c r="USV4116" s="259"/>
      <c r="USW4116" s="259"/>
      <c r="USX4116" s="259"/>
      <c r="USY4116" s="259"/>
      <c r="USZ4116" s="259"/>
      <c r="UTA4116" s="259"/>
      <c r="UTB4116" s="259"/>
      <c r="UTC4116" s="259"/>
      <c r="UTD4116" s="259"/>
      <c r="UTE4116" s="259"/>
      <c r="UTF4116" s="259"/>
      <c r="UTG4116" s="259"/>
      <c r="UTH4116" s="259"/>
      <c r="UTI4116" s="259"/>
      <c r="UTJ4116" s="259"/>
      <c r="UTK4116" s="259"/>
      <c r="UTL4116" s="259"/>
      <c r="UTM4116" s="259"/>
      <c r="UTN4116" s="259"/>
      <c r="UTO4116" s="259"/>
      <c r="UTP4116" s="259"/>
      <c r="UTQ4116" s="259"/>
      <c r="UTR4116" s="259"/>
      <c r="UTS4116" s="259"/>
      <c r="UTT4116" s="259"/>
      <c r="UTU4116" s="259"/>
      <c r="UTV4116" s="259"/>
      <c r="UTW4116" s="259"/>
      <c r="UTX4116" s="259"/>
      <c r="UTY4116" s="259"/>
      <c r="UTZ4116" s="259"/>
      <c r="UUA4116" s="259"/>
      <c r="UUB4116" s="259"/>
      <c r="UUC4116" s="259"/>
      <c r="UUD4116" s="259"/>
      <c r="UUE4116" s="259"/>
      <c r="UUF4116" s="259"/>
      <c r="UUG4116" s="259"/>
      <c r="UUH4116" s="259"/>
      <c r="UUI4116" s="259"/>
      <c r="UUJ4116" s="259"/>
      <c r="UUK4116" s="259"/>
      <c r="UUL4116" s="259"/>
      <c r="UUM4116" s="259"/>
      <c r="UUN4116" s="259"/>
      <c r="UUO4116" s="259"/>
      <c r="UUP4116" s="259"/>
      <c r="UUQ4116" s="259"/>
      <c r="UUR4116" s="259"/>
      <c r="UUS4116" s="259"/>
      <c r="UUT4116" s="259"/>
      <c r="UUU4116" s="259"/>
      <c r="UUV4116" s="259"/>
      <c r="UUW4116" s="259"/>
      <c r="UUX4116" s="259"/>
      <c r="UUY4116" s="259"/>
      <c r="UUZ4116" s="259"/>
      <c r="UVA4116" s="259"/>
      <c r="UVB4116" s="259"/>
      <c r="UVC4116" s="259"/>
      <c r="UVD4116" s="259"/>
      <c r="UVE4116" s="259"/>
      <c r="UVF4116" s="259"/>
      <c r="UVG4116" s="259"/>
      <c r="UVH4116" s="259"/>
      <c r="UVI4116" s="259"/>
      <c r="UVJ4116" s="259"/>
      <c r="UVK4116" s="259"/>
      <c r="UVL4116" s="259"/>
      <c r="UVM4116" s="259"/>
      <c r="UVN4116" s="259"/>
      <c r="UVO4116" s="259"/>
      <c r="UVP4116" s="259"/>
      <c r="UVQ4116" s="259"/>
      <c r="UVR4116" s="259"/>
      <c r="UVS4116" s="259"/>
      <c r="UVT4116" s="259"/>
      <c r="UVU4116" s="259"/>
      <c r="UVV4116" s="259"/>
      <c r="UVW4116" s="259"/>
      <c r="UVX4116" s="259"/>
      <c r="UVY4116" s="259"/>
      <c r="UVZ4116" s="259"/>
      <c r="UWA4116" s="259"/>
      <c r="UWB4116" s="259"/>
      <c r="UWC4116" s="259"/>
      <c r="UWD4116" s="259"/>
      <c r="UWE4116" s="259"/>
      <c r="UWF4116" s="259"/>
      <c r="UWG4116" s="259"/>
      <c r="UWH4116" s="259"/>
      <c r="UWI4116" s="259"/>
      <c r="UWJ4116" s="259"/>
      <c r="UWK4116" s="259"/>
      <c r="UWL4116" s="259"/>
      <c r="UWM4116" s="259"/>
      <c r="UWN4116" s="259"/>
      <c r="UWO4116" s="259"/>
      <c r="UWP4116" s="259"/>
      <c r="UWQ4116" s="259"/>
      <c r="UWR4116" s="259"/>
      <c r="UWS4116" s="259"/>
      <c r="UWT4116" s="259"/>
      <c r="UWU4116" s="259"/>
      <c r="UWV4116" s="259"/>
      <c r="UWW4116" s="259"/>
      <c r="UWX4116" s="259"/>
      <c r="UWY4116" s="259"/>
      <c r="UWZ4116" s="259"/>
      <c r="UXA4116" s="259"/>
      <c r="UXB4116" s="259"/>
      <c r="UXC4116" s="259"/>
      <c r="UXD4116" s="259"/>
      <c r="UXE4116" s="259"/>
      <c r="UXF4116" s="259"/>
      <c r="UXG4116" s="259"/>
      <c r="UXH4116" s="259"/>
      <c r="UXI4116" s="259"/>
      <c r="UXJ4116" s="259"/>
      <c r="UXK4116" s="259"/>
      <c r="UXL4116" s="259"/>
      <c r="UXM4116" s="259"/>
      <c r="UXN4116" s="259"/>
      <c r="UXO4116" s="259"/>
      <c r="UXP4116" s="259"/>
      <c r="UXQ4116" s="259"/>
      <c r="UXR4116" s="259"/>
      <c r="UXS4116" s="259"/>
      <c r="UXT4116" s="259"/>
      <c r="UXU4116" s="259"/>
      <c r="UXV4116" s="259"/>
      <c r="UXW4116" s="259"/>
      <c r="UXX4116" s="259"/>
      <c r="UXY4116" s="259"/>
      <c r="UXZ4116" s="259"/>
      <c r="UYA4116" s="259"/>
      <c r="UYB4116" s="259"/>
      <c r="UYC4116" s="259"/>
      <c r="UYD4116" s="259"/>
      <c r="UYE4116" s="259"/>
      <c r="UYF4116" s="259"/>
      <c r="UYG4116" s="259"/>
      <c r="UYH4116" s="259"/>
      <c r="UYI4116" s="259"/>
      <c r="UYJ4116" s="259"/>
      <c r="UYK4116" s="259"/>
      <c r="UYL4116" s="259"/>
      <c r="UYM4116" s="259"/>
      <c r="UYN4116" s="259"/>
      <c r="UYO4116" s="259"/>
      <c r="UYP4116" s="259"/>
      <c r="UYQ4116" s="259"/>
      <c r="UYR4116" s="259"/>
      <c r="UYS4116" s="259"/>
      <c r="UYT4116" s="259"/>
      <c r="UYU4116" s="259"/>
      <c r="UYV4116" s="259"/>
      <c r="UYW4116" s="259"/>
      <c r="UYX4116" s="259"/>
      <c r="UYY4116" s="259"/>
      <c r="UYZ4116" s="259"/>
      <c r="UZA4116" s="259"/>
      <c r="UZB4116" s="259"/>
      <c r="UZC4116" s="259"/>
      <c r="UZD4116" s="259"/>
      <c r="UZE4116" s="259"/>
      <c r="UZF4116" s="259"/>
      <c r="UZG4116" s="259"/>
      <c r="UZH4116" s="259"/>
      <c r="UZI4116" s="259"/>
      <c r="UZJ4116" s="259"/>
      <c r="UZK4116" s="259"/>
      <c r="UZL4116" s="259"/>
      <c r="UZM4116" s="259"/>
      <c r="UZN4116" s="259"/>
      <c r="UZO4116" s="259"/>
      <c r="UZP4116" s="259"/>
      <c r="UZQ4116" s="259"/>
      <c r="UZR4116" s="259"/>
      <c r="UZS4116" s="259"/>
      <c r="UZT4116" s="259"/>
      <c r="UZU4116" s="259"/>
      <c r="UZV4116" s="259"/>
      <c r="UZW4116" s="259"/>
      <c r="UZX4116" s="259"/>
      <c r="UZY4116" s="259"/>
      <c r="UZZ4116" s="259"/>
      <c r="VAA4116" s="259"/>
      <c r="VAB4116" s="259"/>
      <c r="VAC4116" s="259"/>
      <c r="VAD4116" s="259"/>
      <c r="VAE4116" s="259"/>
      <c r="VAF4116" s="259"/>
      <c r="VAG4116" s="259"/>
      <c r="VAH4116" s="259"/>
      <c r="VAI4116" s="259"/>
      <c r="VAJ4116" s="259"/>
      <c r="VAK4116" s="259"/>
      <c r="VAL4116" s="259"/>
      <c r="VAM4116" s="259"/>
      <c r="VAN4116" s="259"/>
      <c r="VAO4116" s="259"/>
      <c r="VAP4116" s="259"/>
      <c r="VAQ4116" s="259"/>
      <c r="VAR4116" s="259"/>
      <c r="VAS4116" s="259"/>
      <c r="VAT4116" s="259"/>
      <c r="VAU4116" s="259"/>
      <c r="VAV4116" s="259"/>
      <c r="VAW4116" s="259"/>
      <c r="VAX4116" s="259"/>
      <c r="VAY4116" s="259"/>
      <c r="VAZ4116" s="259"/>
      <c r="VBA4116" s="259"/>
      <c r="VBB4116" s="259"/>
      <c r="VBC4116" s="259"/>
      <c r="VBD4116" s="259"/>
      <c r="VBE4116" s="259"/>
      <c r="VBF4116" s="259"/>
      <c r="VBG4116" s="259"/>
      <c r="VBH4116" s="259"/>
      <c r="VBI4116" s="259"/>
      <c r="VBJ4116" s="259"/>
      <c r="VBK4116" s="259"/>
      <c r="VBL4116" s="259"/>
      <c r="VBM4116" s="259"/>
      <c r="VBN4116" s="259"/>
      <c r="VBO4116" s="259"/>
      <c r="VBP4116" s="259"/>
      <c r="VBQ4116" s="259"/>
      <c r="VBR4116" s="259"/>
      <c r="VBS4116" s="259"/>
      <c r="VBT4116" s="259"/>
      <c r="VBU4116" s="259"/>
      <c r="VBV4116" s="259"/>
      <c r="VBW4116" s="259"/>
      <c r="VBX4116" s="259"/>
      <c r="VBY4116" s="259"/>
      <c r="VBZ4116" s="259"/>
      <c r="VCA4116" s="259"/>
      <c r="VCB4116" s="259"/>
      <c r="VCC4116" s="259"/>
      <c r="VCD4116" s="259"/>
      <c r="VCE4116" s="259"/>
      <c r="VCF4116" s="259"/>
      <c r="VCG4116" s="259"/>
      <c r="VCH4116" s="259"/>
      <c r="VCI4116" s="259"/>
      <c r="VCJ4116" s="259"/>
      <c r="VCK4116" s="259"/>
      <c r="VCL4116" s="259"/>
      <c r="VCM4116" s="259"/>
      <c r="VCN4116" s="259"/>
      <c r="VCO4116" s="259"/>
      <c r="VCP4116" s="259"/>
      <c r="VCQ4116" s="259"/>
      <c r="VCR4116" s="259"/>
      <c r="VCS4116" s="259"/>
      <c r="VCT4116" s="259"/>
      <c r="VCU4116" s="259"/>
      <c r="VCV4116" s="259"/>
      <c r="VCW4116" s="259"/>
      <c r="VCX4116" s="259"/>
      <c r="VCY4116" s="259"/>
      <c r="VCZ4116" s="259"/>
      <c r="VDA4116" s="259"/>
      <c r="VDB4116" s="259"/>
      <c r="VDC4116" s="259"/>
      <c r="VDD4116" s="259"/>
      <c r="VDE4116" s="259"/>
      <c r="VDF4116" s="259"/>
      <c r="VDG4116" s="259"/>
      <c r="VDH4116" s="259"/>
      <c r="VDI4116" s="259"/>
      <c r="VDJ4116" s="259"/>
      <c r="VDK4116" s="259"/>
      <c r="VDL4116" s="259"/>
      <c r="VDM4116" s="259"/>
      <c r="VDN4116" s="259"/>
      <c r="VDO4116" s="259"/>
      <c r="VDP4116" s="259"/>
      <c r="VDQ4116" s="259"/>
      <c r="VDR4116" s="259"/>
      <c r="VDS4116" s="259"/>
      <c r="VDT4116" s="259"/>
      <c r="VDU4116" s="259"/>
      <c r="VDV4116" s="259"/>
      <c r="VDW4116" s="259"/>
      <c r="VDX4116" s="259"/>
      <c r="VDY4116" s="259"/>
      <c r="VDZ4116" s="259"/>
      <c r="VEA4116" s="259"/>
      <c r="VEB4116" s="259"/>
      <c r="VEC4116" s="259"/>
      <c r="VED4116" s="259"/>
      <c r="VEE4116" s="259"/>
      <c r="VEF4116" s="259"/>
      <c r="VEG4116" s="259"/>
      <c r="VEH4116" s="259"/>
      <c r="VEI4116" s="259"/>
      <c r="VEJ4116" s="259"/>
      <c r="VEK4116" s="259"/>
      <c r="VEL4116" s="259"/>
      <c r="VEM4116" s="259"/>
      <c r="VEN4116" s="259"/>
      <c r="VEO4116" s="259"/>
      <c r="VEP4116" s="259"/>
      <c r="VEQ4116" s="259"/>
      <c r="VER4116" s="259"/>
      <c r="VES4116" s="259"/>
      <c r="VET4116" s="259"/>
      <c r="VEU4116" s="259"/>
      <c r="VEV4116" s="259"/>
      <c r="VEW4116" s="259"/>
      <c r="VEX4116" s="259"/>
      <c r="VEY4116" s="259"/>
      <c r="VEZ4116" s="259"/>
      <c r="VFA4116" s="259"/>
      <c r="VFB4116" s="259"/>
      <c r="VFC4116" s="259"/>
      <c r="VFD4116" s="259"/>
      <c r="VFE4116" s="259"/>
      <c r="VFF4116" s="259"/>
      <c r="VFG4116" s="259"/>
      <c r="VFH4116" s="259"/>
      <c r="VFI4116" s="259"/>
      <c r="VFJ4116" s="259"/>
      <c r="VFK4116" s="259"/>
      <c r="VFL4116" s="259"/>
      <c r="VFM4116" s="259"/>
      <c r="VFN4116" s="259"/>
      <c r="VFO4116" s="259"/>
      <c r="VFP4116" s="259"/>
      <c r="VFQ4116" s="259"/>
      <c r="VFR4116" s="259"/>
      <c r="VFS4116" s="259"/>
      <c r="VFT4116" s="259"/>
      <c r="VFU4116" s="259"/>
      <c r="VFV4116" s="259"/>
      <c r="VFW4116" s="259"/>
      <c r="VFX4116" s="259"/>
      <c r="VFY4116" s="259"/>
      <c r="VFZ4116" s="259"/>
      <c r="VGA4116" s="259"/>
      <c r="VGB4116" s="259"/>
      <c r="VGC4116" s="259"/>
      <c r="VGD4116" s="259"/>
      <c r="VGE4116" s="259"/>
      <c r="VGF4116" s="259"/>
      <c r="VGG4116" s="259"/>
      <c r="VGH4116" s="259"/>
      <c r="VGI4116" s="259"/>
      <c r="VGJ4116" s="259"/>
      <c r="VGK4116" s="259"/>
      <c r="VGL4116" s="259"/>
      <c r="VGM4116" s="259"/>
      <c r="VGN4116" s="259"/>
      <c r="VGO4116" s="259"/>
      <c r="VGP4116" s="259"/>
      <c r="VGQ4116" s="259"/>
      <c r="VGR4116" s="259"/>
      <c r="VGS4116" s="259"/>
      <c r="VGT4116" s="259"/>
      <c r="VGU4116" s="259"/>
      <c r="VGV4116" s="259"/>
      <c r="VGW4116" s="259"/>
      <c r="VGX4116" s="259"/>
      <c r="VGY4116" s="259"/>
      <c r="VGZ4116" s="259"/>
      <c r="VHA4116" s="259"/>
      <c r="VHB4116" s="259"/>
      <c r="VHC4116" s="259"/>
      <c r="VHD4116" s="259"/>
      <c r="VHE4116" s="259"/>
      <c r="VHF4116" s="259"/>
      <c r="VHG4116" s="259"/>
      <c r="VHH4116" s="259"/>
      <c r="VHI4116" s="259"/>
      <c r="VHJ4116" s="259"/>
      <c r="VHK4116" s="259"/>
      <c r="VHL4116" s="259"/>
      <c r="VHM4116" s="259"/>
      <c r="VHN4116" s="259"/>
      <c r="VHO4116" s="259"/>
      <c r="VHP4116" s="259"/>
      <c r="VHQ4116" s="259"/>
      <c r="VHR4116" s="259"/>
      <c r="VHS4116" s="259"/>
      <c r="VHT4116" s="259"/>
      <c r="VHU4116" s="259"/>
      <c r="VHV4116" s="259"/>
      <c r="VHW4116" s="259"/>
      <c r="VHX4116" s="259"/>
      <c r="VHY4116" s="259"/>
      <c r="VHZ4116" s="259"/>
      <c r="VIA4116" s="259"/>
      <c r="VIB4116" s="259"/>
      <c r="VIC4116" s="259"/>
      <c r="VID4116" s="259"/>
      <c r="VIE4116" s="259"/>
      <c r="VIF4116" s="259"/>
      <c r="VIG4116" s="259"/>
      <c r="VIH4116" s="259"/>
      <c r="VII4116" s="259"/>
      <c r="VIJ4116" s="259"/>
      <c r="VIK4116" s="259"/>
      <c r="VIL4116" s="259"/>
      <c r="VIM4116" s="259"/>
      <c r="VIN4116" s="259"/>
      <c r="VIO4116" s="259"/>
      <c r="VIP4116" s="259"/>
      <c r="VIQ4116" s="259"/>
      <c r="VIR4116" s="259"/>
      <c r="VIS4116" s="259"/>
      <c r="VIT4116" s="259"/>
      <c r="VIU4116" s="259"/>
      <c r="VIV4116" s="259"/>
      <c r="VIW4116" s="259"/>
      <c r="VIX4116" s="259"/>
      <c r="VIY4116" s="259"/>
      <c r="VIZ4116" s="259"/>
      <c r="VJA4116" s="259"/>
      <c r="VJB4116" s="259"/>
      <c r="VJC4116" s="259"/>
      <c r="VJD4116" s="259"/>
      <c r="VJE4116" s="259"/>
      <c r="VJF4116" s="259"/>
      <c r="VJG4116" s="259"/>
      <c r="VJH4116" s="259"/>
      <c r="VJI4116" s="259"/>
      <c r="VJJ4116" s="259"/>
      <c r="VJK4116" s="259"/>
      <c r="VJL4116" s="259"/>
      <c r="VJM4116" s="259"/>
      <c r="VJN4116" s="259"/>
      <c r="VJO4116" s="259"/>
      <c r="VJP4116" s="259"/>
      <c r="VJQ4116" s="259"/>
      <c r="VJR4116" s="259"/>
      <c r="VJS4116" s="259"/>
      <c r="VJT4116" s="259"/>
      <c r="VJU4116" s="259"/>
      <c r="VJV4116" s="259"/>
      <c r="VJW4116" s="259"/>
      <c r="VJX4116" s="259"/>
      <c r="VJY4116" s="259"/>
      <c r="VJZ4116" s="259"/>
      <c r="VKA4116" s="259"/>
      <c r="VKB4116" s="259"/>
      <c r="VKC4116" s="259"/>
      <c r="VKD4116" s="259"/>
      <c r="VKE4116" s="259"/>
      <c r="VKF4116" s="259"/>
      <c r="VKG4116" s="259"/>
      <c r="VKH4116" s="259"/>
      <c r="VKI4116" s="259"/>
      <c r="VKJ4116" s="259"/>
      <c r="VKK4116" s="259"/>
      <c r="VKL4116" s="259"/>
      <c r="VKM4116" s="259"/>
      <c r="VKN4116" s="259"/>
      <c r="VKO4116" s="259"/>
      <c r="VKP4116" s="259"/>
      <c r="VKQ4116" s="259"/>
      <c r="VKR4116" s="259"/>
      <c r="VKS4116" s="259"/>
      <c r="VKT4116" s="259"/>
      <c r="VKU4116" s="259"/>
      <c r="VKV4116" s="259"/>
      <c r="VKW4116" s="259"/>
      <c r="VKX4116" s="259"/>
      <c r="VKY4116" s="259"/>
      <c r="VKZ4116" s="259"/>
      <c r="VLA4116" s="259"/>
      <c r="VLB4116" s="259"/>
      <c r="VLC4116" s="259"/>
      <c r="VLD4116" s="259"/>
      <c r="VLE4116" s="259"/>
      <c r="VLF4116" s="259"/>
      <c r="VLG4116" s="259"/>
      <c r="VLH4116" s="259"/>
      <c r="VLI4116" s="259"/>
      <c r="VLJ4116" s="259"/>
      <c r="VLK4116" s="259"/>
      <c r="VLL4116" s="259"/>
      <c r="VLM4116" s="259"/>
      <c r="VLN4116" s="259"/>
      <c r="VLO4116" s="259"/>
      <c r="VLP4116" s="259"/>
      <c r="VLQ4116" s="259"/>
      <c r="VLR4116" s="259"/>
      <c r="VLS4116" s="259"/>
      <c r="VLT4116" s="259"/>
      <c r="VLU4116" s="259"/>
      <c r="VLV4116" s="259"/>
      <c r="VLW4116" s="259"/>
      <c r="VLX4116" s="259"/>
      <c r="VLY4116" s="259"/>
      <c r="VLZ4116" s="259"/>
      <c r="VMA4116" s="259"/>
      <c r="VMB4116" s="259"/>
      <c r="VMC4116" s="259"/>
      <c r="VMD4116" s="259"/>
      <c r="VME4116" s="259"/>
      <c r="VMF4116" s="259"/>
      <c r="VMG4116" s="259"/>
      <c r="VMH4116" s="259"/>
      <c r="VMI4116" s="259"/>
      <c r="VMJ4116" s="259"/>
      <c r="VMK4116" s="259"/>
      <c r="VML4116" s="259"/>
      <c r="VMM4116" s="259"/>
      <c r="VMN4116" s="259"/>
      <c r="VMO4116" s="259"/>
      <c r="VMP4116" s="259"/>
      <c r="VMQ4116" s="259"/>
      <c r="VMR4116" s="259"/>
      <c r="VMS4116" s="259"/>
      <c r="VMT4116" s="259"/>
      <c r="VMU4116" s="259"/>
      <c r="VMV4116" s="259"/>
      <c r="VMW4116" s="259"/>
      <c r="VMX4116" s="259"/>
      <c r="VMY4116" s="259"/>
      <c r="VMZ4116" s="259"/>
      <c r="VNA4116" s="259"/>
      <c r="VNB4116" s="259"/>
      <c r="VNC4116" s="259"/>
      <c r="VND4116" s="259"/>
      <c r="VNE4116" s="259"/>
      <c r="VNF4116" s="259"/>
      <c r="VNG4116" s="259"/>
      <c r="VNH4116" s="259"/>
      <c r="VNI4116" s="259"/>
      <c r="VNJ4116" s="259"/>
      <c r="VNK4116" s="259"/>
      <c r="VNL4116" s="259"/>
      <c r="VNM4116" s="259"/>
      <c r="VNN4116" s="259"/>
      <c r="VNO4116" s="259"/>
      <c r="VNP4116" s="259"/>
      <c r="VNQ4116" s="259"/>
      <c r="VNR4116" s="259"/>
      <c r="VNS4116" s="259"/>
      <c r="VNT4116" s="259"/>
      <c r="VNU4116" s="259"/>
      <c r="VNV4116" s="259"/>
      <c r="VNW4116" s="259"/>
      <c r="VNX4116" s="259"/>
      <c r="VNY4116" s="259"/>
      <c r="VNZ4116" s="259"/>
      <c r="VOA4116" s="259"/>
      <c r="VOB4116" s="259"/>
      <c r="VOC4116" s="259"/>
      <c r="VOD4116" s="259"/>
      <c r="VOE4116" s="259"/>
      <c r="VOF4116" s="259"/>
      <c r="VOG4116" s="259"/>
      <c r="VOH4116" s="259"/>
      <c r="VOI4116" s="259"/>
      <c r="VOJ4116" s="259"/>
      <c r="VOK4116" s="259"/>
      <c r="VOL4116" s="259"/>
      <c r="VOM4116" s="259"/>
      <c r="VON4116" s="259"/>
      <c r="VOO4116" s="259"/>
      <c r="VOP4116" s="259"/>
      <c r="VOQ4116" s="259"/>
      <c r="VOR4116" s="259"/>
      <c r="VOS4116" s="259"/>
      <c r="VOT4116" s="259"/>
      <c r="VOU4116" s="259"/>
      <c r="VOV4116" s="259"/>
      <c r="VOW4116" s="259"/>
      <c r="VOX4116" s="259"/>
      <c r="VOY4116" s="259"/>
      <c r="VOZ4116" s="259"/>
      <c r="VPA4116" s="259"/>
      <c r="VPB4116" s="259"/>
      <c r="VPC4116" s="259"/>
      <c r="VPD4116" s="259"/>
      <c r="VPE4116" s="259"/>
      <c r="VPF4116" s="259"/>
      <c r="VPG4116" s="259"/>
      <c r="VPH4116" s="259"/>
      <c r="VPI4116" s="259"/>
      <c r="VPJ4116" s="259"/>
      <c r="VPK4116" s="259"/>
      <c r="VPL4116" s="259"/>
      <c r="VPM4116" s="259"/>
      <c r="VPN4116" s="259"/>
      <c r="VPO4116" s="259"/>
      <c r="VPP4116" s="259"/>
      <c r="VPQ4116" s="259"/>
      <c r="VPR4116" s="259"/>
      <c r="VPS4116" s="259"/>
      <c r="VPT4116" s="259"/>
      <c r="VPU4116" s="259"/>
      <c r="VPV4116" s="259"/>
      <c r="VPW4116" s="259"/>
      <c r="VPX4116" s="259"/>
      <c r="VPY4116" s="259"/>
      <c r="VPZ4116" s="259"/>
      <c r="VQA4116" s="259"/>
      <c r="VQB4116" s="259"/>
      <c r="VQC4116" s="259"/>
      <c r="VQD4116" s="259"/>
      <c r="VQE4116" s="259"/>
      <c r="VQF4116" s="259"/>
      <c r="VQG4116" s="259"/>
      <c r="VQH4116" s="259"/>
      <c r="VQI4116" s="259"/>
      <c r="VQJ4116" s="259"/>
      <c r="VQK4116" s="259"/>
      <c r="VQL4116" s="259"/>
      <c r="VQM4116" s="259"/>
      <c r="VQN4116" s="259"/>
      <c r="VQO4116" s="259"/>
      <c r="VQP4116" s="259"/>
      <c r="VQQ4116" s="259"/>
      <c r="VQR4116" s="259"/>
      <c r="VQS4116" s="259"/>
      <c r="VQT4116" s="259"/>
      <c r="VQU4116" s="259"/>
      <c r="VQV4116" s="259"/>
      <c r="VQW4116" s="259"/>
      <c r="VQX4116" s="259"/>
      <c r="VQY4116" s="259"/>
      <c r="VQZ4116" s="259"/>
      <c r="VRA4116" s="259"/>
      <c r="VRB4116" s="259"/>
      <c r="VRC4116" s="259"/>
      <c r="VRD4116" s="259"/>
      <c r="VRE4116" s="259"/>
      <c r="VRF4116" s="259"/>
      <c r="VRG4116" s="259"/>
      <c r="VRH4116" s="259"/>
      <c r="VRI4116" s="259"/>
      <c r="VRJ4116" s="259"/>
      <c r="VRK4116" s="259"/>
      <c r="VRL4116" s="259"/>
      <c r="VRM4116" s="259"/>
      <c r="VRV4116" s="259"/>
      <c r="VRW4116" s="259"/>
      <c r="VRX4116" s="259"/>
      <c r="VRY4116" s="259"/>
      <c r="VRZ4116" s="259"/>
      <c r="VSA4116" s="259"/>
      <c r="VSB4116" s="259"/>
      <c r="VSC4116" s="259"/>
      <c r="VSD4116" s="259"/>
      <c r="VSE4116" s="259"/>
      <c r="VSF4116" s="259"/>
      <c r="VSG4116" s="259"/>
      <c r="VSH4116" s="259"/>
      <c r="VSI4116" s="259"/>
      <c r="VSJ4116" s="259"/>
      <c r="VSK4116" s="259"/>
      <c r="VSL4116" s="259"/>
      <c r="VSM4116" s="259"/>
      <c r="VSN4116" s="259"/>
      <c r="VSO4116" s="259"/>
      <c r="VSP4116" s="259"/>
      <c r="VSQ4116" s="259"/>
      <c r="VSR4116" s="259"/>
      <c r="VSS4116" s="259"/>
      <c r="VST4116" s="259"/>
      <c r="VSU4116" s="259"/>
      <c r="VSV4116" s="259"/>
      <c r="VSW4116" s="259"/>
      <c r="VSX4116" s="259"/>
      <c r="VSY4116" s="259"/>
      <c r="VSZ4116" s="259"/>
      <c r="VTA4116" s="259"/>
      <c r="VTB4116" s="259"/>
      <c r="VTC4116" s="259"/>
      <c r="VTD4116" s="259"/>
      <c r="VTE4116" s="259"/>
      <c r="VTF4116" s="259"/>
      <c r="VTG4116" s="259"/>
      <c r="VTH4116" s="259"/>
      <c r="VTI4116" s="259"/>
      <c r="VTJ4116" s="259"/>
      <c r="VTK4116" s="259"/>
      <c r="VTL4116" s="259"/>
      <c r="VTM4116" s="259"/>
      <c r="VTN4116" s="259"/>
      <c r="VTO4116" s="259"/>
      <c r="VTP4116" s="259"/>
      <c r="VTQ4116" s="259"/>
      <c r="VTR4116" s="259"/>
      <c r="VTS4116" s="259"/>
      <c r="VTT4116" s="259"/>
      <c r="VTU4116" s="259"/>
      <c r="VTV4116" s="259"/>
      <c r="VTW4116" s="259"/>
      <c r="VTX4116" s="259"/>
      <c r="VTY4116" s="259"/>
      <c r="VTZ4116" s="259"/>
      <c r="VUA4116" s="259"/>
      <c r="VUB4116" s="259"/>
      <c r="VUC4116" s="259"/>
      <c r="VUD4116" s="259"/>
      <c r="VUE4116" s="259"/>
      <c r="VUF4116" s="259"/>
      <c r="VUG4116" s="259"/>
      <c r="VUH4116" s="259"/>
      <c r="VUI4116" s="259"/>
      <c r="VUJ4116" s="259"/>
      <c r="VUK4116" s="259"/>
      <c r="VUL4116" s="259"/>
      <c r="VUM4116" s="259"/>
      <c r="VUN4116" s="259"/>
      <c r="VUO4116" s="259"/>
      <c r="VUP4116" s="259"/>
      <c r="VUQ4116" s="259"/>
      <c r="VUR4116" s="259"/>
      <c r="VUS4116" s="259"/>
      <c r="VUT4116" s="259"/>
      <c r="VUU4116" s="259"/>
      <c r="VUV4116" s="259"/>
      <c r="VUW4116" s="259"/>
      <c r="VUX4116" s="259"/>
      <c r="VUY4116" s="259"/>
      <c r="VUZ4116" s="259"/>
      <c r="VVA4116" s="259"/>
      <c r="VVB4116" s="259"/>
      <c r="VVC4116" s="259"/>
      <c r="VVD4116" s="259"/>
      <c r="VVE4116" s="259"/>
      <c r="VVF4116" s="259"/>
      <c r="VVG4116" s="259"/>
      <c r="VVH4116" s="259"/>
      <c r="VVI4116" s="259"/>
      <c r="VVJ4116" s="259"/>
      <c r="VVK4116" s="259"/>
      <c r="VVL4116" s="259"/>
      <c r="VVM4116" s="259"/>
      <c r="VVN4116" s="259"/>
      <c r="VVO4116" s="259"/>
      <c r="VVP4116" s="259"/>
      <c r="VVQ4116" s="259"/>
      <c r="VVR4116" s="259"/>
      <c r="VVS4116" s="259"/>
      <c r="VVT4116" s="259"/>
      <c r="VVU4116" s="259"/>
      <c r="VVV4116" s="259"/>
      <c r="VVW4116" s="259"/>
      <c r="VVX4116" s="259"/>
      <c r="VVY4116" s="259"/>
      <c r="VVZ4116" s="259"/>
      <c r="VWA4116" s="259"/>
      <c r="VWB4116" s="259"/>
      <c r="VWC4116" s="259"/>
      <c r="VWD4116" s="259"/>
      <c r="VWE4116" s="259"/>
      <c r="VWF4116" s="259"/>
      <c r="VWG4116" s="259"/>
      <c r="VWH4116" s="259"/>
      <c r="VWI4116" s="259"/>
      <c r="VWJ4116" s="259"/>
      <c r="VWK4116" s="259"/>
      <c r="VWL4116" s="259"/>
      <c r="VWM4116" s="259"/>
      <c r="VWN4116" s="259"/>
      <c r="VWO4116" s="259"/>
      <c r="VWP4116" s="259"/>
      <c r="VWQ4116" s="259"/>
      <c r="VWR4116" s="259"/>
      <c r="VWS4116" s="259"/>
      <c r="VWT4116" s="259"/>
      <c r="VWU4116" s="259"/>
      <c r="VWV4116" s="259"/>
      <c r="VWW4116" s="259"/>
      <c r="VWX4116" s="259"/>
      <c r="VWY4116" s="259"/>
      <c r="VWZ4116" s="259"/>
      <c r="VXA4116" s="259"/>
      <c r="VXB4116" s="259"/>
      <c r="VXC4116" s="259"/>
      <c r="VXD4116" s="259"/>
      <c r="VXE4116" s="259"/>
      <c r="VXF4116" s="259"/>
      <c r="VXG4116" s="259"/>
      <c r="VXH4116" s="259"/>
      <c r="VXI4116" s="259"/>
      <c r="VXJ4116" s="259"/>
      <c r="VXK4116" s="259"/>
      <c r="VXL4116" s="259"/>
      <c r="VXM4116" s="259"/>
      <c r="VXN4116" s="259"/>
      <c r="VXO4116" s="259"/>
      <c r="VXP4116" s="259"/>
      <c r="VXQ4116" s="259"/>
      <c r="VXR4116" s="259"/>
      <c r="VXS4116" s="259"/>
      <c r="VXT4116" s="259"/>
      <c r="VXU4116" s="259"/>
      <c r="VXV4116" s="259"/>
      <c r="VXW4116" s="259"/>
      <c r="VXX4116" s="259"/>
      <c r="VXY4116" s="259"/>
      <c r="VXZ4116" s="259"/>
      <c r="VYA4116" s="259"/>
      <c r="VYB4116" s="259"/>
      <c r="VYC4116" s="259"/>
      <c r="VYD4116" s="259"/>
      <c r="VYE4116" s="259"/>
      <c r="VYF4116" s="259"/>
      <c r="VYG4116" s="259"/>
      <c r="VYH4116" s="259"/>
      <c r="VYI4116" s="259"/>
      <c r="VYJ4116" s="259"/>
      <c r="VYK4116" s="259"/>
      <c r="VYL4116" s="259"/>
      <c r="VYM4116" s="259"/>
      <c r="VYN4116" s="259"/>
      <c r="VYO4116" s="259"/>
      <c r="VYP4116" s="259"/>
      <c r="VYQ4116" s="259"/>
      <c r="VYR4116" s="259"/>
      <c r="VYS4116" s="259"/>
      <c r="VYT4116" s="259"/>
      <c r="VYU4116" s="259"/>
      <c r="VYV4116" s="259"/>
      <c r="VYW4116" s="259"/>
      <c r="VYX4116" s="259"/>
      <c r="VYY4116" s="259"/>
      <c r="VYZ4116" s="259"/>
      <c r="VZA4116" s="259"/>
      <c r="VZB4116" s="259"/>
      <c r="VZC4116" s="259"/>
      <c r="VZD4116" s="259"/>
      <c r="VZE4116" s="259"/>
      <c r="VZF4116" s="259"/>
      <c r="VZG4116" s="259"/>
      <c r="VZH4116" s="259"/>
      <c r="VZI4116" s="259"/>
      <c r="VZJ4116" s="259"/>
      <c r="VZK4116" s="259"/>
      <c r="VZL4116" s="259"/>
      <c r="VZM4116" s="259"/>
      <c r="VZN4116" s="259"/>
      <c r="VZO4116" s="259"/>
      <c r="VZP4116" s="259"/>
      <c r="VZQ4116" s="259"/>
      <c r="VZR4116" s="259"/>
      <c r="VZS4116" s="259"/>
      <c r="VZT4116" s="259"/>
      <c r="VZU4116" s="259"/>
      <c r="VZV4116" s="259"/>
      <c r="VZW4116" s="259"/>
      <c r="VZX4116" s="259"/>
      <c r="VZY4116" s="259"/>
      <c r="VZZ4116" s="259"/>
      <c r="WAA4116" s="259"/>
      <c r="WAB4116" s="259"/>
      <c r="WAC4116" s="259"/>
      <c r="WAD4116" s="259"/>
      <c r="WAE4116" s="259"/>
      <c r="WAF4116" s="259"/>
      <c r="WAG4116" s="259"/>
      <c r="WAH4116" s="259"/>
      <c r="WAI4116" s="259"/>
      <c r="WAJ4116" s="259"/>
      <c r="WAK4116" s="259"/>
      <c r="WAL4116" s="259"/>
      <c r="WAM4116" s="259"/>
      <c r="WAN4116" s="259"/>
      <c r="WAO4116" s="259"/>
      <c r="WAP4116" s="259"/>
      <c r="WAQ4116" s="259"/>
      <c r="WAR4116" s="259"/>
      <c r="WAS4116" s="259"/>
      <c r="WAT4116" s="259"/>
      <c r="WAU4116" s="259"/>
      <c r="WAV4116" s="259"/>
      <c r="WAW4116" s="259"/>
      <c r="WAX4116" s="259"/>
      <c r="WAY4116" s="259"/>
      <c r="WAZ4116" s="259"/>
      <c r="WBA4116" s="259"/>
      <c r="WBB4116" s="259"/>
      <c r="WBC4116" s="259"/>
      <c r="WBD4116" s="259"/>
      <c r="WBE4116" s="259"/>
      <c r="WBF4116" s="259"/>
      <c r="WBG4116" s="259"/>
      <c r="WBH4116" s="259"/>
      <c r="WBI4116" s="259"/>
      <c r="WBJ4116" s="259"/>
      <c r="WBK4116" s="259"/>
      <c r="WBL4116" s="259"/>
      <c r="WBM4116" s="259"/>
      <c r="WBN4116" s="259"/>
      <c r="WBO4116" s="259"/>
      <c r="WBP4116" s="259"/>
      <c r="WBQ4116" s="259"/>
      <c r="WBR4116" s="259"/>
      <c r="WBS4116" s="259"/>
      <c r="WBT4116" s="259"/>
      <c r="WBU4116" s="259"/>
      <c r="WBV4116" s="259"/>
      <c r="WBW4116" s="259"/>
      <c r="WBX4116" s="259"/>
      <c r="WBY4116" s="259"/>
      <c r="WBZ4116" s="259"/>
      <c r="WCA4116" s="259"/>
      <c r="WCB4116" s="259"/>
      <c r="WCC4116" s="259"/>
      <c r="WCD4116" s="259"/>
      <c r="WCE4116" s="259"/>
      <c r="WCF4116" s="259"/>
      <c r="WCG4116" s="259"/>
      <c r="WCH4116" s="259"/>
      <c r="WCI4116" s="259"/>
      <c r="WCJ4116" s="259"/>
      <c r="WCK4116" s="259"/>
      <c r="WCL4116" s="259"/>
      <c r="WCM4116" s="259"/>
      <c r="WCN4116" s="259"/>
      <c r="WCO4116" s="259"/>
      <c r="WCP4116" s="259"/>
      <c r="WCQ4116" s="259"/>
      <c r="WCR4116" s="259"/>
      <c r="WCS4116" s="259"/>
      <c r="WCT4116" s="259"/>
      <c r="WCU4116" s="259"/>
      <c r="WCV4116" s="259"/>
      <c r="WCW4116" s="259"/>
      <c r="WCX4116" s="259"/>
      <c r="WCY4116" s="259"/>
      <c r="WCZ4116" s="259"/>
      <c r="WDA4116" s="259"/>
      <c r="WDB4116" s="259"/>
      <c r="WDC4116" s="259"/>
      <c r="WDD4116" s="259"/>
      <c r="WDE4116" s="259"/>
      <c r="WDF4116" s="259"/>
      <c r="WDG4116" s="259"/>
      <c r="WDH4116" s="259"/>
      <c r="WDI4116" s="259"/>
      <c r="WDJ4116" s="259"/>
      <c r="WDK4116" s="259"/>
      <c r="WDL4116" s="259"/>
      <c r="WDM4116" s="259"/>
      <c r="WDN4116" s="259"/>
      <c r="WDO4116" s="259"/>
      <c r="WDP4116" s="259"/>
      <c r="WDQ4116" s="259"/>
      <c r="WDR4116" s="259"/>
      <c r="WDS4116" s="259"/>
      <c r="WDT4116" s="259"/>
      <c r="WDU4116" s="259"/>
      <c r="WDV4116" s="259"/>
      <c r="WDW4116" s="259"/>
      <c r="WDX4116" s="259"/>
      <c r="WDY4116" s="259"/>
      <c r="WDZ4116" s="259"/>
      <c r="WEA4116" s="259"/>
      <c r="WEB4116" s="259"/>
      <c r="WEC4116" s="259"/>
      <c r="WED4116" s="259"/>
      <c r="WEE4116" s="259"/>
      <c r="WEF4116" s="259"/>
      <c r="WEG4116" s="259"/>
      <c r="WEH4116" s="259"/>
      <c r="WEI4116" s="259"/>
      <c r="WEJ4116" s="259"/>
      <c r="WEK4116" s="259"/>
      <c r="WEL4116" s="259"/>
      <c r="WEM4116" s="259"/>
      <c r="WEN4116" s="259"/>
      <c r="WEO4116" s="259"/>
      <c r="WEP4116" s="259"/>
      <c r="WEQ4116" s="259"/>
      <c r="WER4116" s="259"/>
      <c r="WES4116" s="259"/>
      <c r="WET4116" s="259"/>
      <c r="WEU4116" s="259"/>
      <c r="WEV4116" s="259"/>
      <c r="WEW4116" s="259"/>
      <c r="WEX4116" s="259"/>
      <c r="WEY4116" s="259"/>
      <c r="WEZ4116" s="259"/>
      <c r="WFA4116" s="259"/>
      <c r="WFB4116" s="259"/>
      <c r="WFC4116" s="259"/>
      <c r="WFD4116" s="259"/>
      <c r="WFE4116" s="259"/>
      <c r="WFF4116" s="259"/>
      <c r="WFG4116" s="259"/>
      <c r="WFH4116" s="259"/>
      <c r="WFI4116" s="259"/>
      <c r="WFJ4116" s="259"/>
      <c r="WFK4116" s="259"/>
      <c r="WFL4116" s="259"/>
      <c r="WFM4116" s="259"/>
      <c r="WFN4116" s="259"/>
      <c r="WFO4116" s="259"/>
      <c r="WFP4116" s="259"/>
      <c r="WFQ4116" s="259"/>
      <c r="WFR4116" s="259"/>
      <c r="WFS4116" s="259"/>
      <c r="WFT4116" s="259"/>
      <c r="WFU4116" s="259"/>
      <c r="WFV4116" s="259"/>
      <c r="WFW4116" s="259"/>
      <c r="WFX4116" s="259"/>
      <c r="WFY4116" s="259"/>
      <c r="WFZ4116" s="259"/>
      <c r="WGA4116" s="259"/>
      <c r="WGB4116" s="259"/>
      <c r="WGC4116" s="259"/>
      <c r="WGD4116" s="259"/>
      <c r="WGE4116" s="259"/>
      <c r="WGF4116" s="259"/>
      <c r="WGG4116" s="259"/>
      <c r="WGH4116" s="259"/>
      <c r="WGI4116" s="259"/>
      <c r="WGJ4116" s="259"/>
      <c r="WGK4116" s="259"/>
      <c r="WGL4116" s="259"/>
      <c r="WGM4116" s="259"/>
      <c r="WGN4116" s="259"/>
      <c r="WGO4116" s="259"/>
      <c r="WGP4116" s="259"/>
      <c r="WGQ4116" s="259"/>
      <c r="WGR4116" s="259"/>
      <c r="WGS4116" s="259"/>
      <c r="WGT4116" s="259"/>
      <c r="WGU4116" s="259"/>
      <c r="WGV4116" s="259"/>
      <c r="WGW4116" s="259"/>
      <c r="WGX4116" s="259"/>
      <c r="WGY4116" s="259"/>
      <c r="WGZ4116" s="259"/>
      <c r="WHA4116" s="259"/>
      <c r="WHB4116" s="259"/>
      <c r="WHC4116" s="259"/>
      <c r="WHD4116" s="259"/>
      <c r="WHE4116" s="259"/>
      <c r="WHF4116" s="259"/>
      <c r="WHG4116" s="259"/>
      <c r="WHH4116" s="259"/>
      <c r="WHI4116" s="259"/>
      <c r="WHJ4116" s="259"/>
      <c r="WHK4116" s="259"/>
      <c r="WHL4116" s="259"/>
      <c r="WHM4116" s="259"/>
      <c r="WHN4116" s="259"/>
      <c r="WHO4116" s="259"/>
      <c r="WHP4116" s="259"/>
      <c r="WHQ4116" s="259"/>
      <c r="WHR4116" s="259"/>
      <c r="WHS4116" s="259"/>
      <c r="WHT4116" s="259"/>
      <c r="WHU4116" s="259"/>
      <c r="WHV4116" s="259"/>
      <c r="WHW4116" s="259"/>
      <c r="WHX4116" s="259"/>
      <c r="WHY4116" s="259"/>
      <c r="WHZ4116" s="259"/>
      <c r="WIA4116" s="259"/>
      <c r="WIB4116" s="259"/>
      <c r="WIC4116" s="259"/>
      <c r="WID4116" s="259"/>
      <c r="WIE4116" s="259"/>
      <c r="WIF4116" s="259"/>
      <c r="WIG4116" s="259"/>
      <c r="WIH4116" s="259"/>
      <c r="WII4116" s="259"/>
      <c r="WIJ4116" s="259"/>
      <c r="WIK4116" s="259"/>
      <c r="WIL4116" s="259"/>
      <c r="WIM4116" s="259"/>
      <c r="WIN4116" s="259"/>
      <c r="WIO4116" s="259"/>
      <c r="WIP4116" s="259"/>
      <c r="WIQ4116" s="259"/>
      <c r="WIR4116" s="259"/>
      <c r="WIS4116" s="259"/>
      <c r="WIT4116" s="259"/>
      <c r="WIU4116" s="259"/>
      <c r="WIV4116" s="259"/>
      <c r="WIW4116" s="259"/>
      <c r="WIX4116" s="259"/>
      <c r="WIY4116" s="259"/>
      <c r="WIZ4116" s="259"/>
      <c r="WJA4116" s="259"/>
      <c r="WJB4116" s="259"/>
      <c r="WJC4116" s="259"/>
      <c r="WJD4116" s="259"/>
      <c r="WJE4116" s="259"/>
      <c r="WJF4116" s="259"/>
      <c r="WJG4116" s="259"/>
      <c r="WJH4116" s="259"/>
      <c r="WJI4116" s="259"/>
      <c r="WJJ4116" s="259"/>
      <c r="WJK4116" s="259"/>
      <c r="WJL4116" s="259"/>
      <c r="WJM4116" s="259"/>
      <c r="WJN4116" s="259"/>
      <c r="WJO4116" s="259"/>
      <c r="WJP4116" s="259"/>
      <c r="WJQ4116" s="259"/>
      <c r="WJR4116" s="259"/>
      <c r="WJS4116" s="259"/>
      <c r="WJT4116" s="259"/>
      <c r="WJU4116" s="259"/>
      <c r="WJV4116" s="259"/>
      <c r="WJW4116" s="259"/>
      <c r="WJX4116" s="259"/>
      <c r="WJY4116" s="259"/>
      <c r="WJZ4116" s="259"/>
      <c r="WKA4116" s="259"/>
      <c r="WKB4116" s="259"/>
      <c r="WKC4116" s="259"/>
      <c r="WKD4116" s="259"/>
      <c r="WKE4116" s="259"/>
      <c r="WKF4116" s="259"/>
      <c r="WKG4116" s="259"/>
      <c r="WKH4116" s="259"/>
      <c r="WKI4116" s="259"/>
      <c r="WKJ4116" s="259"/>
      <c r="WKK4116" s="259"/>
      <c r="WKL4116" s="259"/>
      <c r="WKM4116" s="259"/>
      <c r="WKN4116" s="259"/>
      <c r="WKO4116" s="259"/>
      <c r="WKP4116" s="259"/>
      <c r="WKQ4116" s="259"/>
      <c r="WKR4116" s="259"/>
      <c r="WKS4116" s="259"/>
      <c r="WKT4116" s="259"/>
      <c r="WKU4116" s="259"/>
      <c r="WKV4116" s="259"/>
      <c r="WKW4116" s="259"/>
      <c r="WKX4116" s="259"/>
      <c r="WKY4116" s="259"/>
      <c r="WKZ4116" s="259"/>
      <c r="WLA4116" s="259"/>
      <c r="WLB4116" s="259"/>
      <c r="WLC4116" s="259"/>
      <c r="WLD4116" s="259"/>
      <c r="WLE4116" s="259"/>
      <c r="WLF4116" s="259"/>
      <c r="WLG4116" s="259"/>
      <c r="WLH4116" s="259"/>
      <c r="WLI4116" s="259"/>
      <c r="WLJ4116" s="259"/>
      <c r="WLK4116" s="259"/>
      <c r="WLL4116" s="259"/>
      <c r="WLM4116" s="259"/>
      <c r="WLN4116" s="259"/>
      <c r="WLO4116" s="259"/>
      <c r="WLP4116" s="259"/>
      <c r="WLQ4116" s="259"/>
      <c r="WLR4116" s="259"/>
      <c r="WLS4116" s="259"/>
      <c r="WLT4116" s="259"/>
      <c r="WLU4116" s="259"/>
      <c r="WLV4116" s="259"/>
      <c r="WLW4116" s="259"/>
      <c r="WLX4116" s="259"/>
      <c r="WLY4116" s="259"/>
      <c r="WLZ4116" s="259"/>
      <c r="WMA4116" s="259"/>
      <c r="WMB4116" s="259"/>
      <c r="WMC4116" s="259"/>
      <c r="WMD4116" s="259"/>
      <c r="WME4116" s="259"/>
      <c r="WMF4116" s="259"/>
      <c r="WMG4116" s="259"/>
      <c r="WMH4116" s="259"/>
      <c r="WMI4116" s="259"/>
      <c r="WMJ4116" s="259"/>
      <c r="WMK4116" s="259"/>
      <c r="WML4116" s="259"/>
      <c r="WMM4116" s="259"/>
      <c r="WMN4116" s="259"/>
      <c r="WMO4116" s="259"/>
      <c r="WMP4116" s="259"/>
      <c r="WMQ4116" s="259"/>
      <c r="WMR4116" s="259"/>
      <c r="WMS4116" s="259"/>
      <c r="WMT4116" s="259"/>
      <c r="WMU4116" s="259"/>
      <c r="WMV4116" s="259"/>
      <c r="WMW4116" s="259"/>
      <c r="WMX4116" s="259"/>
      <c r="WMY4116" s="259"/>
      <c r="WMZ4116" s="259"/>
      <c r="WNA4116" s="259"/>
      <c r="WNB4116" s="259"/>
      <c r="WNC4116" s="259"/>
      <c r="WND4116" s="259"/>
      <c r="WNE4116" s="259"/>
      <c r="WNF4116" s="259"/>
      <c r="WNG4116" s="259"/>
      <c r="WNH4116" s="259"/>
      <c r="WNI4116" s="259"/>
      <c r="WNJ4116" s="259"/>
      <c r="WNK4116" s="259"/>
      <c r="WNL4116" s="259"/>
      <c r="WNM4116" s="259"/>
      <c r="WNN4116" s="259"/>
      <c r="WNO4116" s="259"/>
      <c r="WNP4116" s="259"/>
      <c r="WNQ4116" s="259"/>
      <c r="WNR4116" s="259"/>
      <c r="WNS4116" s="259"/>
      <c r="WNT4116" s="259"/>
      <c r="WNU4116" s="259"/>
      <c r="WNV4116" s="259"/>
      <c r="WNW4116" s="259"/>
      <c r="WNX4116" s="259"/>
      <c r="WNY4116" s="259"/>
      <c r="WNZ4116" s="259"/>
      <c r="WOA4116" s="259"/>
      <c r="WOB4116" s="259"/>
      <c r="WOC4116" s="259"/>
      <c r="WOD4116" s="259"/>
      <c r="WOE4116" s="259"/>
      <c r="WOF4116" s="259"/>
      <c r="WOG4116" s="259"/>
      <c r="WOH4116" s="259"/>
      <c r="WOI4116" s="259"/>
      <c r="WOJ4116" s="259"/>
      <c r="WOK4116" s="259"/>
      <c r="WOL4116" s="259"/>
      <c r="WOM4116" s="259"/>
      <c r="WON4116" s="259"/>
      <c r="WOO4116" s="259"/>
      <c r="WOP4116" s="259"/>
      <c r="WOQ4116" s="259"/>
      <c r="WOR4116" s="259"/>
      <c r="WOS4116" s="259"/>
      <c r="WOT4116" s="259"/>
      <c r="WOU4116" s="259"/>
      <c r="WOV4116" s="259"/>
      <c r="WOW4116" s="259"/>
      <c r="WOX4116" s="259"/>
      <c r="WOY4116" s="259"/>
      <c r="WOZ4116" s="259"/>
      <c r="WPA4116" s="259"/>
      <c r="WPB4116" s="259"/>
      <c r="WPC4116" s="259"/>
      <c r="WPD4116" s="259"/>
      <c r="WPE4116" s="259"/>
      <c r="WPF4116" s="259"/>
      <c r="WPG4116" s="259"/>
      <c r="WPH4116" s="259"/>
      <c r="WPI4116" s="259"/>
      <c r="WPJ4116" s="259"/>
      <c r="WPK4116" s="259"/>
      <c r="WPL4116" s="259"/>
      <c r="WPM4116" s="259"/>
      <c r="WPN4116" s="259"/>
      <c r="WPO4116" s="259"/>
      <c r="WPP4116" s="259"/>
      <c r="WPQ4116" s="259"/>
      <c r="WPR4116" s="259"/>
      <c r="WPS4116" s="259"/>
      <c r="WPT4116" s="259"/>
      <c r="WPU4116" s="259"/>
      <c r="WPV4116" s="259"/>
      <c r="WPW4116" s="259"/>
      <c r="WPX4116" s="259"/>
      <c r="WPY4116" s="259"/>
      <c r="WPZ4116" s="259"/>
      <c r="WQA4116" s="259"/>
      <c r="WQB4116" s="259"/>
      <c r="WQC4116" s="259"/>
      <c r="WQD4116" s="259"/>
      <c r="WQE4116" s="259"/>
      <c r="WQF4116" s="259"/>
      <c r="WQG4116" s="259"/>
      <c r="WQH4116" s="259"/>
      <c r="WQI4116" s="259"/>
      <c r="WQJ4116" s="259"/>
      <c r="WQK4116" s="259"/>
      <c r="WQL4116" s="259"/>
      <c r="WQM4116" s="259"/>
      <c r="WQN4116" s="259"/>
      <c r="WQO4116" s="259"/>
      <c r="WQP4116" s="259"/>
      <c r="WQQ4116" s="259"/>
      <c r="WQR4116" s="259"/>
      <c r="WQS4116" s="259"/>
      <c r="WQT4116" s="259"/>
      <c r="WQU4116" s="259"/>
      <c r="WQV4116" s="259"/>
      <c r="WQW4116" s="259"/>
      <c r="WQX4116" s="259"/>
      <c r="WQY4116" s="259"/>
      <c r="WQZ4116" s="259"/>
      <c r="WRA4116" s="259"/>
      <c r="WRB4116" s="259"/>
      <c r="WRC4116" s="259"/>
      <c r="WRD4116" s="259"/>
      <c r="WRE4116" s="259"/>
      <c r="WRF4116" s="259"/>
      <c r="WRG4116" s="259"/>
      <c r="WRH4116" s="259"/>
      <c r="WRI4116" s="259"/>
      <c r="WRJ4116" s="259"/>
      <c r="WRK4116" s="259"/>
      <c r="WRL4116" s="259"/>
      <c r="WRM4116" s="259"/>
      <c r="WRN4116" s="259"/>
      <c r="WRO4116" s="259"/>
      <c r="WRP4116" s="259"/>
      <c r="WRQ4116" s="259"/>
      <c r="WRR4116" s="259"/>
      <c r="WRS4116" s="259"/>
      <c r="WRT4116" s="259"/>
      <c r="WRU4116" s="259"/>
      <c r="WRV4116" s="259"/>
      <c r="WRW4116" s="259"/>
      <c r="WRX4116" s="259"/>
      <c r="WRY4116" s="259"/>
      <c r="WRZ4116" s="259"/>
      <c r="WSA4116" s="259"/>
      <c r="WSB4116" s="259"/>
      <c r="WSC4116" s="259"/>
      <c r="WSD4116" s="259"/>
      <c r="WSE4116" s="259"/>
      <c r="WSF4116" s="259"/>
      <c r="WSG4116" s="259"/>
      <c r="WSH4116" s="259"/>
      <c r="WSI4116" s="259"/>
      <c r="WSJ4116" s="259"/>
      <c r="WSK4116" s="259"/>
      <c r="WSL4116" s="259"/>
      <c r="WSM4116" s="259"/>
      <c r="WSN4116" s="259"/>
      <c r="WSO4116" s="259"/>
      <c r="WSP4116" s="259"/>
      <c r="WSQ4116" s="259"/>
      <c r="WSR4116" s="259"/>
      <c r="WSS4116" s="259"/>
      <c r="WST4116" s="259"/>
      <c r="WSU4116" s="259"/>
      <c r="WSV4116" s="259"/>
      <c r="WSW4116" s="259"/>
      <c r="WSX4116" s="259"/>
      <c r="WSY4116" s="259"/>
      <c r="WSZ4116" s="259"/>
      <c r="WTA4116" s="259"/>
      <c r="WTB4116" s="259"/>
      <c r="WTC4116" s="259"/>
      <c r="WTD4116" s="259"/>
      <c r="WTE4116" s="259"/>
      <c r="WTF4116" s="259"/>
      <c r="WTG4116" s="259"/>
      <c r="WTH4116" s="259"/>
      <c r="WTI4116" s="259"/>
      <c r="WTJ4116" s="259"/>
      <c r="WTK4116" s="259"/>
      <c r="WTL4116" s="259"/>
      <c r="WTM4116" s="259"/>
      <c r="WTN4116" s="259"/>
      <c r="WTO4116" s="259"/>
      <c r="WTP4116" s="259"/>
      <c r="WTQ4116" s="259"/>
      <c r="WTR4116" s="259"/>
      <c r="WTS4116" s="259"/>
      <c r="WTT4116" s="259"/>
      <c r="WTU4116" s="259"/>
      <c r="WTV4116" s="259"/>
      <c r="WTW4116" s="259"/>
      <c r="WTX4116" s="259"/>
      <c r="WTY4116" s="259"/>
      <c r="WTZ4116" s="259"/>
      <c r="WUA4116" s="259"/>
      <c r="WUB4116" s="259"/>
      <c r="WUC4116" s="259"/>
      <c r="WUD4116" s="259"/>
      <c r="WUE4116" s="259"/>
      <c r="WUF4116" s="259"/>
      <c r="WUG4116" s="259"/>
      <c r="WUH4116" s="259"/>
      <c r="WUI4116" s="259"/>
      <c r="WUJ4116" s="259"/>
      <c r="WUK4116" s="259"/>
      <c r="WUL4116" s="259"/>
      <c r="WUM4116" s="259"/>
      <c r="WUN4116" s="259"/>
      <c r="WUO4116" s="259"/>
      <c r="WUP4116" s="259"/>
      <c r="WUQ4116" s="259"/>
      <c r="WUR4116" s="259"/>
      <c r="WUS4116" s="259"/>
      <c r="WUT4116" s="259"/>
      <c r="WUU4116" s="259"/>
      <c r="WUV4116" s="259"/>
      <c r="WUW4116" s="259"/>
      <c r="WUX4116" s="259"/>
      <c r="WUY4116" s="259"/>
      <c r="WUZ4116" s="259"/>
      <c r="WVA4116" s="259"/>
      <c r="WVB4116" s="259"/>
      <c r="WVC4116" s="259"/>
      <c r="WVD4116" s="259"/>
      <c r="WVE4116" s="259"/>
      <c r="WVF4116" s="259"/>
      <c r="WVG4116" s="259"/>
      <c r="WVH4116" s="259"/>
      <c r="WVI4116" s="259"/>
      <c r="WVJ4116" s="259"/>
      <c r="WVK4116" s="259"/>
      <c r="WVL4116" s="259"/>
      <c r="WVM4116" s="259"/>
      <c r="WVN4116" s="259"/>
      <c r="WVO4116" s="259"/>
      <c r="WVP4116" s="259"/>
      <c r="WVQ4116" s="259"/>
      <c r="WVR4116" s="259"/>
      <c r="WVS4116" s="259"/>
      <c r="WVT4116" s="259"/>
      <c r="WVU4116" s="259"/>
      <c r="WVV4116" s="259"/>
      <c r="WVW4116" s="259"/>
      <c r="WVX4116" s="259"/>
      <c r="WVY4116" s="259"/>
      <c r="WVZ4116" s="259"/>
      <c r="WWA4116" s="259"/>
      <c r="WWB4116" s="259"/>
      <c r="WWC4116" s="259"/>
      <c r="WWD4116" s="259"/>
      <c r="WWE4116" s="259"/>
      <c r="WWF4116" s="259"/>
      <c r="WWG4116" s="259"/>
      <c r="WWH4116" s="259"/>
      <c r="WWI4116" s="259"/>
      <c r="WWJ4116" s="259"/>
      <c r="WWK4116" s="259"/>
      <c r="WWL4116" s="259"/>
      <c r="WWM4116" s="259"/>
      <c r="WWN4116" s="259"/>
      <c r="WWO4116" s="259"/>
      <c r="WWP4116" s="259"/>
      <c r="WWQ4116" s="259"/>
      <c r="WWR4116" s="259"/>
      <c r="WWS4116" s="259"/>
      <c r="WWT4116" s="259"/>
      <c r="WWU4116" s="259"/>
      <c r="WWV4116" s="259"/>
      <c r="WWW4116" s="259"/>
      <c r="WWX4116" s="259"/>
      <c r="WWY4116" s="259"/>
      <c r="WWZ4116" s="259"/>
      <c r="WXA4116" s="259"/>
      <c r="WXB4116" s="259"/>
      <c r="WXC4116" s="259"/>
      <c r="WXD4116" s="259"/>
      <c r="WXE4116" s="259"/>
      <c r="WXF4116" s="259"/>
      <c r="WXG4116" s="259"/>
      <c r="WXH4116" s="259"/>
      <c r="WXI4116" s="259"/>
      <c r="WXJ4116" s="259"/>
      <c r="WXK4116" s="259"/>
      <c r="WXL4116" s="259"/>
      <c r="WXM4116" s="259"/>
      <c r="WXN4116" s="259"/>
      <c r="WXO4116" s="259"/>
      <c r="WXP4116" s="259"/>
      <c r="WXQ4116" s="259"/>
      <c r="WXR4116" s="259"/>
      <c r="WXS4116" s="259"/>
      <c r="WXT4116" s="259"/>
      <c r="WXU4116" s="259"/>
      <c r="WXV4116" s="259"/>
      <c r="WXW4116" s="259"/>
      <c r="WXX4116" s="259"/>
      <c r="WXY4116" s="259"/>
      <c r="WXZ4116" s="259"/>
      <c r="WYA4116" s="259"/>
      <c r="WYB4116" s="259"/>
      <c r="WYC4116" s="259"/>
      <c r="WYD4116" s="259"/>
      <c r="WYE4116" s="259"/>
      <c r="WYF4116" s="259"/>
      <c r="WYG4116" s="259"/>
      <c r="WYH4116" s="259"/>
      <c r="WYI4116" s="259"/>
      <c r="WYJ4116" s="259"/>
      <c r="WYK4116" s="259"/>
      <c r="WYL4116" s="259"/>
      <c r="WYM4116" s="259"/>
      <c r="WYN4116" s="259"/>
      <c r="WYO4116" s="259"/>
      <c r="WYP4116" s="259"/>
      <c r="WYQ4116" s="259"/>
      <c r="WYR4116" s="259"/>
      <c r="WYS4116" s="259"/>
      <c r="WYT4116" s="259"/>
      <c r="WYU4116" s="259"/>
      <c r="WYV4116" s="259"/>
      <c r="WYW4116" s="259"/>
      <c r="WYX4116" s="259"/>
      <c r="WYY4116" s="259"/>
      <c r="WYZ4116" s="259"/>
      <c r="WZA4116" s="259"/>
      <c r="WZB4116" s="259"/>
      <c r="WZC4116" s="259"/>
      <c r="WZD4116" s="259"/>
      <c r="WZE4116" s="259"/>
      <c r="WZF4116" s="259"/>
      <c r="WZG4116" s="259"/>
      <c r="WZH4116" s="259"/>
      <c r="WZI4116" s="259"/>
      <c r="WZJ4116" s="259"/>
      <c r="WZK4116" s="259"/>
      <c r="WZL4116" s="259"/>
      <c r="WZM4116" s="259"/>
      <c r="WZN4116" s="259"/>
      <c r="WZO4116" s="259"/>
      <c r="WZP4116" s="259"/>
      <c r="WZQ4116" s="259"/>
      <c r="WZR4116" s="259"/>
      <c r="WZS4116" s="259"/>
      <c r="WZT4116" s="259"/>
      <c r="WZU4116" s="259"/>
      <c r="WZV4116" s="259"/>
      <c r="WZW4116" s="259"/>
      <c r="WZX4116" s="259"/>
      <c r="WZY4116" s="259"/>
      <c r="WZZ4116" s="259"/>
      <c r="XAA4116" s="259"/>
      <c r="XAB4116" s="259"/>
      <c r="XAC4116" s="259"/>
      <c r="XAD4116" s="259"/>
      <c r="XAE4116" s="259"/>
      <c r="XAF4116" s="259"/>
      <c r="XAG4116" s="259"/>
      <c r="XAH4116" s="259"/>
      <c r="XAI4116" s="259"/>
      <c r="XAJ4116" s="259"/>
      <c r="XAK4116" s="259"/>
      <c r="XAL4116" s="259"/>
      <c r="XAM4116" s="259"/>
      <c r="XAN4116" s="259"/>
      <c r="XAO4116" s="259"/>
      <c r="XAP4116" s="259"/>
      <c r="XAQ4116" s="259"/>
      <c r="XAR4116" s="259"/>
      <c r="XAS4116" s="259"/>
      <c r="XAT4116" s="259"/>
      <c r="XAU4116" s="259"/>
      <c r="XAV4116" s="259"/>
      <c r="XAW4116" s="259"/>
      <c r="XAX4116" s="259"/>
      <c r="XAY4116" s="259"/>
      <c r="XAZ4116" s="259"/>
      <c r="XBA4116" s="259"/>
      <c r="XBB4116" s="259"/>
      <c r="XBC4116" s="259"/>
      <c r="XBD4116" s="259"/>
      <c r="XBE4116" s="259"/>
      <c r="XBF4116" s="259"/>
      <c r="XBG4116" s="259"/>
      <c r="XBH4116" s="259"/>
      <c r="XBI4116" s="259"/>
      <c r="XBJ4116" s="259"/>
      <c r="XBK4116" s="259"/>
      <c r="XBL4116" s="259"/>
      <c r="XBM4116" s="259"/>
      <c r="XBN4116" s="259"/>
      <c r="XBO4116" s="259"/>
      <c r="XBP4116" s="259"/>
      <c r="XBQ4116" s="259"/>
      <c r="XBR4116" s="259"/>
      <c r="XBS4116" s="259"/>
      <c r="XBT4116" s="259"/>
      <c r="XBU4116" s="259"/>
      <c r="XBV4116" s="259"/>
      <c r="XBW4116" s="259"/>
      <c r="XBX4116" s="259"/>
      <c r="XBY4116" s="259"/>
      <c r="XBZ4116" s="259"/>
      <c r="XCA4116" s="259"/>
      <c r="XCB4116" s="259"/>
      <c r="XCC4116" s="259"/>
      <c r="XCD4116" s="259"/>
      <c r="XCE4116" s="259"/>
      <c r="XCF4116" s="259"/>
      <c r="XCG4116" s="259"/>
      <c r="XCH4116" s="259"/>
      <c r="XCI4116" s="259"/>
      <c r="XCJ4116" s="259"/>
      <c r="XCK4116" s="259"/>
      <c r="XCL4116" s="259"/>
      <c r="XCM4116" s="259"/>
      <c r="XCN4116" s="259"/>
      <c r="XCO4116" s="259"/>
      <c r="XCP4116" s="259"/>
      <c r="XCQ4116" s="259"/>
      <c r="XCR4116" s="259"/>
      <c r="XCS4116" s="259"/>
      <c r="XCT4116" s="259"/>
      <c r="XCU4116" s="259"/>
      <c r="XCV4116" s="259"/>
      <c r="XCW4116" s="259"/>
      <c r="XCX4116" s="259"/>
      <c r="XCY4116" s="259"/>
      <c r="XCZ4116" s="259"/>
      <c r="XDA4116" s="259"/>
      <c r="XDB4116" s="259"/>
      <c r="XDC4116" s="259"/>
      <c r="XDD4116" s="259"/>
      <c r="XDE4116" s="259"/>
      <c r="XDF4116" s="259"/>
      <c r="XDG4116" s="259"/>
      <c r="XDH4116" s="259"/>
      <c r="XDI4116" s="259"/>
      <c r="XDJ4116" s="259"/>
      <c r="XDK4116" s="259"/>
      <c r="XDL4116" s="259"/>
      <c r="XDM4116" s="259"/>
      <c r="XDN4116" s="259"/>
      <c r="XDO4116" s="259"/>
      <c r="XDP4116" s="259"/>
      <c r="XDQ4116" s="259"/>
      <c r="XDR4116" s="259"/>
      <c r="XDS4116" s="259"/>
      <c r="XDT4116" s="259"/>
      <c r="XDU4116" s="259"/>
      <c r="XDV4116" s="259"/>
      <c r="XDW4116" s="259"/>
      <c r="XDX4116" s="259"/>
      <c r="XDY4116" s="259"/>
      <c r="XDZ4116" s="259"/>
      <c r="XEA4116" s="259"/>
      <c r="XEB4116" s="259"/>
      <c r="XEC4116" s="259"/>
      <c r="XED4116" s="259"/>
      <c r="XEE4116" s="259"/>
      <c r="XEF4116" s="259"/>
      <c r="XEG4116" s="259"/>
      <c r="XEH4116" s="259"/>
      <c r="XEI4116" s="259"/>
      <c r="XEJ4116" s="259"/>
      <c r="XEK4116" s="259"/>
      <c r="XEL4116" s="259"/>
      <c r="XEM4116" s="259"/>
      <c r="XEN4116" s="259"/>
      <c r="XEO4116" s="259"/>
      <c r="XEP4116" s="259"/>
      <c r="XEQ4116" s="259"/>
      <c r="XER4116" s="259"/>
      <c r="XES4116" s="259"/>
      <c r="XET4116" s="259"/>
      <c r="XEU4116" s="259"/>
      <c r="XEV4116" s="259"/>
      <c r="XEW4116" s="259"/>
      <c r="XEX4116" s="259"/>
      <c r="XEY4116" s="259"/>
      <c r="XEZ4116" s="259"/>
      <c r="XFA4116" s="259"/>
      <c r="XFB4116" s="259"/>
      <c r="XFC4116" s="259"/>
      <c r="XFD4116" s="259"/>
    </row>
    <row r="4117" spans="2:1017 1026:5119 5128:6141 6150:7163 7172:8185 8194:12287 12296:13309 13318:14331 14340:15353 15362:16384" x14ac:dyDescent="0.25">
      <c r="B4117" s="252"/>
      <c r="C4117" s="254"/>
      <c r="D4117" s="251"/>
      <c r="E4117" s="270"/>
      <c r="F4117" s="270"/>
      <c r="G4117" s="271"/>
      <c r="H4117" s="266">
        <f t="shared" si="62"/>
        <v>1</v>
      </c>
      <c r="I4117" s="267"/>
      <c r="J4117" s="268" t="s">
        <v>33</v>
      </c>
      <c r="K4117" s="259"/>
      <c r="L4117" s="259"/>
      <c r="M4117" s="259"/>
      <c r="N4117" s="259"/>
      <c r="O4117" s="259"/>
      <c r="P4117" s="259"/>
      <c r="Q4117" s="259"/>
      <c r="R4117" s="259"/>
      <c r="S4117" s="259"/>
      <c r="T4117" s="259"/>
      <c r="U4117" s="259"/>
      <c r="V4117" s="259"/>
      <c r="W4117" s="259"/>
      <c r="X4117" s="259"/>
      <c r="Y4117" s="259"/>
      <c r="Z4117" s="259"/>
      <c r="AA4117" s="259"/>
      <c r="AB4117" s="259"/>
      <c r="AC4117" s="259"/>
      <c r="AD4117" s="259"/>
      <c r="AE4117" s="259"/>
      <c r="AF4117" s="259"/>
      <c r="AG4117" s="259"/>
      <c r="AH4117" s="259"/>
      <c r="AI4117" s="259"/>
      <c r="AJ4117" s="259"/>
      <c r="AK4117" s="259"/>
      <c r="AL4117" s="259"/>
      <c r="AM4117" s="259"/>
      <c r="AN4117" s="259"/>
      <c r="AO4117" s="259"/>
      <c r="AP4117" s="259"/>
      <c r="AQ4117" s="259"/>
      <c r="AR4117" s="259"/>
      <c r="AS4117" s="259"/>
      <c r="AT4117" s="259"/>
      <c r="AU4117" s="259"/>
      <c r="AV4117" s="259"/>
      <c r="AW4117" s="259"/>
      <c r="AX4117" s="259"/>
      <c r="AY4117" s="259"/>
      <c r="AZ4117" s="259"/>
      <c r="BA4117" s="259"/>
      <c r="BB4117" s="259"/>
      <c r="BC4117" s="259"/>
      <c r="BD4117" s="259"/>
      <c r="BE4117" s="259"/>
      <c r="BF4117" s="259"/>
      <c r="BG4117" s="259"/>
      <c r="BH4117" s="259"/>
      <c r="BI4117" s="259"/>
      <c r="BJ4117" s="259"/>
      <c r="BK4117" s="259"/>
      <c r="BL4117" s="259"/>
      <c r="BM4117" s="259"/>
      <c r="BN4117" s="259"/>
      <c r="BO4117" s="259"/>
      <c r="BP4117" s="259"/>
      <c r="BQ4117" s="259"/>
      <c r="BR4117" s="259"/>
      <c r="BS4117" s="259"/>
      <c r="BT4117" s="259"/>
      <c r="BU4117" s="259"/>
      <c r="BV4117" s="259"/>
      <c r="BW4117" s="259"/>
      <c r="BX4117" s="259"/>
      <c r="BY4117" s="259"/>
      <c r="BZ4117" s="259"/>
      <c r="CA4117" s="259"/>
      <c r="CB4117" s="259"/>
      <c r="CC4117" s="259"/>
      <c r="CD4117" s="259"/>
      <c r="CE4117" s="259"/>
      <c r="CF4117" s="259"/>
      <c r="CG4117" s="259"/>
      <c r="CH4117" s="259"/>
      <c r="CI4117" s="259"/>
      <c r="CJ4117" s="259"/>
      <c r="CK4117" s="259"/>
      <c r="CL4117" s="259"/>
      <c r="CM4117" s="259"/>
      <c r="CN4117" s="259"/>
      <c r="CO4117" s="259"/>
      <c r="CP4117" s="259"/>
      <c r="CQ4117" s="259"/>
      <c r="CR4117" s="259"/>
      <c r="CS4117" s="259"/>
      <c r="CT4117" s="259"/>
      <c r="CU4117" s="259"/>
      <c r="CV4117" s="259"/>
      <c r="CW4117" s="259"/>
      <c r="CX4117" s="259"/>
      <c r="CY4117" s="259"/>
      <c r="CZ4117" s="259"/>
      <c r="DA4117" s="259"/>
      <c r="DB4117" s="259"/>
      <c r="DC4117" s="259"/>
      <c r="DD4117" s="259"/>
      <c r="DE4117" s="259"/>
      <c r="DF4117" s="259"/>
      <c r="DG4117" s="259"/>
      <c r="DH4117" s="259"/>
      <c r="DI4117" s="259"/>
      <c r="DJ4117" s="259"/>
      <c r="DK4117" s="259"/>
      <c r="DL4117" s="259"/>
      <c r="DM4117" s="259"/>
      <c r="DN4117" s="259"/>
      <c r="DO4117" s="259"/>
      <c r="DP4117" s="259"/>
      <c r="DQ4117" s="259"/>
      <c r="DR4117" s="259"/>
      <c r="DS4117" s="259"/>
      <c r="DT4117" s="259"/>
      <c r="DU4117" s="259"/>
      <c r="DV4117" s="259"/>
      <c r="DW4117" s="259"/>
      <c r="DX4117" s="259"/>
      <c r="DY4117" s="259"/>
      <c r="DZ4117" s="259"/>
      <c r="EA4117" s="259"/>
      <c r="EB4117" s="259"/>
      <c r="EC4117" s="259"/>
      <c r="ED4117" s="259"/>
      <c r="EE4117" s="259"/>
      <c r="EF4117" s="259"/>
      <c r="EG4117" s="259"/>
      <c r="EH4117" s="259"/>
      <c r="EI4117" s="259"/>
      <c r="EJ4117" s="259"/>
      <c r="EK4117" s="259"/>
      <c r="EL4117" s="259"/>
      <c r="EM4117" s="259"/>
      <c r="EN4117" s="259"/>
      <c r="EO4117" s="259"/>
      <c r="EP4117" s="259"/>
      <c r="EQ4117" s="259"/>
      <c r="ER4117" s="259"/>
      <c r="ES4117" s="259"/>
      <c r="ET4117" s="259"/>
      <c r="EU4117" s="259"/>
      <c r="EV4117" s="259"/>
      <c r="EW4117" s="259"/>
      <c r="EX4117" s="259"/>
      <c r="EY4117" s="259"/>
      <c r="EZ4117" s="259"/>
      <c r="FA4117" s="259"/>
      <c r="FB4117" s="259"/>
      <c r="FC4117" s="259"/>
      <c r="FD4117" s="259"/>
      <c r="FE4117" s="259"/>
      <c r="FF4117" s="259"/>
      <c r="FG4117" s="259"/>
      <c r="FH4117" s="259"/>
      <c r="FI4117" s="259"/>
      <c r="FJ4117" s="259"/>
      <c r="FK4117" s="259"/>
      <c r="FL4117" s="259"/>
      <c r="FM4117" s="259"/>
      <c r="FN4117" s="259"/>
      <c r="FO4117" s="259"/>
      <c r="FP4117" s="259"/>
      <c r="FQ4117" s="259"/>
      <c r="FR4117" s="259"/>
      <c r="FS4117" s="259"/>
      <c r="FT4117" s="259"/>
      <c r="FU4117" s="259"/>
      <c r="FV4117" s="259"/>
      <c r="FW4117" s="259"/>
      <c r="FX4117" s="259"/>
      <c r="FY4117" s="259"/>
      <c r="FZ4117" s="259"/>
      <c r="GA4117" s="259"/>
      <c r="GB4117" s="259"/>
      <c r="GC4117" s="259"/>
      <c r="GD4117" s="259"/>
      <c r="GE4117" s="259"/>
      <c r="GF4117" s="259"/>
      <c r="GG4117" s="259"/>
      <c r="GH4117" s="259"/>
      <c r="GI4117" s="259"/>
      <c r="GJ4117" s="259"/>
      <c r="GK4117" s="259"/>
      <c r="GL4117" s="259"/>
      <c r="GM4117" s="259"/>
      <c r="GN4117" s="259"/>
      <c r="GO4117" s="259"/>
      <c r="GP4117" s="259"/>
      <c r="GQ4117" s="259"/>
      <c r="GR4117" s="259"/>
      <c r="GS4117" s="259"/>
      <c r="GT4117" s="259"/>
      <c r="GU4117" s="259"/>
      <c r="GV4117" s="259"/>
      <c r="GW4117" s="259"/>
      <c r="GX4117" s="259"/>
      <c r="GY4117" s="259"/>
      <c r="GZ4117" s="259"/>
      <c r="HA4117" s="259"/>
      <c r="HB4117" s="259"/>
      <c r="HC4117" s="259"/>
      <c r="HD4117" s="259"/>
      <c r="HE4117" s="259"/>
      <c r="HF4117" s="259"/>
      <c r="HG4117" s="259"/>
      <c r="HH4117" s="259"/>
      <c r="HI4117" s="259"/>
      <c r="HJ4117" s="259"/>
      <c r="HK4117" s="259"/>
      <c r="HL4117" s="259"/>
      <c r="HM4117" s="259"/>
      <c r="HN4117" s="259"/>
      <c r="HO4117" s="259"/>
      <c r="HP4117" s="259"/>
      <c r="HQ4117" s="259"/>
      <c r="HR4117" s="259"/>
      <c r="HS4117" s="259"/>
      <c r="HT4117" s="259"/>
      <c r="HU4117" s="259"/>
      <c r="HV4117" s="259"/>
      <c r="HW4117" s="259"/>
      <c r="HX4117" s="259"/>
      <c r="HY4117" s="259"/>
      <c r="HZ4117" s="259"/>
      <c r="IA4117" s="259"/>
      <c r="IB4117" s="259"/>
      <c r="IC4117" s="259"/>
      <c r="ID4117" s="259"/>
      <c r="IE4117" s="259"/>
      <c r="IF4117" s="259"/>
      <c r="IG4117" s="259"/>
      <c r="IH4117" s="259"/>
      <c r="II4117" s="259"/>
      <c r="IJ4117" s="259"/>
      <c r="IK4117" s="259"/>
      <c r="IL4117" s="259"/>
      <c r="IM4117" s="259"/>
      <c r="IN4117" s="259"/>
      <c r="IO4117" s="259"/>
      <c r="IP4117" s="259"/>
      <c r="IQ4117" s="259"/>
      <c r="IR4117" s="259"/>
      <c r="IS4117" s="259"/>
      <c r="IT4117" s="259"/>
      <c r="IU4117" s="259"/>
      <c r="IV4117" s="259"/>
      <c r="IW4117" s="259"/>
      <c r="IX4117" s="259"/>
      <c r="IY4117" s="259"/>
      <c r="IZ4117" s="259"/>
      <c r="JA4117" s="259"/>
      <c r="JB4117" s="259"/>
      <c r="JC4117" s="259"/>
      <c r="JD4117" s="259"/>
      <c r="JE4117" s="259"/>
      <c r="JF4117" s="259"/>
      <c r="JG4117" s="259"/>
      <c r="JH4117" s="259"/>
      <c r="JI4117" s="259"/>
      <c r="JJ4117" s="259"/>
      <c r="JK4117" s="259"/>
      <c r="JL4117" s="259"/>
      <c r="JM4117" s="259"/>
      <c r="JN4117" s="259"/>
      <c r="JO4117" s="259"/>
      <c r="JP4117" s="259"/>
      <c r="JQ4117" s="259"/>
      <c r="JR4117" s="259"/>
      <c r="JS4117" s="259"/>
      <c r="JT4117" s="259"/>
      <c r="JU4117" s="259"/>
      <c r="JV4117" s="259"/>
      <c r="JW4117" s="259"/>
      <c r="JX4117" s="259"/>
      <c r="JY4117" s="259"/>
      <c r="JZ4117" s="259"/>
      <c r="KA4117" s="259"/>
      <c r="KB4117" s="259"/>
      <c r="KC4117" s="259"/>
      <c r="KD4117" s="259"/>
      <c r="KE4117" s="259"/>
      <c r="KF4117" s="259"/>
      <c r="KG4117" s="259"/>
      <c r="KH4117" s="259"/>
      <c r="KI4117" s="259"/>
      <c r="KJ4117" s="259"/>
      <c r="KK4117" s="259"/>
      <c r="KL4117" s="259"/>
      <c r="KM4117" s="259"/>
      <c r="KN4117" s="259"/>
      <c r="KO4117" s="259"/>
      <c r="KP4117" s="259"/>
      <c r="KQ4117" s="259"/>
      <c r="KR4117" s="259"/>
      <c r="KS4117" s="259"/>
      <c r="KT4117" s="259"/>
      <c r="KU4117" s="259"/>
      <c r="KV4117" s="259"/>
      <c r="KW4117" s="259"/>
      <c r="KX4117" s="259"/>
      <c r="KY4117" s="259"/>
      <c r="KZ4117" s="259"/>
      <c r="LA4117" s="259"/>
      <c r="LB4117" s="259"/>
      <c r="LC4117" s="259"/>
      <c r="LD4117" s="259"/>
      <c r="LE4117" s="259"/>
      <c r="LF4117" s="259"/>
      <c r="LG4117" s="259"/>
      <c r="LH4117" s="259"/>
      <c r="LI4117" s="259"/>
      <c r="LJ4117" s="259"/>
      <c r="LK4117" s="259"/>
      <c r="LL4117" s="259"/>
      <c r="LM4117" s="259"/>
      <c r="LN4117" s="259"/>
      <c r="LO4117" s="259"/>
      <c r="LP4117" s="259"/>
      <c r="LQ4117" s="259"/>
      <c r="LR4117" s="259"/>
      <c r="LS4117" s="259"/>
      <c r="LT4117" s="259"/>
      <c r="LU4117" s="259"/>
      <c r="LV4117" s="259"/>
      <c r="LW4117" s="259"/>
      <c r="LX4117" s="259"/>
      <c r="LY4117" s="259"/>
      <c r="LZ4117" s="259"/>
      <c r="MA4117" s="259"/>
      <c r="MB4117" s="259"/>
      <c r="MC4117" s="259"/>
      <c r="MD4117" s="259"/>
      <c r="ME4117" s="259"/>
      <c r="MF4117" s="259"/>
      <c r="MG4117" s="259"/>
      <c r="MH4117" s="259"/>
      <c r="MI4117" s="259"/>
      <c r="MJ4117" s="259"/>
      <c r="MK4117" s="259"/>
      <c r="ML4117" s="259"/>
      <c r="MM4117" s="259"/>
      <c r="MN4117" s="259"/>
      <c r="MO4117" s="259"/>
      <c r="MP4117" s="259"/>
      <c r="MQ4117" s="259"/>
      <c r="MR4117" s="259"/>
      <c r="MS4117" s="259"/>
      <c r="MT4117" s="259"/>
      <c r="MU4117" s="259"/>
      <c r="MV4117" s="259"/>
      <c r="MW4117" s="259"/>
      <c r="MX4117" s="259"/>
      <c r="MY4117" s="259"/>
      <c r="MZ4117" s="259"/>
      <c r="NA4117" s="259"/>
      <c r="NB4117" s="259"/>
      <c r="NC4117" s="259"/>
      <c r="ND4117" s="259"/>
      <c r="NE4117" s="259"/>
      <c r="NF4117" s="259"/>
      <c r="NG4117" s="259"/>
      <c r="NH4117" s="259"/>
      <c r="NI4117" s="259"/>
      <c r="NJ4117" s="259"/>
      <c r="NK4117" s="259"/>
      <c r="NL4117" s="259"/>
      <c r="NM4117" s="259"/>
      <c r="NN4117" s="259"/>
      <c r="NO4117" s="259"/>
      <c r="NP4117" s="259"/>
      <c r="NQ4117" s="259"/>
      <c r="NR4117" s="259"/>
      <c r="NS4117" s="259"/>
      <c r="NT4117" s="259"/>
      <c r="NU4117" s="259"/>
      <c r="NV4117" s="259"/>
      <c r="NW4117" s="259"/>
      <c r="NX4117" s="259"/>
      <c r="NY4117" s="259"/>
      <c r="NZ4117" s="259"/>
      <c r="OA4117" s="259"/>
      <c r="OB4117" s="259"/>
      <c r="OC4117" s="259"/>
      <c r="OD4117" s="259"/>
      <c r="OE4117" s="259"/>
      <c r="OF4117" s="259"/>
      <c r="OG4117" s="259"/>
      <c r="OH4117" s="259"/>
      <c r="OI4117" s="259"/>
      <c r="OJ4117" s="259"/>
      <c r="OK4117" s="259"/>
      <c r="OL4117" s="259"/>
      <c r="OM4117" s="259"/>
      <c r="ON4117" s="259"/>
      <c r="OO4117" s="259"/>
      <c r="OP4117" s="259"/>
      <c r="OQ4117" s="259"/>
      <c r="OR4117" s="259"/>
      <c r="OS4117" s="259"/>
      <c r="OT4117" s="259"/>
      <c r="OU4117" s="259"/>
      <c r="OV4117" s="259"/>
      <c r="OW4117" s="259"/>
      <c r="OX4117" s="259"/>
      <c r="OY4117" s="259"/>
      <c r="OZ4117" s="259"/>
      <c r="PA4117" s="259"/>
      <c r="PB4117" s="259"/>
      <c r="PC4117" s="259"/>
      <c r="PD4117" s="259"/>
      <c r="PE4117" s="259"/>
      <c r="PF4117" s="259"/>
      <c r="PG4117" s="259"/>
      <c r="PH4117" s="259"/>
      <c r="PI4117" s="259"/>
      <c r="PJ4117" s="259"/>
      <c r="PK4117" s="259"/>
      <c r="PL4117" s="259"/>
      <c r="PM4117" s="259"/>
      <c r="PN4117" s="259"/>
      <c r="PO4117" s="259"/>
      <c r="PP4117" s="259"/>
      <c r="PQ4117" s="259"/>
      <c r="PR4117" s="259"/>
      <c r="PS4117" s="259"/>
      <c r="PT4117" s="259"/>
      <c r="PU4117" s="259"/>
      <c r="PV4117" s="259"/>
      <c r="PW4117" s="259"/>
      <c r="PX4117" s="259"/>
      <c r="PY4117" s="259"/>
      <c r="PZ4117" s="259"/>
      <c r="QA4117" s="259"/>
      <c r="QB4117" s="259"/>
      <c r="QC4117" s="259"/>
      <c r="QD4117" s="259"/>
      <c r="QE4117" s="259"/>
      <c r="QF4117" s="259"/>
      <c r="QG4117" s="259"/>
      <c r="QH4117" s="259"/>
      <c r="QI4117" s="259"/>
      <c r="QJ4117" s="259"/>
      <c r="QK4117" s="259"/>
      <c r="QL4117" s="259"/>
      <c r="QM4117" s="259"/>
      <c r="QN4117" s="259"/>
      <c r="QO4117" s="259"/>
      <c r="QP4117" s="259"/>
      <c r="QQ4117" s="259"/>
      <c r="QR4117" s="259"/>
      <c r="QS4117" s="259"/>
      <c r="QT4117" s="259"/>
      <c r="QU4117" s="259"/>
      <c r="QV4117" s="259"/>
      <c r="QW4117" s="259"/>
      <c r="QX4117" s="259"/>
      <c r="QY4117" s="259"/>
      <c r="QZ4117" s="259"/>
      <c r="RA4117" s="259"/>
      <c r="RB4117" s="259"/>
      <c r="RC4117" s="259"/>
      <c r="RD4117" s="259"/>
      <c r="RE4117" s="259"/>
      <c r="RF4117" s="259"/>
      <c r="RG4117" s="259"/>
      <c r="RH4117" s="259"/>
      <c r="RI4117" s="259"/>
      <c r="RJ4117" s="259"/>
      <c r="RK4117" s="259"/>
      <c r="RL4117" s="259"/>
      <c r="RM4117" s="259"/>
      <c r="RN4117" s="259"/>
      <c r="RO4117" s="259"/>
      <c r="RP4117" s="259"/>
      <c r="RQ4117" s="259"/>
      <c r="RR4117" s="259"/>
      <c r="RS4117" s="259"/>
      <c r="RT4117" s="259"/>
      <c r="RU4117" s="259"/>
      <c r="RV4117" s="259"/>
      <c r="RW4117" s="259"/>
      <c r="RX4117" s="259"/>
      <c r="RY4117" s="259"/>
      <c r="RZ4117" s="259"/>
      <c r="SA4117" s="259"/>
      <c r="SB4117" s="259"/>
      <c r="SC4117" s="259"/>
      <c r="SD4117" s="259"/>
      <c r="SE4117" s="259"/>
      <c r="SF4117" s="259"/>
      <c r="SG4117" s="259"/>
      <c r="SH4117" s="259"/>
      <c r="SI4117" s="259"/>
      <c r="SJ4117" s="259"/>
      <c r="SK4117" s="259"/>
      <c r="SL4117" s="259"/>
      <c r="SM4117" s="259"/>
      <c r="SN4117" s="259"/>
      <c r="SO4117" s="259"/>
      <c r="SP4117" s="259"/>
      <c r="SQ4117" s="259"/>
      <c r="SR4117" s="259"/>
      <c r="SS4117" s="259"/>
      <c r="ST4117" s="259"/>
      <c r="SU4117" s="259"/>
      <c r="SV4117" s="259"/>
      <c r="SW4117" s="259"/>
      <c r="SX4117" s="259"/>
      <c r="SY4117" s="259"/>
      <c r="SZ4117" s="259"/>
      <c r="TA4117" s="259"/>
      <c r="TB4117" s="259"/>
      <c r="TC4117" s="259"/>
      <c r="TD4117" s="259"/>
      <c r="TE4117" s="259"/>
      <c r="TF4117" s="259"/>
      <c r="TG4117" s="259"/>
      <c r="TH4117" s="259"/>
      <c r="TI4117" s="259"/>
      <c r="TJ4117" s="259"/>
      <c r="TK4117" s="259"/>
      <c r="TL4117" s="259"/>
      <c r="TM4117" s="259"/>
      <c r="TN4117" s="259"/>
      <c r="TO4117" s="259"/>
      <c r="TP4117" s="259"/>
      <c r="TQ4117" s="259"/>
      <c r="TR4117" s="259"/>
      <c r="TS4117" s="259"/>
      <c r="TT4117" s="259"/>
      <c r="TU4117" s="259"/>
      <c r="TV4117" s="259"/>
      <c r="TW4117" s="259"/>
      <c r="TX4117" s="259"/>
      <c r="TY4117" s="259"/>
      <c r="TZ4117" s="259"/>
      <c r="UA4117" s="259"/>
      <c r="UB4117" s="259"/>
      <c r="UC4117" s="259"/>
      <c r="UD4117" s="259"/>
      <c r="UE4117" s="259"/>
      <c r="UF4117" s="259"/>
      <c r="UG4117" s="259"/>
      <c r="UH4117" s="259"/>
      <c r="UI4117" s="259"/>
      <c r="UJ4117" s="259"/>
      <c r="UK4117" s="259"/>
      <c r="UL4117" s="259"/>
      <c r="UM4117" s="259"/>
      <c r="UN4117" s="259"/>
      <c r="UO4117" s="259"/>
      <c r="UP4117" s="259"/>
      <c r="UQ4117" s="259"/>
      <c r="UR4117" s="259"/>
      <c r="US4117" s="259"/>
      <c r="UT4117" s="259"/>
      <c r="UU4117" s="259"/>
      <c r="UV4117" s="259"/>
      <c r="UW4117" s="259"/>
      <c r="UX4117" s="259"/>
      <c r="UY4117" s="259"/>
      <c r="UZ4117" s="259"/>
      <c r="VA4117" s="259"/>
      <c r="VB4117" s="259"/>
      <c r="VC4117" s="259"/>
      <c r="VD4117" s="259"/>
      <c r="VE4117" s="259"/>
      <c r="VF4117" s="259"/>
      <c r="VG4117" s="259"/>
      <c r="VH4117" s="259"/>
      <c r="VI4117" s="259"/>
      <c r="VJ4117" s="259"/>
      <c r="VK4117" s="259"/>
      <c r="VL4117" s="259"/>
      <c r="VM4117" s="259"/>
      <c r="VN4117" s="259"/>
      <c r="VO4117" s="259"/>
      <c r="VP4117" s="259"/>
      <c r="VQ4117" s="259"/>
      <c r="VR4117" s="259"/>
      <c r="VS4117" s="259"/>
      <c r="VT4117" s="259"/>
      <c r="VU4117" s="259"/>
      <c r="VV4117" s="259"/>
      <c r="VW4117" s="259"/>
      <c r="VX4117" s="259"/>
      <c r="VY4117" s="259"/>
      <c r="VZ4117" s="259"/>
      <c r="WA4117" s="259"/>
      <c r="WB4117" s="259"/>
      <c r="WC4117" s="259"/>
      <c r="WD4117" s="259"/>
      <c r="WE4117" s="259"/>
      <c r="WF4117" s="259"/>
      <c r="WG4117" s="259"/>
      <c r="WH4117" s="259"/>
      <c r="WI4117" s="259"/>
      <c r="WJ4117" s="259"/>
      <c r="WK4117" s="259"/>
      <c r="WL4117" s="259"/>
      <c r="WM4117" s="259"/>
      <c r="WN4117" s="259"/>
      <c r="WO4117" s="259"/>
      <c r="WP4117" s="259"/>
      <c r="WQ4117" s="259"/>
      <c r="WR4117" s="259"/>
      <c r="WS4117" s="259"/>
      <c r="WT4117" s="259"/>
      <c r="WU4117" s="259"/>
      <c r="WV4117" s="259"/>
      <c r="WW4117" s="259"/>
      <c r="WX4117" s="259"/>
      <c r="WY4117" s="259"/>
      <c r="WZ4117" s="259"/>
      <c r="XA4117" s="259"/>
      <c r="XB4117" s="259"/>
      <c r="XC4117" s="259"/>
      <c r="XD4117" s="259"/>
      <c r="XE4117" s="259"/>
      <c r="XF4117" s="259"/>
      <c r="XG4117" s="259"/>
      <c r="XH4117" s="259"/>
      <c r="XI4117" s="259"/>
      <c r="XJ4117" s="259"/>
      <c r="XK4117" s="259"/>
      <c r="XL4117" s="259"/>
      <c r="XM4117" s="259"/>
      <c r="XN4117" s="259"/>
      <c r="XO4117" s="259"/>
      <c r="XP4117" s="259"/>
      <c r="XQ4117" s="259"/>
      <c r="XR4117" s="259"/>
      <c r="XS4117" s="259"/>
      <c r="XT4117" s="259"/>
      <c r="XU4117" s="259"/>
      <c r="XV4117" s="259"/>
      <c r="XW4117" s="259"/>
      <c r="XX4117" s="259"/>
      <c r="XY4117" s="259"/>
      <c r="XZ4117" s="259"/>
      <c r="YA4117" s="259"/>
      <c r="YB4117" s="259"/>
      <c r="YC4117" s="259"/>
      <c r="YD4117" s="259"/>
      <c r="YE4117" s="259"/>
      <c r="YF4117" s="259"/>
      <c r="YG4117" s="259"/>
      <c r="YH4117" s="259"/>
      <c r="YI4117" s="259"/>
      <c r="YJ4117" s="259"/>
      <c r="YK4117" s="259"/>
      <c r="YL4117" s="259"/>
      <c r="YM4117" s="259"/>
      <c r="YN4117" s="259"/>
      <c r="YO4117" s="259"/>
      <c r="YP4117" s="259"/>
      <c r="YQ4117" s="259"/>
      <c r="YR4117" s="259"/>
      <c r="YS4117" s="259"/>
      <c r="YT4117" s="259"/>
      <c r="YU4117" s="259"/>
      <c r="YV4117" s="259"/>
      <c r="YW4117" s="259"/>
      <c r="YX4117" s="259"/>
      <c r="YY4117" s="259"/>
      <c r="YZ4117" s="259"/>
      <c r="ZA4117" s="259"/>
      <c r="ZB4117" s="259"/>
      <c r="ZC4117" s="259"/>
      <c r="ZD4117" s="259"/>
      <c r="ZE4117" s="259"/>
      <c r="ZF4117" s="259"/>
      <c r="ZG4117" s="259"/>
      <c r="ZH4117" s="259"/>
      <c r="ZI4117" s="259"/>
      <c r="ZJ4117" s="259"/>
      <c r="ZK4117" s="259"/>
      <c r="ZL4117" s="259"/>
      <c r="ZM4117" s="259"/>
      <c r="ZN4117" s="259"/>
      <c r="ZO4117" s="259"/>
      <c r="ZP4117" s="259"/>
      <c r="ZQ4117" s="259"/>
      <c r="ZR4117" s="259"/>
      <c r="ZS4117" s="259"/>
      <c r="ZT4117" s="259"/>
      <c r="ZU4117" s="259"/>
      <c r="ZV4117" s="259"/>
      <c r="ZW4117" s="259"/>
      <c r="ZX4117" s="259"/>
      <c r="ZY4117" s="259"/>
      <c r="ZZ4117" s="259"/>
      <c r="AAA4117" s="259"/>
      <c r="AAB4117" s="259"/>
      <c r="AAC4117" s="259"/>
      <c r="AAD4117" s="259"/>
      <c r="AAE4117" s="259"/>
      <c r="AAF4117" s="259"/>
      <c r="AAG4117" s="259"/>
      <c r="AAH4117" s="259"/>
      <c r="AAI4117" s="259"/>
      <c r="AAJ4117" s="259"/>
      <c r="AAK4117" s="259"/>
      <c r="AAL4117" s="259"/>
      <c r="AAM4117" s="259"/>
      <c r="AAN4117" s="259"/>
      <c r="AAO4117" s="259"/>
      <c r="AAP4117" s="259"/>
      <c r="AAQ4117" s="259"/>
      <c r="AAR4117" s="259"/>
      <c r="AAS4117" s="259"/>
      <c r="AAT4117" s="259"/>
      <c r="AAU4117" s="259"/>
      <c r="AAV4117" s="259"/>
      <c r="AAW4117" s="259"/>
      <c r="AAX4117" s="259"/>
      <c r="AAY4117" s="259"/>
      <c r="AAZ4117" s="259"/>
      <c r="ABA4117" s="259"/>
      <c r="ABB4117" s="259"/>
      <c r="ABC4117" s="259"/>
      <c r="ABD4117" s="259"/>
      <c r="ABE4117" s="259"/>
      <c r="ABF4117" s="259"/>
      <c r="ABG4117" s="259"/>
      <c r="ABH4117" s="259"/>
      <c r="ABI4117" s="259"/>
      <c r="ABJ4117" s="259"/>
      <c r="ABK4117" s="259"/>
      <c r="ABL4117" s="259"/>
      <c r="ABM4117" s="259"/>
      <c r="ABN4117" s="259"/>
      <c r="ABO4117" s="259"/>
      <c r="ABP4117" s="259"/>
      <c r="ABQ4117" s="259"/>
      <c r="ABR4117" s="259"/>
      <c r="ABS4117" s="259"/>
      <c r="ABT4117" s="259"/>
      <c r="ABU4117" s="259"/>
      <c r="ABV4117" s="259"/>
      <c r="ABW4117" s="259"/>
      <c r="ABX4117" s="259"/>
      <c r="ABY4117" s="259"/>
      <c r="ABZ4117" s="259"/>
      <c r="ACA4117" s="259"/>
      <c r="ACB4117" s="259"/>
      <c r="ACC4117" s="259"/>
      <c r="ACD4117" s="259"/>
      <c r="ACE4117" s="259"/>
      <c r="ACF4117" s="259"/>
      <c r="ACG4117" s="259"/>
      <c r="ACH4117" s="259"/>
      <c r="ACI4117" s="259"/>
      <c r="ACJ4117" s="259"/>
      <c r="ACK4117" s="259"/>
      <c r="ACL4117" s="259"/>
      <c r="ACM4117" s="259"/>
      <c r="ACN4117" s="259"/>
      <c r="ACO4117" s="259"/>
      <c r="ACP4117" s="259"/>
      <c r="ACQ4117" s="259"/>
      <c r="ACR4117" s="259"/>
      <c r="ACS4117" s="259"/>
      <c r="ACT4117" s="259"/>
      <c r="ACU4117" s="259"/>
      <c r="ACV4117" s="259"/>
      <c r="ACW4117" s="259"/>
      <c r="ACX4117" s="259"/>
      <c r="ACY4117" s="259"/>
      <c r="ACZ4117" s="259"/>
      <c r="ADA4117" s="259"/>
      <c r="ADB4117" s="259"/>
      <c r="ADC4117" s="259"/>
      <c r="ADD4117" s="259"/>
      <c r="ADE4117" s="259"/>
      <c r="ADF4117" s="259"/>
      <c r="ADG4117" s="259"/>
      <c r="ADH4117" s="259"/>
      <c r="ADI4117" s="259"/>
      <c r="ADJ4117" s="259"/>
      <c r="ADK4117" s="259"/>
      <c r="ADL4117" s="259"/>
      <c r="ADM4117" s="259"/>
      <c r="ADN4117" s="259"/>
      <c r="ADO4117" s="259"/>
      <c r="ADP4117" s="259"/>
      <c r="ADQ4117" s="259"/>
      <c r="ADR4117" s="259"/>
      <c r="ADS4117" s="259"/>
      <c r="ADT4117" s="259"/>
      <c r="ADU4117" s="259"/>
      <c r="ADV4117" s="259"/>
      <c r="ADW4117" s="259"/>
      <c r="ADX4117" s="259"/>
      <c r="ADY4117" s="259"/>
      <c r="ADZ4117" s="259"/>
      <c r="AEA4117" s="259"/>
      <c r="AEB4117" s="259"/>
      <c r="AEC4117" s="259"/>
      <c r="AED4117" s="259"/>
      <c r="AEE4117" s="259"/>
      <c r="AEF4117" s="259"/>
      <c r="AEG4117" s="259"/>
      <c r="AEH4117" s="259"/>
      <c r="AEI4117" s="259"/>
      <c r="AEJ4117" s="259"/>
      <c r="AEK4117" s="259"/>
      <c r="AEL4117" s="259"/>
      <c r="AEM4117" s="259"/>
      <c r="AEN4117" s="259"/>
      <c r="AEO4117" s="259"/>
      <c r="AEP4117" s="259"/>
      <c r="AEQ4117" s="259"/>
      <c r="AER4117" s="259"/>
      <c r="AES4117" s="259"/>
      <c r="AET4117" s="259"/>
      <c r="AEU4117" s="259"/>
      <c r="AEV4117" s="259"/>
      <c r="AEW4117" s="259"/>
      <c r="AEX4117" s="259"/>
      <c r="AEY4117" s="259"/>
      <c r="AEZ4117" s="259"/>
      <c r="AFA4117" s="259"/>
      <c r="AFB4117" s="259"/>
      <c r="AFC4117" s="259"/>
      <c r="AFD4117" s="259"/>
      <c r="AFE4117" s="259"/>
      <c r="AFF4117" s="259"/>
      <c r="AFG4117" s="259"/>
      <c r="AFH4117" s="259"/>
      <c r="AFI4117" s="259"/>
      <c r="AFJ4117" s="259"/>
      <c r="AFK4117" s="259"/>
      <c r="AFL4117" s="259"/>
      <c r="AFM4117" s="259"/>
      <c r="AFN4117" s="259"/>
      <c r="AFO4117" s="259"/>
      <c r="AFP4117" s="259"/>
      <c r="AFQ4117" s="259"/>
      <c r="AFR4117" s="259"/>
      <c r="AFS4117" s="259"/>
      <c r="AFT4117" s="259"/>
      <c r="AFU4117" s="259"/>
      <c r="AFV4117" s="259"/>
      <c r="AFW4117" s="259"/>
      <c r="AFX4117" s="259"/>
      <c r="AFY4117" s="259"/>
      <c r="AFZ4117" s="259"/>
      <c r="AGA4117" s="259"/>
      <c r="AGB4117" s="259"/>
      <c r="AGC4117" s="259"/>
      <c r="AGD4117" s="259"/>
      <c r="AGE4117" s="259"/>
      <c r="AGF4117" s="259"/>
      <c r="AGG4117" s="259"/>
      <c r="AGH4117" s="259"/>
      <c r="AGI4117" s="259"/>
      <c r="AGJ4117" s="259"/>
      <c r="AGK4117" s="259"/>
      <c r="AGL4117" s="259"/>
      <c r="AGM4117" s="259"/>
      <c r="AGN4117" s="259"/>
      <c r="AGO4117" s="259"/>
      <c r="AGP4117" s="259"/>
      <c r="AGQ4117" s="259"/>
      <c r="AGR4117" s="259"/>
      <c r="AGS4117" s="259"/>
      <c r="AGT4117" s="259"/>
      <c r="AGU4117" s="259"/>
      <c r="AGV4117" s="259"/>
      <c r="AGW4117" s="259"/>
      <c r="AGX4117" s="259"/>
      <c r="AGY4117" s="259"/>
      <c r="AGZ4117" s="259"/>
      <c r="AHA4117" s="259"/>
      <c r="AHB4117" s="259"/>
      <c r="AHC4117" s="259"/>
      <c r="AHD4117" s="259"/>
      <c r="AHE4117" s="259"/>
      <c r="AHF4117" s="259"/>
      <c r="AHG4117" s="259"/>
      <c r="AHH4117" s="259"/>
      <c r="AHI4117" s="259"/>
      <c r="AHJ4117" s="259"/>
      <c r="AHK4117" s="259"/>
      <c r="AHL4117" s="259"/>
      <c r="AHM4117" s="259"/>
      <c r="AHN4117" s="259"/>
      <c r="AHO4117" s="259"/>
      <c r="AHP4117" s="259"/>
      <c r="AHQ4117" s="259"/>
      <c r="AHR4117" s="259"/>
      <c r="AHS4117" s="259"/>
      <c r="AHT4117" s="259"/>
      <c r="AHU4117" s="259"/>
      <c r="AHV4117" s="259"/>
      <c r="AHW4117" s="259"/>
      <c r="AHX4117" s="259"/>
      <c r="AHY4117" s="259"/>
      <c r="AHZ4117" s="259"/>
      <c r="AIA4117" s="259"/>
      <c r="AIB4117" s="259"/>
      <c r="AIC4117" s="259"/>
      <c r="AID4117" s="259"/>
      <c r="AIE4117" s="259"/>
      <c r="AIF4117" s="259"/>
      <c r="AIG4117" s="259"/>
      <c r="AIH4117" s="259"/>
      <c r="AII4117" s="259"/>
      <c r="AIJ4117" s="259"/>
      <c r="AIK4117" s="259"/>
      <c r="AIL4117" s="259"/>
      <c r="AIM4117" s="259"/>
      <c r="AIN4117" s="259"/>
      <c r="AIO4117" s="259"/>
      <c r="AIP4117" s="259"/>
      <c r="AIQ4117" s="259"/>
      <c r="AIR4117" s="259"/>
      <c r="AIS4117" s="259"/>
      <c r="AIT4117" s="259"/>
      <c r="AIU4117" s="259"/>
      <c r="AIV4117" s="259"/>
      <c r="AIW4117" s="259"/>
      <c r="AIX4117" s="259"/>
      <c r="AIY4117" s="259"/>
      <c r="AIZ4117" s="259"/>
      <c r="AJA4117" s="259"/>
      <c r="AJB4117" s="259"/>
      <c r="AJC4117" s="259"/>
      <c r="AJD4117" s="259"/>
      <c r="AJE4117" s="259"/>
      <c r="AJF4117" s="259"/>
      <c r="AJG4117" s="259"/>
      <c r="AJH4117" s="259"/>
      <c r="AJI4117" s="259"/>
      <c r="AJJ4117" s="259"/>
      <c r="AJK4117" s="259"/>
      <c r="AJL4117" s="259"/>
      <c r="AJM4117" s="259"/>
      <c r="AJN4117" s="259"/>
      <c r="AJO4117" s="259"/>
      <c r="AJP4117" s="259"/>
      <c r="AJQ4117" s="259"/>
      <c r="AJR4117" s="259"/>
      <c r="AJS4117" s="259"/>
      <c r="AJT4117" s="259"/>
      <c r="AJU4117" s="259"/>
      <c r="AJV4117" s="259"/>
      <c r="AJW4117" s="259"/>
      <c r="AJX4117" s="259"/>
      <c r="AJY4117" s="259"/>
      <c r="AJZ4117" s="259"/>
      <c r="AKA4117" s="259"/>
      <c r="AKB4117" s="259"/>
      <c r="AKC4117" s="259"/>
      <c r="AKD4117" s="259"/>
      <c r="AKE4117" s="259"/>
      <c r="AKF4117" s="259"/>
      <c r="AKG4117" s="259"/>
      <c r="AKH4117" s="259"/>
      <c r="AKI4117" s="259"/>
      <c r="AKJ4117" s="259"/>
      <c r="AKK4117" s="259"/>
      <c r="AKL4117" s="259"/>
      <c r="AKM4117" s="259"/>
      <c r="AKN4117" s="259"/>
      <c r="AKO4117" s="259"/>
      <c r="AKP4117" s="259"/>
      <c r="AKQ4117" s="259"/>
      <c r="AKR4117" s="259"/>
      <c r="AKS4117" s="259"/>
      <c r="AKT4117" s="259"/>
      <c r="AKU4117" s="259"/>
      <c r="AKV4117" s="259"/>
      <c r="AKW4117" s="259"/>
      <c r="AKX4117" s="259"/>
      <c r="AKY4117" s="259"/>
      <c r="AKZ4117" s="259"/>
      <c r="ALA4117" s="259"/>
      <c r="ALB4117" s="259"/>
      <c r="ALC4117" s="259"/>
      <c r="ALD4117" s="259"/>
      <c r="ALE4117" s="259"/>
      <c r="ALF4117" s="259"/>
      <c r="ALG4117" s="259"/>
      <c r="ALH4117" s="259"/>
      <c r="ALI4117" s="259"/>
      <c r="ALJ4117" s="259"/>
      <c r="ALK4117" s="259"/>
      <c r="ALL4117" s="259"/>
      <c r="ALM4117" s="259"/>
      <c r="ALN4117" s="259"/>
      <c r="ALO4117" s="259"/>
      <c r="ALP4117" s="259"/>
      <c r="ALQ4117" s="259"/>
      <c r="ALR4117" s="259"/>
      <c r="ALS4117" s="259"/>
      <c r="ALT4117" s="259"/>
      <c r="ALU4117" s="259"/>
      <c r="ALV4117" s="259"/>
      <c r="ALW4117" s="259"/>
      <c r="ALX4117" s="259"/>
      <c r="ALY4117" s="259"/>
      <c r="ALZ4117" s="259"/>
      <c r="AMA4117" s="259"/>
      <c r="AMB4117" s="259"/>
      <c r="AMC4117" s="259"/>
      <c r="AML4117" s="259"/>
      <c r="AMM4117" s="259"/>
      <c r="AMN4117" s="259"/>
      <c r="AMO4117" s="259"/>
      <c r="AMP4117" s="259"/>
      <c r="AMQ4117" s="259"/>
      <c r="AMR4117" s="259"/>
      <c r="AMS4117" s="259"/>
      <c r="AMT4117" s="259"/>
      <c r="AMU4117" s="259"/>
      <c r="AMV4117" s="259"/>
      <c r="AMW4117" s="259"/>
      <c r="AMX4117" s="259"/>
      <c r="AMY4117" s="259"/>
      <c r="AMZ4117" s="259"/>
      <c r="ANA4117" s="259"/>
      <c r="ANB4117" s="259"/>
      <c r="ANC4117" s="259"/>
      <c r="AND4117" s="259"/>
      <c r="ANE4117" s="259"/>
      <c r="ANF4117" s="259"/>
      <c r="ANG4117" s="259"/>
      <c r="ANH4117" s="259"/>
      <c r="ANI4117" s="259"/>
      <c r="ANJ4117" s="259"/>
      <c r="ANK4117" s="259"/>
      <c r="ANL4117" s="259"/>
      <c r="ANM4117" s="259"/>
      <c r="ANN4117" s="259"/>
      <c r="ANO4117" s="259"/>
      <c r="ANP4117" s="259"/>
      <c r="ANQ4117" s="259"/>
      <c r="ANR4117" s="259"/>
      <c r="ANS4117" s="259"/>
      <c r="ANT4117" s="259"/>
      <c r="ANU4117" s="259"/>
      <c r="ANV4117" s="259"/>
      <c r="ANW4117" s="259"/>
      <c r="ANX4117" s="259"/>
      <c r="ANY4117" s="259"/>
      <c r="ANZ4117" s="259"/>
      <c r="AOA4117" s="259"/>
      <c r="AOB4117" s="259"/>
      <c r="AOC4117" s="259"/>
      <c r="AOD4117" s="259"/>
      <c r="AOE4117" s="259"/>
      <c r="AOF4117" s="259"/>
      <c r="AOG4117" s="259"/>
      <c r="AOH4117" s="259"/>
      <c r="AOI4117" s="259"/>
      <c r="AOJ4117" s="259"/>
      <c r="AOK4117" s="259"/>
      <c r="AOL4117" s="259"/>
      <c r="AOM4117" s="259"/>
      <c r="AON4117" s="259"/>
      <c r="AOO4117" s="259"/>
      <c r="AOP4117" s="259"/>
      <c r="AOQ4117" s="259"/>
      <c r="AOR4117" s="259"/>
      <c r="AOS4117" s="259"/>
      <c r="AOT4117" s="259"/>
      <c r="AOU4117" s="259"/>
      <c r="AOV4117" s="259"/>
      <c r="AOW4117" s="259"/>
      <c r="AOX4117" s="259"/>
      <c r="AOY4117" s="259"/>
      <c r="AOZ4117" s="259"/>
      <c r="APA4117" s="259"/>
      <c r="APB4117" s="259"/>
      <c r="APC4117" s="259"/>
      <c r="APD4117" s="259"/>
      <c r="APE4117" s="259"/>
      <c r="APF4117" s="259"/>
      <c r="APG4117" s="259"/>
      <c r="APH4117" s="259"/>
      <c r="API4117" s="259"/>
      <c r="APJ4117" s="259"/>
      <c r="APK4117" s="259"/>
      <c r="APL4117" s="259"/>
      <c r="APM4117" s="259"/>
      <c r="APN4117" s="259"/>
      <c r="APO4117" s="259"/>
      <c r="APP4117" s="259"/>
      <c r="APQ4117" s="259"/>
      <c r="APR4117" s="259"/>
      <c r="APS4117" s="259"/>
      <c r="APT4117" s="259"/>
      <c r="APU4117" s="259"/>
      <c r="APV4117" s="259"/>
      <c r="APW4117" s="259"/>
      <c r="APX4117" s="259"/>
      <c r="APY4117" s="259"/>
      <c r="APZ4117" s="259"/>
      <c r="AQA4117" s="259"/>
      <c r="AQB4117" s="259"/>
      <c r="AQC4117" s="259"/>
      <c r="AQD4117" s="259"/>
      <c r="AQE4117" s="259"/>
      <c r="AQF4117" s="259"/>
      <c r="AQG4117" s="259"/>
      <c r="AQH4117" s="259"/>
      <c r="AQI4117" s="259"/>
      <c r="AQJ4117" s="259"/>
      <c r="AQK4117" s="259"/>
      <c r="AQL4117" s="259"/>
      <c r="AQM4117" s="259"/>
      <c r="AQN4117" s="259"/>
      <c r="AQO4117" s="259"/>
      <c r="AQP4117" s="259"/>
      <c r="AQQ4117" s="259"/>
      <c r="AQR4117" s="259"/>
      <c r="AQS4117" s="259"/>
      <c r="AQT4117" s="259"/>
      <c r="AQU4117" s="259"/>
      <c r="AQV4117" s="259"/>
      <c r="AQW4117" s="259"/>
      <c r="AQX4117" s="259"/>
      <c r="AQY4117" s="259"/>
      <c r="AQZ4117" s="259"/>
      <c r="ARA4117" s="259"/>
      <c r="ARB4117" s="259"/>
      <c r="ARC4117" s="259"/>
      <c r="ARD4117" s="259"/>
      <c r="ARE4117" s="259"/>
      <c r="ARF4117" s="259"/>
      <c r="ARG4117" s="259"/>
      <c r="ARH4117" s="259"/>
      <c r="ARI4117" s="259"/>
      <c r="ARJ4117" s="259"/>
      <c r="ARK4117" s="259"/>
      <c r="ARL4117" s="259"/>
      <c r="ARM4117" s="259"/>
      <c r="ARN4117" s="259"/>
      <c r="ARO4117" s="259"/>
      <c r="ARP4117" s="259"/>
      <c r="ARQ4117" s="259"/>
      <c r="ARR4117" s="259"/>
      <c r="ARS4117" s="259"/>
      <c r="ART4117" s="259"/>
      <c r="ARU4117" s="259"/>
      <c r="ARV4117" s="259"/>
      <c r="ARW4117" s="259"/>
      <c r="ARX4117" s="259"/>
      <c r="ARY4117" s="259"/>
      <c r="ARZ4117" s="259"/>
      <c r="ASA4117" s="259"/>
      <c r="ASB4117" s="259"/>
      <c r="ASC4117" s="259"/>
      <c r="ASD4117" s="259"/>
      <c r="ASE4117" s="259"/>
      <c r="ASF4117" s="259"/>
      <c r="ASG4117" s="259"/>
      <c r="ASH4117" s="259"/>
      <c r="ASI4117" s="259"/>
      <c r="ASJ4117" s="259"/>
      <c r="ASK4117" s="259"/>
      <c r="ASL4117" s="259"/>
      <c r="ASM4117" s="259"/>
      <c r="ASN4117" s="259"/>
      <c r="ASO4117" s="259"/>
      <c r="ASP4117" s="259"/>
      <c r="ASQ4117" s="259"/>
      <c r="ASR4117" s="259"/>
      <c r="ASS4117" s="259"/>
      <c r="AST4117" s="259"/>
      <c r="ASU4117" s="259"/>
      <c r="ASV4117" s="259"/>
      <c r="ASW4117" s="259"/>
      <c r="ASX4117" s="259"/>
      <c r="ASY4117" s="259"/>
      <c r="ASZ4117" s="259"/>
      <c r="ATA4117" s="259"/>
      <c r="ATB4117" s="259"/>
      <c r="ATC4117" s="259"/>
      <c r="ATD4117" s="259"/>
      <c r="ATE4117" s="259"/>
      <c r="ATF4117" s="259"/>
      <c r="ATG4117" s="259"/>
      <c r="ATH4117" s="259"/>
      <c r="ATI4117" s="259"/>
      <c r="ATJ4117" s="259"/>
      <c r="ATK4117" s="259"/>
      <c r="ATL4117" s="259"/>
      <c r="ATM4117" s="259"/>
      <c r="ATN4117" s="259"/>
      <c r="ATO4117" s="259"/>
      <c r="ATP4117" s="259"/>
      <c r="ATQ4117" s="259"/>
      <c r="ATR4117" s="259"/>
      <c r="ATS4117" s="259"/>
      <c r="ATT4117" s="259"/>
      <c r="ATU4117" s="259"/>
      <c r="ATV4117" s="259"/>
      <c r="ATW4117" s="259"/>
      <c r="ATX4117" s="259"/>
      <c r="ATY4117" s="259"/>
      <c r="ATZ4117" s="259"/>
      <c r="AUA4117" s="259"/>
      <c r="AUB4117" s="259"/>
      <c r="AUC4117" s="259"/>
      <c r="AUD4117" s="259"/>
      <c r="AUE4117" s="259"/>
      <c r="AUF4117" s="259"/>
      <c r="AUG4117" s="259"/>
      <c r="AUH4117" s="259"/>
      <c r="AUI4117" s="259"/>
      <c r="AUJ4117" s="259"/>
      <c r="AUK4117" s="259"/>
      <c r="AUL4117" s="259"/>
      <c r="AUM4117" s="259"/>
      <c r="AUN4117" s="259"/>
      <c r="AUO4117" s="259"/>
      <c r="AUP4117" s="259"/>
      <c r="AUQ4117" s="259"/>
      <c r="AUR4117" s="259"/>
      <c r="AUS4117" s="259"/>
      <c r="AUT4117" s="259"/>
      <c r="AUU4117" s="259"/>
      <c r="AUV4117" s="259"/>
      <c r="AUW4117" s="259"/>
      <c r="AUX4117" s="259"/>
      <c r="AUY4117" s="259"/>
      <c r="AUZ4117" s="259"/>
      <c r="AVA4117" s="259"/>
      <c r="AVB4117" s="259"/>
      <c r="AVC4117" s="259"/>
      <c r="AVD4117" s="259"/>
      <c r="AVE4117" s="259"/>
      <c r="AVF4117" s="259"/>
      <c r="AVG4117" s="259"/>
      <c r="AVH4117" s="259"/>
      <c r="AVI4117" s="259"/>
      <c r="AVJ4117" s="259"/>
      <c r="AVK4117" s="259"/>
      <c r="AVL4117" s="259"/>
      <c r="AVM4117" s="259"/>
      <c r="AVN4117" s="259"/>
      <c r="AVO4117" s="259"/>
      <c r="AVP4117" s="259"/>
      <c r="AVQ4117" s="259"/>
      <c r="AVR4117" s="259"/>
      <c r="AVS4117" s="259"/>
      <c r="AVT4117" s="259"/>
      <c r="AVU4117" s="259"/>
      <c r="AVV4117" s="259"/>
      <c r="AVW4117" s="259"/>
      <c r="AVX4117" s="259"/>
      <c r="AVY4117" s="259"/>
      <c r="AVZ4117" s="259"/>
      <c r="AWA4117" s="259"/>
      <c r="AWB4117" s="259"/>
      <c r="AWC4117" s="259"/>
      <c r="AWD4117" s="259"/>
      <c r="AWE4117" s="259"/>
      <c r="AWF4117" s="259"/>
      <c r="AWG4117" s="259"/>
      <c r="AWH4117" s="259"/>
      <c r="AWI4117" s="259"/>
      <c r="AWJ4117" s="259"/>
      <c r="AWK4117" s="259"/>
      <c r="AWL4117" s="259"/>
      <c r="AWM4117" s="259"/>
      <c r="AWN4117" s="259"/>
      <c r="AWO4117" s="259"/>
      <c r="AWP4117" s="259"/>
      <c r="AWQ4117" s="259"/>
      <c r="AWR4117" s="259"/>
      <c r="AWS4117" s="259"/>
      <c r="AWT4117" s="259"/>
      <c r="AWU4117" s="259"/>
      <c r="AWV4117" s="259"/>
      <c r="AWW4117" s="259"/>
      <c r="AWX4117" s="259"/>
      <c r="AWY4117" s="259"/>
      <c r="AWZ4117" s="259"/>
      <c r="AXA4117" s="259"/>
      <c r="AXB4117" s="259"/>
      <c r="AXC4117" s="259"/>
      <c r="AXD4117" s="259"/>
      <c r="AXE4117" s="259"/>
      <c r="AXF4117" s="259"/>
      <c r="AXG4117" s="259"/>
      <c r="AXH4117" s="259"/>
      <c r="AXI4117" s="259"/>
      <c r="AXJ4117" s="259"/>
      <c r="AXK4117" s="259"/>
      <c r="AXL4117" s="259"/>
      <c r="AXM4117" s="259"/>
      <c r="AXN4117" s="259"/>
      <c r="AXO4117" s="259"/>
      <c r="AXP4117" s="259"/>
      <c r="AXQ4117" s="259"/>
      <c r="AXR4117" s="259"/>
      <c r="AXS4117" s="259"/>
      <c r="AXT4117" s="259"/>
      <c r="AXU4117" s="259"/>
      <c r="AXV4117" s="259"/>
      <c r="AXW4117" s="259"/>
      <c r="AXX4117" s="259"/>
      <c r="AXY4117" s="259"/>
      <c r="AXZ4117" s="259"/>
      <c r="AYA4117" s="259"/>
      <c r="AYB4117" s="259"/>
      <c r="AYC4117" s="259"/>
      <c r="AYD4117" s="259"/>
      <c r="AYE4117" s="259"/>
      <c r="AYF4117" s="259"/>
      <c r="AYG4117" s="259"/>
      <c r="AYH4117" s="259"/>
      <c r="AYI4117" s="259"/>
      <c r="AYJ4117" s="259"/>
      <c r="AYK4117" s="259"/>
      <c r="AYL4117" s="259"/>
      <c r="AYM4117" s="259"/>
      <c r="AYN4117" s="259"/>
      <c r="AYO4117" s="259"/>
      <c r="AYP4117" s="259"/>
      <c r="AYQ4117" s="259"/>
      <c r="AYR4117" s="259"/>
      <c r="AYS4117" s="259"/>
      <c r="AYT4117" s="259"/>
      <c r="AYU4117" s="259"/>
      <c r="AYV4117" s="259"/>
      <c r="AYW4117" s="259"/>
      <c r="AYX4117" s="259"/>
      <c r="AYY4117" s="259"/>
      <c r="AYZ4117" s="259"/>
      <c r="AZA4117" s="259"/>
      <c r="AZB4117" s="259"/>
      <c r="AZC4117" s="259"/>
      <c r="AZD4117" s="259"/>
      <c r="AZE4117" s="259"/>
      <c r="AZF4117" s="259"/>
      <c r="AZG4117" s="259"/>
      <c r="AZH4117" s="259"/>
      <c r="AZI4117" s="259"/>
      <c r="AZJ4117" s="259"/>
      <c r="AZK4117" s="259"/>
      <c r="AZL4117" s="259"/>
      <c r="AZM4117" s="259"/>
      <c r="AZN4117" s="259"/>
      <c r="AZO4117" s="259"/>
      <c r="AZP4117" s="259"/>
      <c r="AZQ4117" s="259"/>
      <c r="AZR4117" s="259"/>
      <c r="AZS4117" s="259"/>
      <c r="AZT4117" s="259"/>
      <c r="AZU4117" s="259"/>
      <c r="AZV4117" s="259"/>
      <c r="AZW4117" s="259"/>
      <c r="AZX4117" s="259"/>
      <c r="AZY4117" s="259"/>
      <c r="AZZ4117" s="259"/>
      <c r="BAA4117" s="259"/>
      <c r="BAB4117" s="259"/>
      <c r="BAC4117" s="259"/>
      <c r="BAD4117" s="259"/>
      <c r="BAE4117" s="259"/>
      <c r="BAF4117" s="259"/>
      <c r="BAG4117" s="259"/>
      <c r="BAH4117" s="259"/>
      <c r="BAI4117" s="259"/>
      <c r="BAJ4117" s="259"/>
      <c r="BAK4117" s="259"/>
      <c r="BAL4117" s="259"/>
      <c r="BAM4117" s="259"/>
      <c r="BAN4117" s="259"/>
      <c r="BAO4117" s="259"/>
      <c r="BAP4117" s="259"/>
      <c r="BAQ4117" s="259"/>
      <c r="BAR4117" s="259"/>
      <c r="BAS4117" s="259"/>
      <c r="BAT4117" s="259"/>
      <c r="BAU4117" s="259"/>
      <c r="BAV4117" s="259"/>
      <c r="BAW4117" s="259"/>
      <c r="BAX4117" s="259"/>
      <c r="BAY4117" s="259"/>
      <c r="BAZ4117" s="259"/>
      <c r="BBA4117" s="259"/>
      <c r="BBB4117" s="259"/>
      <c r="BBC4117" s="259"/>
      <c r="BBD4117" s="259"/>
      <c r="BBE4117" s="259"/>
      <c r="BBF4117" s="259"/>
      <c r="BBG4117" s="259"/>
      <c r="BBH4117" s="259"/>
      <c r="BBI4117" s="259"/>
      <c r="BBJ4117" s="259"/>
      <c r="BBK4117" s="259"/>
      <c r="BBL4117" s="259"/>
      <c r="BBM4117" s="259"/>
      <c r="BBN4117" s="259"/>
      <c r="BBO4117" s="259"/>
      <c r="BBP4117" s="259"/>
      <c r="BBQ4117" s="259"/>
      <c r="BBR4117" s="259"/>
      <c r="BBS4117" s="259"/>
      <c r="BBT4117" s="259"/>
      <c r="BBU4117" s="259"/>
      <c r="BBV4117" s="259"/>
      <c r="BBW4117" s="259"/>
      <c r="BBX4117" s="259"/>
      <c r="BBY4117" s="259"/>
      <c r="BBZ4117" s="259"/>
      <c r="BCA4117" s="259"/>
      <c r="BCB4117" s="259"/>
      <c r="BCC4117" s="259"/>
      <c r="BCD4117" s="259"/>
      <c r="BCE4117" s="259"/>
      <c r="BCF4117" s="259"/>
      <c r="BCG4117" s="259"/>
      <c r="BCH4117" s="259"/>
      <c r="BCI4117" s="259"/>
      <c r="BCJ4117" s="259"/>
      <c r="BCK4117" s="259"/>
      <c r="BCL4117" s="259"/>
      <c r="BCM4117" s="259"/>
      <c r="BCN4117" s="259"/>
      <c r="BCO4117" s="259"/>
      <c r="BCP4117" s="259"/>
      <c r="BCQ4117" s="259"/>
      <c r="BCR4117" s="259"/>
      <c r="BCS4117" s="259"/>
      <c r="BCT4117" s="259"/>
      <c r="BCU4117" s="259"/>
      <c r="BCV4117" s="259"/>
      <c r="BCW4117" s="259"/>
      <c r="BCX4117" s="259"/>
      <c r="BCY4117" s="259"/>
      <c r="BCZ4117" s="259"/>
      <c r="BDA4117" s="259"/>
      <c r="BDB4117" s="259"/>
      <c r="BDC4117" s="259"/>
      <c r="BDD4117" s="259"/>
      <c r="BDE4117" s="259"/>
      <c r="BDF4117" s="259"/>
      <c r="BDG4117" s="259"/>
      <c r="BDH4117" s="259"/>
      <c r="BDI4117" s="259"/>
      <c r="BDJ4117" s="259"/>
      <c r="BDK4117" s="259"/>
      <c r="BDL4117" s="259"/>
      <c r="BDM4117" s="259"/>
      <c r="BDN4117" s="259"/>
      <c r="BDO4117" s="259"/>
      <c r="BDP4117" s="259"/>
      <c r="BDQ4117" s="259"/>
      <c r="BDR4117" s="259"/>
      <c r="BDS4117" s="259"/>
      <c r="BDT4117" s="259"/>
      <c r="BDU4117" s="259"/>
      <c r="BDV4117" s="259"/>
      <c r="BDW4117" s="259"/>
      <c r="BDX4117" s="259"/>
      <c r="BDY4117" s="259"/>
      <c r="BDZ4117" s="259"/>
      <c r="BEA4117" s="259"/>
      <c r="BEB4117" s="259"/>
      <c r="BEC4117" s="259"/>
      <c r="BED4117" s="259"/>
      <c r="BEE4117" s="259"/>
      <c r="BEF4117" s="259"/>
      <c r="BEG4117" s="259"/>
      <c r="BEH4117" s="259"/>
      <c r="BEI4117" s="259"/>
      <c r="BEJ4117" s="259"/>
      <c r="BEK4117" s="259"/>
      <c r="BEL4117" s="259"/>
      <c r="BEM4117" s="259"/>
      <c r="BEN4117" s="259"/>
      <c r="BEO4117" s="259"/>
      <c r="BEP4117" s="259"/>
      <c r="BEQ4117" s="259"/>
      <c r="BER4117" s="259"/>
      <c r="BES4117" s="259"/>
      <c r="BET4117" s="259"/>
      <c r="BEU4117" s="259"/>
      <c r="BEV4117" s="259"/>
      <c r="BEW4117" s="259"/>
      <c r="BEX4117" s="259"/>
      <c r="BEY4117" s="259"/>
      <c r="BEZ4117" s="259"/>
      <c r="BFA4117" s="259"/>
      <c r="BFB4117" s="259"/>
      <c r="BFC4117" s="259"/>
      <c r="BFD4117" s="259"/>
      <c r="BFE4117" s="259"/>
      <c r="BFF4117" s="259"/>
      <c r="BFG4117" s="259"/>
      <c r="BFH4117" s="259"/>
      <c r="BFI4117" s="259"/>
      <c r="BFJ4117" s="259"/>
      <c r="BFK4117" s="259"/>
      <c r="BFL4117" s="259"/>
      <c r="BFM4117" s="259"/>
      <c r="BFN4117" s="259"/>
      <c r="BFO4117" s="259"/>
      <c r="BFP4117" s="259"/>
      <c r="BFQ4117" s="259"/>
      <c r="BFR4117" s="259"/>
      <c r="BFS4117" s="259"/>
      <c r="BFT4117" s="259"/>
      <c r="BFU4117" s="259"/>
      <c r="BFV4117" s="259"/>
      <c r="BFW4117" s="259"/>
      <c r="BFX4117" s="259"/>
      <c r="BFY4117" s="259"/>
      <c r="BFZ4117" s="259"/>
      <c r="BGA4117" s="259"/>
      <c r="BGB4117" s="259"/>
      <c r="BGC4117" s="259"/>
      <c r="BGD4117" s="259"/>
      <c r="BGE4117" s="259"/>
      <c r="BGF4117" s="259"/>
      <c r="BGG4117" s="259"/>
      <c r="BGH4117" s="259"/>
      <c r="BGI4117" s="259"/>
      <c r="BGJ4117" s="259"/>
      <c r="BGK4117" s="259"/>
      <c r="BGL4117" s="259"/>
      <c r="BGM4117" s="259"/>
      <c r="BGN4117" s="259"/>
      <c r="BGO4117" s="259"/>
      <c r="BGP4117" s="259"/>
      <c r="BGQ4117" s="259"/>
      <c r="BGR4117" s="259"/>
      <c r="BGS4117" s="259"/>
      <c r="BGT4117" s="259"/>
      <c r="BGU4117" s="259"/>
      <c r="BGV4117" s="259"/>
      <c r="BGW4117" s="259"/>
      <c r="BGX4117" s="259"/>
      <c r="BGY4117" s="259"/>
      <c r="BGZ4117" s="259"/>
      <c r="BHA4117" s="259"/>
      <c r="BHB4117" s="259"/>
      <c r="BHC4117" s="259"/>
      <c r="BHD4117" s="259"/>
      <c r="BHE4117" s="259"/>
      <c r="BHF4117" s="259"/>
      <c r="BHG4117" s="259"/>
      <c r="BHH4117" s="259"/>
      <c r="BHI4117" s="259"/>
      <c r="BHJ4117" s="259"/>
      <c r="BHK4117" s="259"/>
      <c r="BHL4117" s="259"/>
      <c r="BHM4117" s="259"/>
      <c r="BHN4117" s="259"/>
      <c r="BHO4117" s="259"/>
      <c r="BHP4117" s="259"/>
      <c r="BHQ4117" s="259"/>
      <c r="BHR4117" s="259"/>
      <c r="BHS4117" s="259"/>
      <c r="BHT4117" s="259"/>
      <c r="BHU4117" s="259"/>
      <c r="BHV4117" s="259"/>
      <c r="BHW4117" s="259"/>
      <c r="BHX4117" s="259"/>
      <c r="BHY4117" s="259"/>
      <c r="BHZ4117" s="259"/>
      <c r="BIA4117" s="259"/>
      <c r="BIB4117" s="259"/>
      <c r="BIC4117" s="259"/>
      <c r="BID4117" s="259"/>
      <c r="BIE4117" s="259"/>
      <c r="BIF4117" s="259"/>
      <c r="BIG4117" s="259"/>
      <c r="BIH4117" s="259"/>
      <c r="BII4117" s="259"/>
      <c r="BIJ4117" s="259"/>
      <c r="BIK4117" s="259"/>
      <c r="BIL4117" s="259"/>
      <c r="BIM4117" s="259"/>
      <c r="BIN4117" s="259"/>
      <c r="BIO4117" s="259"/>
      <c r="BIP4117" s="259"/>
      <c r="BIQ4117" s="259"/>
      <c r="BIR4117" s="259"/>
      <c r="BIS4117" s="259"/>
      <c r="BIT4117" s="259"/>
      <c r="BIU4117" s="259"/>
      <c r="BIV4117" s="259"/>
      <c r="BIW4117" s="259"/>
      <c r="BIX4117" s="259"/>
      <c r="BIY4117" s="259"/>
      <c r="BIZ4117" s="259"/>
      <c r="BJA4117" s="259"/>
      <c r="BJB4117" s="259"/>
      <c r="BJC4117" s="259"/>
      <c r="BJD4117" s="259"/>
      <c r="BJE4117" s="259"/>
      <c r="BJF4117" s="259"/>
      <c r="BJG4117" s="259"/>
      <c r="BJH4117" s="259"/>
      <c r="BJI4117" s="259"/>
      <c r="BJJ4117" s="259"/>
      <c r="BJK4117" s="259"/>
      <c r="BJL4117" s="259"/>
      <c r="BJM4117" s="259"/>
      <c r="BJN4117" s="259"/>
      <c r="BJO4117" s="259"/>
      <c r="BJP4117" s="259"/>
      <c r="BJQ4117" s="259"/>
      <c r="BJR4117" s="259"/>
      <c r="BJS4117" s="259"/>
      <c r="BJT4117" s="259"/>
      <c r="BJU4117" s="259"/>
      <c r="BJV4117" s="259"/>
      <c r="BJW4117" s="259"/>
      <c r="BJX4117" s="259"/>
      <c r="BJY4117" s="259"/>
      <c r="BJZ4117" s="259"/>
      <c r="BKA4117" s="259"/>
      <c r="BKB4117" s="259"/>
      <c r="BKC4117" s="259"/>
      <c r="BKD4117" s="259"/>
      <c r="BKE4117" s="259"/>
      <c r="BKF4117" s="259"/>
      <c r="BKG4117" s="259"/>
      <c r="BKH4117" s="259"/>
      <c r="BKI4117" s="259"/>
      <c r="BKJ4117" s="259"/>
      <c r="BKK4117" s="259"/>
      <c r="BKL4117" s="259"/>
      <c r="BKM4117" s="259"/>
      <c r="BKN4117" s="259"/>
      <c r="BKO4117" s="259"/>
      <c r="BKP4117" s="259"/>
      <c r="BKQ4117" s="259"/>
      <c r="BKR4117" s="259"/>
      <c r="BKS4117" s="259"/>
      <c r="BKT4117" s="259"/>
      <c r="BKU4117" s="259"/>
      <c r="BKV4117" s="259"/>
      <c r="BKW4117" s="259"/>
      <c r="BKX4117" s="259"/>
      <c r="BKY4117" s="259"/>
      <c r="BKZ4117" s="259"/>
      <c r="BLA4117" s="259"/>
      <c r="BLB4117" s="259"/>
      <c r="BLC4117" s="259"/>
      <c r="BLD4117" s="259"/>
      <c r="BLE4117" s="259"/>
      <c r="BLF4117" s="259"/>
      <c r="BLG4117" s="259"/>
      <c r="BLH4117" s="259"/>
      <c r="BLI4117" s="259"/>
      <c r="BLJ4117" s="259"/>
      <c r="BLK4117" s="259"/>
      <c r="BLL4117" s="259"/>
      <c r="BLM4117" s="259"/>
      <c r="BLN4117" s="259"/>
      <c r="BLO4117" s="259"/>
      <c r="BLP4117" s="259"/>
      <c r="BLQ4117" s="259"/>
      <c r="BLR4117" s="259"/>
      <c r="BLS4117" s="259"/>
      <c r="BLT4117" s="259"/>
      <c r="BLU4117" s="259"/>
      <c r="BLV4117" s="259"/>
      <c r="BLW4117" s="259"/>
      <c r="BLX4117" s="259"/>
      <c r="BLY4117" s="259"/>
      <c r="BLZ4117" s="259"/>
      <c r="BMA4117" s="259"/>
      <c r="BMB4117" s="259"/>
      <c r="BMC4117" s="259"/>
      <c r="BMD4117" s="259"/>
      <c r="BME4117" s="259"/>
      <c r="BMF4117" s="259"/>
      <c r="BMG4117" s="259"/>
      <c r="BMH4117" s="259"/>
      <c r="BMI4117" s="259"/>
      <c r="BMJ4117" s="259"/>
      <c r="BMK4117" s="259"/>
      <c r="BML4117" s="259"/>
      <c r="BMM4117" s="259"/>
      <c r="BMN4117" s="259"/>
      <c r="BMO4117" s="259"/>
      <c r="BMP4117" s="259"/>
      <c r="BMQ4117" s="259"/>
      <c r="BMR4117" s="259"/>
      <c r="BMS4117" s="259"/>
      <c r="BMT4117" s="259"/>
      <c r="BMU4117" s="259"/>
      <c r="BMV4117" s="259"/>
      <c r="BMW4117" s="259"/>
      <c r="BMX4117" s="259"/>
      <c r="BMY4117" s="259"/>
      <c r="BMZ4117" s="259"/>
      <c r="BNA4117" s="259"/>
      <c r="BNB4117" s="259"/>
      <c r="BNC4117" s="259"/>
      <c r="BND4117" s="259"/>
      <c r="BNE4117" s="259"/>
      <c r="BNF4117" s="259"/>
      <c r="BNG4117" s="259"/>
      <c r="BNH4117" s="259"/>
      <c r="BNI4117" s="259"/>
      <c r="BNJ4117" s="259"/>
      <c r="BNK4117" s="259"/>
      <c r="BNL4117" s="259"/>
      <c r="BNM4117" s="259"/>
      <c r="BNN4117" s="259"/>
      <c r="BNO4117" s="259"/>
      <c r="BNP4117" s="259"/>
      <c r="BNQ4117" s="259"/>
      <c r="BNR4117" s="259"/>
      <c r="BNS4117" s="259"/>
      <c r="BNT4117" s="259"/>
      <c r="BNU4117" s="259"/>
      <c r="BNV4117" s="259"/>
      <c r="BNW4117" s="259"/>
      <c r="BNX4117" s="259"/>
      <c r="BNY4117" s="259"/>
      <c r="BNZ4117" s="259"/>
      <c r="BOA4117" s="259"/>
      <c r="BOB4117" s="259"/>
      <c r="BOC4117" s="259"/>
      <c r="BOD4117" s="259"/>
      <c r="BOE4117" s="259"/>
      <c r="BOF4117" s="259"/>
      <c r="BOG4117" s="259"/>
      <c r="BOH4117" s="259"/>
      <c r="BOI4117" s="259"/>
      <c r="BOJ4117" s="259"/>
      <c r="BOK4117" s="259"/>
      <c r="BOL4117" s="259"/>
      <c r="BOM4117" s="259"/>
      <c r="BON4117" s="259"/>
      <c r="BOO4117" s="259"/>
      <c r="BOP4117" s="259"/>
      <c r="BOQ4117" s="259"/>
      <c r="BOR4117" s="259"/>
      <c r="BOS4117" s="259"/>
      <c r="BOT4117" s="259"/>
      <c r="BOU4117" s="259"/>
      <c r="BOV4117" s="259"/>
      <c r="BOW4117" s="259"/>
      <c r="BOX4117" s="259"/>
      <c r="BOY4117" s="259"/>
      <c r="BOZ4117" s="259"/>
      <c r="BPA4117" s="259"/>
      <c r="BPB4117" s="259"/>
      <c r="BPC4117" s="259"/>
      <c r="BPD4117" s="259"/>
      <c r="BPE4117" s="259"/>
      <c r="BPF4117" s="259"/>
      <c r="BPG4117" s="259"/>
      <c r="BPH4117" s="259"/>
      <c r="BPI4117" s="259"/>
      <c r="BPJ4117" s="259"/>
      <c r="BPK4117" s="259"/>
      <c r="BPL4117" s="259"/>
      <c r="BPM4117" s="259"/>
      <c r="BPN4117" s="259"/>
      <c r="BPO4117" s="259"/>
      <c r="BPP4117" s="259"/>
      <c r="BPQ4117" s="259"/>
      <c r="BPR4117" s="259"/>
      <c r="BPS4117" s="259"/>
      <c r="BPT4117" s="259"/>
      <c r="BPU4117" s="259"/>
      <c r="BPV4117" s="259"/>
      <c r="BPW4117" s="259"/>
      <c r="BPX4117" s="259"/>
      <c r="BPY4117" s="259"/>
      <c r="BPZ4117" s="259"/>
      <c r="BQA4117" s="259"/>
      <c r="BQB4117" s="259"/>
      <c r="BQC4117" s="259"/>
      <c r="BQD4117" s="259"/>
      <c r="BQE4117" s="259"/>
      <c r="BQF4117" s="259"/>
      <c r="BQG4117" s="259"/>
      <c r="BQH4117" s="259"/>
      <c r="BQI4117" s="259"/>
      <c r="BQJ4117" s="259"/>
      <c r="BQK4117" s="259"/>
      <c r="BQL4117" s="259"/>
      <c r="BQM4117" s="259"/>
      <c r="BQN4117" s="259"/>
      <c r="BQO4117" s="259"/>
      <c r="BQP4117" s="259"/>
      <c r="BQQ4117" s="259"/>
      <c r="BQR4117" s="259"/>
      <c r="BQS4117" s="259"/>
      <c r="BQT4117" s="259"/>
      <c r="BQU4117" s="259"/>
      <c r="BQV4117" s="259"/>
      <c r="BQW4117" s="259"/>
      <c r="BQX4117" s="259"/>
      <c r="BQY4117" s="259"/>
      <c r="BQZ4117" s="259"/>
      <c r="BRA4117" s="259"/>
      <c r="BRB4117" s="259"/>
      <c r="BRC4117" s="259"/>
      <c r="BRD4117" s="259"/>
      <c r="BRE4117" s="259"/>
      <c r="BRF4117" s="259"/>
      <c r="BRG4117" s="259"/>
      <c r="BRH4117" s="259"/>
      <c r="BRI4117" s="259"/>
      <c r="BRJ4117" s="259"/>
      <c r="BRK4117" s="259"/>
      <c r="BRL4117" s="259"/>
      <c r="BRM4117" s="259"/>
      <c r="BRN4117" s="259"/>
      <c r="BRO4117" s="259"/>
      <c r="BRP4117" s="259"/>
      <c r="BRQ4117" s="259"/>
      <c r="BRR4117" s="259"/>
      <c r="BRS4117" s="259"/>
      <c r="BRT4117" s="259"/>
      <c r="BRU4117" s="259"/>
      <c r="BRV4117" s="259"/>
      <c r="BRW4117" s="259"/>
      <c r="BRX4117" s="259"/>
      <c r="BRY4117" s="259"/>
      <c r="BRZ4117" s="259"/>
      <c r="BSA4117" s="259"/>
      <c r="BSB4117" s="259"/>
      <c r="BSC4117" s="259"/>
      <c r="BSD4117" s="259"/>
      <c r="BSE4117" s="259"/>
      <c r="BSF4117" s="259"/>
      <c r="BSG4117" s="259"/>
      <c r="BSH4117" s="259"/>
      <c r="BSI4117" s="259"/>
      <c r="BSJ4117" s="259"/>
      <c r="BSK4117" s="259"/>
      <c r="BSL4117" s="259"/>
      <c r="BSM4117" s="259"/>
      <c r="BSN4117" s="259"/>
      <c r="BSO4117" s="259"/>
      <c r="BSP4117" s="259"/>
      <c r="BSQ4117" s="259"/>
      <c r="BSR4117" s="259"/>
      <c r="BSS4117" s="259"/>
      <c r="BST4117" s="259"/>
      <c r="BSU4117" s="259"/>
      <c r="BSV4117" s="259"/>
      <c r="BSW4117" s="259"/>
      <c r="BSX4117" s="259"/>
      <c r="BSY4117" s="259"/>
      <c r="BSZ4117" s="259"/>
      <c r="BTA4117" s="259"/>
      <c r="BTB4117" s="259"/>
      <c r="BTC4117" s="259"/>
      <c r="BTD4117" s="259"/>
      <c r="BTE4117" s="259"/>
      <c r="BTF4117" s="259"/>
      <c r="BTG4117" s="259"/>
      <c r="BTH4117" s="259"/>
      <c r="BTI4117" s="259"/>
      <c r="BTJ4117" s="259"/>
      <c r="BTK4117" s="259"/>
      <c r="BTL4117" s="259"/>
      <c r="BTM4117" s="259"/>
      <c r="BTN4117" s="259"/>
      <c r="BTO4117" s="259"/>
      <c r="BTP4117" s="259"/>
      <c r="BTQ4117" s="259"/>
      <c r="BTR4117" s="259"/>
      <c r="BTS4117" s="259"/>
      <c r="BTT4117" s="259"/>
      <c r="BTU4117" s="259"/>
      <c r="BTV4117" s="259"/>
      <c r="BTW4117" s="259"/>
      <c r="BTX4117" s="259"/>
      <c r="BTY4117" s="259"/>
      <c r="BTZ4117" s="259"/>
      <c r="BUA4117" s="259"/>
      <c r="BUB4117" s="259"/>
      <c r="BUC4117" s="259"/>
      <c r="BUD4117" s="259"/>
      <c r="BUE4117" s="259"/>
      <c r="BUF4117" s="259"/>
      <c r="BUG4117" s="259"/>
      <c r="BUH4117" s="259"/>
      <c r="BUI4117" s="259"/>
      <c r="BUJ4117" s="259"/>
      <c r="BUK4117" s="259"/>
      <c r="BUL4117" s="259"/>
      <c r="BUM4117" s="259"/>
      <c r="BUN4117" s="259"/>
      <c r="BUO4117" s="259"/>
      <c r="BUP4117" s="259"/>
      <c r="BUQ4117" s="259"/>
      <c r="BUR4117" s="259"/>
      <c r="BUS4117" s="259"/>
      <c r="BUT4117" s="259"/>
      <c r="BUU4117" s="259"/>
      <c r="BUV4117" s="259"/>
      <c r="BUW4117" s="259"/>
      <c r="BUX4117" s="259"/>
      <c r="BUY4117" s="259"/>
      <c r="BUZ4117" s="259"/>
      <c r="BVA4117" s="259"/>
      <c r="BVB4117" s="259"/>
      <c r="BVC4117" s="259"/>
      <c r="BVD4117" s="259"/>
      <c r="BVE4117" s="259"/>
      <c r="BVF4117" s="259"/>
      <c r="BVG4117" s="259"/>
      <c r="BVH4117" s="259"/>
      <c r="BVI4117" s="259"/>
      <c r="BVJ4117" s="259"/>
      <c r="BVK4117" s="259"/>
      <c r="BVL4117" s="259"/>
      <c r="BVM4117" s="259"/>
      <c r="BVN4117" s="259"/>
      <c r="BVO4117" s="259"/>
      <c r="BVP4117" s="259"/>
      <c r="BVQ4117" s="259"/>
      <c r="BVR4117" s="259"/>
      <c r="BVS4117" s="259"/>
      <c r="BVT4117" s="259"/>
      <c r="BVU4117" s="259"/>
      <c r="BVV4117" s="259"/>
      <c r="BVW4117" s="259"/>
      <c r="BVX4117" s="259"/>
      <c r="BVY4117" s="259"/>
      <c r="BVZ4117" s="259"/>
      <c r="BWA4117" s="259"/>
      <c r="BWB4117" s="259"/>
      <c r="BWC4117" s="259"/>
      <c r="BWD4117" s="259"/>
      <c r="BWE4117" s="259"/>
      <c r="BWF4117" s="259"/>
      <c r="BWG4117" s="259"/>
      <c r="BWH4117" s="259"/>
      <c r="BWI4117" s="259"/>
      <c r="BWJ4117" s="259"/>
      <c r="BWK4117" s="259"/>
      <c r="BWL4117" s="259"/>
      <c r="BWM4117" s="259"/>
      <c r="BWN4117" s="259"/>
      <c r="BWO4117" s="259"/>
      <c r="BWP4117" s="259"/>
      <c r="BWQ4117" s="259"/>
      <c r="BWR4117" s="259"/>
      <c r="BWS4117" s="259"/>
      <c r="BWT4117" s="259"/>
      <c r="BWU4117" s="259"/>
      <c r="BWV4117" s="259"/>
      <c r="BWW4117" s="259"/>
      <c r="BWX4117" s="259"/>
      <c r="BWY4117" s="259"/>
      <c r="BWZ4117" s="259"/>
      <c r="BXA4117" s="259"/>
      <c r="BXB4117" s="259"/>
      <c r="BXC4117" s="259"/>
      <c r="BXD4117" s="259"/>
      <c r="BXE4117" s="259"/>
      <c r="BXF4117" s="259"/>
      <c r="BXG4117" s="259"/>
      <c r="BXH4117" s="259"/>
      <c r="BXI4117" s="259"/>
      <c r="BXJ4117" s="259"/>
      <c r="BXK4117" s="259"/>
      <c r="BXL4117" s="259"/>
      <c r="BXM4117" s="259"/>
      <c r="BXN4117" s="259"/>
      <c r="BXO4117" s="259"/>
      <c r="BXP4117" s="259"/>
      <c r="BXQ4117" s="259"/>
      <c r="BXR4117" s="259"/>
      <c r="BXS4117" s="259"/>
      <c r="BXT4117" s="259"/>
      <c r="BXU4117" s="259"/>
      <c r="BXV4117" s="259"/>
      <c r="BXW4117" s="259"/>
      <c r="BXX4117" s="259"/>
      <c r="BXY4117" s="259"/>
      <c r="BXZ4117" s="259"/>
      <c r="BYA4117" s="259"/>
      <c r="BYB4117" s="259"/>
      <c r="BYC4117" s="259"/>
      <c r="BYD4117" s="259"/>
      <c r="BYE4117" s="259"/>
      <c r="BYF4117" s="259"/>
      <c r="BYG4117" s="259"/>
      <c r="BYH4117" s="259"/>
      <c r="BYI4117" s="259"/>
      <c r="BYJ4117" s="259"/>
      <c r="BYK4117" s="259"/>
      <c r="BYL4117" s="259"/>
      <c r="BYM4117" s="259"/>
      <c r="BYN4117" s="259"/>
      <c r="BYO4117" s="259"/>
      <c r="BYP4117" s="259"/>
      <c r="BYQ4117" s="259"/>
      <c r="BYR4117" s="259"/>
      <c r="BYS4117" s="259"/>
      <c r="BYT4117" s="259"/>
      <c r="BYU4117" s="259"/>
      <c r="BYV4117" s="259"/>
      <c r="BYW4117" s="259"/>
      <c r="BYX4117" s="259"/>
      <c r="BYY4117" s="259"/>
      <c r="BYZ4117" s="259"/>
      <c r="BZA4117" s="259"/>
      <c r="BZB4117" s="259"/>
      <c r="BZC4117" s="259"/>
      <c r="BZD4117" s="259"/>
      <c r="BZE4117" s="259"/>
      <c r="BZF4117" s="259"/>
      <c r="BZG4117" s="259"/>
      <c r="BZH4117" s="259"/>
      <c r="BZI4117" s="259"/>
      <c r="BZJ4117" s="259"/>
      <c r="BZK4117" s="259"/>
      <c r="BZL4117" s="259"/>
      <c r="BZM4117" s="259"/>
      <c r="BZN4117" s="259"/>
      <c r="BZO4117" s="259"/>
      <c r="BZP4117" s="259"/>
      <c r="BZQ4117" s="259"/>
      <c r="BZR4117" s="259"/>
      <c r="BZS4117" s="259"/>
      <c r="BZT4117" s="259"/>
      <c r="BZU4117" s="259"/>
      <c r="BZV4117" s="259"/>
      <c r="BZW4117" s="259"/>
      <c r="BZX4117" s="259"/>
      <c r="BZY4117" s="259"/>
      <c r="BZZ4117" s="259"/>
      <c r="CAA4117" s="259"/>
      <c r="CAB4117" s="259"/>
      <c r="CAC4117" s="259"/>
      <c r="CAD4117" s="259"/>
      <c r="CAE4117" s="259"/>
      <c r="CAF4117" s="259"/>
      <c r="CAG4117" s="259"/>
      <c r="CAH4117" s="259"/>
      <c r="CAI4117" s="259"/>
      <c r="CAJ4117" s="259"/>
      <c r="CAK4117" s="259"/>
      <c r="CAL4117" s="259"/>
      <c r="CAM4117" s="259"/>
      <c r="CAN4117" s="259"/>
      <c r="CAO4117" s="259"/>
      <c r="CAP4117" s="259"/>
      <c r="CAQ4117" s="259"/>
      <c r="CAR4117" s="259"/>
      <c r="CAS4117" s="259"/>
      <c r="CAT4117" s="259"/>
      <c r="CAU4117" s="259"/>
      <c r="CAV4117" s="259"/>
      <c r="CAW4117" s="259"/>
      <c r="CAX4117" s="259"/>
      <c r="CAY4117" s="259"/>
      <c r="CAZ4117" s="259"/>
      <c r="CBA4117" s="259"/>
      <c r="CBB4117" s="259"/>
      <c r="CBC4117" s="259"/>
      <c r="CBD4117" s="259"/>
      <c r="CBE4117" s="259"/>
      <c r="CBF4117" s="259"/>
      <c r="CBG4117" s="259"/>
      <c r="CBH4117" s="259"/>
      <c r="CBI4117" s="259"/>
      <c r="CBJ4117" s="259"/>
      <c r="CBK4117" s="259"/>
      <c r="CBL4117" s="259"/>
      <c r="CBM4117" s="259"/>
      <c r="CBN4117" s="259"/>
      <c r="CBO4117" s="259"/>
      <c r="CBP4117" s="259"/>
      <c r="CBQ4117" s="259"/>
      <c r="CBR4117" s="259"/>
      <c r="CBS4117" s="259"/>
      <c r="CBT4117" s="259"/>
      <c r="CBU4117" s="259"/>
      <c r="CBV4117" s="259"/>
      <c r="CBW4117" s="259"/>
      <c r="CBX4117" s="259"/>
      <c r="CBY4117" s="259"/>
      <c r="CBZ4117" s="259"/>
      <c r="CCA4117" s="259"/>
      <c r="CCB4117" s="259"/>
      <c r="CCC4117" s="259"/>
      <c r="CCD4117" s="259"/>
      <c r="CCE4117" s="259"/>
      <c r="CCF4117" s="259"/>
      <c r="CCG4117" s="259"/>
      <c r="CCH4117" s="259"/>
      <c r="CCI4117" s="259"/>
      <c r="CCJ4117" s="259"/>
      <c r="CCK4117" s="259"/>
      <c r="CCL4117" s="259"/>
      <c r="CCM4117" s="259"/>
      <c r="CCN4117" s="259"/>
      <c r="CCO4117" s="259"/>
      <c r="CCP4117" s="259"/>
      <c r="CCQ4117" s="259"/>
      <c r="CCR4117" s="259"/>
      <c r="CCS4117" s="259"/>
      <c r="CCT4117" s="259"/>
      <c r="CCU4117" s="259"/>
      <c r="CCV4117" s="259"/>
      <c r="CCW4117" s="259"/>
      <c r="CCX4117" s="259"/>
      <c r="CCY4117" s="259"/>
      <c r="CCZ4117" s="259"/>
      <c r="CDA4117" s="259"/>
      <c r="CDB4117" s="259"/>
      <c r="CDC4117" s="259"/>
      <c r="CDD4117" s="259"/>
      <c r="CDE4117" s="259"/>
      <c r="CDF4117" s="259"/>
      <c r="CDG4117" s="259"/>
      <c r="CDH4117" s="259"/>
      <c r="CDI4117" s="259"/>
      <c r="CDJ4117" s="259"/>
      <c r="CDK4117" s="259"/>
      <c r="CDL4117" s="259"/>
      <c r="CDM4117" s="259"/>
      <c r="CDN4117" s="259"/>
      <c r="CDO4117" s="259"/>
      <c r="CDP4117" s="259"/>
      <c r="CDQ4117" s="259"/>
      <c r="CDR4117" s="259"/>
      <c r="CDS4117" s="259"/>
      <c r="CDT4117" s="259"/>
      <c r="CDU4117" s="259"/>
      <c r="CDV4117" s="259"/>
      <c r="CDW4117" s="259"/>
      <c r="CDX4117" s="259"/>
      <c r="CDY4117" s="259"/>
      <c r="CDZ4117" s="259"/>
      <c r="CEA4117" s="259"/>
      <c r="CEB4117" s="259"/>
      <c r="CEC4117" s="259"/>
      <c r="CED4117" s="259"/>
      <c r="CEE4117" s="259"/>
      <c r="CEF4117" s="259"/>
      <c r="CEG4117" s="259"/>
      <c r="CEH4117" s="259"/>
      <c r="CEI4117" s="259"/>
      <c r="CEJ4117" s="259"/>
      <c r="CEK4117" s="259"/>
      <c r="CEL4117" s="259"/>
      <c r="CEM4117" s="259"/>
      <c r="CEN4117" s="259"/>
      <c r="CEO4117" s="259"/>
      <c r="CEP4117" s="259"/>
      <c r="CEQ4117" s="259"/>
      <c r="CER4117" s="259"/>
      <c r="CES4117" s="259"/>
      <c r="CET4117" s="259"/>
      <c r="CEU4117" s="259"/>
      <c r="CEV4117" s="259"/>
      <c r="CEW4117" s="259"/>
      <c r="CEX4117" s="259"/>
      <c r="CEY4117" s="259"/>
      <c r="CEZ4117" s="259"/>
      <c r="CFA4117" s="259"/>
      <c r="CFB4117" s="259"/>
      <c r="CFC4117" s="259"/>
      <c r="CFD4117" s="259"/>
      <c r="CFE4117" s="259"/>
      <c r="CFF4117" s="259"/>
      <c r="CFG4117" s="259"/>
      <c r="CFH4117" s="259"/>
      <c r="CFI4117" s="259"/>
      <c r="CFJ4117" s="259"/>
      <c r="CFK4117" s="259"/>
      <c r="CFL4117" s="259"/>
      <c r="CFM4117" s="259"/>
      <c r="CFN4117" s="259"/>
      <c r="CFO4117" s="259"/>
      <c r="CFP4117" s="259"/>
      <c r="CFQ4117" s="259"/>
      <c r="CFR4117" s="259"/>
      <c r="CFS4117" s="259"/>
      <c r="CFT4117" s="259"/>
      <c r="CFU4117" s="259"/>
      <c r="CFV4117" s="259"/>
      <c r="CFW4117" s="259"/>
      <c r="CFX4117" s="259"/>
      <c r="CFY4117" s="259"/>
      <c r="CFZ4117" s="259"/>
      <c r="CGA4117" s="259"/>
      <c r="CGB4117" s="259"/>
      <c r="CGC4117" s="259"/>
      <c r="CGD4117" s="259"/>
      <c r="CGE4117" s="259"/>
      <c r="CGF4117" s="259"/>
      <c r="CGG4117" s="259"/>
      <c r="CGH4117" s="259"/>
      <c r="CGI4117" s="259"/>
      <c r="CGJ4117" s="259"/>
      <c r="CGK4117" s="259"/>
      <c r="CGL4117" s="259"/>
      <c r="CGM4117" s="259"/>
      <c r="CGN4117" s="259"/>
      <c r="CGO4117" s="259"/>
      <c r="CGP4117" s="259"/>
      <c r="CGQ4117" s="259"/>
      <c r="CGR4117" s="259"/>
      <c r="CGS4117" s="259"/>
      <c r="CGT4117" s="259"/>
      <c r="CGU4117" s="259"/>
      <c r="CGV4117" s="259"/>
      <c r="CGW4117" s="259"/>
      <c r="CGX4117" s="259"/>
      <c r="CGY4117" s="259"/>
      <c r="CGZ4117" s="259"/>
      <c r="CHA4117" s="259"/>
      <c r="CHB4117" s="259"/>
      <c r="CHC4117" s="259"/>
      <c r="CHD4117" s="259"/>
      <c r="CHE4117" s="259"/>
      <c r="CHF4117" s="259"/>
      <c r="CHG4117" s="259"/>
      <c r="CHH4117" s="259"/>
      <c r="CHI4117" s="259"/>
      <c r="CHJ4117" s="259"/>
      <c r="CHK4117" s="259"/>
      <c r="CHL4117" s="259"/>
      <c r="CHM4117" s="259"/>
      <c r="CHN4117" s="259"/>
      <c r="CHO4117" s="259"/>
      <c r="CHP4117" s="259"/>
      <c r="CHQ4117" s="259"/>
      <c r="CHR4117" s="259"/>
      <c r="CHS4117" s="259"/>
      <c r="CHT4117" s="259"/>
      <c r="CHU4117" s="259"/>
      <c r="CHV4117" s="259"/>
      <c r="CHW4117" s="259"/>
      <c r="CHX4117" s="259"/>
      <c r="CHY4117" s="259"/>
      <c r="CHZ4117" s="259"/>
      <c r="CIA4117" s="259"/>
      <c r="CIB4117" s="259"/>
      <c r="CIC4117" s="259"/>
      <c r="CID4117" s="259"/>
      <c r="CIE4117" s="259"/>
      <c r="CIF4117" s="259"/>
      <c r="CIG4117" s="259"/>
      <c r="CIH4117" s="259"/>
      <c r="CII4117" s="259"/>
      <c r="CIJ4117" s="259"/>
      <c r="CIK4117" s="259"/>
      <c r="CIL4117" s="259"/>
      <c r="CIM4117" s="259"/>
      <c r="CIN4117" s="259"/>
      <c r="CIO4117" s="259"/>
      <c r="CIP4117" s="259"/>
      <c r="CIQ4117" s="259"/>
      <c r="CIR4117" s="259"/>
      <c r="CIS4117" s="259"/>
      <c r="CIT4117" s="259"/>
      <c r="CIU4117" s="259"/>
      <c r="CIV4117" s="259"/>
      <c r="CIW4117" s="259"/>
      <c r="CIX4117" s="259"/>
      <c r="CIY4117" s="259"/>
      <c r="CIZ4117" s="259"/>
      <c r="CJA4117" s="259"/>
      <c r="CJB4117" s="259"/>
      <c r="CJC4117" s="259"/>
      <c r="CJD4117" s="259"/>
      <c r="CJE4117" s="259"/>
      <c r="CJF4117" s="259"/>
      <c r="CJG4117" s="259"/>
      <c r="CJH4117" s="259"/>
      <c r="CJI4117" s="259"/>
      <c r="CJJ4117" s="259"/>
      <c r="CJK4117" s="259"/>
      <c r="CJL4117" s="259"/>
      <c r="CJM4117" s="259"/>
      <c r="CJN4117" s="259"/>
      <c r="CJO4117" s="259"/>
      <c r="CJP4117" s="259"/>
      <c r="CJQ4117" s="259"/>
      <c r="CJR4117" s="259"/>
      <c r="CJS4117" s="259"/>
      <c r="CJT4117" s="259"/>
      <c r="CJU4117" s="259"/>
      <c r="CJV4117" s="259"/>
      <c r="CJW4117" s="259"/>
      <c r="CJX4117" s="259"/>
      <c r="CJY4117" s="259"/>
      <c r="CJZ4117" s="259"/>
      <c r="CKA4117" s="259"/>
      <c r="CKB4117" s="259"/>
      <c r="CKC4117" s="259"/>
      <c r="CKD4117" s="259"/>
      <c r="CKE4117" s="259"/>
      <c r="CKF4117" s="259"/>
      <c r="CKG4117" s="259"/>
      <c r="CKH4117" s="259"/>
      <c r="CKI4117" s="259"/>
      <c r="CKJ4117" s="259"/>
      <c r="CKK4117" s="259"/>
      <c r="CKL4117" s="259"/>
      <c r="CKM4117" s="259"/>
      <c r="CKN4117" s="259"/>
      <c r="CKO4117" s="259"/>
      <c r="CKP4117" s="259"/>
      <c r="CKQ4117" s="259"/>
      <c r="CKR4117" s="259"/>
      <c r="CKS4117" s="259"/>
      <c r="CKT4117" s="259"/>
      <c r="CKU4117" s="259"/>
      <c r="CKV4117" s="259"/>
      <c r="CKW4117" s="259"/>
      <c r="CKX4117" s="259"/>
      <c r="CKY4117" s="259"/>
      <c r="CKZ4117" s="259"/>
      <c r="CLA4117" s="259"/>
      <c r="CLB4117" s="259"/>
      <c r="CLC4117" s="259"/>
      <c r="CLD4117" s="259"/>
      <c r="CLE4117" s="259"/>
      <c r="CLF4117" s="259"/>
      <c r="CLG4117" s="259"/>
      <c r="CLH4117" s="259"/>
      <c r="CLI4117" s="259"/>
      <c r="CLJ4117" s="259"/>
      <c r="CLK4117" s="259"/>
      <c r="CLL4117" s="259"/>
      <c r="CLM4117" s="259"/>
      <c r="CLN4117" s="259"/>
      <c r="CLO4117" s="259"/>
      <c r="CLP4117" s="259"/>
      <c r="CLQ4117" s="259"/>
      <c r="CLR4117" s="259"/>
      <c r="CLS4117" s="259"/>
      <c r="CLT4117" s="259"/>
      <c r="CLU4117" s="259"/>
      <c r="CLV4117" s="259"/>
      <c r="CLW4117" s="259"/>
      <c r="CLX4117" s="259"/>
      <c r="CLY4117" s="259"/>
      <c r="CLZ4117" s="259"/>
      <c r="CMA4117" s="259"/>
      <c r="CMB4117" s="259"/>
      <c r="CMC4117" s="259"/>
      <c r="CMD4117" s="259"/>
      <c r="CME4117" s="259"/>
      <c r="CMF4117" s="259"/>
      <c r="CMG4117" s="259"/>
      <c r="CMH4117" s="259"/>
      <c r="CMI4117" s="259"/>
      <c r="CMJ4117" s="259"/>
      <c r="CMK4117" s="259"/>
      <c r="CML4117" s="259"/>
      <c r="CMM4117" s="259"/>
      <c r="CMN4117" s="259"/>
      <c r="CMO4117" s="259"/>
      <c r="CMP4117" s="259"/>
      <c r="CMQ4117" s="259"/>
      <c r="CMR4117" s="259"/>
      <c r="CMS4117" s="259"/>
      <c r="CMT4117" s="259"/>
      <c r="CMU4117" s="259"/>
      <c r="CMV4117" s="259"/>
      <c r="CMW4117" s="259"/>
      <c r="CMX4117" s="259"/>
      <c r="CMY4117" s="259"/>
      <c r="CMZ4117" s="259"/>
      <c r="CNA4117" s="259"/>
      <c r="CNB4117" s="259"/>
      <c r="CNC4117" s="259"/>
      <c r="CND4117" s="259"/>
      <c r="CNE4117" s="259"/>
      <c r="CNF4117" s="259"/>
      <c r="CNG4117" s="259"/>
      <c r="CNH4117" s="259"/>
      <c r="CNI4117" s="259"/>
      <c r="CNJ4117" s="259"/>
      <c r="CNK4117" s="259"/>
      <c r="CNL4117" s="259"/>
      <c r="CNM4117" s="259"/>
      <c r="CNN4117" s="259"/>
      <c r="CNO4117" s="259"/>
      <c r="CNP4117" s="259"/>
      <c r="CNQ4117" s="259"/>
      <c r="CNR4117" s="259"/>
      <c r="CNS4117" s="259"/>
      <c r="CNT4117" s="259"/>
      <c r="CNU4117" s="259"/>
      <c r="CNV4117" s="259"/>
      <c r="CNW4117" s="259"/>
      <c r="CNX4117" s="259"/>
      <c r="CNY4117" s="259"/>
      <c r="CNZ4117" s="259"/>
      <c r="COA4117" s="259"/>
      <c r="COB4117" s="259"/>
      <c r="COC4117" s="259"/>
      <c r="COD4117" s="259"/>
      <c r="COE4117" s="259"/>
      <c r="COF4117" s="259"/>
      <c r="COG4117" s="259"/>
      <c r="COH4117" s="259"/>
      <c r="COI4117" s="259"/>
      <c r="COJ4117" s="259"/>
      <c r="COK4117" s="259"/>
      <c r="COL4117" s="259"/>
      <c r="COM4117" s="259"/>
      <c r="CON4117" s="259"/>
      <c r="COO4117" s="259"/>
      <c r="COP4117" s="259"/>
      <c r="COQ4117" s="259"/>
      <c r="COR4117" s="259"/>
      <c r="COS4117" s="259"/>
      <c r="COT4117" s="259"/>
      <c r="COU4117" s="259"/>
      <c r="COV4117" s="259"/>
      <c r="COW4117" s="259"/>
      <c r="COX4117" s="259"/>
      <c r="COY4117" s="259"/>
      <c r="COZ4117" s="259"/>
      <c r="CPA4117" s="259"/>
      <c r="CPB4117" s="259"/>
      <c r="CPC4117" s="259"/>
      <c r="CPD4117" s="259"/>
      <c r="CPE4117" s="259"/>
      <c r="CPF4117" s="259"/>
      <c r="CPG4117" s="259"/>
      <c r="CPH4117" s="259"/>
      <c r="CPI4117" s="259"/>
      <c r="CPJ4117" s="259"/>
      <c r="CPK4117" s="259"/>
      <c r="CPL4117" s="259"/>
      <c r="CPM4117" s="259"/>
      <c r="CPN4117" s="259"/>
      <c r="CPO4117" s="259"/>
      <c r="CPP4117" s="259"/>
      <c r="CPQ4117" s="259"/>
      <c r="CPR4117" s="259"/>
      <c r="CPS4117" s="259"/>
      <c r="CPT4117" s="259"/>
      <c r="CPU4117" s="259"/>
      <c r="CPV4117" s="259"/>
      <c r="CPW4117" s="259"/>
      <c r="CPX4117" s="259"/>
      <c r="CPY4117" s="259"/>
      <c r="CPZ4117" s="259"/>
      <c r="CQA4117" s="259"/>
      <c r="CQB4117" s="259"/>
      <c r="CQC4117" s="259"/>
      <c r="CQD4117" s="259"/>
      <c r="CQE4117" s="259"/>
      <c r="CQF4117" s="259"/>
      <c r="CQG4117" s="259"/>
      <c r="CQH4117" s="259"/>
      <c r="CQI4117" s="259"/>
      <c r="CQJ4117" s="259"/>
      <c r="CQK4117" s="259"/>
      <c r="CQL4117" s="259"/>
      <c r="CQM4117" s="259"/>
      <c r="CQN4117" s="259"/>
      <c r="CQO4117" s="259"/>
      <c r="CQP4117" s="259"/>
      <c r="CQQ4117" s="259"/>
      <c r="CQR4117" s="259"/>
      <c r="CQS4117" s="259"/>
      <c r="CQT4117" s="259"/>
      <c r="CQU4117" s="259"/>
      <c r="CQV4117" s="259"/>
      <c r="CQW4117" s="259"/>
      <c r="CQX4117" s="259"/>
      <c r="CQY4117" s="259"/>
      <c r="CQZ4117" s="259"/>
      <c r="CRA4117" s="259"/>
      <c r="CRB4117" s="259"/>
      <c r="CRC4117" s="259"/>
      <c r="CRD4117" s="259"/>
      <c r="CRE4117" s="259"/>
      <c r="CRF4117" s="259"/>
      <c r="CRG4117" s="259"/>
      <c r="CRH4117" s="259"/>
      <c r="CRI4117" s="259"/>
      <c r="CRJ4117" s="259"/>
      <c r="CRK4117" s="259"/>
      <c r="CRL4117" s="259"/>
      <c r="CRM4117" s="259"/>
      <c r="CRN4117" s="259"/>
      <c r="CRO4117" s="259"/>
      <c r="CRP4117" s="259"/>
      <c r="CRQ4117" s="259"/>
      <c r="CRR4117" s="259"/>
      <c r="CRS4117" s="259"/>
      <c r="CRT4117" s="259"/>
      <c r="CRU4117" s="259"/>
      <c r="CRV4117" s="259"/>
      <c r="CRW4117" s="259"/>
      <c r="CRX4117" s="259"/>
      <c r="CRY4117" s="259"/>
      <c r="CRZ4117" s="259"/>
      <c r="CSA4117" s="259"/>
      <c r="CSB4117" s="259"/>
      <c r="CSC4117" s="259"/>
      <c r="CSD4117" s="259"/>
      <c r="CSE4117" s="259"/>
      <c r="CSF4117" s="259"/>
      <c r="CSG4117" s="259"/>
      <c r="CSH4117" s="259"/>
      <c r="CSI4117" s="259"/>
      <c r="CSJ4117" s="259"/>
      <c r="CSK4117" s="259"/>
      <c r="CSL4117" s="259"/>
      <c r="CSM4117" s="259"/>
      <c r="CSN4117" s="259"/>
      <c r="CSO4117" s="259"/>
      <c r="CSP4117" s="259"/>
      <c r="CSQ4117" s="259"/>
      <c r="CSR4117" s="259"/>
      <c r="CSS4117" s="259"/>
      <c r="CST4117" s="259"/>
      <c r="CSU4117" s="259"/>
      <c r="CSV4117" s="259"/>
      <c r="CSW4117" s="259"/>
      <c r="CSX4117" s="259"/>
      <c r="CSY4117" s="259"/>
      <c r="CSZ4117" s="259"/>
      <c r="CTA4117" s="259"/>
      <c r="CTB4117" s="259"/>
      <c r="CTC4117" s="259"/>
      <c r="CTD4117" s="259"/>
      <c r="CTE4117" s="259"/>
      <c r="CTF4117" s="259"/>
      <c r="CTG4117" s="259"/>
      <c r="CTH4117" s="259"/>
      <c r="CTI4117" s="259"/>
      <c r="CTJ4117" s="259"/>
      <c r="CTK4117" s="259"/>
      <c r="CTL4117" s="259"/>
      <c r="CTM4117" s="259"/>
      <c r="CTN4117" s="259"/>
      <c r="CTO4117" s="259"/>
      <c r="CTP4117" s="259"/>
      <c r="CTQ4117" s="259"/>
      <c r="CTR4117" s="259"/>
      <c r="CTS4117" s="259"/>
      <c r="CTT4117" s="259"/>
      <c r="CTU4117" s="259"/>
      <c r="CTV4117" s="259"/>
      <c r="CTW4117" s="259"/>
      <c r="CTX4117" s="259"/>
      <c r="CTY4117" s="259"/>
      <c r="CTZ4117" s="259"/>
      <c r="CUA4117" s="259"/>
      <c r="CUB4117" s="259"/>
      <c r="CUC4117" s="259"/>
      <c r="CUD4117" s="259"/>
      <c r="CUE4117" s="259"/>
      <c r="CUF4117" s="259"/>
      <c r="CUG4117" s="259"/>
      <c r="CUH4117" s="259"/>
      <c r="CUI4117" s="259"/>
      <c r="CUJ4117" s="259"/>
      <c r="CUK4117" s="259"/>
      <c r="CUL4117" s="259"/>
      <c r="CUM4117" s="259"/>
      <c r="CUN4117" s="259"/>
      <c r="CUO4117" s="259"/>
      <c r="CUP4117" s="259"/>
      <c r="CUQ4117" s="259"/>
      <c r="CUR4117" s="259"/>
      <c r="CUS4117" s="259"/>
      <c r="CUT4117" s="259"/>
      <c r="CUU4117" s="259"/>
      <c r="CUV4117" s="259"/>
      <c r="CUW4117" s="259"/>
      <c r="CUX4117" s="259"/>
      <c r="CUY4117" s="259"/>
      <c r="CUZ4117" s="259"/>
      <c r="CVA4117" s="259"/>
      <c r="CVB4117" s="259"/>
      <c r="CVC4117" s="259"/>
      <c r="CVD4117" s="259"/>
      <c r="CVE4117" s="259"/>
      <c r="CVF4117" s="259"/>
      <c r="CVG4117" s="259"/>
      <c r="CVH4117" s="259"/>
      <c r="CVI4117" s="259"/>
      <c r="CVJ4117" s="259"/>
      <c r="CVK4117" s="259"/>
      <c r="CVL4117" s="259"/>
      <c r="CVM4117" s="259"/>
      <c r="CVN4117" s="259"/>
      <c r="CVO4117" s="259"/>
      <c r="CVP4117" s="259"/>
      <c r="CVQ4117" s="259"/>
      <c r="CVR4117" s="259"/>
      <c r="CVS4117" s="259"/>
      <c r="CVT4117" s="259"/>
      <c r="CVU4117" s="259"/>
      <c r="CVV4117" s="259"/>
      <c r="CVW4117" s="259"/>
      <c r="CVX4117" s="259"/>
      <c r="CVY4117" s="259"/>
      <c r="CVZ4117" s="259"/>
      <c r="CWA4117" s="259"/>
      <c r="CWB4117" s="259"/>
      <c r="CWC4117" s="259"/>
      <c r="CWD4117" s="259"/>
      <c r="CWE4117" s="259"/>
      <c r="CWF4117" s="259"/>
      <c r="CWG4117" s="259"/>
      <c r="CWH4117" s="259"/>
      <c r="CWI4117" s="259"/>
      <c r="CWJ4117" s="259"/>
      <c r="CWK4117" s="259"/>
      <c r="CWL4117" s="259"/>
      <c r="CWM4117" s="259"/>
      <c r="CWN4117" s="259"/>
      <c r="CWO4117" s="259"/>
      <c r="CWP4117" s="259"/>
      <c r="CWQ4117" s="259"/>
      <c r="CWR4117" s="259"/>
      <c r="CWS4117" s="259"/>
      <c r="CWT4117" s="259"/>
      <c r="CWU4117" s="259"/>
      <c r="CWV4117" s="259"/>
      <c r="CWW4117" s="259"/>
      <c r="CWX4117" s="259"/>
      <c r="CWY4117" s="259"/>
      <c r="CWZ4117" s="259"/>
      <c r="CXA4117" s="259"/>
      <c r="CXB4117" s="259"/>
      <c r="CXC4117" s="259"/>
      <c r="CXD4117" s="259"/>
      <c r="CXE4117" s="259"/>
      <c r="CXF4117" s="259"/>
      <c r="CXG4117" s="259"/>
      <c r="CXH4117" s="259"/>
      <c r="CXI4117" s="259"/>
      <c r="CXJ4117" s="259"/>
      <c r="CXK4117" s="259"/>
      <c r="CXL4117" s="259"/>
      <c r="CXM4117" s="259"/>
      <c r="CXN4117" s="259"/>
      <c r="CXO4117" s="259"/>
      <c r="CXP4117" s="259"/>
      <c r="CXQ4117" s="259"/>
      <c r="CXR4117" s="259"/>
      <c r="CXS4117" s="259"/>
      <c r="CXT4117" s="259"/>
      <c r="CXU4117" s="259"/>
      <c r="CXV4117" s="259"/>
      <c r="CXW4117" s="259"/>
      <c r="CXX4117" s="259"/>
      <c r="CXY4117" s="259"/>
      <c r="CXZ4117" s="259"/>
      <c r="CYA4117" s="259"/>
      <c r="CYB4117" s="259"/>
      <c r="CYC4117" s="259"/>
      <c r="CYD4117" s="259"/>
      <c r="CYE4117" s="259"/>
      <c r="CYF4117" s="259"/>
      <c r="CYG4117" s="259"/>
      <c r="CYH4117" s="259"/>
      <c r="CYI4117" s="259"/>
      <c r="CYJ4117" s="259"/>
      <c r="CYK4117" s="259"/>
      <c r="CYL4117" s="259"/>
      <c r="CYM4117" s="259"/>
      <c r="CYN4117" s="259"/>
      <c r="CYO4117" s="259"/>
      <c r="CYP4117" s="259"/>
      <c r="CYQ4117" s="259"/>
      <c r="CYR4117" s="259"/>
      <c r="CYS4117" s="259"/>
      <c r="CYT4117" s="259"/>
      <c r="CYU4117" s="259"/>
      <c r="CYV4117" s="259"/>
      <c r="CYW4117" s="259"/>
      <c r="CYX4117" s="259"/>
      <c r="CYY4117" s="259"/>
      <c r="CYZ4117" s="259"/>
      <c r="CZA4117" s="259"/>
      <c r="CZB4117" s="259"/>
      <c r="CZC4117" s="259"/>
      <c r="CZD4117" s="259"/>
      <c r="CZE4117" s="259"/>
      <c r="CZF4117" s="259"/>
      <c r="CZG4117" s="259"/>
      <c r="CZH4117" s="259"/>
      <c r="CZI4117" s="259"/>
      <c r="CZJ4117" s="259"/>
      <c r="CZK4117" s="259"/>
      <c r="CZL4117" s="259"/>
      <c r="CZM4117" s="259"/>
      <c r="CZN4117" s="259"/>
      <c r="CZO4117" s="259"/>
      <c r="CZP4117" s="259"/>
      <c r="CZQ4117" s="259"/>
      <c r="CZR4117" s="259"/>
      <c r="CZS4117" s="259"/>
      <c r="CZT4117" s="259"/>
      <c r="CZU4117" s="259"/>
      <c r="CZV4117" s="259"/>
      <c r="CZW4117" s="259"/>
      <c r="CZX4117" s="259"/>
      <c r="CZY4117" s="259"/>
      <c r="CZZ4117" s="259"/>
      <c r="DAA4117" s="259"/>
      <c r="DAB4117" s="259"/>
      <c r="DAC4117" s="259"/>
      <c r="DAD4117" s="259"/>
      <c r="DAE4117" s="259"/>
      <c r="DAF4117" s="259"/>
      <c r="DAG4117" s="259"/>
      <c r="DAH4117" s="259"/>
      <c r="DAI4117" s="259"/>
      <c r="DAJ4117" s="259"/>
      <c r="DAK4117" s="259"/>
      <c r="DAL4117" s="259"/>
      <c r="DAM4117" s="259"/>
      <c r="DAN4117" s="259"/>
      <c r="DAO4117" s="259"/>
      <c r="DAP4117" s="259"/>
      <c r="DAQ4117" s="259"/>
      <c r="DAR4117" s="259"/>
      <c r="DAS4117" s="259"/>
      <c r="DAT4117" s="259"/>
      <c r="DAU4117" s="259"/>
      <c r="DAV4117" s="259"/>
      <c r="DAW4117" s="259"/>
      <c r="DAX4117" s="259"/>
      <c r="DAY4117" s="259"/>
      <c r="DAZ4117" s="259"/>
      <c r="DBA4117" s="259"/>
      <c r="DBB4117" s="259"/>
      <c r="DBC4117" s="259"/>
      <c r="DBD4117" s="259"/>
      <c r="DBE4117" s="259"/>
      <c r="DBF4117" s="259"/>
      <c r="DBG4117" s="259"/>
      <c r="DBH4117" s="259"/>
      <c r="DBI4117" s="259"/>
      <c r="DBJ4117" s="259"/>
      <c r="DBK4117" s="259"/>
      <c r="DBL4117" s="259"/>
      <c r="DBM4117" s="259"/>
      <c r="DBN4117" s="259"/>
      <c r="DBO4117" s="259"/>
      <c r="DBP4117" s="259"/>
      <c r="DBQ4117" s="259"/>
      <c r="DBR4117" s="259"/>
      <c r="DBS4117" s="259"/>
      <c r="DBT4117" s="259"/>
      <c r="DBU4117" s="259"/>
      <c r="DBV4117" s="259"/>
      <c r="DBW4117" s="259"/>
      <c r="DBX4117" s="259"/>
      <c r="DBY4117" s="259"/>
      <c r="DBZ4117" s="259"/>
      <c r="DCA4117" s="259"/>
      <c r="DCB4117" s="259"/>
      <c r="DCC4117" s="259"/>
      <c r="DCD4117" s="259"/>
      <c r="DCE4117" s="259"/>
      <c r="DCF4117" s="259"/>
      <c r="DCG4117" s="259"/>
      <c r="DCH4117" s="259"/>
      <c r="DCI4117" s="259"/>
      <c r="DCJ4117" s="259"/>
      <c r="DCK4117" s="259"/>
      <c r="DCL4117" s="259"/>
      <c r="DCM4117" s="259"/>
      <c r="DCN4117" s="259"/>
      <c r="DCO4117" s="259"/>
      <c r="DCP4117" s="259"/>
      <c r="DCQ4117" s="259"/>
      <c r="DCR4117" s="259"/>
      <c r="DCS4117" s="259"/>
      <c r="DCT4117" s="259"/>
      <c r="DCU4117" s="259"/>
      <c r="DCV4117" s="259"/>
      <c r="DCW4117" s="259"/>
      <c r="DCX4117" s="259"/>
      <c r="DCY4117" s="259"/>
      <c r="DCZ4117" s="259"/>
      <c r="DDA4117" s="259"/>
      <c r="DDB4117" s="259"/>
      <c r="DDC4117" s="259"/>
      <c r="DDD4117" s="259"/>
      <c r="DDE4117" s="259"/>
      <c r="DDF4117" s="259"/>
      <c r="DDG4117" s="259"/>
      <c r="DDH4117" s="259"/>
      <c r="DDI4117" s="259"/>
      <c r="DDJ4117" s="259"/>
      <c r="DDK4117" s="259"/>
      <c r="DDL4117" s="259"/>
      <c r="DDM4117" s="259"/>
      <c r="DDN4117" s="259"/>
      <c r="DDO4117" s="259"/>
      <c r="DDP4117" s="259"/>
      <c r="DDQ4117" s="259"/>
      <c r="DDR4117" s="259"/>
      <c r="DDS4117" s="259"/>
      <c r="DDT4117" s="259"/>
      <c r="DDU4117" s="259"/>
      <c r="DDV4117" s="259"/>
      <c r="DDW4117" s="259"/>
      <c r="DDX4117" s="259"/>
      <c r="DDY4117" s="259"/>
      <c r="DDZ4117" s="259"/>
      <c r="DEA4117" s="259"/>
      <c r="DEB4117" s="259"/>
      <c r="DEC4117" s="259"/>
      <c r="DED4117" s="259"/>
      <c r="DEE4117" s="259"/>
      <c r="DEF4117" s="259"/>
      <c r="DEG4117" s="259"/>
      <c r="DEH4117" s="259"/>
      <c r="DEI4117" s="259"/>
      <c r="DEJ4117" s="259"/>
      <c r="DEK4117" s="259"/>
      <c r="DEL4117" s="259"/>
      <c r="DEM4117" s="259"/>
      <c r="DEN4117" s="259"/>
      <c r="DEO4117" s="259"/>
      <c r="DEP4117" s="259"/>
      <c r="DEQ4117" s="259"/>
      <c r="DER4117" s="259"/>
      <c r="DES4117" s="259"/>
      <c r="DET4117" s="259"/>
      <c r="DEU4117" s="259"/>
      <c r="DEV4117" s="259"/>
      <c r="DEW4117" s="259"/>
      <c r="DEX4117" s="259"/>
      <c r="DEY4117" s="259"/>
      <c r="DEZ4117" s="259"/>
      <c r="DFA4117" s="259"/>
      <c r="DFB4117" s="259"/>
      <c r="DFC4117" s="259"/>
      <c r="DFD4117" s="259"/>
      <c r="DFE4117" s="259"/>
      <c r="DFF4117" s="259"/>
      <c r="DFG4117" s="259"/>
      <c r="DFH4117" s="259"/>
      <c r="DFI4117" s="259"/>
      <c r="DFJ4117" s="259"/>
      <c r="DFK4117" s="259"/>
      <c r="DFL4117" s="259"/>
      <c r="DFM4117" s="259"/>
      <c r="DFN4117" s="259"/>
      <c r="DFO4117" s="259"/>
      <c r="DFP4117" s="259"/>
      <c r="DFQ4117" s="259"/>
      <c r="DFR4117" s="259"/>
      <c r="DFS4117" s="259"/>
      <c r="DFT4117" s="259"/>
      <c r="DFU4117" s="259"/>
      <c r="DFV4117" s="259"/>
      <c r="DFW4117" s="259"/>
      <c r="DFX4117" s="259"/>
      <c r="DFY4117" s="259"/>
      <c r="DFZ4117" s="259"/>
      <c r="DGA4117" s="259"/>
      <c r="DGB4117" s="259"/>
      <c r="DGC4117" s="259"/>
      <c r="DGD4117" s="259"/>
      <c r="DGE4117" s="259"/>
      <c r="DGF4117" s="259"/>
      <c r="DGG4117" s="259"/>
      <c r="DGH4117" s="259"/>
      <c r="DGI4117" s="259"/>
      <c r="DGJ4117" s="259"/>
      <c r="DGK4117" s="259"/>
      <c r="DGL4117" s="259"/>
      <c r="DGM4117" s="259"/>
      <c r="DGN4117" s="259"/>
      <c r="DGO4117" s="259"/>
      <c r="DGP4117" s="259"/>
      <c r="DGQ4117" s="259"/>
      <c r="DGR4117" s="259"/>
      <c r="DGS4117" s="259"/>
      <c r="DGT4117" s="259"/>
      <c r="DGU4117" s="259"/>
      <c r="DGV4117" s="259"/>
      <c r="DGW4117" s="259"/>
      <c r="DGX4117" s="259"/>
      <c r="DGY4117" s="259"/>
      <c r="DGZ4117" s="259"/>
      <c r="DHA4117" s="259"/>
      <c r="DHB4117" s="259"/>
      <c r="DHC4117" s="259"/>
      <c r="DHD4117" s="259"/>
      <c r="DHE4117" s="259"/>
      <c r="DHF4117" s="259"/>
      <c r="DHG4117" s="259"/>
      <c r="DHH4117" s="259"/>
      <c r="DHI4117" s="259"/>
      <c r="DHJ4117" s="259"/>
      <c r="DHK4117" s="259"/>
      <c r="DHL4117" s="259"/>
      <c r="DHM4117" s="259"/>
      <c r="DHN4117" s="259"/>
      <c r="DHO4117" s="259"/>
      <c r="DHP4117" s="259"/>
      <c r="DHQ4117" s="259"/>
      <c r="DHR4117" s="259"/>
      <c r="DHS4117" s="259"/>
      <c r="DHT4117" s="259"/>
      <c r="DHU4117" s="259"/>
      <c r="DHV4117" s="259"/>
      <c r="DHW4117" s="259"/>
      <c r="DHX4117" s="259"/>
      <c r="DHY4117" s="259"/>
      <c r="DHZ4117" s="259"/>
      <c r="DIA4117" s="259"/>
      <c r="DIB4117" s="259"/>
      <c r="DIC4117" s="259"/>
      <c r="DID4117" s="259"/>
      <c r="DIE4117" s="259"/>
      <c r="DIF4117" s="259"/>
      <c r="DIG4117" s="259"/>
      <c r="DIH4117" s="259"/>
      <c r="DII4117" s="259"/>
      <c r="DIJ4117" s="259"/>
      <c r="DIK4117" s="259"/>
      <c r="DIL4117" s="259"/>
      <c r="DIM4117" s="259"/>
      <c r="DIN4117" s="259"/>
      <c r="DIO4117" s="259"/>
      <c r="DIP4117" s="259"/>
      <c r="DIQ4117" s="259"/>
      <c r="DIR4117" s="259"/>
      <c r="DIS4117" s="259"/>
      <c r="DIT4117" s="259"/>
      <c r="DIU4117" s="259"/>
      <c r="DIV4117" s="259"/>
      <c r="DIW4117" s="259"/>
      <c r="DIX4117" s="259"/>
      <c r="DIY4117" s="259"/>
      <c r="DIZ4117" s="259"/>
      <c r="DJA4117" s="259"/>
      <c r="DJB4117" s="259"/>
      <c r="DJC4117" s="259"/>
      <c r="DJD4117" s="259"/>
      <c r="DJE4117" s="259"/>
      <c r="DJF4117" s="259"/>
      <c r="DJG4117" s="259"/>
      <c r="DJH4117" s="259"/>
      <c r="DJI4117" s="259"/>
      <c r="DJJ4117" s="259"/>
      <c r="DJK4117" s="259"/>
      <c r="DJL4117" s="259"/>
      <c r="DJM4117" s="259"/>
      <c r="DJN4117" s="259"/>
      <c r="DJO4117" s="259"/>
      <c r="DJP4117" s="259"/>
      <c r="DJQ4117" s="259"/>
      <c r="DJR4117" s="259"/>
      <c r="DJS4117" s="259"/>
      <c r="DJT4117" s="259"/>
      <c r="DJU4117" s="259"/>
      <c r="DJV4117" s="259"/>
      <c r="DJW4117" s="259"/>
      <c r="DJX4117" s="259"/>
      <c r="DJY4117" s="259"/>
      <c r="DJZ4117" s="259"/>
      <c r="DKA4117" s="259"/>
      <c r="DKB4117" s="259"/>
      <c r="DKC4117" s="259"/>
      <c r="DKD4117" s="259"/>
      <c r="DKE4117" s="259"/>
      <c r="DKF4117" s="259"/>
      <c r="DKG4117" s="259"/>
      <c r="DKH4117" s="259"/>
      <c r="DKI4117" s="259"/>
      <c r="DKJ4117" s="259"/>
      <c r="DKK4117" s="259"/>
      <c r="DKL4117" s="259"/>
      <c r="DKM4117" s="259"/>
      <c r="DKN4117" s="259"/>
      <c r="DKO4117" s="259"/>
      <c r="DKP4117" s="259"/>
      <c r="DKQ4117" s="259"/>
      <c r="DKR4117" s="259"/>
      <c r="DKS4117" s="259"/>
      <c r="DKT4117" s="259"/>
      <c r="DKU4117" s="259"/>
      <c r="DKV4117" s="259"/>
      <c r="DKW4117" s="259"/>
      <c r="DKX4117" s="259"/>
      <c r="DKY4117" s="259"/>
      <c r="DKZ4117" s="259"/>
      <c r="DLA4117" s="259"/>
      <c r="DLB4117" s="259"/>
      <c r="DLC4117" s="259"/>
      <c r="DLD4117" s="259"/>
      <c r="DLE4117" s="259"/>
      <c r="DLF4117" s="259"/>
      <c r="DLG4117" s="259"/>
      <c r="DLH4117" s="259"/>
      <c r="DLI4117" s="259"/>
      <c r="DLJ4117" s="259"/>
      <c r="DLK4117" s="259"/>
      <c r="DLL4117" s="259"/>
      <c r="DLM4117" s="259"/>
      <c r="DLN4117" s="259"/>
      <c r="DLO4117" s="259"/>
      <c r="DLP4117" s="259"/>
      <c r="DLQ4117" s="259"/>
      <c r="DLR4117" s="259"/>
      <c r="DLS4117" s="259"/>
      <c r="DLT4117" s="259"/>
      <c r="DLU4117" s="259"/>
      <c r="DLV4117" s="259"/>
      <c r="DLW4117" s="259"/>
      <c r="DLX4117" s="259"/>
      <c r="DLY4117" s="259"/>
      <c r="DLZ4117" s="259"/>
      <c r="DMA4117" s="259"/>
      <c r="DMB4117" s="259"/>
      <c r="DMC4117" s="259"/>
      <c r="DMD4117" s="259"/>
      <c r="DME4117" s="259"/>
      <c r="DMF4117" s="259"/>
      <c r="DMG4117" s="259"/>
      <c r="DMH4117" s="259"/>
      <c r="DMI4117" s="259"/>
      <c r="DMJ4117" s="259"/>
      <c r="DMK4117" s="259"/>
      <c r="DML4117" s="259"/>
      <c r="DMM4117" s="259"/>
      <c r="DMN4117" s="259"/>
      <c r="DMO4117" s="259"/>
      <c r="DMP4117" s="259"/>
      <c r="DMQ4117" s="259"/>
      <c r="DMR4117" s="259"/>
      <c r="DMS4117" s="259"/>
      <c r="DMT4117" s="259"/>
      <c r="DMU4117" s="259"/>
      <c r="DMV4117" s="259"/>
      <c r="DMW4117" s="259"/>
      <c r="DMX4117" s="259"/>
      <c r="DMY4117" s="259"/>
      <c r="DMZ4117" s="259"/>
      <c r="DNA4117" s="259"/>
      <c r="DNB4117" s="259"/>
      <c r="DNC4117" s="259"/>
      <c r="DND4117" s="259"/>
      <c r="DNE4117" s="259"/>
      <c r="DNF4117" s="259"/>
      <c r="DNG4117" s="259"/>
      <c r="DNH4117" s="259"/>
      <c r="DNI4117" s="259"/>
      <c r="DNJ4117" s="259"/>
      <c r="DNK4117" s="259"/>
      <c r="DNL4117" s="259"/>
      <c r="DNM4117" s="259"/>
      <c r="DNN4117" s="259"/>
      <c r="DNO4117" s="259"/>
      <c r="DNP4117" s="259"/>
      <c r="DNQ4117" s="259"/>
      <c r="DNR4117" s="259"/>
      <c r="DNS4117" s="259"/>
      <c r="DNT4117" s="259"/>
      <c r="DNU4117" s="259"/>
      <c r="DNV4117" s="259"/>
      <c r="DNW4117" s="259"/>
      <c r="DNX4117" s="259"/>
      <c r="DNY4117" s="259"/>
      <c r="DNZ4117" s="259"/>
      <c r="DOA4117" s="259"/>
      <c r="DOB4117" s="259"/>
      <c r="DOC4117" s="259"/>
      <c r="DOD4117" s="259"/>
      <c r="DOE4117" s="259"/>
      <c r="DOF4117" s="259"/>
      <c r="DOG4117" s="259"/>
      <c r="DOH4117" s="259"/>
      <c r="DOI4117" s="259"/>
      <c r="DOJ4117" s="259"/>
      <c r="DOK4117" s="259"/>
      <c r="DOL4117" s="259"/>
      <c r="DOM4117" s="259"/>
      <c r="DON4117" s="259"/>
      <c r="DOO4117" s="259"/>
      <c r="DOP4117" s="259"/>
      <c r="DOQ4117" s="259"/>
      <c r="DOR4117" s="259"/>
      <c r="DOS4117" s="259"/>
      <c r="DOT4117" s="259"/>
      <c r="DOU4117" s="259"/>
      <c r="DOV4117" s="259"/>
      <c r="DOW4117" s="259"/>
      <c r="DOX4117" s="259"/>
      <c r="DOY4117" s="259"/>
      <c r="DOZ4117" s="259"/>
      <c r="DPA4117" s="259"/>
      <c r="DPB4117" s="259"/>
      <c r="DPC4117" s="259"/>
      <c r="DPD4117" s="259"/>
      <c r="DPE4117" s="259"/>
      <c r="DPF4117" s="259"/>
      <c r="DPG4117" s="259"/>
      <c r="DPH4117" s="259"/>
      <c r="DPI4117" s="259"/>
      <c r="DPJ4117" s="259"/>
      <c r="DPK4117" s="259"/>
      <c r="DPL4117" s="259"/>
      <c r="DPM4117" s="259"/>
      <c r="DPN4117" s="259"/>
      <c r="DPO4117" s="259"/>
      <c r="DPP4117" s="259"/>
      <c r="DPQ4117" s="259"/>
      <c r="DPR4117" s="259"/>
      <c r="DPS4117" s="259"/>
      <c r="DPT4117" s="259"/>
      <c r="DPU4117" s="259"/>
      <c r="DPV4117" s="259"/>
      <c r="DPW4117" s="259"/>
      <c r="DPX4117" s="259"/>
      <c r="DPY4117" s="259"/>
      <c r="DPZ4117" s="259"/>
      <c r="DQA4117" s="259"/>
      <c r="DQB4117" s="259"/>
      <c r="DQC4117" s="259"/>
      <c r="DQD4117" s="259"/>
      <c r="DQE4117" s="259"/>
      <c r="DQF4117" s="259"/>
      <c r="DQG4117" s="259"/>
      <c r="DQH4117" s="259"/>
      <c r="DQI4117" s="259"/>
      <c r="DQJ4117" s="259"/>
      <c r="DQK4117" s="259"/>
      <c r="DQL4117" s="259"/>
      <c r="DQM4117" s="259"/>
      <c r="DQN4117" s="259"/>
      <c r="DQO4117" s="259"/>
      <c r="DQP4117" s="259"/>
      <c r="DQQ4117" s="259"/>
      <c r="DQR4117" s="259"/>
      <c r="DQS4117" s="259"/>
      <c r="DQT4117" s="259"/>
      <c r="DQU4117" s="259"/>
      <c r="DQV4117" s="259"/>
      <c r="DQW4117" s="259"/>
      <c r="DQX4117" s="259"/>
      <c r="DQY4117" s="259"/>
      <c r="DQZ4117" s="259"/>
      <c r="DRA4117" s="259"/>
      <c r="DRB4117" s="259"/>
      <c r="DRC4117" s="259"/>
      <c r="DRD4117" s="259"/>
      <c r="DRE4117" s="259"/>
      <c r="DRF4117" s="259"/>
      <c r="DRG4117" s="259"/>
      <c r="DRH4117" s="259"/>
      <c r="DRI4117" s="259"/>
      <c r="DRJ4117" s="259"/>
      <c r="DRK4117" s="259"/>
      <c r="DRL4117" s="259"/>
      <c r="DRM4117" s="259"/>
      <c r="DRN4117" s="259"/>
      <c r="DRO4117" s="259"/>
      <c r="DRP4117" s="259"/>
      <c r="DRQ4117" s="259"/>
      <c r="DRR4117" s="259"/>
      <c r="DRS4117" s="259"/>
      <c r="DRT4117" s="259"/>
      <c r="DRU4117" s="259"/>
      <c r="DRV4117" s="259"/>
      <c r="DRW4117" s="259"/>
      <c r="DRX4117" s="259"/>
      <c r="DRY4117" s="259"/>
      <c r="DRZ4117" s="259"/>
      <c r="DSA4117" s="259"/>
      <c r="DSB4117" s="259"/>
      <c r="DSC4117" s="259"/>
      <c r="DSD4117" s="259"/>
      <c r="DSE4117" s="259"/>
      <c r="DSF4117" s="259"/>
      <c r="DSG4117" s="259"/>
      <c r="DSH4117" s="259"/>
      <c r="DSI4117" s="259"/>
      <c r="DSJ4117" s="259"/>
      <c r="DSK4117" s="259"/>
      <c r="DSL4117" s="259"/>
      <c r="DSM4117" s="259"/>
      <c r="DSN4117" s="259"/>
      <c r="DSO4117" s="259"/>
      <c r="DSP4117" s="259"/>
      <c r="DSQ4117" s="259"/>
      <c r="DSR4117" s="259"/>
      <c r="DSS4117" s="259"/>
      <c r="DST4117" s="259"/>
      <c r="DSU4117" s="259"/>
      <c r="DSV4117" s="259"/>
      <c r="DSW4117" s="259"/>
      <c r="DSX4117" s="259"/>
      <c r="DSY4117" s="259"/>
      <c r="DSZ4117" s="259"/>
      <c r="DTA4117" s="259"/>
      <c r="DTB4117" s="259"/>
      <c r="DTC4117" s="259"/>
      <c r="DTD4117" s="259"/>
      <c r="DTE4117" s="259"/>
      <c r="DTF4117" s="259"/>
      <c r="DTG4117" s="259"/>
      <c r="DTH4117" s="259"/>
      <c r="DTI4117" s="259"/>
      <c r="DTJ4117" s="259"/>
      <c r="DTK4117" s="259"/>
      <c r="DTL4117" s="259"/>
      <c r="DTM4117" s="259"/>
      <c r="DTN4117" s="259"/>
      <c r="DTO4117" s="259"/>
      <c r="DTP4117" s="259"/>
      <c r="DTQ4117" s="259"/>
      <c r="DTR4117" s="259"/>
      <c r="DTS4117" s="259"/>
      <c r="DTT4117" s="259"/>
      <c r="DTU4117" s="259"/>
      <c r="DTV4117" s="259"/>
      <c r="DTW4117" s="259"/>
      <c r="DTX4117" s="259"/>
      <c r="DTY4117" s="259"/>
      <c r="DTZ4117" s="259"/>
      <c r="DUA4117" s="259"/>
      <c r="DUB4117" s="259"/>
      <c r="DUC4117" s="259"/>
      <c r="DUD4117" s="259"/>
      <c r="DUE4117" s="259"/>
      <c r="DUF4117" s="259"/>
      <c r="DUG4117" s="259"/>
      <c r="DUH4117" s="259"/>
      <c r="DUI4117" s="259"/>
      <c r="DUJ4117" s="259"/>
      <c r="DUK4117" s="259"/>
      <c r="DUL4117" s="259"/>
      <c r="DUM4117" s="259"/>
      <c r="DUN4117" s="259"/>
      <c r="DUO4117" s="259"/>
      <c r="DUP4117" s="259"/>
      <c r="DUQ4117" s="259"/>
      <c r="DUR4117" s="259"/>
      <c r="DUS4117" s="259"/>
      <c r="DUT4117" s="259"/>
      <c r="DUU4117" s="259"/>
      <c r="DUV4117" s="259"/>
      <c r="DUW4117" s="259"/>
      <c r="DUX4117" s="259"/>
      <c r="DUY4117" s="259"/>
      <c r="DUZ4117" s="259"/>
      <c r="DVA4117" s="259"/>
      <c r="DVB4117" s="259"/>
      <c r="DVC4117" s="259"/>
      <c r="DVD4117" s="259"/>
      <c r="DVE4117" s="259"/>
      <c r="DVF4117" s="259"/>
      <c r="DVG4117" s="259"/>
      <c r="DVH4117" s="259"/>
      <c r="DVI4117" s="259"/>
      <c r="DVJ4117" s="259"/>
      <c r="DVK4117" s="259"/>
      <c r="DVL4117" s="259"/>
      <c r="DVM4117" s="259"/>
      <c r="DVN4117" s="259"/>
      <c r="DVO4117" s="259"/>
      <c r="DVP4117" s="259"/>
      <c r="DVQ4117" s="259"/>
      <c r="DVR4117" s="259"/>
      <c r="DVS4117" s="259"/>
      <c r="DVT4117" s="259"/>
      <c r="DVU4117" s="259"/>
      <c r="DVV4117" s="259"/>
      <c r="DVW4117" s="259"/>
      <c r="DVX4117" s="259"/>
      <c r="DVY4117" s="259"/>
      <c r="DVZ4117" s="259"/>
      <c r="DWA4117" s="259"/>
      <c r="DWB4117" s="259"/>
      <c r="DWC4117" s="259"/>
      <c r="DWD4117" s="259"/>
      <c r="DWE4117" s="259"/>
      <c r="DWF4117" s="259"/>
      <c r="DWG4117" s="259"/>
      <c r="DWH4117" s="259"/>
      <c r="DWI4117" s="259"/>
      <c r="DWJ4117" s="259"/>
      <c r="DWK4117" s="259"/>
      <c r="DWL4117" s="259"/>
      <c r="DWM4117" s="259"/>
      <c r="DWN4117" s="259"/>
      <c r="DWO4117" s="259"/>
      <c r="DWP4117" s="259"/>
      <c r="DWQ4117" s="259"/>
      <c r="DWR4117" s="259"/>
      <c r="DWS4117" s="259"/>
      <c r="DWT4117" s="259"/>
      <c r="DWU4117" s="259"/>
      <c r="DWV4117" s="259"/>
      <c r="DWW4117" s="259"/>
      <c r="DWX4117" s="259"/>
      <c r="DWY4117" s="259"/>
      <c r="DWZ4117" s="259"/>
      <c r="DXA4117" s="259"/>
      <c r="DXB4117" s="259"/>
      <c r="DXC4117" s="259"/>
      <c r="DXD4117" s="259"/>
      <c r="DXE4117" s="259"/>
      <c r="DXF4117" s="259"/>
      <c r="DXG4117" s="259"/>
      <c r="DXH4117" s="259"/>
      <c r="DXI4117" s="259"/>
      <c r="DXJ4117" s="259"/>
      <c r="DXK4117" s="259"/>
      <c r="DXL4117" s="259"/>
      <c r="DXM4117" s="259"/>
      <c r="DXN4117" s="259"/>
      <c r="DXO4117" s="259"/>
      <c r="DXP4117" s="259"/>
      <c r="DXQ4117" s="259"/>
      <c r="DXR4117" s="259"/>
      <c r="DXS4117" s="259"/>
      <c r="DXT4117" s="259"/>
      <c r="DXU4117" s="259"/>
      <c r="DXV4117" s="259"/>
      <c r="DXW4117" s="259"/>
      <c r="DXX4117" s="259"/>
      <c r="DXY4117" s="259"/>
      <c r="DXZ4117" s="259"/>
      <c r="DYA4117" s="259"/>
      <c r="DYB4117" s="259"/>
      <c r="DYC4117" s="259"/>
      <c r="DYD4117" s="259"/>
      <c r="DYE4117" s="259"/>
      <c r="DYF4117" s="259"/>
      <c r="DYG4117" s="259"/>
      <c r="DYH4117" s="259"/>
      <c r="DYI4117" s="259"/>
      <c r="DYJ4117" s="259"/>
      <c r="DYK4117" s="259"/>
      <c r="DYL4117" s="259"/>
      <c r="DYM4117" s="259"/>
      <c r="DYN4117" s="259"/>
      <c r="DYO4117" s="259"/>
      <c r="DYP4117" s="259"/>
      <c r="DYQ4117" s="259"/>
      <c r="DYR4117" s="259"/>
      <c r="DYS4117" s="259"/>
      <c r="DYT4117" s="259"/>
      <c r="DYU4117" s="259"/>
      <c r="DYV4117" s="259"/>
      <c r="DYW4117" s="259"/>
      <c r="DYX4117" s="259"/>
      <c r="DYY4117" s="259"/>
      <c r="DYZ4117" s="259"/>
      <c r="DZA4117" s="259"/>
      <c r="DZB4117" s="259"/>
      <c r="DZC4117" s="259"/>
      <c r="DZD4117" s="259"/>
      <c r="DZE4117" s="259"/>
      <c r="DZF4117" s="259"/>
      <c r="DZG4117" s="259"/>
      <c r="DZH4117" s="259"/>
      <c r="DZI4117" s="259"/>
      <c r="DZJ4117" s="259"/>
      <c r="DZK4117" s="259"/>
      <c r="DZL4117" s="259"/>
      <c r="DZM4117" s="259"/>
      <c r="DZN4117" s="259"/>
      <c r="DZO4117" s="259"/>
      <c r="DZP4117" s="259"/>
      <c r="DZQ4117" s="259"/>
      <c r="DZR4117" s="259"/>
      <c r="DZS4117" s="259"/>
      <c r="DZT4117" s="259"/>
      <c r="DZU4117" s="259"/>
      <c r="DZV4117" s="259"/>
      <c r="DZW4117" s="259"/>
      <c r="DZX4117" s="259"/>
      <c r="DZY4117" s="259"/>
      <c r="DZZ4117" s="259"/>
      <c r="EAA4117" s="259"/>
      <c r="EAB4117" s="259"/>
      <c r="EAC4117" s="259"/>
      <c r="EAD4117" s="259"/>
      <c r="EAE4117" s="259"/>
      <c r="EAF4117" s="259"/>
      <c r="EAG4117" s="259"/>
      <c r="EAH4117" s="259"/>
      <c r="EAI4117" s="259"/>
      <c r="EAJ4117" s="259"/>
      <c r="EAK4117" s="259"/>
      <c r="EAL4117" s="259"/>
      <c r="EAM4117" s="259"/>
      <c r="EAN4117" s="259"/>
      <c r="EAO4117" s="259"/>
      <c r="EAP4117" s="259"/>
      <c r="EAQ4117" s="259"/>
      <c r="EAR4117" s="259"/>
      <c r="EAS4117" s="259"/>
      <c r="EAT4117" s="259"/>
      <c r="EAU4117" s="259"/>
      <c r="EAV4117" s="259"/>
      <c r="EAW4117" s="259"/>
      <c r="EAX4117" s="259"/>
      <c r="EAY4117" s="259"/>
      <c r="EAZ4117" s="259"/>
      <c r="EBA4117" s="259"/>
      <c r="EBB4117" s="259"/>
      <c r="EBC4117" s="259"/>
      <c r="EBD4117" s="259"/>
      <c r="EBE4117" s="259"/>
      <c r="EBF4117" s="259"/>
      <c r="EBG4117" s="259"/>
      <c r="EBH4117" s="259"/>
      <c r="EBI4117" s="259"/>
      <c r="EBJ4117" s="259"/>
      <c r="EBK4117" s="259"/>
      <c r="EBL4117" s="259"/>
      <c r="EBM4117" s="259"/>
      <c r="EBN4117" s="259"/>
      <c r="EBO4117" s="259"/>
      <c r="EBP4117" s="259"/>
      <c r="EBQ4117" s="259"/>
      <c r="EBR4117" s="259"/>
      <c r="EBS4117" s="259"/>
      <c r="EBT4117" s="259"/>
      <c r="EBU4117" s="259"/>
      <c r="EBV4117" s="259"/>
      <c r="EBW4117" s="259"/>
      <c r="EBX4117" s="259"/>
      <c r="EBY4117" s="259"/>
      <c r="EBZ4117" s="259"/>
      <c r="ECA4117" s="259"/>
      <c r="ECB4117" s="259"/>
      <c r="ECC4117" s="259"/>
      <c r="ECD4117" s="259"/>
      <c r="ECE4117" s="259"/>
      <c r="ECF4117" s="259"/>
      <c r="ECG4117" s="259"/>
      <c r="ECH4117" s="259"/>
      <c r="ECI4117" s="259"/>
      <c r="ECJ4117" s="259"/>
      <c r="ECK4117" s="259"/>
      <c r="ECL4117" s="259"/>
      <c r="ECM4117" s="259"/>
      <c r="ECN4117" s="259"/>
      <c r="ECO4117" s="259"/>
      <c r="ECP4117" s="259"/>
      <c r="ECQ4117" s="259"/>
      <c r="ECR4117" s="259"/>
      <c r="ECS4117" s="259"/>
      <c r="ECT4117" s="259"/>
      <c r="ECU4117" s="259"/>
      <c r="ECV4117" s="259"/>
      <c r="ECW4117" s="259"/>
      <c r="ECX4117" s="259"/>
      <c r="ECY4117" s="259"/>
      <c r="ECZ4117" s="259"/>
      <c r="EDA4117" s="259"/>
      <c r="EDB4117" s="259"/>
      <c r="EDC4117" s="259"/>
      <c r="EDD4117" s="259"/>
      <c r="EDE4117" s="259"/>
      <c r="EDF4117" s="259"/>
      <c r="EDG4117" s="259"/>
      <c r="EDH4117" s="259"/>
      <c r="EDI4117" s="259"/>
      <c r="EDJ4117" s="259"/>
      <c r="EDK4117" s="259"/>
      <c r="EDL4117" s="259"/>
      <c r="EDM4117" s="259"/>
      <c r="EDN4117" s="259"/>
      <c r="EDO4117" s="259"/>
      <c r="EDP4117" s="259"/>
      <c r="EDQ4117" s="259"/>
      <c r="EDR4117" s="259"/>
      <c r="EDS4117" s="259"/>
      <c r="EDT4117" s="259"/>
      <c r="EDU4117" s="259"/>
      <c r="EDV4117" s="259"/>
      <c r="EDW4117" s="259"/>
      <c r="EDX4117" s="259"/>
      <c r="EDY4117" s="259"/>
      <c r="EDZ4117" s="259"/>
      <c r="EEA4117" s="259"/>
      <c r="EEB4117" s="259"/>
      <c r="EEC4117" s="259"/>
      <c r="EED4117" s="259"/>
      <c r="EEE4117" s="259"/>
      <c r="EEF4117" s="259"/>
      <c r="EEG4117" s="259"/>
      <c r="EEH4117" s="259"/>
      <c r="EEI4117" s="259"/>
      <c r="EEJ4117" s="259"/>
      <c r="EEK4117" s="259"/>
      <c r="EEL4117" s="259"/>
      <c r="EEM4117" s="259"/>
      <c r="EEN4117" s="259"/>
      <c r="EEO4117" s="259"/>
      <c r="EEP4117" s="259"/>
      <c r="EEQ4117" s="259"/>
      <c r="EER4117" s="259"/>
      <c r="EES4117" s="259"/>
      <c r="EET4117" s="259"/>
      <c r="EEU4117" s="259"/>
      <c r="EEV4117" s="259"/>
      <c r="EEW4117" s="259"/>
      <c r="EEX4117" s="259"/>
      <c r="EEY4117" s="259"/>
      <c r="EEZ4117" s="259"/>
      <c r="EFA4117" s="259"/>
      <c r="EFB4117" s="259"/>
      <c r="EFC4117" s="259"/>
      <c r="EFD4117" s="259"/>
      <c r="EFE4117" s="259"/>
      <c r="EFF4117" s="259"/>
      <c r="EFG4117" s="259"/>
      <c r="EFH4117" s="259"/>
      <c r="EFI4117" s="259"/>
      <c r="EFJ4117" s="259"/>
      <c r="EFK4117" s="259"/>
      <c r="EFL4117" s="259"/>
      <c r="EFM4117" s="259"/>
      <c r="EFN4117" s="259"/>
      <c r="EFO4117" s="259"/>
      <c r="EFP4117" s="259"/>
      <c r="EFQ4117" s="259"/>
      <c r="EFR4117" s="259"/>
      <c r="EFS4117" s="259"/>
      <c r="EFT4117" s="259"/>
      <c r="EFU4117" s="259"/>
      <c r="EFV4117" s="259"/>
      <c r="EFW4117" s="259"/>
      <c r="EFX4117" s="259"/>
      <c r="EFY4117" s="259"/>
      <c r="EFZ4117" s="259"/>
      <c r="EGA4117" s="259"/>
      <c r="EGB4117" s="259"/>
      <c r="EGC4117" s="259"/>
      <c r="EGD4117" s="259"/>
      <c r="EGE4117" s="259"/>
      <c r="EGF4117" s="259"/>
      <c r="EGG4117" s="259"/>
      <c r="EGH4117" s="259"/>
      <c r="EGI4117" s="259"/>
      <c r="EGJ4117" s="259"/>
      <c r="EGK4117" s="259"/>
      <c r="EGL4117" s="259"/>
      <c r="EGM4117" s="259"/>
      <c r="EGN4117" s="259"/>
      <c r="EGO4117" s="259"/>
      <c r="EGP4117" s="259"/>
      <c r="EGQ4117" s="259"/>
      <c r="EGR4117" s="259"/>
      <c r="EGS4117" s="259"/>
      <c r="EGT4117" s="259"/>
      <c r="EGU4117" s="259"/>
      <c r="EGV4117" s="259"/>
      <c r="EGW4117" s="259"/>
      <c r="EGX4117" s="259"/>
      <c r="EGY4117" s="259"/>
      <c r="EGZ4117" s="259"/>
      <c r="EHA4117" s="259"/>
      <c r="EHB4117" s="259"/>
      <c r="EHC4117" s="259"/>
      <c r="EHD4117" s="259"/>
      <c r="EHE4117" s="259"/>
      <c r="EHF4117" s="259"/>
      <c r="EHG4117" s="259"/>
      <c r="EHH4117" s="259"/>
      <c r="EHI4117" s="259"/>
      <c r="EHJ4117" s="259"/>
      <c r="EHK4117" s="259"/>
      <c r="EHL4117" s="259"/>
      <c r="EHM4117" s="259"/>
      <c r="EHN4117" s="259"/>
      <c r="EHO4117" s="259"/>
      <c r="EHP4117" s="259"/>
      <c r="EHQ4117" s="259"/>
      <c r="EHR4117" s="259"/>
      <c r="EHS4117" s="259"/>
      <c r="EHT4117" s="259"/>
      <c r="EHU4117" s="259"/>
      <c r="EHV4117" s="259"/>
      <c r="EHW4117" s="259"/>
      <c r="EHX4117" s="259"/>
      <c r="EHY4117" s="259"/>
      <c r="EHZ4117" s="259"/>
      <c r="EIA4117" s="259"/>
      <c r="EIB4117" s="259"/>
      <c r="EIC4117" s="259"/>
      <c r="EID4117" s="259"/>
      <c r="EIE4117" s="259"/>
      <c r="EIF4117" s="259"/>
      <c r="EIG4117" s="259"/>
      <c r="EIH4117" s="259"/>
      <c r="EII4117" s="259"/>
      <c r="EIJ4117" s="259"/>
      <c r="EIK4117" s="259"/>
      <c r="EIL4117" s="259"/>
      <c r="EIM4117" s="259"/>
      <c r="EIN4117" s="259"/>
      <c r="EIO4117" s="259"/>
      <c r="EIP4117" s="259"/>
      <c r="EIQ4117" s="259"/>
      <c r="EIR4117" s="259"/>
      <c r="EIS4117" s="259"/>
      <c r="EIT4117" s="259"/>
      <c r="EIU4117" s="259"/>
      <c r="EIV4117" s="259"/>
      <c r="EIW4117" s="259"/>
      <c r="EIX4117" s="259"/>
      <c r="EIY4117" s="259"/>
      <c r="EIZ4117" s="259"/>
      <c r="EJA4117" s="259"/>
      <c r="EJB4117" s="259"/>
      <c r="EJC4117" s="259"/>
      <c r="EJD4117" s="259"/>
      <c r="EJE4117" s="259"/>
      <c r="EJF4117" s="259"/>
      <c r="EJG4117" s="259"/>
      <c r="EJH4117" s="259"/>
      <c r="EJI4117" s="259"/>
      <c r="EJJ4117" s="259"/>
      <c r="EJK4117" s="259"/>
      <c r="EJL4117" s="259"/>
      <c r="EJM4117" s="259"/>
      <c r="EJN4117" s="259"/>
      <c r="EJO4117" s="259"/>
      <c r="EJP4117" s="259"/>
      <c r="EJQ4117" s="259"/>
      <c r="EJR4117" s="259"/>
      <c r="EJS4117" s="259"/>
      <c r="EJT4117" s="259"/>
      <c r="EJU4117" s="259"/>
      <c r="EJV4117" s="259"/>
      <c r="EJW4117" s="259"/>
      <c r="EJX4117" s="259"/>
      <c r="EJY4117" s="259"/>
      <c r="EJZ4117" s="259"/>
      <c r="EKA4117" s="259"/>
      <c r="EKB4117" s="259"/>
      <c r="EKC4117" s="259"/>
      <c r="EKD4117" s="259"/>
      <c r="EKE4117" s="259"/>
      <c r="EKF4117" s="259"/>
      <c r="EKG4117" s="259"/>
      <c r="EKH4117" s="259"/>
      <c r="EKI4117" s="259"/>
      <c r="EKJ4117" s="259"/>
      <c r="EKK4117" s="259"/>
      <c r="EKL4117" s="259"/>
      <c r="EKM4117" s="259"/>
      <c r="EKN4117" s="259"/>
      <c r="EKO4117" s="259"/>
      <c r="EKP4117" s="259"/>
      <c r="EKQ4117" s="259"/>
      <c r="EKR4117" s="259"/>
      <c r="EKS4117" s="259"/>
      <c r="EKT4117" s="259"/>
      <c r="EKU4117" s="259"/>
      <c r="EKV4117" s="259"/>
      <c r="EKW4117" s="259"/>
      <c r="EKX4117" s="259"/>
      <c r="EKY4117" s="259"/>
      <c r="EKZ4117" s="259"/>
      <c r="ELA4117" s="259"/>
      <c r="ELB4117" s="259"/>
      <c r="ELC4117" s="259"/>
      <c r="ELD4117" s="259"/>
      <c r="ELE4117" s="259"/>
      <c r="ELF4117" s="259"/>
      <c r="ELG4117" s="259"/>
      <c r="ELH4117" s="259"/>
      <c r="ELI4117" s="259"/>
      <c r="ELJ4117" s="259"/>
      <c r="ELK4117" s="259"/>
      <c r="ELL4117" s="259"/>
      <c r="ELM4117" s="259"/>
      <c r="ELN4117" s="259"/>
      <c r="ELO4117" s="259"/>
      <c r="ELP4117" s="259"/>
      <c r="ELQ4117" s="259"/>
      <c r="ELR4117" s="259"/>
      <c r="ELS4117" s="259"/>
      <c r="ELT4117" s="259"/>
      <c r="ELU4117" s="259"/>
      <c r="ELV4117" s="259"/>
      <c r="ELW4117" s="259"/>
      <c r="ELX4117" s="259"/>
      <c r="ELY4117" s="259"/>
      <c r="ELZ4117" s="259"/>
      <c r="EMA4117" s="259"/>
      <c r="EMB4117" s="259"/>
      <c r="EMC4117" s="259"/>
      <c r="EMD4117" s="259"/>
      <c r="EME4117" s="259"/>
      <c r="EMF4117" s="259"/>
      <c r="EMG4117" s="259"/>
      <c r="EMH4117" s="259"/>
      <c r="EMI4117" s="259"/>
      <c r="EMJ4117" s="259"/>
      <c r="EMK4117" s="259"/>
      <c r="EML4117" s="259"/>
      <c r="EMM4117" s="259"/>
      <c r="EMN4117" s="259"/>
      <c r="EMO4117" s="259"/>
      <c r="EMP4117" s="259"/>
      <c r="EMQ4117" s="259"/>
      <c r="EMR4117" s="259"/>
      <c r="EMS4117" s="259"/>
      <c r="EMT4117" s="259"/>
      <c r="EMU4117" s="259"/>
      <c r="EMV4117" s="259"/>
      <c r="EMW4117" s="259"/>
      <c r="EMX4117" s="259"/>
      <c r="EMY4117" s="259"/>
      <c r="EMZ4117" s="259"/>
      <c r="ENA4117" s="259"/>
      <c r="ENB4117" s="259"/>
      <c r="ENC4117" s="259"/>
      <c r="END4117" s="259"/>
      <c r="ENE4117" s="259"/>
      <c r="ENF4117" s="259"/>
      <c r="ENG4117" s="259"/>
      <c r="ENH4117" s="259"/>
      <c r="ENI4117" s="259"/>
      <c r="ENJ4117" s="259"/>
      <c r="ENK4117" s="259"/>
      <c r="ENL4117" s="259"/>
      <c r="ENM4117" s="259"/>
      <c r="ENN4117" s="259"/>
      <c r="ENO4117" s="259"/>
      <c r="ENP4117" s="259"/>
      <c r="ENQ4117" s="259"/>
      <c r="ENR4117" s="259"/>
      <c r="ENS4117" s="259"/>
      <c r="ENT4117" s="259"/>
      <c r="ENU4117" s="259"/>
      <c r="ENV4117" s="259"/>
      <c r="ENW4117" s="259"/>
      <c r="ENX4117" s="259"/>
      <c r="ENY4117" s="259"/>
      <c r="ENZ4117" s="259"/>
      <c r="EOA4117" s="259"/>
      <c r="EOB4117" s="259"/>
      <c r="EOC4117" s="259"/>
      <c r="EOD4117" s="259"/>
      <c r="EOE4117" s="259"/>
      <c r="EOF4117" s="259"/>
      <c r="EOG4117" s="259"/>
      <c r="EOH4117" s="259"/>
      <c r="EOI4117" s="259"/>
      <c r="EOJ4117" s="259"/>
      <c r="EOK4117" s="259"/>
      <c r="EOL4117" s="259"/>
      <c r="EOM4117" s="259"/>
      <c r="EON4117" s="259"/>
      <c r="EOO4117" s="259"/>
      <c r="EOP4117" s="259"/>
      <c r="EOQ4117" s="259"/>
      <c r="EOR4117" s="259"/>
      <c r="EOS4117" s="259"/>
      <c r="EOT4117" s="259"/>
      <c r="EOU4117" s="259"/>
      <c r="EOV4117" s="259"/>
      <c r="EOW4117" s="259"/>
      <c r="EOX4117" s="259"/>
      <c r="EOY4117" s="259"/>
      <c r="EOZ4117" s="259"/>
      <c r="EPA4117" s="259"/>
      <c r="EPB4117" s="259"/>
      <c r="EPC4117" s="259"/>
      <c r="EPD4117" s="259"/>
      <c r="EPE4117" s="259"/>
      <c r="EPF4117" s="259"/>
      <c r="EPG4117" s="259"/>
      <c r="EPH4117" s="259"/>
      <c r="EPI4117" s="259"/>
      <c r="EPJ4117" s="259"/>
      <c r="EPK4117" s="259"/>
      <c r="EPL4117" s="259"/>
      <c r="EPM4117" s="259"/>
      <c r="EPN4117" s="259"/>
      <c r="EPO4117" s="259"/>
      <c r="EPP4117" s="259"/>
      <c r="EPQ4117" s="259"/>
      <c r="EPR4117" s="259"/>
      <c r="EPS4117" s="259"/>
      <c r="EPT4117" s="259"/>
      <c r="EPU4117" s="259"/>
      <c r="EPV4117" s="259"/>
      <c r="EPW4117" s="259"/>
      <c r="EPX4117" s="259"/>
      <c r="EPY4117" s="259"/>
      <c r="EPZ4117" s="259"/>
      <c r="EQA4117" s="259"/>
      <c r="EQB4117" s="259"/>
      <c r="EQC4117" s="259"/>
      <c r="EQD4117" s="259"/>
      <c r="EQE4117" s="259"/>
      <c r="EQF4117" s="259"/>
      <c r="EQG4117" s="259"/>
      <c r="EQH4117" s="259"/>
      <c r="EQI4117" s="259"/>
      <c r="EQJ4117" s="259"/>
      <c r="EQK4117" s="259"/>
      <c r="EQL4117" s="259"/>
      <c r="EQM4117" s="259"/>
      <c r="EQN4117" s="259"/>
      <c r="EQO4117" s="259"/>
      <c r="EQP4117" s="259"/>
      <c r="EQQ4117" s="259"/>
      <c r="EQR4117" s="259"/>
      <c r="EQS4117" s="259"/>
      <c r="EQT4117" s="259"/>
      <c r="EQU4117" s="259"/>
      <c r="EQV4117" s="259"/>
      <c r="EQW4117" s="259"/>
      <c r="EQX4117" s="259"/>
      <c r="EQY4117" s="259"/>
      <c r="EQZ4117" s="259"/>
      <c r="ERA4117" s="259"/>
      <c r="ERB4117" s="259"/>
      <c r="ERC4117" s="259"/>
      <c r="ERD4117" s="259"/>
      <c r="ERE4117" s="259"/>
      <c r="ERF4117" s="259"/>
      <c r="ERG4117" s="259"/>
      <c r="ERH4117" s="259"/>
      <c r="ERI4117" s="259"/>
      <c r="ERJ4117" s="259"/>
      <c r="ERK4117" s="259"/>
      <c r="ERL4117" s="259"/>
      <c r="ERM4117" s="259"/>
      <c r="ERN4117" s="259"/>
      <c r="ERO4117" s="259"/>
      <c r="ERP4117" s="259"/>
      <c r="ERQ4117" s="259"/>
      <c r="ERR4117" s="259"/>
      <c r="ERS4117" s="259"/>
      <c r="ERT4117" s="259"/>
      <c r="ERU4117" s="259"/>
      <c r="ERV4117" s="259"/>
      <c r="ERW4117" s="259"/>
      <c r="ERX4117" s="259"/>
      <c r="ERY4117" s="259"/>
      <c r="ERZ4117" s="259"/>
      <c r="ESA4117" s="259"/>
      <c r="ESB4117" s="259"/>
      <c r="ESC4117" s="259"/>
      <c r="ESD4117" s="259"/>
      <c r="ESE4117" s="259"/>
      <c r="ESF4117" s="259"/>
      <c r="ESG4117" s="259"/>
      <c r="ESH4117" s="259"/>
      <c r="ESI4117" s="259"/>
      <c r="ESJ4117" s="259"/>
      <c r="ESK4117" s="259"/>
      <c r="ESL4117" s="259"/>
      <c r="ESM4117" s="259"/>
      <c r="ESN4117" s="259"/>
      <c r="ESO4117" s="259"/>
      <c r="ESP4117" s="259"/>
      <c r="ESQ4117" s="259"/>
      <c r="ESR4117" s="259"/>
      <c r="ESS4117" s="259"/>
      <c r="EST4117" s="259"/>
      <c r="ESU4117" s="259"/>
      <c r="ESV4117" s="259"/>
      <c r="ESW4117" s="259"/>
      <c r="ESX4117" s="259"/>
      <c r="ESY4117" s="259"/>
      <c r="ESZ4117" s="259"/>
      <c r="ETA4117" s="259"/>
      <c r="ETB4117" s="259"/>
      <c r="ETC4117" s="259"/>
      <c r="ETD4117" s="259"/>
      <c r="ETE4117" s="259"/>
      <c r="ETF4117" s="259"/>
      <c r="ETG4117" s="259"/>
      <c r="ETH4117" s="259"/>
      <c r="ETI4117" s="259"/>
      <c r="ETJ4117" s="259"/>
      <c r="ETK4117" s="259"/>
      <c r="ETL4117" s="259"/>
      <c r="ETM4117" s="259"/>
      <c r="ETN4117" s="259"/>
      <c r="ETO4117" s="259"/>
      <c r="ETP4117" s="259"/>
      <c r="ETQ4117" s="259"/>
      <c r="ETR4117" s="259"/>
      <c r="ETS4117" s="259"/>
      <c r="ETT4117" s="259"/>
      <c r="ETU4117" s="259"/>
      <c r="ETV4117" s="259"/>
      <c r="ETW4117" s="259"/>
      <c r="ETX4117" s="259"/>
      <c r="ETY4117" s="259"/>
      <c r="ETZ4117" s="259"/>
      <c r="EUA4117" s="259"/>
      <c r="EUB4117" s="259"/>
      <c r="EUC4117" s="259"/>
      <c r="EUD4117" s="259"/>
      <c r="EUE4117" s="259"/>
      <c r="EUF4117" s="259"/>
      <c r="EUG4117" s="259"/>
      <c r="EUH4117" s="259"/>
      <c r="EUI4117" s="259"/>
      <c r="EUJ4117" s="259"/>
      <c r="EUK4117" s="259"/>
      <c r="EUL4117" s="259"/>
      <c r="EUM4117" s="259"/>
      <c r="EUN4117" s="259"/>
      <c r="EUO4117" s="259"/>
      <c r="EUP4117" s="259"/>
      <c r="EUQ4117" s="259"/>
      <c r="EUR4117" s="259"/>
      <c r="EUS4117" s="259"/>
      <c r="EUT4117" s="259"/>
      <c r="EUU4117" s="259"/>
      <c r="EUV4117" s="259"/>
      <c r="EUW4117" s="259"/>
      <c r="EUX4117" s="259"/>
      <c r="EUY4117" s="259"/>
      <c r="EUZ4117" s="259"/>
      <c r="EVA4117" s="259"/>
      <c r="EVB4117" s="259"/>
      <c r="EVC4117" s="259"/>
      <c r="EVD4117" s="259"/>
      <c r="EVE4117" s="259"/>
      <c r="EVF4117" s="259"/>
      <c r="EVG4117" s="259"/>
      <c r="EVH4117" s="259"/>
      <c r="EVI4117" s="259"/>
      <c r="EVJ4117" s="259"/>
      <c r="EVK4117" s="259"/>
      <c r="EVL4117" s="259"/>
      <c r="EVM4117" s="259"/>
      <c r="EVN4117" s="259"/>
      <c r="EVO4117" s="259"/>
      <c r="EVP4117" s="259"/>
      <c r="EVQ4117" s="259"/>
      <c r="EVR4117" s="259"/>
      <c r="EVS4117" s="259"/>
      <c r="EVT4117" s="259"/>
      <c r="EVU4117" s="259"/>
      <c r="EVV4117" s="259"/>
      <c r="EVW4117" s="259"/>
      <c r="EVX4117" s="259"/>
      <c r="EVY4117" s="259"/>
      <c r="EVZ4117" s="259"/>
      <c r="EWA4117" s="259"/>
      <c r="EWB4117" s="259"/>
      <c r="EWC4117" s="259"/>
      <c r="EWD4117" s="259"/>
      <c r="EWE4117" s="259"/>
      <c r="EWF4117" s="259"/>
      <c r="EWG4117" s="259"/>
      <c r="EWH4117" s="259"/>
      <c r="EWI4117" s="259"/>
      <c r="EWJ4117" s="259"/>
      <c r="EWK4117" s="259"/>
      <c r="EWL4117" s="259"/>
      <c r="EWM4117" s="259"/>
      <c r="EWN4117" s="259"/>
      <c r="EWO4117" s="259"/>
      <c r="EWP4117" s="259"/>
      <c r="EWQ4117" s="259"/>
      <c r="EWR4117" s="259"/>
      <c r="EWS4117" s="259"/>
      <c r="EWT4117" s="259"/>
      <c r="EWU4117" s="259"/>
      <c r="EWV4117" s="259"/>
      <c r="EWW4117" s="259"/>
      <c r="EWX4117" s="259"/>
      <c r="EWY4117" s="259"/>
      <c r="EWZ4117" s="259"/>
      <c r="EXA4117" s="259"/>
      <c r="EXB4117" s="259"/>
      <c r="EXC4117" s="259"/>
      <c r="EXD4117" s="259"/>
      <c r="EXE4117" s="259"/>
      <c r="EXF4117" s="259"/>
      <c r="EXG4117" s="259"/>
      <c r="EXH4117" s="259"/>
      <c r="EXI4117" s="259"/>
      <c r="EXJ4117" s="259"/>
      <c r="EXK4117" s="259"/>
      <c r="EXL4117" s="259"/>
      <c r="EXM4117" s="259"/>
      <c r="EXN4117" s="259"/>
      <c r="EXO4117" s="259"/>
      <c r="EXP4117" s="259"/>
      <c r="EXQ4117" s="259"/>
      <c r="EXR4117" s="259"/>
      <c r="EXS4117" s="259"/>
      <c r="EXT4117" s="259"/>
      <c r="EXU4117" s="259"/>
      <c r="EXV4117" s="259"/>
      <c r="EXW4117" s="259"/>
      <c r="EXX4117" s="259"/>
      <c r="EXY4117" s="259"/>
      <c r="EXZ4117" s="259"/>
      <c r="EYA4117" s="259"/>
      <c r="EYB4117" s="259"/>
      <c r="EYC4117" s="259"/>
      <c r="EYD4117" s="259"/>
      <c r="EYE4117" s="259"/>
      <c r="EYF4117" s="259"/>
      <c r="EYG4117" s="259"/>
      <c r="EYH4117" s="259"/>
      <c r="EYI4117" s="259"/>
      <c r="EYJ4117" s="259"/>
      <c r="EYK4117" s="259"/>
      <c r="EYL4117" s="259"/>
      <c r="EYM4117" s="259"/>
      <c r="EYN4117" s="259"/>
      <c r="EYO4117" s="259"/>
      <c r="EYP4117" s="259"/>
      <c r="EYQ4117" s="259"/>
      <c r="EYR4117" s="259"/>
      <c r="EYS4117" s="259"/>
      <c r="EYT4117" s="259"/>
      <c r="EYU4117" s="259"/>
      <c r="EYV4117" s="259"/>
      <c r="EYW4117" s="259"/>
      <c r="EYX4117" s="259"/>
      <c r="EYY4117" s="259"/>
      <c r="EYZ4117" s="259"/>
      <c r="EZA4117" s="259"/>
      <c r="EZB4117" s="259"/>
      <c r="EZC4117" s="259"/>
      <c r="EZD4117" s="259"/>
      <c r="EZE4117" s="259"/>
      <c r="EZF4117" s="259"/>
      <c r="EZG4117" s="259"/>
      <c r="EZH4117" s="259"/>
      <c r="EZI4117" s="259"/>
      <c r="EZJ4117" s="259"/>
      <c r="EZK4117" s="259"/>
      <c r="EZL4117" s="259"/>
      <c r="EZM4117" s="259"/>
      <c r="EZN4117" s="259"/>
      <c r="EZO4117" s="259"/>
      <c r="EZP4117" s="259"/>
      <c r="EZQ4117" s="259"/>
      <c r="EZR4117" s="259"/>
      <c r="EZS4117" s="259"/>
      <c r="EZT4117" s="259"/>
      <c r="EZU4117" s="259"/>
      <c r="EZV4117" s="259"/>
      <c r="EZW4117" s="259"/>
      <c r="EZX4117" s="259"/>
      <c r="EZY4117" s="259"/>
      <c r="EZZ4117" s="259"/>
      <c r="FAA4117" s="259"/>
      <c r="FAB4117" s="259"/>
      <c r="FAC4117" s="259"/>
      <c r="FAD4117" s="259"/>
      <c r="FAE4117" s="259"/>
      <c r="FAF4117" s="259"/>
      <c r="FAG4117" s="259"/>
      <c r="FAH4117" s="259"/>
      <c r="FAI4117" s="259"/>
      <c r="FAJ4117" s="259"/>
      <c r="FAK4117" s="259"/>
      <c r="FAL4117" s="259"/>
      <c r="FAM4117" s="259"/>
      <c r="FAN4117" s="259"/>
      <c r="FAO4117" s="259"/>
      <c r="FAP4117" s="259"/>
      <c r="FAQ4117" s="259"/>
      <c r="FAR4117" s="259"/>
      <c r="FAS4117" s="259"/>
      <c r="FAT4117" s="259"/>
      <c r="FAU4117" s="259"/>
      <c r="FAV4117" s="259"/>
      <c r="FAW4117" s="259"/>
      <c r="FAX4117" s="259"/>
      <c r="FAY4117" s="259"/>
      <c r="FAZ4117" s="259"/>
      <c r="FBA4117" s="259"/>
      <c r="FBB4117" s="259"/>
      <c r="FBC4117" s="259"/>
      <c r="FBD4117" s="259"/>
      <c r="FBE4117" s="259"/>
      <c r="FBF4117" s="259"/>
      <c r="FBG4117" s="259"/>
      <c r="FBH4117" s="259"/>
      <c r="FBI4117" s="259"/>
      <c r="FBJ4117" s="259"/>
      <c r="FBK4117" s="259"/>
      <c r="FBL4117" s="259"/>
      <c r="FBM4117" s="259"/>
      <c r="FBN4117" s="259"/>
      <c r="FBO4117" s="259"/>
      <c r="FBP4117" s="259"/>
      <c r="FBQ4117" s="259"/>
      <c r="FBR4117" s="259"/>
      <c r="FBS4117" s="259"/>
      <c r="FBT4117" s="259"/>
      <c r="FBU4117" s="259"/>
      <c r="FBV4117" s="259"/>
      <c r="FBW4117" s="259"/>
      <c r="FBX4117" s="259"/>
      <c r="FBY4117" s="259"/>
      <c r="FBZ4117" s="259"/>
      <c r="FCA4117" s="259"/>
      <c r="FCB4117" s="259"/>
      <c r="FCC4117" s="259"/>
      <c r="FCD4117" s="259"/>
      <c r="FCE4117" s="259"/>
      <c r="FCF4117" s="259"/>
      <c r="FCG4117" s="259"/>
      <c r="FCH4117" s="259"/>
      <c r="FCI4117" s="259"/>
      <c r="FCJ4117" s="259"/>
      <c r="FCK4117" s="259"/>
      <c r="FCL4117" s="259"/>
      <c r="FCM4117" s="259"/>
      <c r="FCN4117" s="259"/>
      <c r="FCO4117" s="259"/>
      <c r="FCP4117" s="259"/>
      <c r="FCQ4117" s="259"/>
      <c r="FCR4117" s="259"/>
      <c r="FCS4117" s="259"/>
      <c r="FCT4117" s="259"/>
      <c r="FCU4117" s="259"/>
      <c r="FCV4117" s="259"/>
      <c r="FCW4117" s="259"/>
      <c r="FCX4117" s="259"/>
      <c r="FCY4117" s="259"/>
      <c r="FCZ4117" s="259"/>
      <c r="FDA4117" s="259"/>
      <c r="FDB4117" s="259"/>
      <c r="FDC4117" s="259"/>
      <c r="FDD4117" s="259"/>
      <c r="FDE4117" s="259"/>
      <c r="FDF4117" s="259"/>
      <c r="FDG4117" s="259"/>
      <c r="FDH4117" s="259"/>
      <c r="FDI4117" s="259"/>
      <c r="FDJ4117" s="259"/>
      <c r="FDK4117" s="259"/>
      <c r="FDL4117" s="259"/>
      <c r="FDM4117" s="259"/>
      <c r="FDN4117" s="259"/>
      <c r="FDO4117" s="259"/>
      <c r="FDP4117" s="259"/>
      <c r="FDQ4117" s="259"/>
      <c r="FDR4117" s="259"/>
      <c r="FDS4117" s="259"/>
      <c r="FDT4117" s="259"/>
      <c r="FDU4117" s="259"/>
      <c r="FDV4117" s="259"/>
      <c r="FDW4117" s="259"/>
      <c r="FDX4117" s="259"/>
      <c r="FDY4117" s="259"/>
      <c r="FDZ4117" s="259"/>
      <c r="FEA4117" s="259"/>
      <c r="FEB4117" s="259"/>
      <c r="FEC4117" s="259"/>
      <c r="FED4117" s="259"/>
      <c r="FEE4117" s="259"/>
      <c r="FEF4117" s="259"/>
      <c r="FEG4117" s="259"/>
      <c r="FEH4117" s="259"/>
      <c r="FEI4117" s="259"/>
      <c r="FEJ4117" s="259"/>
      <c r="FEK4117" s="259"/>
      <c r="FEL4117" s="259"/>
      <c r="FEM4117" s="259"/>
      <c r="FEN4117" s="259"/>
      <c r="FEO4117" s="259"/>
      <c r="FEP4117" s="259"/>
      <c r="FEQ4117" s="259"/>
      <c r="FER4117" s="259"/>
      <c r="FES4117" s="259"/>
      <c r="FET4117" s="259"/>
      <c r="FEU4117" s="259"/>
      <c r="FEV4117" s="259"/>
      <c r="FEW4117" s="259"/>
      <c r="FEX4117" s="259"/>
      <c r="FEY4117" s="259"/>
      <c r="FEZ4117" s="259"/>
      <c r="FFA4117" s="259"/>
      <c r="FFB4117" s="259"/>
      <c r="FFC4117" s="259"/>
      <c r="FFD4117" s="259"/>
      <c r="FFE4117" s="259"/>
      <c r="FFF4117" s="259"/>
      <c r="FFG4117" s="259"/>
      <c r="FFH4117" s="259"/>
      <c r="FFI4117" s="259"/>
      <c r="FFJ4117" s="259"/>
      <c r="FFK4117" s="259"/>
      <c r="FFL4117" s="259"/>
      <c r="FFM4117" s="259"/>
      <c r="FFN4117" s="259"/>
      <c r="FFO4117" s="259"/>
      <c r="FFP4117" s="259"/>
      <c r="FFQ4117" s="259"/>
      <c r="FFR4117" s="259"/>
      <c r="FFS4117" s="259"/>
      <c r="FFT4117" s="259"/>
      <c r="FFU4117" s="259"/>
      <c r="FFV4117" s="259"/>
      <c r="FFW4117" s="259"/>
      <c r="FFX4117" s="259"/>
      <c r="FFY4117" s="259"/>
      <c r="FFZ4117" s="259"/>
      <c r="FGA4117" s="259"/>
      <c r="FGB4117" s="259"/>
      <c r="FGC4117" s="259"/>
      <c r="FGD4117" s="259"/>
      <c r="FGE4117" s="259"/>
      <c r="FGF4117" s="259"/>
      <c r="FGG4117" s="259"/>
      <c r="FGH4117" s="259"/>
      <c r="FGI4117" s="259"/>
      <c r="FGJ4117" s="259"/>
      <c r="FGK4117" s="259"/>
      <c r="FGL4117" s="259"/>
      <c r="FGM4117" s="259"/>
      <c r="FGN4117" s="259"/>
      <c r="FGO4117" s="259"/>
      <c r="FGP4117" s="259"/>
      <c r="FGQ4117" s="259"/>
      <c r="FGR4117" s="259"/>
      <c r="FGS4117" s="259"/>
      <c r="FGT4117" s="259"/>
      <c r="FGU4117" s="259"/>
      <c r="FGV4117" s="259"/>
      <c r="FGW4117" s="259"/>
      <c r="FGX4117" s="259"/>
      <c r="FGY4117" s="259"/>
      <c r="FGZ4117" s="259"/>
      <c r="FHA4117" s="259"/>
      <c r="FHB4117" s="259"/>
      <c r="FHC4117" s="259"/>
      <c r="FHD4117" s="259"/>
      <c r="FHE4117" s="259"/>
      <c r="FHF4117" s="259"/>
      <c r="FHG4117" s="259"/>
      <c r="FHH4117" s="259"/>
      <c r="FHI4117" s="259"/>
      <c r="FHJ4117" s="259"/>
      <c r="FHK4117" s="259"/>
      <c r="FHL4117" s="259"/>
      <c r="FHM4117" s="259"/>
      <c r="FHN4117" s="259"/>
      <c r="FHO4117" s="259"/>
      <c r="FHP4117" s="259"/>
      <c r="FHQ4117" s="259"/>
      <c r="FHR4117" s="259"/>
      <c r="FHS4117" s="259"/>
      <c r="FHT4117" s="259"/>
      <c r="FHU4117" s="259"/>
      <c r="FHV4117" s="259"/>
      <c r="FHW4117" s="259"/>
      <c r="FHX4117" s="259"/>
      <c r="FHY4117" s="259"/>
      <c r="FHZ4117" s="259"/>
      <c r="FIA4117" s="259"/>
      <c r="FIB4117" s="259"/>
      <c r="FIC4117" s="259"/>
      <c r="FID4117" s="259"/>
      <c r="FIE4117" s="259"/>
      <c r="FIF4117" s="259"/>
      <c r="FIG4117" s="259"/>
      <c r="FIH4117" s="259"/>
      <c r="FII4117" s="259"/>
      <c r="FIJ4117" s="259"/>
      <c r="FIK4117" s="259"/>
      <c r="FIL4117" s="259"/>
      <c r="FIM4117" s="259"/>
      <c r="FIN4117" s="259"/>
      <c r="FIO4117" s="259"/>
      <c r="FIP4117" s="259"/>
      <c r="FIQ4117" s="259"/>
      <c r="FIR4117" s="259"/>
      <c r="FIS4117" s="259"/>
      <c r="FIT4117" s="259"/>
      <c r="FIU4117" s="259"/>
      <c r="FIV4117" s="259"/>
      <c r="FIW4117" s="259"/>
      <c r="FIX4117" s="259"/>
      <c r="FIY4117" s="259"/>
      <c r="FIZ4117" s="259"/>
      <c r="FJA4117" s="259"/>
      <c r="FJB4117" s="259"/>
      <c r="FJC4117" s="259"/>
      <c r="FJD4117" s="259"/>
      <c r="FJE4117" s="259"/>
      <c r="FJF4117" s="259"/>
      <c r="FJG4117" s="259"/>
      <c r="FJH4117" s="259"/>
      <c r="FJI4117" s="259"/>
      <c r="FJJ4117" s="259"/>
      <c r="FJK4117" s="259"/>
      <c r="FJL4117" s="259"/>
      <c r="FJM4117" s="259"/>
      <c r="FJN4117" s="259"/>
      <c r="FJO4117" s="259"/>
      <c r="FJP4117" s="259"/>
      <c r="FJQ4117" s="259"/>
      <c r="FJR4117" s="259"/>
      <c r="FJS4117" s="259"/>
      <c r="FJT4117" s="259"/>
      <c r="FJU4117" s="259"/>
      <c r="FJV4117" s="259"/>
      <c r="FJW4117" s="259"/>
      <c r="FJX4117" s="259"/>
      <c r="FJY4117" s="259"/>
      <c r="FJZ4117" s="259"/>
      <c r="FKA4117" s="259"/>
      <c r="FKB4117" s="259"/>
      <c r="FKC4117" s="259"/>
      <c r="FKD4117" s="259"/>
      <c r="FKE4117" s="259"/>
      <c r="FKF4117" s="259"/>
      <c r="FKG4117" s="259"/>
      <c r="FKH4117" s="259"/>
      <c r="FKI4117" s="259"/>
      <c r="FKJ4117" s="259"/>
      <c r="FKK4117" s="259"/>
      <c r="FKL4117" s="259"/>
      <c r="FKM4117" s="259"/>
      <c r="FKN4117" s="259"/>
      <c r="FKO4117" s="259"/>
      <c r="FKP4117" s="259"/>
      <c r="FKQ4117" s="259"/>
      <c r="FKR4117" s="259"/>
      <c r="FKS4117" s="259"/>
      <c r="FKT4117" s="259"/>
      <c r="FKU4117" s="259"/>
      <c r="FKV4117" s="259"/>
      <c r="FKW4117" s="259"/>
      <c r="FKX4117" s="259"/>
      <c r="FKY4117" s="259"/>
      <c r="FKZ4117" s="259"/>
      <c r="FLA4117" s="259"/>
      <c r="FLB4117" s="259"/>
      <c r="FLC4117" s="259"/>
      <c r="FLD4117" s="259"/>
      <c r="FLE4117" s="259"/>
      <c r="FLF4117" s="259"/>
      <c r="FLG4117" s="259"/>
      <c r="FLH4117" s="259"/>
      <c r="FLI4117" s="259"/>
      <c r="FLJ4117" s="259"/>
      <c r="FLK4117" s="259"/>
      <c r="FLL4117" s="259"/>
      <c r="FLM4117" s="259"/>
      <c r="FLN4117" s="259"/>
      <c r="FLO4117" s="259"/>
      <c r="FLP4117" s="259"/>
      <c r="FLQ4117" s="259"/>
      <c r="FLR4117" s="259"/>
      <c r="FLS4117" s="259"/>
      <c r="FLT4117" s="259"/>
      <c r="FLU4117" s="259"/>
      <c r="FLV4117" s="259"/>
      <c r="FLW4117" s="259"/>
      <c r="FLX4117" s="259"/>
      <c r="FLY4117" s="259"/>
      <c r="FLZ4117" s="259"/>
      <c r="FMA4117" s="259"/>
      <c r="FMB4117" s="259"/>
      <c r="FMC4117" s="259"/>
      <c r="FMD4117" s="259"/>
      <c r="FME4117" s="259"/>
      <c r="FMF4117" s="259"/>
      <c r="FMG4117" s="259"/>
      <c r="FMH4117" s="259"/>
      <c r="FMI4117" s="259"/>
      <c r="FMJ4117" s="259"/>
      <c r="FMK4117" s="259"/>
      <c r="FML4117" s="259"/>
      <c r="FMM4117" s="259"/>
      <c r="FMN4117" s="259"/>
      <c r="FMO4117" s="259"/>
      <c r="FMP4117" s="259"/>
      <c r="FMQ4117" s="259"/>
      <c r="FMR4117" s="259"/>
      <c r="FMS4117" s="259"/>
      <c r="FMT4117" s="259"/>
      <c r="FMU4117" s="259"/>
      <c r="FMV4117" s="259"/>
      <c r="FMW4117" s="259"/>
      <c r="FMX4117" s="259"/>
      <c r="FMY4117" s="259"/>
      <c r="FMZ4117" s="259"/>
      <c r="FNA4117" s="259"/>
      <c r="FNB4117" s="259"/>
      <c r="FNC4117" s="259"/>
      <c r="FND4117" s="259"/>
      <c r="FNE4117" s="259"/>
      <c r="FNF4117" s="259"/>
      <c r="FNG4117" s="259"/>
      <c r="FNH4117" s="259"/>
      <c r="FNI4117" s="259"/>
      <c r="FNJ4117" s="259"/>
      <c r="FNK4117" s="259"/>
      <c r="FNL4117" s="259"/>
      <c r="FNM4117" s="259"/>
      <c r="FNN4117" s="259"/>
      <c r="FNO4117" s="259"/>
      <c r="FNP4117" s="259"/>
      <c r="FNQ4117" s="259"/>
      <c r="FNR4117" s="259"/>
      <c r="FNS4117" s="259"/>
      <c r="FNT4117" s="259"/>
      <c r="FNU4117" s="259"/>
      <c r="FNV4117" s="259"/>
      <c r="FNW4117" s="259"/>
      <c r="FNX4117" s="259"/>
      <c r="FNY4117" s="259"/>
      <c r="FNZ4117" s="259"/>
      <c r="FOA4117" s="259"/>
      <c r="FOB4117" s="259"/>
      <c r="FOC4117" s="259"/>
      <c r="FOD4117" s="259"/>
      <c r="FOE4117" s="259"/>
      <c r="FOF4117" s="259"/>
      <c r="FOG4117" s="259"/>
      <c r="FOH4117" s="259"/>
      <c r="FOI4117" s="259"/>
      <c r="FOJ4117" s="259"/>
      <c r="FOK4117" s="259"/>
      <c r="FOL4117" s="259"/>
      <c r="FOM4117" s="259"/>
      <c r="FON4117" s="259"/>
      <c r="FOO4117" s="259"/>
      <c r="FOP4117" s="259"/>
      <c r="FOQ4117" s="259"/>
      <c r="FOR4117" s="259"/>
      <c r="FOS4117" s="259"/>
      <c r="FOT4117" s="259"/>
      <c r="FOU4117" s="259"/>
      <c r="FOV4117" s="259"/>
      <c r="FOW4117" s="259"/>
      <c r="FOX4117" s="259"/>
      <c r="FOY4117" s="259"/>
      <c r="FOZ4117" s="259"/>
      <c r="FPA4117" s="259"/>
      <c r="FPB4117" s="259"/>
      <c r="FPC4117" s="259"/>
      <c r="FPD4117" s="259"/>
      <c r="FPE4117" s="259"/>
      <c r="FPF4117" s="259"/>
      <c r="FPG4117" s="259"/>
      <c r="FPH4117" s="259"/>
      <c r="FPI4117" s="259"/>
      <c r="FPJ4117" s="259"/>
      <c r="FPK4117" s="259"/>
      <c r="FPL4117" s="259"/>
      <c r="FPM4117" s="259"/>
      <c r="FPN4117" s="259"/>
      <c r="FPO4117" s="259"/>
      <c r="FPP4117" s="259"/>
      <c r="FPQ4117" s="259"/>
      <c r="FPR4117" s="259"/>
      <c r="FPS4117" s="259"/>
      <c r="FPT4117" s="259"/>
      <c r="FPU4117" s="259"/>
      <c r="FPV4117" s="259"/>
      <c r="FPW4117" s="259"/>
      <c r="FPX4117" s="259"/>
      <c r="FPY4117" s="259"/>
      <c r="FPZ4117" s="259"/>
      <c r="FQA4117" s="259"/>
      <c r="FQB4117" s="259"/>
      <c r="FQC4117" s="259"/>
      <c r="FQD4117" s="259"/>
      <c r="FQE4117" s="259"/>
      <c r="FQF4117" s="259"/>
      <c r="FQG4117" s="259"/>
      <c r="FQH4117" s="259"/>
      <c r="FQI4117" s="259"/>
      <c r="FQJ4117" s="259"/>
      <c r="FQK4117" s="259"/>
      <c r="FQL4117" s="259"/>
      <c r="FQM4117" s="259"/>
      <c r="FQN4117" s="259"/>
      <c r="FQO4117" s="259"/>
      <c r="FQP4117" s="259"/>
      <c r="FQQ4117" s="259"/>
      <c r="FQR4117" s="259"/>
      <c r="FQS4117" s="259"/>
      <c r="FQT4117" s="259"/>
      <c r="FQU4117" s="259"/>
      <c r="FQV4117" s="259"/>
      <c r="FQW4117" s="259"/>
      <c r="FQX4117" s="259"/>
      <c r="FQY4117" s="259"/>
      <c r="FQZ4117" s="259"/>
      <c r="FRA4117" s="259"/>
      <c r="FRB4117" s="259"/>
      <c r="FRC4117" s="259"/>
      <c r="FRD4117" s="259"/>
      <c r="FRE4117" s="259"/>
      <c r="FRF4117" s="259"/>
      <c r="FRG4117" s="259"/>
      <c r="FRH4117" s="259"/>
      <c r="FRI4117" s="259"/>
      <c r="FRJ4117" s="259"/>
      <c r="FRK4117" s="259"/>
      <c r="FRL4117" s="259"/>
      <c r="FRM4117" s="259"/>
      <c r="FRN4117" s="259"/>
      <c r="FRO4117" s="259"/>
      <c r="FRP4117" s="259"/>
      <c r="FRQ4117" s="259"/>
      <c r="FRR4117" s="259"/>
      <c r="FRS4117" s="259"/>
      <c r="FRT4117" s="259"/>
      <c r="FRU4117" s="259"/>
      <c r="FRV4117" s="259"/>
      <c r="FRW4117" s="259"/>
      <c r="FRX4117" s="259"/>
      <c r="FRY4117" s="259"/>
      <c r="FRZ4117" s="259"/>
      <c r="FSA4117" s="259"/>
      <c r="FSB4117" s="259"/>
      <c r="FSC4117" s="259"/>
      <c r="FSD4117" s="259"/>
      <c r="FSE4117" s="259"/>
      <c r="FSF4117" s="259"/>
      <c r="FSG4117" s="259"/>
      <c r="FSH4117" s="259"/>
      <c r="FSI4117" s="259"/>
      <c r="FSJ4117" s="259"/>
      <c r="FSK4117" s="259"/>
      <c r="FSL4117" s="259"/>
      <c r="FSM4117" s="259"/>
      <c r="FSN4117" s="259"/>
      <c r="FSO4117" s="259"/>
      <c r="FSP4117" s="259"/>
      <c r="FSQ4117" s="259"/>
      <c r="FSR4117" s="259"/>
      <c r="FSS4117" s="259"/>
      <c r="FST4117" s="259"/>
      <c r="FSU4117" s="259"/>
      <c r="FSV4117" s="259"/>
      <c r="FSW4117" s="259"/>
      <c r="FSX4117" s="259"/>
      <c r="FSY4117" s="259"/>
      <c r="FSZ4117" s="259"/>
      <c r="FTA4117" s="259"/>
      <c r="FTB4117" s="259"/>
      <c r="FTC4117" s="259"/>
      <c r="FTD4117" s="259"/>
      <c r="FTE4117" s="259"/>
      <c r="FTF4117" s="259"/>
      <c r="FTG4117" s="259"/>
      <c r="FTH4117" s="259"/>
      <c r="FTI4117" s="259"/>
      <c r="FTJ4117" s="259"/>
      <c r="FTK4117" s="259"/>
      <c r="FTL4117" s="259"/>
      <c r="FTM4117" s="259"/>
      <c r="FTN4117" s="259"/>
      <c r="FTO4117" s="259"/>
      <c r="FTP4117" s="259"/>
      <c r="FTQ4117" s="259"/>
      <c r="FTR4117" s="259"/>
      <c r="FTS4117" s="259"/>
      <c r="FTT4117" s="259"/>
      <c r="FTU4117" s="259"/>
      <c r="FTV4117" s="259"/>
      <c r="FTW4117" s="259"/>
      <c r="FTX4117" s="259"/>
      <c r="FTY4117" s="259"/>
      <c r="FTZ4117" s="259"/>
      <c r="FUA4117" s="259"/>
      <c r="FUB4117" s="259"/>
      <c r="FUC4117" s="259"/>
      <c r="FUD4117" s="259"/>
      <c r="FUE4117" s="259"/>
      <c r="FUF4117" s="259"/>
      <c r="FUG4117" s="259"/>
      <c r="FUH4117" s="259"/>
      <c r="FUI4117" s="259"/>
      <c r="FUJ4117" s="259"/>
      <c r="FUK4117" s="259"/>
      <c r="FUL4117" s="259"/>
      <c r="FUM4117" s="259"/>
      <c r="FUN4117" s="259"/>
      <c r="FUO4117" s="259"/>
      <c r="FUP4117" s="259"/>
      <c r="FUQ4117" s="259"/>
      <c r="FUR4117" s="259"/>
      <c r="FUS4117" s="259"/>
      <c r="FUT4117" s="259"/>
      <c r="FUU4117" s="259"/>
      <c r="FUV4117" s="259"/>
      <c r="FUW4117" s="259"/>
      <c r="FUX4117" s="259"/>
      <c r="FUY4117" s="259"/>
      <c r="FUZ4117" s="259"/>
      <c r="FVA4117" s="259"/>
      <c r="FVB4117" s="259"/>
      <c r="FVC4117" s="259"/>
      <c r="FVD4117" s="259"/>
      <c r="FVE4117" s="259"/>
      <c r="FVF4117" s="259"/>
      <c r="FVG4117" s="259"/>
      <c r="FVH4117" s="259"/>
      <c r="FVI4117" s="259"/>
      <c r="FVJ4117" s="259"/>
      <c r="FVK4117" s="259"/>
      <c r="FVL4117" s="259"/>
      <c r="FVM4117" s="259"/>
      <c r="FVN4117" s="259"/>
      <c r="FVO4117" s="259"/>
      <c r="FVP4117" s="259"/>
      <c r="FVQ4117" s="259"/>
      <c r="FVR4117" s="259"/>
      <c r="FVS4117" s="259"/>
      <c r="FVT4117" s="259"/>
      <c r="FVU4117" s="259"/>
      <c r="FVV4117" s="259"/>
      <c r="FVW4117" s="259"/>
      <c r="FVX4117" s="259"/>
      <c r="FVY4117" s="259"/>
      <c r="FVZ4117" s="259"/>
      <c r="FWA4117" s="259"/>
      <c r="FWB4117" s="259"/>
      <c r="FWC4117" s="259"/>
      <c r="FWD4117" s="259"/>
      <c r="FWE4117" s="259"/>
      <c r="FWF4117" s="259"/>
      <c r="FWG4117" s="259"/>
      <c r="FWH4117" s="259"/>
      <c r="FWI4117" s="259"/>
      <c r="FWJ4117" s="259"/>
      <c r="FWK4117" s="259"/>
      <c r="FWL4117" s="259"/>
      <c r="FWM4117" s="259"/>
      <c r="FWN4117" s="259"/>
      <c r="FWO4117" s="259"/>
      <c r="FWP4117" s="259"/>
      <c r="FWQ4117" s="259"/>
      <c r="FWR4117" s="259"/>
      <c r="FWS4117" s="259"/>
      <c r="FWT4117" s="259"/>
      <c r="FWU4117" s="259"/>
      <c r="FWV4117" s="259"/>
      <c r="FWW4117" s="259"/>
      <c r="FWX4117" s="259"/>
      <c r="FWY4117" s="259"/>
      <c r="FWZ4117" s="259"/>
      <c r="FXA4117" s="259"/>
      <c r="FXB4117" s="259"/>
      <c r="FXC4117" s="259"/>
      <c r="FXD4117" s="259"/>
      <c r="FXE4117" s="259"/>
      <c r="FXF4117" s="259"/>
      <c r="FXG4117" s="259"/>
      <c r="FXH4117" s="259"/>
      <c r="FXI4117" s="259"/>
      <c r="FXJ4117" s="259"/>
      <c r="FXK4117" s="259"/>
      <c r="FXL4117" s="259"/>
      <c r="FXM4117" s="259"/>
      <c r="FXN4117" s="259"/>
      <c r="FXO4117" s="259"/>
      <c r="FXP4117" s="259"/>
      <c r="FXQ4117" s="259"/>
      <c r="FXR4117" s="259"/>
      <c r="FXS4117" s="259"/>
      <c r="FXT4117" s="259"/>
      <c r="FXU4117" s="259"/>
      <c r="FXV4117" s="259"/>
      <c r="FXW4117" s="259"/>
      <c r="FXX4117" s="259"/>
      <c r="FXY4117" s="259"/>
      <c r="FXZ4117" s="259"/>
      <c r="FYA4117" s="259"/>
      <c r="FYB4117" s="259"/>
      <c r="FYC4117" s="259"/>
      <c r="FYD4117" s="259"/>
      <c r="FYE4117" s="259"/>
      <c r="FYF4117" s="259"/>
      <c r="FYG4117" s="259"/>
      <c r="FYH4117" s="259"/>
      <c r="FYI4117" s="259"/>
      <c r="FYJ4117" s="259"/>
      <c r="FYK4117" s="259"/>
      <c r="FYL4117" s="259"/>
      <c r="FYM4117" s="259"/>
      <c r="FYN4117" s="259"/>
      <c r="FYO4117" s="259"/>
      <c r="FYP4117" s="259"/>
      <c r="FYQ4117" s="259"/>
      <c r="FYR4117" s="259"/>
      <c r="FYS4117" s="259"/>
      <c r="FYT4117" s="259"/>
      <c r="FYU4117" s="259"/>
      <c r="FYV4117" s="259"/>
      <c r="FYW4117" s="259"/>
      <c r="FYX4117" s="259"/>
      <c r="FYY4117" s="259"/>
      <c r="FYZ4117" s="259"/>
      <c r="FZA4117" s="259"/>
      <c r="FZB4117" s="259"/>
      <c r="FZC4117" s="259"/>
      <c r="FZD4117" s="259"/>
      <c r="FZE4117" s="259"/>
      <c r="FZF4117" s="259"/>
      <c r="FZG4117" s="259"/>
      <c r="FZH4117" s="259"/>
      <c r="FZI4117" s="259"/>
      <c r="FZJ4117" s="259"/>
      <c r="FZK4117" s="259"/>
      <c r="FZL4117" s="259"/>
      <c r="FZM4117" s="259"/>
      <c r="FZN4117" s="259"/>
      <c r="FZO4117" s="259"/>
      <c r="FZP4117" s="259"/>
      <c r="FZQ4117" s="259"/>
      <c r="FZR4117" s="259"/>
      <c r="FZS4117" s="259"/>
      <c r="FZT4117" s="259"/>
      <c r="FZU4117" s="259"/>
      <c r="FZV4117" s="259"/>
      <c r="FZW4117" s="259"/>
      <c r="FZX4117" s="259"/>
      <c r="FZY4117" s="259"/>
      <c r="FZZ4117" s="259"/>
      <c r="GAA4117" s="259"/>
      <c r="GAB4117" s="259"/>
      <c r="GAC4117" s="259"/>
      <c r="GAD4117" s="259"/>
      <c r="GAE4117" s="259"/>
      <c r="GAF4117" s="259"/>
      <c r="GAG4117" s="259"/>
      <c r="GAH4117" s="259"/>
      <c r="GAI4117" s="259"/>
      <c r="GAJ4117" s="259"/>
      <c r="GAK4117" s="259"/>
      <c r="GAL4117" s="259"/>
      <c r="GAM4117" s="259"/>
      <c r="GAN4117" s="259"/>
      <c r="GAO4117" s="259"/>
      <c r="GAP4117" s="259"/>
      <c r="GAQ4117" s="259"/>
      <c r="GAR4117" s="259"/>
      <c r="GAS4117" s="259"/>
      <c r="GAT4117" s="259"/>
      <c r="GAU4117" s="259"/>
      <c r="GAV4117" s="259"/>
      <c r="GAW4117" s="259"/>
      <c r="GAX4117" s="259"/>
      <c r="GAY4117" s="259"/>
      <c r="GAZ4117" s="259"/>
      <c r="GBA4117" s="259"/>
      <c r="GBB4117" s="259"/>
      <c r="GBC4117" s="259"/>
      <c r="GBD4117" s="259"/>
      <c r="GBE4117" s="259"/>
      <c r="GBF4117" s="259"/>
      <c r="GBG4117" s="259"/>
      <c r="GBH4117" s="259"/>
      <c r="GBI4117" s="259"/>
      <c r="GBJ4117" s="259"/>
      <c r="GBK4117" s="259"/>
      <c r="GBL4117" s="259"/>
      <c r="GBM4117" s="259"/>
      <c r="GBN4117" s="259"/>
      <c r="GBO4117" s="259"/>
      <c r="GBP4117" s="259"/>
      <c r="GBQ4117" s="259"/>
      <c r="GBR4117" s="259"/>
      <c r="GBS4117" s="259"/>
      <c r="GBT4117" s="259"/>
      <c r="GBU4117" s="259"/>
      <c r="GBV4117" s="259"/>
      <c r="GBW4117" s="259"/>
      <c r="GBX4117" s="259"/>
      <c r="GBY4117" s="259"/>
      <c r="GBZ4117" s="259"/>
      <c r="GCA4117" s="259"/>
      <c r="GCB4117" s="259"/>
      <c r="GCC4117" s="259"/>
      <c r="GCD4117" s="259"/>
      <c r="GCE4117" s="259"/>
      <c r="GCF4117" s="259"/>
      <c r="GCG4117" s="259"/>
      <c r="GCH4117" s="259"/>
      <c r="GCI4117" s="259"/>
      <c r="GCJ4117" s="259"/>
      <c r="GCK4117" s="259"/>
      <c r="GCL4117" s="259"/>
      <c r="GCM4117" s="259"/>
      <c r="GCN4117" s="259"/>
      <c r="GCO4117" s="259"/>
      <c r="GCP4117" s="259"/>
      <c r="GCQ4117" s="259"/>
      <c r="GCR4117" s="259"/>
      <c r="GCS4117" s="259"/>
      <c r="GCT4117" s="259"/>
      <c r="GCU4117" s="259"/>
      <c r="GCV4117" s="259"/>
      <c r="GCW4117" s="259"/>
      <c r="GCX4117" s="259"/>
      <c r="GCY4117" s="259"/>
      <c r="GCZ4117" s="259"/>
      <c r="GDA4117" s="259"/>
      <c r="GDB4117" s="259"/>
      <c r="GDC4117" s="259"/>
      <c r="GDD4117" s="259"/>
      <c r="GDE4117" s="259"/>
      <c r="GDF4117" s="259"/>
      <c r="GDG4117" s="259"/>
      <c r="GDH4117" s="259"/>
      <c r="GDI4117" s="259"/>
      <c r="GDJ4117" s="259"/>
      <c r="GDK4117" s="259"/>
      <c r="GDL4117" s="259"/>
      <c r="GDM4117" s="259"/>
      <c r="GDN4117" s="259"/>
      <c r="GDO4117" s="259"/>
      <c r="GDP4117" s="259"/>
      <c r="GDQ4117" s="259"/>
      <c r="GDR4117" s="259"/>
      <c r="GDS4117" s="259"/>
      <c r="GDT4117" s="259"/>
      <c r="GDU4117" s="259"/>
      <c r="GDV4117" s="259"/>
      <c r="GDW4117" s="259"/>
      <c r="GDX4117" s="259"/>
      <c r="GDY4117" s="259"/>
      <c r="GDZ4117" s="259"/>
      <c r="GEA4117" s="259"/>
      <c r="GEB4117" s="259"/>
      <c r="GEC4117" s="259"/>
      <c r="GED4117" s="259"/>
      <c r="GEE4117" s="259"/>
      <c r="GEF4117" s="259"/>
      <c r="GEG4117" s="259"/>
      <c r="GEH4117" s="259"/>
      <c r="GEI4117" s="259"/>
      <c r="GEJ4117" s="259"/>
      <c r="GEK4117" s="259"/>
      <c r="GEL4117" s="259"/>
      <c r="GEM4117" s="259"/>
      <c r="GEN4117" s="259"/>
      <c r="GEO4117" s="259"/>
      <c r="GEP4117" s="259"/>
      <c r="GEQ4117" s="259"/>
      <c r="GER4117" s="259"/>
      <c r="GES4117" s="259"/>
      <c r="GET4117" s="259"/>
      <c r="GEU4117" s="259"/>
      <c r="GEV4117" s="259"/>
      <c r="GEW4117" s="259"/>
      <c r="GEX4117" s="259"/>
      <c r="GEY4117" s="259"/>
      <c r="GEZ4117" s="259"/>
      <c r="GFA4117" s="259"/>
      <c r="GFB4117" s="259"/>
      <c r="GFC4117" s="259"/>
      <c r="GFD4117" s="259"/>
      <c r="GFE4117" s="259"/>
      <c r="GFF4117" s="259"/>
      <c r="GFG4117" s="259"/>
      <c r="GFH4117" s="259"/>
      <c r="GFI4117" s="259"/>
      <c r="GFJ4117" s="259"/>
      <c r="GFK4117" s="259"/>
      <c r="GFL4117" s="259"/>
      <c r="GFM4117" s="259"/>
      <c r="GFN4117" s="259"/>
      <c r="GFO4117" s="259"/>
      <c r="GFP4117" s="259"/>
      <c r="GFQ4117" s="259"/>
      <c r="GFR4117" s="259"/>
      <c r="GFS4117" s="259"/>
      <c r="GFT4117" s="259"/>
      <c r="GFU4117" s="259"/>
      <c r="GFV4117" s="259"/>
      <c r="GFW4117" s="259"/>
      <c r="GFX4117" s="259"/>
      <c r="GFY4117" s="259"/>
      <c r="GFZ4117" s="259"/>
      <c r="GGA4117" s="259"/>
      <c r="GGB4117" s="259"/>
      <c r="GGC4117" s="259"/>
      <c r="GGD4117" s="259"/>
      <c r="GGE4117" s="259"/>
      <c r="GGF4117" s="259"/>
      <c r="GGG4117" s="259"/>
      <c r="GGH4117" s="259"/>
      <c r="GGI4117" s="259"/>
      <c r="GGJ4117" s="259"/>
      <c r="GGK4117" s="259"/>
      <c r="GGL4117" s="259"/>
      <c r="GGM4117" s="259"/>
      <c r="GGN4117" s="259"/>
      <c r="GGO4117" s="259"/>
      <c r="GGP4117" s="259"/>
      <c r="GGQ4117" s="259"/>
      <c r="GGR4117" s="259"/>
      <c r="GGS4117" s="259"/>
      <c r="GGT4117" s="259"/>
      <c r="GGU4117" s="259"/>
      <c r="GGV4117" s="259"/>
      <c r="GGW4117" s="259"/>
      <c r="GGX4117" s="259"/>
      <c r="GGY4117" s="259"/>
      <c r="GGZ4117" s="259"/>
      <c r="GHA4117" s="259"/>
      <c r="GHB4117" s="259"/>
      <c r="GHC4117" s="259"/>
      <c r="GHD4117" s="259"/>
      <c r="GHE4117" s="259"/>
      <c r="GHF4117" s="259"/>
      <c r="GHG4117" s="259"/>
      <c r="GHH4117" s="259"/>
      <c r="GHI4117" s="259"/>
      <c r="GHJ4117" s="259"/>
      <c r="GHK4117" s="259"/>
      <c r="GHL4117" s="259"/>
      <c r="GHM4117" s="259"/>
      <c r="GHN4117" s="259"/>
      <c r="GHO4117" s="259"/>
      <c r="GHP4117" s="259"/>
      <c r="GHQ4117" s="259"/>
      <c r="GHR4117" s="259"/>
      <c r="GHS4117" s="259"/>
      <c r="GHT4117" s="259"/>
      <c r="GHU4117" s="259"/>
      <c r="GHV4117" s="259"/>
      <c r="GHW4117" s="259"/>
      <c r="GHX4117" s="259"/>
      <c r="GHY4117" s="259"/>
      <c r="GHZ4117" s="259"/>
      <c r="GIA4117" s="259"/>
      <c r="GIB4117" s="259"/>
      <c r="GIC4117" s="259"/>
      <c r="GID4117" s="259"/>
      <c r="GIE4117" s="259"/>
      <c r="GIF4117" s="259"/>
      <c r="GIG4117" s="259"/>
      <c r="GIH4117" s="259"/>
      <c r="GII4117" s="259"/>
      <c r="GIJ4117" s="259"/>
      <c r="GIK4117" s="259"/>
      <c r="GIL4117" s="259"/>
      <c r="GIM4117" s="259"/>
      <c r="GIN4117" s="259"/>
      <c r="GIO4117" s="259"/>
      <c r="GIP4117" s="259"/>
      <c r="GIQ4117" s="259"/>
      <c r="GIR4117" s="259"/>
      <c r="GIS4117" s="259"/>
      <c r="GIT4117" s="259"/>
      <c r="GIU4117" s="259"/>
      <c r="GIV4117" s="259"/>
      <c r="GIW4117" s="259"/>
      <c r="GIX4117" s="259"/>
      <c r="GIY4117" s="259"/>
      <c r="GIZ4117" s="259"/>
      <c r="GJA4117" s="259"/>
      <c r="GJB4117" s="259"/>
      <c r="GJC4117" s="259"/>
      <c r="GJD4117" s="259"/>
      <c r="GJE4117" s="259"/>
      <c r="GJF4117" s="259"/>
      <c r="GJG4117" s="259"/>
      <c r="GJH4117" s="259"/>
      <c r="GJI4117" s="259"/>
      <c r="GJJ4117" s="259"/>
      <c r="GJK4117" s="259"/>
      <c r="GJL4117" s="259"/>
      <c r="GJM4117" s="259"/>
      <c r="GJN4117" s="259"/>
      <c r="GJO4117" s="259"/>
      <c r="GJP4117" s="259"/>
      <c r="GJQ4117" s="259"/>
      <c r="GJR4117" s="259"/>
      <c r="GJS4117" s="259"/>
      <c r="GJT4117" s="259"/>
      <c r="GJU4117" s="259"/>
      <c r="GJV4117" s="259"/>
      <c r="GJW4117" s="259"/>
      <c r="GJX4117" s="259"/>
      <c r="GJY4117" s="259"/>
      <c r="GJZ4117" s="259"/>
      <c r="GKA4117" s="259"/>
      <c r="GKB4117" s="259"/>
      <c r="GKC4117" s="259"/>
      <c r="GKD4117" s="259"/>
      <c r="GKE4117" s="259"/>
      <c r="GKF4117" s="259"/>
      <c r="GKG4117" s="259"/>
      <c r="GKH4117" s="259"/>
      <c r="GKI4117" s="259"/>
      <c r="GKJ4117" s="259"/>
      <c r="GKK4117" s="259"/>
      <c r="GKL4117" s="259"/>
      <c r="GKM4117" s="259"/>
      <c r="GKN4117" s="259"/>
      <c r="GKO4117" s="259"/>
      <c r="GKP4117" s="259"/>
      <c r="GKQ4117" s="259"/>
      <c r="GKR4117" s="259"/>
      <c r="GKS4117" s="259"/>
      <c r="GKT4117" s="259"/>
      <c r="GKU4117" s="259"/>
      <c r="GKV4117" s="259"/>
      <c r="GKW4117" s="259"/>
      <c r="GKX4117" s="259"/>
      <c r="GKY4117" s="259"/>
      <c r="GKZ4117" s="259"/>
      <c r="GLA4117" s="259"/>
      <c r="GLB4117" s="259"/>
      <c r="GLC4117" s="259"/>
      <c r="GLD4117" s="259"/>
      <c r="GLE4117" s="259"/>
      <c r="GLF4117" s="259"/>
      <c r="GLG4117" s="259"/>
      <c r="GLH4117" s="259"/>
      <c r="GLI4117" s="259"/>
      <c r="GLJ4117" s="259"/>
      <c r="GLK4117" s="259"/>
      <c r="GLL4117" s="259"/>
      <c r="GLM4117" s="259"/>
      <c r="GLN4117" s="259"/>
      <c r="GLO4117" s="259"/>
      <c r="GLP4117" s="259"/>
      <c r="GLQ4117" s="259"/>
      <c r="GLR4117" s="259"/>
      <c r="GLS4117" s="259"/>
      <c r="GLT4117" s="259"/>
      <c r="GLU4117" s="259"/>
      <c r="GLV4117" s="259"/>
      <c r="GLW4117" s="259"/>
      <c r="GLX4117" s="259"/>
      <c r="GLY4117" s="259"/>
      <c r="GLZ4117" s="259"/>
      <c r="GMA4117" s="259"/>
      <c r="GMB4117" s="259"/>
      <c r="GMC4117" s="259"/>
      <c r="GMD4117" s="259"/>
      <c r="GME4117" s="259"/>
      <c r="GMF4117" s="259"/>
      <c r="GMG4117" s="259"/>
      <c r="GMH4117" s="259"/>
      <c r="GMI4117" s="259"/>
      <c r="GMJ4117" s="259"/>
      <c r="GMK4117" s="259"/>
      <c r="GML4117" s="259"/>
      <c r="GMM4117" s="259"/>
      <c r="GMN4117" s="259"/>
      <c r="GMO4117" s="259"/>
      <c r="GMP4117" s="259"/>
      <c r="GMQ4117" s="259"/>
      <c r="GMR4117" s="259"/>
      <c r="GMS4117" s="259"/>
      <c r="GMT4117" s="259"/>
      <c r="GMU4117" s="259"/>
      <c r="GMV4117" s="259"/>
      <c r="GMW4117" s="259"/>
      <c r="GMX4117" s="259"/>
      <c r="GMY4117" s="259"/>
      <c r="GMZ4117" s="259"/>
      <c r="GNA4117" s="259"/>
      <c r="GNB4117" s="259"/>
      <c r="GNC4117" s="259"/>
      <c r="GND4117" s="259"/>
      <c r="GNE4117" s="259"/>
      <c r="GNF4117" s="259"/>
      <c r="GNG4117" s="259"/>
      <c r="GNH4117" s="259"/>
      <c r="GNI4117" s="259"/>
      <c r="GNJ4117" s="259"/>
      <c r="GNK4117" s="259"/>
      <c r="GNL4117" s="259"/>
      <c r="GNM4117" s="259"/>
      <c r="GNN4117" s="259"/>
      <c r="GNO4117" s="259"/>
      <c r="GNP4117" s="259"/>
      <c r="GNQ4117" s="259"/>
      <c r="GNR4117" s="259"/>
      <c r="GNS4117" s="259"/>
      <c r="GNT4117" s="259"/>
      <c r="GNU4117" s="259"/>
      <c r="GNV4117" s="259"/>
      <c r="GNW4117" s="259"/>
      <c r="GOF4117" s="259"/>
      <c r="GOG4117" s="259"/>
      <c r="GOH4117" s="259"/>
      <c r="GOI4117" s="259"/>
      <c r="GOJ4117" s="259"/>
      <c r="GOK4117" s="259"/>
      <c r="GOL4117" s="259"/>
      <c r="GOM4117" s="259"/>
      <c r="GON4117" s="259"/>
      <c r="GOO4117" s="259"/>
      <c r="GOP4117" s="259"/>
      <c r="GOQ4117" s="259"/>
      <c r="GOR4117" s="259"/>
      <c r="GOS4117" s="259"/>
      <c r="GOT4117" s="259"/>
      <c r="GOU4117" s="259"/>
      <c r="GOV4117" s="259"/>
      <c r="GOW4117" s="259"/>
      <c r="GOX4117" s="259"/>
      <c r="GOY4117" s="259"/>
      <c r="GOZ4117" s="259"/>
      <c r="GPA4117" s="259"/>
      <c r="GPB4117" s="259"/>
      <c r="GPC4117" s="259"/>
      <c r="GPD4117" s="259"/>
      <c r="GPE4117" s="259"/>
      <c r="GPF4117" s="259"/>
      <c r="GPG4117" s="259"/>
      <c r="GPH4117" s="259"/>
      <c r="GPI4117" s="259"/>
      <c r="GPJ4117" s="259"/>
      <c r="GPK4117" s="259"/>
      <c r="GPL4117" s="259"/>
      <c r="GPM4117" s="259"/>
      <c r="GPN4117" s="259"/>
      <c r="GPO4117" s="259"/>
      <c r="GPP4117" s="259"/>
      <c r="GPQ4117" s="259"/>
      <c r="GPR4117" s="259"/>
      <c r="GPS4117" s="259"/>
      <c r="GPT4117" s="259"/>
      <c r="GPU4117" s="259"/>
      <c r="GPV4117" s="259"/>
      <c r="GPW4117" s="259"/>
      <c r="GPX4117" s="259"/>
      <c r="GPY4117" s="259"/>
      <c r="GPZ4117" s="259"/>
      <c r="GQA4117" s="259"/>
      <c r="GQB4117" s="259"/>
      <c r="GQC4117" s="259"/>
      <c r="GQD4117" s="259"/>
      <c r="GQE4117" s="259"/>
      <c r="GQF4117" s="259"/>
      <c r="GQG4117" s="259"/>
      <c r="GQH4117" s="259"/>
      <c r="GQI4117" s="259"/>
      <c r="GQJ4117" s="259"/>
      <c r="GQK4117" s="259"/>
      <c r="GQL4117" s="259"/>
      <c r="GQM4117" s="259"/>
      <c r="GQN4117" s="259"/>
      <c r="GQO4117" s="259"/>
      <c r="GQP4117" s="259"/>
      <c r="GQQ4117" s="259"/>
      <c r="GQR4117" s="259"/>
      <c r="GQS4117" s="259"/>
      <c r="GQT4117" s="259"/>
      <c r="GQU4117" s="259"/>
      <c r="GQV4117" s="259"/>
      <c r="GQW4117" s="259"/>
      <c r="GQX4117" s="259"/>
      <c r="GQY4117" s="259"/>
      <c r="GQZ4117" s="259"/>
      <c r="GRA4117" s="259"/>
      <c r="GRB4117" s="259"/>
      <c r="GRC4117" s="259"/>
      <c r="GRD4117" s="259"/>
      <c r="GRE4117" s="259"/>
      <c r="GRF4117" s="259"/>
      <c r="GRG4117" s="259"/>
      <c r="GRH4117" s="259"/>
      <c r="GRI4117" s="259"/>
      <c r="GRJ4117" s="259"/>
      <c r="GRK4117" s="259"/>
      <c r="GRL4117" s="259"/>
      <c r="GRM4117" s="259"/>
      <c r="GRN4117" s="259"/>
      <c r="GRO4117" s="259"/>
      <c r="GRP4117" s="259"/>
      <c r="GRQ4117" s="259"/>
      <c r="GRR4117" s="259"/>
      <c r="GRS4117" s="259"/>
      <c r="GRT4117" s="259"/>
      <c r="GRU4117" s="259"/>
      <c r="GRV4117" s="259"/>
      <c r="GRW4117" s="259"/>
      <c r="GRX4117" s="259"/>
      <c r="GRY4117" s="259"/>
      <c r="GRZ4117" s="259"/>
      <c r="GSA4117" s="259"/>
      <c r="GSB4117" s="259"/>
      <c r="GSC4117" s="259"/>
      <c r="GSD4117" s="259"/>
      <c r="GSE4117" s="259"/>
      <c r="GSF4117" s="259"/>
      <c r="GSG4117" s="259"/>
      <c r="GSH4117" s="259"/>
      <c r="GSI4117" s="259"/>
      <c r="GSJ4117" s="259"/>
      <c r="GSK4117" s="259"/>
      <c r="GSL4117" s="259"/>
      <c r="GSM4117" s="259"/>
      <c r="GSN4117" s="259"/>
      <c r="GSO4117" s="259"/>
      <c r="GSP4117" s="259"/>
      <c r="GSQ4117" s="259"/>
      <c r="GSR4117" s="259"/>
      <c r="GSS4117" s="259"/>
      <c r="GST4117" s="259"/>
      <c r="GSU4117" s="259"/>
      <c r="GSV4117" s="259"/>
      <c r="GSW4117" s="259"/>
      <c r="GSX4117" s="259"/>
      <c r="GSY4117" s="259"/>
      <c r="GSZ4117" s="259"/>
      <c r="GTA4117" s="259"/>
      <c r="GTB4117" s="259"/>
      <c r="GTC4117" s="259"/>
      <c r="GTD4117" s="259"/>
      <c r="GTE4117" s="259"/>
      <c r="GTF4117" s="259"/>
      <c r="GTG4117" s="259"/>
      <c r="GTH4117" s="259"/>
      <c r="GTI4117" s="259"/>
      <c r="GTJ4117" s="259"/>
      <c r="GTK4117" s="259"/>
      <c r="GTL4117" s="259"/>
      <c r="GTM4117" s="259"/>
      <c r="GTN4117" s="259"/>
      <c r="GTO4117" s="259"/>
      <c r="GTP4117" s="259"/>
      <c r="GTQ4117" s="259"/>
      <c r="GTR4117" s="259"/>
      <c r="GTS4117" s="259"/>
      <c r="GTT4117" s="259"/>
      <c r="GTU4117" s="259"/>
      <c r="GTV4117" s="259"/>
      <c r="GTW4117" s="259"/>
      <c r="GTX4117" s="259"/>
      <c r="GTY4117" s="259"/>
      <c r="GTZ4117" s="259"/>
      <c r="GUA4117" s="259"/>
      <c r="GUB4117" s="259"/>
      <c r="GUC4117" s="259"/>
      <c r="GUD4117" s="259"/>
      <c r="GUE4117" s="259"/>
      <c r="GUF4117" s="259"/>
      <c r="GUG4117" s="259"/>
      <c r="GUH4117" s="259"/>
      <c r="GUI4117" s="259"/>
      <c r="GUJ4117" s="259"/>
      <c r="GUK4117" s="259"/>
      <c r="GUL4117" s="259"/>
      <c r="GUM4117" s="259"/>
      <c r="GUN4117" s="259"/>
      <c r="GUO4117" s="259"/>
      <c r="GUP4117" s="259"/>
      <c r="GUQ4117" s="259"/>
      <c r="GUR4117" s="259"/>
      <c r="GUS4117" s="259"/>
      <c r="GUT4117" s="259"/>
      <c r="GUU4117" s="259"/>
      <c r="GUV4117" s="259"/>
      <c r="GUW4117" s="259"/>
      <c r="GUX4117" s="259"/>
      <c r="GUY4117" s="259"/>
      <c r="GUZ4117" s="259"/>
      <c r="GVA4117" s="259"/>
      <c r="GVB4117" s="259"/>
      <c r="GVC4117" s="259"/>
      <c r="GVD4117" s="259"/>
      <c r="GVE4117" s="259"/>
      <c r="GVF4117" s="259"/>
      <c r="GVG4117" s="259"/>
      <c r="GVH4117" s="259"/>
      <c r="GVI4117" s="259"/>
      <c r="GVJ4117" s="259"/>
      <c r="GVK4117" s="259"/>
      <c r="GVL4117" s="259"/>
      <c r="GVM4117" s="259"/>
      <c r="GVN4117" s="259"/>
      <c r="GVO4117" s="259"/>
      <c r="GVP4117" s="259"/>
      <c r="GVQ4117" s="259"/>
      <c r="GVR4117" s="259"/>
      <c r="GVS4117" s="259"/>
      <c r="GVT4117" s="259"/>
      <c r="GVU4117" s="259"/>
      <c r="GVV4117" s="259"/>
      <c r="GVW4117" s="259"/>
      <c r="GVX4117" s="259"/>
      <c r="GVY4117" s="259"/>
      <c r="GVZ4117" s="259"/>
      <c r="GWA4117" s="259"/>
      <c r="GWB4117" s="259"/>
      <c r="GWC4117" s="259"/>
      <c r="GWD4117" s="259"/>
      <c r="GWE4117" s="259"/>
      <c r="GWF4117" s="259"/>
      <c r="GWG4117" s="259"/>
      <c r="GWH4117" s="259"/>
      <c r="GWI4117" s="259"/>
      <c r="GWJ4117" s="259"/>
      <c r="GWK4117" s="259"/>
      <c r="GWL4117" s="259"/>
      <c r="GWM4117" s="259"/>
      <c r="GWN4117" s="259"/>
      <c r="GWO4117" s="259"/>
      <c r="GWP4117" s="259"/>
      <c r="GWQ4117" s="259"/>
      <c r="GWR4117" s="259"/>
      <c r="GWS4117" s="259"/>
      <c r="GWT4117" s="259"/>
      <c r="GWU4117" s="259"/>
      <c r="GWV4117" s="259"/>
      <c r="GWW4117" s="259"/>
      <c r="GWX4117" s="259"/>
      <c r="GWY4117" s="259"/>
      <c r="GWZ4117" s="259"/>
      <c r="GXA4117" s="259"/>
      <c r="GXB4117" s="259"/>
      <c r="GXC4117" s="259"/>
      <c r="GXD4117" s="259"/>
      <c r="GXE4117" s="259"/>
      <c r="GXF4117" s="259"/>
      <c r="GXG4117" s="259"/>
      <c r="GXH4117" s="259"/>
      <c r="GXI4117" s="259"/>
      <c r="GXJ4117" s="259"/>
      <c r="GXK4117" s="259"/>
      <c r="GXL4117" s="259"/>
      <c r="GXM4117" s="259"/>
      <c r="GXN4117" s="259"/>
      <c r="GXO4117" s="259"/>
      <c r="GXP4117" s="259"/>
      <c r="GXQ4117" s="259"/>
      <c r="GXR4117" s="259"/>
      <c r="GXS4117" s="259"/>
      <c r="GXT4117" s="259"/>
      <c r="GXU4117" s="259"/>
      <c r="GXV4117" s="259"/>
      <c r="GXW4117" s="259"/>
      <c r="GXX4117" s="259"/>
      <c r="GXY4117" s="259"/>
      <c r="GXZ4117" s="259"/>
      <c r="GYA4117" s="259"/>
      <c r="GYB4117" s="259"/>
      <c r="GYC4117" s="259"/>
      <c r="GYD4117" s="259"/>
      <c r="GYE4117" s="259"/>
      <c r="GYF4117" s="259"/>
      <c r="GYG4117" s="259"/>
      <c r="GYH4117" s="259"/>
      <c r="GYI4117" s="259"/>
      <c r="GYJ4117" s="259"/>
      <c r="GYK4117" s="259"/>
      <c r="GYL4117" s="259"/>
      <c r="GYM4117" s="259"/>
      <c r="GYN4117" s="259"/>
      <c r="GYO4117" s="259"/>
      <c r="GYP4117" s="259"/>
      <c r="GYQ4117" s="259"/>
      <c r="GYR4117" s="259"/>
      <c r="GYS4117" s="259"/>
      <c r="GYT4117" s="259"/>
      <c r="GYU4117" s="259"/>
      <c r="GYV4117" s="259"/>
      <c r="GYW4117" s="259"/>
      <c r="GYX4117" s="259"/>
      <c r="GYY4117" s="259"/>
      <c r="GYZ4117" s="259"/>
      <c r="GZA4117" s="259"/>
      <c r="GZB4117" s="259"/>
      <c r="GZC4117" s="259"/>
      <c r="GZD4117" s="259"/>
      <c r="GZE4117" s="259"/>
      <c r="GZF4117" s="259"/>
      <c r="GZG4117" s="259"/>
      <c r="GZH4117" s="259"/>
      <c r="GZI4117" s="259"/>
      <c r="GZJ4117" s="259"/>
      <c r="GZK4117" s="259"/>
      <c r="GZL4117" s="259"/>
      <c r="GZM4117" s="259"/>
      <c r="GZN4117" s="259"/>
      <c r="GZO4117" s="259"/>
      <c r="GZP4117" s="259"/>
      <c r="GZQ4117" s="259"/>
      <c r="GZR4117" s="259"/>
      <c r="GZS4117" s="259"/>
      <c r="GZT4117" s="259"/>
      <c r="GZU4117" s="259"/>
      <c r="GZV4117" s="259"/>
      <c r="GZW4117" s="259"/>
      <c r="GZX4117" s="259"/>
      <c r="GZY4117" s="259"/>
      <c r="GZZ4117" s="259"/>
      <c r="HAA4117" s="259"/>
      <c r="HAB4117" s="259"/>
      <c r="HAC4117" s="259"/>
      <c r="HAD4117" s="259"/>
      <c r="HAE4117" s="259"/>
      <c r="HAF4117" s="259"/>
      <c r="HAG4117" s="259"/>
      <c r="HAH4117" s="259"/>
      <c r="HAI4117" s="259"/>
      <c r="HAJ4117" s="259"/>
      <c r="HAK4117" s="259"/>
      <c r="HAL4117" s="259"/>
      <c r="HAM4117" s="259"/>
      <c r="HAN4117" s="259"/>
      <c r="HAO4117" s="259"/>
      <c r="HAP4117" s="259"/>
      <c r="HAQ4117" s="259"/>
      <c r="HAR4117" s="259"/>
      <c r="HAS4117" s="259"/>
      <c r="HAT4117" s="259"/>
      <c r="HAU4117" s="259"/>
      <c r="HAV4117" s="259"/>
      <c r="HAW4117" s="259"/>
      <c r="HAX4117" s="259"/>
      <c r="HAY4117" s="259"/>
      <c r="HAZ4117" s="259"/>
      <c r="HBA4117" s="259"/>
      <c r="HBB4117" s="259"/>
      <c r="HBC4117" s="259"/>
      <c r="HBD4117" s="259"/>
      <c r="HBE4117" s="259"/>
      <c r="HBF4117" s="259"/>
      <c r="HBG4117" s="259"/>
      <c r="HBH4117" s="259"/>
      <c r="HBI4117" s="259"/>
      <c r="HBJ4117" s="259"/>
      <c r="HBK4117" s="259"/>
      <c r="HBL4117" s="259"/>
      <c r="HBM4117" s="259"/>
      <c r="HBN4117" s="259"/>
      <c r="HBO4117" s="259"/>
      <c r="HBP4117" s="259"/>
      <c r="HBQ4117" s="259"/>
      <c r="HBR4117" s="259"/>
      <c r="HBS4117" s="259"/>
      <c r="HBT4117" s="259"/>
      <c r="HBU4117" s="259"/>
      <c r="HBV4117" s="259"/>
      <c r="HBW4117" s="259"/>
      <c r="HBX4117" s="259"/>
      <c r="HBY4117" s="259"/>
      <c r="HBZ4117" s="259"/>
      <c r="HCA4117" s="259"/>
      <c r="HCB4117" s="259"/>
      <c r="HCC4117" s="259"/>
      <c r="HCD4117" s="259"/>
      <c r="HCE4117" s="259"/>
      <c r="HCF4117" s="259"/>
      <c r="HCG4117" s="259"/>
      <c r="HCH4117" s="259"/>
      <c r="HCI4117" s="259"/>
      <c r="HCJ4117" s="259"/>
      <c r="HCK4117" s="259"/>
      <c r="HCL4117" s="259"/>
      <c r="HCM4117" s="259"/>
      <c r="HCN4117" s="259"/>
      <c r="HCO4117" s="259"/>
      <c r="HCP4117" s="259"/>
      <c r="HCQ4117" s="259"/>
      <c r="HCR4117" s="259"/>
      <c r="HCS4117" s="259"/>
      <c r="HCT4117" s="259"/>
      <c r="HCU4117" s="259"/>
      <c r="HCV4117" s="259"/>
      <c r="HCW4117" s="259"/>
      <c r="HCX4117" s="259"/>
      <c r="HCY4117" s="259"/>
      <c r="HCZ4117" s="259"/>
      <c r="HDA4117" s="259"/>
      <c r="HDB4117" s="259"/>
      <c r="HDC4117" s="259"/>
      <c r="HDD4117" s="259"/>
      <c r="HDE4117" s="259"/>
      <c r="HDF4117" s="259"/>
      <c r="HDG4117" s="259"/>
      <c r="HDH4117" s="259"/>
      <c r="HDI4117" s="259"/>
      <c r="HDJ4117" s="259"/>
      <c r="HDK4117" s="259"/>
      <c r="HDL4117" s="259"/>
      <c r="HDM4117" s="259"/>
      <c r="HDN4117" s="259"/>
      <c r="HDO4117" s="259"/>
      <c r="HDP4117" s="259"/>
      <c r="HDQ4117" s="259"/>
      <c r="HDR4117" s="259"/>
      <c r="HDS4117" s="259"/>
      <c r="HDT4117" s="259"/>
      <c r="HDU4117" s="259"/>
      <c r="HDV4117" s="259"/>
      <c r="HDW4117" s="259"/>
      <c r="HDX4117" s="259"/>
      <c r="HDY4117" s="259"/>
      <c r="HDZ4117" s="259"/>
      <c r="HEA4117" s="259"/>
      <c r="HEB4117" s="259"/>
      <c r="HEC4117" s="259"/>
      <c r="HED4117" s="259"/>
      <c r="HEE4117" s="259"/>
      <c r="HEF4117" s="259"/>
      <c r="HEG4117" s="259"/>
      <c r="HEH4117" s="259"/>
      <c r="HEI4117" s="259"/>
      <c r="HEJ4117" s="259"/>
      <c r="HEK4117" s="259"/>
      <c r="HEL4117" s="259"/>
      <c r="HEM4117" s="259"/>
      <c r="HEN4117" s="259"/>
      <c r="HEO4117" s="259"/>
      <c r="HEP4117" s="259"/>
      <c r="HEQ4117" s="259"/>
      <c r="HER4117" s="259"/>
      <c r="HES4117" s="259"/>
      <c r="HET4117" s="259"/>
      <c r="HEU4117" s="259"/>
      <c r="HEV4117" s="259"/>
      <c r="HEW4117" s="259"/>
      <c r="HEX4117" s="259"/>
      <c r="HEY4117" s="259"/>
      <c r="HEZ4117" s="259"/>
      <c r="HFA4117" s="259"/>
      <c r="HFB4117" s="259"/>
      <c r="HFC4117" s="259"/>
      <c r="HFD4117" s="259"/>
      <c r="HFE4117" s="259"/>
      <c r="HFF4117" s="259"/>
      <c r="HFG4117" s="259"/>
      <c r="HFH4117" s="259"/>
      <c r="HFI4117" s="259"/>
      <c r="HFJ4117" s="259"/>
      <c r="HFK4117" s="259"/>
      <c r="HFL4117" s="259"/>
      <c r="HFM4117" s="259"/>
      <c r="HFN4117" s="259"/>
      <c r="HFO4117" s="259"/>
      <c r="HFP4117" s="259"/>
      <c r="HFQ4117" s="259"/>
      <c r="HFR4117" s="259"/>
      <c r="HFS4117" s="259"/>
      <c r="HFT4117" s="259"/>
      <c r="HFU4117" s="259"/>
      <c r="HFV4117" s="259"/>
      <c r="HFW4117" s="259"/>
      <c r="HFX4117" s="259"/>
      <c r="HFY4117" s="259"/>
      <c r="HFZ4117" s="259"/>
      <c r="HGA4117" s="259"/>
      <c r="HGB4117" s="259"/>
      <c r="HGC4117" s="259"/>
      <c r="HGD4117" s="259"/>
      <c r="HGE4117" s="259"/>
      <c r="HGF4117" s="259"/>
      <c r="HGG4117" s="259"/>
      <c r="HGH4117" s="259"/>
      <c r="HGI4117" s="259"/>
      <c r="HGJ4117" s="259"/>
      <c r="HGK4117" s="259"/>
      <c r="HGL4117" s="259"/>
      <c r="HGM4117" s="259"/>
      <c r="HGN4117" s="259"/>
      <c r="HGO4117" s="259"/>
      <c r="HGP4117" s="259"/>
      <c r="HGQ4117" s="259"/>
      <c r="HGR4117" s="259"/>
      <c r="HGS4117" s="259"/>
      <c r="HGT4117" s="259"/>
      <c r="HGU4117" s="259"/>
      <c r="HGV4117" s="259"/>
      <c r="HGW4117" s="259"/>
      <c r="HGX4117" s="259"/>
      <c r="HGY4117" s="259"/>
      <c r="HGZ4117" s="259"/>
      <c r="HHA4117" s="259"/>
      <c r="HHB4117" s="259"/>
      <c r="HHC4117" s="259"/>
      <c r="HHD4117" s="259"/>
      <c r="HHE4117" s="259"/>
      <c r="HHF4117" s="259"/>
      <c r="HHG4117" s="259"/>
      <c r="HHH4117" s="259"/>
      <c r="HHI4117" s="259"/>
      <c r="HHJ4117" s="259"/>
      <c r="HHK4117" s="259"/>
      <c r="HHL4117" s="259"/>
      <c r="HHM4117" s="259"/>
      <c r="HHN4117" s="259"/>
      <c r="HHO4117" s="259"/>
      <c r="HHP4117" s="259"/>
      <c r="HHQ4117" s="259"/>
      <c r="HHR4117" s="259"/>
      <c r="HHS4117" s="259"/>
      <c r="HHT4117" s="259"/>
      <c r="HHU4117" s="259"/>
      <c r="HHV4117" s="259"/>
      <c r="HHW4117" s="259"/>
      <c r="HHX4117" s="259"/>
      <c r="HHY4117" s="259"/>
      <c r="HHZ4117" s="259"/>
      <c r="HIA4117" s="259"/>
      <c r="HIB4117" s="259"/>
      <c r="HIC4117" s="259"/>
      <c r="HID4117" s="259"/>
      <c r="HIE4117" s="259"/>
      <c r="HIF4117" s="259"/>
      <c r="HIG4117" s="259"/>
      <c r="HIH4117" s="259"/>
      <c r="HII4117" s="259"/>
      <c r="HIJ4117" s="259"/>
      <c r="HIK4117" s="259"/>
      <c r="HIL4117" s="259"/>
      <c r="HIM4117" s="259"/>
      <c r="HIN4117" s="259"/>
      <c r="HIO4117" s="259"/>
      <c r="HIP4117" s="259"/>
      <c r="HIQ4117" s="259"/>
      <c r="HIR4117" s="259"/>
      <c r="HIS4117" s="259"/>
      <c r="HIT4117" s="259"/>
      <c r="HIU4117" s="259"/>
      <c r="HIV4117" s="259"/>
      <c r="HIW4117" s="259"/>
      <c r="HIX4117" s="259"/>
      <c r="HIY4117" s="259"/>
      <c r="HIZ4117" s="259"/>
      <c r="HJA4117" s="259"/>
      <c r="HJB4117" s="259"/>
      <c r="HJC4117" s="259"/>
      <c r="HJD4117" s="259"/>
      <c r="HJE4117" s="259"/>
      <c r="HJF4117" s="259"/>
      <c r="HJG4117" s="259"/>
      <c r="HJH4117" s="259"/>
      <c r="HJI4117" s="259"/>
      <c r="HJJ4117" s="259"/>
      <c r="HJK4117" s="259"/>
      <c r="HJL4117" s="259"/>
      <c r="HJM4117" s="259"/>
      <c r="HJN4117" s="259"/>
      <c r="HJO4117" s="259"/>
      <c r="HJP4117" s="259"/>
      <c r="HJQ4117" s="259"/>
      <c r="HJR4117" s="259"/>
      <c r="HJS4117" s="259"/>
      <c r="HJT4117" s="259"/>
      <c r="HJU4117" s="259"/>
      <c r="HJV4117" s="259"/>
      <c r="HJW4117" s="259"/>
      <c r="HJX4117" s="259"/>
      <c r="HJY4117" s="259"/>
      <c r="HJZ4117" s="259"/>
      <c r="HKA4117" s="259"/>
      <c r="HKB4117" s="259"/>
      <c r="HKC4117" s="259"/>
      <c r="HKD4117" s="259"/>
      <c r="HKE4117" s="259"/>
      <c r="HKF4117" s="259"/>
      <c r="HKG4117" s="259"/>
      <c r="HKH4117" s="259"/>
      <c r="HKI4117" s="259"/>
      <c r="HKJ4117" s="259"/>
      <c r="HKK4117" s="259"/>
      <c r="HKL4117" s="259"/>
      <c r="HKM4117" s="259"/>
      <c r="HKN4117" s="259"/>
      <c r="HKO4117" s="259"/>
      <c r="HKP4117" s="259"/>
      <c r="HKQ4117" s="259"/>
      <c r="HKR4117" s="259"/>
      <c r="HKS4117" s="259"/>
      <c r="HKT4117" s="259"/>
      <c r="HKU4117" s="259"/>
      <c r="HKV4117" s="259"/>
      <c r="HKW4117" s="259"/>
      <c r="HKX4117" s="259"/>
      <c r="HKY4117" s="259"/>
      <c r="HKZ4117" s="259"/>
      <c r="HLA4117" s="259"/>
      <c r="HLB4117" s="259"/>
      <c r="HLC4117" s="259"/>
      <c r="HLD4117" s="259"/>
      <c r="HLE4117" s="259"/>
      <c r="HLF4117" s="259"/>
      <c r="HLG4117" s="259"/>
      <c r="HLH4117" s="259"/>
      <c r="HLI4117" s="259"/>
      <c r="HLJ4117" s="259"/>
      <c r="HLK4117" s="259"/>
      <c r="HLL4117" s="259"/>
      <c r="HLM4117" s="259"/>
      <c r="HLN4117" s="259"/>
      <c r="HLO4117" s="259"/>
      <c r="HLP4117" s="259"/>
      <c r="HLQ4117" s="259"/>
      <c r="HLR4117" s="259"/>
      <c r="HLS4117" s="259"/>
      <c r="HLT4117" s="259"/>
      <c r="HLU4117" s="259"/>
      <c r="HLV4117" s="259"/>
      <c r="HLW4117" s="259"/>
      <c r="HLX4117" s="259"/>
      <c r="HLY4117" s="259"/>
      <c r="HLZ4117" s="259"/>
      <c r="HMA4117" s="259"/>
      <c r="HMB4117" s="259"/>
      <c r="HMC4117" s="259"/>
      <c r="HMD4117" s="259"/>
      <c r="HME4117" s="259"/>
      <c r="HMF4117" s="259"/>
      <c r="HMG4117" s="259"/>
      <c r="HMH4117" s="259"/>
      <c r="HMI4117" s="259"/>
      <c r="HMJ4117" s="259"/>
      <c r="HMK4117" s="259"/>
      <c r="HML4117" s="259"/>
      <c r="HMM4117" s="259"/>
      <c r="HMN4117" s="259"/>
      <c r="HMO4117" s="259"/>
      <c r="HMP4117" s="259"/>
      <c r="HMQ4117" s="259"/>
      <c r="HMR4117" s="259"/>
      <c r="HMS4117" s="259"/>
      <c r="HMT4117" s="259"/>
      <c r="HMU4117" s="259"/>
      <c r="HMV4117" s="259"/>
      <c r="HMW4117" s="259"/>
      <c r="HMX4117" s="259"/>
      <c r="HMY4117" s="259"/>
      <c r="HMZ4117" s="259"/>
      <c r="HNA4117" s="259"/>
      <c r="HNB4117" s="259"/>
      <c r="HNC4117" s="259"/>
      <c r="HND4117" s="259"/>
      <c r="HNE4117" s="259"/>
      <c r="HNF4117" s="259"/>
      <c r="HNG4117" s="259"/>
      <c r="HNH4117" s="259"/>
      <c r="HNI4117" s="259"/>
      <c r="HNJ4117" s="259"/>
      <c r="HNK4117" s="259"/>
      <c r="HNL4117" s="259"/>
      <c r="HNM4117" s="259"/>
      <c r="HNN4117" s="259"/>
      <c r="HNO4117" s="259"/>
      <c r="HNP4117" s="259"/>
      <c r="HNQ4117" s="259"/>
      <c r="HNR4117" s="259"/>
      <c r="HNS4117" s="259"/>
      <c r="HNT4117" s="259"/>
      <c r="HNU4117" s="259"/>
      <c r="HNV4117" s="259"/>
      <c r="HNW4117" s="259"/>
      <c r="HNX4117" s="259"/>
      <c r="HNY4117" s="259"/>
      <c r="HNZ4117" s="259"/>
      <c r="HOA4117" s="259"/>
      <c r="HOB4117" s="259"/>
      <c r="HOC4117" s="259"/>
      <c r="HOD4117" s="259"/>
      <c r="HOE4117" s="259"/>
      <c r="HOF4117" s="259"/>
      <c r="HOG4117" s="259"/>
      <c r="HOH4117" s="259"/>
      <c r="HOI4117" s="259"/>
      <c r="HOJ4117" s="259"/>
      <c r="HOK4117" s="259"/>
      <c r="HOL4117" s="259"/>
      <c r="HOM4117" s="259"/>
      <c r="HON4117" s="259"/>
      <c r="HOO4117" s="259"/>
      <c r="HOP4117" s="259"/>
      <c r="HOQ4117" s="259"/>
      <c r="HOR4117" s="259"/>
      <c r="HOS4117" s="259"/>
      <c r="HOT4117" s="259"/>
      <c r="HOU4117" s="259"/>
      <c r="HOV4117" s="259"/>
      <c r="HOW4117" s="259"/>
      <c r="HOX4117" s="259"/>
      <c r="HOY4117" s="259"/>
      <c r="HOZ4117" s="259"/>
      <c r="HPA4117" s="259"/>
      <c r="HPB4117" s="259"/>
      <c r="HPC4117" s="259"/>
      <c r="HPD4117" s="259"/>
      <c r="HPE4117" s="259"/>
      <c r="HPF4117" s="259"/>
      <c r="HPG4117" s="259"/>
      <c r="HPH4117" s="259"/>
      <c r="HPI4117" s="259"/>
      <c r="HPJ4117" s="259"/>
      <c r="HPK4117" s="259"/>
      <c r="HPL4117" s="259"/>
      <c r="HPM4117" s="259"/>
      <c r="HPN4117" s="259"/>
      <c r="HPO4117" s="259"/>
      <c r="HPP4117" s="259"/>
      <c r="HPQ4117" s="259"/>
      <c r="HPR4117" s="259"/>
      <c r="HPS4117" s="259"/>
      <c r="HPT4117" s="259"/>
      <c r="HPU4117" s="259"/>
      <c r="HPV4117" s="259"/>
      <c r="HPW4117" s="259"/>
      <c r="HPX4117" s="259"/>
      <c r="HPY4117" s="259"/>
      <c r="HPZ4117" s="259"/>
      <c r="HQA4117" s="259"/>
      <c r="HQB4117" s="259"/>
      <c r="HQC4117" s="259"/>
      <c r="HQD4117" s="259"/>
      <c r="HQE4117" s="259"/>
      <c r="HQF4117" s="259"/>
      <c r="HQG4117" s="259"/>
      <c r="HQH4117" s="259"/>
      <c r="HQI4117" s="259"/>
      <c r="HQJ4117" s="259"/>
      <c r="HQK4117" s="259"/>
      <c r="HQL4117" s="259"/>
      <c r="HQM4117" s="259"/>
      <c r="HQN4117" s="259"/>
      <c r="HQO4117" s="259"/>
      <c r="HQP4117" s="259"/>
      <c r="HQQ4117" s="259"/>
      <c r="HQR4117" s="259"/>
      <c r="HQS4117" s="259"/>
      <c r="HQT4117" s="259"/>
      <c r="HQU4117" s="259"/>
      <c r="HQV4117" s="259"/>
      <c r="HQW4117" s="259"/>
      <c r="HQX4117" s="259"/>
      <c r="HQY4117" s="259"/>
      <c r="HQZ4117" s="259"/>
      <c r="HRA4117" s="259"/>
      <c r="HRB4117" s="259"/>
      <c r="HRC4117" s="259"/>
      <c r="HRD4117" s="259"/>
      <c r="HRE4117" s="259"/>
      <c r="HRF4117" s="259"/>
      <c r="HRG4117" s="259"/>
      <c r="HRH4117" s="259"/>
      <c r="HRI4117" s="259"/>
      <c r="HRJ4117" s="259"/>
      <c r="HRK4117" s="259"/>
      <c r="HRL4117" s="259"/>
      <c r="HRM4117" s="259"/>
      <c r="HRN4117" s="259"/>
      <c r="HRO4117" s="259"/>
      <c r="HRP4117" s="259"/>
      <c r="HRQ4117" s="259"/>
      <c r="HRR4117" s="259"/>
      <c r="HRS4117" s="259"/>
      <c r="HRT4117" s="259"/>
      <c r="HRU4117" s="259"/>
      <c r="HRV4117" s="259"/>
      <c r="HRW4117" s="259"/>
      <c r="HRX4117" s="259"/>
      <c r="HRY4117" s="259"/>
      <c r="HRZ4117" s="259"/>
      <c r="HSA4117" s="259"/>
      <c r="HSB4117" s="259"/>
      <c r="HSC4117" s="259"/>
      <c r="HSD4117" s="259"/>
      <c r="HSE4117" s="259"/>
      <c r="HSF4117" s="259"/>
      <c r="HSG4117" s="259"/>
      <c r="HSH4117" s="259"/>
      <c r="HSI4117" s="259"/>
      <c r="HSJ4117" s="259"/>
      <c r="HSK4117" s="259"/>
      <c r="HSL4117" s="259"/>
      <c r="HSM4117" s="259"/>
      <c r="HSN4117" s="259"/>
      <c r="HSO4117" s="259"/>
      <c r="HSP4117" s="259"/>
      <c r="HSQ4117" s="259"/>
      <c r="HSR4117" s="259"/>
      <c r="HSS4117" s="259"/>
      <c r="HST4117" s="259"/>
      <c r="HSU4117" s="259"/>
      <c r="HSV4117" s="259"/>
      <c r="HSW4117" s="259"/>
      <c r="HSX4117" s="259"/>
      <c r="HSY4117" s="259"/>
      <c r="HSZ4117" s="259"/>
      <c r="HTA4117" s="259"/>
      <c r="HTB4117" s="259"/>
      <c r="HTC4117" s="259"/>
      <c r="HTD4117" s="259"/>
      <c r="HTE4117" s="259"/>
      <c r="HTF4117" s="259"/>
      <c r="HTG4117" s="259"/>
      <c r="HTH4117" s="259"/>
      <c r="HTI4117" s="259"/>
      <c r="HTJ4117" s="259"/>
      <c r="HTK4117" s="259"/>
      <c r="HTL4117" s="259"/>
      <c r="HTM4117" s="259"/>
      <c r="HTN4117" s="259"/>
      <c r="HTO4117" s="259"/>
      <c r="HTP4117" s="259"/>
      <c r="HTQ4117" s="259"/>
      <c r="HTR4117" s="259"/>
      <c r="HTS4117" s="259"/>
      <c r="HTT4117" s="259"/>
      <c r="HTU4117" s="259"/>
      <c r="HTV4117" s="259"/>
      <c r="HTW4117" s="259"/>
      <c r="HTX4117" s="259"/>
      <c r="HTY4117" s="259"/>
      <c r="HTZ4117" s="259"/>
      <c r="HUA4117" s="259"/>
      <c r="HUB4117" s="259"/>
      <c r="HUC4117" s="259"/>
      <c r="HUD4117" s="259"/>
      <c r="HUE4117" s="259"/>
      <c r="HUF4117" s="259"/>
      <c r="HUG4117" s="259"/>
      <c r="HUH4117" s="259"/>
      <c r="HUI4117" s="259"/>
      <c r="HUJ4117" s="259"/>
      <c r="HUK4117" s="259"/>
      <c r="HUL4117" s="259"/>
      <c r="HUM4117" s="259"/>
      <c r="HUN4117" s="259"/>
      <c r="HUO4117" s="259"/>
      <c r="HUP4117" s="259"/>
      <c r="HUQ4117" s="259"/>
      <c r="HUR4117" s="259"/>
      <c r="HUS4117" s="259"/>
      <c r="HUT4117" s="259"/>
      <c r="HUU4117" s="259"/>
      <c r="HUV4117" s="259"/>
      <c r="HUW4117" s="259"/>
      <c r="HUX4117" s="259"/>
      <c r="HUY4117" s="259"/>
      <c r="HUZ4117" s="259"/>
      <c r="HVA4117" s="259"/>
      <c r="HVB4117" s="259"/>
      <c r="HVC4117" s="259"/>
      <c r="HVD4117" s="259"/>
      <c r="HVE4117" s="259"/>
      <c r="HVF4117" s="259"/>
      <c r="HVG4117" s="259"/>
      <c r="HVH4117" s="259"/>
      <c r="HVI4117" s="259"/>
      <c r="HVJ4117" s="259"/>
      <c r="HVK4117" s="259"/>
      <c r="HVL4117" s="259"/>
      <c r="HVM4117" s="259"/>
      <c r="HVN4117" s="259"/>
      <c r="HVO4117" s="259"/>
      <c r="HVP4117" s="259"/>
      <c r="HVQ4117" s="259"/>
      <c r="HVR4117" s="259"/>
      <c r="HVS4117" s="259"/>
      <c r="HVT4117" s="259"/>
      <c r="HVU4117" s="259"/>
      <c r="HVV4117" s="259"/>
      <c r="HVW4117" s="259"/>
      <c r="HVX4117" s="259"/>
      <c r="HVY4117" s="259"/>
      <c r="HVZ4117" s="259"/>
      <c r="HWA4117" s="259"/>
      <c r="HWB4117" s="259"/>
      <c r="HWC4117" s="259"/>
      <c r="HWD4117" s="259"/>
      <c r="HWE4117" s="259"/>
      <c r="HWF4117" s="259"/>
      <c r="HWG4117" s="259"/>
      <c r="HWH4117" s="259"/>
      <c r="HWI4117" s="259"/>
      <c r="HWJ4117" s="259"/>
      <c r="HWK4117" s="259"/>
      <c r="HWL4117" s="259"/>
      <c r="HWM4117" s="259"/>
      <c r="HWN4117" s="259"/>
      <c r="HWO4117" s="259"/>
      <c r="HWP4117" s="259"/>
      <c r="HWQ4117" s="259"/>
      <c r="HWR4117" s="259"/>
      <c r="HWS4117" s="259"/>
      <c r="HWT4117" s="259"/>
      <c r="HWU4117" s="259"/>
      <c r="HWV4117" s="259"/>
      <c r="HWW4117" s="259"/>
      <c r="HWX4117" s="259"/>
      <c r="HWY4117" s="259"/>
      <c r="HWZ4117" s="259"/>
      <c r="HXA4117" s="259"/>
      <c r="HXB4117" s="259"/>
      <c r="HXC4117" s="259"/>
      <c r="HXD4117" s="259"/>
      <c r="HXE4117" s="259"/>
      <c r="HXF4117" s="259"/>
      <c r="HXG4117" s="259"/>
      <c r="HXH4117" s="259"/>
      <c r="HXI4117" s="259"/>
      <c r="HXJ4117" s="259"/>
      <c r="HXK4117" s="259"/>
      <c r="HXL4117" s="259"/>
      <c r="HXM4117" s="259"/>
      <c r="HXN4117" s="259"/>
      <c r="HXO4117" s="259"/>
      <c r="HXP4117" s="259"/>
      <c r="HXQ4117" s="259"/>
      <c r="HXR4117" s="259"/>
      <c r="HXS4117" s="259"/>
      <c r="HXT4117" s="259"/>
      <c r="HXU4117" s="259"/>
      <c r="HXV4117" s="259"/>
      <c r="HXW4117" s="259"/>
      <c r="HXX4117" s="259"/>
      <c r="HXY4117" s="259"/>
      <c r="HXZ4117" s="259"/>
      <c r="HYA4117" s="259"/>
      <c r="HYB4117" s="259"/>
      <c r="HYC4117" s="259"/>
      <c r="HYD4117" s="259"/>
      <c r="HYE4117" s="259"/>
      <c r="HYF4117" s="259"/>
      <c r="HYG4117" s="259"/>
      <c r="HYH4117" s="259"/>
      <c r="HYI4117" s="259"/>
      <c r="HYJ4117" s="259"/>
      <c r="HYK4117" s="259"/>
      <c r="HYL4117" s="259"/>
      <c r="HYM4117" s="259"/>
      <c r="HYN4117" s="259"/>
      <c r="HYO4117" s="259"/>
      <c r="HYP4117" s="259"/>
      <c r="HYQ4117" s="259"/>
      <c r="HYR4117" s="259"/>
      <c r="HYS4117" s="259"/>
      <c r="HYT4117" s="259"/>
      <c r="HYU4117" s="259"/>
      <c r="HYV4117" s="259"/>
      <c r="HYW4117" s="259"/>
      <c r="HYX4117" s="259"/>
      <c r="HYY4117" s="259"/>
      <c r="HYZ4117" s="259"/>
      <c r="HZA4117" s="259"/>
      <c r="HZB4117" s="259"/>
      <c r="HZC4117" s="259"/>
      <c r="HZD4117" s="259"/>
      <c r="HZE4117" s="259"/>
      <c r="HZF4117" s="259"/>
      <c r="HZG4117" s="259"/>
      <c r="HZH4117" s="259"/>
      <c r="HZI4117" s="259"/>
      <c r="HZJ4117" s="259"/>
      <c r="HZK4117" s="259"/>
      <c r="HZL4117" s="259"/>
      <c r="HZM4117" s="259"/>
      <c r="HZN4117" s="259"/>
      <c r="HZO4117" s="259"/>
      <c r="HZP4117" s="259"/>
      <c r="HZQ4117" s="259"/>
      <c r="HZR4117" s="259"/>
      <c r="HZS4117" s="259"/>
      <c r="HZT4117" s="259"/>
      <c r="HZU4117" s="259"/>
      <c r="HZV4117" s="259"/>
      <c r="HZW4117" s="259"/>
      <c r="HZX4117" s="259"/>
      <c r="HZY4117" s="259"/>
      <c r="HZZ4117" s="259"/>
      <c r="IAA4117" s="259"/>
      <c r="IAB4117" s="259"/>
      <c r="IAC4117" s="259"/>
      <c r="IAD4117" s="259"/>
      <c r="IAE4117" s="259"/>
      <c r="IAF4117" s="259"/>
      <c r="IAG4117" s="259"/>
      <c r="IAH4117" s="259"/>
      <c r="IAI4117" s="259"/>
      <c r="IAJ4117" s="259"/>
      <c r="IAK4117" s="259"/>
      <c r="IAL4117" s="259"/>
      <c r="IAM4117" s="259"/>
      <c r="IAN4117" s="259"/>
      <c r="IAO4117" s="259"/>
      <c r="IAP4117" s="259"/>
      <c r="IAQ4117" s="259"/>
      <c r="IAR4117" s="259"/>
      <c r="IAS4117" s="259"/>
      <c r="IAT4117" s="259"/>
      <c r="IAU4117" s="259"/>
      <c r="IAV4117" s="259"/>
      <c r="IAW4117" s="259"/>
      <c r="IAX4117" s="259"/>
      <c r="IAY4117" s="259"/>
      <c r="IAZ4117" s="259"/>
      <c r="IBA4117" s="259"/>
      <c r="IBB4117" s="259"/>
      <c r="IBC4117" s="259"/>
      <c r="IBD4117" s="259"/>
      <c r="IBE4117" s="259"/>
      <c r="IBN4117" s="259"/>
      <c r="IBO4117" s="259"/>
      <c r="IBP4117" s="259"/>
      <c r="IBQ4117" s="259"/>
      <c r="IBR4117" s="259"/>
      <c r="IBS4117" s="259"/>
      <c r="IBT4117" s="259"/>
      <c r="IBU4117" s="259"/>
      <c r="IBV4117" s="259"/>
      <c r="IBW4117" s="259"/>
      <c r="IBX4117" s="259"/>
      <c r="IBY4117" s="259"/>
      <c r="IBZ4117" s="259"/>
      <c r="ICA4117" s="259"/>
      <c r="ICB4117" s="259"/>
      <c r="ICC4117" s="259"/>
      <c r="ICD4117" s="259"/>
      <c r="ICE4117" s="259"/>
      <c r="ICF4117" s="259"/>
      <c r="ICG4117" s="259"/>
      <c r="ICH4117" s="259"/>
      <c r="ICI4117" s="259"/>
      <c r="ICJ4117" s="259"/>
      <c r="ICK4117" s="259"/>
      <c r="ICL4117" s="259"/>
      <c r="ICM4117" s="259"/>
      <c r="ICN4117" s="259"/>
      <c r="ICO4117" s="259"/>
      <c r="ICP4117" s="259"/>
      <c r="ICQ4117" s="259"/>
      <c r="ICR4117" s="259"/>
      <c r="ICS4117" s="259"/>
      <c r="ICT4117" s="259"/>
      <c r="ICU4117" s="259"/>
      <c r="ICV4117" s="259"/>
      <c r="ICW4117" s="259"/>
      <c r="ICX4117" s="259"/>
      <c r="ICY4117" s="259"/>
      <c r="ICZ4117" s="259"/>
      <c r="IDA4117" s="259"/>
      <c r="IDB4117" s="259"/>
      <c r="IDC4117" s="259"/>
      <c r="IDD4117" s="259"/>
      <c r="IDE4117" s="259"/>
      <c r="IDF4117" s="259"/>
      <c r="IDG4117" s="259"/>
      <c r="IDH4117" s="259"/>
      <c r="IDI4117" s="259"/>
      <c r="IDJ4117" s="259"/>
      <c r="IDK4117" s="259"/>
      <c r="IDL4117" s="259"/>
      <c r="IDM4117" s="259"/>
      <c r="IDN4117" s="259"/>
      <c r="IDO4117" s="259"/>
      <c r="IDP4117" s="259"/>
      <c r="IDQ4117" s="259"/>
      <c r="IDR4117" s="259"/>
      <c r="IDS4117" s="259"/>
      <c r="IDT4117" s="259"/>
      <c r="IDU4117" s="259"/>
      <c r="IDV4117" s="259"/>
      <c r="IDW4117" s="259"/>
      <c r="IDX4117" s="259"/>
      <c r="IDY4117" s="259"/>
      <c r="IDZ4117" s="259"/>
      <c r="IEA4117" s="259"/>
      <c r="IEB4117" s="259"/>
      <c r="IEC4117" s="259"/>
      <c r="IED4117" s="259"/>
      <c r="IEE4117" s="259"/>
      <c r="IEF4117" s="259"/>
      <c r="IEG4117" s="259"/>
      <c r="IEH4117" s="259"/>
      <c r="IEI4117" s="259"/>
      <c r="IEJ4117" s="259"/>
      <c r="IEK4117" s="259"/>
      <c r="IEL4117" s="259"/>
      <c r="IEM4117" s="259"/>
      <c r="IEN4117" s="259"/>
      <c r="IEO4117" s="259"/>
      <c r="IEP4117" s="259"/>
      <c r="IEQ4117" s="259"/>
      <c r="IER4117" s="259"/>
      <c r="IES4117" s="259"/>
      <c r="IET4117" s="259"/>
      <c r="IEU4117" s="259"/>
      <c r="IEV4117" s="259"/>
      <c r="IEW4117" s="259"/>
      <c r="IEX4117" s="259"/>
      <c r="IEY4117" s="259"/>
      <c r="IEZ4117" s="259"/>
      <c r="IFA4117" s="259"/>
      <c r="IFB4117" s="259"/>
      <c r="IFC4117" s="259"/>
      <c r="IFD4117" s="259"/>
      <c r="IFE4117" s="259"/>
      <c r="IFF4117" s="259"/>
      <c r="IFG4117" s="259"/>
      <c r="IFH4117" s="259"/>
      <c r="IFI4117" s="259"/>
      <c r="IFJ4117" s="259"/>
      <c r="IFK4117" s="259"/>
      <c r="IFL4117" s="259"/>
      <c r="IFM4117" s="259"/>
      <c r="IFN4117" s="259"/>
      <c r="IFO4117" s="259"/>
      <c r="IFP4117" s="259"/>
      <c r="IFQ4117" s="259"/>
      <c r="IFR4117" s="259"/>
      <c r="IFS4117" s="259"/>
      <c r="IFT4117" s="259"/>
      <c r="IFU4117" s="259"/>
      <c r="IFV4117" s="259"/>
      <c r="IFW4117" s="259"/>
      <c r="IFX4117" s="259"/>
      <c r="IFY4117" s="259"/>
      <c r="IFZ4117" s="259"/>
      <c r="IGA4117" s="259"/>
      <c r="IGB4117" s="259"/>
      <c r="IGC4117" s="259"/>
      <c r="IGD4117" s="259"/>
      <c r="IGE4117" s="259"/>
      <c r="IGF4117" s="259"/>
      <c r="IGG4117" s="259"/>
      <c r="IGH4117" s="259"/>
      <c r="IGI4117" s="259"/>
      <c r="IGJ4117" s="259"/>
      <c r="IGK4117" s="259"/>
      <c r="IGL4117" s="259"/>
      <c r="IGM4117" s="259"/>
      <c r="IGN4117" s="259"/>
      <c r="IGO4117" s="259"/>
      <c r="IGP4117" s="259"/>
      <c r="IGQ4117" s="259"/>
      <c r="IGR4117" s="259"/>
      <c r="IGS4117" s="259"/>
      <c r="IGT4117" s="259"/>
      <c r="IGU4117" s="259"/>
      <c r="IGV4117" s="259"/>
      <c r="IGW4117" s="259"/>
      <c r="IGX4117" s="259"/>
      <c r="IGY4117" s="259"/>
      <c r="IGZ4117" s="259"/>
      <c r="IHA4117" s="259"/>
      <c r="IHB4117" s="259"/>
      <c r="IHC4117" s="259"/>
      <c r="IHD4117" s="259"/>
      <c r="IHE4117" s="259"/>
      <c r="IHF4117" s="259"/>
      <c r="IHG4117" s="259"/>
      <c r="IHH4117" s="259"/>
      <c r="IHI4117" s="259"/>
      <c r="IHJ4117" s="259"/>
      <c r="IHK4117" s="259"/>
      <c r="IHL4117" s="259"/>
      <c r="IHM4117" s="259"/>
      <c r="IHN4117" s="259"/>
      <c r="IHO4117" s="259"/>
      <c r="IHP4117" s="259"/>
      <c r="IHQ4117" s="259"/>
      <c r="IHR4117" s="259"/>
      <c r="IHS4117" s="259"/>
      <c r="IHT4117" s="259"/>
      <c r="IHU4117" s="259"/>
      <c r="IHV4117" s="259"/>
      <c r="IHW4117" s="259"/>
      <c r="IHX4117" s="259"/>
      <c r="IHY4117" s="259"/>
      <c r="IHZ4117" s="259"/>
      <c r="IIA4117" s="259"/>
      <c r="IIB4117" s="259"/>
      <c r="IIC4117" s="259"/>
      <c r="IID4117" s="259"/>
      <c r="IIE4117" s="259"/>
      <c r="IIF4117" s="259"/>
      <c r="IIG4117" s="259"/>
      <c r="IIH4117" s="259"/>
      <c r="III4117" s="259"/>
      <c r="IIJ4117" s="259"/>
      <c r="IIK4117" s="259"/>
      <c r="IIL4117" s="259"/>
      <c r="IIM4117" s="259"/>
      <c r="IIN4117" s="259"/>
      <c r="IIO4117" s="259"/>
      <c r="IIP4117" s="259"/>
      <c r="IIQ4117" s="259"/>
      <c r="IIR4117" s="259"/>
      <c r="IIS4117" s="259"/>
      <c r="IIT4117" s="259"/>
      <c r="IIU4117" s="259"/>
      <c r="IIV4117" s="259"/>
      <c r="IIW4117" s="259"/>
      <c r="IIX4117" s="259"/>
      <c r="IIY4117" s="259"/>
      <c r="IIZ4117" s="259"/>
      <c r="IJA4117" s="259"/>
      <c r="IJB4117" s="259"/>
      <c r="IJC4117" s="259"/>
      <c r="IJD4117" s="259"/>
      <c r="IJE4117" s="259"/>
      <c r="IJF4117" s="259"/>
      <c r="IJG4117" s="259"/>
      <c r="IJH4117" s="259"/>
      <c r="IJI4117" s="259"/>
      <c r="IJJ4117" s="259"/>
      <c r="IJK4117" s="259"/>
      <c r="IJL4117" s="259"/>
      <c r="IJM4117" s="259"/>
      <c r="IJN4117" s="259"/>
      <c r="IJO4117" s="259"/>
      <c r="IJP4117" s="259"/>
      <c r="IJQ4117" s="259"/>
      <c r="IJR4117" s="259"/>
      <c r="IJS4117" s="259"/>
      <c r="IJT4117" s="259"/>
      <c r="IJU4117" s="259"/>
      <c r="IJV4117" s="259"/>
      <c r="IJW4117" s="259"/>
      <c r="IJX4117" s="259"/>
      <c r="IJY4117" s="259"/>
      <c r="IJZ4117" s="259"/>
      <c r="IKA4117" s="259"/>
      <c r="IKB4117" s="259"/>
      <c r="IKC4117" s="259"/>
      <c r="IKD4117" s="259"/>
      <c r="IKE4117" s="259"/>
      <c r="IKF4117" s="259"/>
      <c r="IKG4117" s="259"/>
      <c r="IKH4117" s="259"/>
      <c r="IKI4117" s="259"/>
      <c r="IKJ4117" s="259"/>
      <c r="IKK4117" s="259"/>
      <c r="IKL4117" s="259"/>
      <c r="IKM4117" s="259"/>
      <c r="IKN4117" s="259"/>
      <c r="IKO4117" s="259"/>
      <c r="IKP4117" s="259"/>
      <c r="IKQ4117" s="259"/>
      <c r="IKR4117" s="259"/>
      <c r="IKS4117" s="259"/>
      <c r="IKT4117" s="259"/>
      <c r="IKU4117" s="259"/>
      <c r="IKV4117" s="259"/>
      <c r="IKW4117" s="259"/>
      <c r="IKX4117" s="259"/>
      <c r="IKY4117" s="259"/>
      <c r="IKZ4117" s="259"/>
      <c r="ILA4117" s="259"/>
      <c r="ILB4117" s="259"/>
      <c r="ILC4117" s="259"/>
      <c r="ILD4117" s="259"/>
      <c r="ILE4117" s="259"/>
      <c r="ILF4117" s="259"/>
      <c r="ILG4117" s="259"/>
      <c r="ILH4117" s="259"/>
      <c r="ILI4117" s="259"/>
      <c r="ILJ4117" s="259"/>
      <c r="ILK4117" s="259"/>
      <c r="ILL4117" s="259"/>
      <c r="ILM4117" s="259"/>
      <c r="ILN4117" s="259"/>
      <c r="ILO4117" s="259"/>
      <c r="ILP4117" s="259"/>
      <c r="ILQ4117" s="259"/>
      <c r="ILR4117" s="259"/>
      <c r="ILS4117" s="259"/>
      <c r="ILT4117" s="259"/>
      <c r="ILU4117" s="259"/>
      <c r="ILV4117" s="259"/>
      <c r="ILW4117" s="259"/>
      <c r="ILX4117" s="259"/>
      <c r="ILY4117" s="259"/>
      <c r="ILZ4117" s="259"/>
      <c r="IMA4117" s="259"/>
      <c r="IMB4117" s="259"/>
      <c r="IMC4117" s="259"/>
      <c r="IMD4117" s="259"/>
      <c r="IME4117" s="259"/>
      <c r="IMF4117" s="259"/>
      <c r="IMG4117" s="259"/>
      <c r="IMH4117" s="259"/>
      <c r="IMI4117" s="259"/>
      <c r="IMJ4117" s="259"/>
      <c r="IMK4117" s="259"/>
      <c r="IML4117" s="259"/>
      <c r="IMM4117" s="259"/>
      <c r="IMN4117" s="259"/>
      <c r="IMO4117" s="259"/>
      <c r="IMP4117" s="259"/>
      <c r="IMQ4117" s="259"/>
      <c r="IMR4117" s="259"/>
      <c r="IMS4117" s="259"/>
      <c r="IMT4117" s="259"/>
      <c r="IMU4117" s="259"/>
      <c r="IMV4117" s="259"/>
      <c r="IMW4117" s="259"/>
      <c r="IMX4117" s="259"/>
      <c r="IMY4117" s="259"/>
      <c r="IMZ4117" s="259"/>
      <c r="INA4117" s="259"/>
      <c r="INB4117" s="259"/>
      <c r="INC4117" s="259"/>
      <c r="IND4117" s="259"/>
      <c r="INE4117" s="259"/>
      <c r="INF4117" s="259"/>
      <c r="ING4117" s="259"/>
      <c r="INH4117" s="259"/>
      <c r="INI4117" s="259"/>
      <c r="INJ4117" s="259"/>
      <c r="INK4117" s="259"/>
      <c r="INL4117" s="259"/>
      <c r="INM4117" s="259"/>
      <c r="INN4117" s="259"/>
      <c r="INO4117" s="259"/>
      <c r="INP4117" s="259"/>
      <c r="INQ4117" s="259"/>
      <c r="INR4117" s="259"/>
      <c r="INS4117" s="259"/>
      <c r="INT4117" s="259"/>
      <c r="INU4117" s="259"/>
      <c r="INV4117" s="259"/>
      <c r="INW4117" s="259"/>
      <c r="INX4117" s="259"/>
      <c r="INY4117" s="259"/>
      <c r="INZ4117" s="259"/>
      <c r="IOA4117" s="259"/>
      <c r="IOB4117" s="259"/>
      <c r="IOC4117" s="259"/>
      <c r="IOD4117" s="259"/>
      <c r="IOE4117" s="259"/>
      <c r="IOF4117" s="259"/>
      <c r="IOG4117" s="259"/>
      <c r="IOH4117" s="259"/>
      <c r="IOI4117" s="259"/>
      <c r="IOJ4117" s="259"/>
      <c r="IOK4117" s="259"/>
      <c r="IOL4117" s="259"/>
      <c r="IOM4117" s="259"/>
      <c r="ION4117" s="259"/>
      <c r="IOO4117" s="259"/>
      <c r="IOP4117" s="259"/>
      <c r="IOQ4117" s="259"/>
      <c r="IOR4117" s="259"/>
      <c r="IOS4117" s="259"/>
      <c r="IOT4117" s="259"/>
      <c r="IOU4117" s="259"/>
      <c r="IOV4117" s="259"/>
      <c r="IOW4117" s="259"/>
      <c r="IOX4117" s="259"/>
      <c r="IOY4117" s="259"/>
      <c r="IOZ4117" s="259"/>
      <c r="IPA4117" s="259"/>
      <c r="IPB4117" s="259"/>
      <c r="IPC4117" s="259"/>
      <c r="IPD4117" s="259"/>
      <c r="IPE4117" s="259"/>
      <c r="IPF4117" s="259"/>
      <c r="IPG4117" s="259"/>
      <c r="IPH4117" s="259"/>
      <c r="IPI4117" s="259"/>
      <c r="IPJ4117" s="259"/>
      <c r="IPK4117" s="259"/>
      <c r="IPL4117" s="259"/>
      <c r="IPM4117" s="259"/>
      <c r="IPN4117" s="259"/>
      <c r="IPO4117" s="259"/>
      <c r="IPP4117" s="259"/>
      <c r="IPQ4117" s="259"/>
      <c r="IPR4117" s="259"/>
      <c r="IPS4117" s="259"/>
      <c r="IPT4117" s="259"/>
      <c r="IPU4117" s="259"/>
      <c r="IPV4117" s="259"/>
      <c r="IPW4117" s="259"/>
      <c r="IPX4117" s="259"/>
      <c r="IPY4117" s="259"/>
      <c r="IPZ4117" s="259"/>
      <c r="IQA4117" s="259"/>
      <c r="IQB4117" s="259"/>
      <c r="IQC4117" s="259"/>
      <c r="IQD4117" s="259"/>
      <c r="IQE4117" s="259"/>
      <c r="IQF4117" s="259"/>
      <c r="IQG4117" s="259"/>
      <c r="IQH4117" s="259"/>
      <c r="IQI4117" s="259"/>
      <c r="IQJ4117" s="259"/>
      <c r="IQK4117" s="259"/>
      <c r="IQL4117" s="259"/>
      <c r="IQM4117" s="259"/>
      <c r="IQN4117" s="259"/>
      <c r="IQO4117" s="259"/>
      <c r="IQP4117" s="259"/>
      <c r="IQQ4117" s="259"/>
      <c r="IQR4117" s="259"/>
      <c r="IQS4117" s="259"/>
      <c r="IQT4117" s="259"/>
      <c r="IQU4117" s="259"/>
      <c r="IQV4117" s="259"/>
      <c r="IQW4117" s="259"/>
      <c r="IQX4117" s="259"/>
      <c r="IQY4117" s="259"/>
      <c r="IQZ4117" s="259"/>
      <c r="IRA4117" s="259"/>
      <c r="IRB4117" s="259"/>
      <c r="IRC4117" s="259"/>
      <c r="IRD4117" s="259"/>
      <c r="IRE4117" s="259"/>
      <c r="IRF4117" s="259"/>
      <c r="IRG4117" s="259"/>
      <c r="IRH4117" s="259"/>
      <c r="IRI4117" s="259"/>
      <c r="IRJ4117" s="259"/>
      <c r="IRK4117" s="259"/>
      <c r="IRL4117" s="259"/>
      <c r="IRM4117" s="259"/>
      <c r="IRN4117" s="259"/>
      <c r="IRO4117" s="259"/>
      <c r="IRP4117" s="259"/>
      <c r="IRQ4117" s="259"/>
      <c r="IRR4117" s="259"/>
      <c r="IRS4117" s="259"/>
      <c r="IRT4117" s="259"/>
      <c r="IRU4117" s="259"/>
      <c r="IRV4117" s="259"/>
      <c r="IRW4117" s="259"/>
      <c r="IRX4117" s="259"/>
      <c r="IRY4117" s="259"/>
      <c r="IRZ4117" s="259"/>
      <c r="ISA4117" s="259"/>
      <c r="ISB4117" s="259"/>
      <c r="ISC4117" s="259"/>
      <c r="ISD4117" s="259"/>
      <c r="ISE4117" s="259"/>
      <c r="ISF4117" s="259"/>
      <c r="ISG4117" s="259"/>
      <c r="ISH4117" s="259"/>
      <c r="ISI4117" s="259"/>
      <c r="ISJ4117" s="259"/>
      <c r="ISK4117" s="259"/>
      <c r="ISL4117" s="259"/>
      <c r="ISM4117" s="259"/>
      <c r="ISN4117" s="259"/>
      <c r="ISO4117" s="259"/>
      <c r="ISP4117" s="259"/>
      <c r="ISQ4117" s="259"/>
      <c r="ISR4117" s="259"/>
      <c r="ISS4117" s="259"/>
      <c r="IST4117" s="259"/>
      <c r="ISU4117" s="259"/>
      <c r="ISV4117" s="259"/>
      <c r="ISW4117" s="259"/>
      <c r="ISX4117" s="259"/>
      <c r="ISY4117" s="259"/>
      <c r="ISZ4117" s="259"/>
      <c r="ITA4117" s="259"/>
      <c r="ITB4117" s="259"/>
      <c r="ITC4117" s="259"/>
      <c r="ITD4117" s="259"/>
      <c r="ITE4117" s="259"/>
      <c r="ITF4117" s="259"/>
      <c r="ITG4117" s="259"/>
      <c r="ITH4117" s="259"/>
      <c r="ITI4117" s="259"/>
      <c r="ITJ4117" s="259"/>
      <c r="ITK4117" s="259"/>
      <c r="ITL4117" s="259"/>
      <c r="ITM4117" s="259"/>
      <c r="ITN4117" s="259"/>
      <c r="ITO4117" s="259"/>
      <c r="ITP4117" s="259"/>
      <c r="ITQ4117" s="259"/>
      <c r="ITR4117" s="259"/>
      <c r="ITS4117" s="259"/>
      <c r="ITT4117" s="259"/>
      <c r="ITU4117" s="259"/>
      <c r="ITV4117" s="259"/>
      <c r="ITW4117" s="259"/>
      <c r="ITX4117" s="259"/>
      <c r="ITY4117" s="259"/>
      <c r="ITZ4117" s="259"/>
      <c r="IUA4117" s="259"/>
      <c r="IUB4117" s="259"/>
      <c r="IUC4117" s="259"/>
      <c r="IUD4117" s="259"/>
      <c r="IUE4117" s="259"/>
      <c r="IUF4117" s="259"/>
      <c r="IUG4117" s="259"/>
      <c r="IUH4117" s="259"/>
      <c r="IUI4117" s="259"/>
      <c r="IUJ4117" s="259"/>
      <c r="IUK4117" s="259"/>
      <c r="IUL4117" s="259"/>
      <c r="IUM4117" s="259"/>
      <c r="IUN4117" s="259"/>
      <c r="IUO4117" s="259"/>
      <c r="IUP4117" s="259"/>
      <c r="IUQ4117" s="259"/>
      <c r="IUR4117" s="259"/>
      <c r="IUS4117" s="259"/>
      <c r="IUT4117" s="259"/>
      <c r="IUU4117" s="259"/>
      <c r="IUV4117" s="259"/>
      <c r="IUW4117" s="259"/>
      <c r="IUX4117" s="259"/>
      <c r="IUY4117" s="259"/>
      <c r="IUZ4117" s="259"/>
      <c r="IVA4117" s="259"/>
      <c r="IVB4117" s="259"/>
      <c r="IVC4117" s="259"/>
      <c r="IVD4117" s="259"/>
      <c r="IVE4117" s="259"/>
      <c r="IVF4117" s="259"/>
      <c r="IVG4117" s="259"/>
      <c r="IVH4117" s="259"/>
      <c r="IVI4117" s="259"/>
      <c r="IVJ4117" s="259"/>
      <c r="IVK4117" s="259"/>
      <c r="IVL4117" s="259"/>
      <c r="IVM4117" s="259"/>
      <c r="IVN4117" s="259"/>
      <c r="IVO4117" s="259"/>
      <c r="IVP4117" s="259"/>
      <c r="IVQ4117" s="259"/>
      <c r="IVR4117" s="259"/>
      <c r="IVS4117" s="259"/>
      <c r="IVT4117" s="259"/>
      <c r="IVU4117" s="259"/>
      <c r="IVV4117" s="259"/>
      <c r="IVW4117" s="259"/>
      <c r="IVX4117" s="259"/>
      <c r="IVY4117" s="259"/>
      <c r="IVZ4117" s="259"/>
      <c r="IWA4117" s="259"/>
      <c r="IWB4117" s="259"/>
      <c r="IWC4117" s="259"/>
      <c r="IWD4117" s="259"/>
      <c r="IWE4117" s="259"/>
      <c r="IWF4117" s="259"/>
      <c r="IWG4117" s="259"/>
      <c r="IWH4117" s="259"/>
      <c r="IWI4117" s="259"/>
      <c r="IWJ4117" s="259"/>
      <c r="IWK4117" s="259"/>
      <c r="IWL4117" s="259"/>
      <c r="IWM4117" s="259"/>
      <c r="IWN4117" s="259"/>
      <c r="IWO4117" s="259"/>
      <c r="IWP4117" s="259"/>
      <c r="IWQ4117" s="259"/>
      <c r="IWR4117" s="259"/>
      <c r="IWS4117" s="259"/>
      <c r="IWT4117" s="259"/>
      <c r="IWU4117" s="259"/>
      <c r="IWV4117" s="259"/>
      <c r="IWW4117" s="259"/>
      <c r="IWX4117" s="259"/>
      <c r="IWY4117" s="259"/>
      <c r="IWZ4117" s="259"/>
      <c r="IXA4117" s="259"/>
      <c r="IXB4117" s="259"/>
      <c r="IXC4117" s="259"/>
      <c r="IXD4117" s="259"/>
      <c r="IXE4117" s="259"/>
      <c r="IXF4117" s="259"/>
      <c r="IXG4117" s="259"/>
      <c r="IXH4117" s="259"/>
      <c r="IXI4117" s="259"/>
      <c r="IXJ4117" s="259"/>
      <c r="IXK4117" s="259"/>
      <c r="IXL4117" s="259"/>
      <c r="IXM4117" s="259"/>
      <c r="IXN4117" s="259"/>
      <c r="IXO4117" s="259"/>
      <c r="IXP4117" s="259"/>
      <c r="IXQ4117" s="259"/>
      <c r="IXR4117" s="259"/>
      <c r="IXS4117" s="259"/>
      <c r="IXT4117" s="259"/>
      <c r="IXU4117" s="259"/>
      <c r="IXV4117" s="259"/>
      <c r="IXW4117" s="259"/>
      <c r="IXX4117" s="259"/>
      <c r="IXY4117" s="259"/>
      <c r="IXZ4117" s="259"/>
      <c r="IYA4117" s="259"/>
      <c r="IYB4117" s="259"/>
      <c r="IYC4117" s="259"/>
      <c r="IYD4117" s="259"/>
      <c r="IYE4117" s="259"/>
      <c r="IYF4117" s="259"/>
      <c r="IYG4117" s="259"/>
      <c r="IYH4117" s="259"/>
      <c r="IYI4117" s="259"/>
      <c r="IYJ4117" s="259"/>
      <c r="IYK4117" s="259"/>
      <c r="IYL4117" s="259"/>
      <c r="IYM4117" s="259"/>
      <c r="IYN4117" s="259"/>
      <c r="IYO4117" s="259"/>
      <c r="IYP4117" s="259"/>
      <c r="IYQ4117" s="259"/>
      <c r="IYR4117" s="259"/>
      <c r="IYS4117" s="259"/>
      <c r="IYT4117" s="259"/>
      <c r="IYU4117" s="259"/>
      <c r="IYV4117" s="259"/>
      <c r="IYW4117" s="259"/>
      <c r="IYX4117" s="259"/>
      <c r="IYY4117" s="259"/>
      <c r="IYZ4117" s="259"/>
      <c r="IZA4117" s="259"/>
      <c r="IZB4117" s="259"/>
      <c r="IZC4117" s="259"/>
      <c r="IZD4117" s="259"/>
      <c r="IZE4117" s="259"/>
      <c r="IZF4117" s="259"/>
      <c r="IZG4117" s="259"/>
      <c r="IZH4117" s="259"/>
      <c r="IZI4117" s="259"/>
      <c r="IZJ4117" s="259"/>
      <c r="IZK4117" s="259"/>
      <c r="IZL4117" s="259"/>
      <c r="IZM4117" s="259"/>
      <c r="IZN4117" s="259"/>
      <c r="IZO4117" s="259"/>
      <c r="IZP4117" s="259"/>
      <c r="IZQ4117" s="259"/>
      <c r="IZR4117" s="259"/>
      <c r="IZS4117" s="259"/>
      <c r="IZT4117" s="259"/>
      <c r="IZU4117" s="259"/>
      <c r="IZV4117" s="259"/>
      <c r="IZW4117" s="259"/>
      <c r="IZX4117" s="259"/>
      <c r="IZY4117" s="259"/>
      <c r="IZZ4117" s="259"/>
      <c r="JAA4117" s="259"/>
      <c r="JAB4117" s="259"/>
      <c r="JAC4117" s="259"/>
      <c r="JAD4117" s="259"/>
      <c r="JAE4117" s="259"/>
      <c r="JAF4117" s="259"/>
      <c r="JAG4117" s="259"/>
      <c r="JAH4117" s="259"/>
      <c r="JAI4117" s="259"/>
      <c r="JAJ4117" s="259"/>
      <c r="JAK4117" s="259"/>
      <c r="JAL4117" s="259"/>
      <c r="JAM4117" s="259"/>
      <c r="JAN4117" s="259"/>
      <c r="JAO4117" s="259"/>
      <c r="JAP4117" s="259"/>
      <c r="JAQ4117" s="259"/>
      <c r="JAR4117" s="259"/>
      <c r="JAS4117" s="259"/>
      <c r="JAT4117" s="259"/>
      <c r="JAU4117" s="259"/>
      <c r="JAV4117" s="259"/>
      <c r="JAW4117" s="259"/>
      <c r="JAX4117" s="259"/>
      <c r="JAY4117" s="259"/>
      <c r="JAZ4117" s="259"/>
      <c r="JBA4117" s="259"/>
      <c r="JBB4117" s="259"/>
      <c r="JBC4117" s="259"/>
      <c r="JBD4117" s="259"/>
      <c r="JBE4117" s="259"/>
      <c r="JBF4117" s="259"/>
      <c r="JBG4117" s="259"/>
      <c r="JBH4117" s="259"/>
      <c r="JBI4117" s="259"/>
      <c r="JBJ4117" s="259"/>
      <c r="JBK4117" s="259"/>
      <c r="JBL4117" s="259"/>
      <c r="JBM4117" s="259"/>
      <c r="JBN4117" s="259"/>
      <c r="JBO4117" s="259"/>
      <c r="JBP4117" s="259"/>
      <c r="JBQ4117" s="259"/>
      <c r="JBR4117" s="259"/>
      <c r="JBS4117" s="259"/>
      <c r="JBT4117" s="259"/>
      <c r="JBU4117" s="259"/>
      <c r="JBV4117" s="259"/>
      <c r="JBW4117" s="259"/>
      <c r="JBX4117" s="259"/>
      <c r="JBY4117" s="259"/>
      <c r="JBZ4117" s="259"/>
      <c r="JCA4117" s="259"/>
      <c r="JCB4117" s="259"/>
      <c r="JCC4117" s="259"/>
      <c r="JCD4117" s="259"/>
      <c r="JCE4117" s="259"/>
      <c r="JCF4117" s="259"/>
      <c r="JCG4117" s="259"/>
      <c r="JCH4117" s="259"/>
      <c r="JCI4117" s="259"/>
      <c r="JCJ4117" s="259"/>
      <c r="JCK4117" s="259"/>
      <c r="JCL4117" s="259"/>
      <c r="JCM4117" s="259"/>
      <c r="JCN4117" s="259"/>
      <c r="JCO4117" s="259"/>
      <c r="JCP4117" s="259"/>
      <c r="JCQ4117" s="259"/>
      <c r="JCR4117" s="259"/>
      <c r="JCS4117" s="259"/>
      <c r="JCT4117" s="259"/>
      <c r="JCU4117" s="259"/>
      <c r="JCV4117" s="259"/>
      <c r="JCW4117" s="259"/>
      <c r="JCX4117" s="259"/>
      <c r="JCY4117" s="259"/>
      <c r="JCZ4117" s="259"/>
      <c r="JDA4117" s="259"/>
      <c r="JDB4117" s="259"/>
      <c r="JDC4117" s="259"/>
      <c r="JDD4117" s="259"/>
      <c r="JDE4117" s="259"/>
      <c r="JDF4117" s="259"/>
      <c r="JDG4117" s="259"/>
      <c r="JDH4117" s="259"/>
      <c r="JDI4117" s="259"/>
      <c r="JDJ4117" s="259"/>
      <c r="JDK4117" s="259"/>
      <c r="JDL4117" s="259"/>
      <c r="JDM4117" s="259"/>
      <c r="JDN4117" s="259"/>
      <c r="JDO4117" s="259"/>
      <c r="JDP4117" s="259"/>
      <c r="JDQ4117" s="259"/>
      <c r="JDR4117" s="259"/>
      <c r="JDS4117" s="259"/>
      <c r="JDT4117" s="259"/>
      <c r="JDU4117" s="259"/>
      <c r="JDV4117" s="259"/>
      <c r="JDW4117" s="259"/>
      <c r="JDX4117" s="259"/>
      <c r="JDY4117" s="259"/>
      <c r="JDZ4117" s="259"/>
      <c r="JEA4117" s="259"/>
      <c r="JEB4117" s="259"/>
      <c r="JEC4117" s="259"/>
      <c r="JED4117" s="259"/>
      <c r="JEE4117" s="259"/>
      <c r="JEF4117" s="259"/>
      <c r="JEG4117" s="259"/>
      <c r="JEH4117" s="259"/>
      <c r="JEI4117" s="259"/>
      <c r="JEJ4117" s="259"/>
      <c r="JEK4117" s="259"/>
      <c r="JEL4117" s="259"/>
      <c r="JEM4117" s="259"/>
      <c r="JEN4117" s="259"/>
      <c r="JEO4117" s="259"/>
      <c r="JEP4117" s="259"/>
      <c r="JEQ4117" s="259"/>
      <c r="JER4117" s="259"/>
      <c r="JES4117" s="259"/>
      <c r="JET4117" s="259"/>
      <c r="JEU4117" s="259"/>
      <c r="JEV4117" s="259"/>
      <c r="JEW4117" s="259"/>
      <c r="JEX4117" s="259"/>
      <c r="JEY4117" s="259"/>
      <c r="JEZ4117" s="259"/>
      <c r="JFA4117" s="259"/>
      <c r="JFB4117" s="259"/>
      <c r="JFC4117" s="259"/>
      <c r="JFD4117" s="259"/>
      <c r="JFE4117" s="259"/>
      <c r="JFF4117" s="259"/>
      <c r="JFG4117" s="259"/>
      <c r="JFH4117" s="259"/>
      <c r="JFI4117" s="259"/>
      <c r="JFJ4117" s="259"/>
      <c r="JFK4117" s="259"/>
      <c r="JFL4117" s="259"/>
      <c r="JFM4117" s="259"/>
      <c r="JFN4117" s="259"/>
      <c r="JFO4117" s="259"/>
      <c r="JFP4117" s="259"/>
      <c r="JFQ4117" s="259"/>
      <c r="JFR4117" s="259"/>
      <c r="JFS4117" s="259"/>
      <c r="JFT4117" s="259"/>
      <c r="JFU4117" s="259"/>
      <c r="JFV4117" s="259"/>
      <c r="JFW4117" s="259"/>
      <c r="JFX4117" s="259"/>
      <c r="JFY4117" s="259"/>
      <c r="JFZ4117" s="259"/>
      <c r="JGA4117" s="259"/>
      <c r="JGB4117" s="259"/>
      <c r="JGC4117" s="259"/>
      <c r="JGD4117" s="259"/>
      <c r="JGE4117" s="259"/>
      <c r="JGF4117" s="259"/>
      <c r="JGG4117" s="259"/>
      <c r="JGH4117" s="259"/>
      <c r="JGI4117" s="259"/>
      <c r="JGJ4117" s="259"/>
      <c r="JGK4117" s="259"/>
      <c r="JGL4117" s="259"/>
      <c r="JGM4117" s="259"/>
      <c r="JGN4117" s="259"/>
      <c r="JGO4117" s="259"/>
      <c r="JGP4117" s="259"/>
      <c r="JGQ4117" s="259"/>
      <c r="JGR4117" s="259"/>
      <c r="JGS4117" s="259"/>
      <c r="JGT4117" s="259"/>
      <c r="JGU4117" s="259"/>
      <c r="JGV4117" s="259"/>
      <c r="JGW4117" s="259"/>
      <c r="JGX4117" s="259"/>
      <c r="JGY4117" s="259"/>
      <c r="JGZ4117" s="259"/>
      <c r="JHA4117" s="259"/>
      <c r="JHB4117" s="259"/>
      <c r="JHC4117" s="259"/>
      <c r="JHD4117" s="259"/>
      <c r="JHE4117" s="259"/>
      <c r="JHF4117" s="259"/>
      <c r="JHG4117" s="259"/>
      <c r="JHH4117" s="259"/>
      <c r="JHI4117" s="259"/>
      <c r="JHJ4117" s="259"/>
      <c r="JHK4117" s="259"/>
      <c r="JHL4117" s="259"/>
      <c r="JHM4117" s="259"/>
      <c r="JHN4117" s="259"/>
      <c r="JHO4117" s="259"/>
      <c r="JHP4117" s="259"/>
      <c r="JHQ4117" s="259"/>
      <c r="JHR4117" s="259"/>
      <c r="JHS4117" s="259"/>
      <c r="JHT4117" s="259"/>
      <c r="JHU4117" s="259"/>
      <c r="JHV4117" s="259"/>
      <c r="JHW4117" s="259"/>
      <c r="JHX4117" s="259"/>
      <c r="JHY4117" s="259"/>
      <c r="JHZ4117" s="259"/>
      <c r="JIA4117" s="259"/>
      <c r="JIB4117" s="259"/>
      <c r="JIC4117" s="259"/>
      <c r="JID4117" s="259"/>
      <c r="JIE4117" s="259"/>
      <c r="JIF4117" s="259"/>
      <c r="JIG4117" s="259"/>
      <c r="JIH4117" s="259"/>
      <c r="JII4117" s="259"/>
      <c r="JIJ4117" s="259"/>
      <c r="JIK4117" s="259"/>
      <c r="JIL4117" s="259"/>
      <c r="JIM4117" s="259"/>
      <c r="JIN4117" s="259"/>
      <c r="JIO4117" s="259"/>
      <c r="JIP4117" s="259"/>
      <c r="JIQ4117" s="259"/>
      <c r="JIR4117" s="259"/>
      <c r="JIS4117" s="259"/>
      <c r="JIT4117" s="259"/>
      <c r="JIU4117" s="259"/>
      <c r="JIV4117" s="259"/>
      <c r="JIW4117" s="259"/>
      <c r="JIX4117" s="259"/>
      <c r="JIY4117" s="259"/>
      <c r="JIZ4117" s="259"/>
      <c r="JJA4117" s="259"/>
      <c r="JJB4117" s="259"/>
      <c r="JJC4117" s="259"/>
      <c r="JJD4117" s="259"/>
      <c r="JJE4117" s="259"/>
      <c r="JJF4117" s="259"/>
      <c r="JJG4117" s="259"/>
      <c r="JJH4117" s="259"/>
      <c r="JJI4117" s="259"/>
      <c r="JJJ4117" s="259"/>
      <c r="JJK4117" s="259"/>
      <c r="JJL4117" s="259"/>
      <c r="JJM4117" s="259"/>
      <c r="JJN4117" s="259"/>
      <c r="JJO4117" s="259"/>
      <c r="JJP4117" s="259"/>
      <c r="JJQ4117" s="259"/>
      <c r="JJR4117" s="259"/>
      <c r="JJS4117" s="259"/>
      <c r="JJT4117" s="259"/>
      <c r="JJU4117" s="259"/>
      <c r="JJV4117" s="259"/>
      <c r="JJW4117" s="259"/>
      <c r="JJX4117" s="259"/>
      <c r="JJY4117" s="259"/>
      <c r="JJZ4117" s="259"/>
      <c r="JKA4117" s="259"/>
      <c r="JKB4117" s="259"/>
      <c r="JKC4117" s="259"/>
      <c r="JKD4117" s="259"/>
      <c r="JKE4117" s="259"/>
      <c r="JKF4117" s="259"/>
      <c r="JKG4117" s="259"/>
      <c r="JKH4117" s="259"/>
      <c r="JKI4117" s="259"/>
      <c r="JKJ4117" s="259"/>
      <c r="JKK4117" s="259"/>
      <c r="JKL4117" s="259"/>
      <c r="JKM4117" s="259"/>
      <c r="JKN4117" s="259"/>
      <c r="JKO4117" s="259"/>
      <c r="JKP4117" s="259"/>
      <c r="JKQ4117" s="259"/>
      <c r="JKR4117" s="259"/>
      <c r="JKS4117" s="259"/>
      <c r="JKT4117" s="259"/>
      <c r="JKU4117" s="259"/>
      <c r="JKV4117" s="259"/>
      <c r="JKW4117" s="259"/>
      <c r="JKX4117" s="259"/>
      <c r="JKY4117" s="259"/>
      <c r="JKZ4117" s="259"/>
      <c r="JLA4117" s="259"/>
      <c r="JLB4117" s="259"/>
      <c r="JLC4117" s="259"/>
      <c r="JLD4117" s="259"/>
      <c r="JLE4117" s="259"/>
      <c r="JLF4117" s="259"/>
      <c r="JLG4117" s="259"/>
      <c r="JLH4117" s="259"/>
      <c r="JLI4117" s="259"/>
      <c r="JLJ4117" s="259"/>
      <c r="JLK4117" s="259"/>
      <c r="JLL4117" s="259"/>
      <c r="JLM4117" s="259"/>
      <c r="JLN4117" s="259"/>
      <c r="JLO4117" s="259"/>
      <c r="JLP4117" s="259"/>
      <c r="JLQ4117" s="259"/>
      <c r="JLR4117" s="259"/>
      <c r="JLS4117" s="259"/>
      <c r="JLT4117" s="259"/>
      <c r="JLU4117" s="259"/>
      <c r="JLV4117" s="259"/>
      <c r="JLW4117" s="259"/>
      <c r="JLX4117" s="259"/>
      <c r="JLY4117" s="259"/>
      <c r="JLZ4117" s="259"/>
      <c r="JMA4117" s="259"/>
      <c r="JMB4117" s="259"/>
      <c r="JMC4117" s="259"/>
      <c r="JMD4117" s="259"/>
      <c r="JME4117" s="259"/>
      <c r="JMF4117" s="259"/>
      <c r="JMG4117" s="259"/>
      <c r="JMH4117" s="259"/>
      <c r="JMI4117" s="259"/>
      <c r="JMJ4117" s="259"/>
      <c r="JMK4117" s="259"/>
      <c r="JML4117" s="259"/>
      <c r="JMM4117" s="259"/>
      <c r="JMN4117" s="259"/>
      <c r="JMO4117" s="259"/>
      <c r="JMP4117" s="259"/>
      <c r="JMQ4117" s="259"/>
      <c r="JMR4117" s="259"/>
      <c r="JMS4117" s="259"/>
      <c r="JMT4117" s="259"/>
      <c r="JMU4117" s="259"/>
      <c r="JMV4117" s="259"/>
      <c r="JMW4117" s="259"/>
      <c r="JMX4117" s="259"/>
      <c r="JMY4117" s="259"/>
      <c r="JMZ4117" s="259"/>
      <c r="JNA4117" s="259"/>
      <c r="JNB4117" s="259"/>
      <c r="JNC4117" s="259"/>
      <c r="JND4117" s="259"/>
      <c r="JNE4117" s="259"/>
      <c r="JNF4117" s="259"/>
      <c r="JNG4117" s="259"/>
      <c r="JNH4117" s="259"/>
      <c r="JNI4117" s="259"/>
      <c r="JNJ4117" s="259"/>
      <c r="JNK4117" s="259"/>
      <c r="JNL4117" s="259"/>
      <c r="JNM4117" s="259"/>
      <c r="JNN4117" s="259"/>
      <c r="JNO4117" s="259"/>
      <c r="JNP4117" s="259"/>
      <c r="JNQ4117" s="259"/>
      <c r="JNR4117" s="259"/>
      <c r="JNS4117" s="259"/>
      <c r="JNT4117" s="259"/>
      <c r="JNU4117" s="259"/>
      <c r="JNV4117" s="259"/>
      <c r="JNW4117" s="259"/>
      <c r="JNX4117" s="259"/>
      <c r="JNY4117" s="259"/>
      <c r="JNZ4117" s="259"/>
      <c r="JOA4117" s="259"/>
      <c r="JOB4117" s="259"/>
      <c r="JOC4117" s="259"/>
      <c r="JOD4117" s="259"/>
      <c r="JOE4117" s="259"/>
      <c r="JOF4117" s="259"/>
      <c r="JOG4117" s="259"/>
      <c r="JOH4117" s="259"/>
      <c r="JOI4117" s="259"/>
      <c r="JOJ4117" s="259"/>
      <c r="JOK4117" s="259"/>
      <c r="JOL4117" s="259"/>
      <c r="JOM4117" s="259"/>
      <c r="JOV4117" s="259"/>
      <c r="JOW4117" s="259"/>
      <c r="JOX4117" s="259"/>
      <c r="JOY4117" s="259"/>
      <c r="JOZ4117" s="259"/>
      <c r="JPA4117" s="259"/>
      <c r="JPB4117" s="259"/>
      <c r="JPC4117" s="259"/>
      <c r="JPD4117" s="259"/>
      <c r="JPE4117" s="259"/>
      <c r="JPF4117" s="259"/>
      <c r="JPG4117" s="259"/>
      <c r="JPH4117" s="259"/>
      <c r="JPI4117" s="259"/>
      <c r="JPJ4117" s="259"/>
      <c r="JPK4117" s="259"/>
      <c r="JPL4117" s="259"/>
      <c r="JPM4117" s="259"/>
      <c r="JPN4117" s="259"/>
      <c r="JPO4117" s="259"/>
      <c r="JPP4117" s="259"/>
      <c r="JPQ4117" s="259"/>
      <c r="JPR4117" s="259"/>
      <c r="JPS4117" s="259"/>
      <c r="JPT4117" s="259"/>
      <c r="JPU4117" s="259"/>
      <c r="JPV4117" s="259"/>
      <c r="JPW4117" s="259"/>
      <c r="JPX4117" s="259"/>
      <c r="JPY4117" s="259"/>
      <c r="JPZ4117" s="259"/>
      <c r="JQA4117" s="259"/>
      <c r="JQB4117" s="259"/>
      <c r="JQC4117" s="259"/>
      <c r="JQD4117" s="259"/>
      <c r="JQE4117" s="259"/>
      <c r="JQF4117" s="259"/>
      <c r="JQG4117" s="259"/>
      <c r="JQH4117" s="259"/>
      <c r="JQI4117" s="259"/>
      <c r="JQJ4117" s="259"/>
      <c r="JQK4117" s="259"/>
      <c r="JQL4117" s="259"/>
      <c r="JQM4117" s="259"/>
      <c r="JQN4117" s="259"/>
      <c r="JQO4117" s="259"/>
      <c r="JQP4117" s="259"/>
      <c r="JQQ4117" s="259"/>
      <c r="JQR4117" s="259"/>
      <c r="JQS4117" s="259"/>
      <c r="JQT4117" s="259"/>
      <c r="JQU4117" s="259"/>
      <c r="JQV4117" s="259"/>
      <c r="JQW4117" s="259"/>
      <c r="JQX4117" s="259"/>
      <c r="JQY4117" s="259"/>
      <c r="JQZ4117" s="259"/>
      <c r="JRA4117" s="259"/>
      <c r="JRB4117" s="259"/>
      <c r="JRC4117" s="259"/>
      <c r="JRD4117" s="259"/>
      <c r="JRE4117" s="259"/>
      <c r="JRF4117" s="259"/>
      <c r="JRG4117" s="259"/>
      <c r="JRH4117" s="259"/>
      <c r="JRI4117" s="259"/>
      <c r="JRJ4117" s="259"/>
      <c r="JRK4117" s="259"/>
      <c r="JRL4117" s="259"/>
      <c r="JRM4117" s="259"/>
      <c r="JRN4117" s="259"/>
      <c r="JRO4117" s="259"/>
      <c r="JRP4117" s="259"/>
      <c r="JRQ4117" s="259"/>
      <c r="JRR4117" s="259"/>
      <c r="JRS4117" s="259"/>
      <c r="JRT4117" s="259"/>
      <c r="JRU4117" s="259"/>
      <c r="JRV4117" s="259"/>
      <c r="JRW4117" s="259"/>
      <c r="JRX4117" s="259"/>
      <c r="JRY4117" s="259"/>
      <c r="JRZ4117" s="259"/>
      <c r="JSA4117" s="259"/>
      <c r="JSB4117" s="259"/>
      <c r="JSC4117" s="259"/>
      <c r="JSD4117" s="259"/>
      <c r="JSE4117" s="259"/>
      <c r="JSF4117" s="259"/>
      <c r="JSG4117" s="259"/>
      <c r="JSH4117" s="259"/>
      <c r="JSI4117" s="259"/>
      <c r="JSJ4117" s="259"/>
      <c r="JSK4117" s="259"/>
      <c r="JSL4117" s="259"/>
      <c r="JSM4117" s="259"/>
      <c r="JSN4117" s="259"/>
      <c r="JSO4117" s="259"/>
      <c r="JSP4117" s="259"/>
      <c r="JSQ4117" s="259"/>
      <c r="JSR4117" s="259"/>
      <c r="JSS4117" s="259"/>
      <c r="JST4117" s="259"/>
      <c r="JSU4117" s="259"/>
      <c r="JSV4117" s="259"/>
      <c r="JSW4117" s="259"/>
      <c r="JSX4117" s="259"/>
      <c r="JSY4117" s="259"/>
      <c r="JSZ4117" s="259"/>
      <c r="JTA4117" s="259"/>
      <c r="JTB4117" s="259"/>
      <c r="JTC4117" s="259"/>
      <c r="JTD4117" s="259"/>
      <c r="JTE4117" s="259"/>
      <c r="JTF4117" s="259"/>
      <c r="JTG4117" s="259"/>
      <c r="JTH4117" s="259"/>
      <c r="JTI4117" s="259"/>
      <c r="JTJ4117" s="259"/>
      <c r="JTK4117" s="259"/>
      <c r="JTL4117" s="259"/>
      <c r="JTM4117" s="259"/>
      <c r="JTN4117" s="259"/>
      <c r="JTO4117" s="259"/>
      <c r="JTP4117" s="259"/>
      <c r="JTQ4117" s="259"/>
      <c r="JTR4117" s="259"/>
      <c r="JTS4117" s="259"/>
      <c r="JTT4117" s="259"/>
      <c r="JTU4117" s="259"/>
      <c r="JTV4117" s="259"/>
      <c r="JTW4117" s="259"/>
      <c r="JTX4117" s="259"/>
      <c r="JTY4117" s="259"/>
      <c r="JTZ4117" s="259"/>
      <c r="JUA4117" s="259"/>
      <c r="JUB4117" s="259"/>
      <c r="JUC4117" s="259"/>
      <c r="JUD4117" s="259"/>
      <c r="JUE4117" s="259"/>
      <c r="JUF4117" s="259"/>
      <c r="JUG4117" s="259"/>
      <c r="JUH4117" s="259"/>
      <c r="JUI4117" s="259"/>
      <c r="JUJ4117" s="259"/>
      <c r="JUK4117" s="259"/>
      <c r="JUL4117" s="259"/>
      <c r="JUM4117" s="259"/>
      <c r="JUN4117" s="259"/>
      <c r="JUO4117" s="259"/>
      <c r="JUP4117" s="259"/>
      <c r="JUQ4117" s="259"/>
      <c r="JUR4117" s="259"/>
      <c r="JUS4117" s="259"/>
      <c r="JUT4117" s="259"/>
      <c r="JUU4117" s="259"/>
      <c r="JUV4117" s="259"/>
      <c r="JUW4117" s="259"/>
      <c r="JUX4117" s="259"/>
      <c r="JUY4117" s="259"/>
      <c r="JUZ4117" s="259"/>
      <c r="JVA4117" s="259"/>
      <c r="JVB4117" s="259"/>
      <c r="JVC4117" s="259"/>
      <c r="JVD4117" s="259"/>
      <c r="JVE4117" s="259"/>
      <c r="JVF4117" s="259"/>
      <c r="JVG4117" s="259"/>
      <c r="JVH4117" s="259"/>
      <c r="JVI4117" s="259"/>
      <c r="JVJ4117" s="259"/>
      <c r="JVK4117" s="259"/>
      <c r="JVL4117" s="259"/>
      <c r="JVM4117" s="259"/>
      <c r="JVN4117" s="259"/>
      <c r="JVO4117" s="259"/>
      <c r="JVP4117" s="259"/>
      <c r="JVQ4117" s="259"/>
      <c r="JVR4117" s="259"/>
      <c r="JVS4117" s="259"/>
      <c r="JVT4117" s="259"/>
      <c r="JVU4117" s="259"/>
      <c r="JVV4117" s="259"/>
      <c r="JVW4117" s="259"/>
      <c r="JVX4117" s="259"/>
      <c r="JVY4117" s="259"/>
      <c r="JVZ4117" s="259"/>
      <c r="JWA4117" s="259"/>
      <c r="JWB4117" s="259"/>
      <c r="JWC4117" s="259"/>
      <c r="JWD4117" s="259"/>
      <c r="JWE4117" s="259"/>
      <c r="JWF4117" s="259"/>
      <c r="JWG4117" s="259"/>
      <c r="JWH4117" s="259"/>
      <c r="JWI4117" s="259"/>
      <c r="JWJ4117" s="259"/>
      <c r="JWK4117" s="259"/>
      <c r="JWL4117" s="259"/>
      <c r="JWM4117" s="259"/>
      <c r="JWN4117" s="259"/>
      <c r="JWO4117" s="259"/>
      <c r="JWP4117" s="259"/>
      <c r="JWQ4117" s="259"/>
      <c r="JWR4117" s="259"/>
      <c r="JWS4117" s="259"/>
      <c r="JWT4117" s="259"/>
      <c r="JWU4117" s="259"/>
      <c r="JWV4117" s="259"/>
      <c r="JWW4117" s="259"/>
      <c r="JWX4117" s="259"/>
      <c r="JWY4117" s="259"/>
      <c r="JWZ4117" s="259"/>
      <c r="JXA4117" s="259"/>
      <c r="JXB4117" s="259"/>
      <c r="JXC4117" s="259"/>
      <c r="JXD4117" s="259"/>
      <c r="JXE4117" s="259"/>
      <c r="JXF4117" s="259"/>
      <c r="JXG4117" s="259"/>
      <c r="JXH4117" s="259"/>
      <c r="JXI4117" s="259"/>
      <c r="JXJ4117" s="259"/>
      <c r="JXK4117" s="259"/>
      <c r="JXL4117" s="259"/>
      <c r="JXM4117" s="259"/>
      <c r="JXN4117" s="259"/>
      <c r="JXO4117" s="259"/>
      <c r="JXP4117" s="259"/>
      <c r="JXQ4117" s="259"/>
      <c r="JXR4117" s="259"/>
      <c r="JXS4117" s="259"/>
      <c r="JXT4117" s="259"/>
      <c r="JXU4117" s="259"/>
      <c r="JXV4117" s="259"/>
      <c r="JXW4117" s="259"/>
      <c r="JXX4117" s="259"/>
      <c r="JXY4117" s="259"/>
      <c r="JXZ4117" s="259"/>
      <c r="JYA4117" s="259"/>
      <c r="JYB4117" s="259"/>
      <c r="JYC4117" s="259"/>
      <c r="JYD4117" s="259"/>
      <c r="JYE4117" s="259"/>
      <c r="JYF4117" s="259"/>
      <c r="JYG4117" s="259"/>
      <c r="JYH4117" s="259"/>
      <c r="JYI4117" s="259"/>
      <c r="JYJ4117" s="259"/>
      <c r="JYK4117" s="259"/>
      <c r="JYL4117" s="259"/>
      <c r="JYM4117" s="259"/>
      <c r="JYN4117" s="259"/>
      <c r="JYO4117" s="259"/>
      <c r="JYP4117" s="259"/>
      <c r="JYQ4117" s="259"/>
      <c r="JYR4117" s="259"/>
      <c r="JYS4117" s="259"/>
      <c r="JYT4117" s="259"/>
      <c r="JYU4117" s="259"/>
      <c r="JYV4117" s="259"/>
      <c r="JYW4117" s="259"/>
      <c r="JYX4117" s="259"/>
      <c r="JYY4117" s="259"/>
      <c r="JYZ4117" s="259"/>
      <c r="JZA4117" s="259"/>
      <c r="JZB4117" s="259"/>
      <c r="JZC4117" s="259"/>
      <c r="JZD4117" s="259"/>
      <c r="JZE4117" s="259"/>
      <c r="JZF4117" s="259"/>
      <c r="JZG4117" s="259"/>
      <c r="JZH4117" s="259"/>
      <c r="JZI4117" s="259"/>
      <c r="JZJ4117" s="259"/>
      <c r="JZK4117" s="259"/>
      <c r="JZL4117" s="259"/>
      <c r="JZM4117" s="259"/>
      <c r="JZN4117" s="259"/>
      <c r="JZO4117" s="259"/>
      <c r="JZP4117" s="259"/>
      <c r="JZQ4117" s="259"/>
      <c r="JZR4117" s="259"/>
      <c r="JZS4117" s="259"/>
      <c r="JZT4117" s="259"/>
      <c r="JZU4117" s="259"/>
      <c r="JZV4117" s="259"/>
      <c r="JZW4117" s="259"/>
      <c r="JZX4117" s="259"/>
      <c r="JZY4117" s="259"/>
      <c r="JZZ4117" s="259"/>
      <c r="KAA4117" s="259"/>
      <c r="KAB4117" s="259"/>
      <c r="KAC4117" s="259"/>
      <c r="KAD4117" s="259"/>
      <c r="KAE4117" s="259"/>
      <c r="KAF4117" s="259"/>
      <c r="KAG4117" s="259"/>
      <c r="KAH4117" s="259"/>
      <c r="KAI4117" s="259"/>
      <c r="KAJ4117" s="259"/>
      <c r="KAK4117" s="259"/>
      <c r="KAL4117" s="259"/>
      <c r="KAM4117" s="259"/>
      <c r="KAN4117" s="259"/>
      <c r="KAO4117" s="259"/>
      <c r="KAP4117" s="259"/>
      <c r="KAQ4117" s="259"/>
      <c r="KAR4117" s="259"/>
      <c r="KAS4117" s="259"/>
      <c r="KAT4117" s="259"/>
      <c r="KAU4117" s="259"/>
      <c r="KAV4117" s="259"/>
      <c r="KAW4117" s="259"/>
      <c r="KAX4117" s="259"/>
      <c r="KAY4117" s="259"/>
      <c r="KAZ4117" s="259"/>
      <c r="KBA4117" s="259"/>
      <c r="KBB4117" s="259"/>
      <c r="KBC4117" s="259"/>
      <c r="KBD4117" s="259"/>
      <c r="KBE4117" s="259"/>
      <c r="KBF4117" s="259"/>
      <c r="KBG4117" s="259"/>
      <c r="KBH4117" s="259"/>
      <c r="KBI4117" s="259"/>
      <c r="KBJ4117" s="259"/>
      <c r="KBK4117" s="259"/>
      <c r="KBL4117" s="259"/>
      <c r="KBM4117" s="259"/>
      <c r="KBN4117" s="259"/>
      <c r="KBO4117" s="259"/>
      <c r="KBP4117" s="259"/>
      <c r="KBQ4117" s="259"/>
      <c r="KBR4117" s="259"/>
      <c r="KBS4117" s="259"/>
      <c r="KBT4117" s="259"/>
      <c r="KBU4117" s="259"/>
      <c r="KBV4117" s="259"/>
      <c r="KBW4117" s="259"/>
      <c r="KBX4117" s="259"/>
      <c r="KBY4117" s="259"/>
      <c r="KBZ4117" s="259"/>
      <c r="KCA4117" s="259"/>
      <c r="KCB4117" s="259"/>
      <c r="KCC4117" s="259"/>
      <c r="KCD4117" s="259"/>
      <c r="KCE4117" s="259"/>
      <c r="KCF4117" s="259"/>
      <c r="KCG4117" s="259"/>
      <c r="KCH4117" s="259"/>
      <c r="KCI4117" s="259"/>
      <c r="KCJ4117" s="259"/>
      <c r="KCK4117" s="259"/>
      <c r="KCL4117" s="259"/>
      <c r="KCM4117" s="259"/>
      <c r="KCN4117" s="259"/>
      <c r="KCO4117" s="259"/>
      <c r="KCP4117" s="259"/>
      <c r="KCQ4117" s="259"/>
      <c r="KCR4117" s="259"/>
      <c r="KCS4117" s="259"/>
      <c r="KCT4117" s="259"/>
      <c r="KCU4117" s="259"/>
      <c r="KCV4117" s="259"/>
      <c r="KCW4117" s="259"/>
      <c r="KCX4117" s="259"/>
      <c r="KCY4117" s="259"/>
      <c r="KCZ4117" s="259"/>
      <c r="KDA4117" s="259"/>
      <c r="KDB4117" s="259"/>
      <c r="KDC4117" s="259"/>
      <c r="KDD4117" s="259"/>
      <c r="KDE4117" s="259"/>
      <c r="KDF4117" s="259"/>
      <c r="KDG4117" s="259"/>
      <c r="KDH4117" s="259"/>
      <c r="KDI4117" s="259"/>
      <c r="KDJ4117" s="259"/>
      <c r="KDK4117" s="259"/>
      <c r="KDL4117" s="259"/>
      <c r="KDM4117" s="259"/>
      <c r="KDN4117" s="259"/>
      <c r="KDO4117" s="259"/>
      <c r="KDP4117" s="259"/>
      <c r="KDQ4117" s="259"/>
      <c r="KDR4117" s="259"/>
      <c r="KDS4117" s="259"/>
      <c r="KDT4117" s="259"/>
      <c r="KDU4117" s="259"/>
      <c r="KDV4117" s="259"/>
      <c r="KDW4117" s="259"/>
      <c r="KDX4117" s="259"/>
      <c r="KDY4117" s="259"/>
      <c r="KDZ4117" s="259"/>
      <c r="KEA4117" s="259"/>
      <c r="KEB4117" s="259"/>
      <c r="KEC4117" s="259"/>
      <c r="KED4117" s="259"/>
      <c r="KEE4117" s="259"/>
      <c r="KEF4117" s="259"/>
      <c r="KEG4117" s="259"/>
      <c r="KEH4117" s="259"/>
      <c r="KEI4117" s="259"/>
      <c r="KEJ4117" s="259"/>
      <c r="KEK4117" s="259"/>
      <c r="KEL4117" s="259"/>
      <c r="KEM4117" s="259"/>
      <c r="KEN4117" s="259"/>
      <c r="KEO4117" s="259"/>
      <c r="KEP4117" s="259"/>
      <c r="KEQ4117" s="259"/>
      <c r="KER4117" s="259"/>
      <c r="KES4117" s="259"/>
      <c r="KET4117" s="259"/>
      <c r="KEU4117" s="259"/>
      <c r="KEV4117" s="259"/>
      <c r="KEW4117" s="259"/>
      <c r="KEX4117" s="259"/>
      <c r="KEY4117" s="259"/>
      <c r="KEZ4117" s="259"/>
      <c r="KFA4117" s="259"/>
      <c r="KFB4117" s="259"/>
      <c r="KFC4117" s="259"/>
      <c r="KFD4117" s="259"/>
      <c r="KFE4117" s="259"/>
      <c r="KFF4117" s="259"/>
      <c r="KFG4117" s="259"/>
      <c r="KFH4117" s="259"/>
      <c r="KFI4117" s="259"/>
      <c r="KFJ4117" s="259"/>
      <c r="KFK4117" s="259"/>
      <c r="KFL4117" s="259"/>
      <c r="KFM4117" s="259"/>
      <c r="KFN4117" s="259"/>
      <c r="KFO4117" s="259"/>
      <c r="KFP4117" s="259"/>
      <c r="KFQ4117" s="259"/>
      <c r="KFR4117" s="259"/>
      <c r="KFS4117" s="259"/>
      <c r="KFT4117" s="259"/>
      <c r="KFU4117" s="259"/>
      <c r="KFV4117" s="259"/>
      <c r="KFW4117" s="259"/>
      <c r="KFX4117" s="259"/>
      <c r="KFY4117" s="259"/>
      <c r="KFZ4117" s="259"/>
      <c r="KGA4117" s="259"/>
      <c r="KGB4117" s="259"/>
      <c r="KGC4117" s="259"/>
      <c r="KGD4117" s="259"/>
      <c r="KGE4117" s="259"/>
      <c r="KGF4117" s="259"/>
      <c r="KGG4117" s="259"/>
      <c r="KGH4117" s="259"/>
      <c r="KGI4117" s="259"/>
      <c r="KGJ4117" s="259"/>
      <c r="KGK4117" s="259"/>
      <c r="KGL4117" s="259"/>
      <c r="KGM4117" s="259"/>
      <c r="KGN4117" s="259"/>
      <c r="KGO4117" s="259"/>
      <c r="KGP4117" s="259"/>
      <c r="KGQ4117" s="259"/>
      <c r="KGR4117" s="259"/>
      <c r="KGS4117" s="259"/>
      <c r="KGT4117" s="259"/>
      <c r="KGU4117" s="259"/>
      <c r="KGV4117" s="259"/>
      <c r="KGW4117" s="259"/>
      <c r="KGX4117" s="259"/>
      <c r="KGY4117" s="259"/>
      <c r="KGZ4117" s="259"/>
      <c r="KHA4117" s="259"/>
      <c r="KHB4117" s="259"/>
      <c r="KHC4117" s="259"/>
      <c r="KHD4117" s="259"/>
      <c r="KHE4117" s="259"/>
      <c r="KHF4117" s="259"/>
      <c r="KHG4117" s="259"/>
      <c r="KHH4117" s="259"/>
      <c r="KHI4117" s="259"/>
      <c r="KHJ4117" s="259"/>
      <c r="KHK4117" s="259"/>
      <c r="KHL4117" s="259"/>
      <c r="KHM4117" s="259"/>
      <c r="KHN4117" s="259"/>
      <c r="KHO4117" s="259"/>
      <c r="KHP4117" s="259"/>
      <c r="KHQ4117" s="259"/>
      <c r="KHR4117" s="259"/>
      <c r="KHS4117" s="259"/>
      <c r="KHT4117" s="259"/>
      <c r="KHU4117" s="259"/>
      <c r="KHV4117" s="259"/>
      <c r="KHW4117" s="259"/>
      <c r="KHX4117" s="259"/>
      <c r="KHY4117" s="259"/>
      <c r="KHZ4117" s="259"/>
      <c r="KIA4117" s="259"/>
      <c r="KIB4117" s="259"/>
      <c r="KIC4117" s="259"/>
      <c r="KID4117" s="259"/>
      <c r="KIE4117" s="259"/>
      <c r="KIF4117" s="259"/>
      <c r="KIG4117" s="259"/>
      <c r="KIH4117" s="259"/>
      <c r="KII4117" s="259"/>
      <c r="KIJ4117" s="259"/>
      <c r="KIK4117" s="259"/>
      <c r="KIL4117" s="259"/>
      <c r="KIM4117" s="259"/>
      <c r="KIN4117" s="259"/>
      <c r="KIO4117" s="259"/>
      <c r="KIP4117" s="259"/>
      <c r="KIQ4117" s="259"/>
      <c r="KIR4117" s="259"/>
      <c r="KIS4117" s="259"/>
      <c r="KIT4117" s="259"/>
      <c r="KIU4117" s="259"/>
      <c r="KIV4117" s="259"/>
      <c r="KIW4117" s="259"/>
      <c r="KIX4117" s="259"/>
      <c r="KIY4117" s="259"/>
      <c r="KIZ4117" s="259"/>
      <c r="KJA4117" s="259"/>
      <c r="KJB4117" s="259"/>
      <c r="KJC4117" s="259"/>
      <c r="KJD4117" s="259"/>
      <c r="KJE4117" s="259"/>
      <c r="KJF4117" s="259"/>
      <c r="KJG4117" s="259"/>
      <c r="KJH4117" s="259"/>
      <c r="KJI4117" s="259"/>
      <c r="KJJ4117" s="259"/>
      <c r="KJK4117" s="259"/>
      <c r="KJL4117" s="259"/>
      <c r="KJM4117" s="259"/>
      <c r="KJN4117" s="259"/>
      <c r="KJO4117" s="259"/>
      <c r="KJP4117" s="259"/>
      <c r="KJQ4117" s="259"/>
      <c r="KJR4117" s="259"/>
      <c r="KJS4117" s="259"/>
      <c r="KJT4117" s="259"/>
      <c r="KJU4117" s="259"/>
      <c r="KJV4117" s="259"/>
      <c r="KJW4117" s="259"/>
      <c r="KJX4117" s="259"/>
      <c r="KJY4117" s="259"/>
      <c r="KJZ4117" s="259"/>
      <c r="KKA4117" s="259"/>
      <c r="KKB4117" s="259"/>
      <c r="KKC4117" s="259"/>
      <c r="KKD4117" s="259"/>
      <c r="KKE4117" s="259"/>
      <c r="KKF4117" s="259"/>
      <c r="KKG4117" s="259"/>
      <c r="KKH4117" s="259"/>
      <c r="KKI4117" s="259"/>
      <c r="KKJ4117" s="259"/>
      <c r="KKK4117" s="259"/>
      <c r="KKL4117" s="259"/>
      <c r="KKM4117" s="259"/>
      <c r="KKN4117" s="259"/>
      <c r="KKO4117" s="259"/>
      <c r="KKP4117" s="259"/>
      <c r="KKQ4117" s="259"/>
      <c r="KKR4117" s="259"/>
      <c r="KKS4117" s="259"/>
      <c r="KKT4117" s="259"/>
      <c r="KKU4117" s="259"/>
      <c r="KKV4117" s="259"/>
      <c r="KKW4117" s="259"/>
      <c r="KKX4117" s="259"/>
      <c r="KKY4117" s="259"/>
      <c r="KKZ4117" s="259"/>
      <c r="KLA4117" s="259"/>
      <c r="KLB4117" s="259"/>
      <c r="KLC4117" s="259"/>
      <c r="KLD4117" s="259"/>
      <c r="KLE4117" s="259"/>
      <c r="KLF4117" s="259"/>
      <c r="KLG4117" s="259"/>
      <c r="KLH4117" s="259"/>
      <c r="KLI4117" s="259"/>
      <c r="KLJ4117" s="259"/>
      <c r="KLK4117" s="259"/>
      <c r="KLL4117" s="259"/>
      <c r="KLM4117" s="259"/>
      <c r="KLN4117" s="259"/>
      <c r="KLO4117" s="259"/>
      <c r="KLP4117" s="259"/>
      <c r="KLQ4117" s="259"/>
      <c r="KLR4117" s="259"/>
      <c r="KLS4117" s="259"/>
      <c r="KLT4117" s="259"/>
      <c r="KLU4117" s="259"/>
      <c r="KLV4117" s="259"/>
      <c r="KLW4117" s="259"/>
      <c r="KLX4117" s="259"/>
      <c r="KLY4117" s="259"/>
      <c r="KLZ4117" s="259"/>
      <c r="KMA4117" s="259"/>
      <c r="KMB4117" s="259"/>
      <c r="KMC4117" s="259"/>
      <c r="KMD4117" s="259"/>
      <c r="KME4117" s="259"/>
      <c r="KMF4117" s="259"/>
      <c r="KMG4117" s="259"/>
      <c r="KMH4117" s="259"/>
      <c r="KMI4117" s="259"/>
      <c r="KMJ4117" s="259"/>
      <c r="KMK4117" s="259"/>
      <c r="KML4117" s="259"/>
      <c r="KMM4117" s="259"/>
      <c r="KMN4117" s="259"/>
      <c r="KMO4117" s="259"/>
      <c r="KMP4117" s="259"/>
      <c r="KMQ4117" s="259"/>
      <c r="KMR4117" s="259"/>
      <c r="KMS4117" s="259"/>
      <c r="KMT4117" s="259"/>
      <c r="KMU4117" s="259"/>
      <c r="KMV4117" s="259"/>
      <c r="KMW4117" s="259"/>
      <c r="KMX4117" s="259"/>
      <c r="KMY4117" s="259"/>
      <c r="KMZ4117" s="259"/>
      <c r="KNA4117" s="259"/>
      <c r="KNB4117" s="259"/>
      <c r="KNC4117" s="259"/>
      <c r="KND4117" s="259"/>
      <c r="KNE4117" s="259"/>
      <c r="KNF4117" s="259"/>
      <c r="KNG4117" s="259"/>
      <c r="KNH4117" s="259"/>
      <c r="KNI4117" s="259"/>
      <c r="KNJ4117" s="259"/>
      <c r="KNK4117" s="259"/>
      <c r="KNL4117" s="259"/>
      <c r="KNM4117" s="259"/>
      <c r="KNN4117" s="259"/>
      <c r="KNO4117" s="259"/>
      <c r="KNP4117" s="259"/>
      <c r="KNQ4117" s="259"/>
      <c r="KNR4117" s="259"/>
      <c r="KNS4117" s="259"/>
      <c r="KNT4117" s="259"/>
      <c r="KNU4117" s="259"/>
      <c r="KNV4117" s="259"/>
      <c r="KNW4117" s="259"/>
      <c r="KNX4117" s="259"/>
      <c r="KNY4117" s="259"/>
      <c r="KNZ4117" s="259"/>
      <c r="KOA4117" s="259"/>
      <c r="KOB4117" s="259"/>
      <c r="KOC4117" s="259"/>
      <c r="KOD4117" s="259"/>
      <c r="KOE4117" s="259"/>
      <c r="KOF4117" s="259"/>
      <c r="KOG4117" s="259"/>
      <c r="KOH4117" s="259"/>
      <c r="KOI4117" s="259"/>
      <c r="KOJ4117" s="259"/>
      <c r="KOK4117" s="259"/>
      <c r="KOL4117" s="259"/>
      <c r="KOM4117" s="259"/>
      <c r="KON4117" s="259"/>
      <c r="KOO4117" s="259"/>
      <c r="KOP4117" s="259"/>
      <c r="KOQ4117" s="259"/>
      <c r="KOR4117" s="259"/>
      <c r="KOS4117" s="259"/>
      <c r="KOT4117" s="259"/>
      <c r="KOU4117" s="259"/>
      <c r="KOV4117" s="259"/>
      <c r="KOW4117" s="259"/>
      <c r="KOX4117" s="259"/>
      <c r="KOY4117" s="259"/>
      <c r="KOZ4117" s="259"/>
      <c r="KPA4117" s="259"/>
      <c r="KPB4117" s="259"/>
      <c r="KPC4117" s="259"/>
      <c r="KPD4117" s="259"/>
      <c r="KPE4117" s="259"/>
      <c r="KPF4117" s="259"/>
      <c r="KPG4117" s="259"/>
      <c r="KPH4117" s="259"/>
      <c r="KPI4117" s="259"/>
      <c r="KPJ4117" s="259"/>
      <c r="KPK4117" s="259"/>
      <c r="KPL4117" s="259"/>
      <c r="KPM4117" s="259"/>
      <c r="KPN4117" s="259"/>
      <c r="KPO4117" s="259"/>
      <c r="KPP4117" s="259"/>
      <c r="KPQ4117" s="259"/>
      <c r="KPR4117" s="259"/>
      <c r="KPS4117" s="259"/>
      <c r="KPT4117" s="259"/>
      <c r="KPU4117" s="259"/>
      <c r="KPV4117" s="259"/>
      <c r="KPW4117" s="259"/>
      <c r="KPX4117" s="259"/>
      <c r="KPY4117" s="259"/>
      <c r="KPZ4117" s="259"/>
      <c r="KQA4117" s="259"/>
      <c r="KQB4117" s="259"/>
      <c r="KQC4117" s="259"/>
      <c r="KQD4117" s="259"/>
      <c r="KQE4117" s="259"/>
      <c r="KQF4117" s="259"/>
      <c r="KQG4117" s="259"/>
      <c r="KQH4117" s="259"/>
      <c r="KQI4117" s="259"/>
      <c r="KQJ4117" s="259"/>
      <c r="KQK4117" s="259"/>
      <c r="KQL4117" s="259"/>
      <c r="KQM4117" s="259"/>
      <c r="KQN4117" s="259"/>
      <c r="KQO4117" s="259"/>
      <c r="KQP4117" s="259"/>
      <c r="KQQ4117" s="259"/>
      <c r="KQR4117" s="259"/>
      <c r="KQS4117" s="259"/>
      <c r="KQT4117" s="259"/>
      <c r="KQU4117" s="259"/>
      <c r="KQV4117" s="259"/>
      <c r="KQW4117" s="259"/>
      <c r="KQX4117" s="259"/>
      <c r="KQY4117" s="259"/>
      <c r="KQZ4117" s="259"/>
      <c r="KRA4117" s="259"/>
      <c r="KRB4117" s="259"/>
      <c r="KRC4117" s="259"/>
      <c r="KRD4117" s="259"/>
      <c r="KRE4117" s="259"/>
      <c r="KRF4117" s="259"/>
      <c r="KRG4117" s="259"/>
      <c r="KRH4117" s="259"/>
      <c r="KRI4117" s="259"/>
      <c r="KRJ4117" s="259"/>
      <c r="KRK4117" s="259"/>
      <c r="KRL4117" s="259"/>
      <c r="KRM4117" s="259"/>
      <c r="KRN4117" s="259"/>
      <c r="KRO4117" s="259"/>
      <c r="KRP4117" s="259"/>
      <c r="KRQ4117" s="259"/>
      <c r="KRR4117" s="259"/>
      <c r="KRS4117" s="259"/>
      <c r="KRT4117" s="259"/>
      <c r="KRU4117" s="259"/>
      <c r="KRV4117" s="259"/>
      <c r="KRW4117" s="259"/>
      <c r="KRX4117" s="259"/>
      <c r="KRY4117" s="259"/>
      <c r="KRZ4117" s="259"/>
      <c r="KSA4117" s="259"/>
      <c r="KSB4117" s="259"/>
      <c r="KSC4117" s="259"/>
      <c r="KSD4117" s="259"/>
      <c r="KSE4117" s="259"/>
      <c r="KSF4117" s="259"/>
      <c r="KSG4117" s="259"/>
      <c r="KSH4117" s="259"/>
      <c r="KSI4117" s="259"/>
      <c r="KSJ4117" s="259"/>
      <c r="KSK4117" s="259"/>
      <c r="KSL4117" s="259"/>
      <c r="KSM4117" s="259"/>
      <c r="KSN4117" s="259"/>
      <c r="KSO4117" s="259"/>
      <c r="KSP4117" s="259"/>
      <c r="KSQ4117" s="259"/>
      <c r="KSR4117" s="259"/>
      <c r="KSS4117" s="259"/>
      <c r="KST4117" s="259"/>
      <c r="KSU4117" s="259"/>
      <c r="KSV4117" s="259"/>
      <c r="KSW4117" s="259"/>
      <c r="KSX4117" s="259"/>
      <c r="KSY4117" s="259"/>
      <c r="KSZ4117" s="259"/>
      <c r="KTA4117" s="259"/>
      <c r="KTB4117" s="259"/>
      <c r="KTC4117" s="259"/>
      <c r="KTD4117" s="259"/>
      <c r="KTE4117" s="259"/>
      <c r="KTF4117" s="259"/>
      <c r="KTG4117" s="259"/>
      <c r="KTH4117" s="259"/>
      <c r="KTI4117" s="259"/>
      <c r="KTJ4117" s="259"/>
      <c r="KTK4117" s="259"/>
      <c r="KTL4117" s="259"/>
      <c r="KTM4117" s="259"/>
      <c r="KTN4117" s="259"/>
      <c r="KTO4117" s="259"/>
      <c r="KTP4117" s="259"/>
      <c r="KTQ4117" s="259"/>
      <c r="KTR4117" s="259"/>
      <c r="KTS4117" s="259"/>
      <c r="KTT4117" s="259"/>
      <c r="KTU4117" s="259"/>
      <c r="KTV4117" s="259"/>
      <c r="KTW4117" s="259"/>
      <c r="KTX4117" s="259"/>
      <c r="KTY4117" s="259"/>
      <c r="KTZ4117" s="259"/>
      <c r="KUA4117" s="259"/>
      <c r="KUB4117" s="259"/>
      <c r="KUC4117" s="259"/>
      <c r="KUD4117" s="259"/>
      <c r="KUE4117" s="259"/>
      <c r="KUF4117" s="259"/>
      <c r="KUG4117" s="259"/>
      <c r="KUH4117" s="259"/>
      <c r="KUI4117" s="259"/>
      <c r="KUJ4117" s="259"/>
      <c r="KUK4117" s="259"/>
      <c r="KUL4117" s="259"/>
      <c r="KUM4117" s="259"/>
      <c r="KUN4117" s="259"/>
      <c r="KUO4117" s="259"/>
      <c r="KUP4117" s="259"/>
      <c r="KUQ4117" s="259"/>
      <c r="KUR4117" s="259"/>
      <c r="KUS4117" s="259"/>
      <c r="KUT4117" s="259"/>
      <c r="KUU4117" s="259"/>
      <c r="KUV4117" s="259"/>
      <c r="KUW4117" s="259"/>
      <c r="KUX4117" s="259"/>
      <c r="KUY4117" s="259"/>
      <c r="KUZ4117" s="259"/>
      <c r="KVA4117" s="259"/>
      <c r="KVB4117" s="259"/>
      <c r="KVC4117" s="259"/>
      <c r="KVD4117" s="259"/>
      <c r="KVE4117" s="259"/>
      <c r="KVF4117" s="259"/>
      <c r="KVG4117" s="259"/>
      <c r="KVH4117" s="259"/>
      <c r="KVI4117" s="259"/>
      <c r="KVJ4117" s="259"/>
      <c r="KVK4117" s="259"/>
      <c r="KVL4117" s="259"/>
      <c r="KVM4117" s="259"/>
      <c r="KVN4117" s="259"/>
      <c r="KVO4117" s="259"/>
      <c r="KVP4117" s="259"/>
      <c r="KVQ4117" s="259"/>
      <c r="KVR4117" s="259"/>
      <c r="KVS4117" s="259"/>
      <c r="KVT4117" s="259"/>
      <c r="KVU4117" s="259"/>
      <c r="KVV4117" s="259"/>
      <c r="KVW4117" s="259"/>
      <c r="KVX4117" s="259"/>
      <c r="KVY4117" s="259"/>
      <c r="KVZ4117" s="259"/>
      <c r="KWA4117" s="259"/>
      <c r="KWB4117" s="259"/>
      <c r="KWC4117" s="259"/>
      <c r="KWD4117" s="259"/>
      <c r="KWE4117" s="259"/>
      <c r="KWF4117" s="259"/>
      <c r="KWG4117" s="259"/>
      <c r="KWH4117" s="259"/>
      <c r="KWI4117" s="259"/>
      <c r="KWJ4117" s="259"/>
      <c r="KWK4117" s="259"/>
      <c r="KWL4117" s="259"/>
      <c r="KWM4117" s="259"/>
      <c r="KWN4117" s="259"/>
      <c r="KWO4117" s="259"/>
      <c r="KWP4117" s="259"/>
      <c r="KWQ4117" s="259"/>
      <c r="KWR4117" s="259"/>
      <c r="KWS4117" s="259"/>
      <c r="KWT4117" s="259"/>
      <c r="KWU4117" s="259"/>
      <c r="KWV4117" s="259"/>
      <c r="KWW4117" s="259"/>
      <c r="KWX4117" s="259"/>
      <c r="KWY4117" s="259"/>
      <c r="KWZ4117" s="259"/>
      <c r="KXA4117" s="259"/>
      <c r="KXB4117" s="259"/>
      <c r="KXC4117" s="259"/>
      <c r="KXD4117" s="259"/>
      <c r="KXE4117" s="259"/>
      <c r="KXF4117" s="259"/>
      <c r="KXG4117" s="259"/>
      <c r="KXH4117" s="259"/>
      <c r="KXI4117" s="259"/>
      <c r="KXJ4117" s="259"/>
      <c r="KXK4117" s="259"/>
      <c r="KXL4117" s="259"/>
      <c r="KXM4117" s="259"/>
      <c r="KXN4117" s="259"/>
      <c r="KXO4117" s="259"/>
      <c r="KXP4117" s="259"/>
      <c r="KXQ4117" s="259"/>
      <c r="KXR4117" s="259"/>
      <c r="KXS4117" s="259"/>
      <c r="KXT4117" s="259"/>
      <c r="KXU4117" s="259"/>
      <c r="KXV4117" s="259"/>
      <c r="KXW4117" s="259"/>
      <c r="KXX4117" s="259"/>
      <c r="KXY4117" s="259"/>
      <c r="KXZ4117" s="259"/>
      <c r="KYA4117" s="259"/>
      <c r="KYB4117" s="259"/>
      <c r="KYC4117" s="259"/>
      <c r="KYD4117" s="259"/>
      <c r="KYE4117" s="259"/>
      <c r="KYF4117" s="259"/>
      <c r="KYG4117" s="259"/>
      <c r="KYH4117" s="259"/>
      <c r="KYI4117" s="259"/>
      <c r="KYJ4117" s="259"/>
      <c r="KYK4117" s="259"/>
      <c r="KYL4117" s="259"/>
      <c r="KYM4117" s="259"/>
      <c r="KYN4117" s="259"/>
      <c r="KYO4117" s="259"/>
      <c r="KYP4117" s="259"/>
      <c r="KYQ4117" s="259"/>
      <c r="KYR4117" s="259"/>
      <c r="KYS4117" s="259"/>
      <c r="KYT4117" s="259"/>
      <c r="KYU4117" s="259"/>
      <c r="KYV4117" s="259"/>
      <c r="KYW4117" s="259"/>
      <c r="KYX4117" s="259"/>
      <c r="KYY4117" s="259"/>
      <c r="KYZ4117" s="259"/>
      <c r="KZA4117" s="259"/>
      <c r="KZB4117" s="259"/>
      <c r="KZC4117" s="259"/>
      <c r="KZD4117" s="259"/>
      <c r="KZE4117" s="259"/>
      <c r="KZF4117" s="259"/>
      <c r="KZG4117" s="259"/>
      <c r="KZH4117" s="259"/>
      <c r="KZI4117" s="259"/>
      <c r="KZJ4117" s="259"/>
      <c r="KZK4117" s="259"/>
      <c r="KZL4117" s="259"/>
      <c r="KZM4117" s="259"/>
      <c r="KZN4117" s="259"/>
      <c r="KZO4117" s="259"/>
      <c r="KZP4117" s="259"/>
      <c r="KZQ4117" s="259"/>
      <c r="KZR4117" s="259"/>
      <c r="KZS4117" s="259"/>
      <c r="KZT4117" s="259"/>
      <c r="KZU4117" s="259"/>
      <c r="KZV4117" s="259"/>
      <c r="KZW4117" s="259"/>
      <c r="KZX4117" s="259"/>
      <c r="KZY4117" s="259"/>
      <c r="KZZ4117" s="259"/>
      <c r="LAA4117" s="259"/>
      <c r="LAB4117" s="259"/>
      <c r="LAC4117" s="259"/>
      <c r="LAD4117" s="259"/>
      <c r="LAE4117" s="259"/>
      <c r="LAF4117" s="259"/>
      <c r="LAG4117" s="259"/>
      <c r="LAH4117" s="259"/>
      <c r="LAI4117" s="259"/>
      <c r="LAJ4117" s="259"/>
      <c r="LAK4117" s="259"/>
      <c r="LAL4117" s="259"/>
      <c r="LAM4117" s="259"/>
      <c r="LAN4117" s="259"/>
      <c r="LAO4117" s="259"/>
      <c r="LAP4117" s="259"/>
      <c r="LAQ4117" s="259"/>
      <c r="LAR4117" s="259"/>
      <c r="LAS4117" s="259"/>
      <c r="LAT4117" s="259"/>
      <c r="LAU4117" s="259"/>
      <c r="LAV4117" s="259"/>
      <c r="LAW4117" s="259"/>
      <c r="LAX4117" s="259"/>
      <c r="LAY4117" s="259"/>
      <c r="LAZ4117" s="259"/>
      <c r="LBA4117" s="259"/>
      <c r="LBB4117" s="259"/>
      <c r="LBC4117" s="259"/>
      <c r="LBD4117" s="259"/>
      <c r="LBE4117" s="259"/>
      <c r="LBF4117" s="259"/>
      <c r="LBG4117" s="259"/>
      <c r="LBH4117" s="259"/>
      <c r="LBI4117" s="259"/>
      <c r="LBJ4117" s="259"/>
      <c r="LBK4117" s="259"/>
      <c r="LBL4117" s="259"/>
      <c r="LBM4117" s="259"/>
      <c r="LBN4117" s="259"/>
      <c r="LBO4117" s="259"/>
      <c r="LBP4117" s="259"/>
      <c r="LBQ4117" s="259"/>
      <c r="LBR4117" s="259"/>
      <c r="LBS4117" s="259"/>
      <c r="LBT4117" s="259"/>
      <c r="LBU4117" s="259"/>
      <c r="LCD4117" s="259"/>
      <c r="LCE4117" s="259"/>
      <c r="LCF4117" s="259"/>
      <c r="LCG4117" s="259"/>
      <c r="LCH4117" s="259"/>
      <c r="LCI4117" s="259"/>
      <c r="LCJ4117" s="259"/>
      <c r="LCK4117" s="259"/>
      <c r="LCL4117" s="259"/>
      <c r="LCM4117" s="259"/>
      <c r="LCN4117" s="259"/>
      <c r="LCO4117" s="259"/>
      <c r="LCP4117" s="259"/>
      <c r="LCQ4117" s="259"/>
      <c r="LCR4117" s="259"/>
      <c r="LCS4117" s="259"/>
      <c r="LCT4117" s="259"/>
      <c r="LCU4117" s="259"/>
      <c r="LCV4117" s="259"/>
      <c r="LCW4117" s="259"/>
      <c r="LCX4117" s="259"/>
      <c r="LCY4117" s="259"/>
      <c r="LCZ4117" s="259"/>
      <c r="LDA4117" s="259"/>
      <c r="LDB4117" s="259"/>
      <c r="LDC4117" s="259"/>
      <c r="LDD4117" s="259"/>
      <c r="LDE4117" s="259"/>
      <c r="LDF4117" s="259"/>
      <c r="LDG4117" s="259"/>
      <c r="LDH4117" s="259"/>
      <c r="LDI4117" s="259"/>
      <c r="LDJ4117" s="259"/>
      <c r="LDK4117" s="259"/>
      <c r="LDL4117" s="259"/>
      <c r="LDM4117" s="259"/>
      <c r="LDN4117" s="259"/>
      <c r="LDO4117" s="259"/>
      <c r="LDP4117" s="259"/>
      <c r="LDQ4117" s="259"/>
      <c r="LDR4117" s="259"/>
      <c r="LDS4117" s="259"/>
      <c r="LDT4117" s="259"/>
      <c r="LDU4117" s="259"/>
      <c r="LDV4117" s="259"/>
      <c r="LDW4117" s="259"/>
      <c r="LDX4117" s="259"/>
      <c r="LDY4117" s="259"/>
      <c r="LDZ4117" s="259"/>
      <c r="LEA4117" s="259"/>
      <c r="LEB4117" s="259"/>
      <c r="LEC4117" s="259"/>
      <c r="LED4117" s="259"/>
      <c r="LEE4117" s="259"/>
      <c r="LEF4117" s="259"/>
      <c r="LEG4117" s="259"/>
      <c r="LEH4117" s="259"/>
      <c r="LEI4117" s="259"/>
      <c r="LEJ4117" s="259"/>
      <c r="LEK4117" s="259"/>
      <c r="LEL4117" s="259"/>
      <c r="LEM4117" s="259"/>
      <c r="LEN4117" s="259"/>
      <c r="LEO4117" s="259"/>
      <c r="LEP4117" s="259"/>
      <c r="LEQ4117" s="259"/>
      <c r="LER4117" s="259"/>
      <c r="LES4117" s="259"/>
      <c r="LET4117" s="259"/>
      <c r="LEU4117" s="259"/>
      <c r="LEV4117" s="259"/>
      <c r="LEW4117" s="259"/>
      <c r="LEX4117" s="259"/>
      <c r="LEY4117" s="259"/>
      <c r="LEZ4117" s="259"/>
      <c r="LFA4117" s="259"/>
      <c r="LFB4117" s="259"/>
      <c r="LFC4117" s="259"/>
      <c r="LFD4117" s="259"/>
      <c r="LFE4117" s="259"/>
      <c r="LFF4117" s="259"/>
      <c r="LFG4117" s="259"/>
      <c r="LFH4117" s="259"/>
      <c r="LFI4117" s="259"/>
      <c r="LFJ4117" s="259"/>
      <c r="LFK4117" s="259"/>
      <c r="LFL4117" s="259"/>
      <c r="LFM4117" s="259"/>
      <c r="LFN4117" s="259"/>
      <c r="LFO4117" s="259"/>
      <c r="LFP4117" s="259"/>
      <c r="LFQ4117" s="259"/>
      <c r="LFR4117" s="259"/>
      <c r="LFS4117" s="259"/>
      <c r="LFT4117" s="259"/>
      <c r="LFU4117" s="259"/>
      <c r="LFV4117" s="259"/>
      <c r="LFW4117" s="259"/>
      <c r="LFX4117" s="259"/>
      <c r="LFY4117" s="259"/>
      <c r="LFZ4117" s="259"/>
      <c r="LGA4117" s="259"/>
      <c r="LGB4117" s="259"/>
      <c r="LGC4117" s="259"/>
      <c r="LGD4117" s="259"/>
      <c r="LGE4117" s="259"/>
      <c r="LGF4117" s="259"/>
      <c r="LGG4117" s="259"/>
      <c r="LGH4117" s="259"/>
      <c r="LGI4117" s="259"/>
      <c r="LGJ4117" s="259"/>
      <c r="LGK4117" s="259"/>
      <c r="LGL4117" s="259"/>
      <c r="LGM4117" s="259"/>
      <c r="LGN4117" s="259"/>
      <c r="LGO4117" s="259"/>
      <c r="LGP4117" s="259"/>
      <c r="LGQ4117" s="259"/>
      <c r="LGR4117" s="259"/>
      <c r="LGS4117" s="259"/>
      <c r="LGT4117" s="259"/>
      <c r="LGU4117" s="259"/>
      <c r="LGV4117" s="259"/>
      <c r="LGW4117" s="259"/>
      <c r="LGX4117" s="259"/>
      <c r="LGY4117" s="259"/>
      <c r="LGZ4117" s="259"/>
      <c r="LHA4117" s="259"/>
      <c r="LHB4117" s="259"/>
      <c r="LHC4117" s="259"/>
      <c r="LHD4117" s="259"/>
      <c r="LHE4117" s="259"/>
      <c r="LHF4117" s="259"/>
      <c r="LHG4117" s="259"/>
      <c r="LHH4117" s="259"/>
      <c r="LHI4117" s="259"/>
      <c r="LHJ4117" s="259"/>
      <c r="LHK4117" s="259"/>
      <c r="LHL4117" s="259"/>
      <c r="LHM4117" s="259"/>
      <c r="LHN4117" s="259"/>
      <c r="LHO4117" s="259"/>
      <c r="LHP4117" s="259"/>
      <c r="LHQ4117" s="259"/>
      <c r="LHR4117" s="259"/>
      <c r="LHS4117" s="259"/>
      <c r="LHT4117" s="259"/>
      <c r="LHU4117" s="259"/>
      <c r="LHV4117" s="259"/>
      <c r="LHW4117" s="259"/>
      <c r="LHX4117" s="259"/>
      <c r="LHY4117" s="259"/>
      <c r="LHZ4117" s="259"/>
      <c r="LIA4117" s="259"/>
      <c r="LIB4117" s="259"/>
      <c r="LIC4117" s="259"/>
      <c r="LID4117" s="259"/>
      <c r="LIE4117" s="259"/>
      <c r="LIF4117" s="259"/>
      <c r="LIG4117" s="259"/>
      <c r="LIH4117" s="259"/>
      <c r="LII4117" s="259"/>
      <c r="LIJ4117" s="259"/>
      <c r="LIK4117" s="259"/>
      <c r="LIL4117" s="259"/>
      <c r="LIM4117" s="259"/>
      <c r="LIN4117" s="259"/>
      <c r="LIO4117" s="259"/>
      <c r="LIP4117" s="259"/>
      <c r="LIQ4117" s="259"/>
      <c r="LIR4117" s="259"/>
      <c r="LIS4117" s="259"/>
      <c r="LIT4117" s="259"/>
      <c r="LIU4117" s="259"/>
      <c r="LIV4117" s="259"/>
      <c r="LIW4117" s="259"/>
      <c r="LIX4117" s="259"/>
      <c r="LIY4117" s="259"/>
      <c r="LIZ4117" s="259"/>
      <c r="LJA4117" s="259"/>
      <c r="LJB4117" s="259"/>
      <c r="LJC4117" s="259"/>
      <c r="LJD4117" s="259"/>
      <c r="LJE4117" s="259"/>
      <c r="LJF4117" s="259"/>
      <c r="LJG4117" s="259"/>
      <c r="LJH4117" s="259"/>
      <c r="LJI4117" s="259"/>
      <c r="LJJ4117" s="259"/>
      <c r="LJK4117" s="259"/>
      <c r="LJL4117" s="259"/>
      <c r="LJM4117" s="259"/>
      <c r="LJN4117" s="259"/>
      <c r="LJO4117" s="259"/>
      <c r="LJP4117" s="259"/>
      <c r="LJQ4117" s="259"/>
      <c r="LJR4117" s="259"/>
      <c r="LJS4117" s="259"/>
      <c r="LJT4117" s="259"/>
      <c r="LJU4117" s="259"/>
      <c r="LJV4117" s="259"/>
      <c r="LJW4117" s="259"/>
      <c r="LJX4117" s="259"/>
      <c r="LJY4117" s="259"/>
      <c r="LJZ4117" s="259"/>
      <c r="LKA4117" s="259"/>
      <c r="LKB4117" s="259"/>
      <c r="LKC4117" s="259"/>
      <c r="LKD4117" s="259"/>
      <c r="LKE4117" s="259"/>
      <c r="LKF4117" s="259"/>
      <c r="LKG4117" s="259"/>
      <c r="LKH4117" s="259"/>
      <c r="LKI4117" s="259"/>
      <c r="LKJ4117" s="259"/>
      <c r="LKK4117" s="259"/>
      <c r="LKL4117" s="259"/>
      <c r="LKM4117" s="259"/>
      <c r="LKN4117" s="259"/>
      <c r="LKO4117" s="259"/>
      <c r="LKP4117" s="259"/>
      <c r="LKQ4117" s="259"/>
      <c r="LKR4117" s="259"/>
      <c r="LKS4117" s="259"/>
      <c r="LKT4117" s="259"/>
      <c r="LKU4117" s="259"/>
      <c r="LKV4117" s="259"/>
      <c r="LKW4117" s="259"/>
      <c r="LKX4117" s="259"/>
      <c r="LKY4117" s="259"/>
      <c r="LKZ4117" s="259"/>
      <c r="LLA4117" s="259"/>
      <c r="LLB4117" s="259"/>
      <c r="LLC4117" s="259"/>
      <c r="LLD4117" s="259"/>
      <c r="LLE4117" s="259"/>
      <c r="LLF4117" s="259"/>
      <c r="LLG4117" s="259"/>
      <c r="LLH4117" s="259"/>
      <c r="LLI4117" s="259"/>
      <c r="LLJ4117" s="259"/>
      <c r="LLK4117" s="259"/>
      <c r="LLL4117" s="259"/>
      <c r="LLM4117" s="259"/>
      <c r="LLN4117" s="259"/>
      <c r="LLO4117" s="259"/>
      <c r="LLP4117" s="259"/>
      <c r="LLQ4117" s="259"/>
      <c r="LLR4117" s="259"/>
      <c r="LLS4117" s="259"/>
      <c r="LLT4117" s="259"/>
      <c r="LLU4117" s="259"/>
      <c r="LLV4117" s="259"/>
      <c r="LLW4117" s="259"/>
      <c r="LLX4117" s="259"/>
      <c r="LLY4117" s="259"/>
      <c r="LLZ4117" s="259"/>
      <c r="LMA4117" s="259"/>
      <c r="LMB4117" s="259"/>
      <c r="LMC4117" s="259"/>
      <c r="LMD4117" s="259"/>
      <c r="LME4117" s="259"/>
      <c r="LMF4117" s="259"/>
      <c r="LMG4117" s="259"/>
      <c r="LMH4117" s="259"/>
      <c r="LMI4117" s="259"/>
      <c r="LMJ4117" s="259"/>
      <c r="LMK4117" s="259"/>
      <c r="LML4117" s="259"/>
      <c r="LMM4117" s="259"/>
      <c r="LMN4117" s="259"/>
      <c r="LMO4117" s="259"/>
      <c r="LMP4117" s="259"/>
      <c r="LMQ4117" s="259"/>
      <c r="LMR4117" s="259"/>
      <c r="LMS4117" s="259"/>
      <c r="LMT4117" s="259"/>
      <c r="LMU4117" s="259"/>
      <c r="LMV4117" s="259"/>
      <c r="LMW4117" s="259"/>
      <c r="LMX4117" s="259"/>
      <c r="LMY4117" s="259"/>
      <c r="LMZ4117" s="259"/>
      <c r="LNA4117" s="259"/>
      <c r="LNB4117" s="259"/>
      <c r="LNC4117" s="259"/>
      <c r="LND4117" s="259"/>
      <c r="LNE4117" s="259"/>
      <c r="LNF4117" s="259"/>
      <c r="LNG4117" s="259"/>
      <c r="LNH4117" s="259"/>
      <c r="LNI4117" s="259"/>
      <c r="LNJ4117" s="259"/>
      <c r="LNK4117" s="259"/>
      <c r="LNL4117" s="259"/>
      <c r="LNM4117" s="259"/>
      <c r="LNN4117" s="259"/>
      <c r="LNO4117" s="259"/>
      <c r="LNP4117" s="259"/>
      <c r="LNQ4117" s="259"/>
      <c r="LNR4117" s="259"/>
      <c r="LNS4117" s="259"/>
      <c r="LNT4117" s="259"/>
      <c r="LNU4117" s="259"/>
      <c r="LNV4117" s="259"/>
      <c r="LNW4117" s="259"/>
      <c r="LNX4117" s="259"/>
      <c r="LNY4117" s="259"/>
      <c r="LNZ4117" s="259"/>
      <c r="LOA4117" s="259"/>
      <c r="LOB4117" s="259"/>
      <c r="LOC4117" s="259"/>
      <c r="LOD4117" s="259"/>
      <c r="LOE4117" s="259"/>
      <c r="LOF4117" s="259"/>
      <c r="LOG4117" s="259"/>
      <c r="LOH4117" s="259"/>
      <c r="LOI4117" s="259"/>
      <c r="LOJ4117" s="259"/>
      <c r="LOK4117" s="259"/>
      <c r="LOL4117" s="259"/>
      <c r="LOM4117" s="259"/>
      <c r="LON4117" s="259"/>
      <c r="LOO4117" s="259"/>
      <c r="LOP4117" s="259"/>
      <c r="LOQ4117" s="259"/>
      <c r="LOR4117" s="259"/>
      <c r="LOS4117" s="259"/>
      <c r="LOT4117" s="259"/>
      <c r="LOU4117" s="259"/>
      <c r="LOV4117" s="259"/>
      <c r="LOW4117" s="259"/>
      <c r="LOX4117" s="259"/>
      <c r="LOY4117" s="259"/>
      <c r="LOZ4117" s="259"/>
      <c r="LPA4117" s="259"/>
      <c r="LPB4117" s="259"/>
      <c r="LPC4117" s="259"/>
      <c r="LPD4117" s="259"/>
      <c r="LPE4117" s="259"/>
      <c r="LPF4117" s="259"/>
      <c r="LPG4117" s="259"/>
      <c r="LPH4117" s="259"/>
      <c r="LPI4117" s="259"/>
      <c r="LPJ4117" s="259"/>
      <c r="LPK4117" s="259"/>
      <c r="LPL4117" s="259"/>
      <c r="LPM4117" s="259"/>
      <c r="LPN4117" s="259"/>
      <c r="LPO4117" s="259"/>
      <c r="LPP4117" s="259"/>
      <c r="LPQ4117" s="259"/>
      <c r="LPR4117" s="259"/>
      <c r="LPS4117" s="259"/>
      <c r="LPT4117" s="259"/>
      <c r="LPU4117" s="259"/>
      <c r="LPV4117" s="259"/>
      <c r="LPW4117" s="259"/>
      <c r="LPX4117" s="259"/>
      <c r="LPY4117" s="259"/>
      <c r="LPZ4117" s="259"/>
      <c r="LQA4117" s="259"/>
      <c r="LQB4117" s="259"/>
      <c r="LQC4117" s="259"/>
      <c r="LQD4117" s="259"/>
      <c r="LQE4117" s="259"/>
      <c r="LQF4117" s="259"/>
      <c r="LQG4117" s="259"/>
      <c r="LQH4117" s="259"/>
      <c r="LQI4117" s="259"/>
      <c r="LQJ4117" s="259"/>
      <c r="LQK4117" s="259"/>
      <c r="LQL4117" s="259"/>
      <c r="LQM4117" s="259"/>
      <c r="LQN4117" s="259"/>
      <c r="LQO4117" s="259"/>
      <c r="LQP4117" s="259"/>
      <c r="LQQ4117" s="259"/>
      <c r="LQR4117" s="259"/>
      <c r="LQS4117" s="259"/>
      <c r="LQT4117" s="259"/>
      <c r="LQU4117" s="259"/>
      <c r="LQV4117" s="259"/>
      <c r="LQW4117" s="259"/>
      <c r="LQX4117" s="259"/>
      <c r="LQY4117" s="259"/>
      <c r="LQZ4117" s="259"/>
      <c r="LRA4117" s="259"/>
      <c r="LRB4117" s="259"/>
      <c r="LRC4117" s="259"/>
      <c r="LRD4117" s="259"/>
      <c r="LRE4117" s="259"/>
      <c r="LRF4117" s="259"/>
      <c r="LRG4117" s="259"/>
      <c r="LRH4117" s="259"/>
      <c r="LRI4117" s="259"/>
      <c r="LRJ4117" s="259"/>
      <c r="LRK4117" s="259"/>
      <c r="LRL4117" s="259"/>
      <c r="LRM4117" s="259"/>
      <c r="LRN4117" s="259"/>
      <c r="LRO4117" s="259"/>
      <c r="LRP4117" s="259"/>
      <c r="LRQ4117" s="259"/>
      <c r="LRR4117" s="259"/>
      <c r="LRS4117" s="259"/>
      <c r="LRT4117" s="259"/>
      <c r="LRU4117" s="259"/>
      <c r="LRV4117" s="259"/>
      <c r="LRW4117" s="259"/>
      <c r="LRX4117" s="259"/>
      <c r="LRY4117" s="259"/>
      <c r="LRZ4117" s="259"/>
      <c r="LSA4117" s="259"/>
      <c r="LSB4117" s="259"/>
      <c r="LSC4117" s="259"/>
      <c r="LSD4117" s="259"/>
      <c r="LSE4117" s="259"/>
      <c r="LSF4117" s="259"/>
      <c r="LSG4117" s="259"/>
      <c r="LSH4117" s="259"/>
      <c r="LSI4117" s="259"/>
      <c r="LSJ4117" s="259"/>
      <c r="LSK4117" s="259"/>
      <c r="LSL4117" s="259"/>
      <c r="LSM4117" s="259"/>
      <c r="LSN4117" s="259"/>
      <c r="LSO4117" s="259"/>
      <c r="LSP4117" s="259"/>
      <c r="LSQ4117" s="259"/>
      <c r="LSR4117" s="259"/>
      <c r="LSS4117" s="259"/>
      <c r="LST4117" s="259"/>
      <c r="LSU4117" s="259"/>
      <c r="LSV4117" s="259"/>
      <c r="LSW4117" s="259"/>
      <c r="LSX4117" s="259"/>
      <c r="LSY4117" s="259"/>
      <c r="LSZ4117" s="259"/>
      <c r="LTA4117" s="259"/>
      <c r="LTB4117" s="259"/>
      <c r="LTC4117" s="259"/>
      <c r="LTD4117" s="259"/>
      <c r="LTE4117" s="259"/>
      <c r="LTF4117" s="259"/>
      <c r="LTG4117" s="259"/>
      <c r="LTH4117" s="259"/>
      <c r="LTI4117" s="259"/>
      <c r="LTJ4117" s="259"/>
      <c r="LTK4117" s="259"/>
      <c r="LTL4117" s="259"/>
      <c r="LTM4117" s="259"/>
      <c r="LTN4117" s="259"/>
      <c r="LTO4117" s="259"/>
      <c r="LTP4117" s="259"/>
      <c r="LTQ4117" s="259"/>
      <c r="LTR4117" s="259"/>
      <c r="LTS4117" s="259"/>
      <c r="LTT4117" s="259"/>
      <c r="LTU4117" s="259"/>
      <c r="LTV4117" s="259"/>
      <c r="LTW4117" s="259"/>
      <c r="LTX4117" s="259"/>
      <c r="LTY4117" s="259"/>
      <c r="LTZ4117" s="259"/>
      <c r="LUA4117" s="259"/>
      <c r="LUB4117" s="259"/>
      <c r="LUC4117" s="259"/>
      <c r="LUD4117" s="259"/>
      <c r="LUE4117" s="259"/>
      <c r="LUF4117" s="259"/>
      <c r="LUG4117" s="259"/>
      <c r="LUH4117" s="259"/>
      <c r="LUI4117" s="259"/>
      <c r="LUJ4117" s="259"/>
      <c r="LUK4117" s="259"/>
      <c r="LUL4117" s="259"/>
      <c r="LUM4117" s="259"/>
      <c r="LUN4117" s="259"/>
      <c r="LUO4117" s="259"/>
      <c r="LUP4117" s="259"/>
      <c r="LUQ4117" s="259"/>
      <c r="LUR4117" s="259"/>
      <c r="LUS4117" s="259"/>
      <c r="LUT4117" s="259"/>
      <c r="LUU4117" s="259"/>
      <c r="LUV4117" s="259"/>
      <c r="LUW4117" s="259"/>
      <c r="LUX4117" s="259"/>
      <c r="LUY4117" s="259"/>
      <c r="LUZ4117" s="259"/>
      <c r="LVA4117" s="259"/>
      <c r="LVB4117" s="259"/>
      <c r="LVC4117" s="259"/>
      <c r="LVD4117" s="259"/>
      <c r="LVE4117" s="259"/>
      <c r="LVF4117" s="259"/>
      <c r="LVG4117" s="259"/>
      <c r="LVH4117" s="259"/>
      <c r="LVI4117" s="259"/>
      <c r="LVJ4117" s="259"/>
      <c r="LVK4117" s="259"/>
      <c r="LVL4117" s="259"/>
      <c r="LVM4117" s="259"/>
      <c r="LVN4117" s="259"/>
      <c r="LVO4117" s="259"/>
      <c r="LVP4117" s="259"/>
      <c r="LVQ4117" s="259"/>
      <c r="LVR4117" s="259"/>
      <c r="LVS4117" s="259"/>
      <c r="LVT4117" s="259"/>
      <c r="LVU4117" s="259"/>
      <c r="LVV4117" s="259"/>
      <c r="LVW4117" s="259"/>
      <c r="LVX4117" s="259"/>
      <c r="LVY4117" s="259"/>
      <c r="LVZ4117" s="259"/>
      <c r="LWA4117" s="259"/>
      <c r="LWB4117" s="259"/>
      <c r="LWC4117" s="259"/>
      <c r="LWD4117" s="259"/>
      <c r="LWE4117" s="259"/>
      <c r="LWF4117" s="259"/>
      <c r="LWG4117" s="259"/>
      <c r="LWH4117" s="259"/>
      <c r="LWI4117" s="259"/>
      <c r="LWJ4117" s="259"/>
      <c r="LWK4117" s="259"/>
      <c r="LWL4117" s="259"/>
      <c r="LWM4117" s="259"/>
      <c r="LWN4117" s="259"/>
      <c r="LWO4117" s="259"/>
      <c r="LWP4117" s="259"/>
      <c r="LWQ4117" s="259"/>
      <c r="LWR4117" s="259"/>
      <c r="LWS4117" s="259"/>
      <c r="LWT4117" s="259"/>
      <c r="LWU4117" s="259"/>
      <c r="LWV4117" s="259"/>
      <c r="LWW4117" s="259"/>
      <c r="LWX4117" s="259"/>
      <c r="LWY4117" s="259"/>
      <c r="LWZ4117" s="259"/>
      <c r="LXA4117" s="259"/>
      <c r="LXB4117" s="259"/>
      <c r="LXC4117" s="259"/>
      <c r="LXD4117" s="259"/>
      <c r="LXE4117" s="259"/>
      <c r="LXF4117" s="259"/>
      <c r="LXG4117" s="259"/>
      <c r="LXH4117" s="259"/>
      <c r="LXI4117" s="259"/>
      <c r="LXJ4117" s="259"/>
      <c r="LXK4117" s="259"/>
      <c r="LXL4117" s="259"/>
      <c r="LXM4117" s="259"/>
      <c r="LXN4117" s="259"/>
      <c r="LXO4117" s="259"/>
      <c r="LXP4117" s="259"/>
      <c r="LXQ4117" s="259"/>
      <c r="LXR4117" s="259"/>
      <c r="LXS4117" s="259"/>
      <c r="LXT4117" s="259"/>
      <c r="LXU4117" s="259"/>
      <c r="LXV4117" s="259"/>
      <c r="LXW4117" s="259"/>
      <c r="LXX4117" s="259"/>
      <c r="LXY4117" s="259"/>
      <c r="LXZ4117" s="259"/>
      <c r="LYA4117" s="259"/>
      <c r="LYB4117" s="259"/>
      <c r="LYC4117" s="259"/>
      <c r="LYD4117" s="259"/>
      <c r="LYE4117" s="259"/>
      <c r="LYF4117" s="259"/>
      <c r="LYG4117" s="259"/>
      <c r="LYH4117" s="259"/>
      <c r="LYI4117" s="259"/>
      <c r="LYJ4117" s="259"/>
      <c r="LYK4117" s="259"/>
      <c r="LYL4117" s="259"/>
      <c r="LYM4117" s="259"/>
      <c r="LYN4117" s="259"/>
      <c r="LYO4117" s="259"/>
      <c r="LYP4117" s="259"/>
      <c r="LYQ4117" s="259"/>
      <c r="LYR4117" s="259"/>
      <c r="LYS4117" s="259"/>
      <c r="LYT4117" s="259"/>
      <c r="LYU4117" s="259"/>
      <c r="LYV4117" s="259"/>
      <c r="LYW4117" s="259"/>
      <c r="LYX4117" s="259"/>
      <c r="LYY4117" s="259"/>
      <c r="LYZ4117" s="259"/>
      <c r="LZA4117" s="259"/>
      <c r="LZB4117" s="259"/>
      <c r="LZC4117" s="259"/>
      <c r="LZD4117" s="259"/>
      <c r="LZE4117" s="259"/>
      <c r="LZF4117" s="259"/>
      <c r="LZG4117" s="259"/>
      <c r="LZH4117" s="259"/>
      <c r="LZI4117" s="259"/>
      <c r="LZJ4117" s="259"/>
      <c r="LZK4117" s="259"/>
      <c r="LZL4117" s="259"/>
      <c r="LZM4117" s="259"/>
      <c r="LZN4117" s="259"/>
      <c r="LZO4117" s="259"/>
      <c r="LZP4117" s="259"/>
      <c r="LZQ4117" s="259"/>
      <c r="LZR4117" s="259"/>
      <c r="LZS4117" s="259"/>
      <c r="LZT4117" s="259"/>
      <c r="LZU4117" s="259"/>
      <c r="LZV4117" s="259"/>
      <c r="LZW4117" s="259"/>
      <c r="LZX4117" s="259"/>
      <c r="LZY4117" s="259"/>
      <c r="LZZ4117" s="259"/>
      <c r="MAA4117" s="259"/>
      <c r="MAB4117" s="259"/>
      <c r="MAC4117" s="259"/>
      <c r="MAD4117" s="259"/>
      <c r="MAE4117" s="259"/>
      <c r="MAF4117" s="259"/>
      <c r="MAG4117" s="259"/>
      <c r="MAH4117" s="259"/>
      <c r="MAI4117" s="259"/>
      <c r="MAJ4117" s="259"/>
      <c r="MAK4117" s="259"/>
      <c r="MAL4117" s="259"/>
      <c r="MAM4117" s="259"/>
      <c r="MAN4117" s="259"/>
      <c r="MAO4117" s="259"/>
      <c r="MAP4117" s="259"/>
      <c r="MAQ4117" s="259"/>
      <c r="MAR4117" s="259"/>
      <c r="MAS4117" s="259"/>
      <c r="MAT4117" s="259"/>
      <c r="MAU4117" s="259"/>
      <c r="MAV4117" s="259"/>
      <c r="MAW4117" s="259"/>
      <c r="MAX4117" s="259"/>
      <c r="MAY4117" s="259"/>
      <c r="MAZ4117" s="259"/>
      <c r="MBA4117" s="259"/>
      <c r="MBB4117" s="259"/>
      <c r="MBC4117" s="259"/>
      <c r="MBD4117" s="259"/>
      <c r="MBE4117" s="259"/>
      <c r="MBF4117" s="259"/>
      <c r="MBG4117" s="259"/>
      <c r="MBH4117" s="259"/>
      <c r="MBI4117" s="259"/>
      <c r="MBJ4117" s="259"/>
      <c r="MBK4117" s="259"/>
      <c r="MBL4117" s="259"/>
      <c r="MBM4117" s="259"/>
      <c r="MBN4117" s="259"/>
      <c r="MBO4117" s="259"/>
      <c r="MBP4117" s="259"/>
      <c r="MBQ4117" s="259"/>
      <c r="MBR4117" s="259"/>
      <c r="MBS4117" s="259"/>
      <c r="MBT4117" s="259"/>
      <c r="MBU4117" s="259"/>
      <c r="MBV4117" s="259"/>
      <c r="MBW4117" s="259"/>
      <c r="MBX4117" s="259"/>
      <c r="MBY4117" s="259"/>
      <c r="MBZ4117" s="259"/>
      <c r="MCA4117" s="259"/>
      <c r="MCB4117" s="259"/>
      <c r="MCC4117" s="259"/>
      <c r="MCD4117" s="259"/>
      <c r="MCE4117" s="259"/>
      <c r="MCF4117" s="259"/>
      <c r="MCG4117" s="259"/>
      <c r="MCH4117" s="259"/>
      <c r="MCI4117" s="259"/>
      <c r="MCJ4117" s="259"/>
      <c r="MCK4117" s="259"/>
      <c r="MCL4117" s="259"/>
      <c r="MCM4117" s="259"/>
      <c r="MCN4117" s="259"/>
      <c r="MCO4117" s="259"/>
      <c r="MCP4117" s="259"/>
      <c r="MCQ4117" s="259"/>
      <c r="MCR4117" s="259"/>
      <c r="MCS4117" s="259"/>
      <c r="MCT4117" s="259"/>
      <c r="MCU4117" s="259"/>
      <c r="MCV4117" s="259"/>
      <c r="MCW4117" s="259"/>
      <c r="MCX4117" s="259"/>
      <c r="MCY4117" s="259"/>
      <c r="MCZ4117" s="259"/>
      <c r="MDA4117" s="259"/>
      <c r="MDB4117" s="259"/>
      <c r="MDC4117" s="259"/>
      <c r="MDD4117" s="259"/>
      <c r="MDE4117" s="259"/>
      <c r="MDF4117" s="259"/>
      <c r="MDG4117" s="259"/>
      <c r="MDH4117" s="259"/>
      <c r="MDI4117" s="259"/>
      <c r="MDJ4117" s="259"/>
      <c r="MDK4117" s="259"/>
      <c r="MDL4117" s="259"/>
      <c r="MDM4117" s="259"/>
      <c r="MDN4117" s="259"/>
      <c r="MDO4117" s="259"/>
      <c r="MDP4117" s="259"/>
      <c r="MDQ4117" s="259"/>
      <c r="MDR4117" s="259"/>
      <c r="MDS4117" s="259"/>
      <c r="MDT4117" s="259"/>
      <c r="MDU4117" s="259"/>
      <c r="MDV4117" s="259"/>
      <c r="MDW4117" s="259"/>
      <c r="MDX4117" s="259"/>
      <c r="MDY4117" s="259"/>
      <c r="MDZ4117" s="259"/>
      <c r="MEA4117" s="259"/>
      <c r="MEB4117" s="259"/>
      <c r="MEC4117" s="259"/>
      <c r="MED4117" s="259"/>
      <c r="MEE4117" s="259"/>
      <c r="MEF4117" s="259"/>
      <c r="MEG4117" s="259"/>
      <c r="MEH4117" s="259"/>
      <c r="MEI4117" s="259"/>
      <c r="MEJ4117" s="259"/>
      <c r="MEK4117" s="259"/>
      <c r="MEL4117" s="259"/>
      <c r="MEM4117" s="259"/>
      <c r="MEN4117" s="259"/>
      <c r="MEO4117" s="259"/>
      <c r="MEP4117" s="259"/>
      <c r="MEQ4117" s="259"/>
      <c r="MER4117" s="259"/>
      <c r="MES4117" s="259"/>
      <c r="MET4117" s="259"/>
      <c r="MEU4117" s="259"/>
      <c r="MEV4117" s="259"/>
      <c r="MEW4117" s="259"/>
      <c r="MEX4117" s="259"/>
      <c r="MEY4117" s="259"/>
      <c r="MEZ4117" s="259"/>
      <c r="MFA4117" s="259"/>
      <c r="MFB4117" s="259"/>
      <c r="MFC4117" s="259"/>
      <c r="MFD4117" s="259"/>
      <c r="MFE4117" s="259"/>
      <c r="MFF4117" s="259"/>
      <c r="MFG4117" s="259"/>
      <c r="MFH4117" s="259"/>
      <c r="MFI4117" s="259"/>
      <c r="MFJ4117" s="259"/>
      <c r="MFK4117" s="259"/>
      <c r="MFL4117" s="259"/>
      <c r="MFM4117" s="259"/>
      <c r="MFN4117" s="259"/>
      <c r="MFO4117" s="259"/>
      <c r="MFP4117" s="259"/>
      <c r="MFQ4117" s="259"/>
      <c r="MFR4117" s="259"/>
      <c r="MFS4117" s="259"/>
      <c r="MFT4117" s="259"/>
      <c r="MFU4117" s="259"/>
      <c r="MFV4117" s="259"/>
      <c r="MFW4117" s="259"/>
      <c r="MFX4117" s="259"/>
      <c r="MFY4117" s="259"/>
      <c r="MFZ4117" s="259"/>
      <c r="MGA4117" s="259"/>
      <c r="MGB4117" s="259"/>
      <c r="MGC4117" s="259"/>
      <c r="MGD4117" s="259"/>
      <c r="MGE4117" s="259"/>
      <c r="MGF4117" s="259"/>
      <c r="MGG4117" s="259"/>
      <c r="MGH4117" s="259"/>
      <c r="MGI4117" s="259"/>
      <c r="MGJ4117" s="259"/>
      <c r="MGK4117" s="259"/>
      <c r="MGL4117" s="259"/>
      <c r="MGM4117" s="259"/>
      <c r="MGN4117" s="259"/>
      <c r="MGO4117" s="259"/>
      <c r="MGP4117" s="259"/>
      <c r="MGQ4117" s="259"/>
      <c r="MGR4117" s="259"/>
      <c r="MGS4117" s="259"/>
      <c r="MGT4117" s="259"/>
      <c r="MGU4117" s="259"/>
      <c r="MGV4117" s="259"/>
      <c r="MGW4117" s="259"/>
      <c r="MGX4117" s="259"/>
      <c r="MGY4117" s="259"/>
      <c r="MGZ4117" s="259"/>
      <c r="MHA4117" s="259"/>
      <c r="MHB4117" s="259"/>
      <c r="MHC4117" s="259"/>
      <c r="MHD4117" s="259"/>
      <c r="MHE4117" s="259"/>
      <c r="MHF4117" s="259"/>
      <c r="MHG4117" s="259"/>
      <c r="MHH4117" s="259"/>
      <c r="MHI4117" s="259"/>
      <c r="MHJ4117" s="259"/>
      <c r="MHK4117" s="259"/>
      <c r="MHL4117" s="259"/>
      <c r="MHM4117" s="259"/>
      <c r="MHN4117" s="259"/>
      <c r="MHO4117" s="259"/>
      <c r="MHP4117" s="259"/>
      <c r="MHQ4117" s="259"/>
      <c r="MHR4117" s="259"/>
      <c r="MHS4117" s="259"/>
      <c r="MHT4117" s="259"/>
      <c r="MHU4117" s="259"/>
      <c r="MHV4117" s="259"/>
      <c r="MHW4117" s="259"/>
      <c r="MHX4117" s="259"/>
      <c r="MHY4117" s="259"/>
      <c r="MHZ4117" s="259"/>
      <c r="MIA4117" s="259"/>
      <c r="MIB4117" s="259"/>
      <c r="MIC4117" s="259"/>
      <c r="MID4117" s="259"/>
      <c r="MIE4117" s="259"/>
      <c r="MIF4117" s="259"/>
      <c r="MIG4117" s="259"/>
      <c r="MIH4117" s="259"/>
      <c r="MII4117" s="259"/>
      <c r="MIJ4117" s="259"/>
      <c r="MIK4117" s="259"/>
      <c r="MIL4117" s="259"/>
      <c r="MIM4117" s="259"/>
      <c r="MIN4117" s="259"/>
      <c r="MIO4117" s="259"/>
      <c r="MIP4117" s="259"/>
      <c r="MIQ4117" s="259"/>
      <c r="MIR4117" s="259"/>
      <c r="MIS4117" s="259"/>
      <c r="MIT4117" s="259"/>
      <c r="MIU4117" s="259"/>
      <c r="MIV4117" s="259"/>
      <c r="MIW4117" s="259"/>
      <c r="MIX4117" s="259"/>
      <c r="MIY4117" s="259"/>
      <c r="MIZ4117" s="259"/>
      <c r="MJA4117" s="259"/>
      <c r="MJB4117" s="259"/>
      <c r="MJC4117" s="259"/>
      <c r="MJD4117" s="259"/>
      <c r="MJE4117" s="259"/>
      <c r="MJF4117" s="259"/>
      <c r="MJG4117" s="259"/>
      <c r="MJH4117" s="259"/>
      <c r="MJI4117" s="259"/>
      <c r="MJJ4117" s="259"/>
      <c r="MJK4117" s="259"/>
      <c r="MJL4117" s="259"/>
      <c r="MJM4117" s="259"/>
      <c r="MJN4117" s="259"/>
      <c r="MJO4117" s="259"/>
      <c r="MJP4117" s="259"/>
      <c r="MJQ4117" s="259"/>
      <c r="MJR4117" s="259"/>
      <c r="MJS4117" s="259"/>
      <c r="MJT4117" s="259"/>
      <c r="MJU4117" s="259"/>
      <c r="MJV4117" s="259"/>
      <c r="MJW4117" s="259"/>
      <c r="MJX4117" s="259"/>
      <c r="MJY4117" s="259"/>
      <c r="MJZ4117" s="259"/>
      <c r="MKA4117" s="259"/>
      <c r="MKB4117" s="259"/>
      <c r="MKC4117" s="259"/>
      <c r="MKD4117" s="259"/>
      <c r="MKE4117" s="259"/>
      <c r="MKF4117" s="259"/>
      <c r="MKG4117" s="259"/>
      <c r="MKH4117" s="259"/>
      <c r="MKI4117" s="259"/>
      <c r="MKJ4117" s="259"/>
      <c r="MKK4117" s="259"/>
      <c r="MKL4117" s="259"/>
      <c r="MKM4117" s="259"/>
      <c r="MKN4117" s="259"/>
      <c r="MKO4117" s="259"/>
      <c r="MKP4117" s="259"/>
      <c r="MKQ4117" s="259"/>
      <c r="MKR4117" s="259"/>
      <c r="MKS4117" s="259"/>
      <c r="MKT4117" s="259"/>
      <c r="MKU4117" s="259"/>
      <c r="MKV4117" s="259"/>
      <c r="MKW4117" s="259"/>
      <c r="MKX4117" s="259"/>
      <c r="MKY4117" s="259"/>
      <c r="MKZ4117" s="259"/>
      <c r="MLA4117" s="259"/>
      <c r="MLB4117" s="259"/>
      <c r="MLC4117" s="259"/>
      <c r="MLD4117" s="259"/>
      <c r="MLE4117" s="259"/>
      <c r="MLF4117" s="259"/>
      <c r="MLG4117" s="259"/>
      <c r="MLH4117" s="259"/>
      <c r="MLI4117" s="259"/>
      <c r="MLJ4117" s="259"/>
      <c r="MLK4117" s="259"/>
      <c r="MLL4117" s="259"/>
      <c r="MLM4117" s="259"/>
      <c r="MLN4117" s="259"/>
      <c r="MLO4117" s="259"/>
      <c r="MLP4117" s="259"/>
      <c r="MLQ4117" s="259"/>
      <c r="MLR4117" s="259"/>
      <c r="MLS4117" s="259"/>
      <c r="MLT4117" s="259"/>
      <c r="MLU4117" s="259"/>
      <c r="MLV4117" s="259"/>
      <c r="MLW4117" s="259"/>
      <c r="MLX4117" s="259"/>
      <c r="MLY4117" s="259"/>
      <c r="MLZ4117" s="259"/>
      <c r="MMA4117" s="259"/>
      <c r="MMB4117" s="259"/>
      <c r="MMC4117" s="259"/>
      <c r="MMD4117" s="259"/>
      <c r="MME4117" s="259"/>
      <c r="MMF4117" s="259"/>
      <c r="MMG4117" s="259"/>
      <c r="MMH4117" s="259"/>
      <c r="MMI4117" s="259"/>
      <c r="MMJ4117" s="259"/>
      <c r="MMK4117" s="259"/>
      <c r="MML4117" s="259"/>
      <c r="MMM4117" s="259"/>
      <c r="MMN4117" s="259"/>
      <c r="MMO4117" s="259"/>
      <c r="MMP4117" s="259"/>
      <c r="MMQ4117" s="259"/>
      <c r="MMR4117" s="259"/>
      <c r="MMS4117" s="259"/>
      <c r="MMT4117" s="259"/>
      <c r="MMU4117" s="259"/>
      <c r="MMV4117" s="259"/>
      <c r="MMW4117" s="259"/>
      <c r="MMX4117" s="259"/>
      <c r="MMY4117" s="259"/>
      <c r="MMZ4117" s="259"/>
      <c r="MNA4117" s="259"/>
      <c r="MNB4117" s="259"/>
      <c r="MNC4117" s="259"/>
      <c r="MND4117" s="259"/>
      <c r="MNE4117" s="259"/>
      <c r="MNF4117" s="259"/>
      <c r="MNG4117" s="259"/>
      <c r="MNH4117" s="259"/>
      <c r="MNI4117" s="259"/>
      <c r="MNJ4117" s="259"/>
      <c r="MNK4117" s="259"/>
      <c r="MNL4117" s="259"/>
      <c r="MNM4117" s="259"/>
      <c r="MNN4117" s="259"/>
      <c r="MNO4117" s="259"/>
      <c r="MNP4117" s="259"/>
      <c r="MNQ4117" s="259"/>
      <c r="MNR4117" s="259"/>
      <c r="MNS4117" s="259"/>
      <c r="MNT4117" s="259"/>
      <c r="MNU4117" s="259"/>
      <c r="MNV4117" s="259"/>
      <c r="MNW4117" s="259"/>
      <c r="MNX4117" s="259"/>
      <c r="MNY4117" s="259"/>
      <c r="MNZ4117" s="259"/>
      <c r="MOA4117" s="259"/>
      <c r="MOB4117" s="259"/>
      <c r="MOC4117" s="259"/>
      <c r="MOD4117" s="259"/>
      <c r="MOE4117" s="259"/>
      <c r="MOF4117" s="259"/>
      <c r="MOG4117" s="259"/>
      <c r="MOH4117" s="259"/>
      <c r="MOI4117" s="259"/>
      <c r="MOJ4117" s="259"/>
      <c r="MOK4117" s="259"/>
      <c r="MOL4117" s="259"/>
      <c r="MOM4117" s="259"/>
      <c r="MON4117" s="259"/>
      <c r="MOO4117" s="259"/>
      <c r="MOP4117" s="259"/>
      <c r="MOQ4117" s="259"/>
      <c r="MOR4117" s="259"/>
      <c r="MOS4117" s="259"/>
      <c r="MOT4117" s="259"/>
      <c r="MOU4117" s="259"/>
      <c r="MOV4117" s="259"/>
      <c r="MOW4117" s="259"/>
      <c r="MOX4117" s="259"/>
      <c r="MOY4117" s="259"/>
      <c r="MOZ4117" s="259"/>
      <c r="MPA4117" s="259"/>
      <c r="MPB4117" s="259"/>
      <c r="MPC4117" s="259"/>
      <c r="MPD4117" s="259"/>
      <c r="MPE4117" s="259"/>
      <c r="MPF4117" s="259"/>
      <c r="MPG4117" s="259"/>
      <c r="MPH4117" s="259"/>
      <c r="MPI4117" s="259"/>
      <c r="MPJ4117" s="259"/>
      <c r="MPK4117" s="259"/>
      <c r="MPL4117" s="259"/>
      <c r="MPM4117" s="259"/>
      <c r="MPN4117" s="259"/>
      <c r="MPO4117" s="259"/>
      <c r="MPP4117" s="259"/>
      <c r="MPQ4117" s="259"/>
      <c r="MPR4117" s="259"/>
      <c r="MPS4117" s="259"/>
      <c r="MPT4117" s="259"/>
      <c r="MPU4117" s="259"/>
      <c r="MPV4117" s="259"/>
      <c r="MPW4117" s="259"/>
      <c r="MPX4117" s="259"/>
      <c r="MPY4117" s="259"/>
      <c r="MPZ4117" s="259"/>
      <c r="MQA4117" s="259"/>
      <c r="MQB4117" s="259"/>
      <c r="MQC4117" s="259"/>
      <c r="MQD4117" s="259"/>
      <c r="MQE4117" s="259"/>
      <c r="MQF4117" s="259"/>
      <c r="MQG4117" s="259"/>
      <c r="MQH4117" s="259"/>
      <c r="MQI4117" s="259"/>
      <c r="MQJ4117" s="259"/>
      <c r="MQK4117" s="259"/>
      <c r="MQL4117" s="259"/>
      <c r="MQM4117" s="259"/>
      <c r="MQN4117" s="259"/>
      <c r="MQO4117" s="259"/>
      <c r="MQP4117" s="259"/>
      <c r="MQQ4117" s="259"/>
      <c r="MQR4117" s="259"/>
      <c r="MQS4117" s="259"/>
      <c r="MQT4117" s="259"/>
      <c r="MQU4117" s="259"/>
      <c r="MQV4117" s="259"/>
      <c r="MQW4117" s="259"/>
      <c r="MQX4117" s="259"/>
      <c r="MQY4117" s="259"/>
      <c r="MQZ4117" s="259"/>
      <c r="MRA4117" s="259"/>
      <c r="MRB4117" s="259"/>
      <c r="MRC4117" s="259"/>
      <c r="MRD4117" s="259"/>
      <c r="MRE4117" s="259"/>
      <c r="MRF4117" s="259"/>
      <c r="MRG4117" s="259"/>
      <c r="MRH4117" s="259"/>
      <c r="MRI4117" s="259"/>
      <c r="MRJ4117" s="259"/>
      <c r="MRK4117" s="259"/>
      <c r="MRL4117" s="259"/>
      <c r="MRM4117" s="259"/>
      <c r="MRN4117" s="259"/>
      <c r="MRO4117" s="259"/>
      <c r="MRP4117" s="259"/>
      <c r="MRQ4117" s="259"/>
      <c r="MRR4117" s="259"/>
      <c r="MRS4117" s="259"/>
      <c r="MRT4117" s="259"/>
      <c r="MRU4117" s="259"/>
      <c r="MRV4117" s="259"/>
      <c r="MRW4117" s="259"/>
      <c r="MRX4117" s="259"/>
      <c r="MRY4117" s="259"/>
      <c r="MRZ4117" s="259"/>
      <c r="MSA4117" s="259"/>
      <c r="MSB4117" s="259"/>
      <c r="MSC4117" s="259"/>
      <c r="MSD4117" s="259"/>
      <c r="MSE4117" s="259"/>
      <c r="MSF4117" s="259"/>
      <c r="MSG4117" s="259"/>
      <c r="MSH4117" s="259"/>
      <c r="MSI4117" s="259"/>
      <c r="MSJ4117" s="259"/>
      <c r="MSK4117" s="259"/>
      <c r="MSL4117" s="259"/>
      <c r="MSM4117" s="259"/>
      <c r="MSN4117" s="259"/>
      <c r="MSO4117" s="259"/>
      <c r="MSP4117" s="259"/>
      <c r="MSQ4117" s="259"/>
      <c r="MSR4117" s="259"/>
      <c r="MSS4117" s="259"/>
      <c r="MST4117" s="259"/>
      <c r="MSU4117" s="259"/>
      <c r="MSV4117" s="259"/>
      <c r="MSW4117" s="259"/>
      <c r="MSX4117" s="259"/>
      <c r="MSY4117" s="259"/>
      <c r="MSZ4117" s="259"/>
      <c r="MTA4117" s="259"/>
      <c r="MTB4117" s="259"/>
      <c r="MTC4117" s="259"/>
      <c r="MTD4117" s="259"/>
      <c r="MTE4117" s="259"/>
      <c r="MTF4117" s="259"/>
      <c r="MTG4117" s="259"/>
      <c r="MTH4117" s="259"/>
      <c r="MTI4117" s="259"/>
      <c r="MTJ4117" s="259"/>
      <c r="MTK4117" s="259"/>
      <c r="MTL4117" s="259"/>
      <c r="MTM4117" s="259"/>
      <c r="MTN4117" s="259"/>
      <c r="MTO4117" s="259"/>
      <c r="MTP4117" s="259"/>
      <c r="MTQ4117" s="259"/>
      <c r="MTR4117" s="259"/>
      <c r="MTS4117" s="259"/>
      <c r="MTT4117" s="259"/>
      <c r="MTU4117" s="259"/>
      <c r="MTV4117" s="259"/>
      <c r="MTW4117" s="259"/>
      <c r="MTX4117" s="259"/>
      <c r="MTY4117" s="259"/>
      <c r="MTZ4117" s="259"/>
      <c r="MUA4117" s="259"/>
      <c r="MUB4117" s="259"/>
      <c r="MUC4117" s="259"/>
      <c r="MUD4117" s="259"/>
      <c r="MUE4117" s="259"/>
      <c r="MUF4117" s="259"/>
      <c r="MUG4117" s="259"/>
      <c r="MUH4117" s="259"/>
      <c r="MUI4117" s="259"/>
      <c r="MUJ4117" s="259"/>
      <c r="MUK4117" s="259"/>
      <c r="MUL4117" s="259"/>
      <c r="MUM4117" s="259"/>
      <c r="MUN4117" s="259"/>
      <c r="MUO4117" s="259"/>
      <c r="MUP4117" s="259"/>
      <c r="MUQ4117" s="259"/>
      <c r="MUR4117" s="259"/>
      <c r="MUS4117" s="259"/>
      <c r="MUT4117" s="259"/>
      <c r="MUU4117" s="259"/>
      <c r="MUV4117" s="259"/>
      <c r="MUW4117" s="259"/>
      <c r="MUX4117" s="259"/>
      <c r="MUY4117" s="259"/>
      <c r="MUZ4117" s="259"/>
      <c r="MVA4117" s="259"/>
      <c r="MVB4117" s="259"/>
      <c r="MVC4117" s="259"/>
      <c r="MVD4117" s="259"/>
      <c r="MVE4117" s="259"/>
      <c r="MVF4117" s="259"/>
      <c r="MVG4117" s="259"/>
      <c r="MVH4117" s="259"/>
      <c r="MVI4117" s="259"/>
      <c r="MVJ4117" s="259"/>
      <c r="MVK4117" s="259"/>
      <c r="MVL4117" s="259"/>
      <c r="MVM4117" s="259"/>
      <c r="MVN4117" s="259"/>
      <c r="MVO4117" s="259"/>
      <c r="MVP4117" s="259"/>
      <c r="MVQ4117" s="259"/>
      <c r="MVR4117" s="259"/>
      <c r="MVS4117" s="259"/>
      <c r="MVT4117" s="259"/>
      <c r="MVU4117" s="259"/>
      <c r="MVV4117" s="259"/>
      <c r="MVW4117" s="259"/>
      <c r="MVX4117" s="259"/>
      <c r="MVY4117" s="259"/>
      <c r="MVZ4117" s="259"/>
      <c r="MWA4117" s="259"/>
      <c r="MWB4117" s="259"/>
      <c r="MWC4117" s="259"/>
      <c r="MWD4117" s="259"/>
      <c r="MWE4117" s="259"/>
      <c r="MWF4117" s="259"/>
      <c r="MWG4117" s="259"/>
      <c r="MWH4117" s="259"/>
      <c r="MWI4117" s="259"/>
      <c r="MWJ4117" s="259"/>
      <c r="MWK4117" s="259"/>
      <c r="MWL4117" s="259"/>
      <c r="MWM4117" s="259"/>
      <c r="MWN4117" s="259"/>
      <c r="MWO4117" s="259"/>
      <c r="MWP4117" s="259"/>
      <c r="MWQ4117" s="259"/>
      <c r="MWR4117" s="259"/>
      <c r="MWS4117" s="259"/>
      <c r="MWT4117" s="259"/>
      <c r="MWU4117" s="259"/>
      <c r="MWV4117" s="259"/>
      <c r="MWW4117" s="259"/>
      <c r="MWX4117" s="259"/>
      <c r="MWY4117" s="259"/>
      <c r="MWZ4117" s="259"/>
      <c r="MXA4117" s="259"/>
      <c r="MXB4117" s="259"/>
      <c r="MXC4117" s="259"/>
      <c r="MXD4117" s="259"/>
      <c r="MXE4117" s="259"/>
      <c r="MXF4117" s="259"/>
      <c r="MXG4117" s="259"/>
      <c r="MXH4117" s="259"/>
      <c r="MXI4117" s="259"/>
      <c r="MXJ4117" s="259"/>
      <c r="MXK4117" s="259"/>
      <c r="MXL4117" s="259"/>
      <c r="MXM4117" s="259"/>
      <c r="MXN4117" s="259"/>
      <c r="MXO4117" s="259"/>
      <c r="MXP4117" s="259"/>
      <c r="MXQ4117" s="259"/>
      <c r="MXR4117" s="259"/>
      <c r="MXS4117" s="259"/>
      <c r="MXT4117" s="259"/>
      <c r="MXU4117" s="259"/>
      <c r="MXV4117" s="259"/>
      <c r="MXW4117" s="259"/>
      <c r="MXX4117" s="259"/>
      <c r="MXY4117" s="259"/>
      <c r="MXZ4117" s="259"/>
      <c r="MYA4117" s="259"/>
      <c r="MYB4117" s="259"/>
      <c r="MYC4117" s="259"/>
      <c r="MYD4117" s="259"/>
      <c r="MYE4117" s="259"/>
      <c r="MYF4117" s="259"/>
      <c r="MYG4117" s="259"/>
      <c r="MYH4117" s="259"/>
      <c r="MYI4117" s="259"/>
      <c r="MYJ4117" s="259"/>
      <c r="MYK4117" s="259"/>
      <c r="MYL4117" s="259"/>
      <c r="MYM4117" s="259"/>
      <c r="MYN4117" s="259"/>
      <c r="MYO4117" s="259"/>
      <c r="MYP4117" s="259"/>
      <c r="MYQ4117" s="259"/>
      <c r="MYR4117" s="259"/>
      <c r="MYS4117" s="259"/>
      <c r="MYT4117" s="259"/>
      <c r="MYU4117" s="259"/>
      <c r="MYV4117" s="259"/>
      <c r="MYW4117" s="259"/>
      <c r="MYX4117" s="259"/>
      <c r="MYY4117" s="259"/>
      <c r="MYZ4117" s="259"/>
      <c r="MZA4117" s="259"/>
      <c r="MZB4117" s="259"/>
      <c r="MZC4117" s="259"/>
      <c r="MZD4117" s="259"/>
      <c r="MZE4117" s="259"/>
      <c r="MZF4117" s="259"/>
      <c r="MZG4117" s="259"/>
      <c r="MZH4117" s="259"/>
      <c r="MZI4117" s="259"/>
      <c r="MZJ4117" s="259"/>
      <c r="MZK4117" s="259"/>
      <c r="MZL4117" s="259"/>
      <c r="MZM4117" s="259"/>
      <c r="MZN4117" s="259"/>
      <c r="MZO4117" s="259"/>
      <c r="MZP4117" s="259"/>
      <c r="MZQ4117" s="259"/>
      <c r="MZR4117" s="259"/>
      <c r="MZS4117" s="259"/>
      <c r="MZT4117" s="259"/>
      <c r="MZU4117" s="259"/>
      <c r="MZV4117" s="259"/>
      <c r="MZW4117" s="259"/>
      <c r="MZX4117" s="259"/>
      <c r="MZY4117" s="259"/>
      <c r="MZZ4117" s="259"/>
      <c r="NAA4117" s="259"/>
      <c r="NAB4117" s="259"/>
      <c r="NAC4117" s="259"/>
      <c r="NAD4117" s="259"/>
      <c r="NAE4117" s="259"/>
      <c r="NAF4117" s="259"/>
      <c r="NAG4117" s="259"/>
      <c r="NAH4117" s="259"/>
      <c r="NAI4117" s="259"/>
      <c r="NAJ4117" s="259"/>
      <c r="NAK4117" s="259"/>
      <c r="NAL4117" s="259"/>
      <c r="NAM4117" s="259"/>
      <c r="NAN4117" s="259"/>
      <c r="NAO4117" s="259"/>
      <c r="NAP4117" s="259"/>
      <c r="NAQ4117" s="259"/>
      <c r="NAR4117" s="259"/>
      <c r="NAS4117" s="259"/>
      <c r="NAT4117" s="259"/>
      <c r="NAU4117" s="259"/>
      <c r="NAV4117" s="259"/>
      <c r="NAW4117" s="259"/>
      <c r="NAX4117" s="259"/>
      <c r="NAY4117" s="259"/>
      <c r="NAZ4117" s="259"/>
      <c r="NBA4117" s="259"/>
      <c r="NBB4117" s="259"/>
      <c r="NBC4117" s="259"/>
      <c r="NBD4117" s="259"/>
      <c r="NBE4117" s="259"/>
      <c r="NBF4117" s="259"/>
      <c r="NBG4117" s="259"/>
      <c r="NBH4117" s="259"/>
      <c r="NBI4117" s="259"/>
      <c r="NBJ4117" s="259"/>
      <c r="NBK4117" s="259"/>
      <c r="NBL4117" s="259"/>
      <c r="NBM4117" s="259"/>
      <c r="NBN4117" s="259"/>
      <c r="NBO4117" s="259"/>
      <c r="NBP4117" s="259"/>
      <c r="NBQ4117" s="259"/>
      <c r="NBR4117" s="259"/>
      <c r="NBS4117" s="259"/>
      <c r="NBT4117" s="259"/>
      <c r="NBU4117" s="259"/>
      <c r="NBV4117" s="259"/>
      <c r="NBW4117" s="259"/>
      <c r="NBX4117" s="259"/>
      <c r="NBY4117" s="259"/>
      <c r="NBZ4117" s="259"/>
      <c r="NCA4117" s="259"/>
      <c r="NCB4117" s="259"/>
      <c r="NCC4117" s="259"/>
      <c r="NCD4117" s="259"/>
      <c r="NCE4117" s="259"/>
      <c r="NCF4117" s="259"/>
      <c r="NCG4117" s="259"/>
      <c r="NCH4117" s="259"/>
      <c r="NCI4117" s="259"/>
      <c r="NCJ4117" s="259"/>
      <c r="NCK4117" s="259"/>
      <c r="NCL4117" s="259"/>
      <c r="NCM4117" s="259"/>
      <c r="NCN4117" s="259"/>
      <c r="NCO4117" s="259"/>
      <c r="NCP4117" s="259"/>
      <c r="NCQ4117" s="259"/>
      <c r="NCR4117" s="259"/>
      <c r="NCS4117" s="259"/>
      <c r="NCT4117" s="259"/>
      <c r="NCU4117" s="259"/>
      <c r="NCV4117" s="259"/>
      <c r="NCW4117" s="259"/>
      <c r="NCX4117" s="259"/>
      <c r="NCY4117" s="259"/>
      <c r="NCZ4117" s="259"/>
      <c r="NDA4117" s="259"/>
      <c r="NDB4117" s="259"/>
      <c r="NDC4117" s="259"/>
      <c r="NDD4117" s="259"/>
      <c r="NDE4117" s="259"/>
      <c r="NDF4117" s="259"/>
      <c r="NDG4117" s="259"/>
      <c r="NDH4117" s="259"/>
      <c r="NDI4117" s="259"/>
      <c r="NDJ4117" s="259"/>
      <c r="NDK4117" s="259"/>
      <c r="NDL4117" s="259"/>
      <c r="NDM4117" s="259"/>
      <c r="NDN4117" s="259"/>
      <c r="NDO4117" s="259"/>
      <c r="NDP4117" s="259"/>
      <c r="NDQ4117" s="259"/>
      <c r="NDR4117" s="259"/>
      <c r="NDS4117" s="259"/>
      <c r="NDT4117" s="259"/>
      <c r="NDU4117" s="259"/>
      <c r="NDV4117" s="259"/>
      <c r="NDW4117" s="259"/>
      <c r="NDX4117" s="259"/>
      <c r="NDY4117" s="259"/>
      <c r="NDZ4117" s="259"/>
      <c r="NEA4117" s="259"/>
      <c r="NEB4117" s="259"/>
      <c r="NEC4117" s="259"/>
      <c r="NED4117" s="259"/>
      <c r="NEE4117" s="259"/>
      <c r="NEF4117" s="259"/>
      <c r="NEG4117" s="259"/>
      <c r="NEH4117" s="259"/>
      <c r="NEI4117" s="259"/>
      <c r="NEJ4117" s="259"/>
      <c r="NEK4117" s="259"/>
      <c r="NEL4117" s="259"/>
      <c r="NEM4117" s="259"/>
      <c r="NEN4117" s="259"/>
      <c r="NEO4117" s="259"/>
      <c r="NEP4117" s="259"/>
      <c r="NEQ4117" s="259"/>
      <c r="NER4117" s="259"/>
      <c r="NES4117" s="259"/>
      <c r="NET4117" s="259"/>
      <c r="NEU4117" s="259"/>
      <c r="NEV4117" s="259"/>
      <c r="NEW4117" s="259"/>
      <c r="NEX4117" s="259"/>
      <c r="NEY4117" s="259"/>
      <c r="NEZ4117" s="259"/>
      <c r="NFA4117" s="259"/>
      <c r="NFB4117" s="259"/>
      <c r="NFC4117" s="259"/>
      <c r="NFD4117" s="259"/>
      <c r="NFE4117" s="259"/>
      <c r="NFF4117" s="259"/>
      <c r="NFG4117" s="259"/>
      <c r="NFH4117" s="259"/>
      <c r="NFI4117" s="259"/>
      <c r="NFJ4117" s="259"/>
      <c r="NFK4117" s="259"/>
      <c r="NFL4117" s="259"/>
      <c r="NFM4117" s="259"/>
      <c r="NFN4117" s="259"/>
      <c r="NFO4117" s="259"/>
      <c r="NFP4117" s="259"/>
      <c r="NFQ4117" s="259"/>
      <c r="NFR4117" s="259"/>
      <c r="NFS4117" s="259"/>
      <c r="NFT4117" s="259"/>
      <c r="NFU4117" s="259"/>
      <c r="NFV4117" s="259"/>
      <c r="NFW4117" s="259"/>
      <c r="NFX4117" s="259"/>
      <c r="NFY4117" s="259"/>
      <c r="NFZ4117" s="259"/>
      <c r="NGA4117" s="259"/>
      <c r="NGB4117" s="259"/>
      <c r="NGC4117" s="259"/>
      <c r="NGD4117" s="259"/>
      <c r="NGE4117" s="259"/>
      <c r="NGF4117" s="259"/>
      <c r="NGG4117" s="259"/>
      <c r="NGH4117" s="259"/>
      <c r="NGI4117" s="259"/>
      <c r="NGJ4117" s="259"/>
      <c r="NGK4117" s="259"/>
      <c r="NGL4117" s="259"/>
      <c r="NGM4117" s="259"/>
      <c r="NGN4117" s="259"/>
      <c r="NGO4117" s="259"/>
      <c r="NGP4117" s="259"/>
      <c r="NGQ4117" s="259"/>
      <c r="NGR4117" s="259"/>
      <c r="NGS4117" s="259"/>
      <c r="NGT4117" s="259"/>
      <c r="NGU4117" s="259"/>
      <c r="NGV4117" s="259"/>
      <c r="NGW4117" s="259"/>
      <c r="NGX4117" s="259"/>
      <c r="NGY4117" s="259"/>
      <c r="NGZ4117" s="259"/>
      <c r="NHA4117" s="259"/>
      <c r="NHB4117" s="259"/>
      <c r="NHC4117" s="259"/>
      <c r="NHD4117" s="259"/>
      <c r="NHE4117" s="259"/>
      <c r="NHF4117" s="259"/>
      <c r="NHG4117" s="259"/>
      <c r="NHH4117" s="259"/>
      <c r="NHI4117" s="259"/>
      <c r="NHJ4117" s="259"/>
      <c r="NHK4117" s="259"/>
      <c r="NHL4117" s="259"/>
      <c r="NHM4117" s="259"/>
      <c r="NHN4117" s="259"/>
      <c r="NHO4117" s="259"/>
      <c r="NHP4117" s="259"/>
      <c r="NHQ4117" s="259"/>
      <c r="NHR4117" s="259"/>
      <c r="NHS4117" s="259"/>
      <c r="NHT4117" s="259"/>
      <c r="NHU4117" s="259"/>
      <c r="NHV4117" s="259"/>
      <c r="NHW4117" s="259"/>
      <c r="NHX4117" s="259"/>
      <c r="NHY4117" s="259"/>
      <c r="NHZ4117" s="259"/>
      <c r="NIA4117" s="259"/>
      <c r="NIB4117" s="259"/>
      <c r="NIC4117" s="259"/>
      <c r="NID4117" s="259"/>
      <c r="NIE4117" s="259"/>
      <c r="NIF4117" s="259"/>
      <c r="NIG4117" s="259"/>
      <c r="NIH4117" s="259"/>
      <c r="NII4117" s="259"/>
      <c r="NIJ4117" s="259"/>
      <c r="NIK4117" s="259"/>
      <c r="NIL4117" s="259"/>
      <c r="NIM4117" s="259"/>
      <c r="NIN4117" s="259"/>
      <c r="NIO4117" s="259"/>
      <c r="NIP4117" s="259"/>
      <c r="NIQ4117" s="259"/>
      <c r="NIR4117" s="259"/>
      <c r="NIS4117" s="259"/>
      <c r="NIT4117" s="259"/>
      <c r="NIU4117" s="259"/>
      <c r="NIV4117" s="259"/>
      <c r="NIW4117" s="259"/>
      <c r="NIX4117" s="259"/>
      <c r="NIY4117" s="259"/>
      <c r="NIZ4117" s="259"/>
      <c r="NJA4117" s="259"/>
      <c r="NJB4117" s="259"/>
      <c r="NJC4117" s="259"/>
      <c r="NJD4117" s="259"/>
      <c r="NJE4117" s="259"/>
      <c r="NJF4117" s="259"/>
      <c r="NJG4117" s="259"/>
      <c r="NJH4117" s="259"/>
      <c r="NJI4117" s="259"/>
      <c r="NJJ4117" s="259"/>
      <c r="NJK4117" s="259"/>
      <c r="NJL4117" s="259"/>
      <c r="NJM4117" s="259"/>
      <c r="NJN4117" s="259"/>
      <c r="NJO4117" s="259"/>
      <c r="NJP4117" s="259"/>
      <c r="NJQ4117" s="259"/>
      <c r="NJR4117" s="259"/>
      <c r="NJS4117" s="259"/>
      <c r="NJT4117" s="259"/>
      <c r="NJU4117" s="259"/>
      <c r="NJV4117" s="259"/>
      <c r="NJW4117" s="259"/>
      <c r="NJX4117" s="259"/>
      <c r="NJY4117" s="259"/>
      <c r="NJZ4117" s="259"/>
      <c r="NKA4117" s="259"/>
      <c r="NKB4117" s="259"/>
      <c r="NKC4117" s="259"/>
      <c r="NKD4117" s="259"/>
      <c r="NKE4117" s="259"/>
      <c r="NKF4117" s="259"/>
      <c r="NKG4117" s="259"/>
      <c r="NKH4117" s="259"/>
      <c r="NKI4117" s="259"/>
      <c r="NKJ4117" s="259"/>
      <c r="NKK4117" s="259"/>
      <c r="NKL4117" s="259"/>
      <c r="NKM4117" s="259"/>
      <c r="NKN4117" s="259"/>
      <c r="NKO4117" s="259"/>
      <c r="NKP4117" s="259"/>
      <c r="NKQ4117" s="259"/>
      <c r="NKR4117" s="259"/>
      <c r="NKS4117" s="259"/>
      <c r="NKT4117" s="259"/>
      <c r="NKU4117" s="259"/>
      <c r="NKV4117" s="259"/>
      <c r="NKW4117" s="259"/>
      <c r="NKX4117" s="259"/>
      <c r="NKY4117" s="259"/>
      <c r="NKZ4117" s="259"/>
      <c r="NLA4117" s="259"/>
      <c r="NLB4117" s="259"/>
      <c r="NLC4117" s="259"/>
      <c r="NLD4117" s="259"/>
      <c r="NLE4117" s="259"/>
      <c r="NLF4117" s="259"/>
      <c r="NLG4117" s="259"/>
      <c r="NLH4117" s="259"/>
      <c r="NLI4117" s="259"/>
      <c r="NLJ4117" s="259"/>
      <c r="NLK4117" s="259"/>
      <c r="NLL4117" s="259"/>
      <c r="NLM4117" s="259"/>
      <c r="NLN4117" s="259"/>
      <c r="NLO4117" s="259"/>
      <c r="NLP4117" s="259"/>
      <c r="NLQ4117" s="259"/>
      <c r="NLR4117" s="259"/>
      <c r="NLS4117" s="259"/>
      <c r="NLT4117" s="259"/>
      <c r="NLU4117" s="259"/>
      <c r="NLV4117" s="259"/>
      <c r="NLW4117" s="259"/>
      <c r="NLX4117" s="259"/>
      <c r="NLY4117" s="259"/>
      <c r="NLZ4117" s="259"/>
      <c r="NMA4117" s="259"/>
      <c r="NMB4117" s="259"/>
      <c r="NMC4117" s="259"/>
      <c r="NMD4117" s="259"/>
      <c r="NME4117" s="259"/>
      <c r="NMF4117" s="259"/>
      <c r="NMG4117" s="259"/>
      <c r="NMH4117" s="259"/>
      <c r="NMI4117" s="259"/>
      <c r="NMJ4117" s="259"/>
      <c r="NMK4117" s="259"/>
      <c r="NML4117" s="259"/>
      <c r="NMM4117" s="259"/>
      <c r="NMN4117" s="259"/>
      <c r="NMO4117" s="259"/>
      <c r="NMP4117" s="259"/>
      <c r="NMQ4117" s="259"/>
      <c r="NMR4117" s="259"/>
      <c r="NMS4117" s="259"/>
      <c r="NMT4117" s="259"/>
      <c r="NMU4117" s="259"/>
      <c r="NMV4117" s="259"/>
      <c r="NMW4117" s="259"/>
      <c r="NMX4117" s="259"/>
      <c r="NMY4117" s="259"/>
      <c r="NMZ4117" s="259"/>
      <c r="NNA4117" s="259"/>
      <c r="NNB4117" s="259"/>
      <c r="NNC4117" s="259"/>
      <c r="NND4117" s="259"/>
      <c r="NNE4117" s="259"/>
      <c r="NNF4117" s="259"/>
      <c r="NNG4117" s="259"/>
      <c r="NNH4117" s="259"/>
      <c r="NNI4117" s="259"/>
      <c r="NNJ4117" s="259"/>
      <c r="NNK4117" s="259"/>
      <c r="NNL4117" s="259"/>
      <c r="NNM4117" s="259"/>
      <c r="NNN4117" s="259"/>
      <c r="NNO4117" s="259"/>
      <c r="NNP4117" s="259"/>
      <c r="NNQ4117" s="259"/>
      <c r="NNR4117" s="259"/>
      <c r="NNS4117" s="259"/>
      <c r="NNT4117" s="259"/>
      <c r="NNU4117" s="259"/>
      <c r="NNV4117" s="259"/>
      <c r="NNW4117" s="259"/>
      <c r="NNX4117" s="259"/>
      <c r="NNY4117" s="259"/>
      <c r="NNZ4117" s="259"/>
      <c r="NOA4117" s="259"/>
      <c r="NOB4117" s="259"/>
      <c r="NOC4117" s="259"/>
      <c r="NOD4117" s="259"/>
      <c r="NOE4117" s="259"/>
      <c r="NOF4117" s="259"/>
      <c r="NOG4117" s="259"/>
      <c r="NOH4117" s="259"/>
      <c r="NOI4117" s="259"/>
      <c r="NOJ4117" s="259"/>
      <c r="NOK4117" s="259"/>
      <c r="NOL4117" s="259"/>
      <c r="NOM4117" s="259"/>
      <c r="NON4117" s="259"/>
      <c r="NOO4117" s="259"/>
      <c r="NOP4117" s="259"/>
      <c r="NOQ4117" s="259"/>
      <c r="NOR4117" s="259"/>
      <c r="NOS4117" s="259"/>
      <c r="NOT4117" s="259"/>
      <c r="NOU4117" s="259"/>
      <c r="NOV4117" s="259"/>
      <c r="NOW4117" s="259"/>
      <c r="NOX4117" s="259"/>
      <c r="NOY4117" s="259"/>
      <c r="NOZ4117" s="259"/>
      <c r="NPA4117" s="259"/>
      <c r="NPB4117" s="259"/>
      <c r="NPC4117" s="259"/>
      <c r="NPD4117" s="259"/>
      <c r="NPE4117" s="259"/>
      <c r="NPF4117" s="259"/>
      <c r="NPG4117" s="259"/>
      <c r="NPH4117" s="259"/>
      <c r="NPI4117" s="259"/>
      <c r="NPJ4117" s="259"/>
      <c r="NPK4117" s="259"/>
      <c r="NPL4117" s="259"/>
      <c r="NPM4117" s="259"/>
      <c r="NPN4117" s="259"/>
      <c r="NPO4117" s="259"/>
      <c r="NPP4117" s="259"/>
      <c r="NPQ4117" s="259"/>
      <c r="NPR4117" s="259"/>
      <c r="NPS4117" s="259"/>
      <c r="NPT4117" s="259"/>
      <c r="NPU4117" s="259"/>
      <c r="NPV4117" s="259"/>
      <c r="NPW4117" s="259"/>
      <c r="NPX4117" s="259"/>
      <c r="NPY4117" s="259"/>
      <c r="NPZ4117" s="259"/>
      <c r="NQA4117" s="259"/>
      <c r="NQB4117" s="259"/>
      <c r="NQC4117" s="259"/>
      <c r="NQD4117" s="259"/>
      <c r="NQE4117" s="259"/>
      <c r="NQF4117" s="259"/>
      <c r="NQG4117" s="259"/>
      <c r="NQH4117" s="259"/>
      <c r="NQI4117" s="259"/>
      <c r="NQJ4117" s="259"/>
      <c r="NQK4117" s="259"/>
      <c r="NQL4117" s="259"/>
      <c r="NQM4117" s="259"/>
      <c r="NQN4117" s="259"/>
      <c r="NQO4117" s="259"/>
      <c r="NQP4117" s="259"/>
      <c r="NQQ4117" s="259"/>
      <c r="NQR4117" s="259"/>
      <c r="NQS4117" s="259"/>
      <c r="NQT4117" s="259"/>
      <c r="NQU4117" s="259"/>
      <c r="NQV4117" s="259"/>
      <c r="NQW4117" s="259"/>
      <c r="NQX4117" s="259"/>
      <c r="NQY4117" s="259"/>
      <c r="NQZ4117" s="259"/>
      <c r="NRA4117" s="259"/>
      <c r="NRB4117" s="259"/>
      <c r="NRC4117" s="259"/>
      <c r="NRD4117" s="259"/>
      <c r="NRE4117" s="259"/>
      <c r="NRF4117" s="259"/>
      <c r="NRG4117" s="259"/>
      <c r="NRH4117" s="259"/>
      <c r="NRI4117" s="259"/>
      <c r="NRJ4117" s="259"/>
      <c r="NRK4117" s="259"/>
      <c r="NRL4117" s="259"/>
      <c r="NRM4117" s="259"/>
      <c r="NRN4117" s="259"/>
      <c r="NRO4117" s="259"/>
      <c r="NRP4117" s="259"/>
      <c r="NRQ4117" s="259"/>
      <c r="NRR4117" s="259"/>
      <c r="NRS4117" s="259"/>
      <c r="NRT4117" s="259"/>
      <c r="NRU4117" s="259"/>
      <c r="NRV4117" s="259"/>
      <c r="NRW4117" s="259"/>
      <c r="NRX4117" s="259"/>
      <c r="NRY4117" s="259"/>
      <c r="NRZ4117" s="259"/>
      <c r="NSA4117" s="259"/>
      <c r="NSB4117" s="259"/>
      <c r="NSC4117" s="259"/>
      <c r="NSD4117" s="259"/>
      <c r="NSE4117" s="259"/>
      <c r="NSF4117" s="259"/>
      <c r="NSG4117" s="259"/>
      <c r="NSH4117" s="259"/>
      <c r="NSI4117" s="259"/>
      <c r="NSJ4117" s="259"/>
      <c r="NSK4117" s="259"/>
      <c r="NSL4117" s="259"/>
      <c r="NSM4117" s="259"/>
      <c r="NSN4117" s="259"/>
      <c r="NSO4117" s="259"/>
      <c r="NSP4117" s="259"/>
      <c r="NSQ4117" s="259"/>
      <c r="NSR4117" s="259"/>
      <c r="NSS4117" s="259"/>
      <c r="NST4117" s="259"/>
      <c r="NSU4117" s="259"/>
      <c r="NSV4117" s="259"/>
      <c r="NSW4117" s="259"/>
      <c r="NSX4117" s="259"/>
      <c r="NSY4117" s="259"/>
      <c r="NSZ4117" s="259"/>
      <c r="NTA4117" s="259"/>
      <c r="NTB4117" s="259"/>
      <c r="NTC4117" s="259"/>
      <c r="NTD4117" s="259"/>
      <c r="NTE4117" s="259"/>
      <c r="NTF4117" s="259"/>
      <c r="NTG4117" s="259"/>
      <c r="NTH4117" s="259"/>
      <c r="NTI4117" s="259"/>
      <c r="NTJ4117" s="259"/>
      <c r="NTK4117" s="259"/>
      <c r="NTL4117" s="259"/>
      <c r="NTM4117" s="259"/>
      <c r="NTN4117" s="259"/>
      <c r="NTO4117" s="259"/>
      <c r="NTP4117" s="259"/>
      <c r="NTQ4117" s="259"/>
      <c r="NTR4117" s="259"/>
      <c r="NTS4117" s="259"/>
      <c r="NTT4117" s="259"/>
      <c r="NTU4117" s="259"/>
      <c r="NTV4117" s="259"/>
      <c r="NTW4117" s="259"/>
      <c r="NTX4117" s="259"/>
      <c r="NTY4117" s="259"/>
      <c r="NTZ4117" s="259"/>
      <c r="NUA4117" s="259"/>
      <c r="NUB4117" s="259"/>
      <c r="NUC4117" s="259"/>
      <c r="NUD4117" s="259"/>
      <c r="NUE4117" s="259"/>
      <c r="NUF4117" s="259"/>
      <c r="NUG4117" s="259"/>
      <c r="NUH4117" s="259"/>
      <c r="NUI4117" s="259"/>
      <c r="NUJ4117" s="259"/>
      <c r="NUK4117" s="259"/>
      <c r="NUL4117" s="259"/>
      <c r="NUM4117" s="259"/>
      <c r="NUN4117" s="259"/>
      <c r="NUO4117" s="259"/>
      <c r="NUP4117" s="259"/>
      <c r="NUQ4117" s="259"/>
      <c r="NUR4117" s="259"/>
      <c r="NUS4117" s="259"/>
      <c r="NUT4117" s="259"/>
      <c r="NUU4117" s="259"/>
      <c r="NUV4117" s="259"/>
      <c r="NUW4117" s="259"/>
      <c r="NUX4117" s="259"/>
      <c r="NUY4117" s="259"/>
      <c r="NUZ4117" s="259"/>
      <c r="NVA4117" s="259"/>
      <c r="NVB4117" s="259"/>
      <c r="NVC4117" s="259"/>
      <c r="NVD4117" s="259"/>
      <c r="NVE4117" s="259"/>
      <c r="NVF4117" s="259"/>
      <c r="NVG4117" s="259"/>
      <c r="NVH4117" s="259"/>
      <c r="NVI4117" s="259"/>
      <c r="NVJ4117" s="259"/>
      <c r="NVK4117" s="259"/>
      <c r="NVL4117" s="259"/>
      <c r="NVM4117" s="259"/>
      <c r="NVN4117" s="259"/>
      <c r="NVO4117" s="259"/>
      <c r="NVP4117" s="259"/>
      <c r="NVQ4117" s="259"/>
      <c r="NVR4117" s="259"/>
      <c r="NVS4117" s="259"/>
      <c r="NVT4117" s="259"/>
      <c r="NVU4117" s="259"/>
      <c r="NVV4117" s="259"/>
      <c r="NVW4117" s="259"/>
      <c r="NVX4117" s="259"/>
      <c r="NVY4117" s="259"/>
      <c r="NVZ4117" s="259"/>
      <c r="NWA4117" s="259"/>
      <c r="NWB4117" s="259"/>
      <c r="NWC4117" s="259"/>
      <c r="NWD4117" s="259"/>
      <c r="NWE4117" s="259"/>
      <c r="NWF4117" s="259"/>
      <c r="NWG4117" s="259"/>
      <c r="NWH4117" s="259"/>
      <c r="NWI4117" s="259"/>
      <c r="NWJ4117" s="259"/>
      <c r="NWK4117" s="259"/>
      <c r="NWL4117" s="259"/>
      <c r="NWM4117" s="259"/>
      <c r="NWN4117" s="259"/>
      <c r="NWO4117" s="259"/>
      <c r="NWP4117" s="259"/>
      <c r="NWQ4117" s="259"/>
      <c r="NWR4117" s="259"/>
      <c r="NWS4117" s="259"/>
      <c r="NWT4117" s="259"/>
      <c r="NWU4117" s="259"/>
      <c r="NWV4117" s="259"/>
      <c r="NWW4117" s="259"/>
      <c r="NWX4117" s="259"/>
      <c r="NWY4117" s="259"/>
      <c r="NWZ4117" s="259"/>
      <c r="NXA4117" s="259"/>
      <c r="NXB4117" s="259"/>
      <c r="NXC4117" s="259"/>
      <c r="NXD4117" s="259"/>
      <c r="NXE4117" s="259"/>
      <c r="NXF4117" s="259"/>
      <c r="NXG4117" s="259"/>
      <c r="NXH4117" s="259"/>
      <c r="NXI4117" s="259"/>
      <c r="NXJ4117" s="259"/>
      <c r="NXK4117" s="259"/>
      <c r="NXL4117" s="259"/>
      <c r="NXM4117" s="259"/>
      <c r="NXN4117" s="259"/>
      <c r="NXO4117" s="259"/>
      <c r="NXP4117" s="259"/>
      <c r="NXQ4117" s="259"/>
      <c r="NXR4117" s="259"/>
      <c r="NXS4117" s="259"/>
      <c r="NXT4117" s="259"/>
      <c r="NXU4117" s="259"/>
      <c r="NXV4117" s="259"/>
      <c r="NXW4117" s="259"/>
      <c r="NXX4117" s="259"/>
      <c r="NXY4117" s="259"/>
      <c r="NXZ4117" s="259"/>
      <c r="NYA4117" s="259"/>
      <c r="NYB4117" s="259"/>
      <c r="NYC4117" s="259"/>
      <c r="NYD4117" s="259"/>
      <c r="NYE4117" s="259"/>
      <c r="NYF4117" s="259"/>
      <c r="NYG4117" s="259"/>
      <c r="NYH4117" s="259"/>
      <c r="NYI4117" s="259"/>
      <c r="NYJ4117" s="259"/>
      <c r="NYK4117" s="259"/>
      <c r="NYL4117" s="259"/>
      <c r="NYM4117" s="259"/>
      <c r="NYN4117" s="259"/>
      <c r="NYO4117" s="259"/>
      <c r="NYP4117" s="259"/>
      <c r="NYQ4117" s="259"/>
      <c r="NYR4117" s="259"/>
      <c r="NYS4117" s="259"/>
      <c r="NYT4117" s="259"/>
      <c r="NYU4117" s="259"/>
      <c r="NYV4117" s="259"/>
      <c r="NYW4117" s="259"/>
      <c r="NYX4117" s="259"/>
      <c r="NYY4117" s="259"/>
      <c r="NYZ4117" s="259"/>
      <c r="NZA4117" s="259"/>
      <c r="NZB4117" s="259"/>
      <c r="NZC4117" s="259"/>
      <c r="NZD4117" s="259"/>
      <c r="NZE4117" s="259"/>
      <c r="NZF4117" s="259"/>
      <c r="NZG4117" s="259"/>
      <c r="NZH4117" s="259"/>
      <c r="NZI4117" s="259"/>
      <c r="NZJ4117" s="259"/>
      <c r="NZK4117" s="259"/>
      <c r="NZL4117" s="259"/>
      <c r="NZM4117" s="259"/>
      <c r="NZN4117" s="259"/>
      <c r="NZO4117" s="259"/>
      <c r="NZP4117" s="259"/>
      <c r="NZQ4117" s="259"/>
      <c r="NZR4117" s="259"/>
      <c r="NZS4117" s="259"/>
      <c r="NZT4117" s="259"/>
      <c r="NZU4117" s="259"/>
      <c r="NZV4117" s="259"/>
      <c r="NZW4117" s="259"/>
      <c r="NZX4117" s="259"/>
      <c r="NZY4117" s="259"/>
      <c r="NZZ4117" s="259"/>
      <c r="OAA4117" s="259"/>
      <c r="OAB4117" s="259"/>
      <c r="OAC4117" s="259"/>
      <c r="OAD4117" s="259"/>
      <c r="OAE4117" s="259"/>
      <c r="OAF4117" s="259"/>
      <c r="OAG4117" s="259"/>
      <c r="OAH4117" s="259"/>
      <c r="OAI4117" s="259"/>
      <c r="OAJ4117" s="259"/>
      <c r="OAK4117" s="259"/>
      <c r="OAL4117" s="259"/>
      <c r="OAM4117" s="259"/>
      <c r="OAN4117" s="259"/>
      <c r="OAO4117" s="259"/>
      <c r="OAP4117" s="259"/>
      <c r="OAQ4117" s="259"/>
      <c r="OAR4117" s="259"/>
      <c r="OAS4117" s="259"/>
      <c r="OAT4117" s="259"/>
      <c r="OAU4117" s="259"/>
      <c r="OAV4117" s="259"/>
      <c r="OAW4117" s="259"/>
      <c r="OAX4117" s="259"/>
      <c r="OAY4117" s="259"/>
      <c r="OAZ4117" s="259"/>
      <c r="OBA4117" s="259"/>
      <c r="OBB4117" s="259"/>
      <c r="OBC4117" s="259"/>
      <c r="OBD4117" s="259"/>
      <c r="OBE4117" s="259"/>
      <c r="OBF4117" s="259"/>
      <c r="OBG4117" s="259"/>
      <c r="OBH4117" s="259"/>
      <c r="OBI4117" s="259"/>
      <c r="OBJ4117" s="259"/>
      <c r="OBK4117" s="259"/>
      <c r="OBL4117" s="259"/>
      <c r="OBM4117" s="259"/>
      <c r="OBN4117" s="259"/>
      <c r="OBO4117" s="259"/>
      <c r="OBP4117" s="259"/>
      <c r="OBQ4117" s="259"/>
      <c r="OBR4117" s="259"/>
      <c r="OBS4117" s="259"/>
      <c r="OBT4117" s="259"/>
      <c r="OBU4117" s="259"/>
      <c r="OBV4117" s="259"/>
      <c r="OBW4117" s="259"/>
      <c r="OBX4117" s="259"/>
      <c r="OBY4117" s="259"/>
      <c r="OBZ4117" s="259"/>
      <c r="OCA4117" s="259"/>
      <c r="OCB4117" s="259"/>
      <c r="OCC4117" s="259"/>
      <c r="OCD4117" s="259"/>
      <c r="OCE4117" s="259"/>
      <c r="OCF4117" s="259"/>
      <c r="OCG4117" s="259"/>
      <c r="OCH4117" s="259"/>
      <c r="OCI4117" s="259"/>
      <c r="OCJ4117" s="259"/>
      <c r="OCK4117" s="259"/>
      <c r="OCL4117" s="259"/>
      <c r="OCM4117" s="259"/>
      <c r="OCN4117" s="259"/>
      <c r="OCO4117" s="259"/>
      <c r="OCP4117" s="259"/>
      <c r="OCQ4117" s="259"/>
      <c r="OCR4117" s="259"/>
      <c r="OCS4117" s="259"/>
      <c r="OCT4117" s="259"/>
      <c r="OCU4117" s="259"/>
      <c r="OCV4117" s="259"/>
      <c r="OCW4117" s="259"/>
      <c r="OCX4117" s="259"/>
      <c r="OCY4117" s="259"/>
      <c r="OCZ4117" s="259"/>
      <c r="ODA4117" s="259"/>
      <c r="ODB4117" s="259"/>
      <c r="ODC4117" s="259"/>
      <c r="ODD4117" s="259"/>
      <c r="ODE4117" s="259"/>
      <c r="ODF4117" s="259"/>
      <c r="ODG4117" s="259"/>
      <c r="ODH4117" s="259"/>
      <c r="ODI4117" s="259"/>
      <c r="ODJ4117" s="259"/>
      <c r="ODK4117" s="259"/>
      <c r="ODL4117" s="259"/>
      <c r="ODM4117" s="259"/>
      <c r="ODN4117" s="259"/>
      <c r="ODO4117" s="259"/>
      <c r="ODP4117" s="259"/>
      <c r="ODQ4117" s="259"/>
      <c r="ODR4117" s="259"/>
      <c r="ODS4117" s="259"/>
      <c r="ODT4117" s="259"/>
      <c r="ODU4117" s="259"/>
      <c r="ODV4117" s="259"/>
      <c r="ODW4117" s="259"/>
      <c r="ODX4117" s="259"/>
      <c r="ODY4117" s="259"/>
      <c r="ODZ4117" s="259"/>
      <c r="OEA4117" s="259"/>
      <c r="OEB4117" s="259"/>
      <c r="OEC4117" s="259"/>
      <c r="OED4117" s="259"/>
      <c r="OEE4117" s="259"/>
      <c r="OEF4117" s="259"/>
      <c r="OEG4117" s="259"/>
      <c r="OEH4117" s="259"/>
      <c r="OEI4117" s="259"/>
      <c r="OEJ4117" s="259"/>
      <c r="OEK4117" s="259"/>
      <c r="OEL4117" s="259"/>
      <c r="OEM4117" s="259"/>
      <c r="OEN4117" s="259"/>
      <c r="OEO4117" s="259"/>
      <c r="OEP4117" s="259"/>
      <c r="OEQ4117" s="259"/>
      <c r="OER4117" s="259"/>
      <c r="OES4117" s="259"/>
      <c r="OET4117" s="259"/>
      <c r="OEU4117" s="259"/>
      <c r="OEV4117" s="259"/>
      <c r="OEW4117" s="259"/>
      <c r="OEX4117" s="259"/>
      <c r="OEY4117" s="259"/>
      <c r="OEZ4117" s="259"/>
      <c r="OFA4117" s="259"/>
      <c r="OFB4117" s="259"/>
      <c r="OFC4117" s="259"/>
      <c r="OFD4117" s="259"/>
      <c r="OFE4117" s="259"/>
      <c r="OFF4117" s="259"/>
      <c r="OFG4117" s="259"/>
      <c r="OFH4117" s="259"/>
      <c r="OFI4117" s="259"/>
      <c r="OFJ4117" s="259"/>
      <c r="OFK4117" s="259"/>
      <c r="OFL4117" s="259"/>
      <c r="OFM4117" s="259"/>
      <c r="OFN4117" s="259"/>
      <c r="OFO4117" s="259"/>
      <c r="OFP4117" s="259"/>
      <c r="OFQ4117" s="259"/>
      <c r="OFR4117" s="259"/>
      <c r="OFS4117" s="259"/>
      <c r="OFT4117" s="259"/>
      <c r="OFU4117" s="259"/>
      <c r="OFV4117" s="259"/>
      <c r="OFW4117" s="259"/>
      <c r="OFX4117" s="259"/>
      <c r="OFY4117" s="259"/>
      <c r="OFZ4117" s="259"/>
      <c r="OGA4117" s="259"/>
      <c r="OGB4117" s="259"/>
      <c r="OGC4117" s="259"/>
      <c r="OGD4117" s="259"/>
      <c r="OGE4117" s="259"/>
      <c r="OGF4117" s="259"/>
      <c r="OGG4117" s="259"/>
      <c r="OGH4117" s="259"/>
      <c r="OGI4117" s="259"/>
      <c r="OGJ4117" s="259"/>
      <c r="OGK4117" s="259"/>
      <c r="OGL4117" s="259"/>
      <c r="OGM4117" s="259"/>
      <c r="OGN4117" s="259"/>
      <c r="OGO4117" s="259"/>
      <c r="OGP4117" s="259"/>
      <c r="OGQ4117" s="259"/>
      <c r="OGR4117" s="259"/>
      <c r="OGS4117" s="259"/>
      <c r="OGT4117" s="259"/>
      <c r="OGU4117" s="259"/>
      <c r="OGV4117" s="259"/>
      <c r="OGW4117" s="259"/>
      <c r="OGX4117" s="259"/>
      <c r="OGY4117" s="259"/>
      <c r="OGZ4117" s="259"/>
      <c r="OHA4117" s="259"/>
      <c r="OHB4117" s="259"/>
      <c r="OHC4117" s="259"/>
      <c r="OHD4117" s="259"/>
      <c r="OHE4117" s="259"/>
      <c r="OHF4117" s="259"/>
      <c r="OHG4117" s="259"/>
      <c r="OHH4117" s="259"/>
      <c r="OHI4117" s="259"/>
      <c r="OHJ4117" s="259"/>
      <c r="OHK4117" s="259"/>
      <c r="OHL4117" s="259"/>
      <c r="OHM4117" s="259"/>
      <c r="OHN4117" s="259"/>
      <c r="OHO4117" s="259"/>
      <c r="OHP4117" s="259"/>
      <c r="OHQ4117" s="259"/>
      <c r="OHR4117" s="259"/>
      <c r="OHS4117" s="259"/>
      <c r="OHT4117" s="259"/>
      <c r="OHU4117" s="259"/>
      <c r="OHV4117" s="259"/>
      <c r="OHW4117" s="259"/>
      <c r="OHX4117" s="259"/>
      <c r="OHY4117" s="259"/>
      <c r="OHZ4117" s="259"/>
      <c r="OIA4117" s="259"/>
      <c r="OIB4117" s="259"/>
      <c r="OIC4117" s="259"/>
      <c r="OID4117" s="259"/>
      <c r="OIE4117" s="259"/>
      <c r="OIF4117" s="259"/>
      <c r="OIG4117" s="259"/>
      <c r="OIH4117" s="259"/>
      <c r="OII4117" s="259"/>
      <c r="OIJ4117" s="259"/>
      <c r="OIK4117" s="259"/>
      <c r="OIL4117" s="259"/>
      <c r="OIM4117" s="259"/>
      <c r="OIN4117" s="259"/>
      <c r="OIO4117" s="259"/>
      <c r="OIP4117" s="259"/>
      <c r="OIQ4117" s="259"/>
      <c r="OIR4117" s="259"/>
      <c r="OIS4117" s="259"/>
      <c r="OIT4117" s="259"/>
      <c r="OIU4117" s="259"/>
      <c r="OIV4117" s="259"/>
      <c r="OIW4117" s="259"/>
      <c r="OIX4117" s="259"/>
      <c r="OIY4117" s="259"/>
      <c r="OIZ4117" s="259"/>
      <c r="OJA4117" s="259"/>
      <c r="OJB4117" s="259"/>
      <c r="OJC4117" s="259"/>
      <c r="OJD4117" s="259"/>
      <c r="OJE4117" s="259"/>
      <c r="OJF4117" s="259"/>
      <c r="OJG4117" s="259"/>
      <c r="OJH4117" s="259"/>
      <c r="OJI4117" s="259"/>
      <c r="OJJ4117" s="259"/>
      <c r="OJK4117" s="259"/>
      <c r="OJL4117" s="259"/>
      <c r="OJM4117" s="259"/>
      <c r="OJN4117" s="259"/>
      <c r="OJO4117" s="259"/>
      <c r="OJP4117" s="259"/>
      <c r="OJQ4117" s="259"/>
      <c r="OJR4117" s="259"/>
      <c r="OJS4117" s="259"/>
      <c r="OJT4117" s="259"/>
      <c r="OJU4117" s="259"/>
      <c r="OJV4117" s="259"/>
      <c r="OJW4117" s="259"/>
      <c r="OJX4117" s="259"/>
      <c r="OJY4117" s="259"/>
      <c r="OJZ4117" s="259"/>
      <c r="OKA4117" s="259"/>
      <c r="OKB4117" s="259"/>
      <c r="OKC4117" s="259"/>
      <c r="OKD4117" s="259"/>
      <c r="OKE4117" s="259"/>
      <c r="OKF4117" s="259"/>
      <c r="OKG4117" s="259"/>
      <c r="OKH4117" s="259"/>
      <c r="OKI4117" s="259"/>
      <c r="OKJ4117" s="259"/>
      <c r="OKK4117" s="259"/>
      <c r="OKL4117" s="259"/>
      <c r="OKM4117" s="259"/>
      <c r="OKN4117" s="259"/>
      <c r="OKO4117" s="259"/>
      <c r="OKP4117" s="259"/>
      <c r="OKQ4117" s="259"/>
      <c r="OKR4117" s="259"/>
      <c r="OKS4117" s="259"/>
      <c r="OKT4117" s="259"/>
      <c r="OKU4117" s="259"/>
      <c r="OKV4117" s="259"/>
      <c r="OKW4117" s="259"/>
      <c r="OKX4117" s="259"/>
      <c r="OKY4117" s="259"/>
      <c r="OKZ4117" s="259"/>
      <c r="OLA4117" s="259"/>
      <c r="OLB4117" s="259"/>
      <c r="OLC4117" s="259"/>
      <c r="OLD4117" s="259"/>
      <c r="OLE4117" s="259"/>
      <c r="OLF4117" s="259"/>
      <c r="OLG4117" s="259"/>
      <c r="OLH4117" s="259"/>
      <c r="OLI4117" s="259"/>
      <c r="OLJ4117" s="259"/>
      <c r="OLK4117" s="259"/>
      <c r="OLL4117" s="259"/>
      <c r="OLM4117" s="259"/>
      <c r="OLN4117" s="259"/>
      <c r="OLO4117" s="259"/>
      <c r="OLP4117" s="259"/>
      <c r="OLQ4117" s="259"/>
      <c r="OLR4117" s="259"/>
      <c r="OLS4117" s="259"/>
      <c r="OLT4117" s="259"/>
      <c r="OLU4117" s="259"/>
      <c r="OLV4117" s="259"/>
      <c r="OLW4117" s="259"/>
      <c r="OLX4117" s="259"/>
      <c r="OLY4117" s="259"/>
      <c r="OLZ4117" s="259"/>
      <c r="OMA4117" s="259"/>
      <c r="OMB4117" s="259"/>
      <c r="OMC4117" s="259"/>
      <c r="OMD4117" s="259"/>
      <c r="OME4117" s="259"/>
      <c r="OMF4117" s="259"/>
      <c r="OMG4117" s="259"/>
      <c r="OMH4117" s="259"/>
      <c r="OMI4117" s="259"/>
      <c r="OMJ4117" s="259"/>
      <c r="OMK4117" s="259"/>
      <c r="OML4117" s="259"/>
      <c r="OMM4117" s="259"/>
      <c r="OMN4117" s="259"/>
      <c r="OMO4117" s="259"/>
      <c r="OMP4117" s="259"/>
      <c r="OMQ4117" s="259"/>
      <c r="OMR4117" s="259"/>
      <c r="OMS4117" s="259"/>
      <c r="OMT4117" s="259"/>
      <c r="OMU4117" s="259"/>
      <c r="OMV4117" s="259"/>
      <c r="OMW4117" s="259"/>
      <c r="OMX4117" s="259"/>
      <c r="OMY4117" s="259"/>
      <c r="OMZ4117" s="259"/>
      <c r="ONA4117" s="259"/>
      <c r="ONB4117" s="259"/>
      <c r="ONC4117" s="259"/>
      <c r="OND4117" s="259"/>
      <c r="ONE4117" s="259"/>
      <c r="ONF4117" s="259"/>
      <c r="ONG4117" s="259"/>
      <c r="ONH4117" s="259"/>
      <c r="ONI4117" s="259"/>
      <c r="ONJ4117" s="259"/>
      <c r="ONK4117" s="259"/>
      <c r="ONL4117" s="259"/>
      <c r="ONM4117" s="259"/>
      <c r="ONN4117" s="259"/>
      <c r="ONO4117" s="259"/>
      <c r="ONP4117" s="259"/>
      <c r="ONQ4117" s="259"/>
      <c r="ONR4117" s="259"/>
      <c r="ONS4117" s="259"/>
      <c r="ONT4117" s="259"/>
      <c r="ONU4117" s="259"/>
      <c r="ONV4117" s="259"/>
      <c r="ONW4117" s="259"/>
      <c r="ONX4117" s="259"/>
      <c r="ONY4117" s="259"/>
      <c r="ONZ4117" s="259"/>
      <c r="OOA4117" s="259"/>
      <c r="OOB4117" s="259"/>
      <c r="OOC4117" s="259"/>
      <c r="OOD4117" s="259"/>
      <c r="OOE4117" s="259"/>
      <c r="OOF4117" s="259"/>
      <c r="OOG4117" s="259"/>
      <c r="OOH4117" s="259"/>
      <c r="OOI4117" s="259"/>
      <c r="OOJ4117" s="259"/>
      <c r="OOK4117" s="259"/>
      <c r="OOL4117" s="259"/>
      <c r="OOM4117" s="259"/>
      <c r="OON4117" s="259"/>
      <c r="OOO4117" s="259"/>
      <c r="OOP4117" s="259"/>
      <c r="OOQ4117" s="259"/>
      <c r="OOR4117" s="259"/>
      <c r="OOS4117" s="259"/>
      <c r="OOT4117" s="259"/>
      <c r="OOU4117" s="259"/>
      <c r="OOV4117" s="259"/>
      <c r="OOW4117" s="259"/>
      <c r="OOX4117" s="259"/>
      <c r="OOY4117" s="259"/>
      <c r="OOZ4117" s="259"/>
      <c r="OPA4117" s="259"/>
      <c r="OPB4117" s="259"/>
      <c r="OPC4117" s="259"/>
      <c r="OPD4117" s="259"/>
      <c r="OPE4117" s="259"/>
      <c r="OPF4117" s="259"/>
      <c r="OPG4117" s="259"/>
      <c r="OPH4117" s="259"/>
      <c r="OPI4117" s="259"/>
      <c r="OPJ4117" s="259"/>
      <c r="OPK4117" s="259"/>
      <c r="OPL4117" s="259"/>
      <c r="OPM4117" s="259"/>
      <c r="OPN4117" s="259"/>
      <c r="OPO4117" s="259"/>
      <c r="OPP4117" s="259"/>
      <c r="OPQ4117" s="259"/>
      <c r="OPR4117" s="259"/>
      <c r="OPS4117" s="259"/>
      <c r="OPT4117" s="259"/>
      <c r="OPU4117" s="259"/>
      <c r="OPV4117" s="259"/>
      <c r="OPW4117" s="259"/>
      <c r="OPX4117" s="259"/>
      <c r="OPY4117" s="259"/>
      <c r="OPZ4117" s="259"/>
      <c r="OQA4117" s="259"/>
      <c r="OQB4117" s="259"/>
      <c r="OQC4117" s="259"/>
      <c r="OQD4117" s="259"/>
      <c r="OQE4117" s="259"/>
      <c r="OQF4117" s="259"/>
      <c r="OQG4117" s="259"/>
      <c r="OQH4117" s="259"/>
      <c r="OQI4117" s="259"/>
      <c r="OQJ4117" s="259"/>
      <c r="OQK4117" s="259"/>
      <c r="OQL4117" s="259"/>
      <c r="OQM4117" s="259"/>
      <c r="OQN4117" s="259"/>
      <c r="OQO4117" s="259"/>
      <c r="OQP4117" s="259"/>
      <c r="OQQ4117" s="259"/>
      <c r="OQR4117" s="259"/>
      <c r="OQS4117" s="259"/>
      <c r="OQT4117" s="259"/>
      <c r="OQU4117" s="259"/>
      <c r="OQV4117" s="259"/>
      <c r="OQW4117" s="259"/>
      <c r="OQX4117" s="259"/>
      <c r="OQY4117" s="259"/>
      <c r="OQZ4117" s="259"/>
      <c r="ORA4117" s="259"/>
      <c r="ORB4117" s="259"/>
      <c r="ORC4117" s="259"/>
      <c r="ORD4117" s="259"/>
      <c r="ORE4117" s="259"/>
      <c r="ORF4117" s="259"/>
      <c r="ORG4117" s="259"/>
      <c r="ORH4117" s="259"/>
      <c r="ORI4117" s="259"/>
      <c r="ORJ4117" s="259"/>
      <c r="ORK4117" s="259"/>
      <c r="ORL4117" s="259"/>
      <c r="ORM4117" s="259"/>
      <c r="ORN4117" s="259"/>
      <c r="ORO4117" s="259"/>
      <c r="ORP4117" s="259"/>
      <c r="ORQ4117" s="259"/>
      <c r="ORR4117" s="259"/>
      <c r="ORS4117" s="259"/>
      <c r="ORT4117" s="259"/>
      <c r="ORU4117" s="259"/>
      <c r="ORV4117" s="259"/>
      <c r="ORW4117" s="259"/>
      <c r="ORX4117" s="259"/>
      <c r="ORY4117" s="259"/>
      <c r="ORZ4117" s="259"/>
      <c r="OSA4117" s="259"/>
      <c r="OSB4117" s="259"/>
      <c r="OSC4117" s="259"/>
      <c r="OSD4117" s="259"/>
      <c r="OSE4117" s="259"/>
      <c r="OSF4117" s="259"/>
      <c r="OSG4117" s="259"/>
      <c r="OSH4117" s="259"/>
      <c r="OSI4117" s="259"/>
      <c r="OSJ4117" s="259"/>
      <c r="OSK4117" s="259"/>
      <c r="OSL4117" s="259"/>
      <c r="OSM4117" s="259"/>
      <c r="OSN4117" s="259"/>
      <c r="OSO4117" s="259"/>
      <c r="OSP4117" s="259"/>
      <c r="OSQ4117" s="259"/>
      <c r="OSR4117" s="259"/>
      <c r="OSS4117" s="259"/>
      <c r="OST4117" s="259"/>
      <c r="OSU4117" s="259"/>
      <c r="OSV4117" s="259"/>
      <c r="OSW4117" s="259"/>
      <c r="OSX4117" s="259"/>
      <c r="OSY4117" s="259"/>
      <c r="OSZ4117" s="259"/>
      <c r="OTA4117" s="259"/>
      <c r="OTB4117" s="259"/>
      <c r="OTC4117" s="259"/>
      <c r="OTD4117" s="259"/>
      <c r="OTE4117" s="259"/>
      <c r="OTF4117" s="259"/>
      <c r="OTG4117" s="259"/>
      <c r="OTH4117" s="259"/>
      <c r="OTI4117" s="259"/>
      <c r="OTJ4117" s="259"/>
      <c r="OTK4117" s="259"/>
      <c r="OTL4117" s="259"/>
      <c r="OTM4117" s="259"/>
      <c r="OTN4117" s="259"/>
      <c r="OTO4117" s="259"/>
      <c r="OTP4117" s="259"/>
      <c r="OTQ4117" s="259"/>
      <c r="OTR4117" s="259"/>
      <c r="OTS4117" s="259"/>
      <c r="OTT4117" s="259"/>
      <c r="OTU4117" s="259"/>
      <c r="OTV4117" s="259"/>
      <c r="OTW4117" s="259"/>
      <c r="OTX4117" s="259"/>
      <c r="OTY4117" s="259"/>
      <c r="OTZ4117" s="259"/>
      <c r="OUA4117" s="259"/>
      <c r="OUB4117" s="259"/>
      <c r="OUC4117" s="259"/>
      <c r="OUD4117" s="259"/>
      <c r="OUE4117" s="259"/>
      <c r="OUF4117" s="259"/>
      <c r="OUG4117" s="259"/>
      <c r="OUH4117" s="259"/>
      <c r="OUI4117" s="259"/>
      <c r="OUJ4117" s="259"/>
      <c r="OUK4117" s="259"/>
      <c r="OUL4117" s="259"/>
      <c r="OUM4117" s="259"/>
      <c r="OUN4117" s="259"/>
      <c r="OUO4117" s="259"/>
      <c r="OUP4117" s="259"/>
      <c r="OUQ4117" s="259"/>
      <c r="OUR4117" s="259"/>
      <c r="OUS4117" s="259"/>
      <c r="OUT4117" s="259"/>
      <c r="OUU4117" s="259"/>
      <c r="OUV4117" s="259"/>
      <c r="OUW4117" s="259"/>
      <c r="OUX4117" s="259"/>
      <c r="OUY4117" s="259"/>
      <c r="OUZ4117" s="259"/>
      <c r="OVA4117" s="259"/>
      <c r="OVB4117" s="259"/>
      <c r="OVC4117" s="259"/>
      <c r="OVD4117" s="259"/>
      <c r="OVE4117" s="259"/>
      <c r="OVF4117" s="259"/>
      <c r="OVG4117" s="259"/>
      <c r="OVH4117" s="259"/>
      <c r="OVI4117" s="259"/>
      <c r="OVJ4117" s="259"/>
      <c r="OVK4117" s="259"/>
      <c r="OVL4117" s="259"/>
      <c r="OVM4117" s="259"/>
      <c r="OVN4117" s="259"/>
      <c r="OVO4117" s="259"/>
      <c r="OVP4117" s="259"/>
      <c r="OVQ4117" s="259"/>
      <c r="OVR4117" s="259"/>
      <c r="OVS4117" s="259"/>
      <c r="OVT4117" s="259"/>
      <c r="OVU4117" s="259"/>
      <c r="OVV4117" s="259"/>
      <c r="OVW4117" s="259"/>
      <c r="OVX4117" s="259"/>
      <c r="OVY4117" s="259"/>
      <c r="OVZ4117" s="259"/>
      <c r="OWA4117" s="259"/>
      <c r="OWB4117" s="259"/>
      <c r="OWC4117" s="259"/>
      <c r="OWD4117" s="259"/>
      <c r="OWE4117" s="259"/>
      <c r="OWF4117" s="259"/>
      <c r="OWG4117" s="259"/>
      <c r="OWH4117" s="259"/>
      <c r="OWI4117" s="259"/>
      <c r="OWJ4117" s="259"/>
      <c r="OWK4117" s="259"/>
      <c r="OWL4117" s="259"/>
      <c r="OWM4117" s="259"/>
      <c r="OWN4117" s="259"/>
      <c r="OWO4117" s="259"/>
      <c r="OWP4117" s="259"/>
      <c r="OWQ4117" s="259"/>
      <c r="OWR4117" s="259"/>
      <c r="OWS4117" s="259"/>
      <c r="OWT4117" s="259"/>
      <c r="OWU4117" s="259"/>
      <c r="OWV4117" s="259"/>
      <c r="OWW4117" s="259"/>
      <c r="OWX4117" s="259"/>
      <c r="OWY4117" s="259"/>
      <c r="OWZ4117" s="259"/>
      <c r="OXA4117" s="259"/>
      <c r="OXB4117" s="259"/>
      <c r="OXC4117" s="259"/>
      <c r="OXD4117" s="259"/>
      <c r="OXE4117" s="259"/>
      <c r="OXF4117" s="259"/>
      <c r="OXG4117" s="259"/>
      <c r="OXH4117" s="259"/>
      <c r="OXI4117" s="259"/>
      <c r="OXJ4117" s="259"/>
      <c r="OXK4117" s="259"/>
      <c r="OXL4117" s="259"/>
      <c r="OXM4117" s="259"/>
      <c r="OXN4117" s="259"/>
      <c r="OXO4117" s="259"/>
      <c r="OXP4117" s="259"/>
      <c r="OXQ4117" s="259"/>
      <c r="OXR4117" s="259"/>
      <c r="OXS4117" s="259"/>
      <c r="OXT4117" s="259"/>
      <c r="OXU4117" s="259"/>
      <c r="OXV4117" s="259"/>
      <c r="OXW4117" s="259"/>
      <c r="OXX4117" s="259"/>
      <c r="OXY4117" s="259"/>
      <c r="OXZ4117" s="259"/>
      <c r="OYA4117" s="259"/>
      <c r="OYB4117" s="259"/>
      <c r="OYC4117" s="259"/>
      <c r="OYD4117" s="259"/>
      <c r="OYE4117" s="259"/>
      <c r="OYF4117" s="259"/>
      <c r="OYG4117" s="259"/>
      <c r="OYH4117" s="259"/>
      <c r="OYI4117" s="259"/>
      <c r="OYJ4117" s="259"/>
      <c r="OYK4117" s="259"/>
      <c r="OYL4117" s="259"/>
      <c r="OYM4117" s="259"/>
      <c r="OYN4117" s="259"/>
      <c r="OYO4117" s="259"/>
      <c r="OYP4117" s="259"/>
      <c r="OYQ4117" s="259"/>
      <c r="OYR4117" s="259"/>
      <c r="OYS4117" s="259"/>
      <c r="OYT4117" s="259"/>
      <c r="OYU4117" s="259"/>
      <c r="OYV4117" s="259"/>
      <c r="OYW4117" s="259"/>
      <c r="OYX4117" s="259"/>
      <c r="OYY4117" s="259"/>
      <c r="OYZ4117" s="259"/>
      <c r="OZA4117" s="259"/>
      <c r="OZB4117" s="259"/>
      <c r="OZC4117" s="259"/>
      <c r="OZD4117" s="259"/>
      <c r="OZE4117" s="259"/>
      <c r="OZF4117" s="259"/>
      <c r="OZG4117" s="259"/>
      <c r="OZH4117" s="259"/>
      <c r="OZI4117" s="259"/>
      <c r="OZJ4117" s="259"/>
      <c r="OZK4117" s="259"/>
      <c r="OZL4117" s="259"/>
      <c r="OZM4117" s="259"/>
      <c r="OZN4117" s="259"/>
      <c r="OZO4117" s="259"/>
      <c r="OZP4117" s="259"/>
      <c r="OZQ4117" s="259"/>
      <c r="OZR4117" s="259"/>
      <c r="OZS4117" s="259"/>
      <c r="OZT4117" s="259"/>
      <c r="OZU4117" s="259"/>
      <c r="OZV4117" s="259"/>
      <c r="OZW4117" s="259"/>
      <c r="OZX4117" s="259"/>
      <c r="OZY4117" s="259"/>
      <c r="OZZ4117" s="259"/>
      <c r="PAA4117" s="259"/>
      <c r="PAB4117" s="259"/>
      <c r="PAC4117" s="259"/>
      <c r="PAD4117" s="259"/>
      <c r="PAE4117" s="259"/>
      <c r="PAF4117" s="259"/>
      <c r="PAG4117" s="259"/>
      <c r="PAH4117" s="259"/>
      <c r="PAI4117" s="259"/>
      <c r="PAJ4117" s="259"/>
      <c r="PAK4117" s="259"/>
      <c r="PAL4117" s="259"/>
      <c r="PAM4117" s="259"/>
      <c r="PAN4117" s="259"/>
      <c r="PAO4117" s="259"/>
      <c r="PAP4117" s="259"/>
      <c r="PAQ4117" s="259"/>
      <c r="PAR4117" s="259"/>
      <c r="PAS4117" s="259"/>
      <c r="PAT4117" s="259"/>
      <c r="PAU4117" s="259"/>
      <c r="PAV4117" s="259"/>
      <c r="PAW4117" s="259"/>
      <c r="PAX4117" s="259"/>
      <c r="PAY4117" s="259"/>
      <c r="PAZ4117" s="259"/>
      <c r="PBA4117" s="259"/>
      <c r="PBB4117" s="259"/>
      <c r="PBC4117" s="259"/>
      <c r="PBD4117" s="259"/>
      <c r="PBE4117" s="259"/>
      <c r="PBF4117" s="259"/>
      <c r="PBG4117" s="259"/>
      <c r="PBH4117" s="259"/>
      <c r="PBI4117" s="259"/>
      <c r="PBJ4117" s="259"/>
      <c r="PBK4117" s="259"/>
      <c r="PBL4117" s="259"/>
      <c r="PBM4117" s="259"/>
      <c r="PBN4117" s="259"/>
      <c r="PBO4117" s="259"/>
      <c r="PBP4117" s="259"/>
      <c r="PBQ4117" s="259"/>
      <c r="PBR4117" s="259"/>
      <c r="PBS4117" s="259"/>
      <c r="PBT4117" s="259"/>
      <c r="PBU4117" s="259"/>
      <c r="PBV4117" s="259"/>
      <c r="PBW4117" s="259"/>
      <c r="PBX4117" s="259"/>
      <c r="PBY4117" s="259"/>
      <c r="PBZ4117" s="259"/>
      <c r="PCA4117" s="259"/>
      <c r="PCB4117" s="259"/>
      <c r="PCC4117" s="259"/>
      <c r="PCD4117" s="259"/>
      <c r="PCE4117" s="259"/>
      <c r="PCF4117" s="259"/>
      <c r="PCG4117" s="259"/>
      <c r="PCH4117" s="259"/>
      <c r="PCI4117" s="259"/>
      <c r="PCJ4117" s="259"/>
      <c r="PCK4117" s="259"/>
      <c r="PCL4117" s="259"/>
      <c r="PCM4117" s="259"/>
      <c r="PCN4117" s="259"/>
      <c r="PCO4117" s="259"/>
      <c r="PCP4117" s="259"/>
      <c r="PCQ4117" s="259"/>
      <c r="PCR4117" s="259"/>
      <c r="PCS4117" s="259"/>
      <c r="PCT4117" s="259"/>
      <c r="PCU4117" s="259"/>
      <c r="PCV4117" s="259"/>
      <c r="PCW4117" s="259"/>
      <c r="PCX4117" s="259"/>
      <c r="PCY4117" s="259"/>
      <c r="PCZ4117" s="259"/>
      <c r="PDA4117" s="259"/>
      <c r="PDB4117" s="259"/>
      <c r="PDC4117" s="259"/>
      <c r="PDD4117" s="259"/>
      <c r="PDE4117" s="259"/>
      <c r="PDF4117" s="259"/>
      <c r="PDG4117" s="259"/>
      <c r="PDH4117" s="259"/>
      <c r="PDI4117" s="259"/>
      <c r="PDJ4117" s="259"/>
      <c r="PDK4117" s="259"/>
      <c r="PDL4117" s="259"/>
      <c r="PDM4117" s="259"/>
      <c r="PDN4117" s="259"/>
      <c r="PDO4117" s="259"/>
      <c r="PDP4117" s="259"/>
      <c r="PDQ4117" s="259"/>
      <c r="PDR4117" s="259"/>
      <c r="PDS4117" s="259"/>
      <c r="PDT4117" s="259"/>
      <c r="PDU4117" s="259"/>
      <c r="PDV4117" s="259"/>
      <c r="PDW4117" s="259"/>
      <c r="PDX4117" s="259"/>
      <c r="PDY4117" s="259"/>
      <c r="PDZ4117" s="259"/>
      <c r="PEA4117" s="259"/>
      <c r="PEB4117" s="259"/>
      <c r="PEC4117" s="259"/>
      <c r="PED4117" s="259"/>
      <c r="PEE4117" s="259"/>
      <c r="PEF4117" s="259"/>
      <c r="PEG4117" s="259"/>
      <c r="PEH4117" s="259"/>
      <c r="PEI4117" s="259"/>
      <c r="PEJ4117" s="259"/>
      <c r="PEK4117" s="259"/>
      <c r="PEL4117" s="259"/>
      <c r="PEM4117" s="259"/>
      <c r="PEN4117" s="259"/>
      <c r="PEO4117" s="259"/>
      <c r="PEP4117" s="259"/>
      <c r="PEQ4117" s="259"/>
      <c r="PER4117" s="259"/>
      <c r="PES4117" s="259"/>
      <c r="PET4117" s="259"/>
      <c r="PEU4117" s="259"/>
      <c r="PEV4117" s="259"/>
      <c r="PEW4117" s="259"/>
      <c r="PEX4117" s="259"/>
      <c r="PEY4117" s="259"/>
      <c r="PEZ4117" s="259"/>
      <c r="PFA4117" s="259"/>
      <c r="PFB4117" s="259"/>
      <c r="PFC4117" s="259"/>
      <c r="PFD4117" s="259"/>
      <c r="PFE4117" s="259"/>
      <c r="PFF4117" s="259"/>
      <c r="PFG4117" s="259"/>
      <c r="PFH4117" s="259"/>
      <c r="PFI4117" s="259"/>
      <c r="PFJ4117" s="259"/>
      <c r="PFK4117" s="259"/>
      <c r="PFL4117" s="259"/>
      <c r="PFM4117" s="259"/>
      <c r="PFN4117" s="259"/>
      <c r="PFO4117" s="259"/>
      <c r="PFP4117" s="259"/>
      <c r="PFQ4117" s="259"/>
      <c r="PFR4117" s="259"/>
      <c r="PFS4117" s="259"/>
      <c r="PFT4117" s="259"/>
      <c r="PFU4117" s="259"/>
      <c r="PFV4117" s="259"/>
      <c r="PFW4117" s="259"/>
      <c r="PFX4117" s="259"/>
      <c r="PFY4117" s="259"/>
      <c r="PFZ4117" s="259"/>
      <c r="PGA4117" s="259"/>
      <c r="PGB4117" s="259"/>
      <c r="PGC4117" s="259"/>
      <c r="PGD4117" s="259"/>
      <c r="PGE4117" s="259"/>
      <c r="PGF4117" s="259"/>
      <c r="PGG4117" s="259"/>
      <c r="PGH4117" s="259"/>
      <c r="PGI4117" s="259"/>
      <c r="PGJ4117" s="259"/>
      <c r="PGK4117" s="259"/>
      <c r="PGL4117" s="259"/>
      <c r="PGM4117" s="259"/>
      <c r="PGN4117" s="259"/>
      <c r="PGO4117" s="259"/>
      <c r="PGP4117" s="259"/>
      <c r="PGQ4117" s="259"/>
      <c r="PGR4117" s="259"/>
      <c r="PGS4117" s="259"/>
      <c r="PGT4117" s="259"/>
      <c r="PGU4117" s="259"/>
      <c r="PGV4117" s="259"/>
      <c r="PGW4117" s="259"/>
      <c r="PGX4117" s="259"/>
      <c r="PGY4117" s="259"/>
      <c r="PGZ4117" s="259"/>
      <c r="PHA4117" s="259"/>
      <c r="PHB4117" s="259"/>
      <c r="PHC4117" s="259"/>
      <c r="PHD4117" s="259"/>
      <c r="PHE4117" s="259"/>
      <c r="PHF4117" s="259"/>
      <c r="PHG4117" s="259"/>
      <c r="PHH4117" s="259"/>
      <c r="PHI4117" s="259"/>
      <c r="PHJ4117" s="259"/>
      <c r="PHK4117" s="259"/>
      <c r="PHL4117" s="259"/>
      <c r="PHM4117" s="259"/>
      <c r="PHN4117" s="259"/>
      <c r="PHO4117" s="259"/>
      <c r="PHP4117" s="259"/>
      <c r="PHQ4117" s="259"/>
      <c r="PHR4117" s="259"/>
      <c r="PHS4117" s="259"/>
      <c r="PHT4117" s="259"/>
      <c r="PHU4117" s="259"/>
      <c r="PHV4117" s="259"/>
      <c r="PHW4117" s="259"/>
      <c r="PHX4117" s="259"/>
      <c r="PHY4117" s="259"/>
      <c r="PHZ4117" s="259"/>
      <c r="PIA4117" s="259"/>
      <c r="PIB4117" s="259"/>
      <c r="PIC4117" s="259"/>
      <c r="PID4117" s="259"/>
      <c r="PIE4117" s="259"/>
      <c r="PIF4117" s="259"/>
      <c r="PIG4117" s="259"/>
      <c r="PIH4117" s="259"/>
      <c r="PII4117" s="259"/>
      <c r="PIJ4117" s="259"/>
      <c r="PIK4117" s="259"/>
      <c r="PIL4117" s="259"/>
      <c r="PIM4117" s="259"/>
      <c r="PIN4117" s="259"/>
      <c r="PIO4117" s="259"/>
      <c r="PIP4117" s="259"/>
      <c r="PIQ4117" s="259"/>
      <c r="PIR4117" s="259"/>
      <c r="PIS4117" s="259"/>
      <c r="PIT4117" s="259"/>
      <c r="PIU4117" s="259"/>
      <c r="PIV4117" s="259"/>
      <c r="PIW4117" s="259"/>
      <c r="PIX4117" s="259"/>
      <c r="PIY4117" s="259"/>
      <c r="PIZ4117" s="259"/>
      <c r="PJA4117" s="259"/>
      <c r="PJB4117" s="259"/>
      <c r="PJC4117" s="259"/>
      <c r="PJD4117" s="259"/>
      <c r="PJE4117" s="259"/>
      <c r="PJF4117" s="259"/>
      <c r="PJG4117" s="259"/>
      <c r="PJH4117" s="259"/>
      <c r="PJI4117" s="259"/>
      <c r="PJJ4117" s="259"/>
      <c r="PJK4117" s="259"/>
      <c r="PJL4117" s="259"/>
      <c r="PJM4117" s="259"/>
      <c r="PJN4117" s="259"/>
      <c r="PJO4117" s="259"/>
      <c r="PJP4117" s="259"/>
      <c r="PJQ4117" s="259"/>
      <c r="PJR4117" s="259"/>
      <c r="PJS4117" s="259"/>
      <c r="PJT4117" s="259"/>
      <c r="PJU4117" s="259"/>
      <c r="PJV4117" s="259"/>
      <c r="PJW4117" s="259"/>
      <c r="PJX4117" s="259"/>
      <c r="PJY4117" s="259"/>
      <c r="PJZ4117" s="259"/>
      <c r="PKA4117" s="259"/>
      <c r="PKB4117" s="259"/>
      <c r="PKC4117" s="259"/>
      <c r="PKD4117" s="259"/>
      <c r="PKE4117" s="259"/>
      <c r="PKF4117" s="259"/>
      <c r="PKG4117" s="259"/>
      <c r="PKH4117" s="259"/>
      <c r="PKI4117" s="259"/>
      <c r="PKJ4117" s="259"/>
      <c r="PKK4117" s="259"/>
      <c r="PKL4117" s="259"/>
      <c r="PKM4117" s="259"/>
      <c r="PKN4117" s="259"/>
      <c r="PKO4117" s="259"/>
      <c r="PKP4117" s="259"/>
      <c r="PKQ4117" s="259"/>
      <c r="PKR4117" s="259"/>
      <c r="PKS4117" s="259"/>
      <c r="PKT4117" s="259"/>
      <c r="PKU4117" s="259"/>
      <c r="PKV4117" s="259"/>
      <c r="PKW4117" s="259"/>
      <c r="PKX4117" s="259"/>
      <c r="PKY4117" s="259"/>
      <c r="PKZ4117" s="259"/>
      <c r="PLA4117" s="259"/>
      <c r="PLB4117" s="259"/>
      <c r="PLC4117" s="259"/>
      <c r="PLD4117" s="259"/>
      <c r="PLE4117" s="259"/>
      <c r="PLF4117" s="259"/>
      <c r="PLG4117" s="259"/>
      <c r="PLH4117" s="259"/>
      <c r="PLI4117" s="259"/>
      <c r="PLJ4117" s="259"/>
      <c r="PLK4117" s="259"/>
      <c r="PLL4117" s="259"/>
      <c r="PLM4117" s="259"/>
      <c r="PLN4117" s="259"/>
      <c r="PLO4117" s="259"/>
      <c r="PLP4117" s="259"/>
      <c r="PLQ4117" s="259"/>
      <c r="PLR4117" s="259"/>
      <c r="PLS4117" s="259"/>
      <c r="PLT4117" s="259"/>
      <c r="PLU4117" s="259"/>
      <c r="PLV4117" s="259"/>
      <c r="PLW4117" s="259"/>
      <c r="PLX4117" s="259"/>
      <c r="PLY4117" s="259"/>
      <c r="PLZ4117" s="259"/>
      <c r="PMA4117" s="259"/>
      <c r="PMB4117" s="259"/>
      <c r="PMC4117" s="259"/>
      <c r="PMD4117" s="259"/>
      <c r="PME4117" s="259"/>
      <c r="PMF4117" s="259"/>
      <c r="PMG4117" s="259"/>
      <c r="PMH4117" s="259"/>
      <c r="PMI4117" s="259"/>
      <c r="PMJ4117" s="259"/>
      <c r="PMK4117" s="259"/>
      <c r="PML4117" s="259"/>
      <c r="PMM4117" s="259"/>
      <c r="PMN4117" s="259"/>
      <c r="PMO4117" s="259"/>
      <c r="PMP4117" s="259"/>
      <c r="PMQ4117" s="259"/>
      <c r="PMR4117" s="259"/>
      <c r="PMS4117" s="259"/>
      <c r="PMT4117" s="259"/>
      <c r="PMU4117" s="259"/>
      <c r="PMV4117" s="259"/>
      <c r="PMW4117" s="259"/>
      <c r="PMX4117" s="259"/>
      <c r="PMY4117" s="259"/>
      <c r="PMZ4117" s="259"/>
      <c r="PNA4117" s="259"/>
      <c r="PNB4117" s="259"/>
      <c r="PNC4117" s="259"/>
      <c r="PND4117" s="259"/>
      <c r="PNE4117" s="259"/>
      <c r="PNF4117" s="259"/>
      <c r="PNG4117" s="259"/>
      <c r="PNH4117" s="259"/>
      <c r="PNI4117" s="259"/>
      <c r="PNJ4117" s="259"/>
      <c r="PNK4117" s="259"/>
      <c r="PNL4117" s="259"/>
      <c r="PNM4117" s="259"/>
      <c r="PNN4117" s="259"/>
      <c r="PNO4117" s="259"/>
      <c r="PNP4117" s="259"/>
      <c r="PNQ4117" s="259"/>
      <c r="PNR4117" s="259"/>
      <c r="PNS4117" s="259"/>
      <c r="PNT4117" s="259"/>
      <c r="PNU4117" s="259"/>
      <c r="PNV4117" s="259"/>
      <c r="PNW4117" s="259"/>
      <c r="PNX4117" s="259"/>
      <c r="PNY4117" s="259"/>
      <c r="PNZ4117" s="259"/>
      <c r="POA4117" s="259"/>
      <c r="POB4117" s="259"/>
      <c r="POC4117" s="259"/>
      <c r="POD4117" s="259"/>
      <c r="POE4117" s="259"/>
      <c r="POF4117" s="259"/>
      <c r="POG4117" s="259"/>
      <c r="POH4117" s="259"/>
      <c r="POI4117" s="259"/>
      <c r="POJ4117" s="259"/>
      <c r="POK4117" s="259"/>
      <c r="POL4117" s="259"/>
      <c r="POM4117" s="259"/>
      <c r="PON4117" s="259"/>
      <c r="POO4117" s="259"/>
      <c r="POP4117" s="259"/>
      <c r="POQ4117" s="259"/>
      <c r="POR4117" s="259"/>
      <c r="POS4117" s="259"/>
      <c r="POT4117" s="259"/>
      <c r="POU4117" s="259"/>
      <c r="POV4117" s="259"/>
      <c r="POW4117" s="259"/>
      <c r="POX4117" s="259"/>
      <c r="POY4117" s="259"/>
      <c r="POZ4117" s="259"/>
      <c r="PPA4117" s="259"/>
      <c r="PPB4117" s="259"/>
      <c r="PPC4117" s="259"/>
      <c r="PPD4117" s="259"/>
      <c r="PPE4117" s="259"/>
      <c r="PPF4117" s="259"/>
      <c r="PPG4117" s="259"/>
      <c r="PPH4117" s="259"/>
      <c r="PPI4117" s="259"/>
      <c r="PPJ4117" s="259"/>
      <c r="PPK4117" s="259"/>
      <c r="PPL4117" s="259"/>
      <c r="PPM4117" s="259"/>
      <c r="PPN4117" s="259"/>
      <c r="PPO4117" s="259"/>
      <c r="PPP4117" s="259"/>
      <c r="PPQ4117" s="259"/>
      <c r="PPR4117" s="259"/>
      <c r="PPS4117" s="259"/>
      <c r="PPT4117" s="259"/>
      <c r="PPU4117" s="259"/>
      <c r="PPV4117" s="259"/>
      <c r="PPW4117" s="259"/>
      <c r="PPX4117" s="259"/>
      <c r="PPY4117" s="259"/>
      <c r="PPZ4117" s="259"/>
      <c r="PQA4117" s="259"/>
      <c r="PQB4117" s="259"/>
      <c r="PQC4117" s="259"/>
      <c r="PQD4117" s="259"/>
      <c r="PQE4117" s="259"/>
      <c r="PQF4117" s="259"/>
      <c r="PQG4117" s="259"/>
      <c r="PQH4117" s="259"/>
      <c r="PQI4117" s="259"/>
      <c r="PQJ4117" s="259"/>
      <c r="PQK4117" s="259"/>
      <c r="PQL4117" s="259"/>
      <c r="PQM4117" s="259"/>
      <c r="PQN4117" s="259"/>
      <c r="PQO4117" s="259"/>
      <c r="PQP4117" s="259"/>
      <c r="PQQ4117" s="259"/>
      <c r="PQR4117" s="259"/>
      <c r="PQS4117" s="259"/>
      <c r="PQT4117" s="259"/>
      <c r="PQU4117" s="259"/>
      <c r="PQV4117" s="259"/>
      <c r="PQW4117" s="259"/>
      <c r="PQX4117" s="259"/>
      <c r="PQY4117" s="259"/>
      <c r="PQZ4117" s="259"/>
      <c r="PRA4117" s="259"/>
      <c r="PRB4117" s="259"/>
      <c r="PRC4117" s="259"/>
      <c r="PRD4117" s="259"/>
      <c r="PRE4117" s="259"/>
      <c r="PRF4117" s="259"/>
      <c r="PRG4117" s="259"/>
      <c r="PRH4117" s="259"/>
      <c r="PRI4117" s="259"/>
      <c r="PRJ4117" s="259"/>
      <c r="PRK4117" s="259"/>
      <c r="PRL4117" s="259"/>
      <c r="PRM4117" s="259"/>
      <c r="PRN4117" s="259"/>
      <c r="PRO4117" s="259"/>
      <c r="PRP4117" s="259"/>
      <c r="PRQ4117" s="259"/>
      <c r="PRR4117" s="259"/>
      <c r="PRS4117" s="259"/>
      <c r="PRT4117" s="259"/>
      <c r="PRU4117" s="259"/>
      <c r="PRV4117" s="259"/>
      <c r="PRW4117" s="259"/>
      <c r="PRX4117" s="259"/>
      <c r="PRY4117" s="259"/>
      <c r="PRZ4117" s="259"/>
      <c r="PSA4117" s="259"/>
      <c r="PSB4117" s="259"/>
      <c r="PSC4117" s="259"/>
      <c r="PSD4117" s="259"/>
      <c r="PSE4117" s="259"/>
      <c r="PSF4117" s="259"/>
      <c r="PSG4117" s="259"/>
      <c r="PSH4117" s="259"/>
      <c r="PSI4117" s="259"/>
      <c r="PSJ4117" s="259"/>
      <c r="PSK4117" s="259"/>
      <c r="PSL4117" s="259"/>
      <c r="PSM4117" s="259"/>
      <c r="PSN4117" s="259"/>
      <c r="PSO4117" s="259"/>
      <c r="PSP4117" s="259"/>
      <c r="PSQ4117" s="259"/>
      <c r="PSR4117" s="259"/>
      <c r="PSS4117" s="259"/>
      <c r="PST4117" s="259"/>
      <c r="PSU4117" s="259"/>
      <c r="PSV4117" s="259"/>
      <c r="PSW4117" s="259"/>
      <c r="PSX4117" s="259"/>
      <c r="PSY4117" s="259"/>
      <c r="PSZ4117" s="259"/>
      <c r="PTA4117" s="259"/>
      <c r="PTB4117" s="259"/>
      <c r="PTC4117" s="259"/>
      <c r="PTD4117" s="259"/>
      <c r="PTE4117" s="259"/>
      <c r="PTF4117" s="259"/>
      <c r="PTG4117" s="259"/>
      <c r="PTH4117" s="259"/>
      <c r="PTI4117" s="259"/>
      <c r="PTJ4117" s="259"/>
      <c r="PTK4117" s="259"/>
      <c r="PTL4117" s="259"/>
      <c r="PTM4117" s="259"/>
      <c r="PTN4117" s="259"/>
      <c r="PTO4117" s="259"/>
      <c r="PTP4117" s="259"/>
      <c r="PTQ4117" s="259"/>
      <c r="PTR4117" s="259"/>
      <c r="PTS4117" s="259"/>
      <c r="PTT4117" s="259"/>
      <c r="PTU4117" s="259"/>
      <c r="PTV4117" s="259"/>
      <c r="PTW4117" s="259"/>
      <c r="PTX4117" s="259"/>
      <c r="PTY4117" s="259"/>
      <c r="PTZ4117" s="259"/>
      <c r="PUA4117" s="259"/>
      <c r="PUB4117" s="259"/>
      <c r="PUC4117" s="259"/>
      <c r="PUD4117" s="259"/>
      <c r="PUE4117" s="259"/>
      <c r="PUF4117" s="259"/>
      <c r="PUG4117" s="259"/>
      <c r="PUH4117" s="259"/>
      <c r="PUI4117" s="259"/>
      <c r="PUJ4117" s="259"/>
      <c r="PUK4117" s="259"/>
      <c r="PUL4117" s="259"/>
      <c r="PUM4117" s="259"/>
      <c r="PUN4117" s="259"/>
      <c r="PUO4117" s="259"/>
      <c r="PUP4117" s="259"/>
      <c r="PUQ4117" s="259"/>
      <c r="PUR4117" s="259"/>
      <c r="PUS4117" s="259"/>
      <c r="PUT4117" s="259"/>
      <c r="PUU4117" s="259"/>
      <c r="PUV4117" s="259"/>
      <c r="PUW4117" s="259"/>
      <c r="PUX4117" s="259"/>
      <c r="PUY4117" s="259"/>
      <c r="PUZ4117" s="259"/>
      <c r="PVA4117" s="259"/>
      <c r="PVB4117" s="259"/>
      <c r="PVC4117" s="259"/>
      <c r="PVD4117" s="259"/>
      <c r="PVE4117" s="259"/>
      <c r="PVF4117" s="259"/>
      <c r="PVG4117" s="259"/>
      <c r="PVH4117" s="259"/>
      <c r="PVI4117" s="259"/>
      <c r="PVJ4117" s="259"/>
      <c r="PVK4117" s="259"/>
      <c r="PVL4117" s="259"/>
      <c r="PVM4117" s="259"/>
      <c r="PVN4117" s="259"/>
      <c r="PVO4117" s="259"/>
      <c r="PVP4117" s="259"/>
      <c r="PVQ4117" s="259"/>
      <c r="PVR4117" s="259"/>
      <c r="PVS4117" s="259"/>
      <c r="PVT4117" s="259"/>
      <c r="PVU4117" s="259"/>
      <c r="PVV4117" s="259"/>
      <c r="PVW4117" s="259"/>
      <c r="PVX4117" s="259"/>
      <c r="PVY4117" s="259"/>
      <c r="PVZ4117" s="259"/>
      <c r="PWA4117" s="259"/>
      <c r="PWB4117" s="259"/>
      <c r="PWC4117" s="259"/>
      <c r="PWD4117" s="259"/>
      <c r="PWE4117" s="259"/>
      <c r="PWF4117" s="259"/>
      <c r="PWG4117" s="259"/>
      <c r="PWH4117" s="259"/>
      <c r="PWI4117" s="259"/>
      <c r="PWJ4117" s="259"/>
      <c r="PWK4117" s="259"/>
      <c r="PWL4117" s="259"/>
      <c r="PWM4117" s="259"/>
      <c r="PWN4117" s="259"/>
      <c r="PWO4117" s="259"/>
      <c r="PWP4117" s="259"/>
      <c r="PWQ4117" s="259"/>
      <c r="PWR4117" s="259"/>
      <c r="PWS4117" s="259"/>
      <c r="PWT4117" s="259"/>
      <c r="PWU4117" s="259"/>
      <c r="PWV4117" s="259"/>
      <c r="PWW4117" s="259"/>
      <c r="PWX4117" s="259"/>
      <c r="PWY4117" s="259"/>
      <c r="PWZ4117" s="259"/>
      <c r="PXA4117" s="259"/>
      <c r="PXB4117" s="259"/>
      <c r="PXC4117" s="259"/>
      <c r="PXD4117" s="259"/>
      <c r="PXE4117" s="259"/>
      <c r="PXF4117" s="259"/>
      <c r="PXG4117" s="259"/>
      <c r="PXH4117" s="259"/>
      <c r="PXI4117" s="259"/>
      <c r="PXJ4117" s="259"/>
      <c r="PXK4117" s="259"/>
      <c r="PXL4117" s="259"/>
      <c r="PXM4117" s="259"/>
      <c r="PXN4117" s="259"/>
      <c r="PXO4117" s="259"/>
      <c r="PXP4117" s="259"/>
      <c r="PXQ4117" s="259"/>
      <c r="PXR4117" s="259"/>
      <c r="PXS4117" s="259"/>
      <c r="PXT4117" s="259"/>
      <c r="PXU4117" s="259"/>
      <c r="PXV4117" s="259"/>
      <c r="PXW4117" s="259"/>
      <c r="PXX4117" s="259"/>
      <c r="PXY4117" s="259"/>
      <c r="PXZ4117" s="259"/>
      <c r="PYA4117" s="259"/>
      <c r="PYB4117" s="259"/>
      <c r="PYC4117" s="259"/>
      <c r="PYD4117" s="259"/>
      <c r="PYE4117" s="259"/>
      <c r="PYF4117" s="259"/>
      <c r="PYG4117" s="259"/>
      <c r="PYH4117" s="259"/>
      <c r="PYI4117" s="259"/>
      <c r="PYJ4117" s="259"/>
      <c r="PYK4117" s="259"/>
      <c r="PYL4117" s="259"/>
      <c r="PYM4117" s="259"/>
      <c r="PYN4117" s="259"/>
      <c r="PYO4117" s="259"/>
      <c r="PYP4117" s="259"/>
      <c r="PYQ4117" s="259"/>
      <c r="PYR4117" s="259"/>
      <c r="PYS4117" s="259"/>
      <c r="PYT4117" s="259"/>
      <c r="PYU4117" s="259"/>
      <c r="PYV4117" s="259"/>
      <c r="PYW4117" s="259"/>
      <c r="PYX4117" s="259"/>
      <c r="PYY4117" s="259"/>
      <c r="PYZ4117" s="259"/>
      <c r="PZA4117" s="259"/>
      <c r="PZB4117" s="259"/>
      <c r="PZC4117" s="259"/>
      <c r="PZD4117" s="259"/>
      <c r="PZE4117" s="259"/>
      <c r="PZF4117" s="259"/>
      <c r="PZG4117" s="259"/>
      <c r="PZH4117" s="259"/>
      <c r="PZI4117" s="259"/>
      <c r="PZJ4117" s="259"/>
      <c r="PZK4117" s="259"/>
      <c r="PZL4117" s="259"/>
      <c r="PZM4117" s="259"/>
      <c r="PZN4117" s="259"/>
      <c r="PZO4117" s="259"/>
      <c r="PZP4117" s="259"/>
      <c r="PZQ4117" s="259"/>
      <c r="PZR4117" s="259"/>
      <c r="PZS4117" s="259"/>
      <c r="PZT4117" s="259"/>
      <c r="PZU4117" s="259"/>
      <c r="PZV4117" s="259"/>
      <c r="PZW4117" s="259"/>
      <c r="PZX4117" s="259"/>
      <c r="PZY4117" s="259"/>
      <c r="PZZ4117" s="259"/>
      <c r="QAA4117" s="259"/>
      <c r="QAB4117" s="259"/>
      <c r="QAC4117" s="259"/>
      <c r="QAD4117" s="259"/>
      <c r="QAE4117" s="259"/>
      <c r="QAF4117" s="259"/>
      <c r="QAG4117" s="259"/>
      <c r="QAH4117" s="259"/>
      <c r="QAI4117" s="259"/>
      <c r="QAJ4117" s="259"/>
      <c r="QAK4117" s="259"/>
      <c r="QAL4117" s="259"/>
      <c r="QAM4117" s="259"/>
      <c r="QAN4117" s="259"/>
      <c r="QAO4117" s="259"/>
      <c r="QAP4117" s="259"/>
      <c r="QAQ4117" s="259"/>
      <c r="QAR4117" s="259"/>
      <c r="QAS4117" s="259"/>
      <c r="QAT4117" s="259"/>
      <c r="QAU4117" s="259"/>
      <c r="QAV4117" s="259"/>
      <c r="QAW4117" s="259"/>
      <c r="QAX4117" s="259"/>
      <c r="QAY4117" s="259"/>
      <c r="QAZ4117" s="259"/>
      <c r="QBA4117" s="259"/>
      <c r="QBB4117" s="259"/>
      <c r="QBC4117" s="259"/>
      <c r="QBD4117" s="259"/>
      <c r="QBE4117" s="259"/>
      <c r="QBF4117" s="259"/>
      <c r="QBG4117" s="259"/>
      <c r="QBH4117" s="259"/>
      <c r="QBI4117" s="259"/>
      <c r="QBJ4117" s="259"/>
      <c r="QBK4117" s="259"/>
      <c r="QBL4117" s="259"/>
      <c r="QBM4117" s="259"/>
      <c r="QBN4117" s="259"/>
      <c r="QBO4117" s="259"/>
      <c r="QBP4117" s="259"/>
      <c r="QBQ4117" s="259"/>
      <c r="QBR4117" s="259"/>
      <c r="QBS4117" s="259"/>
      <c r="QBT4117" s="259"/>
      <c r="QBU4117" s="259"/>
      <c r="QBV4117" s="259"/>
      <c r="QBW4117" s="259"/>
      <c r="QBX4117" s="259"/>
      <c r="QBY4117" s="259"/>
      <c r="QBZ4117" s="259"/>
      <c r="QCA4117" s="259"/>
      <c r="QCB4117" s="259"/>
      <c r="QCC4117" s="259"/>
      <c r="QCD4117" s="259"/>
      <c r="QCE4117" s="259"/>
      <c r="QCF4117" s="259"/>
      <c r="QCG4117" s="259"/>
      <c r="QCH4117" s="259"/>
      <c r="QCI4117" s="259"/>
      <c r="QCJ4117" s="259"/>
      <c r="QCK4117" s="259"/>
      <c r="QCL4117" s="259"/>
      <c r="QCM4117" s="259"/>
      <c r="QCN4117" s="259"/>
      <c r="QCO4117" s="259"/>
      <c r="QCP4117" s="259"/>
      <c r="QCQ4117" s="259"/>
      <c r="QCR4117" s="259"/>
      <c r="QCS4117" s="259"/>
      <c r="QCT4117" s="259"/>
      <c r="QCU4117" s="259"/>
      <c r="QCV4117" s="259"/>
      <c r="QCW4117" s="259"/>
      <c r="QCX4117" s="259"/>
      <c r="QCY4117" s="259"/>
      <c r="QCZ4117" s="259"/>
      <c r="QDA4117" s="259"/>
      <c r="QDB4117" s="259"/>
      <c r="QDC4117" s="259"/>
      <c r="QDD4117" s="259"/>
      <c r="QDE4117" s="259"/>
      <c r="QDF4117" s="259"/>
      <c r="QDG4117" s="259"/>
      <c r="QDH4117" s="259"/>
      <c r="QDI4117" s="259"/>
      <c r="QDJ4117" s="259"/>
      <c r="QDK4117" s="259"/>
      <c r="QDL4117" s="259"/>
      <c r="QDM4117" s="259"/>
      <c r="QDN4117" s="259"/>
      <c r="QDO4117" s="259"/>
      <c r="QDP4117" s="259"/>
      <c r="QDQ4117" s="259"/>
      <c r="QDR4117" s="259"/>
      <c r="QDS4117" s="259"/>
      <c r="QDT4117" s="259"/>
      <c r="QDU4117" s="259"/>
      <c r="QDV4117" s="259"/>
      <c r="QDW4117" s="259"/>
      <c r="QDX4117" s="259"/>
      <c r="QDY4117" s="259"/>
      <c r="QDZ4117" s="259"/>
      <c r="QEA4117" s="259"/>
      <c r="QEB4117" s="259"/>
      <c r="QEC4117" s="259"/>
      <c r="QED4117" s="259"/>
      <c r="QEE4117" s="259"/>
      <c r="QEF4117" s="259"/>
      <c r="QEG4117" s="259"/>
      <c r="QEH4117" s="259"/>
      <c r="QEI4117" s="259"/>
      <c r="QEJ4117" s="259"/>
      <c r="QEK4117" s="259"/>
      <c r="QEL4117" s="259"/>
      <c r="QEM4117" s="259"/>
      <c r="QEN4117" s="259"/>
      <c r="QEO4117" s="259"/>
      <c r="QEP4117" s="259"/>
      <c r="QEQ4117" s="259"/>
      <c r="QER4117" s="259"/>
      <c r="QES4117" s="259"/>
      <c r="QET4117" s="259"/>
      <c r="QEU4117" s="259"/>
      <c r="QEV4117" s="259"/>
      <c r="QEW4117" s="259"/>
      <c r="QEX4117" s="259"/>
      <c r="QEY4117" s="259"/>
      <c r="QEZ4117" s="259"/>
      <c r="QFA4117" s="259"/>
      <c r="QFB4117" s="259"/>
      <c r="QFC4117" s="259"/>
      <c r="QFD4117" s="259"/>
      <c r="QFE4117" s="259"/>
      <c r="QFF4117" s="259"/>
      <c r="QFG4117" s="259"/>
      <c r="QFH4117" s="259"/>
      <c r="QFI4117" s="259"/>
      <c r="QFJ4117" s="259"/>
      <c r="QFK4117" s="259"/>
      <c r="QFL4117" s="259"/>
      <c r="QFM4117" s="259"/>
      <c r="QFN4117" s="259"/>
      <c r="QFO4117" s="259"/>
      <c r="QFP4117" s="259"/>
      <c r="QFQ4117" s="259"/>
      <c r="QFR4117" s="259"/>
      <c r="QFS4117" s="259"/>
      <c r="QFT4117" s="259"/>
      <c r="QFU4117" s="259"/>
      <c r="QFV4117" s="259"/>
      <c r="QFW4117" s="259"/>
      <c r="QFX4117" s="259"/>
      <c r="QFY4117" s="259"/>
      <c r="QFZ4117" s="259"/>
      <c r="QGA4117" s="259"/>
      <c r="QGB4117" s="259"/>
      <c r="QGC4117" s="259"/>
      <c r="QGD4117" s="259"/>
      <c r="QGE4117" s="259"/>
      <c r="QGF4117" s="259"/>
      <c r="QGG4117" s="259"/>
      <c r="QGH4117" s="259"/>
      <c r="QGI4117" s="259"/>
      <c r="QGJ4117" s="259"/>
      <c r="QGK4117" s="259"/>
      <c r="QGL4117" s="259"/>
      <c r="QGM4117" s="259"/>
      <c r="QGN4117" s="259"/>
      <c r="QGO4117" s="259"/>
      <c r="QGP4117" s="259"/>
      <c r="QGQ4117" s="259"/>
      <c r="QGR4117" s="259"/>
      <c r="QGS4117" s="259"/>
      <c r="QGT4117" s="259"/>
      <c r="QGU4117" s="259"/>
      <c r="QGV4117" s="259"/>
      <c r="QGW4117" s="259"/>
      <c r="QGX4117" s="259"/>
      <c r="QGY4117" s="259"/>
      <c r="QGZ4117" s="259"/>
      <c r="QHA4117" s="259"/>
      <c r="QHB4117" s="259"/>
      <c r="QHC4117" s="259"/>
      <c r="QHD4117" s="259"/>
      <c r="QHE4117" s="259"/>
      <c r="QHF4117" s="259"/>
      <c r="QHG4117" s="259"/>
      <c r="QHH4117" s="259"/>
      <c r="QHI4117" s="259"/>
      <c r="QHJ4117" s="259"/>
      <c r="QHK4117" s="259"/>
      <c r="QHL4117" s="259"/>
      <c r="QHM4117" s="259"/>
      <c r="QHN4117" s="259"/>
      <c r="QHO4117" s="259"/>
      <c r="QHP4117" s="259"/>
      <c r="QHQ4117" s="259"/>
      <c r="QHR4117" s="259"/>
      <c r="QHS4117" s="259"/>
      <c r="QHT4117" s="259"/>
      <c r="QHU4117" s="259"/>
      <c r="QHV4117" s="259"/>
      <c r="QHW4117" s="259"/>
      <c r="QHX4117" s="259"/>
      <c r="QHY4117" s="259"/>
      <c r="QHZ4117" s="259"/>
      <c r="QIA4117" s="259"/>
      <c r="QIB4117" s="259"/>
      <c r="QIC4117" s="259"/>
      <c r="QID4117" s="259"/>
      <c r="QIE4117" s="259"/>
      <c r="QIF4117" s="259"/>
      <c r="QIG4117" s="259"/>
      <c r="QIH4117" s="259"/>
      <c r="QII4117" s="259"/>
      <c r="QIJ4117" s="259"/>
      <c r="QIK4117" s="259"/>
      <c r="QIL4117" s="259"/>
      <c r="QIM4117" s="259"/>
      <c r="QIN4117" s="259"/>
      <c r="QIO4117" s="259"/>
      <c r="QIP4117" s="259"/>
      <c r="QIQ4117" s="259"/>
      <c r="QIR4117" s="259"/>
      <c r="QIS4117" s="259"/>
      <c r="QIT4117" s="259"/>
      <c r="QIU4117" s="259"/>
      <c r="QIV4117" s="259"/>
      <c r="QIW4117" s="259"/>
      <c r="QIX4117" s="259"/>
      <c r="QIY4117" s="259"/>
      <c r="QIZ4117" s="259"/>
      <c r="QJA4117" s="259"/>
      <c r="QJB4117" s="259"/>
      <c r="QJC4117" s="259"/>
      <c r="QJD4117" s="259"/>
      <c r="QJE4117" s="259"/>
      <c r="QJF4117" s="259"/>
      <c r="QJG4117" s="259"/>
      <c r="QJH4117" s="259"/>
      <c r="QJI4117" s="259"/>
      <c r="QJJ4117" s="259"/>
      <c r="QJK4117" s="259"/>
      <c r="QJL4117" s="259"/>
      <c r="QJM4117" s="259"/>
      <c r="QJN4117" s="259"/>
      <c r="QJO4117" s="259"/>
      <c r="QJP4117" s="259"/>
      <c r="QJQ4117" s="259"/>
      <c r="QJR4117" s="259"/>
      <c r="QJS4117" s="259"/>
      <c r="QJT4117" s="259"/>
      <c r="QJU4117" s="259"/>
      <c r="QJV4117" s="259"/>
      <c r="QJW4117" s="259"/>
      <c r="QJX4117" s="259"/>
      <c r="QJY4117" s="259"/>
      <c r="QJZ4117" s="259"/>
      <c r="QKA4117" s="259"/>
      <c r="QKB4117" s="259"/>
      <c r="QKC4117" s="259"/>
      <c r="QKD4117" s="259"/>
      <c r="QKE4117" s="259"/>
      <c r="QKF4117" s="259"/>
      <c r="QKG4117" s="259"/>
      <c r="QKH4117" s="259"/>
      <c r="QKI4117" s="259"/>
      <c r="QKJ4117" s="259"/>
      <c r="QKK4117" s="259"/>
      <c r="QKL4117" s="259"/>
      <c r="QKM4117" s="259"/>
      <c r="QKN4117" s="259"/>
      <c r="QKO4117" s="259"/>
      <c r="QKP4117" s="259"/>
      <c r="QKQ4117" s="259"/>
      <c r="QKR4117" s="259"/>
      <c r="QKS4117" s="259"/>
      <c r="QKT4117" s="259"/>
      <c r="QKU4117" s="259"/>
      <c r="QKV4117" s="259"/>
      <c r="QKW4117" s="259"/>
      <c r="QKX4117" s="259"/>
      <c r="QKY4117" s="259"/>
      <c r="QKZ4117" s="259"/>
      <c r="QLA4117" s="259"/>
      <c r="QLB4117" s="259"/>
      <c r="QLC4117" s="259"/>
      <c r="QLD4117" s="259"/>
      <c r="QLE4117" s="259"/>
      <c r="QLF4117" s="259"/>
      <c r="QLG4117" s="259"/>
      <c r="QLH4117" s="259"/>
      <c r="QLI4117" s="259"/>
      <c r="QLJ4117" s="259"/>
      <c r="QLK4117" s="259"/>
      <c r="QLL4117" s="259"/>
      <c r="QLM4117" s="259"/>
      <c r="QLN4117" s="259"/>
      <c r="QLO4117" s="259"/>
      <c r="QLP4117" s="259"/>
      <c r="QLQ4117" s="259"/>
      <c r="QLR4117" s="259"/>
      <c r="QLS4117" s="259"/>
      <c r="QLT4117" s="259"/>
      <c r="QLU4117" s="259"/>
      <c r="QLV4117" s="259"/>
      <c r="QLW4117" s="259"/>
      <c r="QLX4117" s="259"/>
      <c r="QLY4117" s="259"/>
      <c r="QLZ4117" s="259"/>
      <c r="QMA4117" s="259"/>
      <c r="QMB4117" s="259"/>
      <c r="QMC4117" s="259"/>
      <c r="QMD4117" s="259"/>
      <c r="QME4117" s="259"/>
      <c r="QMF4117" s="259"/>
      <c r="QMG4117" s="259"/>
      <c r="QMH4117" s="259"/>
      <c r="QMI4117" s="259"/>
      <c r="QMJ4117" s="259"/>
      <c r="QMK4117" s="259"/>
      <c r="QML4117" s="259"/>
      <c r="QMM4117" s="259"/>
      <c r="QMN4117" s="259"/>
      <c r="QMO4117" s="259"/>
      <c r="QMP4117" s="259"/>
      <c r="QMQ4117" s="259"/>
      <c r="QMR4117" s="259"/>
      <c r="QMS4117" s="259"/>
      <c r="QMT4117" s="259"/>
      <c r="QMU4117" s="259"/>
      <c r="QMV4117" s="259"/>
      <c r="QMW4117" s="259"/>
      <c r="QMX4117" s="259"/>
      <c r="QMY4117" s="259"/>
      <c r="QMZ4117" s="259"/>
      <c r="QNA4117" s="259"/>
      <c r="QNB4117" s="259"/>
      <c r="QNC4117" s="259"/>
      <c r="QND4117" s="259"/>
      <c r="QNE4117" s="259"/>
      <c r="QNF4117" s="259"/>
      <c r="QNG4117" s="259"/>
      <c r="QNH4117" s="259"/>
      <c r="QNI4117" s="259"/>
      <c r="QNJ4117" s="259"/>
      <c r="QNK4117" s="259"/>
      <c r="QNL4117" s="259"/>
      <c r="QNM4117" s="259"/>
      <c r="QNN4117" s="259"/>
      <c r="QNO4117" s="259"/>
      <c r="QNP4117" s="259"/>
      <c r="QNQ4117" s="259"/>
      <c r="QNR4117" s="259"/>
      <c r="QNS4117" s="259"/>
      <c r="QNT4117" s="259"/>
      <c r="QNU4117" s="259"/>
      <c r="QNV4117" s="259"/>
      <c r="QNW4117" s="259"/>
      <c r="QNX4117" s="259"/>
      <c r="QNY4117" s="259"/>
      <c r="QNZ4117" s="259"/>
      <c r="QOA4117" s="259"/>
      <c r="QOB4117" s="259"/>
      <c r="QOC4117" s="259"/>
      <c r="QOD4117" s="259"/>
      <c r="QOE4117" s="259"/>
      <c r="QOF4117" s="259"/>
      <c r="QOG4117" s="259"/>
      <c r="QOH4117" s="259"/>
      <c r="QOI4117" s="259"/>
      <c r="QOJ4117" s="259"/>
      <c r="QOK4117" s="259"/>
      <c r="QOL4117" s="259"/>
      <c r="QOM4117" s="259"/>
      <c r="QON4117" s="259"/>
      <c r="QOO4117" s="259"/>
      <c r="QOP4117" s="259"/>
      <c r="QOQ4117" s="259"/>
      <c r="QOR4117" s="259"/>
      <c r="QOS4117" s="259"/>
      <c r="QOT4117" s="259"/>
      <c r="QOU4117" s="259"/>
      <c r="QOV4117" s="259"/>
      <c r="QOW4117" s="259"/>
      <c r="QOX4117" s="259"/>
      <c r="QOY4117" s="259"/>
      <c r="QOZ4117" s="259"/>
      <c r="QPA4117" s="259"/>
      <c r="QPB4117" s="259"/>
      <c r="QPC4117" s="259"/>
      <c r="QPD4117" s="259"/>
      <c r="QPE4117" s="259"/>
      <c r="QPF4117" s="259"/>
      <c r="QPG4117" s="259"/>
      <c r="QPH4117" s="259"/>
      <c r="QPI4117" s="259"/>
      <c r="QPJ4117" s="259"/>
      <c r="QPK4117" s="259"/>
      <c r="QPL4117" s="259"/>
      <c r="QPM4117" s="259"/>
      <c r="QPN4117" s="259"/>
      <c r="QPO4117" s="259"/>
      <c r="QPP4117" s="259"/>
      <c r="QPQ4117" s="259"/>
      <c r="QPR4117" s="259"/>
      <c r="QPS4117" s="259"/>
      <c r="QPT4117" s="259"/>
      <c r="QPU4117" s="259"/>
      <c r="QPV4117" s="259"/>
      <c r="QPW4117" s="259"/>
      <c r="QPX4117" s="259"/>
      <c r="QPY4117" s="259"/>
      <c r="QPZ4117" s="259"/>
      <c r="QQA4117" s="259"/>
      <c r="QQB4117" s="259"/>
      <c r="QQC4117" s="259"/>
      <c r="QQD4117" s="259"/>
      <c r="QQE4117" s="259"/>
      <c r="QQF4117" s="259"/>
      <c r="QQG4117" s="259"/>
      <c r="QQH4117" s="259"/>
      <c r="QQI4117" s="259"/>
      <c r="QQJ4117" s="259"/>
      <c r="QQK4117" s="259"/>
      <c r="QQL4117" s="259"/>
      <c r="QQM4117" s="259"/>
      <c r="QQN4117" s="259"/>
      <c r="QQO4117" s="259"/>
      <c r="QQP4117" s="259"/>
      <c r="QQQ4117" s="259"/>
      <c r="QQR4117" s="259"/>
      <c r="QQS4117" s="259"/>
      <c r="QQT4117" s="259"/>
      <c r="QQU4117" s="259"/>
      <c r="QQV4117" s="259"/>
      <c r="QQW4117" s="259"/>
      <c r="QQX4117" s="259"/>
      <c r="QQY4117" s="259"/>
      <c r="QQZ4117" s="259"/>
      <c r="QRA4117" s="259"/>
      <c r="QRB4117" s="259"/>
      <c r="QRC4117" s="259"/>
      <c r="QRD4117" s="259"/>
      <c r="QRE4117" s="259"/>
      <c r="QRF4117" s="259"/>
      <c r="QRG4117" s="259"/>
      <c r="QRH4117" s="259"/>
      <c r="QRI4117" s="259"/>
      <c r="QRJ4117" s="259"/>
      <c r="QRK4117" s="259"/>
      <c r="QRL4117" s="259"/>
      <c r="QRM4117" s="259"/>
      <c r="QRN4117" s="259"/>
      <c r="QRO4117" s="259"/>
      <c r="QRP4117" s="259"/>
      <c r="QRQ4117" s="259"/>
      <c r="QRR4117" s="259"/>
      <c r="QRS4117" s="259"/>
      <c r="QRT4117" s="259"/>
      <c r="QRU4117" s="259"/>
      <c r="QRV4117" s="259"/>
      <c r="QRW4117" s="259"/>
      <c r="QRX4117" s="259"/>
      <c r="QRY4117" s="259"/>
      <c r="QRZ4117" s="259"/>
      <c r="QSA4117" s="259"/>
      <c r="QSB4117" s="259"/>
      <c r="QSC4117" s="259"/>
      <c r="QSD4117" s="259"/>
      <c r="QSE4117" s="259"/>
      <c r="QSF4117" s="259"/>
      <c r="QSG4117" s="259"/>
      <c r="QSH4117" s="259"/>
      <c r="QSI4117" s="259"/>
      <c r="QSJ4117" s="259"/>
      <c r="QSK4117" s="259"/>
      <c r="QSL4117" s="259"/>
      <c r="QSM4117" s="259"/>
      <c r="QSN4117" s="259"/>
      <c r="QSO4117" s="259"/>
      <c r="QSP4117" s="259"/>
      <c r="QSQ4117" s="259"/>
      <c r="QSR4117" s="259"/>
      <c r="QSS4117" s="259"/>
      <c r="QST4117" s="259"/>
      <c r="QSU4117" s="259"/>
      <c r="QSV4117" s="259"/>
      <c r="QSW4117" s="259"/>
      <c r="QSX4117" s="259"/>
      <c r="QSY4117" s="259"/>
      <c r="QSZ4117" s="259"/>
      <c r="QTA4117" s="259"/>
      <c r="QTB4117" s="259"/>
      <c r="QTC4117" s="259"/>
      <c r="QTD4117" s="259"/>
      <c r="QTE4117" s="259"/>
      <c r="QTF4117" s="259"/>
      <c r="QTG4117" s="259"/>
      <c r="QTH4117" s="259"/>
      <c r="QTI4117" s="259"/>
      <c r="QTJ4117" s="259"/>
      <c r="QTK4117" s="259"/>
      <c r="QTL4117" s="259"/>
      <c r="QTM4117" s="259"/>
      <c r="QTN4117" s="259"/>
      <c r="QTO4117" s="259"/>
      <c r="QTP4117" s="259"/>
      <c r="QTQ4117" s="259"/>
      <c r="QTR4117" s="259"/>
      <c r="QTS4117" s="259"/>
      <c r="QTT4117" s="259"/>
      <c r="QTU4117" s="259"/>
      <c r="QTV4117" s="259"/>
      <c r="QTW4117" s="259"/>
      <c r="QTX4117" s="259"/>
      <c r="QTY4117" s="259"/>
      <c r="QTZ4117" s="259"/>
      <c r="QUA4117" s="259"/>
      <c r="QUB4117" s="259"/>
      <c r="QUC4117" s="259"/>
      <c r="QUD4117" s="259"/>
      <c r="QUE4117" s="259"/>
      <c r="QUF4117" s="259"/>
      <c r="QUG4117" s="259"/>
      <c r="QUH4117" s="259"/>
      <c r="QUI4117" s="259"/>
      <c r="QUJ4117" s="259"/>
      <c r="QUK4117" s="259"/>
      <c r="QUL4117" s="259"/>
      <c r="QUM4117" s="259"/>
      <c r="QUN4117" s="259"/>
      <c r="QUO4117" s="259"/>
      <c r="QUP4117" s="259"/>
      <c r="QUQ4117" s="259"/>
      <c r="QUR4117" s="259"/>
      <c r="QUS4117" s="259"/>
      <c r="QUT4117" s="259"/>
      <c r="QUU4117" s="259"/>
      <c r="QUV4117" s="259"/>
      <c r="QUW4117" s="259"/>
      <c r="QUX4117" s="259"/>
      <c r="QUY4117" s="259"/>
      <c r="QUZ4117" s="259"/>
      <c r="QVA4117" s="259"/>
      <c r="QVB4117" s="259"/>
      <c r="QVC4117" s="259"/>
      <c r="QVD4117" s="259"/>
      <c r="QVE4117" s="259"/>
      <c r="QVF4117" s="259"/>
      <c r="QVG4117" s="259"/>
      <c r="QVH4117" s="259"/>
      <c r="QVI4117" s="259"/>
      <c r="QVJ4117" s="259"/>
      <c r="QVK4117" s="259"/>
      <c r="QVL4117" s="259"/>
      <c r="QVM4117" s="259"/>
      <c r="QVN4117" s="259"/>
      <c r="QVO4117" s="259"/>
      <c r="QVP4117" s="259"/>
      <c r="QVQ4117" s="259"/>
      <c r="QVR4117" s="259"/>
      <c r="QVS4117" s="259"/>
      <c r="QVT4117" s="259"/>
      <c r="QVU4117" s="259"/>
      <c r="QVV4117" s="259"/>
      <c r="QVW4117" s="259"/>
      <c r="QVX4117" s="259"/>
      <c r="QVY4117" s="259"/>
      <c r="QVZ4117" s="259"/>
      <c r="QWA4117" s="259"/>
      <c r="QWB4117" s="259"/>
      <c r="QWC4117" s="259"/>
      <c r="QWD4117" s="259"/>
      <c r="QWE4117" s="259"/>
      <c r="QWF4117" s="259"/>
      <c r="QWG4117" s="259"/>
      <c r="QWH4117" s="259"/>
      <c r="QWI4117" s="259"/>
      <c r="QWJ4117" s="259"/>
      <c r="QWK4117" s="259"/>
      <c r="QWL4117" s="259"/>
      <c r="QWM4117" s="259"/>
      <c r="QWN4117" s="259"/>
      <c r="QWO4117" s="259"/>
      <c r="QWP4117" s="259"/>
      <c r="QWQ4117" s="259"/>
      <c r="QWR4117" s="259"/>
      <c r="QWS4117" s="259"/>
      <c r="QWT4117" s="259"/>
      <c r="QWU4117" s="259"/>
      <c r="QWV4117" s="259"/>
      <c r="QWW4117" s="259"/>
      <c r="QWX4117" s="259"/>
      <c r="QWY4117" s="259"/>
      <c r="QWZ4117" s="259"/>
      <c r="QXA4117" s="259"/>
      <c r="QXB4117" s="259"/>
      <c r="QXC4117" s="259"/>
      <c r="QXD4117" s="259"/>
      <c r="QXE4117" s="259"/>
      <c r="QXF4117" s="259"/>
      <c r="QXG4117" s="259"/>
      <c r="QXH4117" s="259"/>
      <c r="QXI4117" s="259"/>
      <c r="QXJ4117" s="259"/>
      <c r="QXK4117" s="259"/>
      <c r="QXL4117" s="259"/>
      <c r="QXM4117" s="259"/>
      <c r="QXN4117" s="259"/>
      <c r="QXO4117" s="259"/>
      <c r="QXP4117" s="259"/>
      <c r="QXQ4117" s="259"/>
      <c r="QXR4117" s="259"/>
      <c r="QXS4117" s="259"/>
      <c r="QXT4117" s="259"/>
      <c r="QXU4117" s="259"/>
      <c r="QXV4117" s="259"/>
      <c r="QXW4117" s="259"/>
      <c r="QXX4117" s="259"/>
      <c r="QXY4117" s="259"/>
      <c r="QXZ4117" s="259"/>
      <c r="QYA4117" s="259"/>
      <c r="QYB4117" s="259"/>
      <c r="QYC4117" s="259"/>
      <c r="QYD4117" s="259"/>
      <c r="QYE4117" s="259"/>
      <c r="QYF4117" s="259"/>
      <c r="QYG4117" s="259"/>
      <c r="QYH4117" s="259"/>
      <c r="QYI4117" s="259"/>
      <c r="QYJ4117" s="259"/>
      <c r="QYK4117" s="259"/>
      <c r="QYL4117" s="259"/>
      <c r="QYM4117" s="259"/>
      <c r="QYN4117" s="259"/>
      <c r="QYO4117" s="259"/>
      <c r="QYP4117" s="259"/>
      <c r="QYQ4117" s="259"/>
      <c r="QYR4117" s="259"/>
      <c r="QYS4117" s="259"/>
      <c r="QYT4117" s="259"/>
      <c r="QYU4117" s="259"/>
      <c r="QYV4117" s="259"/>
      <c r="QYW4117" s="259"/>
      <c r="QYX4117" s="259"/>
      <c r="QYY4117" s="259"/>
      <c r="QYZ4117" s="259"/>
      <c r="QZA4117" s="259"/>
      <c r="QZB4117" s="259"/>
      <c r="QZC4117" s="259"/>
      <c r="QZD4117" s="259"/>
      <c r="QZE4117" s="259"/>
      <c r="QZF4117" s="259"/>
      <c r="QZG4117" s="259"/>
      <c r="QZH4117" s="259"/>
      <c r="QZI4117" s="259"/>
      <c r="QZJ4117" s="259"/>
      <c r="QZK4117" s="259"/>
      <c r="QZL4117" s="259"/>
      <c r="QZM4117" s="259"/>
      <c r="QZN4117" s="259"/>
      <c r="QZO4117" s="259"/>
      <c r="QZP4117" s="259"/>
      <c r="QZQ4117" s="259"/>
      <c r="QZR4117" s="259"/>
      <c r="QZS4117" s="259"/>
      <c r="QZT4117" s="259"/>
      <c r="QZU4117" s="259"/>
      <c r="QZV4117" s="259"/>
      <c r="QZW4117" s="259"/>
      <c r="QZX4117" s="259"/>
      <c r="QZY4117" s="259"/>
      <c r="QZZ4117" s="259"/>
      <c r="RAA4117" s="259"/>
      <c r="RAB4117" s="259"/>
      <c r="RAC4117" s="259"/>
      <c r="RAD4117" s="259"/>
      <c r="RAE4117" s="259"/>
      <c r="RAF4117" s="259"/>
      <c r="RAG4117" s="259"/>
      <c r="RAH4117" s="259"/>
      <c r="RAI4117" s="259"/>
      <c r="RAJ4117" s="259"/>
      <c r="RAK4117" s="259"/>
      <c r="RAL4117" s="259"/>
      <c r="RAM4117" s="259"/>
      <c r="RAN4117" s="259"/>
      <c r="RAO4117" s="259"/>
      <c r="RAP4117" s="259"/>
      <c r="RAQ4117" s="259"/>
      <c r="RAR4117" s="259"/>
      <c r="RAS4117" s="259"/>
      <c r="RAT4117" s="259"/>
      <c r="RAU4117" s="259"/>
      <c r="RAV4117" s="259"/>
      <c r="RAW4117" s="259"/>
      <c r="RAX4117" s="259"/>
      <c r="RAY4117" s="259"/>
      <c r="RAZ4117" s="259"/>
      <c r="RBA4117" s="259"/>
      <c r="RBB4117" s="259"/>
      <c r="RBC4117" s="259"/>
      <c r="RBD4117" s="259"/>
      <c r="RBE4117" s="259"/>
      <c r="RBF4117" s="259"/>
      <c r="RBG4117" s="259"/>
      <c r="RBH4117" s="259"/>
      <c r="RBI4117" s="259"/>
      <c r="RBJ4117" s="259"/>
      <c r="RBK4117" s="259"/>
      <c r="RBL4117" s="259"/>
      <c r="RBM4117" s="259"/>
      <c r="RBN4117" s="259"/>
      <c r="RBO4117" s="259"/>
      <c r="RBP4117" s="259"/>
      <c r="RBQ4117" s="259"/>
      <c r="RBR4117" s="259"/>
      <c r="RBS4117" s="259"/>
      <c r="RBT4117" s="259"/>
      <c r="RBU4117" s="259"/>
      <c r="RBV4117" s="259"/>
      <c r="RBW4117" s="259"/>
      <c r="RBX4117" s="259"/>
      <c r="RBY4117" s="259"/>
      <c r="RBZ4117" s="259"/>
      <c r="RCA4117" s="259"/>
      <c r="RCB4117" s="259"/>
      <c r="RCC4117" s="259"/>
      <c r="RCD4117" s="259"/>
      <c r="RCE4117" s="259"/>
      <c r="RCF4117" s="259"/>
      <c r="RCG4117" s="259"/>
      <c r="RCH4117" s="259"/>
      <c r="RCI4117" s="259"/>
      <c r="RCJ4117" s="259"/>
      <c r="RCK4117" s="259"/>
      <c r="RCL4117" s="259"/>
      <c r="RCM4117" s="259"/>
      <c r="RCN4117" s="259"/>
      <c r="RCO4117" s="259"/>
      <c r="RCP4117" s="259"/>
      <c r="RCQ4117" s="259"/>
      <c r="RCR4117" s="259"/>
      <c r="RCS4117" s="259"/>
      <c r="RCT4117" s="259"/>
      <c r="RCU4117" s="259"/>
      <c r="RCV4117" s="259"/>
      <c r="RCW4117" s="259"/>
      <c r="RCX4117" s="259"/>
      <c r="RCY4117" s="259"/>
      <c r="RCZ4117" s="259"/>
      <c r="RDA4117" s="259"/>
      <c r="RDB4117" s="259"/>
      <c r="RDC4117" s="259"/>
      <c r="RDD4117" s="259"/>
      <c r="RDE4117" s="259"/>
      <c r="RDF4117" s="259"/>
      <c r="RDG4117" s="259"/>
      <c r="RDH4117" s="259"/>
      <c r="RDI4117" s="259"/>
      <c r="RDJ4117" s="259"/>
      <c r="RDK4117" s="259"/>
      <c r="RDL4117" s="259"/>
      <c r="RDM4117" s="259"/>
      <c r="RDN4117" s="259"/>
      <c r="RDO4117" s="259"/>
      <c r="RDX4117" s="259"/>
      <c r="RDY4117" s="259"/>
      <c r="RDZ4117" s="259"/>
      <c r="REA4117" s="259"/>
      <c r="REB4117" s="259"/>
      <c r="REC4117" s="259"/>
      <c r="RED4117" s="259"/>
      <c r="REE4117" s="259"/>
      <c r="REF4117" s="259"/>
      <c r="REG4117" s="259"/>
      <c r="REH4117" s="259"/>
      <c r="REI4117" s="259"/>
      <c r="REJ4117" s="259"/>
      <c r="REK4117" s="259"/>
      <c r="REL4117" s="259"/>
      <c r="REM4117" s="259"/>
      <c r="REN4117" s="259"/>
      <c r="REO4117" s="259"/>
      <c r="REP4117" s="259"/>
      <c r="REQ4117" s="259"/>
      <c r="RER4117" s="259"/>
      <c r="RES4117" s="259"/>
      <c r="RET4117" s="259"/>
      <c r="REU4117" s="259"/>
      <c r="REV4117" s="259"/>
      <c r="REW4117" s="259"/>
      <c r="REX4117" s="259"/>
      <c r="REY4117" s="259"/>
      <c r="REZ4117" s="259"/>
      <c r="RFA4117" s="259"/>
      <c r="RFB4117" s="259"/>
      <c r="RFC4117" s="259"/>
      <c r="RFD4117" s="259"/>
      <c r="RFE4117" s="259"/>
      <c r="RFF4117" s="259"/>
      <c r="RFG4117" s="259"/>
      <c r="RFH4117" s="259"/>
      <c r="RFI4117" s="259"/>
      <c r="RFJ4117" s="259"/>
      <c r="RFK4117" s="259"/>
      <c r="RFL4117" s="259"/>
      <c r="RFM4117" s="259"/>
      <c r="RFN4117" s="259"/>
      <c r="RFO4117" s="259"/>
      <c r="RFP4117" s="259"/>
      <c r="RFQ4117" s="259"/>
      <c r="RFR4117" s="259"/>
      <c r="RFS4117" s="259"/>
      <c r="RFT4117" s="259"/>
      <c r="RFU4117" s="259"/>
      <c r="RFV4117" s="259"/>
      <c r="RFW4117" s="259"/>
      <c r="RFX4117" s="259"/>
      <c r="RFY4117" s="259"/>
      <c r="RFZ4117" s="259"/>
      <c r="RGA4117" s="259"/>
      <c r="RGB4117" s="259"/>
      <c r="RGC4117" s="259"/>
      <c r="RGD4117" s="259"/>
      <c r="RGE4117" s="259"/>
      <c r="RGF4117" s="259"/>
      <c r="RGG4117" s="259"/>
      <c r="RGH4117" s="259"/>
      <c r="RGI4117" s="259"/>
      <c r="RGJ4117" s="259"/>
      <c r="RGK4117" s="259"/>
      <c r="RGL4117" s="259"/>
      <c r="RGM4117" s="259"/>
      <c r="RGN4117" s="259"/>
      <c r="RGO4117" s="259"/>
      <c r="RGP4117" s="259"/>
      <c r="RGQ4117" s="259"/>
      <c r="RGR4117" s="259"/>
      <c r="RGS4117" s="259"/>
      <c r="RGT4117" s="259"/>
      <c r="RGU4117" s="259"/>
      <c r="RGV4117" s="259"/>
      <c r="RGW4117" s="259"/>
      <c r="RGX4117" s="259"/>
      <c r="RGY4117" s="259"/>
      <c r="RGZ4117" s="259"/>
      <c r="RHA4117" s="259"/>
      <c r="RHB4117" s="259"/>
      <c r="RHC4117" s="259"/>
      <c r="RHD4117" s="259"/>
      <c r="RHE4117" s="259"/>
      <c r="RHF4117" s="259"/>
      <c r="RHG4117" s="259"/>
      <c r="RHH4117" s="259"/>
      <c r="RHI4117" s="259"/>
      <c r="RHJ4117" s="259"/>
      <c r="RHK4117" s="259"/>
      <c r="RHL4117" s="259"/>
      <c r="RHM4117" s="259"/>
      <c r="RHN4117" s="259"/>
      <c r="RHO4117" s="259"/>
      <c r="RHP4117" s="259"/>
      <c r="RHQ4117" s="259"/>
      <c r="RHR4117" s="259"/>
      <c r="RHS4117" s="259"/>
      <c r="RHT4117" s="259"/>
      <c r="RHU4117" s="259"/>
      <c r="RHV4117" s="259"/>
      <c r="RHW4117" s="259"/>
      <c r="RHX4117" s="259"/>
      <c r="RHY4117" s="259"/>
      <c r="RHZ4117" s="259"/>
      <c r="RIA4117" s="259"/>
      <c r="RIB4117" s="259"/>
      <c r="RIC4117" s="259"/>
      <c r="RID4117" s="259"/>
      <c r="RIE4117" s="259"/>
      <c r="RIF4117" s="259"/>
      <c r="RIG4117" s="259"/>
      <c r="RIH4117" s="259"/>
      <c r="RII4117" s="259"/>
      <c r="RIJ4117" s="259"/>
      <c r="RIK4117" s="259"/>
      <c r="RIL4117" s="259"/>
      <c r="RIM4117" s="259"/>
      <c r="RIN4117" s="259"/>
      <c r="RIO4117" s="259"/>
      <c r="RIP4117" s="259"/>
      <c r="RIQ4117" s="259"/>
      <c r="RIR4117" s="259"/>
      <c r="RIS4117" s="259"/>
      <c r="RIT4117" s="259"/>
      <c r="RIU4117" s="259"/>
      <c r="RIV4117" s="259"/>
      <c r="RIW4117" s="259"/>
      <c r="RIX4117" s="259"/>
      <c r="RIY4117" s="259"/>
      <c r="RIZ4117" s="259"/>
      <c r="RJA4117" s="259"/>
      <c r="RJB4117" s="259"/>
      <c r="RJC4117" s="259"/>
      <c r="RJD4117" s="259"/>
      <c r="RJE4117" s="259"/>
      <c r="RJF4117" s="259"/>
      <c r="RJG4117" s="259"/>
      <c r="RJH4117" s="259"/>
      <c r="RJI4117" s="259"/>
      <c r="RJJ4117" s="259"/>
      <c r="RJK4117" s="259"/>
      <c r="RJL4117" s="259"/>
      <c r="RJM4117" s="259"/>
      <c r="RJN4117" s="259"/>
      <c r="RJO4117" s="259"/>
      <c r="RJP4117" s="259"/>
      <c r="RJQ4117" s="259"/>
      <c r="RJR4117" s="259"/>
      <c r="RJS4117" s="259"/>
      <c r="RJT4117" s="259"/>
      <c r="RJU4117" s="259"/>
      <c r="RJV4117" s="259"/>
      <c r="RJW4117" s="259"/>
      <c r="RJX4117" s="259"/>
      <c r="RJY4117" s="259"/>
      <c r="RJZ4117" s="259"/>
      <c r="RKA4117" s="259"/>
      <c r="RKB4117" s="259"/>
      <c r="RKC4117" s="259"/>
      <c r="RKD4117" s="259"/>
      <c r="RKE4117" s="259"/>
      <c r="RKF4117" s="259"/>
      <c r="RKG4117" s="259"/>
      <c r="RKH4117" s="259"/>
      <c r="RKI4117" s="259"/>
      <c r="RKJ4117" s="259"/>
      <c r="RKK4117" s="259"/>
      <c r="RKL4117" s="259"/>
      <c r="RKM4117" s="259"/>
      <c r="RKN4117" s="259"/>
      <c r="RKO4117" s="259"/>
      <c r="RKP4117" s="259"/>
      <c r="RKQ4117" s="259"/>
      <c r="RKR4117" s="259"/>
      <c r="RKS4117" s="259"/>
      <c r="RKT4117" s="259"/>
      <c r="RKU4117" s="259"/>
      <c r="RKV4117" s="259"/>
      <c r="RKW4117" s="259"/>
      <c r="RKX4117" s="259"/>
      <c r="RKY4117" s="259"/>
      <c r="RKZ4117" s="259"/>
      <c r="RLA4117" s="259"/>
      <c r="RLB4117" s="259"/>
      <c r="RLC4117" s="259"/>
      <c r="RLD4117" s="259"/>
      <c r="RLE4117" s="259"/>
      <c r="RLF4117" s="259"/>
      <c r="RLG4117" s="259"/>
      <c r="RLH4117" s="259"/>
      <c r="RLI4117" s="259"/>
      <c r="RLJ4117" s="259"/>
      <c r="RLK4117" s="259"/>
      <c r="RLL4117" s="259"/>
      <c r="RLM4117" s="259"/>
      <c r="RLN4117" s="259"/>
      <c r="RLO4117" s="259"/>
      <c r="RLP4117" s="259"/>
      <c r="RLQ4117" s="259"/>
      <c r="RLR4117" s="259"/>
      <c r="RLS4117" s="259"/>
      <c r="RLT4117" s="259"/>
      <c r="RLU4117" s="259"/>
      <c r="RLV4117" s="259"/>
      <c r="RLW4117" s="259"/>
      <c r="RLX4117" s="259"/>
      <c r="RLY4117" s="259"/>
      <c r="RLZ4117" s="259"/>
      <c r="RMA4117" s="259"/>
      <c r="RMB4117" s="259"/>
      <c r="RMC4117" s="259"/>
      <c r="RMD4117" s="259"/>
      <c r="RME4117" s="259"/>
      <c r="RMF4117" s="259"/>
      <c r="RMG4117" s="259"/>
      <c r="RMH4117" s="259"/>
      <c r="RMI4117" s="259"/>
      <c r="RMJ4117" s="259"/>
      <c r="RMK4117" s="259"/>
      <c r="RML4117" s="259"/>
      <c r="RMM4117" s="259"/>
      <c r="RMN4117" s="259"/>
      <c r="RMO4117" s="259"/>
      <c r="RMP4117" s="259"/>
      <c r="RMQ4117" s="259"/>
      <c r="RMR4117" s="259"/>
      <c r="RMS4117" s="259"/>
      <c r="RMT4117" s="259"/>
      <c r="RMU4117" s="259"/>
      <c r="RMV4117" s="259"/>
      <c r="RMW4117" s="259"/>
      <c r="RMX4117" s="259"/>
      <c r="RMY4117" s="259"/>
      <c r="RMZ4117" s="259"/>
      <c r="RNA4117" s="259"/>
      <c r="RNB4117" s="259"/>
      <c r="RNC4117" s="259"/>
      <c r="RND4117" s="259"/>
      <c r="RNE4117" s="259"/>
      <c r="RNF4117" s="259"/>
      <c r="RNG4117" s="259"/>
      <c r="RNH4117" s="259"/>
      <c r="RNI4117" s="259"/>
      <c r="RNJ4117" s="259"/>
      <c r="RNK4117" s="259"/>
      <c r="RNL4117" s="259"/>
      <c r="RNM4117" s="259"/>
      <c r="RNN4117" s="259"/>
      <c r="RNO4117" s="259"/>
      <c r="RNP4117" s="259"/>
      <c r="RNQ4117" s="259"/>
      <c r="RNR4117" s="259"/>
      <c r="RNS4117" s="259"/>
      <c r="RNT4117" s="259"/>
      <c r="RNU4117" s="259"/>
      <c r="RNV4117" s="259"/>
      <c r="RNW4117" s="259"/>
      <c r="RNX4117" s="259"/>
      <c r="RNY4117" s="259"/>
      <c r="RNZ4117" s="259"/>
      <c r="ROA4117" s="259"/>
      <c r="ROB4117" s="259"/>
      <c r="ROC4117" s="259"/>
      <c r="ROD4117" s="259"/>
      <c r="ROE4117" s="259"/>
      <c r="ROF4117" s="259"/>
      <c r="ROG4117" s="259"/>
      <c r="ROH4117" s="259"/>
      <c r="ROI4117" s="259"/>
      <c r="ROJ4117" s="259"/>
      <c r="ROK4117" s="259"/>
      <c r="ROL4117" s="259"/>
      <c r="ROM4117" s="259"/>
      <c r="RON4117" s="259"/>
      <c r="ROO4117" s="259"/>
      <c r="ROP4117" s="259"/>
      <c r="ROQ4117" s="259"/>
      <c r="ROR4117" s="259"/>
      <c r="ROS4117" s="259"/>
      <c r="ROT4117" s="259"/>
      <c r="ROU4117" s="259"/>
      <c r="ROV4117" s="259"/>
      <c r="ROW4117" s="259"/>
      <c r="ROX4117" s="259"/>
      <c r="ROY4117" s="259"/>
      <c r="ROZ4117" s="259"/>
      <c r="RPA4117" s="259"/>
      <c r="RPB4117" s="259"/>
      <c r="RPC4117" s="259"/>
      <c r="RPD4117" s="259"/>
      <c r="RPE4117" s="259"/>
      <c r="RPF4117" s="259"/>
      <c r="RPG4117" s="259"/>
      <c r="RPH4117" s="259"/>
      <c r="RPI4117" s="259"/>
      <c r="RPJ4117" s="259"/>
      <c r="RPK4117" s="259"/>
      <c r="RPL4117" s="259"/>
      <c r="RPM4117" s="259"/>
      <c r="RPN4117" s="259"/>
      <c r="RPO4117" s="259"/>
      <c r="RPP4117" s="259"/>
      <c r="RPQ4117" s="259"/>
      <c r="RPR4117" s="259"/>
      <c r="RPS4117" s="259"/>
      <c r="RPT4117" s="259"/>
      <c r="RPU4117" s="259"/>
      <c r="RPV4117" s="259"/>
      <c r="RPW4117" s="259"/>
      <c r="RPX4117" s="259"/>
      <c r="RPY4117" s="259"/>
      <c r="RPZ4117" s="259"/>
      <c r="RQA4117" s="259"/>
      <c r="RQB4117" s="259"/>
      <c r="RQC4117" s="259"/>
      <c r="RQD4117" s="259"/>
      <c r="RQE4117" s="259"/>
      <c r="RQF4117" s="259"/>
      <c r="RQG4117" s="259"/>
      <c r="RQH4117" s="259"/>
      <c r="RQI4117" s="259"/>
      <c r="RQJ4117" s="259"/>
      <c r="RQK4117" s="259"/>
      <c r="RQL4117" s="259"/>
      <c r="RQM4117" s="259"/>
      <c r="RQN4117" s="259"/>
      <c r="RQO4117" s="259"/>
      <c r="RQP4117" s="259"/>
      <c r="RQQ4117" s="259"/>
      <c r="RQR4117" s="259"/>
      <c r="RQS4117" s="259"/>
      <c r="RQT4117" s="259"/>
      <c r="RQU4117" s="259"/>
      <c r="RQV4117" s="259"/>
      <c r="RQW4117" s="259"/>
      <c r="RQX4117" s="259"/>
      <c r="RQY4117" s="259"/>
      <c r="RQZ4117" s="259"/>
      <c r="RRA4117" s="259"/>
      <c r="RRB4117" s="259"/>
      <c r="RRC4117" s="259"/>
      <c r="RRD4117" s="259"/>
      <c r="RRE4117" s="259"/>
      <c r="RRF4117" s="259"/>
      <c r="RRG4117" s="259"/>
      <c r="RRH4117" s="259"/>
      <c r="RRI4117" s="259"/>
      <c r="RRJ4117" s="259"/>
      <c r="RRK4117" s="259"/>
      <c r="RRL4117" s="259"/>
      <c r="RRM4117" s="259"/>
      <c r="RRN4117" s="259"/>
      <c r="RRO4117" s="259"/>
      <c r="RRP4117" s="259"/>
      <c r="RRQ4117" s="259"/>
      <c r="RRR4117" s="259"/>
      <c r="RRS4117" s="259"/>
      <c r="RRT4117" s="259"/>
      <c r="RRU4117" s="259"/>
      <c r="RRV4117" s="259"/>
      <c r="RRW4117" s="259"/>
      <c r="RRX4117" s="259"/>
      <c r="RRY4117" s="259"/>
      <c r="RRZ4117" s="259"/>
      <c r="RSA4117" s="259"/>
      <c r="RSB4117" s="259"/>
      <c r="RSC4117" s="259"/>
      <c r="RSD4117" s="259"/>
      <c r="RSE4117" s="259"/>
      <c r="RSF4117" s="259"/>
      <c r="RSG4117" s="259"/>
      <c r="RSH4117" s="259"/>
      <c r="RSI4117" s="259"/>
      <c r="RSJ4117" s="259"/>
      <c r="RSK4117" s="259"/>
      <c r="RSL4117" s="259"/>
      <c r="RSM4117" s="259"/>
      <c r="RSN4117" s="259"/>
      <c r="RSO4117" s="259"/>
      <c r="RSP4117" s="259"/>
      <c r="RSQ4117" s="259"/>
      <c r="RSR4117" s="259"/>
      <c r="RSS4117" s="259"/>
      <c r="RST4117" s="259"/>
      <c r="RSU4117" s="259"/>
      <c r="RSV4117" s="259"/>
      <c r="RSW4117" s="259"/>
      <c r="RSX4117" s="259"/>
      <c r="RSY4117" s="259"/>
      <c r="RSZ4117" s="259"/>
      <c r="RTA4117" s="259"/>
      <c r="RTB4117" s="259"/>
      <c r="RTC4117" s="259"/>
      <c r="RTD4117" s="259"/>
      <c r="RTE4117" s="259"/>
      <c r="RTF4117" s="259"/>
      <c r="RTG4117" s="259"/>
      <c r="RTH4117" s="259"/>
      <c r="RTI4117" s="259"/>
      <c r="RTJ4117" s="259"/>
      <c r="RTK4117" s="259"/>
      <c r="RTL4117" s="259"/>
      <c r="RTM4117" s="259"/>
      <c r="RTN4117" s="259"/>
      <c r="RTO4117" s="259"/>
      <c r="RTP4117" s="259"/>
      <c r="RTQ4117" s="259"/>
      <c r="RTR4117" s="259"/>
      <c r="RTS4117" s="259"/>
      <c r="RTT4117" s="259"/>
      <c r="RTU4117" s="259"/>
      <c r="RTV4117" s="259"/>
      <c r="RTW4117" s="259"/>
      <c r="RTX4117" s="259"/>
      <c r="RTY4117" s="259"/>
      <c r="RTZ4117" s="259"/>
      <c r="RUA4117" s="259"/>
      <c r="RUB4117" s="259"/>
      <c r="RUC4117" s="259"/>
      <c r="RUD4117" s="259"/>
      <c r="RUE4117" s="259"/>
      <c r="RUF4117" s="259"/>
      <c r="RUG4117" s="259"/>
      <c r="RUH4117" s="259"/>
      <c r="RUI4117" s="259"/>
      <c r="RUJ4117" s="259"/>
      <c r="RUK4117" s="259"/>
      <c r="RUL4117" s="259"/>
      <c r="RUM4117" s="259"/>
      <c r="RUN4117" s="259"/>
      <c r="RUO4117" s="259"/>
      <c r="RUP4117" s="259"/>
      <c r="RUQ4117" s="259"/>
      <c r="RUR4117" s="259"/>
      <c r="RUS4117" s="259"/>
      <c r="RUT4117" s="259"/>
      <c r="RUU4117" s="259"/>
      <c r="RUV4117" s="259"/>
      <c r="RUW4117" s="259"/>
      <c r="RUX4117" s="259"/>
      <c r="RUY4117" s="259"/>
      <c r="RUZ4117" s="259"/>
      <c r="RVA4117" s="259"/>
      <c r="RVB4117" s="259"/>
      <c r="RVC4117" s="259"/>
      <c r="RVD4117" s="259"/>
      <c r="RVE4117" s="259"/>
      <c r="RVF4117" s="259"/>
      <c r="RVG4117" s="259"/>
      <c r="RVH4117" s="259"/>
      <c r="RVI4117" s="259"/>
      <c r="RVJ4117" s="259"/>
      <c r="RVK4117" s="259"/>
      <c r="RVL4117" s="259"/>
      <c r="RVM4117" s="259"/>
      <c r="RVN4117" s="259"/>
      <c r="RVO4117" s="259"/>
      <c r="RVP4117" s="259"/>
      <c r="RVQ4117" s="259"/>
      <c r="RVR4117" s="259"/>
      <c r="RVS4117" s="259"/>
      <c r="RVT4117" s="259"/>
      <c r="RVU4117" s="259"/>
      <c r="RVV4117" s="259"/>
      <c r="RVW4117" s="259"/>
      <c r="RVX4117" s="259"/>
      <c r="RVY4117" s="259"/>
      <c r="RVZ4117" s="259"/>
      <c r="RWA4117" s="259"/>
      <c r="RWB4117" s="259"/>
      <c r="RWC4117" s="259"/>
      <c r="RWD4117" s="259"/>
      <c r="RWE4117" s="259"/>
      <c r="RWF4117" s="259"/>
      <c r="RWG4117" s="259"/>
      <c r="RWH4117" s="259"/>
      <c r="RWI4117" s="259"/>
      <c r="RWJ4117" s="259"/>
      <c r="RWK4117" s="259"/>
      <c r="RWL4117" s="259"/>
      <c r="RWM4117" s="259"/>
      <c r="RWN4117" s="259"/>
      <c r="RWO4117" s="259"/>
      <c r="RWP4117" s="259"/>
      <c r="RWQ4117" s="259"/>
      <c r="RWR4117" s="259"/>
      <c r="RWS4117" s="259"/>
      <c r="RWT4117" s="259"/>
      <c r="RWU4117" s="259"/>
      <c r="RWV4117" s="259"/>
      <c r="RWW4117" s="259"/>
      <c r="RWX4117" s="259"/>
      <c r="RWY4117" s="259"/>
      <c r="RWZ4117" s="259"/>
      <c r="RXA4117" s="259"/>
      <c r="RXB4117" s="259"/>
      <c r="RXC4117" s="259"/>
      <c r="RXD4117" s="259"/>
      <c r="RXE4117" s="259"/>
      <c r="RXF4117" s="259"/>
      <c r="RXG4117" s="259"/>
      <c r="RXH4117" s="259"/>
      <c r="RXI4117" s="259"/>
      <c r="RXJ4117" s="259"/>
      <c r="RXK4117" s="259"/>
      <c r="RXL4117" s="259"/>
      <c r="RXM4117" s="259"/>
      <c r="RXN4117" s="259"/>
      <c r="RXO4117" s="259"/>
      <c r="RXP4117" s="259"/>
      <c r="RXQ4117" s="259"/>
      <c r="RXR4117" s="259"/>
      <c r="RXS4117" s="259"/>
      <c r="RXT4117" s="259"/>
      <c r="RXU4117" s="259"/>
      <c r="RXV4117" s="259"/>
      <c r="RXW4117" s="259"/>
      <c r="RXX4117" s="259"/>
      <c r="RXY4117" s="259"/>
      <c r="RXZ4117" s="259"/>
      <c r="RYA4117" s="259"/>
      <c r="RYB4117" s="259"/>
      <c r="RYC4117" s="259"/>
      <c r="RYD4117" s="259"/>
      <c r="RYE4117" s="259"/>
      <c r="RYF4117" s="259"/>
      <c r="RYG4117" s="259"/>
      <c r="RYH4117" s="259"/>
      <c r="RYI4117" s="259"/>
      <c r="RYJ4117" s="259"/>
      <c r="RYK4117" s="259"/>
      <c r="RYL4117" s="259"/>
      <c r="RYM4117" s="259"/>
      <c r="RYN4117" s="259"/>
      <c r="RYO4117" s="259"/>
      <c r="RYP4117" s="259"/>
      <c r="RYQ4117" s="259"/>
      <c r="RYR4117" s="259"/>
      <c r="RYS4117" s="259"/>
      <c r="RYT4117" s="259"/>
      <c r="RYU4117" s="259"/>
      <c r="RYV4117" s="259"/>
      <c r="RYW4117" s="259"/>
      <c r="RYX4117" s="259"/>
      <c r="RYY4117" s="259"/>
      <c r="RYZ4117" s="259"/>
      <c r="RZA4117" s="259"/>
      <c r="RZB4117" s="259"/>
      <c r="RZC4117" s="259"/>
      <c r="RZD4117" s="259"/>
      <c r="RZE4117" s="259"/>
      <c r="RZF4117" s="259"/>
      <c r="RZG4117" s="259"/>
      <c r="RZH4117" s="259"/>
      <c r="RZI4117" s="259"/>
      <c r="RZJ4117" s="259"/>
      <c r="RZK4117" s="259"/>
      <c r="RZL4117" s="259"/>
      <c r="RZM4117" s="259"/>
      <c r="RZN4117" s="259"/>
      <c r="RZO4117" s="259"/>
      <c r="RZP4117" s="259"/>
      <c r="RZQ4117" s="259"/>
      <c r="RZR4117" s="259"/>
      <c r="RZS4117" s="259"/>
      <c r="RZT4117" s="259"/>
      <c r="RZU4117" s="259"/>
      <c r="RZV4117" s="259"/>
      <c r="RZW4117" s="259"/>
      <c r="RZX4117" s="259"/>
      <c r="RZY4117" s="259"/>
      <c r="RZZ4117" s="259"/>
      <c r="SAA4117" s="259"/>
      <c r="SAB4117" s="259"/>
      <c r="SAC4117" s="259"/>
      <c r="SAD4117" s="259"/>
      <c r="SAE4117" s="259"/>
      <c r="SAF4117" s="259"/>
      <c r="SAG4117" s="259"/>
      <c r="SAH4117" s="259"/>
      <c r="SAI4117" s="259"/>
      <c r="SAJ4117" s="259"/>
      <c r="SAK4117" s="259"/>
      <c r="SAL4117" s="259"/>
      <c r="SAM4117" s="259"/>
      <c r="SAN4117" s="259"/>
      <c r="SAO4117" s="259"/>
      <c r="SAP4117" s="259"/>
      <c r="SAQ4117" s="259"/>
      <c r="SAR4117" s="259"/>
      <c r="SAS4117" s="259"/>
      <c r="SAT4117" s="259"/>
      <c r="SAU4117" s="259"/>
      <c r="SAV4117" s="259"/>
      <c r="SAW4117" s="259"/>
      <c r="SAX4117" s="259"/>
      <c r="SAY4117" s="259"/>
      <c r="SAZ4117" s="259"/>
      <c r="SBA4117" s="259"/>
      <c r="SBB4117" s="259"/>
      <c r="SBC4117" s="259"/>
      <c r="SBD4117" s="259"/>
      <c r="SBE4117" s="259"/>
      <c r="SBF4117" s="259"/>
      <c r="SBG4117" s="259"/>
      <c r="SBH4117" s="259"/>
      <c r="SBI4117" s="259"/>
      <c r="SBJ4117" s="259"/>
      <c r="SBK4117" s="259"/>
      <c r="SBL4117" s="259"/>
      <c r="SBM4117" s="259"/>
      <c r="SBN4117" s="259"/>
      <c r="SBO4117" s="259"/>
      <c r="SBP4117" s="259"/>
      <c r="SBQ4117" s="259"/>
      <c r="SBR4117" s="259"/>
      <c r="SBS4117" s="259"/>
      <c r="SBT4117" s="259"/>
      <c r="SBU4117" s="259"/>
      <c r="SBV4117" s="259"/>
      <c r="SBW4117" s="259"/>
      <c r="SBX4117" s="259"/>
      <c r="SBY4117" s="259"/>
      <c r="SBZ4117" s="259"/>
      <c r="SCA4117" s="259"/>
      <c r="SCB4117" s="259"/>
      <c r="SCC4117" s="259"/>
      <c r="SCD4117" s="259"/>
      <c r="SCE4117" s="259"/>
      <c r="SCF4117" s="259"/>
      <c r="SCG4117" s="259"/>
      <c r="SCH4117" s="259"/>
      <c r="SCI4117" s="259"/>
      <c r="SCJ4117" s="259"/>
      <c r="SCK4117" s="259"/>
      <c r="SCL4117" s="259"/>
      <c r="SCM4117" s="259"/>
      <c r="SCN4117" s="259"/>
      <c r="SCO4117" s="259"/>
      <c r="SCP4117" s="259"/>
      <c r="SCQ4117" s="259"/>
      <c r="SCR4117" s="259"/>
      <c r="SCS4117" s="259"/>
      <c r="SCT4117" s="259"/>
      <c r="SCU4117" s="259"/>
      <c r="SCV4117" s="259"/>
      <c r="SCW4117" s="259"/>
      <c r="SCX4117" s="259"/>
      <c r="SCY4117" s="259"/>
      <c r="SCZ4117" s="259"/>
      <c r="SDA4117" s="259"/>
      <c r="SDB4117" s="259"/>
      <c r="SDC4117" s="259"/>
      <c r="SDD4117" s="259"/>
      <c r="SDE4117" s="259"/>
      <c r="SDF4117" s="259"/>
      <c r="SDG4117" s="259"/>
      <c r="SDH4117" s="259"/>
      <c r="SDI4117" s="259"/>
      <c r="SDJ4117" s="259"/>
      <c r="SDK4117" s="259"/>
      <c r="SDL4117" s="259"/>
      <c r="SDM4117" s="259"/>
      <c r="SDN4117" s="259"/>
      <c r="SDO4117" s="259"/>
      <c r="SDP4117" s="259"/>
      <c r="SDQ4117" s="259"/>
      <c r="SDR4117" s="259"/>
      <c r="SDS4117" s="259"/>
      <c r="SDT4117" s="259"/>
      <c r="SDU4117" s="259"/>
      <c r="SDV4117" s="259"/>
      <c r="SDW4117" s="259"/>
      <c r="SDX4117" s="259"/>
      <c r="SDY4117" s="259"/>
      <c r="SDZ4117" s="259"/>
      <c r="SEA4117" s="259"/>
      <c r="SEB4117" s="259"/>
      <c r="SEC4117" s="259"/>
      <c r="SED4117" s="259"/>
      <c r="SEE4117" s="259"/>
      <c r="SEF4117" s="259"/>
      <c r="SEG4117" s="259"/>
      <c r="SEH4117" s="259"/>
      <c r="SEI4117" s="259"/>
      <c r="SEJ4117" s="259"/>
      <c r="SEK4117" s="259"/>
      <c r="SEL4117" s="259"/>
      <c r="SEM4117" s="259"/>
      <c r="SEN4117" s="259"/>
      <c r="SEO4117" s="259"/>
      <c r="SEP4117" s="259"/>
      <c r="SEQ4117" s="259"/>
      <c r="SER4117" s="259"/>
      <c r="SES4117" s="259"/>
      <c r="SET4117" s="259"/>
      <c r="SEU4117" s="259"/>
      <c r="SEV4117" s="259"/>
      <c r="SEW4117" s="259"/>
      <c r="SEX4117" s="259"/>
      <c r="SEY4117" s="259"/>
      <c r="SEZ4117" s="259"/>
      <c r="SFA4117" s="259"/>
      <c r="SFB4117" s="259"/>
      <c r="SFC4117" s="259"/>
      <c r="SFD4117" s="259"/>
      <c r="SFE4117" s="259"/>
      <c r="SFF4117" s="259"/>
      <c r="SFG4117" s="259"/>
      <c r="SFH4117" s="259"/>
      <c r="SFI4117" s="259"/>
      <c r="SFJ4117" s="259"/>
      <c r="SFK4117" s="259"/>
      <c r="SFL4117" s="259"/>
      <c r="SFM4117" s="259"/>
      <c r="SFN4117" s="259"/>
      <c r="SFO4117" s="259"/>
      <c r="SFP4117" s="259"/>
      <c r="SFQ4117" s="259"/>
      <c r="SFR4117" s="259"/>
      <c r="SFS4117" s="259"/>
      <c r="SFT4117" s="259"/>
      <c r="SFU4117" s="259"/>
      <c r="SFV4117" s="259"/>
      <c r="SFW4117" s="259"/>
      <c r="SFX4117" s="259"/>
      <c r="SFY4117" s="259"/>
      <c r="SFZ4117" s="259"/>
      <c r="SGA4117" s="259"/>
      <c r="SGB4117" s="259"/>
      <c r="SGC4117" s="259"/>
      <c r="SGD4117" s="259"/>
      <c r="SGE4117" s="259"/>
      <c r="SGF4117" s="259"/>
      <c r="SGG4117" s="259"/>
      <c r="SGH4117" s="259"/>
      <c r="SGI4117" s="259"/>
      <c r="SGJ4117" s="259"/>
      <c r="SGK4117" s="259"/>
      <c r="SGL4117" s="259"/>
      <c r="SGM4117" s="259"/>
      <c r="SGN4117" s="259"/>
      <c r="SGO4117" s="259"/>
      <c r="SGP4117" s="259"/>
      <c r="SGQ4117" s="259"/>
      <c r="SGR4117" s="259"/>
      <c r="SGS4117" s="259"/>
      <c r="SGT4117" s="259"/>
      <c r="SGU4117" s="259"/>
      <c r="SGV4117" s="259"/>
      <c r="SGW4117" s="259"/>
      <c r="SGX4117" s="259"/>
      <c r="SGY4117" s="259"/>
      <c r="SGZ4117" s="259"/>
      <c r="SHA4117" s="259"/>
      <c r="SHB4117" s="259"/>
      <c r="SHC4117" s="259"/>
      <c r="SHD4117" s="259"/>
      <c r="SHE4117" s="259"/>
      <c r="SHF4117" s="259"/>
      <c r="SHG4117" s="259"/>
      <c r="SHH4117" s="259"/>
      <c r="SHI4117" s="259"/>
      <c r="SHJ4117" s="259"/>
      <c r="SHK4117" s="259"/>
      <c r="SHL4117" s="259"/>
      <c r="SHM4117" s="259"/>
      <c r="SHN4117" s="259"/>
      <c r="SHO4117" s="259"/>
      <c r="SHP4117" s="259"/>
      <c r="SHQ4117" s="259"/>
      <c r="SHR4117" s="259"/>
      <c r="SHS4117" s="259"/>
      <c r="SHT4117" s="259"/>
      <c r="SHU4117" s="259"/>
      <c r="SHV4117" s="259"/>
      <c r="SHW4117" s="259"/>
      <c r="SHX4117" s="259"/>
      <c r="SHY4117" s="259"/>
      <c r="SHZ4117" s="259"/>
      <c r="SIA4117" s="259"/>
      <c r="SIB4117" s="259"/>
      <c r="SIC4117" s="259"/>
      <c r="SID4117" s="259"/>
      <c r="SIE4117" s="259"/>
      <c r="SIF4117" s="259"/>
      <c r="SIG4117" s="259"/>
      <c r="SIH4117" s="259"/>
      <c r="SII4117" s="259"/>
      <c r="SIJ4117" s="259"/>
      <c r="SIK4117" s="259"/>
      <c r="SIL4117" s="259"/>
      <c r="SIM4117" s="259"/>
      <c r="SIN4117" s="259"/>
      <c r="SIO4117" s="259"/>
      <c r="SIP4117" s="259"/>
      <c r="SIQ4117" s="259"/>
      <c r="SIR4117" s="259"/>
      <c r="SIS4117" s="259"/>
      <c r="SIT4117" s="259"/>
      <c r="SIU4117" s="259"/>
      <c r="SIV4117" s="259"/>
      <c r="SIW4117" s="259"/>
      <c r="SIX4117" s="259"/>
      <c r="SIY4117" s="259"/>
      <c r="SIZ4117" s="259"/>
      <c r="SJA4117" s="259"/>
      <c r="SJB4117" s="259"/>
      <c r="SJC4117" s="259"/>
      <c r="SJD4117" s="259"/>
      <c r="SJE4117" s="259"/>
      <c r="SJF4117" s="259"/>
      <c r="SJG4117" s="259"/>
      <c r="SJH4117" s="259"/>
      <c r="SJI4117" s="259"/>
      <c r="SJJ4117" s="259"/>
      <c r="SJK4117" s="259"/>
      <c r="SJL4117" s="259"/>
      <c r="SJM4117" s="259"/>
      <c r="SJN4117" s="259"/>
      <c r="SJO4117" s="259"/>
      <c r="SJP4117" s="259"/>
      <c r="SJQ4117" s="259"/>
      <c r="SJR4117" s="259"/>
      <c r="SJS4117" s="259"/>
      <c r="SJT4117" s="259"/>
      <c r="SJU4117" s="259"/>
      <c r="SJV4117" s="259"/>
      <c r="SJW4117" s="259"/>
      <c r="SJX4117" s="259"/>
      <c r="SJY4117" s="259"/>
      <c r="SJZ4117" s="259"/>
      <c r="SKA4117" s="259"/>
      <c r="SKB4117" s="259"/>
      <c r="SKC4117" s="259"/>
      <c r="SKD4117" s="259"/>
      <c r="SKE4117" s="259"/>
      <c r="SKF4117" s="259"/>
      <c r="SKG4117" s="259"/>
      <c r="SKH4117" s="259"/>
      <c r="SKI4117" s="259"/>
      <c r="SKJ4117" s="259"/>
      <c r="SKK4117" s="259"/>
      <c r="SKL4117" s="259"/>
      <c r="SKM4117" s="259"/>
      <c r="SKN4117" s="259"/>
      <c r="SKO4117" s="259"/>
      <c r="SKP4117" s="259"/>
      <c r="SKQ4117" s="259"/>
      <c r="SKR4117" s="259"/>
      <c r="SKS4117" s="259"/>
      <c r="SKT4117" s="259"/>
      <c r="SKU4117" s="259"/>
      <c r="SKV4117" s="259"/>
      <c r="SKW4117" s="259"/>
      <c r="SKX4117" s="259"/>
      <c r="SKY4117" s="259"/>
      <c r="SKZ4117" s="259"/>
      <c r="SLA4117" s="259"/>
      <c r="SLB4117" s="259"/>
      <c r="SLC4117" s="259"/>
      <c r="SLD4117" s="259"/>
      <c r="SLE4117" s="259"/>
      <c r="SLF4117" s="259"/>
      <c r="SLG4117" s="259"/>
      <c r="SLH4117" s="259"/>
      <c r="SLI4117" s="259"/>
      <c r="SLJ4117" s="259"/>
      <c r="SLK4117" s="259"/>
      <c r="SLL4117" s="259"/>
      <c r="SLM4117" s="259"/>
      <c r="SLN4117" s="259"/>
      <c r="SLO4117" s="259"/>
      <c r="SLP4117" s="259"/>
      <c r="SLQ4117" s="259"/>
      <c r="SLR4117" s="259"/>
      <c r="SLS4117" s="259"/>
      <c r="SLT4117" s="259"/>
      <c r="SLU4117" s="259"/>
      <c r="SLV4117" s="259"/>
      <c r="SLW4117" s="259"/>
      <c r="SLX4117" s="259"/>
      <c r="SLY4117" s="259"/>
      <c r="SLZ4117" s="259"/>
      <c r="SMA4117" s="259"/>
      <c r="SMB4117" s="259"/>
      <c r="SMC4117" s="259"/>
      <c r="SMD4117" s="259"/>
      <c r="SME4117" s="259"/>
      <c r="SMF4117" s="259"/>
      <c r="SMG4117" s="259"/>
      <c r="SMH4117" s="259"/>
      <c r="SMI4117" s="259"/>
      <c r="SMJ4117" s="259"/>
      <c r="SMK4117" s="259"/>
      <c r="SML4117" s="259"/>
      <c r="SMM4117" s="259"/>
      <c r="SMN4117" s="259"/>
      <c r="SMO4117" s="259"/>
      <c r="SMP4117" s="259"/>
      <c r="SMQ4117" s="259"/>
      <c r="SMR4117" s="259"/>
      <c r="SMS4117" s="259"/>
      <c r="SMT4117" s="259"/>
      <c r="SMU4117" s="259"/>
      <c r="SMV4117" s="259"/>
      <c r="SMW4117" s="259"/>
      <c r="SMX4117" s="259"/>
      <c r="SMY4117" s="259"/>
      <c r="SMZ4117" s="259"/>
      <c r="SNA4117" s="259"/>
      <c r="SNB4117" s="259"/>
      <c r="SNC4117" s="259"/>
      <c r="SND4117" s="259"/>
      <c r="SNE4117" s="259"/>
      <c r="SNF4117" s="259"/>
      <c r="SNG4117" s="259"/>
      <c r="SNH4117" s="259"/>
      <c r="SNI4117" s="259"/>
      <c r="SNJ4117" s="259"/>
      <c r="SNK4117" s="259"/>
      <c r="SNL4117" s="259"/>
      <c r="SNM4117" s="259"/>
      <c r="SNN4117" s="259"/>
      <c r="SNO4117" s="259"/>
      <c r="SNP4117" s="259"/>
      <c r="SNQ4117" s="259"/>
      <c r="SNR4117" s="259"/>
      <c r="SNS4117" s="259"/>
      <c r="SNT4117" s="259"/>
      <c r="SNU4117" s="259"/>
      <c r="SNV4117" s="259"/>
      <c r="SNW4117" s="259"/>
      <c r="SNX4117" s="259"/>
      <c r="SNY4117" s="259"/>
      <c r="SNZ4117" s="259"/>
      <c r="SOA4117" s="259"/>
      <c r="SOB4117" s="259"/>
      <c r="SOC4117" s="259"/>
      <c r="SOD4117" s="259"/>
      <c r="SOE4117" s="259"/>
      <c r="SOF4117" s="259"/>
      <c r="SOG4117" s="259"/>
      <c r="SOH4117" s="259"/>
      <c r="SOI4117" s="259"/>
      <c r="SOJ4117" s="259"/>
      <c r="SOK4117" s="259"/>
      <c r="SOL4117" s="259"/>
      <c r="SOM4117" s="259"/>
      <c r="SON4117" s="259"/>
      <c r="SOO4117" s="259"/>
      <c r="SOP4117" s="259"/>
      <c r="SOQ4117" s="259"/>
      <c r="SOR4117" s="259"/>
      <c r="SOS4117" s="259"/>
      <c r="SOT4117" s="259"/>
      <c r="SOU4117" s="259"/>
      <c r="SOV4117" s="259"/>
      <c r="SOW4117" s="259"/>
      <c r="SOX4117" s="259"/>
      <c r="SOY4117" s="259"/>
      <c r="SOZ4117" s="259"/>
      <c r="SPA4117" s="259"/>
      <c r="SPB4117" s="259"/>
      <c r="SPC4117" s="259"/>
      <c r="SPD4117" s="259"/>
      <c r="SPE4117" s="259"/>
      <c r="SPF4117" s="259"/>
      <c r="SPG4117" s="259"/>
      <c r="SPH4117" s="259"/>
      <c r="SPI4117" s="259"/>
      <c r="SPJ4117" s="259"/>
      <c r="SPK4117" s="259"/>
      <c r="SPL4117" s="259"/>
      <c r="SPM4117" s="259"/>
      <c r="SPN4117" s="259"/>
      <c r="SPO4117" s="259"/>
      <c r="SPP4117" s="259"/>
      <c r="SPQ4117" s="259"/>
      <c r="SPR4117" s="259"/>
      <c r="SPS4117" s="259"/>
      <c r="SPT4117" s="259"/>
      <c r="SPU4117" s="259"/>
      <c r="SPV4117" s="259"/>
      <c r="SPW4117" s="259"/>
      <c r="SPX4117" s="259"/>
      <c r="SPY4117" s="259"/>
      <c r="SPZ4117" s="259"/>
      <c r="SQA4117" s="259"/>
      <c r="SQB4117" s="259"/>
      <c r="SQC4117" s="259"/>
      <c r="SQD4117" s="259"/>
      <c r="SQE4117" s="259"/>
      <c r="SQF4117" s="259"/>
      <c r="SQG4117" s="259"/>
      <c r="SQH4117" s="259"/>
      <c r="SQI4117" s="259"/>
      <c r="SQJ4117" s="259"/>
      <c r="SQK4117" s="259"/>
      <c r="SQL4117" s="259"/>
      <c r="SQM4117" s="259"/>
      <c r="SQN4117" s="259"/>
      <c r="SQO4117" s="259"/>
      <c r="SQP4117" s="259"/>
      <c r="SQQ4117" s="259"/>
      <c r="SQR4117" s="259"/>
      <c r="SQS4117" s="259"/>
      <c r="SQT4117" s="259"/>
      <c r="SQU4117" s="259"/>
      <c r="SQV4117" s="259"/>
      <c r="SQW4117" s="259"/>
      <c r="SRF4117" s="259"/>
      <c r="SRG4117" s="259"/>
      <c r="SRH4117" s="259"/>
      <c r="SRI4117" s="259"/>
      <c r="SRJ4117" s="259"/>
      <c r="SRK4117" s="259"/>
      <c r="SRL4117" s="259"/>
      <c r="SRM4117" s="259"/>
      <c r="SRN4117" s="259"/>
      <c r="SRO4117" s="259"/>
      <c r="SRP4117" s="259"/>
      <c r="SRQ4117" s="259"/>
      <c r="SRR4117" s="259"/>
      <c r="SRS4117" s="259"/>
      <c r="SRT4117" s="259"/>
      <c r="SRU4117" s="259"/>
      <c r="SRV4117" s="259"/>
      <c r="SRW4117" s="259"/>
      <c r="SRX4117" s="259"/>
      <c r="SRY4117" s="259"/>
      <c r="SRZ4117" s="259"/>
      <c r="SSA4117" s="259"/>
      <c r="SSB4117" s="259"/>
      <c r="SSC4117" s="259"/>
      <c r="SSD4117" s="259"/>
      <c r="SSE4117" s="259"/>
      <c r="SSF4117" s="259"/>
      <c r="SSG4117" s="259"/>
      <c r="SSH4117" s="259"/>
      <c r="SSI4117" s="259"/>
      <c r="SSJ4117" s="259"/>
      <c r="SSK4117" s="259"/>
      <c r="SSL4117" s="259"/>
      <c r="SSM4117" s="259"/>
      <c r="SSN4117" s="259"/>
      <c r="SSO4117" s="259"/>
      <c r="SSP4117" s="259"/>
      <c r="SSQ4117" s="259"/>
      <c r="SSR4117" s="259"/>
      <c r="SSS4117" s="259"/>
      <c r="SST4117" s="259"/>
      <c r="SSU4117" s="259"/>
      <c r="SSV4117" s="259"/>
      <c r="SSW4117" s="259"/>
      <c r="SSX4117" s="259"/>
      <c r="SSY4117" s="259"/>
      <c r="SSZ4117" s="259"/>
      <c r="STA4117" s="259"/>
      <c r="STB4117" s="259"/>
      <c r="STC4117" s="259"/>
      <c r="STD4117" s="259"/>
      <c r="STE4117" s="259"/>
      <c r="STF4117" s="259"/>
      <c r="STG4117" s="259"/>
      <c r="STH4117" s="259"/>
      <c r="STI4117" s="259"/>
      <c r="STJ4117" s="259"/>
      <c r="STK4117" s="259"/>
      <c r="STL4117" s="259"/>
      <c r="STM4117" s="259"/>
      <c r="STN4117" s="259"/>
      <c r="STO4117" s="259"/>
      <c r="STP4117" s="259"/>
      <c r="STQ4117" s="259"/>
      <c r="STR4117" s="259"/>
      <c r="STS4117" s="259"/>
      <c r="STT4117" s="259"/>
      <c r="STU4117" s="259"/>
      <c r="STV4117" s="259"/>
      <c r="STW4117" s="259"/>
      <c r="STX4117" s="259"/>
      <c r="STY4117" s="259"/>
      <c r="STZ4117" s="259"/>
      <c r="SUA4117" s="259"/>
      <c r="SUB4117" s="259"/>
      <c r="SUC4117" s="259"/>
      <c r="SUD4117" s="259"/>
      <c r="SUE4117" s="259"/>
      <c r="SUF4117" s="259"/>
      <c r="SUG4117" s="259"/>
      <c r="SUH4117" s="259"/>
      <c r="SUI4117" s="259"/>
      <c r="SUJ4117" s="259"/>
      <c r="SUK4117" s="259"/>
      <c r="SUL4117" s="259"/>
      <c r="SUM4117" s="259"/>
      <c r="SUN4117" s="259"/>
      <c r="SUO4117" s="259"/>
      <c r="SUP4117" s="259"/>
      <c r="SUQ4117" s="259"/>
      <c r="SUR4117" s="259"/>
      <c r="SUS4117" s="259"/>
      <c r="SUT4117" s="259"/>
      <c r="SUU4117" s="259"/>
      <c r="SUV4117" s="259"/>
      <c r="SUW4117" s="259"/>
      <c r="SUX4117" s="259"/>
      <c r="SUY4117" s="259"/>
      <c r="SUZ4117" s="259"/>
      <c r="SVA4117" s="259"/>
      <c r="SVB4117" s="259"/>
      <c r="SVC4117" s="259"/>
      <c r="SVD4117" s="259"/>
      <c r="SVE4117" s="259"/>
      <c r="SVF4117" s="259"/>
      <c r="SVG4117" s="259"/>
      <c r="SVH4117" s="259"/>
      <c r="SVI4117" s="259"/>
      <c r="SVJ4117" s="259"/>
      <c r="SVK4117" s="259"/>
      <c r="SVL4117" s="259"/>
      <c r="SVM4117" s="259"/>
      <c r="SVN4117" s="259"/>
      <c r="SVO4117" s="259"/>
      <c r="SVP4117" s="259"/>
      <c r="SVQ4117" s="259"/>
      <c r="SVR4117" s="259"/>
      <c r="SVS4117" s="259"/>
      <c r="SVT4117" s="259"/>
      <c r="SVU4117" s="259"/>
      <c r="SVV4117" s="259"/>
      <c r="SVW4117" s="259"/>
      <c r="SVX4117" s="259"/>
      <c r="SVY4117" s="259"/>
      <c r="SVZ4117" s="259"/>
      <c r="SWA4117" s="259"/>
      <c r="SWB4117" s="259"/>
      <c r="SWC4117" s="259"/>
      <c r="SWD4117" s="259"/>
      <c r="SWE4117" s="259"/>
      <c r="SWF4117" s="259"/>
      <c r="SWG4117" s="259"/>
      <c r="SWH4117" s="259"/>
      <c r="SWI4117" s="259"/>
      <c r="SWJ4117" s="259"/>
      <c r="SWK4117" s="259"/>
      <c r="SWL4117" s="259"/>
      <c r="SWM4117" s="259"/>
      <c r="SWN4117" s="259"/>
      <c r="SWO4117" s="259"/>
      <c r="SWP4117" s="259"/>
      <c r="SWQ4117" s="259"/>
      <c r="SWR4117" s="259"/>
      <c r="SWS4117" s="259"/>
      <c r="SWT4117" s="259"/>
      <c r="SWU4117" s="259"/>
      <c r="SWV4117" s="259"/>
      <c r="SWW4117" s="259"/>
      <c r="SWX4117" s="259"/>
      <c r="SWY4117" s="259"/>
      <c r="SWZ4117" s="259"/>
      <c r="SXA4117" s="259"/>
      <c r="SXB4117" s="259"/>
      <c r="SXC4117" s="259"/>
      <c r="SXD4117" s="259"/>
      <c r="SXE4117" s="259"/>
      <c r="SXF4117" s="259"/>
      <c r="SXG4117" s="259"/>
      <c r="SXH4117" s="259"/>
      <c r="SXI4117" s="259"/>
      <c r="SXJ4117" s="259"/>
      <c r="SXK4117" s="259"/>
      <c r="SXL4117" s="259"/>
      <c r="SXM4117" s="259"/>
      <c r="SXN4117" s="259"/>
      <c r="SXO4117" s="259"/>
      <c r="SXP4117" s="259"/>
      <c r="SXQ4117" s="259"/>
      <c r="SXR4117" s="259"/>
      <c r="SXS4117" s="259"/>
      <c r="SXT4117" s="259"/>
      <c r="SXU4117" s="259"/>
      <c r="SXV4117" s="259"/>
      <c r="SXW4117" s="259"/>
      <c r="SXX4117" s="259"/>
      <c r="SXY4117" s="259"/>
      <c r="SXZ4117" s="259"/>
      <c r="SYA4117" s="259"/>
      <c r="SYB4117" s="259"/>
      <c r="SYC4117" s="259"/>
      <c r="SYD4117" s="259"/>
      <c r="SYE4117" s="259"/>
      <c r="SYF4117" s="259"/>
      <c r="SYG4117" s="259"/>
      <c r="SYH4117" s="259"/>
      <c r="SYI4117" s="259"/>
      <c r="SYJ4117" s="259"/>
      <c r="SYK4117" s="259"/>
      <c r="SYL4117" s="259"/>
      <c r="SYM4117" s="259"/>
      <c r="SYN4117" s="259"/>
      <c r="SYO4117" s="259"/>
      <c r="SYP4117" s="259"/>
      <c r="SYQ4117" s="259"/>
      <c r="SYR4117" s="259"/>
      <c r="SYS4117" s="259"/>
      <c r="SYT4117" s="259"/>
      <c r="SYU4117" s="259"/>
      <c r="SYV4117" s="259"/>
      <c r="SYW4117" s="259"/>
      <c r="SYX4117" s="259"/>
      <c r="SYY4117" s="259"/>
      <c r="SYZ4117" s="259"/>
      <c r="SZA4117" s="259"/>
      <c r="SZB4117" s="259"/>
      <c r="SZC4117" s="259"/>
      <c r="SZD4117" s="259"/>
      <c r="SZE4117" s="259"/>
      <c r="SZF4117" s="259"/>
      <c r="SZG4117" s="259"/>
      <c r="SZH4117" s="259"/>
      <c r="SZI4117" s="259"/>
      <c r="SZJ4117" s="259"/>
      <c r="SZK4117" s="259"/>
      <c r="SZL4117" s="259"/>
      <c r="SZM4117" s="259"/>
      <c r="SZN4117" s="259"/>
      <c r="SZO4117" s="259"/>
      <c r="SZP4117" s="259"/>
      <c r="SZQ4117" s="259"/>
      <c r="SZR4117" s="259"/>
      <c r="SZS4117" s="259"/>
      <c r="SZT4117" s="259"/>
      <c r="SZU4117" s="259"/>
      <c r="SZV4117" s="259"/>
      <c r="SZW4117" s="259"/>
      <c r="SZX4117" s="259"/>
      <c r="SZY4117" s="259"/>
      <c r="SZZ4117" s="259"/>
      <c r="TAA4117" s="259"/>
      <c r="TAB4117" s="259"/>
      <c r="TAC4117" s="259"/>
      <c r="TAD4117" s="259"/>
      <c r="TAE4117" s="259"/>
      <c r="TAF4117" s="259"/>
      <c r="TAG4117" s="259"/>
      <c r="TAH4117" s="259"/>
      <c r="TAI4117" s="259"/>
      <c r="TAJ4117" s="259"/>
      <c r="TAK4117" s="259"/>
      <c r="TAL4117" s="259"/>
      <c r="TAM4117" s="259"/>
      <c r="TAN4117" s="259"/>
      <c r="TAO4117" s="259"/>
      <c r="TAP4117" s="259"/>
      <c r="TAQ4117" s="259"/>
      <c r="TAR4117" s="259"/>
      <c r="TAS4117" s="259"/>
      <c r="TAT4117" s="259"/>
      <c r="TAU4117" s="259"/>
      <c r="TAV4117" s="259"/>
      <c r="TAW4117" s="259"/>
      <c r="TAX4117" s="259"/>
      <c r="TAY4117" s="259"/>
      <c r="TAZ4117" s="259"/>
      <c r="TBA4117" s="259"/>
      <c r="TBB4117" s="259"/>
      <c r="TBC4117" s="259"/>
      <c r="TBD4117" s="259"/>
      <c r="TBE4117" s="259"/>
      <c r="TBF4117" s="259"/>
      <c r="TBG4117" s="259"/>
      <c r="TBH4117" s="259"/>
      <c r="TBI4117" s="259"/>
      <c r="TBJ4117" s="259"/>
      <c r="TBK4117" s="259"/>
      <c r="TBL4117" s="259"/>
      <c r="TBM4117" s="259"/>
      <c r="TBN4117" s="259"/>
      <c r="TBO4117" s="259"/>
      <c r="TBP4117" s="259"/>
      <c r="TBQ4117" s="259"/>
      <c r="TBR4117" s="259"/>
      <c r="TBS4117" s="259"/>
      <c r="TBT4117" s="259"/>
      <c r="TBU4117" s="259"/>
      <c r="TBV4117" s="259"/>
      <c r="TBW4117" s="259"/>
      <c r="TBX4117" s="259"/>
      <c r="TBY4117" s="259"/>
      <c r="TBZ4117" s="259"/>
      <c r="TCA4117" s="259"/>
      <c r="TCB4117" s="259"/>
      <c r="TCC4117" s="259"/>
      <c r="TCD4117" s="259"/>
      <c r="TCE4117" s="259"/>
      <c r="TCF4117" s="259"/>
      <c r="TCG4117" s="259"/>
      <c r="TCH4117" s="259"/>
      <c r="TCI4117" s="259"/>
      <c r="TCJ4117" s="259"/>
      <c r="TCK4117" s="259"/>
      <c r="TCL4117" s="259"/>
      <c r="TCM4117" s="259"/>
      <c r="TCN4117" s="259"/>
      <c r="TCO4117" s="259"/>
      <c r="TCP4117" s="259"/>
      <c r="TCQ4117" s="259"/>
      <c r="TCR4117" s="259"/>
      <c r="TCS4117" s="259"/>
      <c r="TCT4117" s="259"/>
      <c r="TCU4117" s="259"/>
      <c r="TCV4117" s="259"/>
      <c r="TCW4117" s="259"/>
      <c r="TCX4117" s="259"/>
      <c r="TCY4117" s="259"/>
      <c r="TCZ4117" s="259"/>
      <c r="TDA4117" s="259"/>
      <c r="TDB4117" s="259"/>
      <c r="TDC4117" s="259"/>
      <c r="TDD4117" s="259"/>
      <c r="TDE4117" s="259"/>
      <c r="TDF4117" s="259"/>
      <c r="TDG4117" s="259"/>
      <c r="TDH4117" s="259"/>
      <c r="TDI4117" s="259"/>
      <c r="TDJ4117" s="259"/>
      <c r="TDK4117" s="259"/>
      <c r="TDL4117" s="259"/>
      <c r="TDM4117" s="259"/>
      <c r="TDN4117" s="259"/>
      <c r="TDO4117" s="259"/>
      <c r="TDP4117" s="259"/>
      <c r="TDQ4117" s="259"/>
      <c r="TDR4117" s="259"/>
      <c r="TDS4117" s="259"/>
      <c r="TDT4117" s="259"/>
      <c r="TDU4117" s="259"/>
      <c r="TDV4117" s="259"/>
      <c r="TDW4117" s="259"/>
      <c r="TDX4117" s="259"/>
      <c r="TDY4117" s="259"/>
      <c r="TDZ4117" s="259"/>
      <c r="TEA4117" s="259"/>
      <c r="TEB4117" s="259"/>
      <c r="TEC4117" s="259"/>
      <c r="TED4117" s="259"/>
      <c r="TEE4117" s="259"/>
      <c r="TEF4117" s="259"/>
      <c r="TEG4117" s="259"/>
      <c r="TEH4117" s="259"/>
      <c r="TEI4117" s="259"/>
      <c r="TEJ4117" s="259"/>
      <c r="TEK4117" s="259"/>
      <c r="TEL4117" s="259"/>
      <c r="TEM4117" s="259"/>
      <c r="TEN4117" s="259"/>
      <c r="TEO4117" s="259"/>
      <c r="TEP4117" s="259"/>
      <c r="TEQ4117" s="259"/>
      <c r="TER4117" s="259"/>
      <c r="TES4117" s="259"/>
      <c r="TET4117" s="259"/>
      <c r="TEU4117" s="259"/>
      <c r="TEV4117" s="259"/>
      <c r="TEW4117" s="259"/>
      <c r="TEX4117" s="259"/>
      <c r="TEY4117" s="259"/>
      <c r="TEZ4117" s="259"/>
      <c r="TFA4117" s="259"/>
      <c r="TFB4117" s="259"/>
      <c r="TFC4117" s="259"/>
      <c r="TFD4117" s="259"/>
      <c r="TFE4117" s="259"/>
      <c r="TFF4117" s="259"/>
      <c r="TFG4117" s="259"/>
      <c r="TFH4117" s="259"/>
      <c r="TFI4117" s="259"/>
      <c r="TFJ4117" s="259"/>
      <c r="TFK4117" s="259"/>
      <c r="TFL4117" s="259"/>
      <c r="TFM4117" s="259"/>
      <c r="TFN4117" s="259"/>
      <c r="TFO4117" s="259"/>
      <c r="TFP4117" s="259"/>
      <c r="TFQ4117" s="259"/>
      <c r="TFR4117" s="259"/>
      <c r="TFS4117" s="259"/>
      <c r="TFT4117" s="259"/>
      <c r="TFU4117" s="259"/>
      <c r="TFV4117" s="259"/>
      <c r="TFW4117" s="259"/>
      <c r="TFX4117" s="259"/>
      <c r="TFY4117" s="259"/>
      <c r="TFZ4117" s="259"/>
      <c r="TGA4117" s="259"/>
      <c r="TGB4117" s="259"/>
      <c r="TGC4117" s="259"/>
      <c r="TGD4117" s="259"/>
      <c r="TGE4117" s="259"/>
      <c r="TGF4117" s="259"/>
      <c r="TGG4117" s="259"/>
      <c r="TGH4117" s="259"/>
      <c r="TGI4117" s="259"/>
      <c r="TGJ4117" s="259"/>
      <c r="TGK4117" s="259"/>
      <c r="TGL4117" s="259"/>
      <c r="TGM4117" s="259"/>
      <c r="TGN4117" s="259"/>
      <c r="TGO4117" s="259"/>
      <c r="TGP4117" s="259"/>
      <c r="TGQ4117" s="259"/>
      <c r="TGR4117" s="259"/>
      <c r="TGS4117" s="259"/>
      <c r="TGT4117" s="259"/>
      <c r="TGU4117" s="259"/>
      <c r="TGV4117" s="259"/>
      <c r="TGW4117" s="259"/>
      <c r="TGX4117" s="259"/>
      <c r="TGY4117" s="259"/>
      <c r="TGZ4117" s="259"/>
      <c r="THA4117" s="259"/>
      <c r="THB4117" s="259"/>
      <c r="THC4117" s="259"/>
      <c r="THD4117" s="259"/>
      <c r="THE4117" s="259"/>
      <c r="THF4117" s="259"/>
      <c r="THG4117" s="259"/>
      <c r="THH4117" s="259"/>
      <c r="THI4117" s="259"/>
      <c r="THJ4117" s="259"/>
      <c r="THK4117" s="259"/>
      <c r="THL4117" s="259"/>
      <c r="THM4117" s="259"/>
      <c r="THN4117" s="259"/>
      <c r="THO4117" s="259"/>
      <c r="THP4117" s="259"/>
      <c r="THQ4117" s="259"/>
      <c r="THR4117" s="259"/>
      <c r="THS4117" s="259"/>
      <c r="THT4117" s="259"/>
      <c r="THU4117" s="259"/>
      <c r="THV4117" s="259"/>
      <c r="THW4117" s="259"/>
      <c r="THX4117" s="259"/>
      <c r="THY4117" s="259"/>
      <c r="THZ4117" s="259"/>
      <c r="TIA4117" s="259"/>
      <c r="TIB4117" s="259"/>
      <c r="TIC4117" s="259"/>
      <c r="TID4117" s="259"/>
      <c r="TIE4117" s="259"/>
      <c r="TIF4117" s="259"/>
      <c r="TIG4117" s="259"/>
      <c r="TIH4117" s="259"/>
      <c r="TII4117" s="259"/>
      <c r="TIJ4117" s="259"/>
      <c r="TIK4117" s="259"/>
      <c r="TIL4117" s="259"/>
      <c r="TIM4117" s="259"/>
      <c r="TIN4117" s="259"/>
      <c r="TIO4117" s="259"/>
      <c r="TIP4117" s="259"/>
      <c r="TIQ4117" s="259"/>
      <c r="TIR4117" s="259"/>
      <c r="TIS4117" s="259"/>
      <c r="TIT4117" s="259"/>
      <c r="TIU4117" s="259"/>
      <c r="TIV4117" s="259"/>
      <c r="TIW4117" s="259"/>
      <c r="TIX4117" s="259"/>
      <c r="TIY4117" s="259"/>
      <c r="TIZ4117" s="259"/>
      <c r="TJA4117" s="259"/>
      <c r="TJB4117" s="259"/>
      <c r="TJC4117" s="259"/>
      <c r="TJD4117" s="259"/>
      <c r="TJE4117" s="259"/>
      <c r="TJF4117" s="259"/>
      <c r="TJG4117" s="259"/>
      <c r="TJH4117" s="259"/>
      <c r="TJI4117" s="259"/>
      <c r="TJJ4117" s="259"/>
      <c r="TJK4117" s="259"/>
      <c r="TJL4117" s="259"/>
      <c r="TJM4117" s="259"/>
      <c r="TJN4117" s="259"/>
      <c r="TJO4117" s="259"/>
      <c r="TJP4117" s="259"/>
      <c r="TJQ4117" s="259"/>
      <c r="TJR4117" s="259"/>
      <c r="TJS4117" s="259"/>
      <c r="TJT4117" s="259"/>
      <c r="TJU4117" s="259"/>
      <c r="TJV4117" s="259"/>
      <c r="TJW4117" s="259"/>
      <c r="TJX4117" s="259"/>
      <c r="TJY4117" s="259"/>
      <c r="TJZ4117" s="259"/>
      <c r="TKA4117" s="259"/>
      <c r="TKB4117" s="259"/>
      <c r="TKC4117" s="259"/>
      <c r="TKD4117" s="259"/>
      <c r="TKE4117" s="259"/>
      <c r="TKF4117" s="259"/>
      <c r="TKG4117" s="259"/>
      <c r="TKH4117" s="259"/>
      <c r="TKI4117" s="259"/>
      <c r="TKJ4117" s="259"/>
      <c r="TKK4117" s="259"/>
      <c r="TKL4117" s="259"/>
      <c r="TKM4117" s="259"/>
      <c r="TKN4117" s="259"/>
      <c r="TKO4117" s="259"/>
      <c r="TKP4117" s="259"/>
      <c r="TKQ4117" s="259"/>
      <c r="TKR4117" s="259"/>
      <c r="TKS4117" s="259"/>
      <c r="TKT4117" s="259"/>
      <c r="TKU4117" s="259"/>
      <c r="TKV4117" s="259"/>
      <c r="TKW4117" s="259"/>
      <c r="TKX4117" s="259"/>
      <c r="TKY4117" s="259"/>
      <c r="TKZ4117" s="259"/>
      <c r="TLA4117" s="259"/>
      <c r="TLB4117" s="259"/>
      <c r="TLC4117" s="259"/>
      <c r="TLD4117" s="259"/>
      <c r="TLE4117" s="259"/>
      <c r="TLF4117" s="259"/>
      <c r="TLG4117" s="259"/>
      <c r="TLH4117" s="259"/>
      <c r="TLI4117" s="259"/>
      <c r="TLJ4117" s="259"/>
      <c r="TLK4117" s="259"/>
      <c r="TLL4117" s="259"/>
      <c r="TLM4117" s="259"/>
      <c r="TLN4117" s="259"/>
      <c r="TLO4117" s="259"/>
      <c r="TLP4117" s="259"/>
      <c r="TLQ4117" s="259"/>
      <c r="TLR4117" s="259"/>
      <c r="TLS4117" s="259"/>
      <c r="TLT4117" s="259"/>
      <c r="TLU4117" s="259"/>
      <c r="TLV4117" s="259"/>
      <c r="TLW4117" s="259"/>
      <c r="TLX4117" s="259"/>
      <c r="TLY4117" s="259"/>
      <c r="TLZ4117" s="259"/>
      <c r="TMA4117" s="259"/>
      <c r="TMB4117" s="259"/>
      <c r="TMC4117" s="259"/>
      <c r="TMD4117" s="259"/>
      <c r="TME4117" s="259"/>
      <c r="TMF4117" s="259"/>
      <c r="TMG4117" s="259"/>
      <c r="TMH4117" s="259"/>
      <c r="TMI4117" s="259"/>
      <c r="TMJ4117" s="259"/>
      <c r="TMK4117" s="259"/>
      <c r="TML4117" s="259"/>
      <c r="TMM4117" s="259"/>
      <c r="TMN4117" s="259"/>
      <c r="TMO4117" s="259"/>
      <c r="TMP4117" s="259"/>
      <c r="TMQ4117" s="259"/>
      <c r="TMR4117" s="259"/>
      <c r="TMS4117" s="259"/>
      <c r="TMT4117" s="259"/>
      <c r="TMU4117" s="259"/>
      <c r="TMV4117" s="259"/>
      <c r="TMW4117" s="259"/>
      <c r="TMX4117" s="259"/>
      <c r="TMY4117" s="259"/>
      <c r="TMZ4117" s="259"/>
      <c r="TNA4117" s="259"/>
      <c r="TNB4117" s="259"/>
      <c r="TNC4117" s="259"/>
      <c r="TND4117" s="259"/>
      <c r="TNE4117" s="259"/>
      <c r="TNF4117" s="259"/>
      <c r="TNG4117" s="259"/>
      <c r="TNH4117" s="259"/>
      <c r="TNI4117" s="259"/>
      <c r="TNJ4117" s="259"/>
      <c r="TNK4117" s="259"/>
      <c r="TNL4117" s="259"/>
      <c r="TNM4117" s="259"/>
      <c r="TNN4117" s="259"/>
      <c r="TNO4117" s="259"/>
      <c r="TNP4117" s="259"/>
      <c r="TNQ4117" s="259"/>
      <c r="TNR4117" s="259"/>
      <c r="TNS4117" s="259"/>
      <c r="TNT4117" s="259"/>
      <c r="TNU4117" s="259"/>
      <c r="TNV4117" s="259"/>
      <c r="TNW4117" s="259"/>
      <c r="TNX4117" s="259"/>
      <c r="TNY4117" s="259"/>
      <c r="TNZ4117" s="259"/>
      <c r="TOA4117" s="259"/>
      <c r="TOB4117" s="259"/>
      <c r="TOC4117" s="259"/>
      <c r="TOD4117" s="259"/>
      <c r="TOE4117" s="259"/>
      <c r="TOF4117" s="259"/>
      <c r="TOG4117" s="259"/>
      <c r="TOH4117" s="259"/>
      <c r="TOI4117" s="259"/>
      <c r="TOJ4117" s="259"/>
      <c r="TOK4117" s="259"/>
      <c r="TOL4117" s="259"/>
      <c r="TOM4117" s="259"/>
      <c r="TON4117" s="259"/>
      <c r="TOO4117" s="259"/>
      <c r="TOP4117" s="259"/>
      <c r="TOQ4117" s="259"/>
      <c r="TOR4117" s="259"/>
      <c r="TOS4117" s="259"/>
      <c r="TOT4117" s="259"/>
      <c r="TOU4117" s="259"/>
      <c r="TOV4117" s="259"/>
      <c r="TOW4117" s="259"/>
      <c r="TOX4117" s="259"/>
      <c r="TOY4117" s="259"/>
      <c r="TOZ4117" s="259"/>
      <c r="TPA4117" s="259"/>
      <c r="TPB4117" s="259"/>
      <c r="TPC4117" s="259"/>
      <c r="TPD4117" s="259"/>
      <c r="TPE4117" s="259"/>
      <c r="TPF4117" s="259"/>
      <c r="TPG4117" s="259"/>
      <c r="TPH4117" s="259"/>
      <c r="TPI4117" s="259"/>
      <c r="TPJ4117" s="259"/>
      <c r="TPK4117" s="259"/>
      <c r="TPL4117" s="259"/>
      <c r="TPM4117" s="259"/>
      <c r="TPN4117" s="259"/>
      <c r="TPO4117" s="259"/>
      <c r="TPP4117" s="259"/>
      <c r="TPQ4117" s="259"/>
      <c r="TPR4117" s="259"/>
      <c r="TPS4117" s="259"/>
      <c r="TPT4117" s="259"/>
      <c r="TPU4117" s="259"/>
      <c r="TPV4117" s="259"/>
      <c r="TPW4117" s="259"/>
      <c r="TPX4117" s="259"/>
      <c r="TPY4117" s="259"/>
      <c r="TPZ4117" s="259"/>
      <c r="TQA4117" s="259"/>
      <c r="TQB4117" s="259"/>
      <c r="TQC4117" s="259"/>
      <c r="TQD4117" s="259"/>
      <c r="TQE4117" s="259"/>
      <c r="TQF4117" s="259"/>
      <c r="TQG4117" s="259"/>
      <c r="TQH4117" s="259"/>
      <c r="TQI4117" s="259"/>
      <c r="TQJ4117" s="259"/>
      <c r="TQK4117" s="259"/>
      <c r="TQL4117" s="259"/>
      <c r="TQM4117" s="259"/>
      <c r="TQN4117" s="259"/>
      <c r="TQO4117" s="259"/>
      <c r="TQP4117" s="259"/>
      <c r="TQQ4117" s="259"/>
      <c r="TQR4117" s="259"/>
      <c r="TQS4117" s="259"/>
      <c r="TQT4117" s="259"/>
      <c r="TQU4117" s="259"/>
      <c r="TQV4117" s="259"/>
      <c r="TQW4117" s="259"/>
      <c r="TQX4117" s="259"/>
      <c r="TQY4117" s="259"/>
      <c r="TQZ4117" s="259"/>
      <c r="TRA4117" s="259"/>
      <c r="TRB4117" s="259"/>
      <c r="TRC4117" s="259"/>
      <c r="TRD4117" s="259"/>
      <c r="TRE4117" s="259"/>
      <c r="TRF4117" s="259"/>
      <c r="TRG4117" s="259"/>
      <c r="TRH4117" s="259"/>
      <c r="TRI4117" s="259"/>
      <c r="TRJ4117" s="259"/>
      <c r="TRK4117" s="259"/>
      <c r="TRL4117" s="259"/>
      <c r="TRM4117" s="259"/>
      <c r="TRN4117" s="259"/>
      <c r="TRO4117" s="259"/>
      <c r="TRP4117" s="259"/>
      <c r="TRQ4117" s="259"/>
      <c r="TRR4117" s="259"/>
      <c r="TRS4117" s="259"/>
      <c r="TRT4117" s="259"/>
      <c r="TRU4117" s="259"/>
      <c r="TRV4117" s="259"/>
      <c r="TRW4117" s="259"/>
      <c r="TRX4117" s="259"/>
      <c r="TRY4117" s="259"/>
      <c r="TRZ4117" s="259"/>
      <c r="TSA4117" s="259"/>
      <c r="TSB4117" s="259"/>
      <c r="TSC4117" s="259"/>
      <c r="TSD4117" s="259"/>
      <c r="TSE4117" s="259"/>
      <c r="TSF4117" s="259"/>
      <c r="TSG4117" s="259"/>
      <c r="TSH4117" s="259"/>
      <c r="TSI4117" s="259"/>
      <c r="TSJ4117" s="259"/>
      <c r="TSK4117" s="259"/>
      <c r="TSL4117" s="259"/>
      <c r="TSM4117" s="259"/>
      <c r="TSN4117" s="259"/>
      <c r="TSO4117" s="259"/>
      <c r="TSP4117" s="259"/>
      <c r="TSQ4117" s="259"/>
      <c r="TSR4117" s="259"/>
      <c r="TSS4117" s="259"/>
      <c r="TST4117" s="259"/>
      <c r="TSU4117" s="259"/>
      <c r="TSV4117" s="259"/>
      <c r="TSW4117" s="259"/>
      <c r="TSX4117" s="259"/>
      <c r="TSY4117" s="259"/>
      <c r="TSZ4117" s="259"/>
      <c r="TTA4117" s="259"/>
      <c r="TTB4117" s="259"/>
      <c r="TTC4117" s="259"/>
      <c r="TTD4117" s="259"/>
      <c r="TTE4117" s="259"/>
      <c r="TTF4117" s="259"/>
      <c r="TTG4117" s="259"/>
      <c r="TTH4117" s="259"/>
      <c r="TTI4117" s="259"/>
      <c r="TTJ4117" s="259"/>
      <c r="TTK4117" s="259"/>
      <c r="TTL4117" s="259"/>
      <c r="TTM4117" s="259"/>
      <c r="TTN4117" s="259"/>
      <c r="TTO4117" s="259"/>
      <c r="TTP4117" s="259"/>
      <c r="TTQ4117" s="259"/>
      <c r="TTR4117" s="259"/>
      <c r="TTS4117" s="259"/>
      <c r="TTT4117" s="259"/>
      <c r="TTU4117" s="259"/>
      <c r="TTV4117" s="259"/>
      <c r="TTW4117" s="259"/>
      <c r="TTX4117" s="259"/>
      <c r="TTY4117" s="259"/>
      <c r="TTZ4117" s="259"/>
      <c r="TUA4117" s="259"/>
      <c r="TUB4117" s="259"/>
      <c r="TUC4117" s="259"/>
      <c r="TUD4117" s="259"/>
      <c r="TUE4117" s="259"/>
      <c r="TUF4117" s="259"/>
      <c r="TUG4117" s="259"/>
      <c r="TUH4117" s="259"/>
      <c r="TUI4117" s="259"/>
      <c r="TUJ4117" s="259"/>
      <c r="TUK4117" s="259"/>
      <c r="TUL4117" s="259"/>
      <c r="TUM4117" s="259"/>
      <c r="TUN4117" s="259"/>
      <c r="TUO4117" s="259"/>
      <c r="TUP4117" s="259"/>
      <c r="TUQ4117" s="259"/>
      <c r="TUR4117" s="259"/>
      <c r="TUS4117" s="259"/>
      <c r="TUT4117" s="259"/>
      <c r="TUU4117" s="259"/>
      <c r="TUV4117" s="259"/>
      <c r="TUW4117" s="259"/>
      <c r="TUX4117" s="259"/>
      <c r="TUY4117" s="259"/>
      <c r="TUZ4117" s="259"/>
      <c r="TVA4117" s="259"/>
      <c r="TVB4117" s="259"/>
      <c r="TVC4117" s="259"/>
      <c r="TVD4117" s="259"/>
      <c r="TVE4117" s="259"/>
      <c r="TVF4117" s="259"/>
      <c r="TVG4117" s="259"/>
      <c r="TVH4117" s="259"/>
      <c r="TVI4117" s="259"/>
      <c r="TVJ4117" s="259"/>
      <c r="TVK4117" s="259"/>
      <c r="TVL4117" s="259"/>
      <c r="TVM4117" s="259"/>
      <c r="TVN4117" s="259"/>
      <c r="TVO4117" s="259"/>
      <c r="TVP4117" s="259"/>
      <c r="TVQ4117" s="259"/>
      <c r="TVR4117" s="259"/>
      <c r="TVS4117" s="259"/>
      <c r="TVT4117" s="259"/>
      <c r="TVU4117" s="259"/>
      <c r="TVV4117" s="259"/>
      <c r="TVW4117" s="259"/>
      <c r="TVX4117" s="259"/>
      <c r="TVY4117" s="259"/>
      <c r="TVZ4117" s="259"/>
      <c r="TWA4117" s="259"/>
      <c r="TWB4117" s="259"/>
      <c r="TWC4117" s="259"/>
      <c r="TWD4117" s="259"/>
      <c r="TWE4117" s="259"/>
      <c r="TWF4117" s="259"/>
      <c r="TWG4117" s="259"/>
      <c r="TWH4117" s="259"/>
      <c r="TWI4117" s="259"/>
      <c r="TWJ4117" s="259"/>
      <c r="TWK4117" s="259"/>
      <c r="TWL4117" s="259"/>
      <c r="TWM4117" s="259"/>
      <c r="TWN4117" s="259"/>
      <c r="TWO4117" s="259"/>
      <c r="TWP4117" s="259"/>
      <c r="TWQ4117" s="259"/>
      <c r="TWR4117" s="259"/>
      <c r="TWS4117" s="259"/>
      <c r="TWT4117" s="259"/>
      <c r="TWU4117" s="259"/>
      <c r="TWV4117" s="259"/>
      <c r="TWW4117" s="259"/>
      <c r="TWX4117" s="259"/>
      <c r="TWY4117" s="259"/>
      <c r="TWZ4117" s="259"/>
      <c r="TXA4117" s="259"/>
      <c r="TXB4117" s="259"/>
      <c r="TXC4117" s="259"/>
      <c r="TXD4117" s="259"/>
      <c r="TXE4117" s="259"/>
      <c r="TXF4117" s="259"/>
      <c r="TXG4117" s="259"/>
      <c r="TXH4117" s="259"/>
      <c r="TXI4117" s="259"/>
      <c r="TXJ4117" s="259"/>
      <c r="TXK4117" s="259"/>
      <c r="TXL4117" s="259"/>
      <c r="TXM4117" s="259"/>
      <c r="TXN4117" s="259"/>
      <c r="TXO4117" s="259"/>
      <c r="TXP4117" s="259"/>
      <c r="TXQ4117" s="259"/>
      <c r="TXR4117" s="259"/>
      <c r="TXS4117" s="259"/>
      <c r="TXT4117" s="259"/>
      <c r="TXU4117" s="259"/>
      <c r="TXV4117" s="259"/>
      <c r="TXW4117" s="259"/>
      <c r="TXX4117" s="259"/>
      <c r="TXY4117" s="259"/>
      <c r="TXZ4117" s="259"/>
      <c r="TYA4117" s="259"/>
      <c r="TYB4117" s="259"/>
      <c r="TYC4117" s="259"/>
      <c r="TYD4117" s="259"/>
      <c r="TYE4117" s="259"/>
      <c r="TYF4117" s="259"/>
      <c r="TYG4117" s="259"/>
      <c r="TYH4117" s="259"/>
      <c r="TYI4117" s="259"/>
      <c r="TYJ4117" s="259"/>
      <c r="TYK4117" s="259"/>
      <c r="TYL4117" s="259"/>
      <c r="TYM4117" s="259"/>
      <c r="TYN4117" s="259"/>
      <c r="TYO4117" s="259"/>
      <c r="TYP4117" s="259"/>
      <c r="TYQ4117" s="259"/>
      <c r="TYR4117" s="259"/>
      <c r="TYS4117" s="259"/>
      <c r="TYT4117" s="259"/>
      <c r="TYU4117" s="259"/>
      <c r="TYV4117" s="259"/>
      <c r="TYW4117" s="259"/>
      <c r="TYX4117" s="259"/>
      <c r="TYY4117" s="259"/>
      <c r="TYZ4117" s="259"/>
      <c r="TZA4117" s="259"/>
      <c r="TZB4117" s="259"/>
      <c r="TZC4117" s="259"/>
      <c r="TZD4117" s="259"/>
      <c r="TZE4117" s="259"/>
      <c r="TZF4117" s="259"/>
      <c r="TZG4117" s="259"/>
      <c r="TZH4117" s="259"/>
      <c r="TZI4117" s="259"/>
      <c r="TZJ4117" s="259"/>
      <c r="TZK4117" s="259"/>
      <c r="TZL4117" s="259"/>
      <c r="TZM4117" s="259"/>
      <c r="TZN4117" s="259"/>
      <c r="TZO4117" s="259"/>
      <c r="TZP4117" s="259"/>
      <c r="TZQ4117" s="259"/>
      <c r="TZR4117" s="259"/>
      <c r="TZS4117" s="259"/>
      <c r="TZT4117" s="259"/>
      <c r="TZU4117" s="259"/>
      <c r="TZV4117" s="259"/>
      <c r="TZW4117" s="259"/>
      <c r="TZX4117" s="259"/>
      <c r="TZY4117" s="259"/>
      <c r="TZZ4117" s="259"/>
      <c r="UAA4117" s="259"/>
      <c r="UAB4117" s="259"/>
      <c r="UAC4117" s="259"/>
      <c r="UAD4117" s="259"/>
      <c r="UAE4117" s="259"/>
      <c r="UAF4117" s="259"/>
      <c r="UAG4117" s="259"/>
      <c r="UAH4117" s="259"/>
      <c r="UAI4117" s="259"/>
      <c r="UAJ4117" s="259"/>
      <c r="UAK4117" s="259"/>
      <c r="UAL4117" s="259"/>
      <c r="UAM4117" s="259"/>
      <c r="UAN4117" s="259"/>
      <c r="UAO4117" s="259"/>
      <c r="UAP4117" s="259"/>
      <c r="UAQ4117" s="259"/>
      <c r="UAR4117" s="259"/>
      <c r="UAS4117" s="259"/>
      <c r="UAT4117" s="259"/>
      <c r="UAU4117" s="259"/>
      <c r="UAV4117" s="259"/>
      <c r="UAW4117" s="259"/>
      <c r="UAX4117" s="259"/>
      <c r="UAY4117" s="259"/>
      <c r="UAZ4117" s="259"/>
      <c r="UBA4117" s="259"/>
      <c r="UBB4117" s="259"/>
      <c r="UBC4117" s="259"/>
      <c r="UBD4117" s="259"/>
      <c r="UBE4117" s="259"/>
      <c r="UBF4117" s="259"/>
      <c r="UBG4117" s="259"/>
      <c r="UBH4117" s="259"/>
      <c r="UBI4117" s="259"/>
      <c r="UBJ4117" s="259"/>
      <c r="UBK4117" s="259"/>
      <c r="UBL4117" s="259"/>
      <c r="UBM4117" s="259"/>
      <c r="UBN4117" s="259"/>
      <c r="UBO4117" s="259"/>
      <c r="UBP4117" s="259"/>
      <c r="UBQ4117" s="259"/>
      <c r="UBR4117" s="259"/>
      <c r="UBS4117" s="259"/>
      <c r="UBT4117" s="259"/>
      <c r="UBU4117" s="259"/>
      <c r="UBV4117" s="259"/>
      <c r="UBW4117" s="259"/>
      <c r="UBX4117" s="259"/>
      <c r="UBY4117" s="259"/>
      <c r="UBZ4117" s="259"/>
      <c r="UCA4117" s="259"/>
      <c r="UCB4117" s="259"/>
      <c r="UCC4117" s="259"/>
      <c r="UCD4117" s="259"/>
      <c r="UCE4117" s="259"/>
      <c r="UCF4117" s="259"/>
      <c r="UCG4117" s="259"/>
      <c r="UCH4117" s="259"/>
      <c r="UCI4117" s="259"/>
      <c r="UCJ4117" s="259"/>
      <c r="UCK4117" s="259"/>
      <c r="UCL4117" s="259"/>
      <c r="UCM4117" s="259"/>
      <c r="UCN4117" s="259"/>
      <c r="UCO4117" s="259"/>
      <c r="UCP4117" s="259"/>
      <c r="UCQ4117" s="259"/>
      <c r="UCR4117" s="259"/>
      <c r="UCS4117" s="259"/>
      <c r="UCT4117" s="259"/>
      <c r="UCU4117" s="259"/>
      <c r="UCV4117" s="259"/>
      <c r="UCW4117" s="259"/>
      <c r="UCX4117" s="259"/>
      <c r="UCY4117" s="259"/>
      <c r="UCZ4117" s="259"/>
      <c r="UDA4117" s="259"/>
      <c r="UDB4117" s="259"/>
      <c r="UDC4117" s="259"/>
      <c r="UDD4117" s="259"/>
      <c r="UDE4117" s="259"/>
      <c r="UDF4117" s="259"/>
      <c r="UDG4117" s="259"/>
      <c r="UDH4117" s="259"/>
      <c r="UDI4117" s="259"/>
      <c r="UDJ4117" s="259"/>
      <c r="UDK4117" s="259"/>
      <c r="UDL4117" s="259"/>
      <c r="UDM4117" s="259"/>
      <c r="UDN4117" s="259"/>
      <c r="UDO4117" s="259"/>
      <c r="UDP4117" s="259"/>
      <c r="UDQ4117" s="259"/>
      <c r="UDR4117" s="259"/>
      <c r="UDS4117" s="259"/>
      <c r="UDT4117" s="259"/>
      <c r="UDU4117" s="259"/>
      <c r="UDV4117" s="259"/>
      <c r="UDW4117" s="259"/>
      <c r="UDX4117" s="259"/>
      <c r="UDY4117" s="259"/>
      <c r="UDZ4117" s="259"/>
      <c r="UEA4117" s="259"/>
      <c r="UEB4117" s="259"/>
      <c r="UEC4117" s="259"/>
      <c r="UED4117" s="259"/>
      <c r="UEE4117" s="259"/>
      <c r="UEN4117" s="259"/>
      <c r="UEO4117" s="259"/>
      <c r="UEP4117" s="259"/>
      <c r="UEQ4117" s="259"/>
      <c r="UER4117" s="259"/>
      <c r="UES4117" s="259"/>
      <c r="UET4117" s="259"/>
      <c r="UEU4117" s="259"/>
      <c r="UEV4117" s="259"/>
      <c r="UEW4117" s="259"/>
      <c r="UEX4117" s="259"/>
      <c r="UEY4117" s="259"/>
      <c r="UEZ4117" s="259"/>
      <c r="UFA4117" s="259"/>
      <c r="UFB4117" s="259"/>
      <c r="UFC4117" s="259"/>
      <c r="UFD4117" s="259"/>
      <c r="UFE4117" s="259"/>
      <c r="UFF4117" s="259"/>
      <c r="UFG4117" s="259"/>
      <c r="UFH4117" s="259"/>
      <c r="UFI4117" s="259"/>
      <c r="UFJ4117" s="259"/>
      <c r="UFK4117" s="259"/>
      <c r="UFL4117" s="259"/>
      <c r="UFM4117" s="259"/>
      <c r="UFN4117" s="259"/>
      <c r="UFO4117" s="259"/>
      <c r="UFP4117" s="259"/>
      <c r="UFQ4117" s="259"/>
      <c r="UFR4117" s="259"/>
      <c r="UFS4117" s="259"/>
      <c r="UFT4117" s="259"/>
      <c r="UFU4117" s="259"/>
      <c r="UFV4117" s="259"/>
      <c r="UFW4117" s="259"/>
      <c r="UFX4117" s="259"/>
      <c r="UFY4117" s="259"/>
      <c r="UFZ4117" s="259"/>
      <c r="UGA4117" s="259"/>
      <c r="UGB4117" s="259"/>
      <c r="UGC4117" s="259"/>
      <c r="UGD4117" s="259"/>
      <c r="UGE4117" s="259"/>
      <c r="UGF4117" s="259"/>
      <c r="UGG4117" s="259"/>
      <c r="UGH4117" s="259"/>
      <c r="UGI4117" s="259"/>
      <c r="UGJ4117" s="259"/>
      <c r="UGK4117" s="259"/>
      <c r="UGL4117" s="259"/>
      <c r="UGM4117" s="259"/>
      <c r="UGN4117" s="259"/>
      <c r="UGO4117" s="259"/>
      <c r="UGP4117" s="259"/>
      <c r="UGQ4117" s="259"/>
      <c r="UGR4117" s="259"/>
      <c r="UGS4117" s="259"/>
      <c r="UGT4117" s="259"/>
      <c r="UGU4117" s="259"/>
      <c r="UGV4117" s="259"/>
      <c r="UGW4117" s="259"/>
      <c r="UGX4117" s="259"/>
      <c r="UGY4117" s="259"/>
      <c r="UGZ4117" s="259"/>
      <c r="UHA4117" s="259"/>
      <c r="UHB4117" s="259"/>
      <c r="UHC4117" s="259"/>
      <c r="UHD4117" s="259"/>
      <c r="UHE4117" s="259"/>
      <c r="UHF4117" s="259"/>
      <c r="UHG4117" s="259"/>
      <c r="UHH4117" s="259"/>
      <c r="UHI4117" s="259"/>
      <c r="UHJ4117" s="259"/>
      <c r="UHK4117" s="259"/>
      <c r="UHL4117" s="259"/>
      <c r="UHM4117" s="259"/>
      <c r="UHN4117" s="259"/>
      <c r="UHO4117" s="259"/>
      <c r="UHP4117" s="259"/>
      <c r="UHQ4117" s="259"/>
      <c r="UHR4117" s="259"/>
      <c r="UHS4117" s="259"/>
      <c r="UHT4117" s="259"/>
      <c r="UHU4117" s="259"/>
      <c r="UHV4117" s="259"/>
      <c r="UHW4117" s="259"/>
      <c r="UHX4117" s="259"/>
      <c r="UHY4117" s="259"/>
      <c r="UHZ4117" s="259"/>
      <c r="UIA4117" s="259"/>
      <c r="UIB4117" s="259"/>
      <c r="UIC4117" s="259"/>
      <c r="UID4117" s="259"/>
      <c r="UIE4117" s="259"/>
      <c r="UIF4117" s="259"/>
      <c r="UIG4117" s="259"/>
      <c r="UIH4117" s="259"/>
      <c r="UII4117" s="259"/>
      <c r="UIJ4117" s="259"/>
      <c r="UIK4117" s="259"/>
      <c r="UIL4117" s="259"/>
      <c r="UIM4117" s="259"/>
      <c r="UIN4117" s="259"/>
      <c r="UIO4117" s="259"/>
      <c r="UIP4117" s="259"/>
      <c r="UIQ4117" s="259"/>
      <c r="UIR4117" s="259"/>
      <c r="UIS4117" s="259"/>
      <c r="UIT4117" s="259"/>
      <c r="UIU4117" s="259"/>
      <c r="UIV4117" s="259"/>
      <c r="UIW4117" s="259"/>
      <c r="UIX4117" s="259"/>
      <c r="UIY4117" s="259"/>
      <c r="UIZ4117" s="259"/>
      <c r="UJA4117" s="259"/>
      <c r="UJB4117" s="259"/>
      <c r="UJC4117" s="259"/>
      <c r="UJD4117" s="259"/>
      <c r="UJE4117" s="259"/>
      <c r="UJF4117" s="259"/>
      <c r="UJG4117" s="259"/>
      <c r="UJH4117" s="259"/>
      <c r="UJI4117" s="259"/>
      <c r="UJJ4117" s="259"/>
      <c r="UJK4117" s="259"/>
      <c r="UJL4117" s="259"/>
      <c r="UJM4117" s="259"/>
      <c r="UJN4117" s="259"/>
      <c r="UJO4117" s="259"/>
      <c r="UJP4117" s="259"/>
      <c r="UJQ4117" s="259"/>
      <c r="UJR4117" s="259"/>
      <c r="UJS4117" s="259"/>
      <c r="UJT4117" s="259"/>
      <c r="UJU4117" s="259"/>
      <c r="UJV4117" s="259"/>
      <c r="UJW4117" s="259"/>
      <c r="UJX4117" s="259"/>
      <c r="UJY4117" s="259"/>
      <c r="UJZ4117" s="259"/>
      <c r="UKA4117" s="259"/>
      <c r="UKB4117" s="259"/>
      <c r="UKC4117" s="259"/>
      <c r="UKD4117" s="259"/>
      <c r="UKE4117" s="259"/>
      <c r="UKF4117" s="259"/>
      <c r="UKG4117" s="259"/>
      <c r="UKH4117" s="259"/>
      <c r="UKI4117" s="259"/>
      <c r="UKJ4117" s="259"/>
      <c r="UKK4117" s="259"/>
      <c r="UKL4117" s="259"/>
      <c r="UKM4117" s="259"/>
      <c r="UKN4117" s="259"/>
      <c r="UKO4117" s="259"/>
      <c r="UKP4117" s="259"/>
      <c r="UKQ4117" s="259"/>
      <c r="UKR4117" s="259"/>
      <c r="UKS4117" s="259"/>
      <c r="UKT4117" s="259"/>
      <c r="UKU4117" s="259"/>
      <c r="UKV4117" s="259"/>
      <c r="UKW4117" s="259"/>
      <c r="UKX4117" s="259"/>
      <c r="UKY4117" s="259"/>
      <c r="UKZ4117" s="259"/>
      <c r="ULA4117" s="259"/>
      <c r="ULB4117" s="259"/>
      <c r="ULC4117" s="259"/>
      <c r="ULD4117" s="259"/>
      <c r="ULE4117" s="259"/>
      <c r="ULF4117" s="259"/>
      <c r="ULG4117" s="259"/>
      <c r="ULH4117" s="259"/>
      <c r="ULI4117" s="259"/>
      <c r="ULJ4117" s="259"/>
      <c r="ULK4117" s="259"/>
      <c r="ULL4117" s="259"/>
      <c r="ULM4117" s="259"/>
      <c r="ULN4117" s="259"/>
      <c r="ULO4117" s="259"/>
      <c r="ULP4117" s="259"/>
      <c r="ULQ4117" s="259"/>
      <c r="ULR4117" s="259"/>
      <c r="ULS4117" s="259"/>
      <c r="ULT4117" s="259"/>
      <c r="ULU4117" s="259"/>
      <c r="ULV4117" s="259"/>
      <c r="ULW4117" s="259"/>
      <c r="ULX4117" s="259"/>
      <c r="ULY4117" s="259"/>
      <c r="ULZ4117" s="259"/>
      <c r="UMA4117" s="259"/>
      <c r="UMB4117" s="259"/>
      <c r="UMC4117" s="259"/>
      <c r="UMD4117" s="259"/>
      <c r="UME4117" s="259"/>
      <c r="UMF4117" s="259"/>
      <c r="UMG4117" s="259"/>
      <c r="UMH4117" s="259"/>
      <c r="UMI4117" s="259"/>
      <c r="UMJ4117" s="259"/>
      <c r="UMK4117" s="259"/>
      <c r="UML4117" s="259"/>
      <c r="UMM4117" s="259"/>
      <c r="UMN4117" s="259"/>
      <c r="UMO4117" s="259"/>
      <c r="UMP4117" s="259"/>
      <c r="UMQ4117" s="259"/>
      <c r="UMR4117" s="259"/>
      <c r="UMS4117" s="259"/>
      <c r="UMT4117" s="259"/>
      <c r="UMU4117" s="259"/>
      <c r="UMV4117" s="259"/>
      <c r="UMW4117" s="259"/>
      <c r="UMX4117" s="259"/>
      <c r="UMY4117" s="259"/>
      <c r="UMZ4117" s="259"/>
      <c r="UNA4117" s="259"/>
      <c r="UNB4117" s="259"/>
      <c r="UNC4117" s="259"/>
      <c r="UND4117" s="259"/>
      <c r="UNE4117" s="259"/>
      <c r="UNF4117" s="259"/>
      <c r="UNG4117" s="259"/>
      <c r="UNH4117" s="259"/>
      <c r="UNI4117" s="259"/>
      <c r="UNJ4117" s="259"/>
      <c r="UNK4117" s="259"/>
      <c r="UNL4117" s="259"/>
      <c r="UNM4117" s="259"/>
      <c r="UNN4117" s="259"/>
      <c r="UNO4117" s="259"/>
      <c r="UNP4117" s="259"/>
      <c r="UNQ4117" s="259"/>
      <c r="UNR4117" s="259"/>
      <c r="UNS4117" s="259"/>
      <c r="UNT4117" s="259"/>
      <c r="UNU4117" s="259"/>
      <c r="UNV4117" s="259"/>
      <c r="UNW4117" s="259"/>
      <c r="UNX4117" s="259"/>
      <c r="UNY4117" s="259"/>
      <c r="UNZ4117" s="259"/>
      <c r="UOA4117" s="259"/>
      <c r="UOB4117" s="259"/>
      <c r="UOC4117" s="259"/>
      <c r="UOD4117" s="259"/>
      <c r="UOE4117" s="259"/>
      <c r="UOF4117" s="259"/>
      <c r="UOG4117" s="259"/>
      <c r="UOH4117" s="259"/>
      <c r="UOI4117" s="259"/>
      <c r="UOJ4117" s="259"/>
      <c r="UOK4117" s="259"/>
      <c r="UOL4117" s="259"/>
      <c r="UOM4117" s="259"/>
      <c r="UON4117" s="259"/>
      <c r="UOO4117" s="259"/>
      <c r="UOP4117" s="259"/>
      <c r="UOQ4117" s="259"/>
      <c r="UOR4117" s="259"/>
      <c r="UOS4117" s="259"/>
      <c r="UOT4117" s="259"/>
      <c r="UOU4117" s="259"/>
      <c r="UOV4117" s="259"/>
      <c r="UOW4117" s="259"/>
      <c r="UOX4117" s="259"/>
      <c r="UOY4117" s="259"/>
      <c r="UOZ4117" s="259"/>
      <c r="UPA4117" s="259"/>
      <c r="UPB4117" s="259"/>
      <c r="UPC4117" s="259"/>
      <c r="UPD4117" s="259"/>
      <c r="UPE4117" s="259"/>
      <c r="UPF4117" s="259"/>
      <c r="UPG4117" s="259"/>
      <c r="UPH4117" s="259"/>
      <c r="UPI4117" s="259"/>
      <c r="UPJ4117" s="259"/>
      <c r="UPK4117" s="259"/>
      <c r="UPL4117" s="259"/>
      <c r="UPM4117" s="259"/>
      <c r="UPN4117" s="259"/>
      <c r="UPO4117" s="259"/>
      <c r="UPP4117" s="259"/>
      <c r="UPQ4117" s="259"/>
      <c r="UPR4117" s="259"/>
      <c r="UPS4117" s="259"/>
      <c r="UPT4117" s="259"/>
      <c r="UPU4117" s="259"/>
      <c r="UPV4117" s="259"/>
      <c r="UPW4117" s="259"/>
      <c r="UPX4117" s="259"/>
      <c r="UPY4117" s="259"/>
      <c r="UPZ4117" s="259"/>
      <c r="UQA4117" s="259"/>
      <c r="UQB4117" s="259"/>
      <c r="UQC4117" s="259"/>
      <c r="UQD4117" s="259"/>
      <c r="UQE4117" s="259"/>
      <c r="UQF4117" s="259"/>
      <c r="UQG4117" s="259"/>
      <c r="UQH4117" s="259"/>
      <c r="UQI4117" s="259"/>
      <c r="UQJ4117" s="259"/>
      <c r="UQK4117" s="259"/>
      <c r="UQL4117" s="259"/>
      <c r="UQM4117" s="259"/>
      <c r="UQN4117" s="259"/>
      <c r="UQO4117" s="259"/>
      <c r="UQP4117" s="259"/>
      <c r="UQQ4117" s="259"/>
      <c r="UQR4117" s="259"/>
      <c r="UQS4117" s="259"/>
      <c r="UQT4117" s="259"/>
      <c r="UQU4117" s="259"/>
      <c r="UQV4117" s="259"/>
      <c r="UQW4117" s="259"/>
      <c r="UQX4117" s="259"/>
      <c r="UQY4117" s="259"/>
      <c r="UQZ4117" s="259"/>
      <c r="URA4117" s="259"/>
      <c r="URB4117" s="259"/>
      <c r="URC4117" s="259"/>
      <c r="URD4117" s="259"/>
      <c r="URE4117" s="259"/>
      <c r="URF4117" s="259"/>
      <c r="URG4117" s="259"/>
      <c r="URH4117" s="259"/>
      <c r="URI4117" s="259"/>
      <c r="URJ4117" s="259"/>
      <c r="URK4117" s="259"/>
      <c r="URL4117" s="259"/>
      <c r="URM4117" s="259"/>
      <c r="URN4117" s="259"/>
      <c r="URO4117" s="259"/>
      <c r="URP4117" s="259"/>
      <c r="URQ4117" s="259"/>
      <c r="URR4117" s="259"/>
      <c r="URS4117" s="259"/>
      <c r="URT4117" s="259"/>
      <c r="URU4117" s="259"/>
      <c r="URV4117" s="259"/>
      <c r="URW4117" s="259"/>
      <c r="URX4117" s="259"/>
      <c r="URY4117" s="259"/>
      <c r="URZ4117" s="259"/>
      <c r="USA4117" s="259"/>
      <c r="USB4117" s="259"/>
      <c r="USC4117" s="259"/>
      <c r="USD4117" s="259"/>
      <c r="USE4117" s="259"/>
      <c r="USF4117" s="259"/>
      <c r="USG4117" s="259"/>
      <c r="USH4117" s="259"/>
      <c r="USI4117" s="259"/>
      <c r="USJ4117" s="259"/>
      <c r="USK4117" s="259"/>
      <c r="USL4117" s="259"/>
      <c r="USM4117" s="259"/>
      <c r="USN4117" s="259"/>
      <c r="USO4117" s="259"/>
      <c r="USP4117" s="259"/>
      <c r="USQ4117" s="259"/>
      <c r="USR4117" s="259"/>
      <c r="USS4117" s="259"/>
      <c r="UST4117" s="259"/>
      <c r="USU4117" s="259"/>
      <c r="USV4117" s="259"/>
      <c r="USW4117" s="259"/>
      <c r="USX4117" s="259"/>
      <c r="USY4117" s="259"/>
      <c r="USZ4117" s="259"/>
      <c r="UTA4117" s="259"/>
      <c r="UTB4117" s="259"/>
      <c r="UTC4117" s="259"/>
      <c r="UTD4117" s="259"/>
      <c r="UTE4117" s="259"/>
      <c r="UTF4117" s="259"/>
      <c r="UTG4117" s="259"/>
      <c r="UTH4117" s="259"/>
      <c r="UTI4117" s="259"/>
      <c r="UTJ4117" s="259"/>
      <c r="UTK4117" s="259"/>
      <c r="UTL4117" s="259"/>
      <c r="UTM4117" s="259"/>
      <c r="UTN4117" s="259"/>
      <c r="UTO4117" s="259"/>
      <c r="UTP4117" s="259"/>
      <c r="UTQ4117" s="259"/>
      <c r="UTR4117" s="259"/>
      <c r="UTS4117" s="259"/>
      <c r="UTT4117" s="259"/>
      <c r="UTU4117" s="259"/>
      <c r="UTV4117" s="259"/>
      <c r="UTW4117" s="259"/>
      <c r="UTX4117" s="259"/>
      <c r="UTY4117" s="259"/>
      <c r="UTZ4117" s="259"/>
      <c r="UUA4117" s="259"/>
      <c r="UUB4117" s="259"/>
      <c r="UUC4117" s="259"/>
      <c r="UUD4117" s="259"/>
      <c r="UUE4117" s="259"/>
      <c r="UUF4117" s="259"/>
      <c r="UUG4117" s="259"/>
      <c r="UUH4117" s="259"/>
      <c r="UUI4117" s="259"/>
      <c r="UUJ4117" s="259"/>
      <c r="UUK4117" s="259"/>
      <c r="UUL4117" s="259"/>
      <c r="UUM4117" s="259"/>
      <c r="UUN4117" s="259"/>
      <c r="UUO4117" s="259"/>
      <c r="UUP4117" s="259"/>
      <c r="UUQ4117" s="259"/>
      <c r="UUR4117" s="259"/>
      <c r="UUS4117" s="259"/>
      <c r="UUT4117" s="259"/>
      <c r="UUU4117" s="259"/>
      <c r="UUV4117" s="259"/>
      <c r="UUW4117" s="259"/>
      <c r="UUX4117" s="259"/>
      <c r="UUY4117" s="259"/>
      <c r="UUZ4117" s="259"/>
      <c r="UVA4117" s="259"/>
      <c r="UVB4117" s="259"/>
      <c r="UVC4117" s="259"/>
      <c r="UVD4117" s="259"/>
      <c r="UVE4117" s="259"/>
      <c r="UVF4117" s="259"/>
      <c r="UVG4117" s="259"/>
      <c r="UVH4117" s="259"/>
      <c r="UVI4117" s="259"/>
      <c r="UVJ4117" s="259"/>
      <c r="UVK4117" s="259"/>
      <c r="UVL4117" s="259"/>
      <c r="UVM4117" s="259"/>
      <c r="UVN4117" s="259"/>
      <c r="UVO4117" s="259"/>
      <c r="UVP4117" s="259"/>
      <c r="UVQ4117" s="259"/>
      <c r="UVR4117" s="259"/>
      <c r="UVS4117" s="259"/>
      <c r="UVT4117" s="259"/>
      <c r="UVU4117" s="259"/>
      <c r="UVV4117" s="259"/>
      <c r="UVW4117" s="259"/>
      <c r="UVX4117" s="259"/>
      <c r="UVY4117" s="259"/>
      <c r="UVZ4117" s="259"/>
      <c r="UWA4117" s="259"/>
      <c r="UWB4117" s="259"/>
      <c r="UWC4117" s="259"/>
      <c r="UWD4117" s="259"/>
      <c r="UWE4117" s="259"/>
      <c r="UWF4117" s="259"/>
      <c r="UWG4117" s="259"/>
      <c r="UWH4117" s="259"/>
      <c r="UWI4117" s="259"/>
      <c r="UWJ4117" s="259"/>
      <c r="UWK4117" s="259"/>
      <c r="UWL4117" s="259"/>
      <c r="UWM4117" s="259"/>
      <c r="UWN4117" s="259"/>
      <c r="UWO4117" s="259"/>
      <c r="UWP4117" s="259"/>
      <c r="UWQ4117" s="259"/>
      <c r="UWR4117" s="259"/>
      <c r="UWS4117" s="259"/>
      <c r="UWT4117" s="259"/>
      <c r="UWU4117" s="259"/>
      <c r="UWV4117" s="259"/>
      <c r="UWW4117" s="259"/>
      <c r="UWX4117" s="259"/>
      <c r="UWY4117" s="259"/>
      <c r="UWZ4117" s="259"/>
      <c r="UXA4117" s="259"/>
      <c r="UXB4117" s="259"/>
      <c r="UXC4117" s="259"/>
      <c r="UXD4117" s="259"/>
      <c r="UXE4117" s="259"/>
      <c r="UXF4117" s="259"/>
      <c r="UXG4117" s="259"/>
      <c r="UXH4117" s="259"/>
      <c r="UXI4117" s="259"/>
      <c r="UXJ4117" s="259"/>
      <c r="UXK4117" s="259"/>
      <c r="UXL4117" s="259"/>
      <c r="UXM4117" s="259"/>
      <c r="UXN4117" s="259"/>
      <c r="UXO4117" s="259"/>
      <c r="UXP4117" s="259"/>
      <c r="UXQ4117" s="259"/>
      <c r="UXR4117" s="259"/>
      <c r="UXS4117" s="259"/>
      <c r="UXT4117" s="259"/>
      <c r="UXU4117" s="259"/>
      <c r="UXV4117" s="259"/>
      <c r="UXW4117" s="259"/>
      <c r="UXX4117" s="259"/>
      <c r="UXY4117" s="259"/>
      <c r="UXZ4117" s="259"/>
      <c r="UYA4117" s="259"/>
      <c r="UYB4117" s="259"/>
      <c r="UYC4117" s="259"/>
      <c r="UYD4117" s="259"/>
      <c r="UYE4117" s="259"/>
      <c r="UYF4117" s="259"/>
      <c r="UYG4117" s="259"/>
      <c r="UYH4117" s="259"/>
      <c r="UYI4117" s="259"/>
      <c r="UYJ4117" s="259"/>
      <c r="UYK4117" s="259"/>
      <c r="UYL4117" s="259"/>
      <c r="UYM4117" s="259"/>
      <c r="UYN4117" s="259"/>
      <c r="UYO4117" s="259"/>
      <c r="UYP4117" s="259"/>
      <c r="UYQ4117" s="259"/>
      <c r="UYR4117" s="259"/>
      <c r="UYS4117" s="259"/>
      <c r="UYT4117" s="259"/>
      <c r="UYU4117" s="259"/>
      <c r="UYV4117" s="259"/>
      <c r="UYW4117" s="259"/>
      <c r="UYX4117" s="259"/>
      <c r="UYY4117" s="259"/>
      <c r="UYZ4117" s="259"/>
      <c r="UZA4117" s="259"/>
      <c r="UZB4117" s="259"/>
      <c r="UZC4117" s="259"/>
      <c r="UZD4117" s="259"/>
      <c r="UZE4117" s="259"/>
      <c r="UZF4117" s="259"/>
      <c r="UZG4117" s="259"/>
      <c r="UZH4117" s="259"/>
      <c r="UZI4117" s="259"/>
      <c r="UZJ4117" s="259"/>
      <c r="UZK4117" s="259"/>
      <c r="UZL4117" s="259"/>
      <c r="UZM4117" s="259"/>
      <c r="UZN4117" s="259"/>
      <c r="UZO4117" s="259"/>
      <c r="UZP4117" s="259"/>
      <c r="UZQ4117" s="259"/>
      <c r="UZR4117" s="259"/>
      <c r="UZS4117" s="259"/>
      <c r="UZT4117" s="259"/>
      <c r="UZU4117" s="259"/>
      <c r="UZV4117" s="259"/>
      <c r="UZW4117" s="259"/>
      <c r="UZX4117" s="259"/>
      <c r="UZY4117" s="259"/>
      <c r="UZZ4117" s="259"/>
      <c r="VAA4117" s="259"/>
      <c r="VAB4117" s="259"/>
      <c r="VAC4117" s="259"/>
      <c r="VAD4117" s="259"/>
      <c r="VAE4117" s="259"/>
      <c r="VAF4117" s="259"/>
      <c r="VAG4117" s="259"/>
      <c r="VAH4117" s="259"/>
      <c r="VAI4117" s="259"/>
      <c r="VAJ4117" s="259"/>
      <c r="VAK4117" s="259"/>
      <c r="VAL4117" s="259"/>
      <c r="VAM4117" s="259"/>
      <c r="VAN4117" s="259"/>
      <c r="VAO4117" s="259"/>
      <c r="VAP4117" s="259"/>
      <c r="VAQ4117" s="259"/>
      <c r="VAR4117" s="259"/>
      <c r="VAS4117" s="259"/>
      <c r="VAT4117" s="259"/>
      <c r="VAU4117" s="259"/>
      <c r="VAV4117" s="259"/>
      <c r="VAW4117" s="259"/>
      <c r="VAX4117" s="259"/>
      <c r="VAY4117" s="259"/>
      <c r="VAZ4117" s="259"/>
      <c r="VBA4117" s="259"/>
      <c r="VBB4117" s="259"/>
      <c r="VBC4117" s="259"/>
      <c r="VBD4117" s="259"/>
      <c r="VBE4117" s="259"/>
      <c r="VBF4117" s="259"/>
      <c r="VBG4117" s="259"/>
      <c r="VBH4117" s="259"/>
      <c r="VBI4117" s="259"/>
      <c r="VBJ4117" s="259"/>
      <c r="VBK4117" s="259"/>
      <c r="VBL4117" s="259"/>
      <c r="VBM4117" s="259"/>
      <c r="VBN4117" s="259"/>
      <c r="VBO4117" s="259"/>
      <c r="VBP4117" s="259"/>
      <c r="VBQ4117" s="259"/>
      <c r="VBR4117" s="259"/>
      <c r="VBS4117" s="259"/>
      <c r="VBT4117" s="259"/>
      <c r="VBU4117" s="259"/>
      <c r="VBV4117" s="259"/>
      <c r="VBW4117" s="259"/>
      <c r="VBX4117" s="259"/>
      <c r="VBY4117" s="259"/>
      <c r="VBZ4117" s="259"/>
      <c r="VCA4117" s="259"/>
      <c r="VCB4117" s="259"/>
      <c r="VCC4117" s="259"/>
      <c r="VCD4117" s="259"/>
      <c r="VCE4117" s="259"/>
      <c r="VCF4117" s="259"/>
      <c r="VCG4117" s="259"/>
      <c r="VCH4117" s="259"/>
      <c r="VCI4117" s="259"/>
      <c r="VCJ4117" s="259"/>
      <c r="VCK4117" s="259"/>
      <c r="VCL4117" s="259"/>
      <c r="VCM4117" s="259"/>
      <c r="VCN4117" s="259"/>
      <c r="VCO4117" s="259"/>
      <c r="VCP4117" s="259"/>
      <c r="VCQ4117" s="259"/>
      <c r="VCR4117" s="259"/>
      <c r="VCS4117" s="259"/>
      <c r="VCT4117" s="259"/>
      <c r="VCU4117" s="259"/>
      <c r="VCV4117" s="259"/>
      <c r="VCW4117" s="259"/>
      <c r="VCX4117" s="259"/>
      <c r="VCY4117" s="259"/>
      <c r="VCZ4117" s="259"/>
      <c r="VDA4117" s="259"/>
      <c r="VDB4117" s="259"/>
      <c r="VDC4117" s="259"/>
      <c r="VDD4117" s="259"/>
      <c r="VDE4117" s="259"/>
      <c r="VDF4117" s="259"/>
      <c r="VDG4117" s="259"/>
      <c r="VDH4117" s="259"/>
      <c r="VDI4117" s="259"/>
      <c r="VDJ4117" s="259"/>
      <c r="VDK4117" s="259"/>
      <c r="VDL4117" s="259"/>
      <c r="VDM4117" s="259"/>
      <c r="VDN4117" s="259"/>
      <c r="VDO4117" s="259"/>
      <c r="VDP4117" s="259"/>
      <c r="VDQ4117" s="259"/>
      <c r="VDR4117" s="259"/>
      <c r="VDS4117" s="259"/>
      <c r="VDT4117" s="259"/>
      <c r="VDU4117" s="259"/>
      <c r="VDV4117" s="259"/>
      <c r="VDW4117" s="259"/>
      <c r="VDX4117" s="259"/>
      <c r="VDY4117" s="259"/>
      <c r="VDZ4117" s="259"/>
      <c r="VEA4117" s="259"/>
      <c r="VEB4117" s="259"/>
      <c r="VEC4117" s="259"/>
      <c r="VED4117" s="259"/>
      <c r="VEE4117" s="259"/>
      <c r="VEF4117" s="259"/>
      <c r="VEG4117" s="259"/>
      <c r="VEH4117" s="259"/>
      <c r="VEI4117" s="259"/>
      <c r="VEJ4117" s="259"/>
      <c r="VEK4117" s="259"/>
      <c r="VEL4117" s="259"/>
      <c r="VEM4117" s="259"/>
      <c r="VEN4117" s="259"/>
      <c r="VEO4117" s="259"/>
      <c r="VEP4117" s="259"/>
      <c r="VEQ4117" s="259"/>
      <c r="VER4117" s="259"/>
      <c r="VES4117" s="259"/>
      <c r="VET4117" s="259"/>
      <c r="VEU4117" s="259"/>
      <c r="VEV4117" s="259"/>
      <c r="VEW4117" s="259"/>
      <c r="VEX4117" s="259"/>
      <c r="VEY4117" s="259"/>
      <c r="VEZ4117" s="259"/>
      <c r="VFA4117" s="259"/>
      <c r="VFB4117" s="259"/>
      <c r="VFC4117" s="259"/>
      <c r="VFD4117" s="259"/>
      <c r="VFE4117" s="259"/>
      <c r="VFF4117" s="259"/>
      <c r="VFG4117" s="259"/>
      <c r="VFH4117" s="259"/>
      <c r="VFI4117" s="259"/>
      <c r="VFJ4117" s="259"/>
      <c r="VFK4117" s="259"/>
      <c r="VFL4117" s="259"/>
      <c r="VFM4117" s="259"/>
      <c r="VFN4117" s="259"/>
      <c r="VFO4117" s="259"/>
      <c r="VFP4117" s="259"/>
      <c r="VFQ4117" s="259"/>
      <c r="VFR4117" s="259"/>
      <c r="VFS4117" s="259"/>
      <c r="VFT4117" s="259"/>
      <c r="VFU4117" s="259"/>
      <c r="VFV4117" s="259"/>
      <c r="VFW4117" s="259"/>
      <c r="VFX4117" s="259"/>
      <c r="VFY4117" s="259"/>
      <c r="VFZ4117" s="259"/>
      <c r="VGA4117" s="259"/>
      <c r="VGB4117" s="259"/>
      <c r="VGC4117" s="259"/>
      <c r="VGD4117" s="259"/>
      <c r="VGE4117" s="259"/>
      <c r="VGF4117" s="259"/>
      <c r="VGG4117" s="259"/>
      <c r="VGH4117" s="259"/>
      <c r="VGI4117" s="259"/>
      <c r="VGJ4117" s="259"/>
      <c r="VGK4117" s="259"/>
      <c r="VGL4117" s="259"/>
      <c r="VGM4117" s="259"/>
      <c r="VGN4117" s="259"/>
      <c r="VGO4117" s="259"/>
      <c r="VGP4117" s="259"/>
      <c r="VGQ4117" s="259"/>
      <c r="VGR4117" s="259"/>
      <c r="VGS4117" s="259"/>
      <c r="VGT4117" s="259"/>
      <c r="VGU4117" s="259"/>
      <c r="VGV4117" s="259"/>
      <c r="VGW4117" s="259"/>
      <c r="VGX4117" s="259"/>
      <c r="VGY4117" s="259"/>
      <c r="VGZ4117" s="259"/>
      <c r="VHA4117" s="259"/>
      <c r="VHB4117" s="259"/>
      <c r="VHC4117" s="259"/>
      <c r="VHD4117" s="259"/>
      <c r="VHE4117" s="259"/>
      <c r="VHF4117" s="259"/>
      <c r="VHG4117" s="259"/>
      <c r="VHH4117" s="259"/>
      <c r="VHI4117" s="259"/>
      <c r="VHJ4117" s="259"/>
      <c r="VHK4117" s="259"/>
      <c r="VHL4117" s="259"/>
      <c r="VHM4117" s="259"/>
      <c r="VHN4117" s="259"/>
      <c r="VHO4117" s="259"/>
      <c r="VHP4117" s="259"/>
      <c r="VHQ4117" s="259"/>
      <c r="VHR4117" s="259"/>
      <c r="VHS4117" s="259"/>
      <c r="VHT4117" s="259"/>
      <c r="VHU4117" s="259"/>
      <c r="VHV4117" s="259"/>
      <c r="VHW4117" s="259"/>
      <c r="VHX4117" s="259"/>
      <c r="VHY4117" s="259"/>
      <c r="VHZ4117" s="259"/>
      <c r="VIA4117" s="259"/>
      <c r="VIB4117" s="259"/>
      <c r="VIC4117" s="259"/>
      <c r="VID4117" s="259"/>
      <c r="VIE4117" s="259"/>
      <c r="VIF4117" s="259"/>
      <c r="VIG4117" s="259"/>
      <c r="VIH4117" s="259"/>
      <c r="VII4117" s="259"/>
      <c r="VIJ4117" s="259"/>
      <c r="VIK4117" s="259"/>
      <c r="VIL4117" s="259"/>
      <c r="VIM4117" s="259"/>
      <c r="VIN4117" s="259"/>
      <c r="VIO4117" s="259"/>
      <c r="VIP4117" s="259"/>
      <c r="VIQ4117" s="259"/>
      <c r="VIR4117" s="259"/>
      <c r="VIS4117" s="259"/>
      <c r="VIT4117" s="259"/>
      <c r="VIU4117" s="259"/>
      <c r="VIV4117" s="259"/>
      <c r="VIW4117" s="259"/>
      <c r="VIX4117" s="259"/>
      <c r="VIY4117" s="259"/>
      <c r="VIZ4117" s="259"/>
      <c r="VJA4117" s="259"/>
      <c r="VJB4117" s="259"/>
      <c r="VJC4117" s="259"/>
      <c r="VJD4117" s="259"/>
      <c r="VJE4117" s="259"/>
      <c r="VJF4117" s="259"/>
      <c r="VJG4117" s="259"/>
      <c r="VJH4117" s="259"/>
      <c r="VJI4117" s="259"/>
      <c r="VJJ4117" s="259"/>
      <c r="VJK4117" s="259"/>
      <c r="VJL4117" s="259"/>
      <c r="VJM4117" s="259"/>
      <c r="VJN4117" s="259"/>
      <c r="VJO4117" s="259"/>
      <c r="VJP4117" s="259"/>
      <c r="VJQ4117" s="259"/>
      <c r="VJR4117" s="259"/>
      <c r="VJS4117" s="259"/>
      <c r="VJT4117" s="259"/>
      <c r="VJU4117" s="259"/>
      <c r="VJV4117" s="259"/>
      <c r="VJW4117" s="259"/>
      <c r="VJX4117" s="259"/>
      <c r="VJY4117" s="259"/>
      <c r="VJZ4117" s="259"/>
      <c r="VKA4117" s="259"/>
      <c r="VKB4117" s="259"/>
      <c r="VKC4117" s="259"/>
      <c r="VKD4117" s="259"/>
      <c r="VKE4117" s="259"/>
      <c r="VKF4117" s="259"/>
      <c r="VKG4117" s="259"/>
      <c r="VKH4117" s="259"/>
      <c r="VKI4117" s="259"/>
      <c r="VKJ4117" s="259"/>
      <c r="VKK4117" s="259"/>
      <c r="VKL4117" s="259"/>
      <c r="VKM4117" s="259"/>
      <c r="VKN4117" s="259"/>
      <c r="VKO4117" s="259"/>
      <c r="VKP4117" s="259"/>
      <c r="VKQ4117" s="259"/>
      <c r="VKR4117" s="259"/>
      <c r="VKS4117" s="259"/>
      <c r="VKT4117" s="259"/>
      <c r="VKU4117" s="259"/>
      <c r="VKV4117" s="259"/>
      <c r="VKW4117" s="259"/>
      <c r="VKX4117" s="259"/>
      <c r="VKY4117" s="259"/>
      <c r="VKZ4117" s="259"/>
      <c r="VLA4117" s="259"/>
      <c r="VLB4117" s="259"/>
      <c r="VLC4117" s="259"/>
      <c r="VLD4117" s="259"/>
      <c r="VLE4117" s="259"/>
      <c r="VLF4117" s="259"/>
      <c r="VLG4117" s="259"/>
      <c r="VLH4117" s="259"/>
      <c r="VLI4117" s="259"/>
      <c r="VLJ4117" s="259"/>
      <c r="VLK4117" s="259"/>
      <c r="VLL4117" s="259"/>
      <c r="VLM4117" s="259"/>
      <c r="VLN4117" s="259"/>
      <c r="VLO4117" s="259"/>
      <c r="VLP4117" s="259"/>
      <c r="VLQ4117" s="259"/>
      <c r="VLR4117" s="259"/>
      <c r="VLS4117" s="259"/>
      <c r="VLT4117" s="259"/>
      <c r="VLU4117" s="259"/>
      <c r="VLV4117" s="259"/>
      <c r="VLW4117" s="259"/>
      <c r="VLX4117" s="259"/>
      <c r="VLY4117" s="259"/>
      <c r="VLZ4117" s="259"/>
      <c r="VMA4117" s="259"/>
      <c r="VMB4117" s="259"/>
      <c r="VMC4117" s="259"/>
      <c r="VMD4117" s="259"/>
      <c r="VME4117" s="259"/>
      <c r="VMF4117" s="259"/>
      <c r="VMG4117" s="259"/>
      <c r="VMH4117" s="259"/>
      <c r="VMI4117" s="259"/>
      <c r="VMJ4117" s="259"/>
      <c r="VMK4117" s="259"/>
      <c r="VML4117" s="259"/>
      <c r="VMM4117" s="259"/>
      <c r="VMN4117" s="259"/>
      <c r="VMO4117" s="259"/>
      <c r="VMP4117" s="259"/>
      <c r="VMQ4117" s="259"/>
      <c r="VMR4117" s="259"/>
      <c r="VMS4117" s="259"/>
      <c r="VMT4117" s="259"/>
      <c r="VMU4117" s="259"/>
      <c r="VMV4117" s="259"/>
      <c r="VMW4117" s="259"/>
      <c r="VMX4117" s="259"/>
      <c r="VMY4117" s="259"/>
      <c r="VMZ4117" s="259"/>
      <c r="VNA4117" s="259"/>
      <c r="VNB4117" s="259"/>
      <c r="VNC4117" s="259"/>
      <c r="VND4117" s="259"/>
      <c r="VNE4117" s="259"/>
      <c r="VNF4117" s="259"/>
      <c r="VNG4117" s="259"/>
      <c r="VNH4117" s="259"/>
      <c r="VNI4117" s="259"/>
      <c r="VNJ4117" s="259"/>
      <c r="VNK4117" s="259"/>
      <c r="VNL4117" s="259"/>
      <c r="VNM4117" s="259"/>
      <c r="VNN4117" s="259"/>
      <c r="VNO4117" s="259"/>
      <c r="VNP4117" s="259"/>
      <c r="VNQ4117" s="259"/>
      <c r="VNR4117" s="259"/>
      <c r="VNS4117" s="259"/>
      <c r="VNT4117" s="259"/>
      <c r="VNU4117" s="259"/>
      <c r="VNV4117" s="259"/>
      <c r="VNW4117" s="259"/>
      <c r="VNX4117" s="259"/>
      <c r="VNY4117" s="259"/>
      <c r="VNZ4117" s="259"/>
      <c r="VOA4117" s="259"/>
      <c r="VOB4117" s="259"/>
      <c r="VOC4117" s="259"/>
      <c r="VOD4117" s="259"/>
      <c r="VOE4117" s="259"/>
      <c r="VOF4117" s="259"/>
      <c r="VOG4117" s="259"/>
      <c r="VOH4117" s="259"/>
      <c r="VOI4117" s="259"/>
      <c r="VOJ4117" s="259"/>
      <c r="VOK4117" s="259"/>
      <c r="VOL4117" s="259"/>
      <c r="VOM4117" s="259"/>
      <c r="VON4117" s="259"/>
      <c r="VOO4117" s="259"/>
      <c r="VOP4117" s="259"/>
      <c r="VOQ4117" s="259"/>
      <c r="VOR4117" s="259"/>
      <c r="VOS4117" s="259"/>
      <c r="VOT4117" s="259"/>
      <c r="VOU4117" s="259"/>
      <c r="VOV4117" s="259"/>
      <c r="VOW4117" s="259"/>
      <c r="VOX4117" s="259"/>
      <c r="VOY4117" s="259"/>
      <c r="VOZ4117" s="259"/>
      <c r="VPA4117" s="259"/>
      <c r="VPB4117" s="259"/>
      <c r="VPC4117" s="259"/>
      <c r="VPD4117" s="259"/>
      <c r="VPE4117" s="259"/>
      <c r="VPF4117" s="259"/>
      <c r="VPG4117" s="259"/>
      <c r="VPH4117" s="259"/>
      <c r="VPI4117" s="259"/>
      <c r="VPJ4117" s="259"/>
      <c r="VPK4117" s="259"/>
      <c r="VPL4117" s="259"/>
      <c r="VPM4117" s="259"/>
      <c r="VPN4117" s="259"/>
      <c r="VPO4117" s="259"/>
      <c r="VPP4117" s="259"/>
      <c r="VPQ4117" s="259"/>
      <c r="VPR4117" s="259"/>
      <c r="VPS4117" s="259"/>
      <c r="VPT4117" s="259"/>
      <c r="VPU4117" s="259"/>
      <c r="VPV4117" s="259"/>
      <c r="VPW4117" s="259"/>
      <c r="VPX4117" s="259"/>
      <c r="VPY4117" s="259"/>
      <c r="VPZ4117" s="259"/>
      <c r="VQA4117" s="259"/>
      <c r="VQB4117" s="259"/>
      <c r="VQC4117" s="259"/>
      <c r="VQD4117" s="259"/>
      <c r="VQE4117" s="259"/>
      <c r="VQF4117" s="259"/>
      <c r="VQG4117" s="259"/>
      <c r="VQH4117" s="259"/>
      <c r="VQI4117" s="259"/>
      <c r="VQJ4117" s="259"/>
      <c r="VQK4117" s="259"/>
      <c r="VQL4117" s="259"/>
      <c r="VQM4117" s="259"/>
      <c r="VQN4117" s="259"/>
      <c r="VQO4117" s="259"/>
      <c r="VQP4117" s="259"/>
      <c r="VQQ4117" s="259"/>
      <c r="VQR4117" s="259"/>
      <c r="VQS4117" s="259"/>
      <c r="VQT4117" s="259"/>
      <c r="VQU4117" s="259"/>
      <c r="VQV4117" s="259"/>
      <c r="VQW4117" s="259"/>
      <c r="VQX4117" s="259"/>
      <c r="VQY4117" s="259"/>
      <c r="VQZ4117" s="259"/>
      <c r="VRA4117" s="259"/>
      <c r="VRB4117" s="259"/>
      <c r="VRC4117" s="259"/>
      <c r="VRD4117" s="259"/>
      <c r="VRE4117" s="259"/>
      <c r="VRF4117" s="259"/>
      <c r="VRG4117" s="259"/>
      <c r="VRH4117" s="259"/>
      <c r="VRI4117" s="259"/>
      <c r="VRJ4117" s="259"/>
      <c r="VRK4117" s="259"/>
      <c r="VRL4117" s="259"/>
      <c r="VRM4117" s="259"/>
      <c r="VRV4117" s="259"/>
      <c r="VRW4117" s="259"/>
      <c r="VRX4117" s="259"/>
      <c r="VRY4117" s="259"/>
      <c r="VRZ4117" s="259"/>
      <c r="VSA4117" s="259"/>
      <c r="VSB4117" s="259"/>
      <c r="VSC4117" s="259"/>
      <c r="VSD4117" s="259"/>
      <c r="VSE4117" s="259"/>
      <c r="VSF4117" s="259"/>
      <c r="VSG4117" s="259"/>
      <c r="VSH4117" s="259"/>
      <c r="VSI4117" s="259"/>
      <c r="VSJ4117" s="259"/>
      <c r="VSK4117" s="259"/>
      <c r="VSL4117" s="259"/>
      <c r="VSM4117" s="259"/>
      <c r="VSN4117" s="259"/>
      <c r="VSO4117" s="259"/>
      <c r="VSP4117" s="259"/>
      <c r="VSQ4117" s="259"/>
      <c r="VSR4117" s="259"/>
      <c r="VSS4117" s="259"/>
      <c r="VST4117" s="259"/>
      <c r="VSU4117" s="259"/>
      <c r="VSV4117" s="259"/>
      <c r="VSW4117" s="259"/>
      <c r="VSX4117" s="259"/>
      <c r="VSY4117" s="259"/>
      <c r="VSZ4117" s="259"/>
      <c r="VTA4117" s="259"/>
      <c r="VTB4117" s="259"/>
      <c r="VTC4117" s="259"/>
      <c r="VTD4117" s="259"/>
      <c r="VTE4117" s="259"/>
      <c r="VTF4117" s="259"/>
      <c r="VTG4117" s="259"/>
      <c r="VTH4117" s="259"/>
      <c r="VTI4117" s="259"/>
      <c r="VTJ4117" s="259"/>
      <c r="VTK4117" s="259"/>
      <c r="VTL4117" s="259"/>
      <c r="VTM4117" s="259"/>
      <c r="VTN4117" s="259"/>
      <c r="VTO4117" s="259"/>
      <c r="VTP4117" s="259"/>
      <c r="VTQ4117" s="259"/>
      <c r="VTR4117" s="259"/>
      <c r="VTS4117" s="259"/>
      <c r="VTT4117" s="259"/>
      <c r="VTU4117" s="259"/>
      <c r="VTV4117" s="259"/>
      <c r="VTW4117" s="259"/>
      <c r="VTX4117" s="259"/>
      <c r="VTY4117" s="259"/>
      <c r="VTZ4117" s="259"/>
      <c r="VUA4117" s="259"/>
      <c r="VUB4117" s="259"/>
      <c r="VUC4117" s="259"/>
      <c r="VUD4117" s="259"/>
      <c r="VUE4117" s="259"/>
      <c r="VUF4117" s="259"/>
      <c r="VUG4117" s="259"/>
      <c r="VUH4117" s="259"/>
      <c r="VUI4117" s="259"/>
      <c r="VUJ4117" s="259"/>
      <c r="VUK4117" s="259"/>
      <c r="VUL4117" s="259"/>
      <c r="VUM4117" s="259"/>
      <c r="VUN4117" s="259"/>
      <c r="VUO4117" s="259"/>
      <c r="VUP4117" s="259"/>
      <c r="VUQ4117" s="259"/>
      <c r="VUR4117" s="259"/>
      <c r="VUS4117" s="259"/>
      <c r="VUT4117" s="259"/>
      <c r="VUU4117" s="259"/>
      <c r="VUV4117" s="259"/>
      <c r="VUW4117" s="259"/>
      <c r="VUX4117" s="259"/>
      <c r="VUY4117" s="259"/>
      <c r="VUZ4117" s="259"/>
      <c r="VVA4117" s="259"/>
      <c r="VVB4117" s="259"/>
      <c r="VVC4117" s="259"/>
      <c r="VVD4117" s="259"/>
      <c r="VVE4117" s="259"/>
      <c r="VVF4117" s="259"/>
      <c r="VVG4117" s="259"/>
      <c r="VVH4117" s="259"/>
      <c r="VVI4117" s="259"/>
      <c r="VVJ4117" s="259"/>
      <c r="VVK4117" s="259"/>
      <c r="VVL4117" s="259"/>
      <c r="VVM4117" s="259"/>
      <c r="VVN4117" s="259"/>
      <c r="VVO4117" s="259"/>
      <c r="VVP4117" s="259"/>
      <c r="VVQ4117" s="259"/>
      <c r="VVR4117" s="259"/>
      <c r="VVS4117" s="259"/>
      <c r="VVT4117" s="259"/>
      <c r="VVU4117" s="259"/>
      <c r="VVV4117" s="259"/>
      <c r="VVW4117" s="259"/>
      <c r="VVX4117" s="259"/>
      <c r="VVY4117" s="259"/>
      <c r="VVZ4117" s="259"/>
      <c r="VWA4117" s="259"/>
      <c r="VWB4117" s="259"/>
      <c r="VWC4117" s="259"/>
      <c r="VWD4117" s="259"/>
      <c r="VWE4117" s="259"/>
      <c r="VWF4117" s="259"/>
      <c r="VWG4117" s="259"/>
      <c r="VWH4117" s="259"/>
      <c r="VWI4117" s="259"/>
      <c r="VWJ4117" s="259"/>
      <c r="VWK4117" s="259"/>
      <c r="VWL4117" s="259"/>
      <c r="VWM4117" s="259"/>
      <c r="VWN4117" s="259"/>
      <c r="VWO4117" s="259"/>
      <c r="VWP4117" s="259"/>
      <c r="VWQ4117" s="259"/>
      <c r="VWR4117" s="259"/>
      <c r="VWS4117" s="259"/>
      <c r="VWT4117" s="259"/>
      <c r="VWU4117" s="259"/>
      <c r="VWV4117" s="259"/>
      <c r="VWW4117" s="259"/>
      <c r="VWX4117" s="259"/>
      <c r="VWY4117" s="259"/>
      <c r="VWZ4117" s="259"/>
      <c r="VXA4117" s="259"/>
      <c r="VXB4117" s="259"/>
      <c r="VXC4117" s="259"/>
      <c r="VXD4117" s="259"/>
      <c r="VXE4117" s="259"/>
      <c r="VXF4117" s="259"/>
      <c r="VXG4117" s="259"/>
      <c r="VXH4117" s="259"/>
      <c r="VXI4117" s="259"/>
      <c r="VXJ4117" s="259"/>
      <c r="VXK4117" s="259"/>
      <c r="VXL4117" s="259"/>
      <c r="VXM4117" s="259"/>
      <c r="VXN4117" s="259"/>
      <c r="VXO4117" s="259"/>
      <c r="VXP4117" s="259"/>
      <c r="VXQ4117" s="259"/>
      <c r="VXR4117" s="259"/>
      <c r="VXS4117" s="259"/>
      <c r="VXT4117" s="259"/>
      <c r="VXU4117" s="259"/>
      <c r="VXV4117" s="259"/>
      <c r="VXW4117" s="259"/>
      <c r="VXX4117" s="259"/>
      <c r="VXY4117" s="259"/>
      <c r="VXZ4117" s="259"/>
      <c r="VYA4117" s="259"/>
      <c r="VYB4117" s="259"/>
      <c r="VYC4117" s="259"/>
      <c r="VYD4117" s="259"/>
      <c r="VYE4117" s="259"/>
      <c r="VYF4117" s="259"/>
      <c r="VYG4117" s="259"/>
      <c r="VYH4117" s="259"/>
      <c r="VYI4117" s="259"/>
      <c r="VYJ4117" s="259"/>
      <c r="VYK4117" s="259"/>
      <c r="VYL4117" s="259"/>
      <c r="VYM4117" s="259"/>
      <c r="VYN4117" s="259"/>
      <c r="VYO4117" s="259"/>
      <c r="VYP4117" s="259"/>
      <c r="VYQ4117" s="259"/>
      <c r="VYR4117" s="259"/>
      <c r="VYS4117" s="259"/>
      <c r="VYT4117" s="259"/>
      <c r="VYU4117" s="259"/>
      <c r="VYV4117" s="259"/>
      <c r="VYW4117" s="259"/>
      <c r="VYX4117" s="259"/>
      <c r="VYY4117" s="259"/>
      <c r="VYZ4117" s="259"/>
      <c r="VZA4117" s="259"/>
      <c r="VZB4117" s="259"/>
      <c r="VZC4117" s="259"/>
      <c r="VZD4117" s="259"/>
      <c r="VZE4117" s="259"/>
      <c r="VZF4117" s="259"/>
      <c r="VZG4117" s="259"/>
      <c r="VZH4117" s="259"/>
      <c r="VZI4117" s="259"/>
      <c r="VZJ4117" s="259"/>
      <c r="VZK4117" s="259"/>
      <c r="VZL4117" s="259"/>
      <c r="VZM4117" s="259"/>
      <c r="VZN4117" s="259"/>
      <c r="VZO4117" s="259"/>
      <c r="VZP4117" s="259"/>
      <c r="VZQ4117" s="259"/>
      <c r="VZR4117" s="259"/>
      <c r="VZS4117" s="259"/>
      <c r="VZT4117" s="259"/>
      <c r="VZU4117" s="259"/>
      <c r="VZV4117" s="259"/>
      <c r="VZW4117" s="259"/>
      <c r="VZX4117" s="259"/>
      <c r="VZY4117" s="259"/>
      <c r="VZZ4117" s="259"/>
      <c r="WAA4117" s="259"/>
      <c r="WAB4117" s="259"/>
      <c r="WAC4117" s="259"/>
      <c r="WAD4117" s="259"/>
      <c r="WAE4117" s="259"/>
      <c r="WAF4117" s="259"/>
      <c r="WAG4117" s="259"/>
      <c r="WAH4117" s="259"/>
      <c r="WAI4117" s="259"/>
      <c r="WAJ4117" s="259"/>
      <c r="WAK4117" s="259"/>
      <c r="WAL4117" s="259"/>
      <c r="WAM4117" s="259"/>
      <c r="WAN4117" s="259"/>
      <c r="WAO4117" s="259"/>
      <c r="WAP4117" s="259"/>
      <c r="WAQ4117" s="259"/>
      <c r="WAR4117" s="259"/>
      <c r="WAS4117" s="259"/>
      <c r="WAT4117" s="259"/>
      <c r="WAU4117" s="259"/>
      <c r="WAV4117" s="259"/>
      <c r="WAW4117" s="259"/>
      <c r="WAX4117" s="259"/>
      <c r="WAY4117" s="259"/>
      <c r="WAZ4117" s="259"/>
      <c r="WBA4117" s="259"/>
      <c r="WBB4117" s="259"/>
      <c r="WBC4117" s="259"/>
      <c r="WBD4117" s="259"/>
      <c r="WBE4117" s="259"/>
      <c r="WBF4117" s="259"/>
      <c r="WBG4117" s="259"/>
      <c r="WBH4117" s="259"/>
      <c r="WBI4117" s="259"/>
      <c r="WBJ4117" s="259"/>
      <c r="WBK4117" s="259"/>
      <c r="WBL4117" s="259"/>
      <c r="WBM4117" s="259"/>
      <c r="WBN4117" s="259"/>
      <c r="WBO4117" s="259"/>
      <c r="WBP4117" s="259"/>
      <c r="WBQ4117" s="259"/>
      <c r="WBR4117" s="259"/>
      <c r="WBS4117" s="259"/>
      <c r="WBT4117" s="259"/>
      <c r="WBU4117" s="259"/>
      <c r="WBV4117" s="259"/>
      <c r="WBW4117" s="259"/>
      <c r="WBX4117" s="259"/>
      <c r="WBY4117" s="259"/>
      <c r="WBZ4117" s="259"/>
      <c r="WCA4117" s="259"/>
      <c r="WCB4117" s="259"/>
      <c r="WCC4117" s="259"/>
      <c r="WCD4117" s="259"/>
      <c r="WCE4117" s="259"/>
      <c r="WCF4117" s="259"/>
      <c r="WCG4117" s="259"/>
      <c r="WCH4117" s="259"/>
      <c r="WCI4117" s="259"/>
      <c r="WCJ4117" s="259"/>
      <c r="WCK4117" s="259"/>
      <c r="WCL4117" s="259"/>
      <c r="WCM4117" s="259"/>
      <c r="WCN4117" s="259"/>
      <c r="WCO4117" s="259"/>
      <c r="WCP4117" s="259"/>
      <c r="WCQ4117" s="259"/>
      <c r="WCR4117" s="259"/>
      <c r="WCS4117" s="259"/>
      <c r="WCT4117" s="259"/>
      <c r="WCU4117" s="259"/>
      <c r="WCV4117" s="259"/>
      <c r="WCW4117" s="259"/>
      <c r="WCX4117" s="259"/>
      <c r="WCY4117" s="259"/>
      <c r="WCZ4117" s="259"/>
      <c r="WDA4117" s="259"/>
      <c r="WDB4117" s="259"/>
      <c r="WDC4117" s="259"/>
      <c r="WDD4117" s="259"/>
      <c r="WDE4117" s="259"/>
      <c r="WDF4117" s="259"/>
      <c r="WDG4117" s="259"/>
      <c r="WDH4117" s="259"/>
      <c r="WDI4117" s="259"/>
      <c r="WDJ4117" s="259"/>
      <c r="WDK4117" s="259"/>
      <c r="WDL4117" s="259"/>
      <c r="WDM4117" s="259"/>
      <c r="WDN4117" s="259"/>
      <c r="WDO4117" s="259"/>
      <c r="WDP4117" s="259"/>
      <c r="WDQ4117" s="259"/>
      <c r="WDR4117" s="259"/>
      <c r="WDS4117" s="259"/>
      <c r="WDT4117" s="259"/>
      <c r="WDU4117" s="259"/>
      <c r="WDV4117" s="259"/>
      <c r="WDW4117" s="259"/>
      <c r="WDX4117" s="259"/>
      <c r="WDY4117" s="259"/>
      <c r="WDZ4117" s="259"/>
      <c r="WEA4117" s="259"/>
      <c r="WEB4117" s="259"/>
      <c r="WEC4117" s="259"/>
      <c r="WED4117" s="259"/>
      <c r="WEE4117" s="259"/>
      <c r="WEF4117" s="259"/>
      <c r="WEG4117" s="259"/>
      <c r="WEH4117" s="259"/>
      <c r="WEI4117" s="259"/>
      <c r="WEJ4117" s="259"/>
      <c r="WEK4117" s="259"/>
      <c r="WEL4117" s="259"/>
      <c r="WEM4117" s="259"/>
      <c r="WEN4117" s="259"/>
      <c r="WEO4117" s="259"/>
      <c r="WEP4117" s="259"/>
      <c r="WEQ4117" s="259"/>
      <c r="WER4117" s="259"/>
      <c r="WES4117" s="259"/>
      <c r="WET4117" s="259"/>
      <c r="WEU4117" s="259"/>
      <c r="WEV4117" s="259"/>
      <c r="WEW4117" s="259"/>
      <c r="WEX4117" s="259"/>
      <c r="WEY4117" s="259"/>
      <c r="WEZ4117" s="259"/>
      <c r="WFA4117" s="259"/>
      <c r="WFB4117" s="259"/>
      <c r="WFC4117" s="259"/>
      <c r="WFD4117" s="259"/>
      <c r="WFE4117" s="259"/>
      <c r="WFF4117" s="259"/>
      <c r="WFG4117" s="259"/>
      <c r="WFH4117" s="259"/>
      <c r="WFI4117" s="259"/>
      <c r="WFJ4117" s="259"/>
      <c r="WFK4117" s="259"/>
      <c r="WFL4117" s="259"/>
      <c r="WFM4117" s="259"/>
      <c r="WFN4117" s="259"/>
      <c r="WFO4117" s="259"/>
      <c r="WFP4117" s="259"/>
      <c r="WFQ4117" s="259"/>
      <c r="WFR4117" s="259"/>
      <c r="WFS4117" s="259"/>
      <c r="WFT4117" s="259"/>
      <c r="WFU4117" s="259"/>
      <c r="WFV4117" s="259"/>
      <c r="WFW4117" s="259"/>
      <c r="WFX4117" s="259"/>
      <c r="WFY4117" s="259"/>
      <c r="WFZ4117" s="259"/>
      <c r="WGA4117" s="259"/>
      <c r="WGB4117" s="259"/>
      <c r="WGC4117" s="259"/>
      <c r="WGD4117" s="259"/>
      <c r="WGE4117" s="259"/>
      <c r="WGF4117" s="259"/>
      <c r="WGG4117" s="259"/>
      <c r="WGH4117" s="259"/>
      <c r="WGI4117" s="259"/>
      <c r="WGJ4117" s="259"/>
      <c r="WGK4117" s="259"/>
      <c r="WGL4117" s="259"/>
      <c r="WGM4117" s="259"/>
      <c r="WGN4117" s="259"/>
      <c r="WGO4117" s="259"/>
      <c r="WGP4117" s="259"/>
      <c r="WGQ4117" s="259"/>
      <c r="WGR4117" s="259"/>
      <c r="WGS4117" s="259"/>
      <c r="WGT4117" s="259"/>
      <c r="WGU4117" s="259"/>
      <c r="WGV4117" s="259"/>
      <c r="WGW4117" s="259"/>
      <c r="WGX4117" s="259"/>
      <c r="WGY4117" s="259"/>
      <c r="WGZ4117" s="259"/>
      <c r="WHA4117" s="259"/>
      <c r="WHB4117" s="259"/>
      <c r="WHC4117" s="259"/>
      <c r="WHD4117" s="259"/>
      <c r="WHE4117" s="259"/>
      <c r="WHF4117" s="259"/>
      <c r="WHG4117" s="259"/>
      <c r="WHH4117" s="259"/>
      <c r="WHI4117" s="259"/>
      <c r="WHJ4117" s="259"/>
      <c r="WHK4117" s="259"/>
      <c r="WHL4117" s="259"/>
      <c r="WHM4117" s="259"/>
      <c r="WHN4117" s="259"/>
      <c r="WHO4117" s="259"/>
      <c r="WHP4117" s="259"/>
      <c r="WHQ4117" s="259"/>
      <c r="WHR4117" s="259"/>
      <c r="WHS4117" s="259"/>
      <c r="WHT4117" s="259"/>
      <c r="WHU4117" s="259"/>
      <c r="WHV4117" s="259"/>
      <c r="WHW4117" s="259"/>
      <c r="WHX4117" s="259"/>
      <c r="WHY4117" s="259"/>
      <c r="WHZ4117" s="259"/>
      <c r="WIA4117" s="259"/>
      <c r="WIB4117" s="259"/>
      <c r="WIC4117" s="259"/>
      <c r="WID4117" s="259"/>
      <c r="WIE4117" s="259"/>
      <c r="WIF4117" s="259"/>
      <c r="WIG4117" s="259"/>
      <c r="WIH4117" s="259"/>
      <c r="WII4117" s="259"/>
      <c r="WIJ4117" s="259"/>
      <c r="WIK4117" s="259"/>
      <c r="WIL4117" s="259"/>
      <c r="WIM4117" s="259"/>
      <c r="WIN4117" s="259"/>
      <c r="WIO4117" s="259"/>
      <c r="WIP4117" s="259"/>
      <c r="WIQ4117" s="259"/>
      <c r="WIR4117" s="259"/>
      <c r="WIS4117" s="259"/>
      <c r="WIT4117" s="259"/>
      <c r="WIU4117" s="259"/>
      <c r="WIV4117" s="259"/>
      <c r="WIW4117" s="259"/>
      <c r="WIX4117" s="259"/>
      <c r="WIY4117" s="259"/>
      <c r="WIZ4117" s="259"/>
      <c r="WJA4117" s="259"/>
      <c r="WJB4117" s="259"/>
      <c r="WJC4117" s="259"/>
      <c r="WJD4117" s="259"/>
      <c r="WJE4117" s="259"/>
      <c r="WJF4117" s="259"/>
      <c r="WJG4117" s="259"/>
      <c r="WJH4117" s="259"/>
      <c r="WJI4117" s="259"/>
      <c r="WJJ4117" s="259"/>
      <c r="WJK4117" s="259"/>
      <c r="WJL4117" s="259"/>
      <c r="WJM4117" s="259"/>
      <c r="WJN4117" s="259"/>
      <c r="WJO4117" s="259"/>
      <c r="WJP4117" s="259"/>
      <c r="WJQ4117" s="259"/>
      <c r="WJR4117" s="259"/>
      <c r="WJS4117" s="259"/>
      <c r="WJT4117" s="259"/>
      <c r="WJU4117" s="259"/>
      <c r="WJV4117" s="259"/>
      <c r="WJW4117" s="259"/>
      <c r="WJX4117" s="259"/>
      <c r="WJY4117" s="259"/>
      <c r="WJZ4117" s="259"/>
      <c r="WKA4117" s="259"/>
      <c r="WKB4117" s="259"/>
      <c r="WKC4117" s="259"/>
      <c r="WKD4117" s="259"/>
      <c r="WKE4117" s="259"/>
      <c r="WKF4117" s="259"/>
      <c r="WKG4117" s="259"/>
      <c r="WKH4117" s="259"/>
      <c r="WKI4117" s="259"/>
      <c r="WKJ4117" s="259"/>
      <c r="WKK4117" s="259"/>
      <c r="WKL4117" s="259"/>
      <c r="WKM4117" s="259"/>
      <c r="WKN4117" s="259"/>
      <c r="WKO4117" s="259"/>
      <c r="WKP4117" s="259"/>
      <c r="WKQ4117" s="259"/>
      <c r="WKR4117" s="259"/>
      <c r="WKS4117" s="259"/>
      <c r="WKT4117" s="259"/>
      <c r="WKU4117" s="259"/>
      <c r="WKV4117" s="259"/>
      <c r="WKW4117" s="259"/>
      <c r="WKX4117" s="259"/>
      <c r="WKY4117" s="259"/>
      <c r="WKZ4117" s="259"/>
      <c r="WLA4117" s="259"/>
      <c r="WLB4117" s="259"/>
      <c r="WLC4117" s="259"/>
      <c r="WLD4117" s="259"/>
      <c r="WLE4117" s="259"/>
      <c r="WLF4117" s="259"/>
      <c r="WLG4117" s="259"/>
      <c r="WLH4117" s="259"/>
      <c r="WLI4117" s="259"/>
      <c r="WLJ4117" s="259"/>
      <c r="WLK4117" s="259"/>
      <c r="WLL4117" s="259"/>
      <c r="WLM4117" s="259"/>
      <c r="WLN4117" s="259"/>
      <c r="WLO4117" s="259"/>
      <c r="WLP4117" s="259"/>
      <c r="WLQ4117" s="259"/>
      <c r="WLR4117" s="259"/>
      <c r="WLS4117" s="259"/>
      <c r="WLT4117" s="259"/>
      <c r="WLU4117" s="259"/>
      <c r="WLV4117" s="259"/>
      <c r="WLW4117" s="259"/>
      <c r="WLX4117" s="259"/>
      <c r="WLY4117" s="259"/>
      <c r="WLZ4117" s="259"/>
      <c r="WMA4117" s="259"/>
      <c r="WMB4117" s="259"/>
      <c r="WMC4117" s="259"/>
      <c r="WMD4117" s="259"/>
      <c r="WME4117" s="259"/>
      <c r="WMF4117" s="259"/>
      <c r="WMG4117" s="259"/>
      <c r="WMH4117" s="259"/>
      <c r="WMI4117" s="259"/>
      <c r="WMJ4117" s="259"/>
      <c r="WMK4117" s="259"/>
      <c r="WML4117" s="259"/>
      <c r="WMM4117" s="259"/>
      <c r="WMN4117" s="259"/>
      <c r="WMO4117" s="259"/>
      <c r="WMP4117" s="259"/>
      <c r="WMQ4117" s="259"/>
      <c r="WMR4117" s="259"/>
      <c r="WMS4117" s="259"/>
      <c r="WMT4117" s="259"/>
      <c r="WMU4117" s="259"/>
      <c r="WMV4117" s="259"/>
      <c r="WMW4117" s="259"/>
      <c r="WMX4117" s="259"/>
      <c r="WMY4117" s="259"/>
      <c r="WMZ4117" s="259"/>
      <c r="WNA4117" s="259"/>
      <c r="WNB4117" s="259"/>
      <c r="WNC4117" s="259"/>
      <c r="WND4117" s="259"/>
      <c r="WNE4117" s="259"/>
      <c r="WNF4117" s="259"/>
      <c r="WNG4117" s="259"/>
      <c r="WNH4117" s="259"/>
      <c r="WNI4117" s="259"/>
      <c r="WNJ4117" s="259"/>
      <c r="WNK4117" s="259"/>
      <c r="WNL4117" s="259"/>
      <c r="WNM4117" s="259"/>
      <c r="WNN4117" s="259"/>
      <c r="WNO4117" s="259"/>
      <c r="WNP4117" s="259"/>
      <c r="WNQ4117" s="259"/>
      <c r="WNR4117" s="259"/>
      <c r="WNS4117" s="259"/>
      <c r="WNT4117" s="259"/>
      <c r="WNU4117" s="259"/>
      <c r="WNV4117" s="259"/>
      <c r="WNW4117" s="259"/>
      <c r="WNX4117" s="259"/>
      <c r="WNY4117" s="259"/>
      <c r="WNZ4117" s="259"/>
      <c r="WOA4117" s="259"/>
      <c r="WOB4117" s="259"/>
      <c r="WOC4117" s="259"/>
      <c r="WOD4117" s="259"/>
      <c r="WOE4117" s="259"/>
      <c r="WOF4117" s="259"/>
      <c r="WOG4117" s="259"/>
      <c r="WOH4117" s="259"/>
      <c r="WOI4117" s="259"/>
      <c r="WOJ4117" s="259"/>
      <c r="WOK4117" s="259"/>
      <c r="WOL4117" s="259"/>
      <c r="WOM4117" s="259"/>
      <c r="WON4117" s="259"/>
      <c r="WOO4117" s="259"/>
      <c r="WOP4117" s="259"/>
      <c r="WOQ4117" s="259"/>
      <c r="WOR4117" s="259"/>
      <c r="WOS4117" s="259"/>
      <c r="WOT4117" s="259"/>
      <c r="WOU4117" s="259"/>
      <c r="WOV4117" s="259"/>
      <c r="WOW4117" s="259"/>
      <c r="WOX4117" s="259"/>
      <c r="WOY4117" s="259"/>
      <c r="WOZ4117" s="259"/>
      <c r="WPA4117" s="259"/>
      <c r="WPB4117" s="259"/>
      <c r="WPC4117" s="259"/>
      <c r="WPD4117" s="259"/>
      <c r="WPE4117" s="259"/>
      <c r="WPF4117" s="259"/>
      <c r="WPG4117" s="259"/>
      <c r="WPH4117" s="259"/>
      <c r="WPI4117" s="259"/>
      <c r="WPJ4117" s="259"/>
      <c r="WPK4117" s="259"/>
      <c r="WPL4117" s="259"/>
      <c r="WPM4117" s="259"/>
      <c r="WPN4117" s="259"/>
      <c r="WPO4117" s="259"/>
      <c r="WPP4117" s="259"/>
      <c r="WPQ4117" s="259"/>
      <c r="WPR4117" s="259"/>
      <c r="WPS4117" s="259"/>
      <c r="WPT4117" s="259"/>
      <c r="WPU4117" s="259"/>
      <c r="WPV4117" s="259"/>
      <c r="WPW4117" s="259"/>
      <c r="WPX4117" s="259"/>
      <c r="WPY4117" s="259"/>
      <c r="WPZ4117" s="259"/>
      <c r="WQA4117" s="259"/>
      <c r="WQB4117" s="259"/>
      <c r="WQC4117" s="259"/>
      <c r="WQD4117" s="259"/>
      <c r="WQE4117" s="259"/>
      <c r="WQF4117" s="259"/>
      <c r="WQG4117" s="259"/>
      <c r="WQH4117" s="259"/>
      <c r="WQI4117" s="259"/>
      <c r="WQJ4117" s="259"/>
      <c r="WQK4117" s="259"/>
      <c r="WQL4117" s="259"/>
      <c r="WQM4117" s="259"/>
      <c r="WQN4117" s="259"/>
      <c r="WQO4117" s="259"/>
      <c r="WQP4117" s="259"/>
      <c r="WQQ4117" s="259"/>
      <c r="WQR4117" s="259"/>
      <c r="WQS4117" s="259"/>
      <c r="WQT4117" s="259"/>
      <c r="WQU4117" s="259"/>
      <c r="WQV4117" s="259"/>
      <c r="WQW4117" s="259"/>
      <c r="WQX4117" s="259"/>
      <c r="WQY4117" s="259"/>
      <c r="WQZ4117" s="259"/>
      <c r="WRA4117" s="259"/>
      <c r="WRB4117" s="259"/>
      <c r="WRC4117" s="259"/>
      <c r="WRD4117" s="259"/>
      <c r="WRE4117" s="259"/>
      <c r="WRF4117" s="259"/>
      <c r="WRG4117" s="259"/>
      <c r="WRH4117" s="259"/>
      <c r="WRI4117" s="259"/>
      <c r="WRJ4117" s="259"/>
      <c r="WRK4117" s="259"/>
      <c r="WRL4117" s="259"/>
      <c r="WRM4117" s="259"/>
      <c r="WRN4117" s="259"/>
      <c r="WRO4117" s="259"/>
      <c r="WRP4117" s="259"/>
      <c r="WRQ4117" s="259"/>
      <c r="WRR4117" s="259"/>
      <c r="WRS4117" s="259"/>
      <c r="WRT4117" s="259"/>
      <c r="WRU4117" s="259"/>
      <c r="WRV4117" s="259"/>
      <c r="WRW4117" s="259"/>
      <c r="WRX4117" s="259"/>
      <c r="WRY4117" s="259"/>
      <c r="WRZ4117" s="259"/>
      <c r="WSA4117" s="259"/>
      <c r="WSB4117" s="259"/>
      <c r="WSC4117" s="259"/>
      <c r="WSD4117" s="259"/>
      <c r="WSE4117" s="259"/>
      <c r="WSF4117" s="259"/>
      <c r="WSG4117" s="259"/>
      <c r="WSH4117" s="259"/>
      <c r="WSI4117" s="259"/>
      <c r="WSJ4117" s="259"/>
      <c r="WSK4117" s="259"/>
      <c r="WSL4117" s="259"/>
      <c r="WSM4117" s="259"/>
      <c r="WSN4117" s="259"/>
      <c r="WSO4117" s="259"/>
      <c r="WSP4117" s="259"/>
      <c r="WSQ4117" s="259"/>
      <c r="WSR4117" s="259"/>
      <c r="WSS4117" s="259"/>
      <c r="WST4117" s="259"/>
      <c r="WSU4117" s="259"/>
      <c r="WSV4117" s="259"/>
      <c r="WSW4117" s="259"/>
      <c r="WSX4117" s="259"/>
      <c r="WSY4117" s="259"/>
      <c r="WSZ4117" s="259"/>
      <c r="WTA4117" s="259"/>
      <c r="WTB4117" s="259"/>
      <c r="WTC4117" s="259"/>
      <c r="WTD4117" s="259"/>
      <c r="WTE4117" s="259"/>
      <c r="WTF4117" s="259"/>
      <c r="WTG4117" s="259"/>
      <c r="WTH4117" s="259"/>
      <c r="WTI4117" s="259"/>
      <c r="WTJ4117" s="259"/>
      <c r="WTK4117" s="259"/>
      <c r="WTL4117" s="259"/>
      <c r="WTM4117" s="259"/>
      <c r="WTN4117" s="259"/>
      <c r="WTO4117" s="259"/>
      <c r="WTP4117" s="259"/>
      <c r="WTQ4117" s="259"/>
      <c r="WTR4117" s="259"/>
      <c r="WTS4117" s="259"/>
      <c r="WTT4117" s="259"/>
      <c r="WTU4117" s="259"/>
      <c r="WTV4117" s="259"/>
      <c r="WTW4117" s="259"/>
      <c r="WTX4117" s="259"/>
      <c r="WTY4117" s="259"/>
      <c r="WTZ4117" s="259"/>
      <c r="WUA4117" s="259"/>
      <c r="WUB4117" s="259"/>
      <c r="WUC4117" s="259"/>
      <c r="WUD4117" s="259"/>
      <c r="WUE4117" s="259"/>
      <c r="WUF4117" s="259"/>
      <c r="WUG4117" s="259"/>
      <c r="WUH4117" s="259"/>
      <c r="WUI4117" s="259"/>
      <c r="WUJ4117" s="259"/>
      <c r="WUK4117" s="259"/>
      <c r="WUL4117" s="259"/>
      <c r="WUM4117" s="259"/>
      <c r="WUN4117" s="259"/>
      <c r="WUO4117" s="259"/>
      <c r="WUP4117" s="259"/>
      <c r="WUQ4117" s="259"/>
      <c r="WUR4117" s="259"/>
      <c r="WUS4117" s="259"/>
      <c r="WUT4117" s="259"/>
      <c r="WUU4117" s="259"/>
      <c r="WUV4117" s="259"/>
      <c r="WUW4117" s="259"/>
      <c r="WUX4117" s="259"/>
      <c r="WUY4117" s="259"/>
      <c r="WUZ4117" s="259"/>
      <c r="WVA4117" s="259"/>
      <c r="WVB4117" s="259"/>
      <c r="WVC4117" s="259"/>
      <c r="WVD4117" s="259"/>
      <c r="WVE4117" s="259"/>
      <c r="WVF4117" s="259"/>
      <c r="WVG4117" s="259"/>
      <c r="WVH4117" s="259"/>
      <c r="WVI4117" s="259"/>
      <c r="WVJ4117" s="259"/>
      <c r="WVK4117" s="259"/>
      <c r="WVL4117" s="259"/>
      <c r="WVM4117" s="259"/>
      <c r="WVN4117" s="259"/>
      <c r="WVO4117" s="259"/>
      <c r="WVP4117" s="259"/>
      <c r="WVQ4117" s="259"/>
      <c r="WVR4117" s="259"/>
      <c r="WVS4117" s="259"/>
      <c r="WVT4117" s="259"/>
      <c r="WVU4117" s="259"/>
      <c r="WVV4117" s="259"/>
      <c r="WVW4117" s="259"/>
      <c r="WVX4117" s="259"/>
      <c r="WVY4117" s="259"/>
      <c r="WVZ4117" s="259"/>
      <c r="WWA4117" s="259"/>
      <c r="WWB4117" s="259"/>
      <c r="WWC4117" s="259"/>
      <c r="WWD4117" s="259"/>
      <c r="WWE4117" s="259"/>
      <c r="WWF4117" s="259"/>
      <c r="WWG4117" s="259"/>
      <c r="WWH4117" s="259"/>
      <c r="WWI4117" s="259"/>
      <c r="WWJ4117" s="259"/>
      <c r="WWK4117" s="259"/>
      <c r="WWL4117" s="259"/>
      <c r="WWM4117" s="259"/>
      <c r="WWN4117" s="259"/>
      <c r="WWO4117" s="259"/>
      <c r="WWP4117" s="259"/>
      <c r="WWQ4117" s="259"/>
      <c r="WWR4117" s="259"/>
      <c r="WWS4117" s="259"/>
      <c r="WWT4117" s="259"/>
      <c r="WWU4117" s="259"/>
      <c r="WWV4117" s="259"/>
      <c r="WWW4117" s="259"/>
      <c r="WWX4117" s="259"/>
      <c r="WWY4117" s="259"/>
      <c r="WWZ4117" s="259"/>
      <c r="WXA4117" s="259"/>
      <c r="WXB4117" s="259"/>
      <c r="WXC4117" s="259"/>
      <c r="WXD4117" s="259"/>
      <c r="WXE4117" s="259"/>
      <c r="WXF4117" s="259"/>
      <c r="WXG4117" s="259"/>
      <c r="WXH4117" s="259"/>
      <c r="WXI4117" s="259"/>
      <c r="WXJ4117" s="259"/>
      <c r="WXK4117" s="259"/>
      <c r="WXL4117" s="259"/>
      <c r="WXM4117" s="259"/>
      <c r="WXN4117" s="259"/>
      <c r="WXO4117" s="259"/>
      <c r="WXP4117" s="259"/>
      <c r="WXQ4117" s="259"/>
      <c r="WXR4117" s="259"/>
      <c r="WXS4117" s="259"/>
      <c r="WXT4117" s="259"/>
      <c r="WXU4117" s="259"/>
      <c r="WXV4117" s="259"/>
      <c r="WXW4117" s="259"/>
      <c r="WXX4117" s="259"/>
      <c r="WXY4117" s="259"/>
      <c r="WXZ4117" s="259"/>
      <c r="WYA4117" s="259"/>
      <c r="WYB4117" s="259"/>
      <c r="WYC4117" s="259"/>
      <c r="WYD4117" s="259"/>
      <c r="WYE4117" s="259"/>
      <c r="WYF4117" s="259"/>
      <c r="WYG4117" s="259"/>
      <c r="WYH4117" s="259"/>
      <c r="WYI4117" s="259"/>
      <c r="WYJ4117" s="259"/>
      <c r="WYK4117" s="259"/>
      <c r="WYL4117" s="259"/>
      <c r="WYM4117" s="259"/>
      <c r="WYN4117" s="259"/>
      <c r="WYO4117" s="259"/>
      <c r="WYP4117" s="259"/>
      <c r="WYQ4117" s="259"/>
      <c r="WYR4117" s="259"/>
      <c r="WYS4117" s="259"/>
      <c r="WYT4117" s="259"/>
      <c r="WYU4117" s="259"/>
      <c r="WYV4117" s="259"/>
      <c r="WYW4117" s="259"/>
      <c r="WYX4117" s="259"/>
      <c r="WYY4117" s="259"/>
      <c r="WYZ4117" s="259"/>
      <c r="WZA4117" s="259"/>
      <c r="WZB4117" s="259"/>
      <c r="WZC4117" s="259"/>
      <c r="WZD4117" s="259"/>
      <c r="WZE4117" s="259"/>
      <c r="WZF4117" s="259"/>
      <c r="WZG4117" s="259"/>
      <c r="WZH4117" s="259"/>
      <c r="WZI4117" s="259"/>
      <c r="WZJ4117" s="259"/>
      <c r="WZK4117" s="259"/>
      <c r="WZL4117" s="259"/>
      <c r="WZM4117" s="259"/>
      <c r="WZN4117" s="259"/>
      <c r="WZO4117" s="259"/>
      <c r="WZP4117" s="259"/>
      <c r="WZQ4117" s="259"/>
      <c r="WZR4117" s="259"/>
      <c r="WZS4117" s="259"/>
      <c r="WZT4117" s="259"/>
      <c r="WZU4117" s="259"/>
      <c r="WZV4117" s="259"/>
      <c r="WZW4117" s="259"/>
      <c r="WZX4117" s="259"/>
      <c r="WZY4117" s="259"/>
      <c r="WZZ4117" s="259"/>
      <c r="XAA4117" s="259"/>
      <c r="XAB4117" s="259"/>
      <c r="XAC4117" s="259"/>
      <c r="XAD4117" s="259"/>
      <c r="XAE4117" s="259"/>
      <c r="XAF4117" s="259"/>
      <c r="XAG4117" s="259"/>
      <c r="XAH4117" s="259"/>
      <c r="XAI4117" s="259"/>
      <c r="XAJ4117" s="259"/>
      <c r="XAK4117" s="259"/>
      <c r="XAL4117" s="259"/>
      <c r="XAM4117" s="259"/>
      <c r="XAN4117" s="259"/>
      <c r="XAO4117" s="259"/>
      <c r="XAP4117" s="259"/>
      <c r="XAQ4117" s="259"/>
      <c r="XAR4117" s="259"/>
      <c r="XAS4117" s="259"/>
      <c r="XAT4117" s="259"/>
      <c r="XAU4117" s="259"/>
      <c r="XAV4117" s="259"/>
      <c r="XAW4117" s="259"/>
      <c r="XAX4117" s="259"/>
      <c r="XAY4117" s="259"/>
      <c r="XAZ4117" s="259"/>
      <c r="XBA4117" s="259"/>
      <c r="XBB4117" s="259"/>
      <c r="XBC4117" s="259"/>
      <c r="XBD4117" s="259"/>
      <c r="XBE4117" s="259"/>
      <c r="XBF4117" s="259"/>
      <c r="XBG4117" s="259"/>
      <c r="XBH4117" s="259"/>
      <c r="XBI4117" s="259"/>
      <c r="XBJ4117" s="259"/>
      <c r="XBK4117" s="259"/>
      <c r="XBL4117" s="259"/>
      <c r="XBM4117" s="259"/>
      <c r="XBN4117" s="259"/>
      <c r="XBO4117" s="259"/>
      <c r="XBP4117" s="259"/>
      <c r="XBQ4117" s="259"/>
      <c r="XBR4117" s="259"/>
      <c r="XBS4117" s="259"/>
      <c r="XBT4117" s="259"/>
      <c r="XBU4117" s="259"/>
      <c r="XBV4117" s="259"/>
      <c r="XBW4117" s="259"/>
      <c r="XBX4117" s="259"/>
      <c r="XBY4117" s="259"/>
      <c r="XBZ4117" s="259"/>
      <c r="XCA4117" s="259"/>
      <c r="XCB4117" s="259"/>
      <c r="XCC4117" s="259"/>
      <c r="XCD4117" s="259"/>
      <c r="XCE4117" s="259"/>
      <c r="XCF4117" s="259"/>
      <c r="XCG4117" s="259"/>
      <c r="XCH4117" s="259"/>
      <c r="XCI4117" s="259"/>
      <c r="XCJ4117" s="259"/>
      <c r="XCK4117" s="259"/>
      <c r="XCL4117" s="259"/>
      <c r="XCM4117" s="259"/>
      <c r="XCN4117" s="259"/>
      <c r="XCO4117" s="259"/>
      <c r="XCP4117" s="259"/>
      <c r="XCQ4117" s="259"/>
      <c r="XCR4117" s="259"/>
      <c r="XCS4117" s="259"/>
      <c r="XCT4117" s="259"/>
      <c r="XCU4117" s="259"/>
      <c r="XCV4117" s="259"/>
      <c r="XCW4117" s="259"/>
      <c r="XCX4117" s="259"/>
      <c r="XCY4117" s="259"/>
      <c r="XCZ4117" s="259"/>
      <c r="XDA4117" s="259"/>
      <c r="XDB4117" s="259"/>
      <c r="XDC4117" s="259"/>
      <c r="XDD4117" s="259"/>
      <c r="XDE4117" s="259"/>
      <c r="XDF4117" s="259"/>
      <c r="XDG4117" s="259"/>
      <c r="XDH4117" s="259"/>
      <c r="XDI4117" s="259"/>
      <c r="XDJ4117" s="259"/>
      <c r="XDK4117" s="259"/>
      <c r="XDL4117" s="259"/>
      <c r="XDM4117" s="259"/>
      <c r="XDN4117" s="259"/>
      <c r="XDO4117" s="259"/>
      <c r="XDP4117" s="259"/>
      <c r="XDQ4117" s="259"/>
      <c r="XDR4117" s="259"/>
      <c r="XDS4117" s="259"/>
      <c r="XDT4117" s="259"/>
      <c r="XDU4117" s="259"/>
      <c r="XDV4117" s="259"/>
      <c r="XDW4117" s="259"/>
      <c r="XDX4117" s="259"/>
      <c r="XDY4117" s="259"/>
      <c r="XDZ4117" s="259"/>
      <c r="XEA4117" s="259"/>
      <c r="XEB4117" s="259"/>
      <c r="XEC4117" s="259"/>
      <c r="XED4117" s="259"/>
      <c r="XEE4117" s="259"/>
      <c r="XEF4117" s="259"/>
      <c r="XEG4117" s="259"/>
      <c r="XEH4117" s="259"/>
      <c r="XEI4117" s="259"/>
      <c r="XEJ4117" s="259"/>
      <c r="XEK4117" s="259"/>
      <c r="XEL4117" s="259"/>
      <c r="XEM4117" s="259"/>
      <c r="XEN4117" s="259"/>
      <c r="XEO4117" s="259"/>
      <c r="XEP4117" s="259"/>
      <c r="XEQ4117" s="259"/>
      <c r="XER4117" s="259"/>
      <c r="XES4117" s="259"/>
      <c r="XET4117" s="259"/>
      <c r="XEU4117" s="259"/>
      <c r="XEV4117" s="259"/>
      <c r="XEW4117" s="259"/>
      <c r="XEX4117" s="259"/>
      <c r="XEY4117" s="259"/>
      <c r="XEZ4117" s="259"/>
      <c r="XFA4117" s="259"/>
      <c r="XFB4117" s="259"/>
      <c r="XFC4117" s="259"/>
      <c r="XFD4117" s="259"/>
    </row>
    <row r="4118" spans="2:1017 1026:5119 5128:6141 6150:7163 7172:8185 8194:12287 12296:13309 13318:14331 14340:15353 15362:16384" x14ac:dyDescent="0.25">
      <c r="B4118" s="252"/>
      <c r="C4118" s="254"/>
      <c r="D4118" s="251"/>
      <c r="E4118" s="270"/>
      <c r="F4118" s="270"/>
      <c r="G4118" s="271"/>
      <c r="H4118" s="266">
        <f t="shared" si="62"/>
        <v>1</v>
      </c>
      <c r="I4118" s="267"/>
      <c r="J4118" s="268" t="s">
        <v>33</v>
      </c>
      <c r="K4118" s="259"/>
      <c r="L4118" s="259"/>
      <c r="M4118" s="259"/>
      <c r="N4118" s="259"/>
      <c r="O4118" s="259"/>
      <c r="P4118" s="259"/>
      <c r="Q4118" s="259"/>
      <c r="R4118" s="259"/>
      <c r="S4118" s="259"/>
      <c r="T4118" s="259"/>
      <c r="U4118" s="259"/>
      <c r="V4118" s="259"/>
      <c r="W4118" s="259"/>
      <c r="X4118" s="259"/>
      <c r="Y4118" s="259"/>
      <c r="Z4118" s="259"/>
      <c r="AA4118" s="259"/>
      <c r="AB4118" s="259"/>
      <c r="AC4118" s="259"/>
      <c r="AD4118" s="259"/>
      <c r="AE4118" s="259"/>
      <c r="AF4118" s="259"/>
      <c r="AG4118" s="259"/>
      <c r="AH4118" s="259"/>
      <c r="AI4118" s="259"/>
      <c r="AJ4118" s="259"/>
      <c r="AK4118" s="259"/>
      <c r="AL4118" s="259"/>
      <c r="AM4118" s="259"/>
      <c r="AN4118" s="259"/>
      <c r="AO4118" s="259"/>
      <c r="AP4118" s="259"/>
      <c r="AQ4118" s="259"/>
      <c r="AR4118" s="259"/>
      <c r="AS4118" s="259"/>
      <c r="AT4118" s="259"/>
      <c r="AU4118" s="259"/>
      <c r="AV4118" s="259"/>
      <c r="AW4118" s="259"/>
      <c r="AX4118" s="259"/>
      <c r="AY4118" s="259"/>
      <c r="AZ4118" s="259"/>
      <c r="BA4118" s="259"/>
      <c r="BB4118" s="259"/>
      <c r="BC4118" s="259"/>
      <c r="BD4118" s="259"/>
      <c r="BE4118" s="259"/>
      <c r="BF4118" s="259"/>
      <c r="BG4118" s="259"/>
      <c r="BH4118" s="259"/>
      <c r="BI4118" s="259"/>
      <c r="BJ4118" s="259"/>
      <c r="BK4118" s="259"/>
      <c r="BL4118" s="259"/>
      <c r="BM4118" s="259"/>
      <c r="BN4118" s="259"/>
      <c r="BO4118" s="259"/>
      <c r="BP4118" s="259"/>
      <c r="BQ4118" s="259"/>
      <c r="BR4118" s="259"/>
      <c r="BS4118" s="259"/>
      <c r="BT4118" s="259"/>
      <c r="BU4118" s="259"/>
      <c r="BV4118" s="259"/>
      <c r="BW4118" s="259"/>
      <c r="BX4118" s="259"/>
      <c r="BY4118" s="259"/>
      <c r="BZ4118" s="259"/>
      <c r="CA4118" s="259"/>
      <c r="CB4118" s="259"/>
      <c r="CC4118" s="259"/>
      <c r="CD4118" s="259"/>
      <c r="CE4118" s="259"/>
      <c r="CF4118" s="259"/>
      <c r="CG4118" s="259"/>
      <c r="CH4118" s="259"/>
      <c r="CI4118" s="259"/>
      <c r="CJ4118" s="259"/>
      <c r="CK4118" s="259"/>
      <c r="CL4118" s="259"/>
      <c r="CM4118" s="259"/>
      <c r="CN4118" s="259"/>
      <c r="CO4118" s="259"/>
      <c r="CP4118" s="259"/>
      <c r="CQ4118" s="259"/>
      <c r="CR4118" s="259"/>
      <c r="CS4118" s="259"/>
      <c r="CT4118" s="259"/>
      <c r="CU4118" s="259"/>
      <c r="CV4118" s="259"/>
      <c r="CW4118" s="259"/>
      <c r="CX4118" s="259"/>
      <c r="CY4118" s="259"/>
      <c r="CZ4118" s="259"/>
      <c r="DA4118" s="259"/>
      <c r="DB4118" s="259"/>
      <c r="DC4118" s="259"/>
      <c r="DD4118" s="259"/>
      <c r="DE4118" s="259"/>
      <c r="DF4118" s="259"/>
      <c r="DG4118" s="259"/>
      <c r="DH4118" s="259"/>
      <c r="DI4118" s="259"/>
      <c r="DJ4118" s="259"/>
      <c r="DK4118" s="259"/>
      <c r="DL4118" s="259"/>
      <c r="DM4118" s="259"/>
      <c r="DN4118" s="259"/>
      <c r="DO4118" s="259"/>
      <c r="DP4118" s="259"/>
      <c r="DQ4118" s="259"/>
      <c r="DR4118" s="259"/>
      <c r="DS4118" s="259"/>
      <c r="DT4118" s="259"/>
      <c r="DU4118" s="259"/>
      <c r="DV4118" s="259"/>
      <c r="DW4118" s="259"/>
      <c r="DX4118" s="259"/>
      <c r="DY4118" s="259"/>
      <c r="DZ4118" s="259"/>
      <c r="EA4118" s="259"/>
      <c r="EB4118" s="259"/>
      <c r="EC4118" s="259"/>
      <c r="ED4118" s="259"/>
      <c r="EE4118" s="259"/>
      <c r="EF4118" s="259"/>
      <c r="EG4118" s="259"/>
      <c r="EH4118" s="259"/>
      <c r="EI4118" s="259"/>
      <c r="EJ4118" s="259"/>
      <c r="EK4118" s="259"/>
      <c r="EL4118" s="259"/>
      <c r="EM4118" s="259"/>
      <c r="EN4118" s="259"/>
      <c r="EO4118" s="259"/>
      <c r="EP4118" s="259"/>
      <c r="EQ4118" s="259"/>
      <c r="ER4118" s="259"/>
      <c r="ES4118" s="259"/>
      <c r="ET4118" s="259"/>
      <c r="EU4118" s="259"/>
      <c r="EV4118" s="259"/>
      <c r="EW4118" s="259"/>
      <c r="EX4118" s="259"/>
      <c r="EY4118" s="259"/>
      <c r="EZ4118" s="259"/>
      <c r="FA4118" s="259"/>
      <c r="FB4118" s="259"/>
      <c r="FC4118" s="259"/>
      <c r="FD4118" s="259"/>
      <c r="FE4118" s="259"/>
      <c r="FF4118" s="259"/>
      <c r="FG4118" s="259"/>
      <c r="FH4118" s="259"/>
      <c r="FI4118" s="259"/>
      <c r="FJ4118" s="259"/>
      <c r="FK4118" s="259"/>
      <c r="FL4118" s="259"/>
      <c r="FM4118" s="259"/>
      <c r="FN4118" s="259"/>
      <c r="FO4118" s="259"/>
      <c r="FP4118" s="259"/>
      <c r="FQ4118" s="259"/>
      <c r="FR4118" s="259"/>
      <c r="FS4118" s="259"/>
      <c r="FT4118" s="259"/>
      <c r="FU4118" s="259"/>
      <c r="FV4118" s="259"/>
      <c r="FW4118" s="259"/>
      <c r="FX4118" s="259"/>
      <c r="FY4118" s="259"/>
      <c r="FZ4118" s="259"/>
      <c r="GA4118" s="259"/>
      <c r="GB4118" s="259"/>
      <c r="GC4118" s="259"/>
      <c r="GD4118" s="259"/>
      <c r="GE4118" s="259"/>
      <c r="GF4118" s="259"/>
      <c r="GG4118" s="259"/>
      <c r="GH4118" s="259"/>
      <c r="GI4118" s="259"/>
      <c r="GJ4118" s="259"/>
      <c r="GK4118" s="259"/>
      <c r="GL4118" s="259"/>
      <c r="GM4118" s="259"/>
      <c r="GN4118" s="259"/>
      <c r="GO4118" s="259"/>
      <c r="GP4118" s="259"/>
      <c r="GQ4118" s="259"/>
      <c r="GR4118" s="259"/>
      <c r="GS4118" s="259"/>
      <c r="GT4118" s="259"/>
      <c r="GU4118" s="259"/>
      <c r="GV4118" s="259"/>
      <c r="GW4118" s="259"/>
      <c r="GX4118" s="259"/>
      <c r="GY4118" s="259"/>
      <c r="GZ4118" s="259"/>
      <c r="HA4118" s="259"/>
      <c r="HB4118" s="259"/>
      <c r="HC4118" s="259"/>
      <c r="HD4118" s="259"/>
      <c r="HE4118" s="259"/>
      <c r="HF4118" s="259"/>
      <c r="HG4118" s="259"/>
      <c r="HH4118" s="259"/>
      <c r="HI4118" s="259"/>
      <c r="HJ4118" s="259"/>
      <c r="HK4118" s="259"/>
      <c r="HL4118" s="259"/>
      <c r="HM4118" s="259"/>
      <c r="HN4118" s="259"/>
      <c r="HO4118" s="259"/>
      <c r="HP4118" s="259"/>
      <c r="HQ4118" s="259"/>
      <c r="HR4118" s="259"/>
      <c r="HS4118" s="259"/>
      <c r="HT4118" s="259"/>
      <c r="HU4118" s="259"/>
      <c r="HV4118" s="259"/>
      <c r="HW4118" s="259"/>
      <c r="HX4118" s="259"/>
      <c r="HY4118" s="259"/>
      <c r="HZ4118" s="259"/>
      <c r="IA4118" s="259"/>
      <c r="IB4118" s="259"/>
      <c r="IC4118" s="259"/>
      <c r="ID4118" s="259"/>
      <c r="IE4118" s="259"/>
      <c r="IF4118" s="259"/>
      <c r="IG4118" s="259"/>
      <c r="IH4118" s="259"/>
      <c r="II4118" s="259"/>
      <c r="IJ4118" s="259"/>
      <c r="IK4118" s="259"/>
      <c r="IL4118" s="259"/>
      <c r="IM4118" s="259"/>
      <c r="IN4118" s="259"/>
      <c r="IO4118" s="259"/>
      <c r="IP4118" s="259"/>
      <c r="IQ4118" s="259"/>
      <c r="IR4118" s="259"/>
      <c r="IS4118" s="259"/>
      <c r="IT4118" s="259"/>
      <c r="IU4118" s="259"/>
      <c r="IV4118" s="259"/>
      <c r="IW4118" s="259"/>
      <c r="IX4118" s="259"/>
      <c r="IY4118" s="259"/>
      <c r="IZ4118" s="259"/>
      <c r="JA4118" s="259"/>
      <c r="JB4118" s="259"/>
      <c r="JC4118" s="259"/>
      <c r="JD4118" s="259"/>
      <c r="JE4118" s="259"/>
      <c r="JF4118" s="259"/>
      <c r="JG4118" s="259"/>
      <c r="JH4118" s="259"/>
      <c r="JI4118" s="259"/>
      <c r="JJ4118" s="259"/>
      <c r="JK4118" s="259"/>
      <c r="JL4118" s="259"/>
      <c r="JM4118" s="259"/>
      <c r="JN4118" s="259"/>
      <c r="JO4118" s="259"/>
      <c r="JP4118" s="259"/>
      <c r="JQ4118" s="259"/>
      <c r="JR4118" s="259"/>
      <c r="JS4118" s="259"/>
      <c r="JT4118" s="259"/>
      <c r="JU4118" s="259"/>
      <c r="JV4118" s="259"/>
      <c r="JW4118" s="259"/>
      <c r="JX4118" s="259"/>
      <c r="JY4118" s="259"/>
      <c r="JZ4118" s="259"/>
      <c r="KA4118" s="259"/>
      <c r="KB4118" s="259"/>
      <c r="KC4118" s="259"/>
      <c r="KD4118" s="259"/>
      <c r="KE4118" s="259"/>
      <c r="KF4118" s="259"/>
      <c r="KG4118" s="259"/>
      <c r="KH4118" s="259"/>
      <c r="KI4118" s="259"/>
      <c r="KJ4118" s="259"/>
      <c r="KK4118" s="259"/>
      <c r="KL4118" s="259"/>
      <c r="KM4118" s="259"/>
      <c r="KN4118" s="259"/>
      <c r="KO4118" s="259"/>
      <c r="KP4118" s="259"/>
      <c r="KQ4118" s="259"/>
      <c r="KR4118" s="259"/>
      <c r="KS4118" s="259"/>
      <c r="KT4118" s="259"/>
      <c r="KU4118" s="259"/>
      <c r="KV4118" s="259"/>
      <c r="KW4118" s="259"/>
      <c r="KX4118" s="259"/>
      <c r="KY4118" s="259"/>
      <c r="KZ4118" s="259"/>
      <c r="LA4118" s="259"/>
      <c r="LB4118" s="259"/>
      <c r="LC4118" s="259"/>
      <c r="LD4118" s="259"/>
      <c r="LE4118" s="259"/>
      <c r="LF4118" s="259"/>
      <c r="LG4118" s="259"/>
      <c r="LH4118" s="259"/>
      <c r="LI4118" s="259"/>
      <c r="LJ4118" s="259"/>
      <c r="LK4118" s="259"/>
      <c r="LL4118" s="259"/>
      <c r="LM4118" s="259"/>
      <c r="LN4118" s="259"/>
      <c r="LO4118" s="259"/>
      <c r="LP4118" s="259"/>
      <c r="LQ4118" s="259"/>
      <c r="LR4118" s="259"/>
      <c r="LS4118" s="259"/>
      <c r="LT4118" s="259"/>
      <c r="LU4118" s="259"/>
      <c r="LV4118" s="259"/>
      <c r="LW4118" s="259"/>
      <c r="LX4118" s="259"/>
      <c r="LY4118" s="259"/>
      <c r="LZ4118" s="259"/>
      <c r="MA4118" s="259"/>
      <c r="MB4118" s="259"/>
      <c r="MC4118" s="259"/>
      <c r="MD4118" s="259"/>
      <c r="ME4118" s="259"/>
      <c r="MF4118" s="259"/>
      <c r="MG4118" s="259"/>
      <c r="MH4118" s="259"/>
      <c r="MI4118" s="259"/>
      <c r="MJ4118" s="259"/>
      <c r="MK4118" s="259"/>
      <c r="ML4118" s="259"/>
      <c r="MM4118" s="259"/>
      <c r="MN4118" s="259"/>
      <c r="MO4118" s="259"/>
      <c r="MP4118" s="259"/>
      <c r="MQ4118" s="259"/>
      <c r="MR4118" s="259"/>
      <c r="MS4118" s="259"/>
      <c r="MT4118" s="259"/>
      <c r="MU4118" s="259"/>
      <c r="MV4118" s="259"/>
      <c r="MW4118" s="259"/>
      <c r="MX4118" s="259"/>
      <c r="MY4118" s="259"/>
      <c r="MZ4118" s="259"/>
      <c r="NA4118" s="259"/>
      <c r="NB4118" s="259"/>
      <c r="NC4118" s="259"/>
      <c r="ND4118" s="259"/>
      <c r="NE4118" s="259"/>
      <c r="NF4118" s="259"/>
      <c r="NG4118" s="259"/>
      <c r="NH4118" s="259"/>
      <c r="NI4118" s="259"/>
      <c r="NJ4118" s="259"/>
      <c r="NK4118" s="259"/>
      <c r="NL4118" s="259"/>
      <c r="NM4118" s="259"/>
      <c r="NN4118" s="259"/>
      <c r="NO4118" s="259"/>
      <c r="NP4118" s="259"/>
      <c r="NQ4118" s="259"/>
      <c r="NR4118" s="259"/>
      <c r="NS4118" s="259"/>
      <c r="NT4118" s="259"/>
      <c r="NU4118" s="259"/>
      <c r="NV4118" s="259"/>
      <c r="NW4118" s="259"/>
      <c r="NX4118" s="259"/>
      <c r="NY4118" s="259"/>
      <c r="NZ4118" s="259"/>
      <c r="OA4118" s="259"/>
      <c r="OB4118" s="259"/>
      <c r="OC4118" s="259"/>
      <c r="OD4118" s="259"/>
      <c r="OE4118" s="259"/>
      <c r="OF4118" s="259"/>
      <c r="OG4118" s="259"/>
      <c r="OH4118" s="259"/>
      <c r="OI4118" s="259"/>
      <c r="OJ4118" s="259"/>
      <c r="OK4118" s="259"/>
      <c r="OL4118" s="259"/>
      <c r="OM4118" s="259"/>
      <c r="ON4118" s="259"/>
      <c r="OO4118" s="259"/>
      <c r="OP4118" s="259"/>
      <c r="OQ4118" s="259"/>
      <c r="OR4118" s="259"/>
      <c r="OS4118" s="259"/>
      <c r="OT4118" s="259"/>
      <c r="OU4118" s="259"/>
      <c r="OV4118" s="259"/>
      <c r="OW4118" s="259"/>
      <c r="OX4118" s="259"/>
      <c r="OY4118" s="259"/>
      <c r="OZ4118" s="259"/>
      <c r="PA4118" s="259"/>
      <c r="PB4118" s="259"/>
      <c r="PC4118" s="259"/>
      <c r="PD4118" s="259"/>
      <c r="PE4118" s="259"/>
      <c r="PF4118" s="259"/>
      <c r="PG4118" s="259"/>
      <c r="PH4118" s="259"/>
      <c r="PI4118" s="259"/>
      <c r="PJ4118" s="259"/>
      <c r="PK4118" s="259"/>
      <c r="PL4118" s="259"/>
      <c r="PM4118" s="259"/>
      <c r="PN4118" s="259"/>
      <c r="PO4118" s="259"/>
      <c r="PP4118" s="259"/>
      <c r="PQ4118" s="259"/>
      <c r="PR4118" s="259"/>
      <c r="PS4118" s="259"/>
      <c r="PT4118" s="259"/>
      <c r="PU4118" s="259"/>
      <c r="PV4118" s="259"/>
      <c r="PW4118" s="259"/>
      <c r="PX4118" s="259"/>
      <c r="PY4118" s="259"/>
      <c r="PZ4118" s="259"/>
      <c r="QA4118" s="259"/>
      <c r="QB4118" s="259"/>
      <c r="QC4118" s="259"/>
      <c r="QD4118" s="259"/>
      <c r="QE4118" s="259"/>
      <c r="QF4118" s="259"/>
      <c r="QG4118" s="259"/>
      <c r="QH4118" s="259"/>
      <c r="QI4118" s="259"/>
      <c r="QJ4118" s="259"/>
      <c r="QK4118" s="259"/>
      <c r="QL4118" s="259"/>
      <c r="QM4118" s="259"/>
      <c r="QN4118" s="259"/>
      <c r="QO4118" s="259"/>
      <c r="QP4118" s="259"/>
      <c r="QQ4118" s="259"/>
      <c r="QR4118" s="259"/>
      <c r="QS4118" s="259"/>
      <c r="QT4118" s="259"/>
      <c r="QU4118" s="259"/>
      <c r="QV4118" s="259"/>
      <c r="QW4118" s="259"/>
      <c r="QX4118" s="259"/>
      <c r="QY4118" s="259"/>
      <c r="QZ4118" s="259"/>
      <c r="RA4118" s="259"/>
      <c r="RB4118" s="259"/>
      <c r="RC4118" s="259"/>
      <c r="RD4118" s="259"/>
      <c r="RE4118" s="259"/>
      <c r="RF4118" s="259"/>
      <c r="RG4118" s="259"/>
      <c r="RH4118" s="259"/>
      <c r="RI4118" s="259"/>
      <c r="RJ4118" s="259"/>
      <c r="RK4118" s="259"/>
      <c r="RL4118" s="259"/>
      <c r="RM4118" s="259"/>
      <c r="RN4118" s="259"/>
      <c r="RO4118" s="259"/>
      <c r="RP4118" s="259"/>
      <c r="RQ4118" s="259"/>
      <c r="RR4118" s="259"/>
      <c r="RS4118" s="259"/>
      <c r="RT4118" s="259"/>
      <c r="RU4118" s="259"/>
      <c r="RV4118" s="259"/>
      <c r="RW4118" s="259"/>
      <c r="RX4118" s="259"/>
      <c r="RY4118" s="259"/>
      <c r="RZ4118" s="259"/>
      <c r="SA4118" s="259"/>
      <c r="SB4118" s="259"/>
      <c r="SC4118" s="259"/>
      <c r="SD4118" s="259"/>
      <c r="SE4118" s="259"/>
      <c r="SF4118" s="259"/>
      <c r="SG4118" s="259"/>
      <c r="SH4118" s="259"/>
      <c r="SI4118" s="259"/>
      <c r="SJ4118" s="259"/>
      <c r="SK4118" s="259"/>
      <c r="SL4118" s="259"/>
      <c r="SM4118" s="259"/>
      <c r="SN4118" s="259"/>
      <c r="SO4118" s="259"/>
      <c r="SP4118" s="259"/>
      <c r="SQ4118" s="259"/>
      <c r="SR4118" s="259"/>
      <c r="SS4118" s="259"/>
      <c r="ST4118" s="259"/>
      <c r="SU4118" s="259"/>
      <c r="SV4118" s="259"/>
      <c r="SW4118" s="259"/>
      <c r="SX4118" s="259"/>
      <c r="SY4118" s="259"/>
      <c r="SZ4118" s="259"/>
      <c r="TA4118" s="259"/>
      <c r="TB4118" s="259"/>
      <c r="TC4118" s="259"/>
      <c r="TD4118" s="259"/>
      <c r="TE4118" s="259"/>
      <c r="TF4118" s="259"/>
      <c r="TG4118" s="259"/>
      <c r="TH4118" s="259"/>
      <c r="TI4118" s="259"/>
      <c r="TJ4118" s="259"/>
      <c r="TK4118" s="259"/>
      <c r="TL4118" s="259"/>
      <c r="TM4118" s="259"/>
      <c r="TN4118" s="259"/>
      <c r="TO4118" s="259"/>
      <c r="TP4118" s="259"/>
      <c r="TQ4118" s="259"/>
      <c r="TR4118" s="259"/>
      <c r="TS4118" s="259"/>
      <c r="TT4118" s="259"/>
      <c r="TU4118" s="259"/>
      <c r="TV4118" s="259"/>
      <c r="TW4118" s="259"/>
      <c r="TX4118" s="259"/>
      <c r="TY4118" s="259"/>
      <c r="TZ4118" s="259"/>
      <c r="UA4118" s="259"/>
      <c r="UB4118" s="259"/>
      <c r="UC4118" s="259"/>
      <c r="UD4118" s="259"/>
      <c r="UE4118" s="259"/>
      <c r="UF4118" s="259"/>
      <c r="UG4118" s="259"/>
      <c r="UH4118" s="259"/>
      <c r="UI4118" s="259"/>
      <c r="UJ4118" s="259"/>
      <c r="UK4118" s="259"/>
      <c r="UL4118" s="259"/>
      <c r="UM4118" s="259"/>
      <c r="UN4118" s="259"/>
      <c r="UO4118" s="259"/>
      <c r="UP4118" s="259"/>
      <c r="UQ4118" s="259"/>
      <c r="UR4118" s="259"/>
      <c r="US4118" s="259"/>
      <c r="UT4118" s="259"/>
      <c r="UU4118" s="259"/>
      <c r="UV4118" s="259"/>
      <c r="UW4118" s="259"/>
      <c r="UX4118" s="259"/>
      <c r="UY4118" s="259"/>
      <c r="UZ4118" s="259"/>
      <c r="VA4118" s="259"/>
      <c r="VB4118" s="259"/>
      <c r="VC4118" s="259"/>
      <c r="VD4118" s="259"/>
      <c r="VE4118" s="259"/>
      <c r="VF4118" s="259"/>
      <c r="VG4118" s="259"/>
      <c r="VH4118" s="259"/>
      <c r="VI4118" s="259"/>
      <c r="VJ4118" s="259"/>
      <c r="VK4118" s="259"/>
      <c r="VL4118" s="259"/>
      <c r="VM4118" s="259"/>
      <c r="VN4118" s="259"/>
      <c r="VO4118" s="259"/>
      <c r="VP4118" s="259"/>
      <c r="VQ4118" s="259"/>
      <c r="VR4118" s="259"/>
      <c r="VS4118" s="259"/>
      <c r="VT4118" s="259"/>
      <c r="VU4118" s="259"/>
      <c r="VV4118" s="259"/>
      <c r="VW4118" s="259"/>
      <c r="VX4118" s="259"/>
      <c r="VY4118" s="259"/>
      <c r="VZ4118" s="259"/>
      <c r="WA4118" s="259"/>
      <c r="WB4118" s="259"/>
      <c r="WC4118" s="259"/>
      <c r="WD4118" s="259"/>
      <c r="WE4118" s="259"/>
      <c r="WF4118" s="259"/>
      <c r="WG4118" s="259"/>
      <c r="WH4118" s="259"/>
      <c r="WI4118" s="259"/>
      <c r="WJ4118" s="259"/>
      <c r="WK4118" s="259"/>
      <c r="WL4118" s="259"/>
      <c r="WM4118" s="259"/>
      <c r="WN4118" s="259"/>
      <c r="WO4118" s="259"/>
      <c r="WP4118" s="259"/>
      <c r="WQ4118" s="259"/>
      <c r="WR4118" s="259"/>
      <c r="WS4118" s="259"/>
      <c r="WT4118" s="259"/>
      <c r="WU4118" s="259"/>
      <c r="WV4118" s="259"/>
      <c r="WW4118" s="259"/>
      <c r="WX4118" s="259"/>
      <c r="WY4118" s="259"/>
      <c r="WZ4118" s="259"/>
      <c r="XA4118" s="259"/>
      <c r="XB4118" s="259"/>
      <c r="XC4118" s="259"/>
      <c r="XD4118" s="259"/>
      <c r="XE4118" s="259"/>
      <c r="XF4118" s="259"/>
      <c r="XG4118" s="259"/>
      <c r="XH4118" s="259"/>
      <c r="XI4118" s="259"/>
      <c r="XJ4118" s="259"/>
      <c r="XK4118" s="259"/>
      <c r="XL4118" s="259"/>
      <c r="XM4118" s="259"/>
      <c r="XN4118" s="259"/>
      <c r="XO4118" s="259"/>
      <c r="XP4118" s="259"/>
      <c r="XQ4118" s="259"/>
      <c r="XR4118" s="259"/>
      <c r="XS4118" s="259"/>
      <c r="XT4118" s="259"/>
      <c r="XU4118" s="259"/>
      <c r="XV4118" s="259"/>
      <c r="XW4118" s="259"/>
      <c r="XX4118" s="259"/>
      <c r="XY4118" s="259"/>
      <c r="XZ4118" s="259"/>
      <c r="YA4118" s="259"/>
      <c r="YB4118" s="259"/>
      <c r="YC4118" s="259"/>
      <c r="YD4118" s="259"/>
      <c r="YE4118" s="259"/>
      <c r="YF4118" s="259"/>
      <c r="YG4118" s="259"/>
      <c r="YH4118" s="259"/>
      <c r="YI4118" s="259"/>
      <c r="YJ4118" s="259"/>
      <c r="YK4118" s="259"/>
      <c r="YL4118" s="259"/>
      <c r="YM4118" s="259"/>
      <c r="YN4118" s="259"/>
      <c r="YO4118" s="259"/>
      <c r="YP4118" s="259"/>
      <c r="YQ4118" s="259"/>
      <c r="YR4118" s="259"/>
      <c r="YS4118" s="259"/>
      <c r="YT4118" s="259"/>
      <c r="YU4118" s="259"/>
      <c r="YV4118" s="259"/>
      <c r="YW4118" s="259"/>
      <c r="YX4118" s="259"/>
      <c r="YY4118" s="259"/>
      <c r="YZ4118" s="259"/>
      <c r="ZA4118" s="259"/>
      <c r="ZB4118" s="259"/>
      <c r="ZC4118" s="259"/>
      <c r="ZD4118" s="259"/>
      <c r="ZE4118" s="259"/>
      <c r="ZF4118" s="259"/>
      <c r="ZG4118" s="259"/>
      <c r="ZH4118" s="259"/>
      <c r="ZI4118" s="259"/>
      <c r="ZJ4118" s="259"/>
      <c r="ZK4118" s="259"/>
      <c r="ZL4118" s="259"/>
      <c r="ZM4118" s="259"/>
      <c r="ZN4118" s="259"/>
      <c r="ZO4118" s="259"/>
      <c r="ZP4118" s="259"/>
      <c r="ZQ4118" s="259"/>
      <c r="ZR4118" s="259"/>
      <c r="ZS4118" s="259"/>
      <c r="ZT4118" s="259"/>
      <c r="ZU4118" s="259"/>
      <c r="ZV4118" s="259"/>
      <c r="ZW4118" s="259"/>
      <c r="ZX4118" s="259"/>
      <c r="ZY4118" s="259"/>
      <c r="ZZ4118" s="259"/>
      <c r="AAA4118" s="259"/>
      <c r="AAB4118" s="259"/>
      <c r="AAC4118" s="259"/>
      <c r="AAD4118" s="259"/>
      <c r="AAE4118" s="259"/>
      <c r="AAF4118" s="259"/>
      <c r="AAG4118" s="259"/>
      <c r="AAH4118" s="259"/>
      <c r="AAI4118" s="259"/>
      <c r="AAJ4118" s="259"/>
      <c r="AAK4118" s="259"/>
      <c r="AAL4118" s="259"/>
      <c r="AAM4118" s="259"/>
      <c r="AAN4118" s="259"/>
      <c r="AAO4118" s="259"/>
      <c r="AAP4118" s="259"/>
      <c r="AAQ4118" s="259"/>
      <c r="AAR4118" s="259"/>
      <c r="AAS4118" s="259"/>
      <c r="AAT4118" s="259"/>
      <c r="AAU4118" s="259"/>
      <c r="AAV4118" s="259"/>
      <c r="AAW4118" s="259"/>
      <c r="AAX4118" s="259"/>
      <c r="AAY4118" s="259"/>
      <c r="AAZ4118" s="259"/>
      <c r="ABA4118" s="259"/>
      <c r="ABB4118" s="259"/>
      <c r="ABC4118" s="259"/>
      <c r="ABD4118" s="259"/>
      <c r="ABE4118" s="259"/>
      <c r="ABF4118" s="259"/>
      <c r="ABG4118" s="259"/>
      <c r="ABH4118" s="259"/>
      <c r="ABI4118" s="259"/>
      <c r="ABJ4118" s="259"/>
      <c r="ABK4118" s="259"/>
      <c r="ABL4118" s="259"/>
      <c r="ABM4118" s="259"/>
      <c r="ABN4118" s="259"/>
      <c r="ABO4118" s="259"/>
      <c r="ABP4118" s="259"/>
      <c r="ABQ4118" s="259"/>
      <c r="ABR4118" s="259"/>
      <c r="ABS4118" s="259"/>
      <c r="ABT4118" s="259"/>
      <c r="ABU4118" s="259"/>
      <c r="ABV4118" s="259"/>
      <c r="ABW4118" s="259"/>
      <c r="ABX4118" s="259"/>
      <c r="ABY4118" s="259"/>
      <c r="ABZ4118" s="259"/>
      <c r="ACA4118" s="259"/>
      <c r="ACB4118" s="259"/>
      <c r="ACC4118" s="259"/>
      <c r="ACD4118" s="259"/>
      <c r="ACE4118" s="259"/>
      <c r="ACF4118" s="259"/>
      <c r="ACG4118" s="259"/>
      <c r="ACH4118" s="259"/>
      <c r="ACI4118" s="259"/>
      <c r="ACJ4118" s="259"/>
      <c r="ACK4118" s="259"/>
      <c r="ACL4118" s="259"/>
      <c r="ACM4118" s="259"/>
      <c r="ACN4118" s="259"/>
      <c r="ACO4118" s="259"/>
      <c r="ACP4118" s="259"/>
      <c r="ACQ4118" s="259"/>
      <c r="ACR4118" s="259"/>
      <c r="ACS4118" s="259"/>
      <c r="ACT4118" s="259"/>
      <c r="ACU4118" s="259"/>
      <c r="ACV4118" s="259"/>
      <c r="ACW4118" s="259"/>
      <c r="ACX4118" s="259"/>
      <c r="ACY4118" s="259"/>
      <c r="ACZ4118" s="259"/>
      <c r="ADA4118" s="259"/>
      <c r="ADB4118" s="259"/>
      <c r="ADC4118" s="259"/>
      <c r="ADD4118" s="259"/>
      <c r="ADE4118" s="259"/>
      <c r="ADF4118" s="259"/>
      <c r="ADG4118" s="259"/>
      <c r="ADH4118" s="259"/>
      <c r="ADI4118" s="259"/>
      <c r="ADJ4118" s="259"/>
      <c r="ADK4118" s="259"/>
      <c r="ADL4118" s="259"/>
      <c r="ADM4118" s="259"/>
      <c r="ADN4118" s="259"/>
      <c r="ADO4118" s="259"/>
      <c r="ADP4118" s="259"/>
      <c r="ADQ4118" s="259"/>
      <c r="ADR4118" s="259"/>
      <c r="ADS4118" s="259"/>
      <c r="ADT4118" s="259"/>
      <c r="ADU4118" s="259"/>
      <c r="ADV4118" s="259"/>
      <c r="ADW4118" s="259"/>
      <c r="ADX4118" s="259"/>
      <c r="ADY4118" s="259"/>
      <c r="ADZ4118" s="259"/>
      <c r="AEA4118" s="259"/>
      <c r="AEB4118" s="259"/>
      <c r="AEC4118" s="259"/>
      <c r="AED4118" s="259"/>
      <c r="AEE4118" s="259"/>
      <c r="AEF4118" s="259"/>
      <c r="AEG4118" s="259"/>
      <c r="AEH4118" s="259"/>
      <c r="AEI4118" s="259"/>
      <c r="AEJ4118" s="259"/>
      <c r="AEK4118" s="259"/>
      <c r="AEL4118" s="259"/>
      <c r="AEM4118" s="259"/>
      <c r="AEN4118" s="259"/>
      <c r="AEO4118" s="259"/>
      <c r="AEP4118" s="259"/>
      <c r="AEQ4118" s="259"/>
      <c r="AER4118" s="259"/>
      <c r="AES4118" s="259"/>
      <c r="AET4118" s="259"/>
      <c r="AEU4118" s="259"/>
      <c r="AEV4118" s="259"/>
      <c r="AEW4118" s="259"/>
      <c r="AEX4118" s="259"/>
      <c r="AEY4118" s="259"/>
      <c r="AEZ4118" s="259"/>
      <c r="AFA4118" s="259"/>
      <c r="AFB4118" s="259"/>
      <c r="AFC4118" s="259"/>
      <c r="AFD4118" s="259"/>
      <c r="AFE4118" s="259"/>
      <c r="AFF4118" s="259"/>
      <c r="AFG4118" s="259"/>
      <c r="AFH4118" s="259"/>
      <c r="AFI4118" s="259"/>
      <c r="AFJ4118" s="259"/>
      <c r="AFK4118" s="259"/>
      <c r="AFL4118" s="259"/>
      <c r="AFM4118" s="259"/>
      <c r="AFN4118" s="259"/>
      <c r="AFO4118" s="259"/>
      <c r="AFP4118" s="259"/>
      <c r="AFQ4118" s="259"/>
      <c r="AFR4118" s="259"/>
      <c r="AFS4118" s="259"/>
      <c r="AFT4118" s="259"/>
      <c r="AFU4118" s="259"/>
      <c r="AFV4118" s="259"/>
      <c r="AFW4118" s="259"/>
      <c r="AFX4118" s="259"/>
      <c r="AFY4118" s="259"/>
      <c r="AFZ4118" s="259"/>
      <c r="AGA4118" s="259"/>
      <c r="AGB4118" s="259"/>
      <c r="AGC4118" s="259"/>
      <c r="AGD4118" s="259"/>
      <c r="AGE4118" s="259"/>
      <c r="AGF4118" s="259"/>
      <c r="AGG4118" s="259"/>
      <c r="AGH4118" s="259"/>
      <c r="AGI4118" s="259"/>
      <c r="AGJ4118" s="259"/>
      <c r="AGK4118" s="259"/>
      <c r="AGL4118" s="259"/>
      <c r="AGM4118" s="259"/>
      <c r="AGN4118" s="259"/>
      <c r="AGO4118" s="259"/>
      <c r="AGP4118" s="259"/>
      <c r="AGQ4118" s="259"/>
      <c r="AGR4118" s="259"/>
      <c r="AGS4118" s="259"/>
      <c r="AGT4118" s="259"/>
      <c r="AGU4118" s="259"/>
      <c r="AGV4118" s="259"/>
      <c r="AGW4118" s="259"/>
      <c r="AGX4118" s="259"/>
      <c r="AGY4118" s="259"/>
      <c r="AGZ4118" s="259"/>
      <c r="AHA4118" s="259"/>
      <c r="AHB4118" s="259"/>
      <c r="AHC4118" s="259"/>
      <c r="AHD4118" s="259"/>
      <c r="AHE4118" s="259"/>
      <c r="AHF4118" s="259"/>
      <c r="AHG4118" s="259"/>
      <c r="AHH4118" s="259"/>
      <c r="AHI4118" s="259"/>
      <c r="AHJ4118" s="259"/>
      <c r="AHK4118" s="259"/>
      <c r="AHL4118" s="259"/>
      <c r="AHM4118" s="259"/>
      <c r="AHN4118" s="259"/>
      <c r="AHO4118" s="259"/>
      <c r="AHP4118" s="259"/>
      <c r="AHQ4118" s="259"/>
      <c r="AHR4118" s="259"/>
      <c r="AHS4118" s="259"/>
      <c r="AHT4118" s="259"/>
      <c r="AHU4118" s="259"/>
      <c r="AHV4118" s="259"/>
      <c r="AHW4118" s="259"/>
      <c r="AHX4118" s="259"/>
      <c r="AHY4118" s="259"/>
      <c r="AHZ4118" s="259"/>
      <c r="AIA4118" s="259"/>
      <c r="AIB4118" s="259"/>
      <c r="AIC4118" s="259"/>
      <c r="AID4118" s="259"/>
      <c r="AIE4118" s="259"/>
      <c r="AIF4118" s="259"/>
      <c r="AIG4118" s="259"/>
      <c r="AIH4118" s="259"/>
      <c r="AII4118" s="259"/>
      <c r="AIJ4118" s="259"/>
      <c r="AIK4118" s="259"/>
      <c r="AIL4118" s="259"/>
      <c r="AIM4118" s="259"/>
      <c r="AIN4118" s="259"/>
      <c r="AIO4118" s="259"/>
      <c r="AIP4118" s="259"/>
      <c r="AIQ4118" s="259"/>
      <c r="AIR4118" s="259"/>
      <c r="AIS4118" s="259"/>
      <c r="AIT4118" s="259"/>
      <c r="AIU4118" s="259"/>
      <c r="AIV4118" s="259"/>
      <c r="AIW4118" s="259"/>
      <c r="AIX4118" s="259"/>
      <c r="AIY4118" s="259"/>
      <c r="AIZ4118" s="259"/>
      <c r="AJA4118" s="259"/>
      <c r="AJB4118" s="259"/>
      <c r="AJC4118" s="259"/>
      <c r="AJD4118" s="259"/>
      <c r="AJE4118" s="259"/>
      <c r="AJF4118" s="259"/>
      <c r="AJG4118" s="259"/>
      <c r="AJH4118" s="259"/>
      <c r="AJI4118" s="259"/>
      <c r="AJJ4118" s="259"/>
      <c r="AJK4118" s="259"/>
      <c r="AJL4118" s="259"/>
      <c r="AJM4118" s="259"/>
      <c r="AJN4118" s="259"/>
      <c r="AJO4118" s="259"/>
      <c r="AJP4118" s="259"/>
      <c r="AJQ4118" s="259"/>
      <c r="AJR4118" s="259"/>
      <c r="AJS4118" s="259"/>
      <c r="AJT4118" s="259"/>
      <c r="AJU4118" s="259"/>
      <c r="AJV4118" s="259"/>
      <c r="AJW4118" s="259"/>
      <c r="AJX4118" s="259"/>
      <c r="AJY4118" s="259"/>
      <c r="AJZ4118" s="259"/>
      <c r="AKA4118" s="259"/>
      <c r="AKB4118" s="259"/>
      <c r="AKC4118" s="259"/>
      <c r="AKD4118" s="259"/>
      <c r="AKE4118" s="259"/>
      <c r="AKF4118" s="259"/>
      <c r="AKG4118" s="259"/>
      <c r="AKH4118" s="259"/>
      <c r="AKI4118" s="259"/>
      <c r="AKJ4118" s="259"/>
      <c r="AKK4118" s="259"/>
      <c r="AKL4118" s="259"/>
      <c r="AKM4118" s="259"/>
      <c r="AKN4118" s="259"/>
      <c r="AKO4118" s="259"/>
      <c r="AKP4118" s="259"/>
      <c r="AKQ4118" s="259"/>
      <c r="AKR4118" s="259"/>
      <c r="AKS4118" s="259"/>
      <c r="AKT4118" s="259"/>
      <c r="AKU4118" s="259"/>
      <c r="AKV4118" s="259"/>
      <c r="AKW4118" s="259"/>
      <c r="AKX4118" s="259"/>
      <c r="AKY4118" s="259"/>
      <c r="AKZ4118" s="259"/>
      <c r="ALA4118" s="259"/>
      <c r="ALB4118" s="259"/>
      <c r="ALC4118" s="259"/>
      <c r="ALD4118" s="259"/>
      <c r="ALE4118" s="259"/>
      <c r="ALF4118" s="259"/>
      <c r="ALG4118" s="259"/>
      <c r="ALH4118" s="259"/>
      <c r="ALI4118" s="259"/>
      <c r="ALJ4118" s="259"/>
      <c r="ALK4118" s="259"/>
      <c r="ALL4118" s="259"/>
      <c r="ALM4118" s="259"/>
      <c r="ALN4118" s="259"/>
      <c r="ALO4118" s="259"/>
      <c r="ALP4118" s="259"/>
      <c r="ALQ4118" s="259"/>
      <c r="ALR4118" s="259"/>
      <c r="ALS4118" s="259"/>
      <c r="ALT4118" s="259"/>
      <c r="ALU4118" s="259"/>
      <c r="ALV4118" s="259"/>
      <c r="ALW4118" s="259"/>
      <c r="ALX4118" s="259"/>
      <c r="ALY4118" s="259"/>
      <c r="ALZ4118" s="259"/>
      <c r="AMA4118" s="259"/>
      <c r="AMB4118" s="259"/>
      <c r="AMC4118" s="259"/>
      <c r="AML4118" s="259"/>
      <c r="AMM4118" s="259"/>
      <c r="AMN4118" s="259"/>
      <c r="AMO4118" s="259"/>
      <c r="AMP4118" s="259"/>
      <c r="AMQ4118" s="259"/>
      <c r="AMR4118" s="259"/>
      <c r="AMS4118" s="259"/>
      <c r="AMT4118" s="259"/>
      <c r="AMU4118" s="259"/>
      <c r="AMV4118" s="259"/>
      <c r="AMW4118" s="259"/>
      <c r="AMX4118" s="259"/>
      <c r="AMY4118" s="259"/>
      <c r="AMZ4118" s="259"/>
      <c r="ANA4118" s="259"/>
      <c r="ANB4118" s="259"/>
      <c r="ANC4118" s="259"/>
      <c r="AND4118" s="259"/>
      <c r="ANE4118" s="259"/>
      <c r="ANF4118" s="259"/>
      <c r="ANG4118" s="259"/>
      <c r="ANH4118" s="259"/>
      <c r="ANI4118" s="259"/>
      <c r="ANJ4118" s="259"/>
      <c r="ANK4118" s="259"/>
      <c r="ANL4118" s="259"/>
      <c r="ANM4118" s="259"/>
      <c r="ANN4118" s="259"/>
      <c r="ANO4118" s="259"/>
      <c r="ANP4118" s="259"/>
      <c r="ANQ4118" s="259"/>
      <c r="ANR4118" s="259"/>
      <c r="ANS4118" s="259"/>
      <c r="ANT4118" s="259"/>
      <c r="ANU4118" s="259"/>
      <c r="ANV4118" s="259"/>
      <c r="ANW4118" s="259"/>
      <c r="ANX4118" s="259"/>
      <c r="ANY4118" s="259"/>
      <c r="ANZ4118" s="259"/>
      <c r="AOA4118" s="259"/>
      <c r="AOB4118" s="259"/>
      <c r="AOC4118" s="259"/>
      <c r="AOD4118" s="259"/>
      <c r="AOE4118" s="259"/>
      <c r="AOF4118" s="259"/>
      <c r="AOG4118" s="259"/>
      <c r="AOH4118" s="259"/>
      <c r="AOI4118" s="259"/>
      <c r="AOJ4118" s="259"/>
      <c r="AOK4118" s="259"/>
      <c r="AOL4118" s="259"/>
      <c r="AOM4118" s="259"/>
      <c r="AON4118" s="259"/>
      <c r="AOO4118" s="259"/>
      <c r="AOP4118" s="259"/>
      <c r="AOQ4118" s="259"/>
      <c r="AOR4118" s="259"/>
      <c r="AOS4118" s="259"/>
      <c r="AOT4118" s="259"/>
      <c r="AOU4118" s="259"/>
      <c r="AOV4118" s="259"/>
      <c r="AOW4118" s="259"/>
      <c r="AOX4118" s="259"/>
      <c r="AOY4118" s="259"/>
      <c r="AOZ4118" s="259"/>
      <c r="APA4118" s="259"/>
      <c r="APB4118" s="259"/>
      <c r="APC4118" s="259"/>
      <c r="APD4118" s="259"/>
      <c r="APE4118" s="259"/>
      <c r="APF4118" s="259"/>
      <c r="APG4118" s="259"/>
      <c r="APH4118" s="259"/>
      <c r="API4118" s="259"/>
      <c r="APJ4118" s="259"/>
      <c r="APK4118" s="259"/>
      <c r="APL4118" s="259"/>
      <c r="APM4118" s="259"/>
      <c r="APN4118" s="259"/>
      <c r="APO4118" s="259"/>
      <c r="APP4118" s="259"/>
      <c r="APQ4118" s="259"/>
      <c r="APR4118" s="259"/>
      <c r="APS4118" s="259"/>
      <c r="APT4118" s="259"/>
      <c r="APU4118" s="259"/>
      <c r="APV4118" s="259"/>
      <c r="APW4118" s="259"/>
      <c r="APX4118" s="259"/>
      <c r="APY4118" s="259"/>
      <c r="APZ4118" s="259"/>
      <c r="AQA4118" s="259"/>
      <c r="AQB4118" s="259"/>
      <c r="AQC4118" s="259"/>
      <c r="AQD4118" s="259"/>
      <c r="AQE4118" s="259"/>
      <c r="AQF4118" s="259"/>
      <c r="AQG4118" s="259"/>
      <c r="AQH4118" s="259"/>
      <c r="AQI4118" s="259"/>
      <c r="AQJ4118" s="259"/>
      <c r="AQK4118" s="259"/>
      <c r="AQL4118" s="259"/>
      <c r="AQM4118" s="259"/>
      <c r="AQN4118" s="259"/>
      <c r="AQO4118" s="259"/>
      <c r="AQP4118" s="259"/>
      <c r="AQQ4118" s="259"/>
      <c r="AQR4118" s="259"/>
      <c r="AQS4118" s="259"/>
      <c r="AQT4118" s="259"/>
      <c r="AQU4118" s="259"/>
      <c r="AQV4118" s="259"/>
      <c r="AQW4118" s="259"/>
      <c r="AQX4118" s="259"/>
      <c r="AQY4118" s="259"/>
      <c r="AQZ4118" s="259"/>
      <c r="ARA4118" s="259"/>
      <c r="ARB4118" s="259"/>
      <c r="ARC4118" s="259"/>
      <c r="ARD4118" s="259"/>
      <c r="ARE4118" s="259"/>
      <c r="ARF4118" s="259"/>
      <c r="ARG4118" s="259"/>
      <c r="ARH4118" s="259"/>
      <c r="ARI4118" s="259"/>
      <c r="ARJ4118" s="259"/>
      <c r="ARK4118" s="259"/>
      <c r="ARL4118" s="259"/>
      <c r="ARM4118" s="259"/>
      <c r="ARN4118" s="259"/>
      <c r="ARO4118" s="259"/>
      <c r="ARP4118" s="259"/>
      <c r="ARQ4118" s="259"/>
      <c r="ARR4118" s="259"/>
      <c r="ARS4118" s="259"/>
      <c r="ART4118" s="259"/>
      <c r="ARU4118" s="259"/>
      <c r="ARV4118" s="259"/>
      <c r="ARW4118" s="259"/>
      <c r="ARX4118" s="259"/>
      <c r="ARY4118" s="259"/>
      <c r="ARZ4118" s="259"/>
      <c r="ASA4118" s="259"/>
      <c r="ASB4118" s="259"/>
      <c r="ASC4118" s="259"/>
      <c r="ASD4118" s="259"/>
      <c r="ASE4118" s="259"/>
      <c r="ASF4118" s="259"/>
      <c r="ASG4118" s="259"/>
      <c r="ASH4118" s="259"/>
      <c r="ASI4118" s="259"/>
      <c r="ASJ4118" s="259"/>
      <c r="ASK4118" s="259"/>
      <c r="ASL4118" s="259"/>
      <c r="ASM4118" s="259"/>
      <c r="ASN4118" s="259"/>
      <c r="ASO4118" s="259"/>
      <c r="ASP4118" s="259"/>
      <c r="ASQ4118" s="259"/>
      <c r="ASR4118" s="259"/>
      <c r="ASS4118" s="259"/>
      <c r="AST4118" s="259"/>
      <c r="ASU4118" s="259"/>
      <c r="ASV4118" s="259"/>
      <c r="ASW4118" s="259"/>
      <c r="ASX4118" s="259"/>
      <c r="ASY4118" s="259"/>
      <c r="ASZ4118" s="259"/>
      <c r="ATA4118" s="259"/>
      <c r="ATB4118" s="259"/>
      <c r="ATC4118" s="259"/>
      <c r="ATD4118" s="259"/>
      <c r="ATE4118" s="259"/>
      <c r="ATF4118" s="259"/>
      <c r="ATG4118" s="259"/>
      <c r="ATH4118" s="259"/>
      <c r="ATI4118" s="259"/>
      <c r="ATJ4118" s="259"/>
      <c r="ATK4118" s="259"/>
      <c r="ATL4118" s="259"/>
      <c r="ATM4118" s="259"/>
      <c r="ATN4118" s="259"/>
      <c r="ATO4118" s="259"/>
      <c r="ATP4118" s="259"/>
      <c r="ATQ4118" s="259"/>
      <c r="ATR4118" s="259"/>
      <c r="ATS4118" s="259"/>
      <c r="ATT4118" s="259"/>
      <c r="ATU4118" s="259"/>
      <c r="ATV4118" s="259"/>
      <c r="ATW4118" s="259"/>
      <c r="ATX4118" s="259"/>
      <c r="ATY4118" s="259"/>
      <c r="ATZ4118" s="259"/>
      <c r="AUA4118" s="259"/>
      <c r="AUB4118" s="259"/>
      <c r="AUC4118" s="259"/>
      <c r="AUD4118" s="259"/>
      <c r="AUE4118" s="259"/>
      <c r="AUF4118" s="259"/>
      <c r="AUG4118" s="259"/>
      <c r="AUH4118" s="259"/>
      <c r="AUI4118" s="259"/>
      <c r="AUJ4118" s="259"/>
      <c r="AUK4118" s="259"/>
      <c r="AUL4118" s="259"/>
      <c r="AUM4118" s="259"/>
      <c r="AUN4118" s="259"/>
      <c r="AUO4118" s="259"/>
      <c r="AUP4118" s="259"/>
      <c r="AUQ4118" s="259"/>
      <c r="AUR4118" s="259"/>
      <c r="AUS4118" s="259"/>
      <c r="AUT4118" s="259"/>
      <c r="AUU4118" s="259"/>
      <c r="AUV4118" s="259"/>
      <c r="AUW4118" s="259"/>
      <c r="AUX4118" s="259"/>
      <c r="AUY4118" s="259"/>
      <c r="AUZ4118" s="259"/>
      <c r="AVA4118" s="259"/>
      <c r="AVB4118" s="259"/>
      <c r="AVC4118" s="259"/>
      <c r="AVD4118" s="259"/>
      <c r="AVE4118" s="259"/>
      <c r="AVF4118" s="259"/>
      <c r="AVG4118" s="259"/>
      <c r="AVH4118" s="259"/>
      <c r="AVI4118" s="259"/>
      <c r="AVJ4118" s="259"/>
      <c r="AVK4118" s="259"/>
      <c r="AVL4118" s="259"/>
      <c r="AVM4118" s="259"/>
      <c r="AVN4118" s="259"/>
      <c r="AVO4118" s="259"/>
      <c r="AVP4118" s="259"/>
      <c r="AVQ4118" s="259"/>
      <c r="AVR4118" s="259"/>
      <c r="AVS4118" s="259"/>
      <c r="AVT4118" s="259"/>
      <c r="AVU4118" s="259"/>
      <c r="AVV4118" s="259"/>
      <c r="AVW4118" s="259"/>
      <c r="AVX4118" s="259"/>
      <c r="AVY4118" s="259"/>
      <c r="AVZ4118" s="259"/>
      <c r="AWA4118" s="259"/>
      <c r="AWB4118" s="259"/>
      <c r="AWC4118" s="259"/>
      <c r="AWD4118" s="259"/>
      <c r="AWE4118" s="259"/>
      <c r="AWF4118" s="259"/>
      <c r="AWG4118" s="259"/>
      <c r="AWH4118" s="259"/>
      <c r="AWI4118" s="259"/>
      <c r="AWJ4118" s="259"/>
      <c r="AWK4118" s="259"/>
      <c r="AWL4118" s="259"/>
      <c r="AWM4118" s="259"/>
      <c r="AWN4118" s="259"/>
      <c r="AWO4118" s="259"/>
      <c r="AWP4118" s="259"/>
      <c r="AWQ4118" s="259"/>
      <c r="AWR4118" s="259"/>
      <c r="AWS4118" s="259"/>
      <c r="AWT4118" s="259"/>
      <c r="AWU4118" s="259"/>
      <c r="AWV4118" s="259"/>
      <c r="AWW4118" s="259"/>
      <c r="AWX4118" s="259"/>
      <c r="AWY4118" s="259"/>
      <c r="AWZ4118" s="259"/>
      <c r="AXA4118" s="259"/>
      <c r="AXB4118" s="259"/>
      <c r="AXC4118" s="259"/>
      <c r="AXD4118" s="259"/>
      <c r="AXE4118" s="259"/>
      <c r="AXF4118" s="259"/>
      <c r="AXG4118" s="259"/>
      <c r="AXH4118" s="259"/>
      <c r="AXI4118" s="259"/>
      <c r="AXJ4118" s="259"/>
      <c r="AXK4118" s="259"/>
      <c r="AXL4118" s="259"/>
      <c r="AXM4118" s="259"/>
      <c r="AXN4118" s="259"/>
      <c r="AXO4118" s="259"/>
      <c r="AXP4118" s="259"/>
      <c r="AXQ4118" s="259"/>
      <c r="AXR4118" s="259"/>
      <c r="AXS4118" s="259"/>
      <c r="AXT4118" s="259"/>
      <c r="AXU4118" s="259"/>
      <c r="AXV4118" s="259"/>
      <c r="AXW4118" s="259"/>
      <c r="AXX4118" s="259"/>
      <c r="AXY4118" s="259"/>
      <c r="AXZ4118" s="259"/>
      <c r="AYA4118" s="259"/>
      <c r="AYB4118" s="259"/>
      <c r="AYC4118" s="259"/>
      <c r="AYD4118" s="259"/>
      <c r="AYE4118" s="259"/>
      <c r="AYF4118" s="259"/>
      <c r="AYG4118" s="259"/>
      <c r="AYH4118" s="259"/>
      <c r="AYI4118" s="259"/>
      <c r="AYJ4118" s="259"/>
      <c r="AYK4118" s="259"/>
      <c r="AYL4118" s="259"/>
      <c r="AYM4118" s="259"/>
      <c r="AYN4118" s="259"/>
      <c r="AYO4118" s="259"/>
      <c r="AYP4118" s="259"/>
      <c r="AYQ4118" s="259"/>
      <c r="AYR4118" s="259"/>
      <c r="AYS4118" s="259"/>
      <c r="AYT4118" s="259"/>
      <c r="AYU4118" s="259"/>
      <c r="AYV4118" s="259"/>
      <c r="AYW4118" s="259"/>
      <c r="AYX4118" s="259"/>
      <c r="AYY4118" s="259"/>
      <c r="AYZ4118" s="259"/>
      <c r="AZA4118" s="259"/>
      <c r="AZB4118" s="259"/>
      <c r="AZC4118" s="259"/>
      <c r="AZD4118" s="259"/>
      <c r="AZE4118" s="259"/>
      <c r="AZF4118" s="259"/>
      <c r="AZG4118" s="259"/>
      <c r="AZH4118" s="259"/>
      <c r="AZI4118" s="259"/>
      <c r="AZJ4118" s="259"/>
      <c r="AZK4118" s="259"/>
      <c r="AZL4118" s="259"/>
      <c r="AZM4118" s="259"/>
      <c r="AZN4118" s="259"/>
      <c r="AZO4118" s="259"/>
      <c r="AZP4118" s="259"/>
      <c r="AZQ4118" s="259"/>
      <c r="AZR4118" s="259"/>
      <c r="AZS4118" s="259"/>
      <c r="AZT4118" s="259"/>
      <c r="AZU4118" s="259"/>
      <c r="AZV4118" s="259"/>
      <c r="AZW4118" s="259"/>
      <c r="AZX4118" s="259"/>
      <c r="AZY4118" s="259"/>
      <c r="AZZ4118" s="259"/>
      <c r="BAA4118" s="259"/>
      <c r="BAB4118" s="259"/>
      <c r="BAC4118" s="259"/>
      <c r="BAD4118" s="259"/>
      <c r="BAE4118" s="259"/>
      <c r="BAF4118" s="259"/>
      <c r="BAG4118" s="259"/>
      <c r="BAH4118" s="259"/>
      <c r="BAI4118" s="259"/>
      <c r="BAJ4118" s="259"/>
      <c r="BAK4118" s="259"/>
      <c r="BAL4118" s="259"/>
      <c r="BAM4118" s="259"/>
      <c r="BAN4118" s="259"/>
      <c r="BAO4118" s="259"/>
      <c r="BAP4118" s="259"/>
      <c r="BAQ4118" s="259"/>
      <c r="BAR4118" s="259"/>
      <c r="BAS4118" s="259"/>
      <c r="BAT4118" s="259"/>
      <c r="BAU4118" s="259"/>
      <c r="BAV4118" s="259"/>
      <c r="BAW4118" s="259"/>
      <c r="BAX4118" s="259"/>
      <c r="BAY4118" s="259"/>
      <c r="BAZ4118" s="259"/>
      <c r="BBA4118" s="259"/>
      <c r="BBB4118" s="259"/>
      <c r="BBC4118" s="259"/>
      <c r="BBD4118" s="259"/>
      <c r="BBE4118" s="259"/>
      <c r="BBF4118" s="259"/>
      <c r="BBG4118" s="259"/>
      <c r="BBH4118" s="259"/>
      <c r="BBI4118" s="259"/>
      <c r="BBJ4118" s="259"/>
      <c r="BBK4118" s="259"/>
      <c r="BBL4118" s="259"/>
      <c r="BBM4118" s="259"/>
      <c r="BBN4118" s="259"/>
      <c r="BBO4118" s="259"/>
      <c r="BBP4118" s="259"/>
      <c r="BBQ4118" s="259"/>
      <c r="BBR4118" s="259"/>
      <c r="BBS4118" s="259"/>
      <c r="BBT4118" s="259"/>
      <c r="BBU4118" s="259"/>
      <c r="BBV4118" s="259"/>
      <c r="BBW4118" s="259"/>
      <c r="BBX4118" s="259"/>
      <c r="BBY4118" s="259"/>
      <c r="BBZ4118" s="259"/>
      <c r="BCA4118" s="259"/>
      <c r="BCB4118" s="259"/>
      <c r="BCC4118" s="259"/>
      <c r="BCD4118" s="259"/>
      <c r="BCE4118" s="259"/>
      <c r="BCF4118" s="259"/>
      <c r="BCG4118" s="259"/>
      <c r="BCH4118" s="259"/>
      <c r="BCI4118" s="259"/>
      <c r="BCJ4118" s="259"/>
      <c r="BCK4118" s="259"/>
      <c r="BCL4118" s="259"/>
      <c r="BCM4118" s="259"/>
      <c r="BCN4118" s="259"/>
      <c r="BCO4118" s="259"/>
      <c r="BCP4118" s="259"/>
      <c r="BCQ4118" s="259"/>
      <c r="BCR4118" s="259"/>
      <c r="BCS4118" s="259"/>
      <c r="BCT4118" s="259"/>
      <c r="BCU4118" s="259"/>
      <c r="BCV4118" s="259"/>
      <c r="BCW4118" s="259"/>
      <c r="BCX4118" s="259"/>
      <c r="BCY4118" s="259"/>
      <c r="BCZ4118" s="259"/>
      <c r="BDA4118" s="259"/>
      <c r="BDB4118" s="259"/>
      <c r="BDC4118" s="259"/>
      <c r="BDD4118" s="259"/>
      <c r="BDE4118" s="259"/>
      <c r="BDF4118" s="259"/>
      <c r="BDG4118" s="259"/>
      <c r="BDH4118" s="259"/>
      <c r="BDI4118" s="259"/>
      <c r="BDJ4118" s="259"/>
      <c r="BDK4118" s="259"/>
      <c r="BDL4118" s="259"/>
      <c r="BDM4118" s="259"/>
      <c r="BDN4118" s="259"/>
      <c r="BDO4118" s="259"/>
      <c r="BDP4118" s="259"/>
      <c r="BDQ4118" s="259"/>
      <c r="BDR4118" s="259"/>
      <c r="BDS4118" s="259"/>
      <c r="BDT4118" s="259"/>
      <c r="BDU4118" s="259"/>
      <c r="BDV4118" s="259"/>
      <c r="BDW4118" s="259"/>
      <c r="BDX4118" s="259"/>
      <c r="BDY4118" s="259"/>
      <c r="BDZ4118" s="259"/>
      <c r="BEA4118" s="259"/>
      <c r="BEB4118" s="259"/>
      <c r="BEC4118" s="259"/>
      <c r="BED4118" s="259"/>
      <c r="BEE4118" s="259"/>
      <c r="BEF4118" s="259"/>
      <c r="BEG4118" s="259"/>
      <c r="BEH4118" s="259"/>
      <c r="BEI4118" s="259"/>
      <c r="BEJ4118" s="259"/>
      <c r="BEK4118" s="259"/>
      <c r="BEL4118" s="259"/>
      <c r="BEM4118" s="259"/>
      <c r="BEN4118" s="259"/>
      <c r="BEO4118" s="259"/>
      <c r="BEP4118" s="259"/>
      <c r="BEQ4118" s="259"/>
      <c r="BER4118" s="259"/>
      <c r="BES4118" s="259"/>
      <c r="BET4118" s="259"/>
      <c r="BEU4118" s="259"/>
      <c r="BEV4118" s="259"/>
      <c r="BEW4118" s="259"/>
      <c r="BEX4118" s="259"/>
      <c r="BEY4118" s="259"/>
      <c r="BEZ4118" s="259"/>
      <c r="BFA4118" s="259"/>
      <c r="BFB4118" s="259"/>
      <c r="BFC4118" s="259"/>
      <c r="BFD4118" s="259"/>
      <c r="BFE4118" s="259"/>
      <c r="BFF4118" s="259"/>
      <c r="BFG4118" s="259"/>
      <c r="BFH4118" s="259"/>
      <c r="BFI4118" s="259"/>
      <c r="BFJ4118" s="259"/>
      <c r="BFK4118" s="259"/>
      <c r="BFL4118" s="259"/>
      <c r="BFM4118" s="259"/>
      <c r="BFN4118" s="259"/>
      <c r="BFO4118" s="259"/>
      <c r="BFP4118" s="259"/>
      <c r="BFQ4118" s="259"/>
      <c r="BFR4118" s="259"/>
      <c r="BFS4118" s="259"/>
      <c r="BFT4118" s="259"/>
      <c r="BFU4118" s="259"/>
      <c r="BFV4118" s="259"/>
      <c r="BFW4118" s="259"/>
      <c r="BFX4118" s="259"/>
      <c r="BFY4118" s="259"/>
      <c r="BFZ4118" s="259"/>
      <c r="BGA4118" s="259"/>
      <c r="BGB4118" s="259"/>
      <c r="BGC4118" s="259"/>
      <c r="BGD4118" s="259"/>
      <c r="BGE4118" s="259"/>
      <c r="BGF4118" s="259"/>
      <c r="BGG4118" s="259"/>
      <c r="BGH4118" s="259"/>
      <c r="BGI4118" s="259"/>
      <c r="BGJ4118" s="259"/>
      <c r="BGK4118" s="259"/>
      <c r="BGL4118" s="259"/>
      <c r="BGM4118" s="259"/>
      <c r="BGN4118" s="259"/>
      <c r="BGO4118" s="259"/>
      <c r="BGP4118" s="259"/>
      <c r="BGQ4118" s="259"/>
      <c r="BGR4118" s="259"/>
      <c r="BGS4118" s="259"/>
      <c r="BGT4118" s="259"/>
      <c r="BGU4118" s="259"/>
      <c r="BGV4118" s="259"/>
      <c r="BGW4118" s="259"/>
      <c r="BGX4118" s="259"/>
      <c r="BGY4118" s="259"/>
      <c r="BGZ4118" s="259"/>
      <c r="BHA4118" s="259"/>
      <c r="BHB4118" s="259"/>
      <c r="BHC4118" s="259"/>
      <c r="BHD4118" s="259"/>
      <c r="BHE4118" s="259"/>
      <c r="BHF4118" s="259"/>
      <c r="BHG4118" s="259"/>
      <c r="BHH4118" s="259"/>
      <c r="BHI4118" s="259"/>
      <c r="BHJ4118" s="259"/>
      <c r="BHK4118" s="259"/>
      <c r="BHL4118" s="259"/>
      <c r="BHM4118" s="259"/>
      <c r="BHN4118" s="259"/>
      <c r="BHO4118" s="259"/>
      <c r="BHP4118" s="259"/>
      <c r="BHQ4118" s="259"/>
      <c r="BHR4118" s="259"/>
      <c r="BHS4118" s="259"/>
      <c r="BHT4118" s="259"/>
      <c r="BHU4118" s="259"/>
      <c r="BHV4118" s="259"/>
      <c r="BHW4118" s="259"/>
      <c r="BHX4118" s="259"/>
      <c r="BHY4118" s="259"/>
      <c r="BHZ4118" s="259"/>
      <c r="BIA4118" s="259"/>
      <c r="BIB4118" s="259"/>
      <c r="BIC4118" s="259"/>
      <c r="BID4118" s="259"/>
      <c r="BIE4118" s="259"/>
      <c r="BIF4118" s="259"/>
      <c r="BIG4118" s="259"/>
      <c r="BIH4118" s="259"/>
      <c r="BII4118" s="259"/>
      <c r="BIJ4118" s="259"/>
      <c r="BIK4118" s="259"/>
      <c r="BIL4118" s="259"/>
      <c r="BIM4118" s="259"/>
      <c r="BIN4118" s="259"/>
      <c r="BIO4118" s="259"/>
      <c r="BIP4118" s="259"/>
      <c r="BIQ4118" s="259"/>
      <c r="BIR4118" s="259"/>
      <c r="BIS4118" s="259"/>
      <c r="BIT4118" s="259"/>
      <c r="BIU4118" s="259"/>
      <c r="BIV4118" s="259"/>
      <c r="BIW4118" s="259"/>
      <c r="BIX4118" s="259"/>
      <c r="BIY4118" s="259"/>
      <c r="BIZ4118" s="259"/>
      <c r="BJA4118" s="259"/>
      <c r="BJB4118" s="259"/>
      <c r="BJC4118" s="259"/>
      <c r="BJD4118" s="259"/>
      <c r="BJE4118" s="259"/>
      <c r="BJF4118" s="259"/>
      <c r="BJG4118" s="259"/>
      <c r="BJH4118" s="259"/>
      <c r="BJI4118" s="259"/>
      <c r="BJJ4118" s="259"/>
      <c r="BJK4118" s="259"/>
      <c r="BJL4118" s="259"/>
      <c r="BJM4118" s="259"/>
      <c r="BJN4118" s="259"/>
      <c r="BJO4118" s="259"/>
      <c r="BJP4118" s="259"/>
      <c r="BJQ4118" s="259"/>
      <c r="BJR4118" s="259"/>
      <c r="BJS4118" s="259"/>
      <c r="BJT4118" s="259"/>
      <c r="BJU4118" s="259"/>
      <c r="BJV4118" s="259"/>
      <c r="BJW4118" s="259"/>
      <c r="BJX4118" s="259"/>
      <c r="BJY4118" s="259"/>
      <c r="BJZ4118" s="259"/>
      <c r="BKA4118" s="259"/>
      <c r="BKB4118" s="259"/>
      <c r="BKC4118" s="259"/>
      <c r="BKD4118" s="259"/>
      <c r="BKE4118" s="259"/>
      <c r="BKF4118" s="259"/>
      <c r="BKG4118" s="259"/>
      <c r="BKH4118" s="259"/>
      <c r="BKI4118" s="259"/>
      <c r="BKJ4118" s="259"/>
      <c r="BKK4118" s="259"/>
      <c r="BKL4118" s="259"/>
      <c r="BKM4118" s="259"/>
      <c r="BKN4118" s="259"/>
      <c r="BKO4118" s="259"/>
      <c r="BKP4118" s="259"/>
      <c r="BKQ4118" s="259"/>
      <c r="BKR4118" s="259"/>
      <c r="BKS4118" s="259"/>
      <c r="BKT4118" s="259"/>
      <c r="BKU4118" s="259"/>
      <c r="BKV4118" s="259"/>
      <c r="BKW4118" s="259"/>
      <c r="BKX4118" s="259"/>
      <c r="BKY4118" s="259"/>
      <c r="BKZ4118" s="259"/>
      <c r="BLA4118" s="259"/>
      <c r="BLB4118" s="259"/>
      <c r="BLC4118" s="259"/>
      <c r="BLD4118" s="259"/>
      <c r="BLE4118" s="259"/>
      <c r="BLF4118" s="259"/>
      <c r="BLG4118" s="259"/>
      <c r="BLH4118" s="259"/>
      <c r="BLI4118" s="259"/>
      <c r="BLJ4118" s="259"/>
      <c r="BLK4118" s="259"/>
      <c r="BLL4118" s="259"/>
      <c r="BLM4118" s="259"/>
      <c r="BLN4118" s="259"/>
      <c r="BLO4118" s="259"/>
      <c r="BLP4118" s="259"/>
      <c r="BLQ4118" s="259"/>
      <c r="BLR4118" s="259"/>
      <c r="BLS4118" s="259"/>
      <c r="BLT4118" s="259"/>
      <c r="BLU4118" s="259"/>
      <c r="BLV4118" s="259"/>
      <c r="BLW4118" s="259"/>
      <c r="BLX4118" s="259"/>
      <c r="BLY4118" s="259"/>
      <c r="BLZ4118" s="259"/>
      <c r="BMA4118" s="259"/>
      <c r="BMB4118" s="259"/>
      <c r="BMC4118" s="259"/>
      <c r="BMD4118" s="259"/>
      <c r="BME4118" s="259"/>
      <c r="BMF4118" s="259"/>
      <c r="BMG4118" s="259"/>
      <c r="BMH4118" s="259"/>
      <c r="BMI4118" s="259"/>
      <c r="BMJ4118" s="259"/>
      <c r="BMK4118" s="259"/>
      <c r="BML4118" s="259"/>
      <c r="BMM4118" s="259"/>
      <c r="BMN4118" s="259"/>
      <c r="BMO4118" s="259"/>
      <c r="BMP4118" s="259"/>
      <c r="BMQ4118" s="259"/>
      <c r="BMR4118" s="259"/>
      <c r="BMS4118" s="259"/>
      <c r="BMT4118" s="259"/>
      <c r="BMU4118" s="259"/>
      <c r="BMV4118" s="259"/>
      <c r="BMW4118" s="259"/>
      <c r="BMX4118" s="259"/>
      <c r="BMY4118" s="259"/>
      <c r="BMZ4118" s="259"/>
      <c r="BNA4118" s="259"/>
      <c r="BNB4118" s="259"/>
      <c r="BNC4118" s="259"/>
      <c r="BND4118" s="259"/>
      <c r="BNE4118" s="259"/>
      <c r="BNF4118" s="259"/>
      <c r="BNG4118" s="259"/>
      <c r="BNH4118" s="259"/>
      <c r="BNI4118" s="259"/>
      <c r="BNJ4118" s="259"/>
      <c r="BNK4118" s="259"/>
      <c r="BNL4118" s="259"/>
      <c r="BNM4118" s="259"/>
      <c r="BNN4118" s="259"/>
      <c r="BNO4118" s="259"/>
      <c r="BNP4118" s="259"/>
      <c r="BNQ4118" s="259"/>
      <c r="BNR4118" s="259"/>
      <c r="BNS4118" s="259"/>
      <c r="BNT4118" s="259"/>
      <c r="BNU4118" s="259"/>
      <c r="BNV4118" s="259"/>
      <c r="BNW4118" s="259"/>
      <c r="BNX4118" s="259"/>
      <c r="BNY4118" s="259"/>
      <c r="BNZ4118" s="259"/>
      <c r="BOA4118" s="259"/>
      <c r="BOB4118" s="259"/>
      <c r="BOC4118" s="259"/>
      <c r="BOD4118" s="259"/>
      <c r="BOE4118" s="259"/>
      <c r="BOF4118" s="259"/>
      <c r="BOG4118" s="259"/>
      <c r="BOH4118" s="259"/>
      <c r="BOI4118" s="259"/>
      <c r="BOJ4118" s="259"/>
      <c r="BOK4118" s="259"/>
      <c r="BOL4118" s="259"/>
      <c r="BOM4118" s="259"/>
      <c r="BON4118" s="259"/>
      <c r="BOO4118" s="259"/>
      <c r="BOP4118" s="259"/>
      <c r="BOQ4118" s="259"/>
      <c r="BOR4118" s="259"/>
      <c r="BOS4118" s="259"/>
      <c r="BOT4118" s="259"/>
      <c r="BOU4118" s="259"/>
      <c r="BOV4118" s="259"/>
      <c r="BOW4118" s="259"/>
      <c r="BOX4118" s="259"/>
      <c r="BOY4118" s="259"/>
      <c r="BOZ4118" s="259"/>
      <c r="BPA4118" s="259"/>
      <c r="BPB4118" s="259"/>
      <c r="BPC4118" s="259"/>
      <c r="BPD4118" s="259"/>
      <c r="BPE4118" s="259"/>
      <c r="BPF4118" s="259"/>
      <c r="BPG4118" s="259"/>
      <c r="BPH4118" s="259"/>
      <c r="BPI4118" s="259"/>
      <c r="BPJ4118" s="259"/>
      <c r="BPK4118" s="259"/>
      <c r="BPL4118" s="259"/>
      <c r="BPM4118" s="259"/>
      <c r="BPN4118" s="259"/>
      <c r="BPO4118" s="259"/>
      <c r="BPP4118" s="259"/>
      <c r="BPQ4118" s="259"/>
      <c r="BPR4118" s="259"/>
      <c r="BPS4118" s="259"/>
      <c r="BPT4118" s="259"/>
      <c r="BPU4118" s="259"/>
      <c r="BPV4118" s="259"/>
      <c r="BPW4118" s="259"/>
      <c r="BPX4118" s="259"/>
      <c r="BPY4118" s="259"/>
      <c r="BPZ4118" s="259"/>
      <c r="BQA4118" s="259"/>
      <c r="BQB4118" s="259"/>
      <c r="BQC4118" s="259"/>
      <c r="BQD4118" s="259"/>
      <c r="BQE4118" s="259"/>
      <c r="BQF4118" s="259"/>
      <c r="BQG4118" s="259"/>
      <c r="BQH4118" s="259"/>
      <c r="BQI4118" s="259"/>
      <c r="BQJ4118" s="259"/>
      <c r="BQK4118" s="259"/>
      <c r="BQL4118" s="259"/>
      <c r="BQM4118" s="259"/>
      <c r="BQN4118" s="259"/>
      <c r="BQO4118" s="259"/>
      <c r="BQP4118" s="259"/>
      <c r="BQQ4118" s="259"/>
      <c r="BQR4118" s="259"/>
      <c r="BQS4118" s="259"/>
      <c r="BQT4118" s="259"/>
      <c r="BQU4118" s="259"/>
      <c r="BQV4118" s="259"/>
      <c r="BQW4118" s="259"/>
      <c r="BQX4118" s="259"/>
      <c r="BQY4118" s="259"/>
      <c r="BQZ4118" s="259"/>
      <c r="BRA4118" s="259"/>
      <c r="BRB4118" s="259"/>
      <c r="BRC4118" s="259"/>
      <c r="BRD4118" s="259"/>
      <c r="BRE4118" s="259"/>
      <c r="BRF4118" s="259"/>
      <c r="BRG4118" s="259"/>
      <c r="BRH4118" s="259"/>
      <c r="BRI4118" s="259"/>
      <c r="BRJ4118" s="259"/>
      <c r="BRK4118" s="259"/>
      <c r="BRL4118" s="259"/>
      <c r="BRM4118" s="259"/>
      <c r="BRN4118" s="259"/>
      <c r="BRO4118" s="259"/>
      <c r="BRP4118" s="259"/>
      <c r="BRQ4118" s="259"/>
      <c r="BRR4118" s="259"/>
      <c r="BRS4118" s="259"/>
      <c r="BRT4118" s="259"/>
      <c r="BRU4118" s="259"/>
      <c r="BRV4118" s="259"/>
      <c r="BRW4118" s="259"/>
      <c r="BRX4118" s="259"/>
      <c r="BRY4118" s="259"/>
      <c r="BRZ4118" s="259"/>
      <c r="BSA4118" s="259"/>
      <c r="BSB4118" s="259"/>
      <c r="BSC4118" s="259"/>
      <c r="BSD4118" s="259"/>
      <c r="BSE4118" s="259"/>
      <c r="BSF4118" s="259"/>
      <c r="BSG4118" s="259"/>
      <c r="BSH4118" s="259"/>
      <c r="BSI4118" s="259"/>
      <c r="BSJ4118" s="259"/>
      <c r="BSK4118" s="259"/>
      <c r="BSL4118" s="259"/>
      <c r="BSM4118" s="259"/>
      <c r="BSN4118" s="259"/>
      <c r="BSO4118" s="259"/>
      <c r="BSP4118" s="259"/>
      <c r="BSQ4118" s="259"/>
      <c r="BSR4118" s="259"/>
      <c r="BSS4118" s="259"/>
      <c r="BST4118" s="259"/>
      <c r="BSU4118" s="259"/>
      <c r="BSV4118" s="259"/>
      <c r="BSW4118" s="259"/>
      <c r="BSX4118" s="259"/>
      <c r="BSY4118" s="259"/>
      <c r="BSZ4118" s="259"/>
      <c r="BTA4118" s="259"/>
      <c r="BTB4118" s="259"/>
      <c r="BTC4118" s="259"/>
      <c r="BTD4118" s="259"/>
      <c r="BTE4118" s="259"/>
      <c r="BTF4118" s="259"/>
      <c r="BTG4118" s="259"/>
      <c r="BTH4118" s="259"/>
      <c r="BTI4118" s="259"/>
      <c r="BTJ4118" s="259"/>
      <c r="BTK4118" s="259"/>
      <c r="BTL4118" s="259"/>
      <c r="BTM4118" s="259"/>
      <c r="BTN4118" s="259"/>
      <c r="BTO4118" s="259"/>
      <c r="BTP4118" s="259"/>
      <c r="BTQ4118" s="259"/>
      <c r="BTR4118" s="259"/>
      <c r="BTS4118" s="259"/>
      <c r="BTT4118" s="259"/>
      <c r="BTU4118" s="259"/>
      <c r="BTV4118" s="259"/>
      <c r="BTW4118" s="259"/>
      <c r="BTX4118" s="259"/>
      <c r="BTY4118" s="259"/>
      <c r="BTZ4118" s="259"/>
      <c r="BUA4118" s="259"/>
      <c r="BUB4118" s="259"/>
      <c r="BUC4118" s="259"/>
      <c r="BUD4118" s="259"/>
      <c r="BUE4118" s="259"/>
      <c r="BUF4118" s="259"/>
      <c r="BUG4118" s="259"/>
      <c r="BUH4118" s="259"/>
      <c r="BUI4118" s="259"/>
      <c r="BUJ4118" s="259"/>
      <c r="BUK4118" s="259"/>
      <c r="BUL4118" s="259"/>
      <c r="BUM4118" s="259"/>
      <c r="BUN4118" s="259"/>
      <c r="BUO4118" s="259"/>
      <c r="BUP4118" s="259"/>
      <c r="BUQ4118" s="259"/>
      <c r="BUR4118" s="259"/>
      <c r="BUS4118" s="259"/>
      <c r="BUT4118" s="259"/>
      <c r="BUU4118" s="259"/>
      <c r="BUV4118" s="259"/>
      <c r="BUW4118" s="259"/>
      <c r="BUX4118" s="259"/>
      <c r="BUY4118" s="259"/>
      <c r="BUZ4118" s="259"/>
      <c r="BVA4118" s="259"/>
      <c r="BVB4118" s="259"/>
      <c r="BVC4118" s="259"/>
      <c r="BVD4118" s="259"/>
      <c r="BVE4118" s="259"/>
      <c r="BVF4118" s="259"/>
      <c r="BVG4118" s="259"/>
      <c r="BVH4118" s="259"/>
      <c r="BVI4118" s="259"/>
      <c r="BVJ4118" s="259"/>
      <c r="BVK4118" s="259"/>
      <c r="BVL4118" s="259"/>
      <c r="BVM4118" s="259"/>
      <c r="BVN4118" s="259"/>
      <c r="BVO4118" s="259"/>
      <c r="BVP4118" s="259"/>
      <c r="BVQ4118" s="259"/>
      <c r="BVR4118" s="259"/>
      <c r="BVS4118" s="259"/>
      <c r="BVT4118" s="259"/>
      <c r="BVU4118" s="259"/>
      <c r="BVV4118" s="259"/>
      <c r="BVW4118" s="259"/>
      <c r="BVX4118" s="259"/>
      <c r="BVY4118" s="259"/>
      <c r="BVZ4118" s="259"/>
      <c r="BWA4118" s="259"/>
      <c r="BWB4118" s="259"/>
      <c r="BWC4118" s="259"/>
      <c r="BWD4118" s="259"/>
      <c r="BWE4118" s="259"/>
      <c r="BWF4118" s="259"/>
      <c r="BWG4118" s="259"/>
      <c r="BWH4118" s="259"/>
      <c r="BWI4118" s="259"/>
      <c r="BWJ4118" s="259"/>
      <c r="BWK4118" s="259"/>
      <c r="BWL4118" s="259"/>
      <c r="BWM4118" s="259"/>
      <c r="BWN4118" s="259"/>
      <c r="BWO4118" s="259"/>
      <c r="BWP4118" s="259"/>
      <c r="BWQ4118" s="259"/>
      <c r="BWR4118" s="259"/>
      <c r="BWS4118" s="259"/>
      <c r="BWT4118" s="259"/>
      <c r="BWU4118" s="259"/>
      <c r="BWV4118" s="259"/>
      <c r="BWW4118" s="259"/>
      <c r="BWX4118" s="259"/>
      <c r="BWY4118" s="259"/>
      <c r="BWZ4118" s="259"/>
      <c r="BXA4118" s="259"/>
      <c r="BXB4118" s="259"/>
      <c r="BXC4118" s="259"/>
      <c r="BXD4118" s="259"/>
      <c r="BXE4118" s="259"/>
      <c r="BXF4118" s="259"/>
      <c r="BXG4118" s="259"/>
      <c r="BXH4118" s="259"/>
      <c r="BXI4118" s="259"/>
      <c r="BXJ4118" s="259"/>
      <c r="BXK4118" s="259"/>
      <c r="BXL4118" s="259"/>
      <c r="BXM4118" s="259"/>
      <c r="BXN4118" s="259"/>
      <c r="BXO4118" s="259"/>
      <c r="BXP4118" s="259"/>
      <c r="BXQ4118" s="259"/>
      <c r="BXR4118" s="259"/>
      <c r="BXS4118" s="259"/>
      <c r="BXT4118" s="259"/>
      <c r="BXU4118" s="259"/>
      <c r="BXV4118" s="259"/>
      <c r="BXW4118" s="259"/>
      <c r="BXX4118" s="259"/>
      <c r="BXY4118" s="259"/>
      <c r="BXZ4118" s="259"/>
      <c r="BYA4118" s="259"/>
      <c r="BYB4118" s="259"/>
      <c r="BYC4118" s="259"/>
      <c r="BYD4118" s="259"/>
      <c r="BYE4118" s="259"/>
      <c r="BYF4118" s="259"/>
      <c r="BYG4118" s="259"/>
      <c r="BYH4118" s="259"/>
      <c r="BYI4118" s="259"/>
      <c r="BYJ4118" s="259"/>
      <c r="BYK4118" s="259"/>
      <c r="BYL4118" s="259"/>
      <c r="BYM4118" s="259"/>
      <c r="BYN4118" s="259"/>
      <c r="BYO4118" s="259"/>
      <c r="BYP4118" s="259"/>
      <c r="BYQ4118" s="259"/>
      <c r="BYR4118" s="259"/>
      <c r="BYS4118" s="259"/>
      <c r="BYT4118" s="259"/>
      <c r="BYU4118" s="259"/>
      <c r="BYV4118" s="259"/>
      <c r="BYW4118" s="259"/>
      <c r="BYX4118" s="259"/>
      <c r="BYY4118" s="259"/>
      <c r="BYZ4118" s="259"/>
      <c r="BZA4118" s="259"/>
      <c r="BZB4118" s="259"/>
      <c r="BZC4118" s="259"/>
      <c r="BZD4118" s="259"/>
      <c r="BZE4118" s="259"/>
      <c r="BZF4118" s="259"/>
      <c r="BZG4118" s="259"/>
      <c r="BZH4118" s="259"/>
      <c r="BZI4118" s="259"/>
      <c r="BZJ4118" s="259"/>
      <c r="BZK4118" s="259"/>
      <c r="BZL4118" s="259"/>
      <c r="BZM4118" s="259"/>
      <c r="BZN4118" s="259"/>
      <c r="BZO4118" s="259"/>
      <c r="BZP4118" s="259"/>
      <c r="BZQ4118" s="259"/>
      <c r="BZR4118" s="259"/>
      <c r="BZS4118" s="259"/>
      <c r="BZT4118" s="259"/>
      <c r="BZU4118" s="259"/>
      <c r="BZV4118" s="259"/>
      <c r="BZW4118" s="259"/>
      <c r="BZX4118" s="259"/>
      <c r="BZY4118" s="259"/>
      <c r="BZZ4118" s="259"/>
      <c r="CAA4118" s="259"/>
      <c r="CAB4118" s="259"/>
      <c r="CAC4118" s="259"/>
      <c r="CAD4118" s="259"/>
      <c r="CAE4118" s="259"/>
      <c r="CAF4118" s="259"/>
      <c r="CAG4118" s="259"/>
      <c r="CAH4118" s="259"/>
      <c r="CAI4118" s="259"/>
      <c r="CAJ4118" s="259"/>
      <c r="CAK4118" s="259"/>
      <c r="CAL4118" s="259"/>
      <c r="CAM4118" s="259"/>
      <c r="CAN4118" s="259"/>
      <c r="CAO4118" s="259"/>
      <c r="CAP4118" s="259"/>
      <c r="CAQ4118" s="259"/>
      <c r="CAR4118" s="259"/>
      <c r="CAS4118" s="259"/>
      <c r="CAT4118" s="259"/>
      <c r="CAU4118" s="259"/>
      <c r="CAV4118" s="259"/>
      <c r="CAW4118" s="259"/>
      <c r="CAX4118" s="259"/>
      <c r="CAY4118" s="259"/>
      <c r="CAZ4118" s="259"/>
      <c r="CBA4118" s="259"/>
      <c r="CBB4118" s="259"/>
      <c r="CBC4118" s="259"/>
      <c r="CBD4118" s="259"/>
      <c r="CBE4118" s="259"/>
      <c r="CBF4118" s="259"/>
      <c r="CBG4118" s="259"/>
      <c r="CBH4118" s="259"/>
      <c r="CBI4118" s="259"/>
      <c r="CBJ4118" s="259"/>
      <c r="CBK4118" s="259"/>
      <c r="CBL4118" s="259"/>
      <c r="CBM4118" s="259"/>
      <c r="CBN4118" s="259"/>
      <c r="CBO4118" s="259"/>
      <c r="CBP4118" s="259"/>
      <c r="CBQ4118" s="259"/>
      <c r="CBR4118" s="259"/>
      <c r="CBS4118" s="259"/>
      <c r="CBT4118" s="259"/>
      <c r="CBU4118" s="259"/>
      <c r="CBV4118" s="259"/>
      <c r="CBW4118" s="259"/>
      <c r="CBX4118" s="259"/>
      <c r="CBY4118" s="259"/>
      <c r="CBZ4118" s="259"/>
      <c r="CCA4118" s="259"/>
      <c r="CCB4118" s="259"/>
      <c r="CCC4118" s="259"/>
      <c r="CCD4118" s="259"/>
      <c r="CCE4118" s="259"/>
      <c r="CCF4118" s="259"/>
      <c r="CCG4118" s="259"/>
      <c r="CCH4118" s="259"/>
      <c r="CCI4118" s="259"/>
      <c r="CCJ4118" s="259"/>
      <c r="CCK4118" s="259"/>
      <c r="CCL4118" s="259"/>
      <c r="CCM4118" s="259"/>
      <c r="CCN4118" s="259"/>
      <c r="CCO4118" s="259"/>
      <c r="CCP4118" s="259"/>
      <c r="CCQ4118" s="259"/>
      <c r="CCR4118" s="259"/>
      <c r="CCS4118" s="259"/>
      <c r="CCT4118" s="259"/>
      <c r="CCU4118" s="259"/>
      <c r="CCV4118" s="259"/>
      <c r="CCW4118" s="259"/>
      <c r="CCX4118" s="259"/>
      <c r="CCY4118" s="259"/>
      <c r="CCZ4118" s="259"/>
      <c r="CDA4118" s="259"/>
      <c r="CDB4118" s="259"/>
      <c r="CDC4118" s="259"/>
      <c r="CDD4118" s="259"/>
      <c r="CDE4118" s="259"/>
      <c r="CDF4118" s="259"/>
      <c r="CDG4118" s="259"/>
      <c r="CDH4118" s="259"/>
      <c r="CDI4118" s="259"/>
      <c r="CDJ4118" s="259"/>
      <c r="CDK4118" s="259"/>
      <c r="CDL4118" s="259"/>
      <c r="CDM4118" s="259"/>
      <c r="CDN4118" s="259"/>
      <c r="CDO4118" s="259"/>
      <c r="CDP4118" s="259"/>
      <c r="CDQ4118" s="259"/>
      <c r="CDR4118" s="259"/>
      <c r="CDS4118" s="259"/>
      <c r="CDT4118" s="259"/>
      <c r="CDU4118" s="259"/>
      <c r="CDV4118" s="259"/>
      <c r="CDW4118" s="259"/>
      <c r="CDX4118" s="259"/>
      <c r="CDY4118" s="259"/>
      <c r="CDZ4118" s="259"/>
      <c r="CEA4118" s="259"/>
      <c r="CEB4118" s="259"/>
      <c r="CEC4118" s="259"/>
      <c r="CED4118" s="259"/>
      <c r="CEE4118" s="259"/>
      <c r="CEF4118" s="259"/>
      <c r="CEG4118" s="259"/>
      <c r="CEH4118" s="259"/>
      <c r="CEI4118" s="259"/>
      <c r="CEJ4118" s="259"/>
      <c r="CEK4118" s="259"/>
      <c r="CEL4118" s="259"/>
      <c r="CEM4118" s="259"/>
      <c r="CEN4118" s="259"/>
      <c r="CEO4118" s="259"/>
      <c r="CEP4118" s="259"/>
      <c r="CEQ4118" s="259"/>
      <c r="CER4118" s="259"/>
      <c r="CES4118" s="259"/>
      <c r="CET4118" s="259"/>
      <c r="CEU4118" s="259"/>
      <c r="CEV4118" s="259"/>
      <c r="CEW4118" s="259"/>
      <c r="CEX4118" s="259"/>
      <c r="CEY4118" s="259"/>
      <c r="CEZ4118" s="259"/>
      <c r="CFA4118" s="259"/>
      <c r="CFB4118" s="259"/>
      <c r="CFC4118" s="259"/>
      <c r="CFD4118" s="259"/>
      <c r="CFE4118" s="259"/>
      <c r="CFF4118" s="259"/>
      <c r="CFG4118" s="259"/>
      <c r="CFH4118" s="259"/>
      <c r="CFI4118" s="259"/>
      <c r="CFJ4118" s="259"/>
      <c r="CFK4118" s="259"/>
      <c r="CFL4118" s="259"/>
      <c r="CFM4118" s="259"/>
      <c r="CFN4118" s="259"/>
      <c r="CFO4118" s="259"/>
      <c r="CFP4118" s="259"/>
      <c r="CFQ4118" s="259"/>
      <c r="CFR4118" s="259"/>
      <c r="CFS4118" s="259"/>
      <c r="CFT4118" s="259"/>
      <c r="CFU4118" s="259"/>
      <c r="CFV4118" s="259"/>
      <c r="CFW4118" s="259"/>
      <c r="CFX4118" s="259"/>
      <c r="CFY4118" s="259"/>
      <c r="CFZ4118" s="259"/>
      <c r="CGA4118" s="259"/>
      <c r="CGB4118" s="259"/>
      <c r="CGC4118" s="259"/>
      <c r="CGD4118" s="259"/>
      <c r="CGE4118" s="259"/>
      <c r="CGF4118" s="259"/>
      <c r="CGG4118" s="259"/>
      <c r="CGH4118" s="259"/>
      <c r="CGI4118" s="259"/>
      <c r="CGJ4118" s="259"/>
      <c r="CGK4118" s="259"/>
      <c r="CGL4118" s="259"/>
      <c r="CGM4118" s="259"/>
      <c r="CGN4118" s="259"/>
      <c r="CGO4118" s="259"/>
      <c r="CGP4118" s="259"/>
      <c r="CGQ4118" s="259"/>
      <c r="CGR4118" s="259"/>
      <c r="CGS4118" s="259"/>
      <c r="CGT4118" s="259"/>
      <c r="CGU4118" s="259"/>
      <c r="CGV4118" s="259"/>
      <c r="CGW4118" s="259"/>
      <c r="CGX4118" s="259"/>
      <c r="CGY4118" s="259"/>
      <c r="CGZ4118" s="259"/>
      <c r="CHA4118" s="259"/>
      <c r="CHB4118" s="259"/>
      <c r="CHC4118" s="259"/>
      <c r="CHD4118" s="259"/>
      <c r="CHE4118" s="259"/>
      <c r="CHF4118" s="259"/>
      <c r="CHG4118" s="259"/>
      <c r="CHH4118" s="259"/>
      <c r="CHI4118" s="259"/>
      <c r="CHJ4118" s="259"/>
      <c r="CHK4118" s="259"/>
      <c r="CHL4118" s="259"/>
      <c r="CHM4118" s="259"/>
      <c r="CHN4118" s="259"/>
      <c r="CHO4118" s="259"/>
      <c r="CHP4118" s="259"/>
      <c r="CHQ4118" s="259"/>
      <c r="CHR4118" s="259"/>
      <c r="CHS4118" s="259"/>
      <c r="CHT4118" s="259"/>
      <c r="CHU4118" s="259"/>
      <c r="CHV4118" s="259"/>
      <c r="CHW4118" s="259"/>
      <c r="CHX4118" s="259"/>
      <c r="CHY4118" s="259"/>
      <c r="CHZ4118" s="259"/>
      <c r="CIA4118" s="259"/>
      <c r="CIB4118" s="259"/>
      <c r="CIC4118" s="259"/>
      <c r="CID4118" s="259"/>
      <c r="CIE4118" s="259"/>
      <c r="CIF4118" s="259"/>
      <c r="CIG4118" s="259"/>
      <c r="CIH4118" s="259"/>
      <c r="CII4118" s="259"/>
      <c r="CIJ4118" s="259"/>
      <c r="CIK4118" s="259"/>
      <c r="CIL4118" s="259"/>
      <c r="CIM4118" s="259"/>
      <c r="CIN4118" s="259"/>
      <c r="CIO4118" s="259"/>
      <c r="CIP4118" s="259"/>
      <c r="CIQ4118" s="259"/>
      <c r="CIR4118" s="259"/>
      <c r="CIS4118" s="259"/>
      <c r="CIT4118" s="259"/>
      <c r="CIU4118" s="259"/>
      <c r="CIV4118" s="259"/>
      <c r="CIW4118" s="259"/>
      <c r="CIX4118" s="259"/>
      <c r="CIY4118" s="259"/>
      <c r="CIZ4118" s="259"/>
      <c r="CJA4118" s="259"/>
      <c r="CJB4118" s="259"/>
      <c r="CJC4118" s="259"/>
      <c r="CJD4118" s="259"/>
      <c r="CJE4118" s="259"/>
      <c r="CJF4118" s="259"/>
      <c r="CJG4118" s="259"/>
      <c r="CJH4118" s="259"/>
      <c r="CJI4118" s="259"/>
      <c r="CJJ4118" s="259"/>
      <c r="CJK4118" s="259"/>
      <c r="CJL4118" s="259"/>
      <c r="CJM4118" s="259"/>
      <c r="CJN4118" s="259"/>
      <c r="CJO4118" s="259"/>
      <c r="CJP4118" s="259"/>
      <c r="CJQ4118" s="259"/>
      <c r="CJR4118" s="259"/>
      <c r="CJS4118" s="259"/>
      <c r="CJT4118" s="259"/>
      <c r="CJU4118" s="259"/>
      <c r="CJV4118" s="259"/>
      <c r="CJW4118" s="259"/>
      <c r="CJX4118" s="259"/>
      <c r="CJY4118" s="259"/>
      <c r="CJZ4118" s="259"/>
      <c r="CKA4118" s="259"/>
      <c r="CKB4118" s="259"/>
      <c r="CKC4118" s="259"/>
      <c r="CKD4118" s="259"/>
      <c r="CKE4118" s="259"/>
      <c r="CKF4118" s="259"/>
      <c r="CKG4118" s="259"/>
      <c r="CKH4118" s="259"/>
      <c r="CKI4118" s="259"/>
      <c r="CKJ4118" s="259"/>
      <c r="CKK4118" s="259"/>
      <c r="CKL4118" s="259"/>
      <c r="CKM4118" s="259"/>
      <c r="CKN4118" s="259"/>
      <c r="CKO4118" s="259"/>
      <c r="CKP4118" s="259"/>
      <c r="CKQ4118" s="259"/>
      <c r="CKR4118" s="259"/>
      <c r="CKS4118" s="259"/>
      <c r="CKT4118" s="259"/>
      <c r="CKU4118" s="259"/>
      <c r="CKV4118" s="259"/>
      <c r="CKW4118" s="259"/>
      <c r="CKX4118" s="259"/>
      <c r="CKY4118" s="259"/>
      <c r="CKZ4118" s="259"/>
      <c r="CLA4118" s="259"/>
      <c r="CLB4118" s="259"/>
      <c r="CLC4118" s="259"/>
      <c r="CLD4118" s="259"/>
      <c r="CLE4118" s="259"/>
      <c r="CLF4118" s="259"/>
      <c r="CLG4118" s="259"/>
      <c r="CLH4118" s="259"/>
      <c r="CLI4118" s="259"/>
      <c r="CLJ4118" s="259"/>
      <c r="CLK4118" s="259"/>
      <c r="CLL4118" s="259"/>
      <c r="CLM4118" s="259"/>
      <c r="CLN4118" s="259"/>
      <c r="CLO4118" s="259"/>
      <c r="CLP4118" s="259"/>
      <c r="CLQ4118" s="259"/>
      <c r="CLR4118" s="259"/>
      <c r="CLS4118" s="259"/>
      <c r="CLT4118" s="259"/>
      <c r="CLU4118" s="259"/>
      <c r="CLV4118" s="259"/>
      <c r="CLW4118" s="259"/>
      <c r="CLX4118" s="259"/>
      <c r="CLY4118" s="259"/>
      <c r="CLZ4118" s="259"/>
      <c r="CMA4118" s="259"/>
      <c r="CMB4118" s="259"/>
      <c r="CMC4118" s="259"/>
      <c r="CMD4118" s="259"/>
      <c r="CME4118" s="259"/>
      <c r="CMF4118" s="259"/>
      <c r="CMG4118" s="259"/>
      <c r="CMH4118" s="259"/>
      <c r="CMI4118" s="259"/>
      <c r="CMJ4118" s="259"/>
      <c r="CMK4118" s="259"/>
      <c r="CML4118" s="259"/>
      <c r="CMM4118" s="259"/>
      <c r="CMN4118" s="259"/>
      <c r="CMO4118" s="259"/>
      <c r="CMP4118" s="259"/>
      <c r="CMQ4118" s="259"/>
      <c r="CMR4118" s="259"/>
      <c r="CMS4118" s="259"/>
      <c r="CMT4118" s="259"/>
      <c r="CMU4118" s="259"/>
      <c r="CMV4118" s="259"/>
      <c r="CMW4118" s="259"/>
      <c r="CMX4118" s="259"/>
      <c r="CMY4118" s="259"/>
      <c r="CMZ4118" s="259"/>
      <c r="CNA4118" s="259"/>
      <c r="CNB4118" s="259"/>
      <c r="CNC4118" s="259"/>
      <c r="CND4118" s="259"/>
      <c r="CNE4118" s="259"/>
      <c r="CNF4118" s="259"/>
      <c r="CNG4118" s="259"/>
      <c r="CNH4118" s="259"/>
      <c r="CNI4118" s="259"/>
      <c r="CNJ4118" s="259"/>
      <c r="CNK4118" s="259"/>
      <c r="CNL4118" s="259"/>
      <c r="CNM4118" s="259"/>
      <c r="CNN4118" s="259"/>
      <c r="CNO4118" s="259"/>
      <c r="CNP4118" s="259"/>
      <c r="CNQ4118" s="259"/>
      <c r="CNR4118" s="259"/>
      <c r="CNS4118" s="259"/>
      <c r="CNT4118" s="259"/>
      <c r="CNU4118" s="259"/>
      <c r="CNV4118" s="259"/>
      <c r="CNW4118" s="259"/>
      <c r="CNX4118" s="259"/>
      <c r="CNY4118" s="259"/>
      <c r="CNZ4118" s="259"/>
      <c r="COA4118" s="259"/>
      <c r="COB4118" s="259"/>
      <c r="COC4118" s="259"/>
      <c r="COD4118" s="259"/>
      <c r="COE4118" s="259"/>
      <c r="COF4118" s="259"/>
      <c r="COG4118" s="259"/>
      <c r="COH4118" s="259"/>
      <c r="COI4118" s="259"/>
      <c r="COJ4118" s="259"/>
      <c r="COK4118" s="259"/>
      <c r="COL4118" s="259"/>
      <c r="COM4118" s="259"/>
      <c r="CON4118" s="259"/>
      <c r="COO4118" s="259"/>
      <c r="COP4118" s="259"/>
      <c r="COQ4118" s="259"/>
      <c r="COR4118" s="259"/>
      <c r="COS4118" s="259"/>
      <c r="COT4118" s="259"/>
      <c r="COU4118" s="259"/>
      <c r="COV4118" s="259"/>
      <c r="COW4118" s="259"/>
      <c r="COX4118" s="259"/>
      <c r="COY4118" s="259"/>
      <c r="COZ4118" s="259"/>
      <c r="CPA4118" s="259"/>
      <c r="CPB4118" s="259"/>
      <c r="CPC4118" s="259"/>
      <c r="CPD4118" s="259"/>
      <c r="CPE4118" s="259"/>
      <c r="CPF4118" s="259"/>
      <c r="CPG4118" s="259"/>
      <c r="CPH4118" s="259"/>
      <c r="CPI4118" s="259"/>
      <c r="CPJ4118" s="259"/>
      <c r="CPK4118" s="259"/>
      <c r="CPL4118" s="259"/>
      <c r="CPM4118" s="259"/>
      <c r="CPN4118" s="259"/>
      <c r="CPO4118" s="259"/>
      <c r="CPP4118" s="259"/>
      <c r="CPQ4118" s="259"/>
      <c r="CPR4118" s="259"/>
      <c r="CPS4118" s="259"/>
      <c r="CPT4118" s="259"/>
      <c r="CPU4118" s="259"/>
      <c r="CPV4118" s="259"/>
      <c r="CPW4118" s="259"/>
      <c r="CPX4118" s="259"/>
      <c r="CPY4118" s="259"/>
      <c r="CPZ4118" s="259"/>
      <c r="CQA4118" s="259"/>
      <c r="CQB4118" s="259"/>
      <c r="CQC4118" s="259"/>
      <c r="CQD4118" s="259"/>
      <c r="CQE4118" s="259"/>
      <c r="CQF4118" s="259"/>
      <c r="CQG4118" s="259"/>
      <c r="CQH4118" s="259"/>
      <c r="CQI4118" s="259"/>
      <c r="CQJ4118" s="259"/>
      <c r="CQK4118" s="259"/>
      <c r="CQL4118" s="259"/>
      <c r="CQM4118" s="259"/>
      <c r="CQN4118" s="259"/>
      <c r="CQO4118" s="259"/>
      <c r="CQP4118" s="259"/>
      <c r="CQQ4118" s="259"/>
      <c r="CQR4118" s="259"/>
      <c r="CQS4118" s="259"/>
      <c r="CQT4118" s="259"/>
      <c r="CQU4118" s="259"/>
      <c r="CQV4118" s="259"/>
      <c r="CQW4118" s="259"/>
      <c r="CQX4118" s="259"/>
      <c r="CQY4118" s="259"/>
      <c r="CQZ4118" s="259"/>
      <c r="CRA4118" s="259"/>
      <c r="CRB4118" s="259"/>
      <c r="CRC4118" s="259"/>
      <c r="CRD4118" s="259"/>
      <c r="CRE4118" s="259"/>
      <c r="CRF4118" s="259"/>
      <c r="CRG4118" s="259"/>
      <c r="CRH4118" s="259"/>
      <c r="CRI4118" s="259"/>
      <c r="CRJ4118" s="259"/>
      <c r="CRK4118" s="259"/>
      <c r="CRL4118" s="259"/>
      <c r="CRM4118" s="259"/>
      <c r="CRN4118" s="259"/>
      <c r="CRO4118" s="259"/>
      <c r="CRP4118" s="259"/>
      <c r="CRQ4118" s="259"/>
      <c r="CRR4118" s="259"/>
      <c r="CRS4118" s="259"/>
      <c r="CRT4118" s="259"/>
      <c r="CRU4118" s="259"/>
      <c r="CRV4118" s="259"/>
      <c r="CRW4118" s="259"/>
      <c r="CRX4118" s="259"/>
      <c r="CRY4118" s="259"/>
      <c r="CRZ4118" s="259"/>
      <c r="CSA4118" s="259"/>
      <c r="CSB4118" s="259"/>
      <c r="CSC4118" s="259"/>
      <c r="CSD4118" s="259"/>
      <c r="CSE4118" s="259"/>
      <c r="CSF4118" s="259"/>
      <c r="CSG4118" s="259"/>
      <c r="CSH4118" s="259"/>
      <c r="CSI4118" s="259"/>
      <c r="CSJ4118" s="259"/>
      <c r="CSK4118" s="259"/>
      <c r="CSL4118" s="259"/>
      <c r="CSM4118" s="259"/>
      <c r="CSN4118" s="259"/>
      <c r="CSO4118" s="259"/>
      <c r="CSP4118" s="259"/>
      <c r="CSQ4118" s="259"/>
      <c r="CSR4118" s="259"/>
      <c r="CSS4118" s="259"/>
      <c r="CST4118" s="259"/>
      <c r="CSU4118" s="259"/>
      <c r="CSV4118" s="259"/>
      <c r="CSW4118" s="259"/>
      <c r="CSX4118" s="259"/>
      <c r="CSY4118" s="259"/>
      <c r="CSZ4118" s="259"/>
      <c r="CTA4118" s="259"/>
      <c r="CTB4118" s="259"/>
      <c r="CTC4118" s="259"/>
      <c r="CTD4118" s="259"/>
      <c r="CTE4118" s="259"/>
      <c r="CTF4118" s="259"/>
      <c r="CTG4118" s="259"/>
      <c r="CTH4118" s="259"/>
      <c r="CTI4118" s="259"/>
      <c r="CTJ4118" s="259"/>
      <c r="CTK4118" s="259"/>
      <c r="CTL4118" s="259"/>
      <c r="CTM4118" s="259"/>
      <c r="CTN4118" s="259"/>
      <c r="CTO4118" s="259"/>
      <c r="CTP4118" s="259"/>
      <c r="CTQ4118" s="259"/>
      <c r="CTR4118" s="259"/>
      <c r="CTS4118" s="259"/>
      <c r="CTT4118" s="259"/>
      <c r="CTU4118" s="259"/>
      <c r="CTV4118" s="259"/>
      <c r="CTW4118" s="259"/>
      <c r="CTX4118" s="259"/>
      <c r="CTY4118" s="259"/>
      <c r="CTZ4118" s="259"/>
      <c r="CUA4118" s="259"/>
      <c r="CUB4118" s="259"/>
      <c r="CUC4118" s="259"/>
      <c r="CUD4118" s="259"/>
      <c r="CUE4118" s="259"/>
      <c r="CUF4118" s="259"/>
      <c r="CUG4118" s="259"/>
      <c r="CUH4118" s="259"/>
      <c r="CUI4118" s="259"/>
      <c r="CUJ4118" s="259"/>
      <c r="CUK4118" s="259"/>
      <c r="CUL4118" s="259"/>
      <c r="CUM4118" s="259"/>
      <c r="CUN4118" s="259"/>
      <c r="CUO4118" s="259"/>
      <c r="CUP4118" s="259"/>
      <c r="CUQ4118" s="259"/>
      <c r="CUR4118" s="259"/>
      <c r="CUS4118" s="259"/>
      <c r="CUT4118" s="259"/>
      <c r="CUU4118" s="259"/>
      <c r="CUV4118" s="259"/>
      <c r="CUW4118" s="259"/>
      <c r="CUX4118" s="259"/>
      <c r="CUY4118" s="259"/>
      <c r="CUZ4118" s="259"/>
      <c r="CVA4118" s="259"/>
      <c r="CVB4118" s="259"/>
      <c r="CVC4118" s="259"/>
      <c r="CVD4118" s="259"/>
      <c r="CVE4118" s="259"/>
      <c r="CVF4118" s="259"/>
      <c r="CVG4118" s="259"/>
      <c r="CVH4118" s="259"/>
      <c r="CVI4118" s="259"/>
      <c r="CVJ4118" s="259"/>
      <c r="CVK4118" s="259"/>
      <c r="CVL4118" s="259"/>
      <c r="CVM4118" s="259"/>
      <c r="CVN4118" s="259"/>
      <c r="CVO4118" s="259"/>
      <c r="CVP4118" s="259"/>
      <c r="CVQ4118" s="259"/>
      <c r="CVR4118" s="259"/>
      <c r="CVS4118" s="259"/>
      <c r="CVT4118" s="259"/>
      <c r="CVU4118" s="259"/>
      <c r="CVV4118" s="259"/>
      <c r="CVW4118" s="259"/>
      <c r="CVX4118" s="259"/>
      <c r="CVY4118" s="259"/>
      <c r="CVZ4118" s="259"/>
      <c r="CWA4118" s="259"/>
      <c r="CWB4118" s="259"/>
      <c r="CWC4118" s="259"/>
      <c r="CWD4118" s="259"/>
      <c r="CWE4118" s="259"/>
      <c r="CWF4118" s="259"/>
      <c r="CWG4118" s="259"/>
      <c r="CWH4118" s="259"/>
      <c r="CWI4118" s="259"/>
      <c r="CWJ4118" s="259"/>
      <c r="CWK4118" s="259"/>
      <c r="CWL4118" s="259"/>
      <c r="CWM4118" s="259"/>
      <c r="CWN4118" s="259"/>
      <c r="CWO4118" s="259"/>
      <c r="CWP4118" s="259"/>
      <c r="CWQ4118" s="259"/>
      <c r="CWR4118" s="259"/>
      <c r="CWS4118" s="259"/>
      <c r="CWT4118" s="259"/>
      <c r="CWU4118" s="259"/>
      <c r="CWV4118" s="259"/>
      <c r="CWW4118" s="259"/>
      <c r="CWX4118" s="259"/>
      <c r="CWY4118" s="259"/>
      <c r="CWZ4118" s="259"/>
      <c r="CXA4118" s="259"/>
      <c r="CXB4118" s="259"/>
      <c r="CXC4118" s="259"/>
      <c r="CXD4118" s="259"/>
      <c r="CXE4118" s="259"/>
      <c r="CXF4118" s="259"/>
      <c r="CXG4118" s="259"/>
      <c r="CXH4118" s="259"/>
      <c r="CXI4118" s="259"/>
      <c r="CXJ4118" s="259"/>
      <c r="CXK4118" s="259"/>
      <c r="CXL4118" s="259"/>
      <c r="CXM4118" s="259"/>
      <c r="CXN4118" s="259"/>
      <c r="CXO4118" s="259"/>
      <c r="CXP4118" s="259"/>
      <c r="CXQ4118" s="259"/>
      <c r="CXR4118" s="259"/>
      <c r="CXS4118" s="259"/>
      <c r="CXT4118" s="259"/>
      <c r="CXU4118" s="259"/>
      <c r="CXV4118" s="259"/>
      <c r="CXW4118" s="259"/>
      <c r="CXX4118" s="259"/>
      <c r="CXY4118" s="259"/>
      <c r="CXZ4118" s="259"/>
      <c r="CYA4118" s="259"/>
      <c r="CYB4118" s="259"/>
      <c r="CYC4118" s="259"/>
      <c r="CYD4118" s="259"/>
      <c r="CYE4118" s="259"/>
      <c r="CYF4118" s="259"/>
      <c r="CYG4118" s="259"/>
      <c r="CYH4118" s="259"/>
      <c r="CYI4118" s="259"/>
      <c r="CYJ4118" s="259"/>
      <c r="CYK4118" s="259"/>
      <c r="CYL4118" s="259"/>
      <c r="CYM4118" s="259"/>
      <c r="CYN4118" s="259"/>
      <c r="CYO4118" s="259"/>
      <c r="CYP4118" s="259"/>
      <c r="CYQ4118" s="259"/>
      <c r="CYR4118" s="259"/>
      <c r="CYS4118" s="259"/>
      <c r="CYT4118" s="259"/>
      <c r="CYU4118" s="259"/>
      <c r="CYV4118" s="259"/>
      <c r="CYW4118" s="259"/>
      <c r="CYX4118" s="259"/>
      <c r="CYY4118" s="259"/>
      <c r="CYZ4118" s="259"/>
      <c r="CZA4118" s="259"/>
      <c r="CZB4118" s="259"/>
      <c r="CZC4118" s="259"/>
      <c r="CZD4118" s="259"/>
      <c r="CZE4118" s="259"/>
      <c r="CZF4118" s="259"/>
      <c r="CZG4118" s="259"/>
      <c r="CZH4118" s="259"/>
      <c r="CZI4118" s="259"/>
      <c r="CZJ4118" s="259"/>
      <c r="CZK4118" s="259"/>
      <c r="CZL4118" s="259"/>
      <c r="CZM4118" s="259"/>
      <c r="CZN4118" s="259"/>
      <c r="CZO4118" s="259"/>
      <c r="CZP4118" s="259"/>
      <c r="CZQ4118" s="259"/>
      <c r="CZR4118" s="259"/>
      <c r="CZS4118" s="259"/>
      <c r="CZT4118" s="259"/>
      <c r="CZU4118" s="259"/>
      <c r="CZV4118" s="259"/>
      <c r="CZW4118" s="259"/>
      <c r="CZX4118" s="259"/>
      <c r="CZY4118" s="259"/>
      <c r="CZZ4118" s="259"/>
      <c r="DAA4118" s="259"/>
      <c r="DAB4118" s="259"/>
      <c r="DAC4118" s="259"/>
      <c r="DAD4118" s="259"/>
      <c r="DAE4118" s="259"/>
      <c r="DAF4118" s="259"/>
      <c r="DAG4118" s="259"/>
      <c r="DAH4118" s="259"/>
      <c r="DAI4118" s="259"/>
      <c r="DAJ4118" s="259"/>
      <c r="DAK4118" s="259"/>
      <c r="DAL4118" s="259"/>
      <c r="DAM4118" s="259"/>
      <c r="DAN4118" s="259"/>
      <c r="DAO4118" s="259"/>
      <c r="DAP4118" s="259"/>
      <c r="DAQ4118" s="259"/>
      <c r="DAR4118" s="259"/>
      <c r="DAS4118" s="259"/>
      <c r="DAT4118" s="259"/>
      <c r="DAU4118" s="259"/>
      <c r="DAV4118" s="259"/>
      <c r="DAW4118" s="259"/>
      <c r="DAX4118" s="259"/>
      <c r="DAY4118" s="259"/>
      <c r="DAZ4118" s="259"/>
      <c r="DBA4118" s="259"/>
      <c r="DBB4118" s="259"/>
      <c r="DBC4118" s="259"/>
      <c r="DBD4118" s="259"/>
      <c r="DBE4118" s="259"/>
      <c r="DBF4118" s="259"/>
      <c r="DBG4118" s="259"/>
      <c r="DBH4118" s="259"/>
      <c r="DBI4118" s="259"/>
      <c r="DBJ4118" s="259"/>
      <c r="DBK4118" s="259"/>
      <c r="DBL4118" s="259"/>
      <c r="DBM4118" s="259"/>
      <c r="DBN4118" s="259"/>
      <c r="DBO4118" s="259"/>
      <c r="DBP4118" s="259"/>
      <c r="DBQ4118" s="259"/>
      <c r="DBR4118" s="259"/>
      <c r="DBS4118" s="259"/>
      <c r="DBT4118" s="259"/>
      <c r="DBU4118" s="259"/>
      <c r="DBV4118" s="259"/>
      <c r="DBW4118" s="259"/>
      <c r="DBX4118" s="259"/>
      <c r="DBY4118" s="259"/>
      <c r="DBZ4118" s="259"/>
      <c r="DCA4118" s="259"/>
      <c r="DCB4118" s="259"/>
      <c r="DCC4118" s="259"/>
      <c r="DCD4118" s="259"/>
      <c r="DCE4118" s="259"/>
      <c r="DCF4118" s="259"/>
      <c r="DCG4118" s="259"/>
      <c r="DCH4118" s="259"/>
      <c r="DCI4118" s="259"/>
      <c r="DCJ4118" s="259"/>
      <c r="DCK4118" s="259"/>
      <c r="DCL4118" s="259"/>
      <c r="DCM4118" s="259"/>
      <c r="DCN4118" s="259"/>
      <c r="DCO4118" s="259"/>
      <c r="DCP4118" s="259"/>
      <c r="DCQ4118" s="259"/>
      <c r="DCR4118" s="259"/>
      <c r="DCS4118" s="259"/>
      <c r="DCT4118" s="259"/>
      <c r="DCU4118" s="259"/>
      <c r="DCV4118" s="259"/>
      <c r="DCW4118" s="259"/>
      <c r="DCX4118" s="259"/>
      <c r="DCY4118" s="259"/>
      <c r="DCZ4118" s="259"/>
      <c r="DDA4118" s="259"/>
      <c r="DDB4118" s="259"/>
      <c r="DDC4118" s="259"/>
      <c r="DDD4118" s="259"/>
      <c r="DDE4118" s="259"/>
      <c r="DDF4118" s="259"/>
      <c r="DDG4118" s="259"/>
      <c r="DDH4118" s="259"/>
      <c r="DDI4118" s="259"/>
      <c r="DDJ4118" s="259"/>
      <c r="DDK4118" s="259"/>
      <c r="DDL4118" s="259"/>
      <c r="DDM4118" s="259"/>
      <c r="DDN4118" s="259"/>
      <c r="DDO4118" s="259"/>
      <c r="DDP4118" s="259"/>
      <c r="DDQ4118" s="259"/>
      <c r="DDR4118" s="259"/>
      <c r="DDS4118" s="259"/>
      <c r="DDT4118" s="259"/>
      <c r="DDU4118" s="259"/>
      <c r="DDV4118" s="259"/>
      <c r="DDW4118" s="259"/>
      <c r="DDX4118" s="259"/>
      <c r="DDY4118" s="259"/>
      <c r="DDZ4118" s="259"/>
      <c r="DEA4118" s="259"/>
      <c r="DEB4118" s="259"/>
      <c r="DEC4118" s="259"/>
      <c r="DED4118" s="259"/>
      <c r="DEE4118" s="259"/>
      <c r="DEF4118" s="259"/>
      <c r="DEG4118" s="259"/>
      <c r="DEH4118" s="259"/>
      <c r="DEI4118" s="259"/>
      <c r="DEJ4118" s="259"/>
      <c r="DEK4118" s="259"/>
      <c r="DEL4118" s="259"/>
      <c r="DEM4118" s="259"/>
      <c r="DEN4118" s="259"/>
      <c r="DEO4118" s="259"/>
      <c r="DEP4118" s="259"/>
      <c r="DEQ4118" s="259"/>
      <c r="DER4118" s="259"/>
      <c r="DES4118" s="259"/>
      <c r="DET4118" s="259"/>
      <c r="DEU4118" s="259"/>
      <c r="DEV4118" s="259"/>
      <c r="DEW4118" s="259"/>
      <c r="DEX4118" s="259"/>
      <c r="DEY4118" s="259"/>
      <c r="DEZ4118" s="259"/>
      <c r="DFA4118" s="259"/>
      <c r="DFB4118" s="259"/>
      <c r="DFC4118" s="259"/>
      <c r="DFD4118" s="259"/>
      <c r="DFE4118" s="259"/>
      <c r="DFF4118" s="259"/>
      <c r="DFG4118" s="259"/>
      <c r="DFH4118" s="259"/>
      <c r="DFI4118" s="259"/>
      <c r="DFJ4118" s="259"/>
      <c r="DFK4118" s="259"/>
      <c r="DFL4118" s="259"/>
      <c r="DFM4118" s="259"/>
      <c r="DFN4118" s="259"/>
      <c r="DFO4118" s="259"/>
      <c r="DFP4118" s="259"/>
      <c r="DFQ4118" s="259"/>
      <c r="DFR4118" s="259"/>
      <c r="DFS4118" s="259"/>
      <c r="DFT4118" s="259"/>
      <c r="DFU4118" s="259"/>
      <c r="DFV4118" s="259"/>
      <c r="DFW4118" s="259"/>
      <c r="DFX4118" s="259"/>
      <c r="DFY4118" s="259"/>
      <c r="DFZ4118" s="259"/>
      <c r="DGA4118" s="259"/>
      <c r="DGB4118" s="259"/>
      <c r="DGC4118" s="259"/>
      <c r="DGD4118" s="259"/>
      <c r="DGE4118" s="259"/>
      <c r="DGF4118" s="259"/>
      <c r="DGG4118" s="259"/>
      <c r="DGH4118" s="259"/>
      <c r="DGI4118" s="259"/>
      <c r="DGJ4118" s="259"/>
      <c r="DGK4118" s="259"/>
      <c r="DGL4118" s="259"/>
      <c r="DGM4118" s="259"/>
      <c r="DGN4118" s="259"/>
      <c r="DGO4118" s="259"/>
      <c r="DGP4118" s="259"/>
      <c r="DGQ4118" s="259"/>
      <c r="DGR4118" s="259"/>
      <c r="DGS4118" s="259"/>
      <c r="DGT4118" s="259"/>
      <c r="DGU4118" s="259"/>
      <c r="DGV4118" s="259"/>
      <c r="DGW4118" s="259"/>
      <c r="DGX4118" s="259"/>
      <c r="DGY4118" s="259"/>
      <c r="DGZ4118" s="259"/>
      <c r="DHA4118" s="259"/>
      <c r="DHB4118" s="259"/>
      <c r="DHC4118" s="259"/>
      <c r="DHD4118" s="259"/>
      <c r="DHE4118" s="259"/>
      <c r="DHF4118" s="259"/>
      <c r="DHG4118" s="259"/>
      <c r="DHH4118" s="259"/>
      <c r="DHI4118" s="259"/>
      <c r="DHJ4118" s="259"/>
      <c r="DHK4118" s="259"/>
      <c r="DHL4118" s="259"/>
      <c r="DHM4118" s="259"/>
      <c r="DHN4118" s="259"/>
      <c r="DHO4118" s="259"/>
      <c r="DHP4118" s="259"/>
      <c r="DHQ4118" s="259"/>
      <c r="DHR4118" s="259"/>
      <c r="DHS4118" s="259"/>
      <c r="DHT4118" s="259"/>
      <c r="DHU4118" s="259"/>
      <c r="DHV4118" s="259"/>
      <c r="DHW4118" s="259"/>
      <c r="DHX4118" s="259"/>
      <c r="DHY4118" s="259"/>
      <c r="DHZ4118" s="259"/>
      <c r="DIA4118" s="259"/>
      <c r="DIB4118" s="259"/>
      <c r="DIC4118" s="259"/>
      <c r="DID4118" s="259"/>
      <c r="DIE4118" s="259"/>
      <c r="DIF4118" s="259"/>
      <c r="DIG4118" s="259"/>
      <c r="DIH4118" s="259"/>
      <c r="DII4118" s="259"/>
      <c r="DIJ4118" s="259"/>
      <c r="DIK4118" s="259"/>
      <c r="DIL4118" s="259"/>
      <c r="DIM4118" s="259"/>
      <c r="DIN4118" s="259"/>
      <c r="DIO4118" s="259"/>
      <c r="DIP4118" s="259"/>
      <c r="DIQ4118" s="259"/>
      <c r="DIR4118" s="259"/>
      <c r="DIS4118" s="259"/>
      <c r="DIT4118" s="259"/>
      <c r="DIU4118" s="259"/>
      <c r="DIV4118" s="259"/>
      <c r="DIW4118" s="259"/>
      <c r="DIX4118" s="259"/>
      <c r="DIY4118" s="259"/>
      <c r="DIZ4118" s="259"/>
      <c r="DJA4118" s="259"/>
      <c r="DJB4118" s="259"/>
      <c r="DJC4118" s="259"/>
      <c r="DJD4118" s="259"/>
      <c r="DJE4118" s="259"/>
      <c r="DJF4118" s="259"/>
      <c r="DJG4118" s="259"/>
      <c r="DJH4118" s="259"/>
      <c r="DJI4118" s="259"/>
      <c r="DJJ4118" s="259"/>
      <c r="DJK4118" s="259"/>
      <c r="DJL4118" s="259"/>
      <c r="DJM4118" s="259"/>
      <c r="DJN4118" s="259"/>
      <c r="DJO4118" s="259"/>
      <c r="DJP4118" s="259"/>
      <c r="DJQ4118" s="259"/>
      <c r="DJR4118" s="259"/>
      <c r="DJS4118" s="259"/>
      <c r="DJT4118" s="259"/>
      <c r="DJU4118" s="259"/>
      <c r="DJV4118" s="259"/>
      <c r="DJW4118" s="259"/>
      <c r="DJX4118" s="259"/>
      <c r="DJY4118" s="259"/>
      <c r="DJZ4118" s="259"/>
      <c r="DKA4118" s="259"/>
      <c r="DKB4118" s="259"/>
      <c r="DKC4118" s="259"/>
      <c r="DKD4118" s="259"/>
      <c r="DKE4118" s="259"/>
      <c r="DKF4118" s="259"/>
      <c r="DKG4118" s="259"/>
      <c r="DKH4118" s="259"/>
      <c r="DKI4118" s="259"/>
      <c r="DKJ4118" s="259"/>
      <c r="DKK4118" s="259"/>
      <c r="DKL4118" s="259"/>
      <c r="DKM4118" s="259"/>
      <c r="DKN4118" s="259"/>
      <c r="DKO4118" s="259"/>
      <c r="DKP4118" s="259"/>
      <c r="DKQ4118" s="259"/>
      <c r="DKR4118" s="259"/>
      <c r="DKS4118" s="259"/>
      <c r="DKT4118" s="259"/>
      <c r="DKU4118" s="259"/>
      <c r="DKV4118" s="259"/>
      <c r="DKW4118" s="259"/>
      <c r="DKX4118" s="259"/>
      <c r="DKY4118" s="259"/>
      <c r="DKZ4118" s="259"/>
      <c r="DLA4118" s="259"/>
      <c r="DLB4118" s="259"/>
      <c r="DLC4118" s="259"/>
      <c r="DLD4118" s="259"/>
      <c r="DLE4118" s="259"/>
      <c r="DLF4118" s="259"/>
      <c r="DLG4118" s="259"/>
      <c r="DLH4118" s="259"/>
      <c r="DLI4118" s="259"/>
      <c r="DLJ4118" s="259"/>
      <c r="DLK4118" s="259"/>
      <c r="DLL4118" s="259"/>
      <c r="DLM4118" s="259"/>
      <c r="DLN4118" s="259"/>
      <c r="DLO4118" s="259"/>
      <c r="DLP4118" s="259"/>
      <c r="DLQ4118" s="259"/>
      <c r="DLR4118" s="259"/>
      <c r="DLS4118" s="259"/>
      <c r="DLT4118" s="259"/>
      <c r="DLU4118" s="259"/>
      <c r="DLV4118" s="259"/>
      <c r="DLW4118" s="259"/>
      <c r="DLX4118" s="259"/>
      <c r="DLY4118" s="259"/>
      <c r="DLZ4118" s="259"/>
      <c r="DMA4118" s="259"/>
      <c r="DMB4118" s="259"/>
      <c r="DMC4118" s="259"/>
      <c r="DMD4118" s="259"/>
      <c r="DME4118" s="259"/>
      <c r="DMF4118" s="259"/>
      <c r="DMG4118" s="259"/>
      <c r="DMH4118" s="259"/>
      <c r="DMI4118" s="259"/>
      <c r="DMJ4118" s="259"/>
      <c r="DMK4118" s="259"/>
      <c r="DML4118" s="259"/>
      <c r="DMM4118" s="259"/>
      <c r="DMN4118" s="259"/>
      <c r="DMO4118" s="259"/>
      <c r="DMP4118" s="259"/>
      <c r="DMQ4118" s="259"/>
      <c r="DMR4118" s="259"/>
      <c r="DMS4118" s="259"/>
      <c r="DMT4118" s="259"/>
      <c r="DMU4118" s="259"/>
      <c r="DMV4118" s="259"/>
      <c r="DMW4118" s="259"/>
      <c r="DMX4118" s="259"/>
      <c r="DMY4118" s="259"/>
      <c r="DMZ4118" s="259"/>
      <c r="DNA4118" s="259"/>
      <c r="DNB4118" s="259"/>
      <c r="DNC4118" s="259"/>
      <c r="DND4118" s="259"/>
      <c r="DNE4118" s="259"/>
      <c r="DNF4118" s="259"/>
      <c r="DNG4118" s="259"/>
      <c r="DNH4118" s="259"/>
      <c r="DNI4118" s="259"/>
      <c r="DNJ4118" s="259"/>
      <c r="DNK4118" s="259"/>
      <c r="DNL4118" s="259"/>
      <c r="DNM4118" s="259"/>
      <c r="DNN4118" s="259"/>
      <c r="DNO4118" s="259"/>
      <c r="DNP4118" s="259"/>
      <c r="DNQ4118" s="259"/>
      <c r="DNR4118" s="259"/>
      <c r="DNS4118" s="259"/>
      <c r="DNT4118" s="259"/>
      <c r="DNU4118" s="259"/>
      <c r="DNV4118" s="259"/>
      <c r="DNW4118" s="259"/>
      <c r="DNX4118" s="259"/>
      <c r="DNY4118" s="259"/>
      <c r="DNZ4118" s="259"/>
      <c r="DOA4118" s="259"/>
      <c r="DOB4118" s="259"/>
      <c r="DOC4118" s="259"/>
      <c r="DOD4118" s="259"/>
      <c r="DOE4118" s="259"/>
      <c r="DOF4118" s="259"/>
      <c r="DOG4118" s="259"/>
      <c r="DOH4118" s="259"/>
      <c r="DOI4118" s="259"/>
      <c r="DOJ4118" s="259"/>
      <c r="DOK4118" s="259"/>
      <c r="DOL4118" s="259"/>
      <c r="DOM4118" s="259"/>
      <c r="DON4118" s="259"/>
      <c r="DOO4118" s="259"/>
      <c r="DOP4118" s="259"/>
      <c r="DOQ4118" s="259"/>
      <c r="DOR4118" s="259"/>
      <c r="DOS4118" s="259"/>
      <c r="DOT4118" s="259"/>
      <c r="DOU4118" s="259"/>
      <c r="DOV4118" s="259"/>
      <c r="DOW4118" s="259"/>
      <c r="DOX4118" s="259"/>
      <c r="DOY4118" s="259"/>
      <c r="DOZ4118" s="259"/>
      <c r="DPA4118" s="259"/>
      <c r="DPB4118" s="259"/>
      <c r="DPC4118" s="259"/>
      <c r="DPD4118" s="259"/>
      <c r="DPE4118" s="259"/>
      <c r="DPF4118" s="259"/>
      <c r="DPG4118" s="259"/>
      <c r="DPH4118" s="259"/>
      <c r="DPI4118" s="259"/>
      <c r="DPJ4118" s="259"/>
      <c r="DPK4118" s="259"/>
      <c r="DPL4118" s="259"/>
      <c r="DPM4118" s="259"/>
      <c r="DPN4118" s="259"/>
      <c r="DPO4118" s="259"/>
      <c r="DPP4118" s="259"/>
      <c r="DPQ4118" s="259"/>
      <c r="DPR4118" s="259"/>
      <c r="DPS4118" s="259"/>
      <c r="DPT4118" s="259"/>
      <c r="DPU4118" s="259"/>
      <c r="DPV4118" s="259"/>
      <c r="DPW4118" s="259"/>
      <c r="DPX4118" s="259"/>
      <c r="DPY4118" s="259"/>
      <c r="DPZ4118" s="259"/>
      <c r="DQA4118" s="259"/>
      <c r="DQB4118" s="259"/>
      <c r="DQC4118" s="259"/>
      <c r="DQD4118" s="259"/>
      <c r="DQE4118" s="259"/>
      <c r="DQF4118" s="259"/>
      <c r="DQG4118" s="259"/>
      <c r="DQH4118" s="259"/>
      <c r="DQI4118" s="259"/>
      <c r="DQJ4118" s="259"/>
      <c r="DQK4118" s="259"/>
      <c r="DQL4118" s="259"/>
      <c r="DQM4118" s="259"/>
      <c r="DQN4118" s="259"/>
      <c r="DQO4118" s="259"/>
      <c r="DQP4118" s="259"/>
      <c r="DQQ4118" s="259"/>
      <c r="DQR4118" s="259"/>
      <c r="DQS4118" s="259"/>
      <c r="DQT4118" s="259"/>
      <c r="DQU4118" s="259"/>
      <c r="DQV4118" s="259"/>
      <c r="DQW4118" s="259"/>
      <c r="DQX4118" s="259"/>
      <c r="DQY4118" s="259"/>
      <c r="DQZ4118" s="259"/>
      <c r="DRA4118" s="259"/>
      <c r="DRB4118" s="259"/>
      <c r="DRC4118" s="259"/>
      <c r="DRD4118" s="259"/>
      <c r="DRE4118" s="259"/>
      <c r="DRF4118" s="259"/>
      <c r="DRG4118" s="259"/>
      <c r="DRH4118" s="259"/>
      <c r="DRI4118" s="259"/>
      <c r="DRJ4118" s="259"/>
      <c r="DRK4118" s="259"/>
      <c r="DRL4118" s="259"/>
      <c r="DRM4118" s="259"/>
      <c r="DRN4118" s="259"/>
      <c r="DRO4118" s="259"/>
      <c r="DRP4118" s="259"/>
      <c r="DRQ4118" s="259"/>
      <c r="DRR4118" s="259"/>
      <c r="DRS4118" s="259"/>
      <c r="DRT4118" s="259"/>
      <c r="DRU4118" s="259"/>
      <c r="DRV4118" s="259"/>
      <c r="DRW4118" s="259"/>
      <c r="DRX4118" s="259"/>
      <c r="DRY4118" s="259"/>
      <c r="DRZ4118" s="259"/>
      <c r="DSA4118" s="259"/>
      <c r="DSB4118" s="259"/>
      <c r="DSC4118" s="259"/>
      <c r="DSD4118" s="259"/>
      <c r="DSE4118" s="259"/>
      <c r="DSF4118" s="259"/>
      <c r="DSG4118" s="259"/>
      <c r="DSH4118" s="259"/>
      <c r="DSI4118" s="259"/>
      <c r="DSJ4118" s="259"/>
      <c r="DSK4118" s="259"/>
      <c r="DSL4118" s="259"/>
      <c r="DSM4118" s="259"/>
      <c r="DSN4118" s="259"/>
      <c r="DSO4118" s="259"/>
      <c r="DSP4118" s="259"/>
      <c r="DSQ4118" s="259"/>
      <c r="DSR4118" s="259"/>
      <c r="DSS4118" s="259"/>
      <c r="DST4118" s="259"/>
      <c r="DSU4118" s="259"/>
      <c r="DSV4118" s="259"/>
      <c r="DSW4118" s="259"/>
      <c r="DSX4118" s="259"/>
      <c r="DSY4118" s="259"/>
      <c r="DSZ4118" s="259"/>
      <c r="DTA4118" s="259"/>
      <c r="DTB4118" s="259"/>
      <c r="DTC4118" s="259"/>
      <c r="DTD4118" s="259"/>
      <c r="DTE4118" s="259"/>
      <c r="DTF4118" s="259"/>
      <c r="DTG4118" s="259"/>
      <c r="DTH4118" s="259"/>
      <c r="DTI4118" s="259"/>
      <c r="DTJ4118" s="259"/>
      <c r="DTK4118" s="259"/>
      <c r="DTL4118" s="259"/>
      <c r="DTM4118" s="259"/>
      <c r="DTN4118" s="259"/>
      <c r="DTO4118" s="259"/>
      <c r="DTP4118" s="259"/>
      <c r="DTQ4118" s="259"/>
      <c r="DTR4118" s="259"/>
      <c r="DTS4118" s="259"/>
      <c r="DTT4118" s="259"/>
      <c r="DTU4118" s="259"/>
      <c r="DTV4118" s="259"/>
      <c r="DTW4118" s="259"/>
      <c r="DTX4118" s="259"/>
      <c r="DTY4118" s="259"/>
      <c r="DTZ4118" s="259"/>
      <c r="DUA4118" s="259"/>
      <c r="DUB4118" s="259"/>
      <c r="DUC4118" s="259"/>
      <c r="DUD4118" s="259"/>
      <c r="DUE4118" s="259"/>
      <c r="DUF4118" s="259"/>
      <c r="DUG4118" s="259"/>
      <c r="DUH4118" s="259"/>
      <c r="DUI4118" s="259"/>
      <c r="DUJ4118" s="259"/>
      <c r="DUK4118" s="259"/>
      <c r="DUL4118" s="259"/>
      <c r="DUM4118" s="259"/>
      <c r="DUN4118" s="259"/>
      <c r="DUO4118" s="259"/>
      <c r="DUP4118" s="259"/>
      <c r="DUQ4118" s="259"/>
      <c r="DUR4118" s="259"/>
      <c r="DUS4118" s="259"/>
      <c r="DUT4118" s="259"/>
      <c r="DUU4118" s="259"/>
      <c r="DUV4118" s="259"/>
      <c r="DUW4118" s="259"/>
      <c r="DUX4118" s="259"/>
      <c r="DUY4118" s="259"/>
      <c r="DUZ4118" s="259"/>
      <c r="DVA4118" s="259"/>
      <c r="DVB4118" s="259"/>
      <c r="DVC4118" s="259"/>
      <c r="DVD4118" s="259"/>
      <c r="DVE4118" s="259"/>
      <c r="DVF4118" s="259"/>
      <c r="DVG4118" s="259"/>
      <c r="DVH4118" s="259"/>
      <c r="DVI4118" s="259"/>
      <c r="DVJ4118" s="259"/>
      <c r="DVK4118" s="259"/>
      <c r="DVL4118" s="259"/>
      <c r="DVM4118" s="259"/>
      <c r="DVN4118" s="259"/>
      <c r="DVO4118" s="259"/>
      <c r="DVP4118" s="259"/>
      <c r="DVQ4118" s="259"/>
      <c r="DVR4118" s="259"/>
      <c r="DVS4118" s="259"/>
      <c r="DVT4118" s="259"/>
      <c r="DVU4118" s="259"/>
      <c r="DVV4118" s="259"/>
      <c r="DVW4118" s="259"/>
      <c r="DVX4118" s="259"/>
      <c r="DVY4118" s="259"/>
      <c r="DVZ4118" s="259"/>
      <c r="DWA4118" s="259"/>
      <c r="DWB4118" s="259"/>
      <c r="DWC4118" s="259"/>
      <c r="DWD4118" s="259"/>
      <c r="DWE4118" s="259"/>
      <c r="DWF4118" s="259"/>
      <c r="DWG4118" s="259"/>
      <c r="DWH4118" s="259"/>
      <c r="DWI4118" s="259"/>
      <c r="DWJ4118" s="259"/>
      <c r="DWK4118" s="259"/>
      <c r="DWL4118" s="259"/>
      <c r="DWM4118" s="259"/>
      <c r="DWN4118" s="259"/>
      <c r="DWO4118" s="259"/>
      <c r="DWP4118" s="259"/>
      <c r="DWQ4118" s="259"/>
      <c r="DWR4118" s="259"/>
      <c r="DWS4118" s="259"/>
      <c r="DWT4118" s="259"/>
      <c r="DWU4118" s="259"/>
      <c r="DWV4118" s="259"/>
      <c r="DWW4118" s="259"/>
      <c r="DWX4118" s="259"/>
      <c r="DWY4118" s="259"/>
      <c r="DWZ4118" s="259"/>
      <c r="DXA4118" s="259"/>
      <c r="DXB4118" s="259"/>
      <c r="DXC4118" s="259"/>
      <c r="DXD4118" s="259"/>
      <c r="DXE4118" s="259"/>
      <c r="DXF4118" s="259"/>
      <c r="DXG4118" s="259"/>
      <c r="DXH4118" s="259"/>
      <c r="DXI4118" s="259"/>
      <c r="DXJ4118" s="259"/>
      <c r="DXK4118" s="259"/>
      <c r="DXL4118" s="259"/>
      <c r="DXM4118" s="259"/>
      <c r="DXN4118" s="259"/>
      <c r="DXO4118" s="259"/>
      <c r="DXP4118" s="259"/>
      <c r="DXQ4118" s="259"/>
      <c r="DXR4118" s="259"/>
      <c r="DXS4118" s="259"/>
      <c r="DXT4118" s="259"/>
      <c r="DXU4118" s="259"/>
      <c r="DXV4118" s="259"/>
      <c r="DXW4118" s="259"/>
      <c r="DXX4118" s="259"/>
      <c r="DXY4118" s="259"/>
      <c r="DXZ4118" s="259"/>
      <c r="DYA4118" s="259"/>
      <c r="DYB4118" s="259"/>
      <c r="DYC4118" s="259"/>
      <c r="DYD4118" s="259"/>
      <c r="DYE4118" s="259"/>
      <c r="DYF4118" s="259"/>
      <c r="DYG4118" s="259"/>
      <c r="DYH4118" s="259"/>
      <c r="DYI4118" s="259"/>
      <c r="DYJ4118" s="259"/>
      <c r="DYK4118" s="259"/>
      <c r="DYL4118" s="259"/>
      <c r="DYM4118" s="259"/>
      <c r="DYN4118" s="259"/>
      <c r="DYO4118" s="259"/>
      <c r="DYP4118" s="259"/>
      <c r="DYQ4118" s="259"/>
      <c r="DYR4118" s="259"/>
      <c r="DYS4118" s="259"/>
      <c r="DYT4118" s="259"/>
      <c r="DYU4118" s="259"/>
      <c r="DYV4118" s="259"/>
      <c r="DYW4118" s="259"/>
      <c r="DYX4118" s="259"/>
      <c r="DYY4118" s="259"/>
      <c r="DYZ4118" s="259"/>
      <c r="DZA4118" s="259"/>
      <c r="DZB4118" s="259"/>
      <c r="DZC4118" s="259"/>
      <c r="DZD4118" s="259"/>
      <c r="DZE4118" s="259"/>
      <c r="DZF4118" s="259"/>
      <c r="DZG4118" s="259"/>
      <c r="DZH4118" s="259"/>
      <c r="DZI4118" s="259"/>
      <c r="DZJ4118" s="259"/>
      <c r="DZK4118" s="259"/>
      <c r="DZL4118" s="259"/>
      <c r="DZM4118" s="259"/>
      <c r="DZN4118" s="259"/>
      <c r="DZO4118" s="259"/>
      <c r="DZP4118" s="259"/>
      <c r="DZQ4118" s="259"/>
      <c r="DZR4118" s="259"/>
      <c r="DZS4118" s="259"/>
      <c r="DZT4118" s="259"/>
      <c r="DZU4118" s="259"/>
      <c r="DZV4118" s="259"/>
      <c r="DZW4118" s="259"/>
      <c r="DZX4118" s="259"/>
      <c r="DZY4118" s="259"/>
      <c r="DZZ4118" s="259"/>
      <c r="EAA4118" s="259"/>
      <c r="EAB4118" s="259"/>
      <c r="EAC4118" s="259"/>
      <c r="EAD4118" s="259"/>
      <c r="EAE4118" s="259"/>
      <c r="EAF4118" s="259"/>
      <c r="EAG4118" s="259"/>
      <c r="EAH4118" s="259"/>
      <c r="EAI4118" s="259"/>
      <c r="EAJ4118" s="259"/>
      <c r="EAK4118" s="259"/>
      <c r="EAL4118" s="259"/>
      <c r="EAM4118" s="259"/>
      <c r="EAN4118" s="259"/>
      <c r="EAO4118" s="259"/>
      <c r="EAP4118" s="259"/>
      <c r="EAQ4118" s="259"/>
      <c r="EAR4118" s="259"/>
      <c r="EAS4118" s="259"/>
      <c r="EAT4118" s="259"/>
      <c r="EAU4118" s="259"/>
      <c r="EAV4118" s="259"/>
      <c r="EAW4118" s="259"/>
      <c r="EAX4118" s="259"/>
      <c r="EAY4118" s="259"/>
      <c r="EAZ4118" s="259"/>
      <c r="EBA4118" s="259"/>
      <c r="EBB4118" s="259"/>
      <c r="EBC4118" s="259"/>
      <c r="EBD4118" s="259"/>
      <c r="EBE4118" s="259"/>
      <c r="EBF4118" s="259"/>
      <c r="EBG4118" s="259"/>
      <c r="EBH4118" s="259"/>
      <c r="EBI4118" s="259"/>
      <c r="EBJ4118" s="259"/>
      <c r="EBK4118" s="259"/>
      <c r="EBL4118" s="259"/>
      <c r="EBM4118" s="259"/>
      <c r="EBN4118" s="259"/>
      <c r="EBO4118" s="259"/>
      <c r="EBP4118" s="259"/>
      <c r="EBQ4118" s="259"/>
      <c r="EBR4118" s="259"/>
      <c r="EBS4118" s="259"/>
      <c r="EBT4118" s="259"/>
      <c r="EBU4118" s="259"/>
      <c r="EBV4118" s="259"/>
      <c r="EBW4118" s="259"/>
      <c r="EBX4118" s="259"/>
      <c r="EBY4118" s="259"/>
      <c r="EBZ4118" s="259"/>
      <c r="ECA4118" s="259"/>
      <c r="ECB4118" s="259"/>
      <c r="ECC4118" s="259"/>
      <c r="ECD4118" s="259"/>
      <c r="ECE4118" s="259"/>
      <c r="ECF4118" s="259"/>
      <c r="ECG4118" s="259"/>
      <c r="ECH4118" s="259"/>
      <c r="ECI4118" s="259"/>
      <c r="ECJ4118" s="259"/>
      <c r="ECK4118" s="259"/>
      <c r="ECL4118" s="259"/>
      <c r="ECM4118" s="259"/>
      <c r="ECN4118" s="259"/>
      <c r="ECO4118" s="259"/>
      <c r="ECP4118" s="259"/>
      <c r="ECQ4118" s="259"/>
      <c r="ECR4118" s="259"/>
      <c r="ECS4118" s="259"/>
      <c r="ECT4118" s="259"/>
      <c r="ECU4118" s="259"/>
      <c r="ECV4118" s="259"/>
      <c r="ECW4118" s="259"/>
      <c r="ECX4118" s="259"/>
      <c r="ECY4118" s="259"/>
      <c r="ECZ4118" s="259"/>
      <c r="EDA4118" s="259"/>
      <c r="EDB4118" s="259"/>
      <c r="EDC4118" s="259"/>
      <c r="EDD4118" s="259"/>
      <c r="EDE4118" s="259"/>
      <c r="EDF4118" s="259"/>
      <c r="EDG4118" s="259"/>
      <c r="EDH4118" s="259"/>
      <c r="EDI4118" s="259"/>
      <c r="EDJ4118" s="259"/>
      <c r="EDK4118" s="259"/>
      <c r="EDL4118" s="259"/>
      <c r="EDM4118" s="259"/>
      <c r="EDN4118" s="259"/>
      <c r="EDO4118" s="259"/>
      <c r="EDP4118" s="259"/>
      <c r="EDQ4118" s="259"/>
      <c r="EDR4118" s="259"/>
      <c r="EDS4118" s="259"/>
      <c r="EDT4118" s="259"/>
      <c r="EDU4118" s="259"/>
      <c r="EDV4118" s="259"/>
      <c r="EDW4118" s="259"/>
      <c r="EDX4118" s="259"/>
      <c r="EDY4118" s="259"/>
      <c r="EDZ4118" s="259"/>
      <c r="EEA4118" s="259"/>
      <c r="EEB4118" s="259"/>
      <c r="EEC4118" s="259"/>
      <c r="EED4118" s="259"/>
      <c r="EEE4118" s="259"/>
      <c r="EEF4118" s="259"/>
      <c r="EEG4118" s="259"/>
      <c r="EEH4118" s="259"/>
      <c r="EEI4118" s="259"/>
      <c r="EEJ4118" s="259"/>
      <c r="EEK4118" s="259"/>
      <c r="EEL4118" s="259"/>
      <c r="EEM4118" s="259"/>
      <c r="EEN4118" s="259"/>
      <c r="EEO4118" s="259"/>
      <c r="EEP4118" s="259"/>
      <c r="EEQ4118" s="259"/>
      <c r="EER4118" s="259"/>
      <c r="EES4118" s="259"/>
      <c r="EET4118" s="259"/>
      <c r="EEU4118" s="259"/>
      <c r="EEV4118" s="259"/>
      <c r="EEW4118" s="259"/>
      <c r="EEX4118" s="259"/>
      <c r="EEY4118" s="259"/>
      <c r="EEZ4118" s="259"/>
      <c r="EFA4118" s="259"/>
      <c r="EFB4118" s="259"/>
      <c r="EFC4118" s="259"/>
      <c r="EFD4118" s="259"/>
      <c r="EFE4118" s="259"/>
      <c r="EFF4118" s="259"/>
      <c r="EFG4118" s="259"/>
      <c r="EFH4118" s="259"/>
      <c r="EFI4118" s="259"/>
      <c r="EFJ4118" s="259"/>
      <c r="EFK4118" s="259"/>
      <c r="EFL4118" s="259"/>
      <c r="EFM4118" s="259"/>
      <c r="EFN4118" s="259"/>
      <c r="EFO4118" s="259"/>
      <c r="EFP4118" s="259"/>
      <c r="EFQ4118" s="259"/>
      <c r="EFR4118" s="259"/>
      <c r="EFS4118" s="259"/>
      <c r="EFT4118" s="259"/>
      <c r="EFU4118" s="259"/>
      <c r="EFV4118" s="259"/>
      <c r="EFW4118" s="259"/>
      <c r="EFX4118" s="259"/>
      <c r="EFY4118" s="259"/>
      <c r="EFZ4118" s="259"/>
      <c r="EGA4118" s="259"/>
      <c r="EGB4118" s="259"/>
      <c r="EGC4118" s="259"/>
      <c r="EGD4118" s="259"/>
      <c r="EGE4118" s="259"/>
      <c r="EGF4118" s="259"/>
      <c r="EGG4118" s="259"/>
      <c r="EGH4118" s="259"/>
      <c r="EGI4118" s="259"/>
      <c r="EGJ4118" s="259"/>
      <c r="EGK4118" s="259"/>
      <c r="EGL4118" s="259"/>
      <c r="EGM4118" s="259"/>
      <c r="EGN4118" s="259"/>
      <c r="EGO4118" s="259"/>
      <c r="EGP4118" s="259"/>
      <c r="EGQ4118" s="259"/>
      <c r="EGR4118" s="259"/>
      <c r="EGS4118" s="259"/>
      <c r="EGT4118" s="259"/>
      <c r="EGU4118" s="259"/>
      <c r="EGV4118" s="259"/>
      <c r="EGW4118" s="259"/>
      <c r="EGX4118" s="259"/>
      <c r="EGY4118" s="259"/>
      <c r="EGZ4118" s="259"/>
      <c r="EHA4118" s="259"/>
      <c r="EHB4118" s="259"/>
      <c r="EHC4118" s="259"/>
      <c r="EHD4118" s="259"/>
      <c r="EHE4118" s="259"/>
      <c r="EHF4118" s="259"/>
      <c r="EHG4118" s="259"/>
      <c r="EHH4118" s="259"/>
      <c r="EHI4118" s="259"/>
      <c r="EHJ4118" s="259"/>
      <c r="EHK4118" s="259"/>
      <c r="EHL4118" s="259"/>
      <c r="EHM4118" s="259"/>
      <c r="EHN4118" s="259"/>
      <c r="EHO4118" s="259"/>
      <c r="EHP4118" s="259"/>
      <c r="EHQ4118" s="259"/>
      <c r="EHR4118" s="259"/>
      <c r="EHS4118" s="259"/>
      <c r="EHT4118" s="259"/>
      <c r="EHU4118" s="259"/>
      <c r="EHV4118" s="259"/>
      <c r="EHW4118" s="259"/>
      <c r="EHX4118" s="259"/>
      <c r="EHY4118" s="259"/>
      <c r="EHZ4118" s="259"/>
      <c r="EIA4118" s="259"/>
      <c r="EIB4118" s="259"/>
      <c r="EIC4118" s="259"/>
      <c r="EID4118" s="259"/>
      <c r="EIE4118" s="259"/>
      <c r="EIF4118" s="259"/>
      <c r="EIG4118" s="259"/>
      <c r="EIH4118" s="259"/>
      <c r="EII4118" s="259"/>
      <c r="EIJ4118" s="259"/>
      <c r="EIK4118" s="259"/>
      <c r="EIL4118" s="259"/>
      <c r="EIM4118" s="259"/>
      <c r="EIN4118" s="259"/>
      <c r="EIO4118" s="259"/>
      <c r="EIP4118" s="259"/>
      <c r="EIQ4118" s="259"/>
      <c r="EIR4118" s="259"/>
      <c r="EIS4118" s="259"/>
      <c r="EIT4118" s="259"/>
      <c r="EIU4118" s="259"/>
      <c r="EIV4118" s="259"/>
      <c r="EIW4118" s="259"/>
      <c r="EIX4118" s="259"/>
      <c r="EIY4118" s="259"/>
      <c r="EIZ4118" s="259"/>
      <c r="EJA4118" s="259"/>
      <c r="EJB4118" s="259"/>
      <c r="EJC4118" s="259"/>
      <c r="EJD4118" s="259"/>
      <c r="EJE4118" s="259"/>
      <c r="EJF4118" s="259"/>
      <c r="EJG4118" s="259"/>
      <c r="EJH4118" s="259"/>
      <c r="EJI4118" s="259"/>
      <c r="EJJ4118" s="259"/>
      <c r="EJK4118" s="259"/>
      <c r="EJL4118" s="259"/>
      <c r="EJM4118" s="259"/>
      <c r="EJN4118" s="259"/>
      <c r="EJO4118" s="259"/>
      <c r="EJP4118" s="259"/>
      <c r="EJQ4118" s="259"/>
      <c r="EJR4118" s="259"/>
      <c r="EJS4118" s="259"/>
      <c r="EJT4118" s="259"/>
      <c r="EJU4118" s="259"/>
      <c r="EJV4118" s="259"/>
      <c r="EJW4118" s="259"/>
      <c r="EJX4118" s="259"/>
      <c r="EJY4118" s="259"/>
      <c r="EJZ4118" s="259"/>
      <c r="EKA4118" s="259"/>
      <c r="EKB4118" s="259"/>
      <c r="EKC4118" s="259"/>
      <c r="EKD4118" s="259"/>
      <c r="EKE4118" s="259"/>
      <c r="EKF4118" s="259"/>
      <c r="EKG4118" s="259"/>
      <c r="EKH4118" s="259"/>
      <c r="EKI4118" s="259"/>
      <c r="EKJ4118" s="259"/>
      <c r="EKK4118" s="259"/>
      <c r="EKL4118" s="259"/>
      <c r="EKM4118" s="259"/>
      <c r="EKN4118" s="259"/>
      <c r="EKO4118" s="259"/>
      <c r="EKP4118" s="259"/>
      <c r="EKQ4118" s="259"/>
      <c r="EKR4118" s="259"/>
      <c r="EKS4118" s="259"/>
      <c r="EKT4118" s="259"/>
      <c r="EKU4118" s="259"/>
      <c r="EKV4118" s="259"/>
      <c r="EKW4118" s="259"/>
      <c r="EKX4118" s="259"/>
      <c r="EKY4118" s="259"/>
      <c r="EKZ4118" s="259"/>
      <c r="ELA4118" s="259"/>
      <c r="ELB4118" s="259"/>
      <c r="ELC4118" s="259"/>
      <c r="ELD4118" s="259"/>
      <c r="ELE4118" s="259"/>
      <c r="ELF4118" s="259"/>
      <c r="ELG4118" s="259"/>
      <c r="ELH4118" s="259"/>
      <c r="ELI4118" s="259"/>
      <c r="ELJ4118" s="259"/>
      <c r="ELK4118" s="259"/>
      <c r="ELL4118" s="259"/>
      <c r="ELM4118" s="259"/>
      <c r="ELN4118" s="259"/>
      <c r="ELO4118" s="259"/>
      <c r="ELP4118" s="259"/>
      <c r="ELQ4118" s="259"/>
      <c r="ELR4118" s="259"/>
      <c r="ELS4118" s="259"/>
      <c r="ELT4118" s="259"/>
      <c r="ELU4118" s="259"/>
      <c r="ELV4118" s="259"/>
      <c r="ELW4118" s="259"/>
      <c r="ELX4118" s="259"/>
      <c r="ELY4118" s="259"/>
      <c r="ELZ4118" s="259"/>
      <c r="EMA4118" s="259"/>
      <c r="EMB4118" s="259"/>
      <c r="EMC4118" s="259"/>
      <c r="EMD4118" s="259"/>
      <c r="EME4118" s="259"/>
      <c r="EMF4118" s="259"/>
      <c r="EMG4118" s="259"/>
      <c r="EMH4118" s="259"/>
      <c r="EMI4118" s="259"/>
      <c r="EMJ4118" s="259"/>
      <c r="EMK4118" s="259"/>
      <c r="EML4118" s="259"/>
      <c r="EMM4118" s="259"/>
      <c r="EMN4118" s="259"/>
      <c r="EMO4118" s="259"/>
      <c r="EMP4118" s="259"/>
      <c r="EMQ4118" s="259"/>
      <c r="EMR4118" s="259"/>
      <c r="EMS4118" s="259"/>
      <c r="EMT4118" s="259"/>
      <c r="EMU4118" s="259"/>
      <c r="EMV4118" s="259"/>
      <c r="EMW4118" s="259"/>
      <c r="EMX4118" s="259"/>
      <c r="EMY4118" s="259"/>
      <c r="EMZ4118" s="259"/>
      <c r="ENA4118" s="259"/>
      <c r="ENB4118" s="259"/>
      <c r="ENC4118" s="259"/>
      <c r="END4118" s="259"/>
      <c r="ENE4118" s="259"/>
      <c r="ENF4118" s="259"/>
      <c r="ENG4118" s="259"/>
      <c r="ENH4118" s="259"/>
      <c r="ENI4118" s="259"/>
      <c r="ENJ4118" s="259"/>
      <c r="ENK4118" s="259"/>
      <c r="ENL4118" s="259"/>
      <c r="ENM4118" s="259"/>
      <c r="ENN4118" s="259"/>
      <c r="ENO4118" s="259"/>
      <c r="ENP4118" s="259"/>
      <c r="ENQ4118" s="259"/>
      <c r="ENR4118" s="259"/>
      <c r="ENS4118" s="259"/>
      <c r="ENT4118" s="259"/>
      <c r="ENU4118" s="259"/>
      <c r="ENV4118" s="259"/>
      <c r="ENW4118" s="259"/>
      <c r="ENX4118" s="259"/>
      <c r="ENY4118" s="259"/>
      <c r="ENZ4118" s="259"/>
      <c r="EOA4118" s="259"/>
      <c r="EOB4118" s="259"/>
      <c r="EOC4118" s="259"/>
      <c r="EOD4118" s="259"/>
      <c r="EOE4118" s="259"/>
      <c r="EOF4118" s="259"/>
      <c r="EOG4118" s="259"/>
      <c r="EOH4118" s="259"/>
      <c r="EOI4118" s="259"/>
      <c r="EOJ4118" s="259"/>
      <c r="EOK4118" s="259"/>
      <c r="EOL4118" s="259"/>
      <c r="EOM4118" s="259"/>
      <c r="EON4118" s="259"/>
      <c r="EOO4118" s="259"/>
      <c r="EOP4118" s="259"/>
      <c r="EOQ4118" s="259"/>
      <c r="EOR4118" s="259"/>
      <c r="EOS4118" s="259"/>
      <c r="EOT4118" s="259"/>
      <c r="EOU4118" s="259"/>
      <c r="EOV4118" s="259"/>
      <c r="EOW4118" s="259"/>
      <c r="EOX4118" s="259"/>
      <c r="EOY4118" s="259"/>
      <c r="EOZ4118" s="259"/>
      <c r="EPA4118" s="259"/>
      <c r="EPB4118" s="259"/>
      <c r="EPC4118" s="259"/>
      <c r="EPD4118" s="259"/>
      <c r="EPE4118" s="259"/>
      <c r="EPF4118" s="259"/>
      <c r="EPG4118" s="259"/>
      <c r="EPH4118" s="259"/>
      <c r="EPI4118" s="259"/>
      <c r="EPJ4118" s="259"/>
      <c r="EPK4118" s="259"/>
      <c r="EPL4118" s="259"/>
      <c r="EPM4118" s="259"/>
      <c r="EPN4118" s="259"/>
      <c r="EPO4118" s="259"/>
      <c r="EPP4118" s="259"/>
      <c r="EPQ4118" s="259"/>
      <c r="EPR4118" s="259"/>
      <c r="EPS4118" s="259"/>
      <c r="EPT4118" s="259"/>
      <c r="EPU4118" s="259"/>
      <c r="EPV4118" s="259"/>
      <c r="EPW4118" s="259"/>
      <c r="EPX4118" s="259"/>
      <c r="EPY4118" s="259"/>
      <c r="EPZ4118" s="259"/>
      <c r="EQA4118" s="259"/>
      <c r="EQB4118" s="259"/>
      <c r="EQC4118" s="259"/>
      <c r="EQD4118" s="259"/>
      <c r="EQE4118" s="259"/>
      <c r="EQF4118" s="259"/>
      <c r="EQG4118" s="259"/>
      <c r="EQH4118" s="259"/>
      <c r="EQI4118" s="259"/>
      <c r="EQJ4118" s="259"/>
      <c r="EQK4118" s="259"/>
      <c r="EQL4118" s="259"/>
      <c r="EQM4118" s="259"/>
      <c r="EQN4118" s="259"/>
      <c r="EQO4118" s="259"/>
      <c r="EQP4118" s="259"/>
      <c r="EQQ4118" s="259"/>
      <c r="EQR4118" s="259"/>
      <c r="EQS4118" s="259"/>
      <c r="EQT4118" s="259"/>
      <c r="EQU4118" s="259"/>
      <c r="EQV4118" s="259"/>
      <c r="EQW4118" s="259"/>
      <c r="EQX4118" s="259"/>
      <c r="EQY4118" s="259"/>
      <c r="EQZ4118" s="259"/>
      <c r="ERA4118" s="259"/>
      <c r="ERB4118" s="259"/>
      <c r="ERC4118" s="259"/>
      <c r="ERD4118" s="259"/>
      <c r="ERE4118" s="259"/>
      <c r="ERF4118" s="259"/>
      <c r="ERG4118" s="259"/>
      <c r="ERH4118" s="259"/>
      <c r="ERI4118" s="259"/>
      <c r="ERJ4118" s="259"/>
      <c r="ERK4118" s="259"/>
      <c r="ERL4118" s="259"/>
      <c r="ERM4118" s="259"/>
      <c r="ERN4118" s="259"/>
      <c r="ERO4118" s="259"/>
      <c r="ERP4118" s="259"/>
      <c r="ERQ4118" s="259"/>
      <c r="ERR4118" s="259"/>
      <c r="ERS4118" s="259"/>
      <c r="ERT4118" s="259"/>
      <c r="ERU4118" s="259"/>
      <c r="ERV4118" s="259"/>
      <c r="ERW4118" s="259"/>
      <c r="ERX4118" s="259"/>
      <c r="ERY4118" s="259"/>
      <c r="ERZ4118" s="259"/>
      <c r="ESA4118" s="259"/>
      <c r="ESB4118" s="259"/>
      <c r="ESC4118" s="259"/>
      <c r="ESD4118" s="259"/>
      <c r="ESE4118" s="259"/>
      <c r="ESF4118" s="259"/>
      <c r="ESG4118" s="259"/>
      <c r="ESH4118" s="259"/>
      <c r="ESI4118" s="259"/>
      <c r="ESJ4118" s="259"/>
      <c r="ESK4118" s="259"/>
      <c r="ESL4118" s="259"/>
      <c r="ESM4118" s="259"/>
      <c r="ESN4118" s="259"/>
      <c r="ESO4118" s="259"/>
      <c r="ESP4118" s="259"/>
      <c r="ESQ4118" s="259"/>
      <c r="ESR4118" s="259"/>
      <c r="ESS4118" s="259"/>
      <c r="EST4118" s="259"/>
      <c r="ESU4118" s="259"/>
      <c r="ESV4118" s="259"/>
      <c r="ESW4118" s="259"/>
      <c r="ESX4118" s="259"/>
      <c r="ESY4118" s="259"/>
      <c r="ESZ4118" s="259"/>
      <c r="ETA4118" s="259"/>
      <c r="ETB4118" s="259"/>
      <c r="ETC4118" s="259"/>
      <c r="ETD4118" s="259"/>
      <c r="ETE4118" s="259"/>
      <c r="ETF4118" s="259"/>
      <c r="ETG4118" s="259"/>
      <c r="ETH4118" s="259"/>
      <c r="ETI4118" s="259"/>
      <c r="ETJ4118" s="259"/>
      <c r="ETK4118" s="259"/>
      <c r="ETL4118" s="259"/>
      <c r="ETM4118" s="259"/>
      <c r="ETN4118" s="259"/>
      <c r="ETO4118" s="259"/>
      <c r="ETP4118" s="259"/>
      <c r="ETQ4118" s="259"/>
      <c r="ETR4118" s="259"/>
      <c r="ETS4118" s="259"/>
      <c r="ETT4118" s="259"/>
      <c r="ETU4118" s="259"/>
      <c r="ETV4118" s="259"/>
      <c r="ETW4118" s="259"/>
      <c r="ETX4118" s="259"/>
      <c r="ETY4118" s="259"/>
      <c r="ETZ4118" s="259"/>
      <c r="EUA4118" s="259"/>
      <c r="EUB4118" s="259"/>
      <c r="EUC4118" s="259"/>
      <c r="EUD4118" s="259"/>
      <c r="EUE4118" s="259"/>
      <c r="EUF4118" s="259"/>
      <c r="EUG4118" s="259"/>
      <c r="EUH4118" s="259"/>
      <c r="EUI4118" s="259"/>
      <c r="EUJ4118" s="259"/>
      <c r="EUK4118" s="259"/>
      <c r="EUL4118" s="259"/>
      <c r="EUM4118" s="259"/>
      <c r="EUN4118" s="259"/>
      <c r="EUO4118" s="259"/>
      <c r="EUP4118" s="259"/>
      <c r="EUQ4118" s="259"/>
      <c r="EUR4118" s="259"/>
      <c r="EUS4118" s="259"/>
      <c r="EUT4118" s="259"/>
      <c r="EUU4118" s="259"/>
      <c r="EUV4118" s="259"/>
      <c r="EUW4118" s="259"/>
      <c r="EUX4118" s="259"/>
      <c r="EUY4118" s="259"/>
      <c r="EUZ4118" s="259"/>
      <c r="EVA4118" s="259"/>
      <c r="EVB4118" s="259"/>
      <c r="EVC4118" s="259"/>
      <c r="EVD4118" s="259"/>
      <c r="EVE4118" s="259"/>
      <c r="EVF4118" s="259"/>
      <c r="EVG4118" s="259"/>
      <c r="EVH4118" s="259"/>
      <c r="EVI4118" s="259"/>
      <c r="EVJ4118" s="259"/>
      <c r="EVK4118" s="259"/>
      <c r="EVL4118" s="259"/>
      <c r="EVM4118" s="259"/>
      <c r="EVN4118" s="259"/>
      <c r="EVO4118" s="259"/>
      <c r="EVP4118" s="259"/>
      <c r="EVQ4118" s="259"/>
      <c r="EVR4118" s="259"/>
      <c r="EVS4118" s="259"/>
      <c r="EVT4118" s="259"/>
      <c r="EVU4118" s="259"/>
      <c r="EVV4118" s="259"/>
      <c r="EVW4118" s="259"/>
      <c r="EVX4118" s="259"/>
      <c r="EVY4118" s="259"/>
      <c r="EVZ4118" s="259"/>
      <c r="EWA4118" s="259"/>
      <c r="EWB4118" s="259"/>
      <c r="EWC4118" s="259"/>
      <c r="EWD4118" s="259"/>
      <c r="EWE4118" s="259"/>
      <c r="EWF4118" s="259"/>
      <c r="EWG4118" s="259"/>
      <c r="EWH4118" s="259"/>
      <c r="EWI4118" s="259"/>
      <c r="EWJ4118" s="259"/>
      <c r="EWK4118" s="259"/>
      <c r="EWL4118" s="259"/>
      <c r="EWM4118" s="259"/>
      <c r="EWN4118" s="259"/>
      <c r="EWO4118" s="259"/>
      <c r="EWP4118" s="259"/>
      <c r="EWQ4118" s="259"/>
      <c r="EWR4118" s="259"/>
      <c r="EWS4118" s="259"/>
      <c r="EWT4118" s="259"/>
      <c r="EWU4118" s="259"/>
      <c r="EWV4118" s="259"/>
      <c r="EWW4118" s="259"/>
      <c r="EWX4118" s="259"/>
      <c r="EWY4118" s="259"/>
      <c r="EWZ4118" s="259"/>
      <c r="EXA4118" s="259"/>
      <c r="EXB4118" s="259"/>
      <c r="EXC4118" s="259"/>
      <c r="EXD4118" s="259"/>
      <c r="EXE4118" s="259"/>
      <c r="EXF4118" s="259"/>
      <c r="EXG4118" s="259"/>
      <c r="EXH4118" s="259"/>
      <c r="EXI4118" s="259"/>
      <c r="EXJ4118" s="259"/>
      <c r="EXK4118" s="259"/>
      <c r="EXL4118" s="259"/>
      <c r="EXM4118" s="259"/>
      <c r="EXN4118" s="259"/>
      <c r="EXO4118" s="259"/>
      <c r="EXP4118" s="259"/>
      <c r="EXQ4118" s="259"/>
      <c r="EXR4118" s="259"/>
      <c r="EXS4118" s="259"/>
      <c r="EXT4118" s="259"/>
      <c r="EXU4118" s="259"/>
      <c r="EXV4118" s="259"/>
      <c r="EXW4118" s="259"/>
      <c r="EXX4118" s="259"/>
      <c r="EXY4118" s="259"/>
      <c r="EXZ4118" s="259"/>
      <c r="EYA4118" s="259"/>
      <c r="EYB4118" s="259"/>
      <c r="EYC4118" s="259"/>
      <c r="EYD4118" s="259"/>
      <c r="EYE4118" s="259"/>
      <c r="EYF4118" s="259"/>
      <c r="EYG4118" s="259"/>
      <c r="EYH4118" s="259"/>
      <c r="EYI4118" s="259"/>
      <c r="EYJ4118" s="259"/>
      <c r="EYK4118" s="259"/>
      <c r="EYL4118" s="259"/>
      <c r="EYM4118" s="259"/>
      <c r="EYN4118" s="259"/>
      <c r="EYO4118" s="259"/>
      <c r="EYP4118" s="259"/>
      <c r="EYQ4118" s="259"/>
      <c r="EYR4118" s="259"/>
      <c r="EYS4118" s="259"/>
      <c r="EYT4118" s="259"/>
      <c r="EYU4118" s="259"/>
      <c r="EYV4118" s="259"/>
      <c r="EYW4118" s="259"/>
      <c r="EYX4118" s="259"/>
      <c r="EYY4118" s="259"/>
      <c r="EYZ4118" s="259"/>
      <c r="EZA4118" s="259"/>
      <c r="EZB4118" s="259"/>
      <c r="EZC4118" s="259"/>
      <c r="EZD4118" s="259"/>
      <c r="EZE4118" s="259"/>
      <c r="EZF4118" s="259"/>
      <c r="EZG4118" s="259"/>
      <c r="EZH4118" s="259"/>
      <c r="EZI4118" s="259"/>
      <c r="EZJ4118" s="259"/>
      <c r="EZK4118" s="259"/>
      <c r="EZL4118" s="259"/>
      <c r="EZM4118" s="259"/>
      <c r="EZN4118" s="259"/>
      <c r="EZO4118" s="259"/>
      <c r="EZP4118" s="259"/>
      <c r="EZQ4118" s="259"/>
      <c r="EZR4118" s="259"/>
      <c r="EZS4118" s="259"/>
      <c r="EZT4118" s="259"/>
      <c r="EZU4118" s="259"/>
      <c r="EZV4118" s="259"/>
      <c r="EZW4118" s="259"/>
      <c r="EZX4118" s="259"/>
      <c r="EZY4118" s="259"/>
      <c r="EZZ4118" s="259"/>
      <c r="FAA4118" s="259"/>
      <c r="FAB4118" s="259"/>
      <c r="FAC4118" s="259"/>
      <c r="FAD4118" s="259"/>
      <c r="FAE4118" s="259"/>
      <c r="FAF4118" s="259"/>
      <c r="FAG4118" s="259"/>
      <c r="FAH4118" s="259"/>
      <c r="FAI4118" s="259"/>
      <c r="FAJ4118" s="259"/>
      <c r="FAK4118" s="259"/>
      <c r="FAL4118" s="259"/>
      <c r="FAM4118" s="259"/>
      <c r="FAN4118" s="259"/>
      <c r="FAO4118" s="259"/>
      <c r="FAP4118" s="259"/>
      <c r="FAQ4118" s="259"/>
      <c r="FAR4118" s="259"/>
      <c r="FAS4118" s="259"/>
      <c r="FAT4118" s="259"/>
      <c r="FAU4118" s="259"/>
      <c r="FAV4118" s="259"/>
      <c r="FAW4118" s="259"/>
      <c r="FAX4118" s="259"/>
      <c r="FAY4118" s="259"/>
      <c r="FAZ4118" s="259"/>
      <c r="FBA4118" s="259"/>
      <c r="FBB4118" s="259"/>
      <c r="FBC4118" s="259"/>
      <c r="FBD4118" s="259"/>
      <c r="FBE4118" s="259"/>
      <c r="FBF4118" s="259"/>
      <c r="FBG4118" s="259"/>
      <c r="FBH4118" s="259"/>
      <c r="FBI4118" s="259"/>
      <c r="FBJ4118" s="259"/>
      <c r="FBK4118" s="259"/>
      <c r="FBL4118" s="259"/>
      <c r="FBM4118" s="259"/>
      <c r="FBN4118" s="259"/>
      <c r="FBO4118" s="259"/>
      <c r="FBP4118" s="259"/>
      <c r="FBQ4118" s="259"/>
      <c r="FBR4118" s="259"/>
      <c r="FBS4118" s="259"/>
      <c r="FBT4118" s="259"/>
      <c r="FBU4118" s="259"/>
      <c r="FBV4118" s="259"/>
      <c r="FBW4118" s="259"/>
      <c r="FBX4118" s="259"/>
      <c r="FBY4118" s="259"/>
      <c r="FBZ4118" s="259"/>
      <c r="FCA4118" s="259"/>
      <c r="FCB4118" s="259"/>
      <c r="FCC4118" s="259"/>
      <c r="FCD4118" s="259"/>
      <c r="FCE4118" s="259"/>
      <c r="FCF4118" s="259"/>
      <c r="FCG4118" s="259"/>
      <c r="FCH4118" s="259"/>
      <c r="FCI4118" s="259"/>
      <c r="FCJ4118" s="259"/>
      <c r="FCK4118" s="259"/>
      <c r="FCL4118" s="259"/>
      <c r="FCM4118" s="259"/>
      <c r="FCN4118" s="259"/>
      <c r="FCO4118" s="259"/>
      <c r="FCP4118" s="259"/>
      <c r="FCQ4118" s="259"/>
      <c r="FCR4118" s="259"/>
      <c r="FCS4118" s="259"/>
      <c r="FCT4118" s="259"/>
      <c r="FCU4118" s="259"/>
      <c r="FCV4118" s="259"/>
      <c r="FCW4118" s="259"/>
      <c r="FCX4118" s="259"/>
      <c r="FCY4118" s="259"/>
      <c r="FCZ4118" s="259"/>
      <c r="FDA4118" s="259"/>
      <c r="FDB4118" s="259"/>
      <c r="FDC4118" s="259"/>
      <c r="FDD4118" s="259"/>
      <c r="FDE4118" s="259"/>
      <c r="FDF4118" s="259"/>
      <c r="FDG4118" s="259"/>
      <c r="FDH4118" s="259"/>
      <c r="FDI4118" s="259"/>
      <c r="FDJ4118" s="259"/>
      <c r="FDK4118" s="259"/>
      <c r="FDL4118" s="259"/>
      <c r="FDM4118" s="259"/>
      <c r="FDN4118" s="259"/>
      <c r="FDO4118" s="259"/>
      <c r="FDP4118" s="259"/>
      <c r="FDQ4118" s="259"/>
      <c r="FDR4118" s="259"/>
      <c r="FDS4118" s="259"/>
      <c r="FDT4118" s="259"/>
      <c r="FDU4118" s="259"/>
      <c r="FDV4118" s="259"/>
      <c r="FDW4118" s="259"/>
      <c r="FDX4118" s="259"/>
      <c r="FDY4118" s="259"/>
      <c r="FDZ4118" s="259"/>
      <c r="FEA4118" s="259"/>
      <c r="FEB4118" s="259"/>
      <c r="FEC4118" s="259"/>
      <c r="FED4118" s="259"/>
      <c r="FEE4118" s="259"/>
      <c r="FEF4118" s="259"/>
      <c r="FEG4118" s="259"/>
      <c r="FEH4118" s="259"/>
      <c r="FEI4118" s="259"/>
      <c r="FEJ4118" s="259"/>
      <c r="FEK4118" s="259"/>
      <c r="FEL4118" s="259"/>
      <c r="FEM4118" s="259"/>
      <c r="FEN4118" s="259"/>
      <c r="FEO4118" s="259"/>
      <c r="FEP4118" s="259"/>
      <c r="FEQ4118" s="259"/>
      <c r="FER4118" s="259"/>
      <c r="FES4118" s="259"/>
      <c r="FET4118" s="259"/>
      <c r="FEU4118" s="259"/>
      <c r="FEV4118" s="259"/>
      <c r="FEW4118" s="259"/>
      <c r="FEX4118" s="259"/>
      <c r="FEY4118" s="259"/>
      <c r="FEZ4118" s="259"/>
      <c r="FFA4118" s="259"/>
      <c r="FFB4118" s="259"/>
      <c r="FFC4118" s="259"/>
      <c r="FFD4118" s="259"/>
      <c r="FFE4118" s="259"/>
      <c r="FFF4118" s="259"/>
      <c r="FFG4118" s="259"/>
      <c r="FFH4118" s="259"/>
      <c r="FFI4118" s="259"/>
      <c r="FFJ4118" s="259"/>
      <c r="FFK4118" s="259"/>
      <c r="FFL4118" s="259"/>
      <c r="FFM4118" s="259"/>
      <c r="FFN4118" s="259"/>
      <c r="FFO4118" s="259"/>
      <c r="FFP4118" s="259"/>
      <c r="FFQ4118" s="259"/>
      <c r="FFR4118" s="259"/>
      <c r="FFS4118" s="259"/>
      <c r="FFT4118" s="259"/>
      <c r="FFU4118" s="259"/>
      <c r="FFV4118" s="259"/>
      <c r="FFW4118" s="259"/>
      <c r="FFX4118" s="259"/>
      <c r="FFY4118" s="259"/>
      <c r="FFZ4118" s="259"/>
      <c r="FGA4118" s="259"/>
      <c r="FGB4118" s="259"/>
      <c r="FGC4118" s="259"/>
      <c r="FGD4118" s="259"/>
      <c r="FGE4118" s="259"/>
      <c r="FGF4118" s="259"/>
      <c r="FGG4118" s="259"/>
      <c r="FGH4118" s="259"/>
      <c r="FGI4118" s="259"/>
      <c r="FGJ4118" s="259"/>
      <c r="FGK4118" s="259"/>
      <c r="FGL4118" s="259"/>
      <c r="FGM4118" s="259"/>
      <c r="FGN4118" s="259"/>
      <c r="FGO4118" s="259"/>
      <c r="FGP4118" s="259"/>
      <c r="FGQ4118" s="259"/>
      <c r="FGR4118" s="259"/>
      <c r="FGS4118" s="259"/>
      <c r="FGT4118" s="259"/>
      <c r="FGU4118" s="259"/>
      <c r="FGV4118" s="259"/>
      <c r="FGW4118" s="259"/>
      <c r="FGX4118" s="259"/>
      <c r="FGY4118" s="259"/>
      <c r="FGZ4118" s="259"/>
      <c r="FHA4118" s="259"/>
      <c r="FHB4118" s="259"/>
      <c r="FHC4118" s="259"/>
      <c r="FHD4118" s="259"/>
      <c r="FHE4118" s="259"/>
      <c r="FHF4118" s="259"/>
      <c r="FHG4118" s="259"/>
      <c r="FHH4118" s="259"/>
      <c r="FHI4118" s="259"/>
      <c r="FHJ4118" s="259"/>
      <c r="FHK4118" s="259"/>
      <c r="FHL4118" s="259"/>
      <c r="FHM4118" s="259"/>
      <c r="FHN4118" s="259"/>
      <c r="FHO4118" s="259"/>
      <c r="FHP4118" s="259"/>
      <c r="FHQ4118" s="259"/>
      <c r="FHR4118" s="259"/>
      <c r="FHS4118" s="259"/>
      <c r="FHT4118" s="259"/>
      <c r="FHU4118" s="259"/>
      <c r="FHV4118" s="259"/>
      <c r="FHW4118" s="259"/>
      <c r="FHX4118" s="259"/>
      <c r="FHY4118" s="259"/>
      <c r="FHZ4118" s="259"/>
      <c r="FIA4118" s="259"/>
      <c r="FIB4118" s="259"/>
      <c r="FIC4118" s="259"/>
      <c r="FID4118" s="259"/>
      <c r="FIE4118" s="259"/>
      <c r="FIF4118" s="259"/>
      <c r="FIG4118" s="259"/>
      <c r="FIH4118" s="259"/>
      <c r="FII4118" s="259"/>
      <c r="FIJ4118" s="259"/>
      <c r="FIK4118" s="259"/>
      <c r="FIL4118" s="259"/>
      <c r="FIM4118" s="259"/>
      <c r="FIN4118" s="259"/>
      <c r="FIO4118" s="259"/>
      <c r="FIP4118" s="259"/>
      <c r="FIQ4118" s="259"/>
      <c r="FIR4118" s="259"/>
      <c r="FIS4118" s="259"/>
      <c r="FIT4118" s="259"/>
      <c r="FIU4118" s="259"/>
      <c r="FIV4118" s="259"/>
      <c r="FIW4118" s="259"/>
      <c r="FIX4118" s="259"/>
      <c r="FIY4118" s="259"/>
      <c r="FIZ4118" s="259"/>
      <c r="FJA4118" s="259"/>
      <c r="FJB4118" s="259"/>
      <c r="FJC4118" s="259"/>
      <c r="FJD4118" s="259"/>
      <c r="FJE4118" s="259"/>
      <c r="FJF4118" s="259"/>
      <c r="FJG4118" s="259"/>
      <c r="FJH4118" s="259"/>
      <c r="FJI4118" s="259"/>
      <c r="FJJ4118" s="259"/>
      <c r="FJK4118" s="259"/>
      <c r="FJL4118" s="259"/>
      <c r="FJM4118" s="259"/>
      <c r="FJN4118" s="259"/>
      <c r="FJO4118" s="259"/>
      <c r="FJP4118" s="259"/>
      <c r="FJQ4118" s="259"/>
      <c r="FJR4118" s="259"/>
      <c r="FJS4118" s="259"/>
      <c r="FJT4118" s="259"/>
      <c r="FJU4118" s="259"/>
      <c r="FJV4118" s="259"/>
      <c r="FJW4118" s="259"/>
      <c r="FJX4118" s="259"/>
      <c r="FJY4118" s="259"/>
      <c r="FJZ4118" s="259"/>
      <c r="FKA4118" s="259"/>
      <c r="FKB4118" s="259"/>
      <c r="FKC4118" s="259"/>
      <c r="FKD4118" s="259"/>
      <c r="FKE4118" s="259"/>
      <c r="FKF4118" s="259"/>
      <c r="FKG4118" s="259"/>
      <c r="FKH4118" s="259"/>
      <c r="FKI4118" s="259"/>
      <c r="FKJ4118" s="259"/>
      <c r="FKK4118" s="259"/>
      <c r="FKL4118" s="259"/>
      <c r="FKM4118" s="259"/>
      <c r="FKN4118" s="259"/>
      <c r="FKO4118" s="259"/>
      <c r="FKP4118" s="259"/>
      <c r="FKQ4118" s="259"/>
      <c r="FKR4118" s="259"/>
      <c r="FKS4118" s="259"/>
      <c r="FKT4118" s="259"/>
      <c r="FKU4118" s="259"/>
      <c r="FKV4118" s="259"/>
      <c r="FKW4118" s="259"/>
      <c r="FKX4118" s="259"/>
      <c r="FKY4118" s="259"/>
      <c r="FKZ4118" s="259"/>
      <c r="FLA4118" s="259"/>
      <c r="FLB4118" s="259"/>
      <c r="FLC4118" s="259"/>
      <c r="FLD4118" s="259"/>
      <c r="FLE4118" s="259"/>
      <c r="FLF4118" s="259"/>
      <c r="FLG4118" s="259"/>
      <c r="FLH4118" s="259"/>
      <c r="FLI4118" s="259"/>
      <c r="FLJ4118" s="259"/>
      <c r="FLK4118" s="259"/>
      <c r="FLL4118" s="259"/>
      <c r="FLM4118" s="259"/>
      <c r="FLN4118" s="259"/>
      <c r="FLO4118" s="259"/>
      <c r="FLP4118" s="259"/>
      <c r="FLQ4118" s="259"/>
      <c r="FLR4118" s="259"/>
      <c r="FLS4118" s="259"/>
      <c r="FLT4118" s="259"/>
      <c r="FLU4118" s="259"/>
      <c r="FLV4118" s="259"/>
      <c r="FLW4118" s="259"/>
      <c r="FLX4118" s="259"/>
      <c r="FLY4118" s="259"/>
      <c r="FLZ4118" s="259"/>
      <c r="FMA4118" s="259"/>
      <c r="FMB4118" s="259"/>
      <c r="FMC4118" s="259"/>
      <c r="FMD4118" s="259"/>
      <c r="FME4118" s="259"/>
      <c r="FMF4118" s="259"/>
      <c r="FMG4118" s="259"/>
      <c r="FMH4118" s="259"/>
      <c r="FMI4118" s="259"/>
      <c r="FMJ4118" s="259"/>
      <c r="FMK4118" s="259"/>
      <c r="FML4118" s="259"/>
      <c r="FMM4118" s="259"/>
      <c r="FMN4118" s="259"/>
      <c r="FMO4118" s="259"/>
      <c r="FMP4118" s="259"/>
      <c r="FMQ4118" s="259"/>
      <c r="FMR4118" s="259"/>
      <c r="FMS4118" s="259"/>
      <c r="FMT4118" s="259"/>
      <c r="FMU4118" s="259"/>
      <c r="FMV4118" s="259"/>
      <c r="FMW4118" s="259"/>
      <c r="FMX4118" s="259"/>
      <c r="FMY4118" s="259"/>
      <c r="FMZ4118" s="259"/>
      <c r="FNA4118" s="259"/>
      <c r="FNB4118" s="259"/>
      <c r="FNC4118" s="259"/>
      <c r="FND4118" s="259"/>
      <c r="FNE4118" s="259"/>
      <c r="FNF4118" s="259"/>
      <c r="FNG4118" s="259"/>
      <c r="FNH4118" s="259"/>
      <c r="FNI4118" s="259"/>
      <c r="FNJ4118" s="259"/>
      <c r="FNK4118" s="259"/>
      <c r="FNL4118" s="259"/>
      <c r="FNM4118" s="259"/>
      <c r="FNN4118" s="259"/>
      <c r="FNO4118" s="259"/>
      <c r="FNP4118" s="259"/>
      <c r="FNQ4118" s="259"/>
      <c r="FNR4118" s="259"/>
      <c r="FNS4118" s="259"/>
      <c r="FNT4118" s="259"/>
      <c r="FNU4118" s="259"/>
      <c r="FNV4118" s="259"/>
      <c r="FNW4118" s="259"/>
      <c r="FNX4118" s="259"/>
      <c r="FNY4118" s="259"/>
      <c r="FNZ4118" s="259"/>
      <c r="FOA4118" s="259"/>
      <c r="FOB4118" s="259"/>
      <c r="FOC4118" s="259"/>
      <c r="FOD4118" s="259"/>
      <c r="FOE4118" s="259"/>
      <c r="FOF4118" s="259"/>
      <c r="FOG4118" s="259"/>
      <c r="FOH4118" s="259"/>
      <c r="FOI4118" s="259"/>
      <c r="FOJ4118" s="259"/>
      <c r="FOK4118" s="259"/>
      <c r="FOL4118" s="259"/>
      <c r="FOM4118" s="259"/>
      <c r="FON4118" s="259"/>
      <c r="FOO4118" s="259"/>
      <c r="FOP4118" s="259"/>
      <c r="FOQ4118" s="259"/>
      <c r="FOR4118" s="259"/>
      <c r="FOS4118" s="259"/>
      <c r="FOT4118" s="259"/>
      <c r="FOU4118" s="259"/>
      <c r="FOV4118" s="259"/>
      <c r="FOW4118" s="259"/>
      <c r="FOX4118" s="259"/>
      <c r="FOY4118" s="259"/>
      <c r="FOZ4118" s="259"/>
      <c r="FPA4118" s="259"/>
      <c r="FPB4118" s="259"/>
      <c r="FPC4118" s="259"/>
      <c r="FPD4118" s="259"/>
      <c r="FPE4118" s="259"/>
      <c r="FPF4118" s="259"/>
      <c r="FPG4118" s="259"/>
      <c r="FPH4118" s="259"/>
      <c r="FPI4118" s="259"/>
      <c r="FPJ4118" s="259"/>
      <c r="FPK4118" s="259"/>
      <c r="FPL4118" s="259"/>
      <c r="FPM4118" s="259"/>
      <c r="FPN4118" s="259"/>
      <c r="FPO4118" s="259"/>
      <c r="FPP4118" s="259"/>
      <c r="FPQ4118" s="259"/>
      <c r="FPR4118" s="259"/>
      <c r="FPS4118" s="259"/>
      <c r="FPT4118" s="259"/>
      <c r="FPU4118" s="259"/>
      <c r="FPV4118" s="259"/>
      <c r="FPW4118" s="259"/>
      <c r="FPX4118" s="259"/>
      <c r="FPY4118" s="259"/>
      <c r="FPZ4118" s="259"/>
      <c r="FQA4118" s="259"/>
      <c r="FQB4118" s="259"/>
      <c r="FQC4118" s="259"/>
      <c r="FQD4118" s="259"/>
      <c r="FQE4118" s="259"/>
      <c r="FQF4118" s="259"/>
      <c r="FQG4118" s="259"/>
      <c r="FQH4118" s="259"/>
      <c r="FQI4118" s="259"/>
      <c r="FQJ4118" s="259"/>
      <c r="FQK4118" s="259"/>
      <c r="FQL4118" s="259"/>
      <c r="FQM4118" s="259"/>
      <c r="FQN4118" s="259"/>
      <c r="FQO4118" s="259"/>
      <c r="FQP4118" s="259"/>
      <c r="FQQ4118" s="259"/>
      <c r="FQR4118" s="259"/>
      <c r="FQS4118" s="259"/>
      <c r="FQT4118" s="259"/>
      <c r="FQU4118" s="259"/>
      <c r="FQV4118" s="259"/>
      <c r="FQW4118" s="259"/>
      <c r="FQX4118" s="259"/>
      <c r="FQY4118" s="259"/>
      <c r="FQZ4118" s="259"/>
      <c r="FRA4118" s="259"/>
      <c r="FRB4118" s="259"/>
      <c r="FRC4118" s="259"/>
      <c r="FRD4118" s="259"/>
      <c r="FRE4118" s="259"/>
      <c r="FRF4118" s="259"/>
      <c r="FRG4118" s="259"/>
      <c r="FRH4118" s="259"/>
      <c r="FRI4118" s="259"/>
      <c r="FRJ4118" s="259"/>
      <c r="FRK4118" s="259"/>
      <c r="FRL4118" s="259"/>
      <c r="FRM4118" s="259"/>
      <c r="FRN4118" s="259"/>
      <c r="FRO4118" s="259"/>
      <c r="FRP4118" s="259"/>
      <c r="FRQ4118" s="259"/>
      <c r="FRR4118" s="259"/>
      <c r="FRS4118" s="259"/>
      <c r="FRT4118" s="259"/>
      <c r="FRU4118" s="259"/>
      <c r="FRV4118" s="259"/>
      <c r="FRW4118" s="259"/>
      <c r="FRX4118" s="259"/>
      <c r="FRY4118" s="259"/>
      <c r="FRZ4118" s="259"/>
      <c r="FSA4118" s="259"/>
      <c r="FSB4118" s="259"/>
      <c r="FSC4118" s="259"/>
      <c r="FSD4118" s="259"/>
      <c r="FSE4118" s="259"/>
      <c r="FSF4118" s="259"/>
      <c r="FSG4118" s="259"/>
      <c r="FSH4118" s="259"/>
      <c r="FSI4118" s="259"/>
      <c r="FSJ4118" s="259"/>
      <c r="FSK4118" s="259"/>
      <c r="FSL4118" s="259"/>
      <c r="FSM4118" s="259"/>
      <c r="FSN4118" s="259"/>
      <c r="FSO4118" s="259"/>
      <c r="FSP4118" s="259"/>
      <c r="FSQ4118" s="259"/>
      <c r="FSR4118" s="259"/>
      <c r="FSS4118" s="259"/>
      <c r="FST4118" s="259"/>
      <c r="FSU4118" s="259"/>
      <c r="FSV4118" s="259"/>
      <c r="FSW4118" s="259"/>
      <c r="FSX4118" s="259"/>
      <c r="FSY4118" s="259"/>
      <c r="FSZ4118" s="259"/>
      <c r="FTA4118" s="259"/>
      <c r="FTB4118" s="259"/>
      <c r="FTC4118" s="259"/>
      <c r="FTD4118" s="259"/>
      <c r="FTE4118" s="259"/>
      <c r="FTF4118" s="259"/>
      <c r="FTG4118" s="259"/>
      <c r="FTH4118" s="259"/>
      <c r="FTI4118" s="259"/>
      <c r="FTJ4118" s="259"/>
      <c r="FTK4118" s="259"/>
      <c r="FTL4118" s="259"/>
      <c r="FTM4118" s="259"/>
      <c r="FTN4118" s="259"/>
      <c r="FTO4118" s="259"/>
      <c r="FTP4118" s="259"/>
      <c r="FTQ4118" s="259"/>
      <c r="FTR4118" s="259"/>
      <c r="FTS4118" s="259"/>
      <c r="FTT4118" s="259"/>
      <c r="FTU4118" s="259"/>
      <c r="FTV4118" s="259"/>
      <c r="FTW4118" s="259"/>
      <c r="FTX4118" s="259"/>
      <c r="FTY4118" s="259"/>
      <c r="FTZ4118" s="259"/>
      <c r="FUA4118" s="259"/>
      <c r="FUB4118" s="259"/>
      <c r="FUC4118" s="259"/>
      <c r="FUD4118" s="259"/>
      <c r="FUE4118" s="259"/>
      <c r="FUF4118" s="259"/>
      <c r="FUG4118" s="259"/>
      <c r="FUH4118" s="259"/>
      <c r="FUI4118" s="259"/>
      <c r="FUJ4118" s="259"/>
      <c r="FUK4118" s="259"/>
      <c r="FUL4118" s="259"/>
      <c r="FUM4118" s="259"/>
      <c r="FUN4118" s="259"/>
      <c r="FUO4118" s="259"/>
      <c r="FUP4118" s="259"/>
      <c r="FUQ4118" s="259"/>
      <c r="FUR4118" s="259"/>
      <c r="FUS4118" s="259"/>
      <c r="FUT4118" s="259"/>
      <c r="FUU4118" s="259"/>
      <c r="FUV4118" s="259"/>
      <c r="FUW4118" s="259"/>
      <c r="FUX4118" s="259"/>
      <c r="FUY4118" s="259"/>
      <c r="FUZ4118" s="259"/>
      <c r="FVA4118" s="259"/>
      <c r="FVB4118" s="259"/>
      <c r="FVC4118" s="259"/>
      <c r="FVD4118" s="259"/>
      <c r="FVE4118" s="259"/>
      <c r="FVF4118" s="259"/>
      <c r="FVG4118" s="259"/>
      <c r="FVH4118" s="259"/>
      <c r="FVI4118" s="259"/>
      <c r="FVJ4118" s="259"/>
      <c r="FVK4118" s="259"/>
      <c r="FVL4118" s="259"/>
      <c r="FVM4118" s="259"/>
      <c r="FVN4118" s="259"/>
      <c r="FVO4118" s="259"/>
      <c r="FVP4118" s="259"/>
      <c r="FVQ4118" s="259"/>
      <c r="FVR4118" s="259"/>
      <c r="FVS4118" s="259"/>
      <c r="FVT4118" s="259"/>
      <c r="FVU4118" s="259"/>
      <c r="FVV4118" s="259"/>
      <c r="FVW4118" s="259"/>
      <c r="FVX4118" s="259"/>
      <c r="FVY4118" s="259"/>
      <c r="FVZ4118" s="259"/>
      <c r="FWA4118" s="259"/>
      <c r="FWB4118" s="259"/>
      <c r="FWC4118" s="259"/>
      <c r="FWD4118" s="259"/>
      <c r="FWE4118" s="259"/>
      <c r="FWF4118" s="259"/>
      <c r="FWG4118" s="259"/>
      <c r="FWH4118" s="259"/>
      <c r="FWI4118" s="259"/>
      <c r="FWJ4118" s="259"/>
      <c r="FWK4118" s="259"/>
      <c r="FWL4118" s="259"/>
      <c r="FWM4118" s="259"/>
      <c r="FWN4118" s="259"/>
      <c r="FWO4118" s="259"/>
      <c r="FWP4118" s="259"/>
      <c r="FWQ4118" s="259"/>
      <c r="FWR4118" s="259"/>
      <c r="FWS4118" s="259"/>
      <c r="FWT4118" s="259"/>
      <c r="FWU4118" s="259"/>
      <c r="FWV4118" s="259"/>
      <c r="FWW4118" s="259"/>
      <c r="FWX4118" s="259"/>
      <c r="FWY4118" s="259"/>
      <c r="FWZ4118" s="259"/>
      <c r="FXA4118" s="259"/>
      <c r="FXB4118" s="259"/>
      <c r="FXC4118" s="259"/>
      <c r="FXD4118" s="259"/>
      <c r="FXE4118" s="259"/>
      <c r="FXF4118" s="259"/>
      <c r="FXG4118" s="259"/>
      <c r="FXH4118" s="259"/>
      <c r="FXI4118" s="259"/>
      <c r="FXJ4118" s="259"/>
      <c r="FXK4118" s="259"/>
      <c r="FXL4118" s="259"/>
      <c r="FXM4118" s="259"/>
      <c r="FXN4118" s="259"/>
      <c r="FXO4118" s="259"/>
      <c r="FXP4118" s="259"/>
      <c r="FXQ4118" s="259"/>
      <c r="FXR4118" s="259"/>
      <c r="FXS4118" s="259"/>
      <c r="FXT4118" s="259"/>
      <c r="FXU4118" s="259"/>
      <c r="FXV4118" s="259"/>
      <c r="FXW4118" s="259"/>
      <c r="FXX4118" s="259"/>
      <c r="FXY4118" s="259"/>
      <c r="FXZ4118" s="259"/>
      <c r="FYA4118" s="259"/>
      <c r="FYB4118" s="259"/>
      <c r="FYC4118" s="259"/>
      <c r="FYD4118" s="259"/>
      <c r="FYE4118" s="259"/>
      <c r="FYF4118" s="259"/>
      <c r="FYG4118" s="259"/>
      <c r="FYH4118" s="259"/>
      <c r="FYI4118" s="259"/>
      <c r="FYJ4118" s="259"/>
      <c r="FYK4118" s="259"/>
      <c r="FYL4118" s="259"/>
      <c r="FYM4118" s="259"/>
      <c r="FYN4118" s="259"/>
      <c r="FYO4118" s="259"/>
      <c r="FYP4118" s="259"/>
      <c r="FYQ4118" s="259"/>
      <c r="FYR4118" s="259"/>
      <c r="FYS4118" s="259"/>
      <c r="FYT4118" s="259"/>
      <c r="FYU4118" s="259"/>
      <c r="FYV4118" s="259"/>
      <c r="FYW4118" s="259"/>
      <c r="FYX4118" s="259"/>
      <c r="FYY4118" s="259"/>
      <c r="FYZ4118" s="259"/>
      <c r="FZA4118" s="259"/>
      <c r="FZB4118" s="259"/>
      <c r="FZC4118" s="259"/>
      <c r="FZD4118" s="259"/>
      <c r="FZE4118" s="259"/>
      <c r="FZF4118" s="259"/>
      <c r="FZG4118" s="259"/>
      <c r="FZH4118" s="259"/>
      <c r="FZI4118" s="259"/>
      <c r="FZJ4118" s="259"/>
      <c r="FZK4118" s="259"/>
      <c r="FZL4118" s="259"/>
      <c r="FZM4118" s="259"/>
      <c r="FZN4118" s="259"/>
      <c r="FZO4118" s="259"/>
      <c r="FZP4118" s="259"/>
      <c r="FZQ4118" s="259"/>
      <c r="FZR4118" s="259"/>
      <c r="FZS4118" s="259"/>
      <c r="FZT4118" s="259"/>
      <c r="FZU4118" s="259"/>
      <c r="FZV4118" s="259"/>
      <c r="FZW4118" s="259"/>
      <c r="FZX4118" s="259"/>
      <c r="FZY4118" s="259"/>
      <c r="FZZ4118" s="259"/>
      <c r="GAA4118" s="259"/>
      <c r="GAB4118" s="259"/>
      <c r="GAC4118" s="259"/>
      <c r="GAD4118" s="259"/>
      <c r="GAE4118" s="259"/>
      <c r="GAF4118" s="259"/>
      <c r="GAG4118" s="259"/>
      <c r="GAH4118" s="259"/>
      <c r="GAI4118" s="259"/>
      <c r="GAJ4118" s="259"/>
      <c r="GAK4118" s="259"/>
      <c r="GAL4118" s="259"/>
      <c r="GAM4118" s="259"/>
      <c r="GAN4118" s="259"/>
      <c r="GAO4118" s="259"/>
      <c r="GAP4118" s="259"/>
      <c r="GAQ4118" s="259"/>
      <c r="GAR4118" s="259"/>
      <c r="GAS4118" s="259"/>
      <c r="GAT4118" s="259"/>
      <c r="GAU4118" s="259"/>
      <c r="GAV4118" s="259"/>
      <c r="GAW4118" s="259"/>
      <c r="GAX4118" s="259"/>
      <c r="GAY4118" s="259"/>
      <c r="GAZ4118" s="259"/>
      <c r="GBA4118" s="259"/>
      <c r="GBB4118" s="259"/>
      <c r="GBC4118" s="259"/>
      <c r="GBD4118" s="259"/>
      <c r="GBE4118" s="259"/>
      <c r="GBF4118" s="259"/>
      <c r="GBG4118" s="259"/>
      <c r="GBH4118" s="259"/>
      <c r="GBI4118" s="259"/>
      <c r="GBJ4118" s="259"/>
      <c r="GBK4118" s="259"/>
      <c r="GBL4118" s="259"/>
      <c r="GBM4118" s="259"/>
      <c r="GBN4118" s="259"/>
      <c r="GBO4118" s="259"/>
      <c r="GBP4118" s="259"/>
      <c r="GBQ4118" s="259"/>
      <c r="GBR4118" s="259"/>
      <c r="GBS4118" s="259"/>
      <c r="GBT4118" s="259"/>
      <c r="GBU4118" s="259"/>
      <c r="GBV4118" s="259"/>
      <c r="GBW4118" s="259"/>
      <c r="GBX4118" s="259"/>
      <c r="GBY4118" s="259"/>
      <c r="GBZ4118" s="259"/>
      <c r="GCA4118" s="259"/>
      <c r="GCB4118" s="259"/>
      <c r="GCC4118" s="259"/>
      <c r="GCD4118" s="259"/>
      <c r="GCE4118" s="259"/>
      <c r="GCF4118" s="259"/>
      <c r="GCG4118" s="259"/>
      <c r="GCH4118" s="259"/>
      <c r="GCI4118" s="259"/>
      <c r="GCJ4118" s="259"/>
      <c r="GCK4118" s="259"/>
      <c r="GCL4118" s="259"/>
      <c r="GCM4118" s="259"/>
      <c r="GCN4118" s="259"/>
      <c r="GCO4118" s="259"/>
      <c r="GCP4118" s="259"/>
      <c r="GCQ4118" s="259"/>
      <c r="GCR4118" s="259"/>
      <c r="GCS4118" s="259"/>
      <c r="GCT4118" s="259"/>
      <c r="GCU4118" s="259"/>
      <c r="GCV4118" s="259"/>
      <c r="GCW4118" s="259"/>
      <c r="GCX4118" s="259"/>
      <c r="GCY4118" s="259"/>
      <c r="GCZ4118" s="259"/>
      <c r="GDA4118" s="259"/>
      <c r="GDB4118" s="259"/>
      <c r="GDC4118" s="259"/>
      <c r="GDD4118" s="259"/>
      <c r="GDE4118" s="259"/>
      <c r="GDF4118" s="259"/>
      <c r="GDG4118" s="259"/>
      <c r="GDH4118" s="259"/>
      <c r="GDI4118" s="259"/>
      <c r="GDJ4118" s="259"/>
      <c r="GDK4118" s="259"/>
      <c r="GDL4118" s="259"/>
      <c r="GDM4118" s="259"/>
      <c r="GDN4118" s="259"/>
      <c r="GDO4118" s="259"/>
      <c r="GDP4118" s="259"/>
      <c r="GDQ4118" s="259"/>
      <c r="GDR4118" s="259"/>
      <c r="GDS4118" s="259"/>
      <c r="GDT4118" s="259"/>
      <c r="GDU4118" s="259"/>
      <c r="GDV4118" s="259"/>
      <c r="GDW4118" s="259"/>
      <c r="GDX4118" s="259"/>
      <c r="GDY4118" s="259"/>
      <c r="GDZ4118" s="259"/>
      <c r="GEA4118" s="259"/>
      <c r="GEB4118" s="259"/>
      <c r="GEC4118" s="259"/>
      <c r="GED4118" s="259"/>
      <c r="GEE4118" s="259"/>
      <c r="GEF4118" s="259"/>
      <c r="GEG4118" s="259"/>
      <c r="GEH4118" s="259"/>
      <c r="GEI4118" s="259"/>
      <c r="GEJ4118" s="259"/>
      <c r="GEK4118" s="259"/>
      <c r="GEL4118" s="259"/>
      <c r="GEM4118" s="259"/>
      <c r="GEN4118" s="259"/>
      <c r="GEO4118" s="259"/>
      <c r="GEP4118" s="259"/>
      <c r="GEQ4118" s="259"/>
      <c r="GER4118" s="259"/>
      <c r="GES4118" s="259"/>
      <c r="GET4118" s="259"/>
      <c r="GEU4118" s="259"/>
      <c r="GEV4118" s="259"/>
      <c r="GEW4118" s="259"/>
      <c r="GEX4118" s="259"/>
      <c r="GEY4118" s="259"/>
      <c r="GEZ4118" s="259"/>
      <c r="GFA4118" s="259"/>
      <c r="GFB4118" s="259"/>
      <c r="GFC4118" s="259"/>
      <c r="GFD4118" s="259"/>
      <c r="GFE4118" s="259"/>
      <c r="GFF4118" s="259"/>
      <c r="GFG4118" s="259"/>
      <c r="GFH4118" s="259"/>
      <c r="GFI4118" s="259"/>
      <c r="GFJ4118" s="259"/>
      <c r="GFK4118" s="259"/>
      <c r="GFL4118" s="259"/>
      <c r="GFM4118" s="259"/>
      <c r="GFN4118" s="259"/>
      <c r="GFO4118" s="259"/>
      <c r="GFP4118" s="259"/>
      <c r="GFQ4118" s="259"/>
      <c r="GFR4118" s="259"/>
      <c r="GFS4118" s="259"/>
      <c r="GFT4118" s="259"/>
      <c r="GFU4118" s="259"/>
      <c r="GFV4118" s="259"/>
      <c r="GFW4118" s="259"/>
      <c r="GFX4118" s="259"/>
      <c r="GFY4118" s="259"/>
      <c r="GFZ4118" s="259"/>
      <c r="GGA4118" s="259"/>
      <c r="GGB4118" s="259"/>
      <c r="GGC4118" s="259"/>
      <c r="GGD4118" s="259"/>
      <c r="GGE4118" s="259"/>
      <c r="GGF4118" s="259"/>
      <c r="GGG4118" s="259"/>
      <c r="GGH4118" s="259"/>
      <c r="GGI4118" s="259"/>
      <c r="GGJ4118" s="259"/>
      <c r="GGK4118" s="259"/>
      <c r="GGL4118" s="259"/>
      <c r="GGM4118" s="259"/>
      <c r="GGN4118" s="259"/>
      <c r="GGO4118" s="259"/>
      <c r="GGP4118" s="259"/>
      <c r="GGQ4118" s="259"/>
      <c r="GGR4118" s="259"/>
      <c r="GGS4118" s="259"/>
      <c r="GGT4118" s="259"/>
      <c r="GGU4118" s="259"/>
      <c r="GGV4118" s="259"/>
      <c r="GGW4118" s="259"/>
      <c r="GGX4118" s="259"/>
      <c r="GGY4118" s="259"/>
      <c r="GGZ4118" s="259"/>
      <c r="GHA4118" s="259"/>
      <c r="GHB4118" s="259"/>
      <c r="GHC4118" s="259"/>
      <c r="GHD4118" s="259"/>
      <c r="GHE4118" s="259"/>
      <c r="GHF4118" s="259"/>
      <c r="GHG4118" s="259"/>
      <c r="GHH4118" s="259"/>
      <c r="GHI4118" s="259"/>
      <c r="GHJ4118" s="259"/>
      <c r="GHK4118" s="259"/>
      <c r="GHL4118" s="259"/>
      <c r="GHM4118" s="259"/>
      <c r="GHN4118" s="259"/>
      <c r="GHO4118" s="259"/>
      <c r="GHP4118" s="259"/>
      <c r="GHQ4118" s="259"/>
      <c r="GHR4118" s="259"/>
      <c r="GHS4118" s="259"/>
      <c r="GHT4118" s="259"/>
      <c r="GHU4118" s="259"/>
      <c r="GHV4118" s="259"/>
      <c r="GHW4118" s="259"/>
      <c r="GHX4118" s="259"/>
      <c r="GHY4118" s="259"/>
      <c r="GHZ4118" s="259"/>
      <c r="GIA4118" s="259"/>
      <c r="GIB4118" s="259"/>
      <c r="GIC4118" s="259"/>
      <c r="GID4118" s="259"/>
      <c r="GIE4118" s="259"/>
      <c r="GIF4118" s="259"/>
      <c r="GIG4118" s="259"/>
      <c r="GIH4118" s="259"/>
      <c r="GII4118" s="259"/>
      <c r="GIJ4118" s="259"/>
      <c r="GIK4118" s="259"/>
      <c r="GIL4118" s="259"/>
      <c r="GIM4118" s="259"/>
      <c r="GIN4118" s="259"/>
      <c r="GIO4118" s="259"/>
      <c r="GIP4118" s="259"/>
      <c r="GIQ4118" s="259"/>
      <c r="GIR4118" s="259"/>
      <c r="GIS4118" s="259"/>
      <c r="GIT4118" s="259"/>
      <c r="GIU4118" s="259"/>
      <c r="GIV4118" s="259"/>
      <c r="GIW4118" s="259"/>
      <c r="GIX4118" s="259"/>
      <c r="GIY4118" s="259"/>
      <c r="GIZ4118" s="259"/>
      <c r="GJA4118" s="259"/>
      <c r="GJB4118" s="259"/>
      <c r="GJC4118" s="259"/>
      <c r="GJD4118" s="259"/>
      <c r="GJE4118" s="259"/>
      <c r="GJF4118" s="259"/>
      <c r="GJG4118" s="259"/>
      <c r="GJH4118" s="259"/>
      <c r="GJI4118" s="259"/>
      <c r="GJJ4118" s="259"/>
      <c r="GJK4118" s="259"/>
      <c r="GJL4118" s="259"/>
      <c r="GJM4118" s="259"/>
      <c r="GJN4118" s="259"/>
      <c r="GJO4118" s="259"/>
      <c r="GJP4118" s="259"/>
      <c r="GJQ4118" s="259"/>
      <c r="GJR4118" s="259"/>
      <c r="GJS4118" s="259"/>
      <c r="GJT4118" s="259"/>
      <c r="GJU4118" s="259"/>
      <c r="GJV4118" s="259"/>
      <c r="GJW4118" s="259"/>
      <c r="GJX4118" s="259"/>
      <c r="GJY4118" s="259"/>
      <c r="GJZ4118" s="259"/>
      <c r="GKA4118" s="259"/>
      <c r="GKB4118" s="259"/>
      <c r="GKC4118" s="259"/>
      <c r="GKD4118" s="259"/>
      <c r="GKE4118" s="259"/>
      <c r="GKF4118" s="259"/>
      <c r="GKG4118" s="259"/>
      <c r="GKH4118" s="259"/>
      <c r="GKI4118" s="259"/>
      <c r="GKJ4118" s="259"/>
      <c r="GKK4118" s="259"/>
      <c r="GKL4118" s="259"/>
      <c r="GKM4118" s="259"/>
      <c r="GKN4118" s="259"/>
      <c r="GKO4118" s="259"/>
      <c r="GKP4118" s="259"/>
      <c r="GKQ4118" s="259"/>
      <c r="GKR4118" s="259"/>
      <c r="GKS4118" s="259"/>
      <c r="GKT4118" s="259"/>
      <c r="GKU4118" s="259"/>
      <c r="GKV4118" s="259"/>
      <c r="GKW4118" s="259"/>
      <c r="GKX4118" s="259"/>
      <c r="GKY4118" s="259"/>
      <c r="GKZ4118" s="259"/>
      <c r="GLA4118" s="259"/>
      <c r="GLB4118" s="259"/>
      <c r="GLC4118" s="259"/>
      <c r="GLD4118" s="259"/>
      <c r="GLE4118" s="259"/>
      <c r="GLF4118" s="259"/>
      <c r="GLG4118" s="259"/>
      <c r="GLH4118" s="259"/>
      <c r="GLI4118" s="259"/>
      <c r="GLJ4118" s="259"/>
      <c r="GLK4118" s="259"/>
      <c r="GLL4118" s="259"/>
      <c r="GLM4118" s="259"/>
      <c r="GLN4118" s="259"/>
      <c r="GLO4118" s="259"/>
      <c r="GLP4118" s="259"/>
      <c r="GLQ4118" s="259"/>
      <c r="GLR4118" s="259"/>
      <c r="GLS4118" s="259"/>
      <c r="GLT4118" s="259"/>
      <c r="GLU4118" s="259"/>
      <c r="GLV4118" s="259"/>
      <c r="GLW4118" s="259"/>
      <c r="GLX4118" s="259"/>
      <c r="GLY4118" s="259"/>
      <c r="GLZ4118" s="259"/>
      <c r="GMA4118" s="259"/>
      <c r="GMB4118" s="259"/>
      <c r="GMC4118" s="259"/>
      <c r="GMD4118" s="259"/>
      <c r="GME4118" s="259"/>
      <c r="GMF4118" s="259"/>
      <c r="GMG4118" s="259"/>
      <c r="GMH4118" s="259"/>
      <c r="GMI4118" s="259"/>
      <c r="GMJ4118" s="259"/>
      <c r="GMK4118" s="259"/>
      <c r="GML4118" s="259"/>
      <c r="GMM4118" s="259"/>
      <c r="GMN4118" s="259"/>
      <c r="GMO4118" s="259"/>
      <c r="GMP4118" s="259"/>
      <c r="GMQ4118" s="259"/>
      <c r="GMR4118" s="259"/>
      <c r="GMS4118" s="259"/>
      <c r="GMT4118" s="259"/>
      <c r="GMU4118" s="259"/>
      <c r="GMV4118" s="259"/>
      <c r="GMW4118" s="259"/>
      <c r="GMX4118" s="259"/>
      <c r="GMY4118" s="259"/>
      <c r="GMZ4118" s="259"/>
      <c r="GNA4118" s="259"/>
      <c r="GNB4118" s="259"/>
      <c r="GNC4118" s="259"/>
      <c r="GND4118" s="259"/>
      <c r="GNE4118" s="259"/>
      <c r="GNF4118" s="259"/>
      <c r="GNG4118" s="259"/>
      <c r="GNH4118" s="259"/>
      <c r="GNI4118" s="259"/>
      <c r="GNJ4118" s="259"/>
      <c r="GNK4118" s="259"/>
      <c r="GNL4118" s="259"/>
      <c r="GNM4118" s="259"/>
      <c r="GNN4118" s="259"/>
      <c r="GNO4118" s="259"/>
      <c r="GNP4118" s="259"/>
      <c r="GNQ4118" s="259"/>
      <c r="GNR4118" s="259"/>
      <c r="GNS4118" s="259"/>
      <c r="GNT4118" s="259"/>
      <c r="GNU4118" s="259"/>
      <c r="GNV4118" s="259"/>
      <c r="GNW4118" s="259"/>
      <c r="GOF4118" s="259"/>
      <c r="GOG4118" s="259"/>
      <c r="GOH4118" s="259"/>
      <c r="GOI4118" s="259"/>
      <c r="GOJ4118" s="259"/>
      <c r="GOK4118" s="259"/>
      <c r="GOL4118" s="259"/>
      <c r="GOM4118" s="259"/>
      <c r="GON4118" s="259"/>
      <c r="GOO4118" s="259"/>
      <c r="GOP4118" s="259"/>
      <c r="GOQ4118" s="259"/>
      <c r="GOR4118" s="259"/>
      <c r="GOS4118" s="259"/>
      <c r="GOT4118" s="259"/>
      <c r="GOU4118" s="259"/>
      <c r="GOV4118" s="259"/>
      <c r="GOW4118" s="259"/>
      <c r="GOX4118" s="259"/>
      <c r="GOY4118" s="259"/>
      <c r="GOZ4118" s="259"/>
      <c r="GPA4118" s="259"/>
      <c r="GPB4118" s="259"/>
      <c r="GPC4118" s="259"/>
      <c r="GPD4118" s="259"/>
      <c r="GPE4118" s="259"/>
      <c r="GPF4118" s="259"/>
      <c r="GPG4118" s="259"/>
      <c r="GPH4118" s="259"/>
      <c r="GPI4118" s="259"/>
      <c r="GPJ4118" s="259"/>
      <c r="GPK4118" s="259"/>
      <c r="GPL4118" s="259"/>
      <c r="GPM4118" s="259"/>
      <c r="GPN4118" s="259"/>
      <c r="GPO4118" s="259"/>
      <c r="GPP4118" s="259"/>
      <c r="GPQ4118" s="259"/>
      <c r="GPR4118" s="259"/>
      <c r="GPS4118" s="259"/>
      <c r="GPT4118" s="259"/>
      <c r="GPU4118" s="259"/>
      <c r="GPV4118" s="259"/>
      <c r="GPW4118" s="259"/>
      <c r="GPX4118" s="259"/>
      <c r="GPY4118" s="259"/>
      <c r="GPZ4118" s="259"/>
      <c r="GQA4118" s="259"/>
      <c r="GQB4118" s="259"/>
      <c r="GQC4118" s="259"/>
      <c r="GQD4118" s="259"/>
      <c r="GQE4118" s="259"/>
      <c r="GQF4118" s="259"/>
      <c r="GQG4118" s="259"/>
      <c r="GQH4118" s="259"/>
      <c r="GQI4118" s="259"/>
      <c r="GQJ4118" s="259"/>
      <c r="GQK4118" s="259"/>
      <c r="GQL4118" s="259"/>
      <c r="GQM4118" s="259"/>
      <c r="GQN4118" s="259"/>
      <c r="GQO4118" s="259"/>
      <c r="GQP4118" s="259"/>
      <c r="GQQ4118" s="259"/>
      <c r="GQR4118" s="259"/>
      <c r="GQS4118" s="259"/>
      <c r="GQT4118" s="259"/>
      <c r="GQU4118" s="259"/>
      <c r="GQV4118" s="259"/>
      <c r="GQW4118" s="259"/>
      <c r="GQX4118" s="259"/>
      <c r="GQY4118" s="259"/>
      <c r="GQZ4118" s="259"/>
      <c r="GRA4118" s="259"/>
      <c r="GRB4118" s="259"/>
      <c r="GRC4118" s="259"/>
      <c r="GRD4118" s="259"/>
      <c r="GRE4118" s="259"/>
      <c r="GRF4118" s="259"/>
      <c r="GRG4118" s="259"/>
      <c r="GRH4118" s="259"/>
      <c r="GRI4118" s="259"/>
      <c r="GRJ4118" s="259"/>
      <c r="GRK4118" s="259"/>
      <c r="GRL4118" s="259"/>
      <c r="GRM4118" s="259"/>
      <c r="GRN4118" s="259"/>
      <c r="GRO4118" s="259"/>
      <c r="GRP4118" s="259"/>
      <c r="GRQ4118" s="259"/>
      <c r="GRR4118" s="259"/>
      <c r="GRS4118" s="259"/>
      <c r="GRT4118" s="259"/>
      <c r="GRU4118" s="259"/>
      <c r="GRV4118" s="259"/>
      <c r="GRW4118" s="259"/>
      <c r="GRX4118" s="259"/>
      <c r="GRY4118" s="259"/>
      <c r="GRZ4118" s="259"/>
      <c r="GSA4118" s="259"/>
      <c r="GSB4118" s="259"/>
      <c r="GSC4118" s="259"/>
      <c r="GSD4118" s="259"/>
      <c r="GSE4118" s="259"/>
      <c r="GSF4118" s="259"/>
      <c r="GSG4118" s="259"/>
      <c r="GSH4118" s="259"/>
      <c r="GSI4118" s="259"/>
      <c r="GSJ4118" s="259"/>
      <c r="GSK4118" s="259"/>
      <c r="GSL4118" s="259"/>
      <c r="GSM4118" s="259"/>
      <c r="GSN4118" s="259"/>
      <c r="GSO4118" s="259"/>
      <c r="GSP4118" s="259"/>
      <c r="GSQ4118" s="259"/>
      <c r="GSR4118" s="259"/>
      <c r="GSS4118" s="259"/>
      <c r="GST4118" s="259"/>
      <c r="GSU4118" s="259"/>
      <c r="GSV4118" s="259"/>
      <c r="GSW4118" s="259"/>
      <c r="GSX4118" s="259"/>
      <c r="GSY4118" s="259"/>
      <c r="GSZ4118" s="259"/>
      <c r="GTA4118" s="259"/>
      <c r="GTB4118" s="259"/>
      <c r="GTC4118" s="259"/>
      <c r="GTD4118" s="259"/>
      <c r="GTE4118" s="259"/>
      <c r="GTF4118" s="259"/>
      <c r="GTG4118" s="259"/>
      <c r="GTH4118" s="259"/>
      <c r="GTI4118" s="259"/>
      <c r="GTJ4118" s="259"/>
      <c r="GTK4118" s="259"/>
      <c r="GTL4118" s="259"/>
      <c r="GTM4118" s="259"/>
      <c r="GTN4118" s="259"/>
      <c r="GTO4118" s="259"/>
      <c r="GTP4118" s="259"/>
      <c r="GTQ4118" s="259"/>
      <c r="GTR4118" s="259"/>
      <c r="GTS4118" s="259"/>
      <c r="GTT4118" s="259"/>
      <c r="GTU4118" s="259"/>
      <c r="GTV4118" s="259"/>
      <c r="GTW4118" s="259"/>
      <c r="GTX4118" s="259"/>
      <c r="GTY4118" s="259"/>
      <c r="GTZ4118" s="259"/>
      <c r="GUA4118" s="259"/>
      <c r="GUB4118" s="259"/>
      <c r="GUC4118" s="259"/>
      <c r="GUD4118" s="259"/>
      <c r="GUE4118" s="259"/>
      <c r="GUF4118" s="259"/>
      <c r="GUG4118" s="259"/>
      <c r="GUH4118" s="259"/>
      <c r="GUI4118" s="259"/>
      <c r="GUJ4118" s="259"/>
      <c r="GUK4118" s="259"/>
      <c r="GUL4118" s="259"/>
      <c r="GUM4118" s="259"/>
      <c r="GUN4118" s="259"/>
      <c r="GUO4118" s="259"/>
      <c r="GUP4118" s="259"/>
      <c r="GUQ4118" s="259"/>
      <c r="GUR4118" s="259"/>
      <c r="GUS4118" s="259"/>
      <c r="GUT4118" s="259"/>
      <c r="GUU4118" s="259"/>
      <c r="GUV4118" s="259"/>
      <c r="GUW4118" s="259"/>
      <c r="GUX4118" s="259"/>
      <c r="GUY4118" s="259"/>
      <c r="GUZ4118" s="259"/>
      <c r="GVA4118" s="259"/>
      <c r="GVB4118" s="259"/>
      <c r="GVC4118" s="259"/>
      <c r="GVD4118" s="259"/>
      <c r="GVE4118" s="259"/>
      <c r="GVF4118" s="259"/>
      <c r="GVG4118" s="259"/>
      <c r="GVH4118" s="259"/>
      <c r="GVI4118" s="259"/>
      <c r="GVJ4118" s="259"/>
      <c r="GVK4118" s="259"/>
      <c r="GVL4118" s="259"/>
      <c r="GVM4118" s="259"/>
      <c r="GVN4118" s="259"/>
      <c r="GVO4118" s="259"/>
      <c r="GVP4118" s="259"/>
      <c r="GVQ4118" s="259"/>
      <c r="GVR4118" s="259"/>
      <c r="GVS4118" s="259"/>
      <c r="GVT4118" s="259"/>
      <c r="GVU4118" s="259"/>
      <c r="GVV4118" s="259"/>
      <c r="GVW4118" s="259"/>
      <c r="GVX4118" s="259"/>
      <c r="GVY4118" s="259"/>
      <c r="GVZ4118" s="259"/>
      <c r="GWA4118" s="259"/>
      <c r="GWB4118" s="259"/>
      <c r="GWC4118" s="259"/>
      <c r="GWD4118" s="259"/>
      <c r="GWE4118" s="259"/>
      <c r="GWF4118" s="259"/>
      <c r="GWG4118" s="259"/>
      <c r="GWH4118" s="259"/>
      <c r="GWI4118" s="259"/>
      <c r="GWJ4118" s="259"/>
      <c r="GWK4118" s="259"/>
      <c r="GWL4118" s="259"/>
      <c r="GWM4118" s="259"/>
      <c r="GWN4118" s="259"/>
      <c r="GWO4118" s="259"/>
      <c r="GWP4118" s="259"/>
      <c r="GWQ4118" s="259"/>
      <c r="GWR4118" s="259"/>
      <c r="GWS4118" s="259"/>
      <c r="GWT4118" s="259"/>
      <c r="GWU4118" s="259"/>
      <c r="GWV4118" s="259"/>
      <c r="GWW4118" s="259"/>
      <c r="GWX4118" s="259"/>
      <c r="GWY4118" s="259"/>
      <c r="GWZ4118" s="259"/>
      <c r="GXA4118" s="259"/>
      <c r="GXB4118" s="259"/>
      <c r="GXC4118" s="259"/>
      <c r="GXD4118" s="259"/>
      <c r="GXE4118" s="259"/>
      <c r="GXF4118" s="259"/>
      <c r="GXG4118" s="259"/>
      <c r="GXH4118" s="259"/>
      <c r="GXI4118" s="259"/>
      <c r="GXJ4118" s="259"/>
      <c r="GXK4118" s="259"/>
      <c r="GXL4118" s="259"/>
      <c r="GXM4118" s="259"/>
      <c r="GXN4118" s="259"/>
      <c r="GXO4118" s="259"/>
      <c r="GXP4118" s="259"/>
      <c r="GXQ4118" s="259"/>
      <c r="GXR4118" s="259"/>
      <c r="GXS4118" s="259"/>
      <c r="GXT4118" s="259"/>
      <c r="GXU4118" s="259"/>
      <c r="GXV4118" s="259"/>
      <c r="GXW4118" s="259"/>
      <c r="GXX4118" s="259"/>
      <c r="GXY4118" s="259"/>
      <c r="GXZ4118" s="259"/>
      <c r="GYA4118" s="259"/>
      <c r="GYB4118" s="259"/>
      <c r="GYC4118" s="259"/>
      <c r="GYD4118" s="259"/>
      <c r="GYE4118" s="259"/>
      <c r="GYF4118" s="259"/>
      <c r="GYG4118" s="259"/>
      <c r="GYH4118" s="259"/>
      <c r="GYI4118" s="259"/>
      <c r="GYJ4118" s="259"/>
      <c r="GYK4118" s="259"/>
      <c r="GYL4118" s="259"/>
      <c r="GYM4118" s="259"/>
      <c r="GYN4118" s="259"/>
      <c r="GYO4118" s="259"/>
      <c r="GYP4118" s="259"/>
      <c r="GYQ4118" s="259"/>
      <c r="GYR4118" s="259"/>
      <c r="GYS4118" s="259"/>
      <c r="GYT4118" s="259"/>
      <c r="GYU4118" s="259"/>
      <c r="GYV4118" s="259"/>
      <c r="GYW4118" s="259"/>
      <c r="GYX4118" s="259"/>
      <c r="GYY4118" s="259"/>
      <c r="GYZ4118" s="259"/>
      <c r="GZA4118" s="259"/>
      <c r="GZB4118" s="259"/>
      <c r="GZC4118" s="259"/>
      <c r="GZD4118" s="259"/>
      <c r="GZE4118" s="259"/>
      <c r="GZF4118" s="259"/>
      <c r="GZG4118" s="259"/>
      <c r="GZH4118" s="259"/>
      <c r="GZI4118" s="259"/>
      <c r="GZJ4118" s="259"/>
      <c r="GZK4118" s="259"/>
      <c r="GZL4118" s="259"/>
      <c r="GZM4118" s="259"/>
      <c r="GZN4118" s="259"/>
      <c r="GZO4118" s="259"/>
      <c r="GZP4118" s="259"/>
      <c r="GZQ4118" s="259"/>
      <c r="GZR4118" s="259"/>
      <c r="GZS4118" s="259"/>
      <c r="GZT4118" s="259"/>
      <c r="GZU4118" s="259"/>
      <c r="GZV4118" s="259"/>
      <c r="GZW4118" s="259"/>
      <c r="GZX4118" s="259"/>
      <c r="GZY4118" s="259"/>
      <c r="GZZ4118" s="259"/>
      <c r="HAA4118" s="259"/>
      <c r="HAB4118" s="259"/>
      <c r="HAC4118" s="259"/>
      <c r="HAD4118" s="259"/>
      <c r="HAE4118" s="259"/>
      <c r="HAF4118" s="259"/>
      <c r="HAG4118" s="259"/>
      <c r="HAH4118" s="259"/>
      <c r="HAI4118" s="259"/>
      <c r="HAJ4118" s="259"/>
      <c r="HAK4118" s="259"/>
      <c r="HAL4118" s="259"/>
      <c r="HAM4118" s="259"/>
      <c r="HAN4118" s="259"/>
      <c r="HAO4118" s="259"/>
      <c r="HAP4118" s="259"/>
      <c r="HAQ4118" s="259"/>
      <c r="HAR4118" s="259"/>
      <c r="HAS4118" s="259"/>
      <c r="HAT4118" s="259"/>
      <c r="HAU4118" s="259"/>
      <c r="HAV4118" s="259"/>
      <c r="HAW4118" s="259"/>
      <c r="HAX4118" s="259"/>
      <c r="HAY4118" s="259"/>
      <c r="HAZ4118" s="259"/>
      <c r="HBA4118" s="259"/>
      <c r="HBB4118" s="259"/>
      <c r="HBC4118" s="259"/>
      <c r="HBD4118" s="259"/>
      <c r="HBE4118" s="259"/>
      <c r="HBF4118" s="259"/>
      <c r="HBG4118" s="259"/>
      <c r="HBH4118" s="259"/>
      <c r="HBI4118" s="259"/>
      <c r="HBJ4118" s="259"/>
      <c r="HBK4118" s="259"/>
      <c r="HBL4118" s="259"/>
      <c r="HBM4118" s="259"/>
      <c r="HBN4118" s="259"/>
      <c r="HBO4118" s="259"/>
      <c r="HBP4118" s="259"/>
      <c r="HBQ4118" s="259"/>
      <c r="HBR4118" s="259"/>
      <c r="HBS4118" s="259"/>
      <c r="HBT4118" s="259"/>
      <c r="HBU4118" s="259"/>
      <c r="HBV4118" s="259"/>
      <c r="HBW4118" s="259"/>
      <c r="HBX4118" s="259"/>
      <c r="HBY4118" s="259"/>
      <c r="HBZ4118" s="259"/>
      <c r="HCA4118" s="259"/>
      <c r="HCB4118" s="259"/>
      <c r="HCC4118" s="259"/>
      <c r="HCD4118" s="259"/>
      <c r="HCE4118" s="259"/>
      <c r="HCF4118" s="259"/>
      <c r="HCG4118" s="259"/>
      <c r="HCH4118" s="259"/>
      <c r="HCI4118" s="259"/>
      <c r="HCJ4118" s="259"/>
      <c r="HCK4118" s="259"/>
      <c r="HCL4118" s="259"/>
      <c r="HCM4118" s="259"/>
      <c r="HCN4118" s="259"/>
      <c r="HCO4118" s="259"/>
      <c r="HCP4118" s="259"/>
      <c r="HCQ4118" s="259"/>
      <c r="HCR4118" s="259"/>
      <c r="HCS4118" s="259"/>
      <c r="HCT4118" s="259"/>
      <c r="HCU4118" s="259"/>
      <c r="HCV4118" s="259"/>
      <c r="HCW4118" s="259"/>
      <c r="HCX4118" s="259"/>
      <c r="HCY4118" s="259"/>
      <c r="HCZ4118" s="259"/>
      <c r="HDA4118" s="259"/>
      <c r="HDB4118" s="259"/>
      <c r="HDC4118" s="259"/>
      <c r="HDD4118" s="259"/>
      <c r="HDE4118" s="259"/>
      <c r="HDF4118" s="259"/>
      <c r="HDG4118" s="259"/>
      <c r="HDH4118" s="259"/>
      <c r="HDI4118" s="259"/>
      <c r="HDJ4118" s="259"/>
      <c r="HDK4118" s="259"/>
      <c r="HDL4118" s="259"/>
      <c r="HDM4118" s="259"/>
      <c r="HDN4118" s="259"/>
      <c r="HDO4118" s="259"/>
      <c r="HDP4118" s="259"/>
      <c r="HDQ4118" s="259"/>
      <c r="HDR4118" s="259"/>
      <c r="HDS4118" s="259"/>
      <c r="HDT4118" s="259"/>
      <c r="HDU4118" s="259"/>
      <c r="HDV4118" s="259"/>
      <c r="HDW4118" s="259"/>
      <c r="HDX4118" s="259"/>
      <c r="HDY4118" s="259"/>
      <c r="HDZ4118" s="259"/>
      <c r="HEA4118" s="259"/>
      <c r="HEB4118" s="259"/>
      <c r="HEC4118" s="259"/>
      <c r="HED4118" s="259"/>
      <c r="HEE4118" s="259"/>
      <c r="HEF4118" s="259"/>
      <c r="HEG4118" s="259"/>
      <c r="HEH4118" s="259"/>
      <c r="HEI4118" s="259"/>
      <c r="HEJ4118" s="259"/>
      <c r="HEK4118" s="259"/>
      <c r="HEL4118" s="259"/>
      <c r="HEM4118" s="259"/>
      <c r="HEN4118" s="259"/>
      <c r="HEO4118" s="259"/>
      <c r="HEP4118" s="259"/>
      <c r="HEQ4118" s="259"/>
      <c r="HER4118" s="259"/>
      <c r="HES4118" s="259"/>
      <c r="HET4118" s="259"/>
      <c r="HEU4118" s="259"/>
      <c r="HEV4118" s="259"/>
      <c r="HEW4118" s="259"/>
      <c r="HEX4118" s="259"/>
      <c r="HEY4118" s="259"/>
      <c r="HEZ4118" s="259"/>
      <c r="HFA4118" s="259"/>
      <c r="HFB4118" s="259"/>
      <c r="HFC4118" s="259"/>
      <c r="HFD4118" s="259"/>
      <c r="HFE4118" s="259"/>
      <c r="HFF4118" s="259"/>
      <c r="HFG4118" s="259"/>
      <c r="HFH4118" s="259"/>
      <c r="HFI4118" s="259"/>
      <c r="HFJ4118" s="259"/>
      <c r="HFK4118" s="259"/>
      <c r="HFL4118" s="259"/>
      <c r="HFM4118" s="259"/>
      <c r="HFN4118" s="259"/>
      <c r="HFO4118" s="259"/>
      <c r="HFP4118" s="259"/>
      <c r="HFQ4118" s="259"/>
      <c r="HFR4118" s="259"/>
      <c r="HFS4118" s="259"/>
      <c r="HFT4118" s="259"/>
      <c r="HFU4118" s="259"/>
      <c r="HFV4118" s="259"/>
      <c r="HFW4118" s="259"/>
      <c r="HFX4118" s="259"/>
      <c r="HFY4118" s="259"/>
      <c r="HFZ4118" s="259"/>
      <c r="HGA4118" s="259"/>
      <c r="HGB4118" s="259"/>
      <c r="HGC4118" s="259"/>
      <c r="HGD4118" s="259"/>
      <c r="HGE4118" s="259"/>
      <c r="HGF4118" s="259"/>
      <c r="HGG4118" s="259"/>
      <c r="HGH4118" s="259"/>
      <c r="HGI4118" s="259"/>
      <c r="HGJ4118" s="259"/>
      <c r="HGK4118" s="259"/>
      <c r="HGL4118" s="259"/>
      <c r="HGM4118" s="259"/>
      <c r="HGN4118" s="259"/>
      <c r="HGO4118" s="259"/>
      <c r="HGP4118" s="259"/>
      <c r="HGQ4118" s="259"/>
      <c r="HGR4118" s="259"/>
      <c r="HGS4118" s="259"/>
      <c r="HGT4118" s="259"/>
      <c r="HGU4118" s="259"/>
      <c r="HGV4118" s="259"/>
      <c r="HGW4118" s="259"/>
      <c r="HGX4118" s="259"/>
      <c r="HGY4118" s="259"/>
      <c r="HGZ4118" s="259"/>
      <c r="HHA4118" s="259"/>
      <c r="HHB4118" s="259"/>
      <c r="HHC4118" s="259"/>
      <c r="HHD4118" s="259"/>
      <c r="HHE4118" s="259"/>
      <c r="HHF4118" s="259"/>
      <c r="HHG4118" s="259"/>
      <c r="HHH4118" s="259"/>
      <c r="HHI4118" s="259"/>
      <c r="HHJ4118" s="259"/>
      <c r="HHK4118" s="259"/>
      <c r="HHL4118" s="259"/>
      <c r="HHM4118" s="259"/>
      <c r="HHN4118" s="259"/>
      <c r="HHO4118" s="259"/>
      <c r="HHP4118" s="259"/>
      <c r="HHQ4118" s="259"/>
      <c r="HHR4118" s="259"/>
      <c r="HHS4118" s="259"/>
      <c r="HHT4118" s="259"/>
      <c r="HHU4118" s="259"/>
      <c r="HHV4118" s="259"/>
      <c r="HHW4118" s="259"/>
      <c r="HHX4118" s="259"/>
      <c r="HHY4118" s="259"/>
      <c r="HHZ4118" s="259"/>
      <c r="HIA4118" s="259"/>
      <c r="HIB4118" s="259"/>
      <c r="HIC4118" s="259"/>
      <c r="HID4118" s="259"/>
      <c r="HIE4118" s="259"/>
      <c r="HIF4118" s="259"/>
      <c r="HIG4118" s="259"/>
      <c r="HIH4118" s="259"/>
      <c r="HII4118" s="259"/>
      <c r="HIJ4118" s="259"/>
      <c r="HIK4118" s="259"/>
      <c r="HIL4118" s="259"/>
      <c r="HIM4118" s="259"/>
      <c r="HIN4118" s="259"/>
      <c r="HIO4118" s="259"/>
      <c r="HIP4118" s="259"/>
      <c r="HIQ4118" s="259"/>
      <c r="HIR4118" s="259"/>
      <c r="HIS4118" s="259"/>
      <c r="HIT4118" s="259"/>
      <c r="HIU4118" s="259"/>
      <c r="HIV4118" s="259"/>
      <c r="HIW4118" s="259"/>
      <c r="HIX4118" s="259"/>
      <c r="HIY4118" s="259"/>
      <c r="HIZ4118" s="259"/>
      <c r="HJA4118" s="259"/>
      <c r="HJB4118" s="259"/>
      <c r="HJC4118" s="259"/>
      <c r="HJD4118" s="259"/>
      <c r="HJE4118" s="259"/>
      <c r="HJF4118" s="259"/>
      <c r="HJG4118" s="259"/>
      <c r="HJH4118" s="259"/>
      <c r="HJI4118" s="259"/>
      <c r="HJJ4118" s="259"/>
      <c r="HJK4118" s="259"/>
      <c r="HJL4118" s="259"/>
      <c r="HJM4118" s="259"/>
      <c r="HJN4118" s="259"/>
      <c r="HJO4118" s="259"/>
      <c r="HJP4118" s="259"/>
      <c r="HJQ4118" s="259"/>
      <c r="HJR4118" s="259"/>
      <c r="HJS4118" s="259"/>
      <c r="HJT4118" s="259"/>
      <c r="HJU4118" s="259"/>
      <c r="HJV4118" s="259"/>
      <c r="HJW4118" s="259"/>
      <c r="HJX4118" s="259"/>
      <c r="HJY4118" s="259"/>
      <c r="HJZ4118" s="259"/>
      <c r="HKA4118" s="259"/>
      <c r="HKB4118" s="259"/>
      <c r="HKC4118" s="259"/>
      <c r="HKD4118" s="259"/>
      <c r="HKE4118" s="259"/>
      <c r="HKF4118" s="259"/>
      <c r="HKG4118" s="259"/>
      <c r="HKH4118" s="259"/>
      <c r="HKI4118" s="259"/>
      <c r="HKJ4118" s="259"/>
      <c r="HKK4118" s="259"/>
      <c r="HKL4118" s="259"/>
      <c r="HKM4118" s="259"/>
      <c r="HKN4118" s="259"/>
      <c r="HKO4118" s="259"/>
      <c r="HKP4118" s="259"/>
      <c r="HKQ4118" s="259"/>
      <c r="HKR4118" s="259"/>
      <c r="HKS4118" s="259"/>
      <c r="HKT4118" s="259"/>
      <c r="HKU4118" s="259"/>
      <c r="HKV4118" s="259"/>
      <c r="HKW4118" s="259"/>
      <c r="HKX4118" s="259"/>
      <c r="HKY4118" s="259"/>
      <c r="HKZ4118" s="259"/>
      <c r="HLA4118" s="259"/>
      <c r="HLB4118" s="259"/>
      <c r="HLC4118" s="259"/>
      <c r="HLD4118" s="259"/>
      <c r="HLE4118" s="259"/>
      <c r="HLF4118" s="259"/>
      <c r="HLG4118" s="259"/>
      <c r="HLH4118" s="259"/>
      <c r="HLI4118" s="259"/>
      <c r="HLJ4118" s="259"/>
      <c r="HLK4118" s="259"/>
      <c r="HLL4118" s="259"/>
      <c r="HLM4118" s="259"/>
      <c r="HLN4118" s="259"/>
      <c r="HLO4118" s="259"/>
      <c r="HLP4118" s="259"/>
      <c r="HLQ4118" s="259"/>
      <c r="HLR4118" s="259"/>
      <c r="HLS4118" s="259"/>
      <c r="HLT4118" s="259"/>
      <c r="HLU4118" s="259"/>
      <c r="HLV4118" s="259"/>
      <c r="HLW4118" s="259"/>
      <c r="HLX4118" s="259"/>
      <c r="HLY4118" s="259"/>
      <c r="HLZ4118" s="259"/>
      <c r="HMA4118" s="259"/>
      <c r="HMB4118" s="259"/>
      <c r="HMC4118" s="259"/>
      <c r="HMD4118" s="259"/>
      <c r="HME4118" s="259"/>
      <c r="HMF4118" s="259"/>
      <c r="HMG4118" s="259"/>
      <c r="HMH4118" s="259"/>
      <c r="HMI4118" s="259"/>
      <c r="HMJ4118" s="259"/>
      <c r="HMK4118" s="259"/>
      <c r="HML4118" s="259"/>
      <c r="HMM4118" s="259"/>
      <c r="HMN4118" s="259"/>
      <c r="HMO4118" s="259"/>
      <c r="HMP4118" s="259"/>
      <c r="HMQ4118" s="259"/>
      <c r="HMR4118" s="259"/>
      <c r="HMS4118" s="259"/>
      <c r="HMT4118" s="259"/>
      <c r="HMU4118" s="259"/>
      <c r="HMV4118" s="259"/>
      <c r="HMW4118" s="259"/>
      <c r="HMX4118" s="259"/>
      <c r="HMY4118" s="259"/>
      <c r="HMZ4118" s="259"/>
      <c r="HNA4118" s="259"/>
      <c r="HNB4118" s="259"/>
      <c r="HNC4118" s="259"/>
      <c r="HND4118" s="259"/>
      <c r="HNE4118" s="259"/>
      <c r="HNF4118" s="259"/>
      <c r="HNG4118" s="259"/>
      <c r="HNH4118" s="259"/>
      <c r="HNI4118" s="259"/>
      <c r="HNJ4118" s="259"/>
      <c r="HNK4118" s="259"/>
      <c r="HNL4118" s="259"/>
      <c r="HNM4118" s="259"/>
      <c r="HNN4118" s="259"/>
      <c r="HNO4118" s="259"/>
      <c r="HNP4118" s="259"/>
      <c r="HNQ4118" s="259"/>
      <c r="HNR4118" s="259"/>
      <c r="HNS4118" s="259"/>
      <c r="HNT4118" s="259"/>
      <c r="HNU4118" s="259"/>
      <c r="HNV4118" s="259"/>
      <c r="HNW4118" s="259"/>
      <c r="HNX4118" s="259"/>
      <c r="HNY4118" s="259"/>
      <c r="HNZ4118" s="259"/>
      <c r="HOA4118" s="259"/>
      <c r="HOB4118" s="259"/>
      <c r="HOC4118" s="259"/>
      <c r="HOD4118" s="259"/>
      <c r="HOE4118" s="259"/>
      <c r="HOF4118" s="259"/>
      <c r="HOG4118" s="259"/>
      <c r="HOH4118" s="259"/>
      <c r="HOI4118" s="259"/>
      <c r="HOJ4118" s="259"/>
      <c r="HOK4118" s="259"/>
      <c r="HOL4118" s="259"/>
      <c r="HOM4118" s="259"/>
      <c r="HON4118" s="259"/>
      <c r="HOO4118" s="259"/>
      <c r="HOP4118" s="259"/>
      <c r="HOQ4118" s="259"/>
      <c r="HOR4118" s="259"/>
      <c r="HOS4118" s="259"/>
      <c r="HOT4118" s="259"/>
      <c r="HOU4118" s="259"/>
      <c r="HOV4118" s="259"/>
      <c r="HOW4118" s="259"/>
      <c r="HOX4118" s="259"/>
      <c r="HOY4118" s="259"/>
      <c r="HOZ4118" s="259"/>
      <c r="HPA4118" s="259"/>
      <c r="HPB4118" s="259"/>
      <c r="HPC4118" s="259"/>
      <c r="HPD4118" s="259"/>
      <c r="HPE4118" s="259"/>
      <c r="HPF4118" s="259"/>
      <c r="HPG4118" s="259"/>
      <c r="HPH4118" s="259"/>
      <c r="HPI4118" s="259"/>
      <c r="HPJ4118" s="259"/>
      <c r="HPK4118" s="259"/>
      <c r="HPL4118" s="259"/>
      <c r="HPM4118" s="259"/>
      <c r="HPN4118" s="259"/>
      <c r="HPO4118" s="259"/>
      <c r="HPP4118" s="259"/>
      <c r="HPQ4118" s="259"/>
      <c r="HPR4118" s="259"/>
      <c r="HPS4118" s="259"/>
      <c r="HPT4118" s="259"/>
      <c r="HPU4118" s="259"/>
      <c r="HPV4118" s="259"/>
      <c r="HPW4118" s="259"/>
      <c r="HPX4118" s="259"/>
      <c r="HPY4118" s="259"/>
      <c r="HPZ4118" s="259"/>
      <c r="HQA4118" s="259"/>
      <c r="HQB4118" s="259"/>
      <c r="HQC4118" s="259"/>
      <c r="HQD4118" s="259"/>
      <c r="HQE4118" s="259"/>
      <c r="HQF4118" s="259"/>
      <c r="HQG4118" s="259"/>
      <c r="HQH4118" s="259"/>
      <c r="HQI4118" s="259"/>
      <c r="HQJ4118" s="259"/>
      <c r="HQK4118" s="259"/>
      <c r="HQL4118" s="259"/>
      <c r="HQM4118" s="259"/>
      <c r="HQN4118" s="259"/>
      <c r="HQO4118" s="259"/>
      <c r="HQP4118" s="259"/>
      <c r="HQQ4118" s="259"/>
      <c r="HQR4118" s="259"/>
      <c r="HQS4118" s="259"/>
      <c r="HQT4118" s="259"/>
      <c r="HQU4118" s="259"/>
      <c r="HQV4118" s="259"/>
      <c r="HQW4118" s="259"/>
      <c r="HQX4118" s="259"/>
      <c r="HQY4118" s="259"/>
      <c r="HQZ4118" s="259"/>
      <c r="HRA4118" s="259"/>
      <c r="HRB4118" s="259"/>
      <c r="HRC4118" s="259"/>
      <c r="HRD4118" s="259"/>
      <c r="HRE4118" s="259"/>
      <c r="HRF4118" s="259"/>
      <c r="HRG4118" s="259"/>
      <c r="HRH4118" s="259"/>
      <c r="HRI4118" s="259"/>
      <c r="HRJ4118" s="259"/>
      <c r="HRK4118" s="259"/>
      <c r="HRL4118" s="259"/>
      <c r="HRM4118" s="259"/>
      <c r="HRN4118" s="259"/>
      <c r="HRO4118" s="259"/>
      <c r="HRP4118" s="259"/>
      <c r="HRQ4118" s="259"/>
      <c r="HRR4118" s="259"/>
      <c r="HRS4118" s="259"/>
      <c r="HRT4118" s="259"/>
      <c r="HRU4118" s="259"/>
      <c r="HRV4118" s="259"/>
      <c r="HRW4118" s="259"/>
      <c r="HRX4118" s="259"/>
      <c r="HRY4118" s="259"/>
      <c r="HRZ4118" s="259"/>
      <c r="HSA4118" s="259"/>
      <c r="HSB4118" s="259"/>
      <c r="HSC4118" s="259"/>
      <c r="HSD4118" s="259"/>
      <c r="HSE4118" s="259"/>
      <c r="HSF4118" s="259"/>
      <c r="HSG4118" s="259"/>
      <c r="HSH4118" s="259"/>
      <c r="HSI4118" s="259"/>
      <c r="HSJ4118" s="259"/>
      <c r="HSK4118" s="259"/>
      <c r="HSL4118" s="259"/>
      <c r="HSM4118" s="259"/>
      <c r="HSN4118" s="259"/>
      <c r="HSO4118" s="259"/>
      <c r="HSP4118" s="259"/>
      <c r="HSQ4118" s="259"/>
      <c r="HSR4118" s="259"/>
      <c r="HSS4118" s="259"/>
      <c r="HST4118" s="259"/>
      <c r="HSU4118" s="259"/>
      <c r="HSV4118" s="259"/>
      <c r="HSW4118" s="259"/>
      <c r="HSX4118" s="259"/>
      <c r="HSY4118" s="259"/>
      <c r="HSZ4118" s="259"/>
      <c r="HTA4118" s="259"/>
      <c r="HTB4118" s="259"/>
      <c r="HTC4118" s="259"/>
      <c r="HTD4118" s="259"/>
      <c r="HTE4118" s="259"/>
      <c r="HTF4118" s="259"/>
      <c r="HTG4118" s="259"/>
      <c r="HTH4118" s="259"/>
      <c r="HTI4118" s="259"/>
      <c r="HTJ4118" s="259"/>
      <c r="HTK4118" s="259"/>
      <c r="HTL4118" s="259"/>
      <c r="HTM4118" s="259"/>
      <c r="HTN4118" s="259"/>
      <c r="HTO4118" s="259"/>
      <c r="HTP4118" s="259"/>
      <c r="HTQ4118" s="259"/>
      <c r="HTR4118" s="259"/>
      <c r="HTS4118" s="259"/>
      <c r="HTT4118" s="259"/>
      <c r="HTU4118" s="259"/>
      <c r="HTV4118" s="259"/>
      <c r="HTW4118" s="259"/>
      <c r="HTX4118" s="259"/>
      <c r="HTY4118" s="259"/>
      <c r="HTZ4118" s="259"/>
      <c r="HUA4118" s="259"/>
      <c r="HUB4118" s="259"/>
      <c r="HUC4118" s="259"/>
      <c r="HUD4118" s="259"/>
      <c r="HUE4118" s="259"/>
      <c r="HUF4118" s="259"/>
      <c r="HUG4118" s="259"/>
      <c r="HUH4118" s="259"/>
      <c r="HUI4118" s="259"/>
      <c r="HUJ4118" s="259"/>
      <c r="HUK4118" s="259"/>
      <c r="HUL4118" s="259"/>
      <c r="HUM4118" s="259"/>
      <c r="HUN4118" s="259"/>
      <c r="HUO4118" s="259"/>
      <c r="HUP4118" s="259"/>
      <c r="HUQ4118" s="259"/>
      <c r="HUR4118" s="259"/>
      <c r="HUS4118" s="259"/>
      <c r="HUT4118" s="259"/>
      <c r="HUU4118" s="259"/>
      <c r="HUV4118" s="259"/>
      <c r="HUW4118" s="259"/>
      <c r="HUX4118" s="259"/>
      <c r="HUY4118" s="259"/>
      <c r="HUZ4118" s="259"/>
      <c r="HVA4118" s="259"/>
      <c r="HVB4118" s="259"/>
      <c r="HVC4118" s="259"/>
      <c r="HVD4118" s="259"/>
      <c r="HVE4118" s="259"/>
      <c r="HVF4118" s="259"/>
      <c r="HVG4118" s="259"/>
      <c r="HVH4118" s="259"/>
      <c r="HVI4118" s="259"/>
      <c r="HVJ4118" s="259"/>
      <c r="HVK4118" s="259"/>
      <c r="HVL4118" s="259"/>
      <c r="HVM4118" s="259"/>
      <c r="HVN4118" s="259"/>
      <c r="HVO4118" s="259"/>
      <c r="HVP4118" s="259"/>
      <c r="HVQ4118" s="259"/>
      <c r="HVR4118" s="259"/>
      <c r="HVS4118" s="259"/>
      <c r="HVT4118" s="259"/>
      <c r="HVU4118" s="259"/>
      <c r="HVV4118" s="259"/>
      <c r="HVW4118" s="259"/>
      <c r="HVX4118" s="259"/>
      <c r="HVY4118" s="259"/>
      <c r="HVZ4118" s="259"/>
      <c r="HWA4118" s="259"/>
      <c r="HWB4118" s="259"/>
      <c r="HWC4118" s="259"/>
      <c r="HWD4118" s="259"/>
      <c r="HWE4118" s="259"/>
      <c r="HWF4118" s="259"/>
      <c r="HWG4118" s="259"/>
      <c r="HWH4118" s="259"/>
      <c r="HWI4118" s="259"/>
      <c r="HWJ4118" s="259"/>
      <c r="HWK4118" s="259"/>
      <c r="HWL4118" s="259"/>
      <c r="HWM4118" s="259"/>
      <c r="HWN4118" s="259"/>
      <c r="HWO4118" s="259"/>
      <c r="HWP4118" s="259"/>
      <c r="HWQ4118" s="259"/>
      <c r="HWR4118" s="259"/>
      <c r="HWS4118" s="259"/>
      <c r="HWT4118" s="259"/>
      <c r="HWU4118" s="259"/>
      <c r="HWV4118" s="259"/>
      <c r="HWW4118" s="259"/>
      <c r="HWX4118" s="259"/>
      <c r="HWY4118" s="259"/>
      <c r="HWZ4118" s="259"/>
      <c r="HXA4118" s="259"/>
      <c r="HXB4118" s="259"/>
      <c r="HXC4118" s="259"/>
      <c r="HXD4118" s="259"/>
      <c r="HXE4118" s="259"/>
      <c r="HXF4118" s="259"/>
      <c r="HXG4118" s="259"/>
      <c r="HXH4118" s="259"/>
      <c r="HXI4118" s="259"/>
      <c r="HXJ4118" s="259"/>
      <c r="HXK4118" s="259"/>
      <c r="HXL4118" s="259"/>
      <c r="HXM4118" s="259"/>
      <c r="HXN4118" s="259"/>
      <c r="HXO4118" s="259"/>
      <c r="HXP4118" s="259"/>
      <c r="HXQ4118" s="259"/>
      <c r="HXR4118" s="259"/>
      <c r="HXS4118" s="259"/>
      <c r="HXT4118" s="259"/>
      <c r="HXU4118" s="259"/>
      <c r="HXV4118" s="259"/>
      <c r="HXW4118" s="259"/>
      <c r="HXX4118" s="259"/>
      <c r="HXY4118" s="259"/>
      <c r="HXZ4118" s="259"/>
      <c r="HYA4118" s="259"/>
      <c r="HYB4118" s="259"/>
      <c r="HYC4118" s="259"/>
      <c r="HYD4118" s="259"/>
      <c r="HYE4118" s="259"/>
      <c r="HYF4118" s="259"/>
      <c r="HYG4118" s="259"/>
      <c r="HYH4118" s="259"/>
      <c r="HYI4118" s="259"/>
      <c r="HYJ4118" s="259"/>
      <c r="HYK4118" s="259"/>
      <c r="HYL4118" s="259"/>
      <c r="HYM4118" s="259"/>
      <c r="HYN4118" s="259"/>
      <c r="HYO4118" s="259"/>
      <c r="HYP4118" s="259"/>
      <c r="HYQ4118" s="259"/>
      <c r="HYR4118" s="259"/>
      <c r="HYS4118" s="259"/>
      <c r="HYT4118" s="259"/>
      <c r="HYU4118" s="259"/>
      <c r="HYV4118" s="259"/>
      <c r="HYW4118" s="259"/>
      <c r="HYX4118" s="259"/>
      <c r="HYY4118" s="259"/>
      <c r="HYZ4118" s="259"/>
      <c r="HZA4118" s="259"/>
      <c r="HZB4118" s="259"/>
      <c r="HZC4118" s="259"/>
      <c r="HZD4118" s="259"/>
      <c r="HZE4118" s="259"/>
      <c r="HZF4118" s="259"/>
      <c r="HZG4118" s="259"/>
      <c r="HZH4118" s="259"/>
      <c r="HZI4118" s="259"/>
      <c r="HZJ4118" s="259"/>
      <c r="HZK4118" s="259"/>
      <c r="HZL4118" s="259"/>
      <c r="HZM4118" s="259"/>
      <c r="HZN4118" s="259"/>
      <c r="HZO4118" s="259"/>
      <c r="HZP4118" s="259"/>
      <c r="HZQ4118" s="259"/>
      <c r="HZR4118" s="259"/>
      <c r="HZS4118" s="259"/>
      <c r="HZT4118" s="259"/>
      <c r="HZU4118" s="259"/>
      <c r="HZV4118" s="259"/>
      <c r="HZW4118" s="259"/>
      <c r="HZX4118" s="259"/>
      <c r="HZY4118" s="259"/>
      <c r="HZZ4118" s="259"/>
      <c r="IAA4118" s="259"/>
      <c r="IAB4118" s="259"/>
      <c r="IAC4118" s="259"/>
      <c r="IAD4118" s="259"/>
      <c r="IAE4118" s="259"/>
      <c r="IAF4118" s="259"/>
      <c r="IAG4118" s="259"/>
      <c r="IAH4118" s="259"/>
      <c r="IAI4118" s="259"/>
      <c r="IAJ4118" s="259"/>
      <c r="IAK4118" s="259"/>
      <c r="IAL4118" s="259"/>
      <c r="IAM4118" s="259"/>
      <c r="IAN4118" s="259"/>
      <c r="IAO4118" s="259"/>
      <c r="IAP4118" s="259"/>
      <c r="IAQ4118" s="259"/>
      <c r="IAR4118" s="259"/>
      <c r="IAS4118" s="259"/>
      <c r="IAT4118" s="259"/>
      <c r="IAU4118" s="259"/>
      <c r="IAV4118" s="259"/>
      <c r="IAW4118" s="259"/>
      <c r="IAX4118" s="259"/>
      <c r="IAY4118" s="259"/>
      <c r="IAZ4118" s="259"/>
      <c r="IBA4118" s="259"/>
      <c r="IBB4118" s="259"/>
      <c r="IBC4118" s="259"/>
      <c r="IBD4118" s="259"/>
      <c r="IBE4118" s="259"/>
      <c r="IBN4118" s="259"/>
      <c r="IBO4118" s="259"/>
      <c r="IBP4118" s="259"/>
      <c r="IBQ4118" s="259"/>
      <c r="IBR4118" s="259"/>
      <c r="IBS4118" s="259"/>
      <c r="IBT4118" s="259"/>
      <c r="IBU4118" s="259"/>
      <c r="IBV4118" s="259"/>
      <c r="IBW4118" s="259"/>
      <c r="IBX4118" s="259"/>
      <c r="IBY4118" s="259"/>
      <c r="IBZ4118" s="259"/>
      <c r="ICA4118" s="259"/>
      <c r="ICB4118" s="259"/>
      <c r="ICC4118" s="259"/>
      <c r="ICD4118" s="259"/>
      <c r="ICE4118" s="259"/>
      <c r="ICF4118" s="259"/>
      <c r="ICG4118" s="259"/>
      <c r="ICH4118" s="259"/>
      <c r="ICI4118" s="259"/>
      <c r="ICJ4118" s="259"/>
      <c r="ICK4118" s="259"/>
      <c r="ICL4118" s="259"/>
      <c r="ICM4118" s="259"/>
      <c r="ICN4118" s="259"/>
      <c r="ICO4118" s="259"/>
      <c r="ICP4118" s="259"/>
      <c r="ICQ4118" s="259"/>
      <c r="ICR4118" s="259"/>
      <c r="ICS4118" s="259"/>
      <c r="ICT4118" s="259"/>
      <c r="ICU4118" s="259"/>
      <c r="ICV4118" s="259"/>
      <c r="ICW4118" s="259"/>
      <c r="ICX4118" s="259"/>
      <c r="ICY4118" s="259"/>
      <c r="ICZ4118" s="259"/>
      <c r="IDA4118" s="259"/>
      <c r="IDB4118" s="259"/>
      <c r="IDC4118" s="259"/>
      <c r="IDD4118" s="259"/>
      <c r="IDE4118" s="259"/>
      <c r="IDF4118" s="259"/>
      <c r="IDG4118" s="259"/>
      <c r="IDH4118" s="259"/>
      <c r="IDI4118" s="259"/>
      <c r="IDJ4118" s="259"/>
      <c r="IDK4118" s="259"/>
      <c r="IDL4118" s="259"/>
      <c r="IDM4118" s="259"/>
      <c r="IDN4118" s="259"/>
      <c r="IDO4118" s="259"/>
      <c r="IDP4118" s="259"/>
      <c r="IDQ4118" s="259"/>
      <c r="IDR4118" s="259"/>
      <c r="IDS4118" s="259"/>
      <c r="IDT4118" s="259"/>
      <c r="IDU4118" s="259"/>
      <c r="IDV4118" s="259"/>
      <c r="IDW4118" s="259"/>
      <c r="IDX4118" s="259"/>
      <c r="IDY4118" s="259"/>
      <c r="IDZ4118" s="259"/>
      <c r="IEA4118" s="259"/>
      <c r="IEB4118" s="259"/>
      <c r="IEC4118" s="259"/>
      <c r="IED4118" s="259"/>
      <c r="IEE4118" s="259"/>
      <c r="IEF4118" s="259"/>
      <c r="IEG4118" s="259"/>
      <c r="IEH4118" s="259"/>
      <c r="IEI4118" s="259"/>
      <c r="IEJ4118" s="259"/>
      <c r="IEK4118" s="259"/>
      <c r="IEL4118" s="259"/>
      <c r="IEM4118" s="259"/>
      <c r="IEN4118" s="259"/>
      <c r="IEO4118" s="259"/>
      <c r="IEP4118" s="259"/>
      <c r="IEQ4118" s="259"/>
      <c r="IER4118" s="259"/>
      <c r="IES4118" s="259"/>
      <c r="IET4118" s="259"/>
      <c r="IEU4118" s="259"/>
      <c r="IEV4118" s="259"/>
      <c r="IEW4118" s="259"/>
      <c r="IEX4118" s="259"/>
      <c r="IEY4118" s="259"/>
      <c r="IEZ4118" s="259"/>
      <c r="IFA4118" s="259"/>
      <c r="IFB4118" s="259"/>
      <c r="IFC4118" s="259"/>
      <c r="IFD4118" s="259"/>
      <c r="IFE4118" s="259"/>
      <c r="IFF4118" s="259"/>
      <c r="IFG4118" s="259"/>
      <c r="IFH4118" s="259"/>
      <c r="IFI4118" s="259"/>
      <c r="IFJ4118" s="259"/>
      <c r="IFK4118" s="259"/>
      <c r="IFL4118" s="259"/>
      <c r="IFM4118" s="259"/>
      <c r="IFN4118" s="259"/>
      <c r="IFO4118" s="259"/>
      <c r="IFP4118" s="259"/>
      <c r="IFQ4118" s="259"/>
      <c r="IFR4118" s="259"/>
      <c r="IFS4118" s="259"/>
      <c r="IFT4118" s="259"/>
      <c r="IFU4118" s="259"/>
      <c r="IFV4118" s="259"/>
      <c r="IFW4118" s="259"/>
      <c r="IFX4118" s="259"/>
      <c r="IFY4118" s="259"/>
      <c r="IFZ4118" s="259"/>
      <c r="IGA4118" s="259"/>
      <c r="IGB4118" s="259"/>
      <c r="IGC4118" s="259"/>
      <c r="IGD4118" s="259"/>
      <c r="IGE4118" s="259"/>
      <c r="IGF4118" s="259"/>
      <c r="IGG4118" s="259"/>
      <c r="IGH4118" s="259"/>
      <c r="IGI4118" s="259"/>
      <c r="IGJ4118" s="259"/>
      <c r="IGK4118" s="259"/>
      <c r="IGL4118" s="259"/>
      <c r="IGM4118" s="259"/>
      <c r="IGN4118" s="259"/>
      <c r="IGO4118" s="259"/>
      <c r="IGP4118" s="259"/>
      <c r="IGQ4118" s="259"/>
      <c r="IGR4118" s="259"/>
      <c r="IGS4118" s="259"/>
      <c r="IGT4118" s="259"/>
      <c r="IGU4118" s="259"/>
      <c r="IGV4118" s="259"/>
      <c r="IGW4118" s="259"/>
      <c r="IGX4118" s="259"/>
      <c r="IGY4118" s="259"/>
      <c r="IGZ4118" s="259"/>
      <c r="IHA4118" s="259"/>
      <c r="IHB4118" s="259"/>
      <c r="IHC4118" s="259"/>
      <c r="IHD4118" s="259"/>
      <c r="IHE4118" s="259"/>
      <c r="IHF4118" s="259"/>
      <c r="IHG4118" s="259"/>
      <c r="IHH4118" s="259"/>
      <c r="IHI4118" s="259"/>
      <c r="IHJ4118" s="259"/>
      <c r="IHK4118" s="259"/>
      <c r="IHL4118" s="259"/>
      <c r="IHM4118" s="259"/>
      <c r="IHN4118" s="259"/>
      <c r="IHO4118" s="259"/>
      <c r="IHP4118" s="259"/>
      <c r="IHQ4118" s="259"/>
      <c r="IHR4118" s="259"/>
      <c r="IHS4118" s="259"/>
      <c r="IHT4118" s="259"/>
      <c r="IHU4118" s="259"/>
      <c r="IHV4118" s="259"/>
      <c r="IHW4118" s="259"/>
      <c r="IHX4118" s="259"/>
      <c r="IHY4118" s="259"/>
      <c r="IHZ4118" s="259"/>
      <c r="IIA4118" s="259"/>
      <c r="IIB4118" s="259"/>
      <c r="IIC4118" s="259"/>
      <c r="IID4118" s="259"/>
      <c r="IIE4118" s="259"/>
      <c r="IIF4118" s="259"/>
      <c r="IIG4118" s="259"/>
      <c r="IIH4118" s="259"/>
      <c r="III4118" s="259"/>
      <c r="IIJ4118" s="259"/>
      <c r="IIK4118" s="259"/>
      <c r="IIL4118" s="259"/>
      <c r="IIM4118" s="259"/>
      <c r="IIN4118" s="259"/>
      <c r="IIO4118" s="259"/>
      <c r="IIP4118" s="259"/>
      <c r="IIQ4118" s="259"/>
      <c r="IIR4118" s="259"/>
      <c r="IIS4118" s="259"/>
      <c r="IIT4118" s="259"/>
      <c r="IIU4118" s="259"/>
      <c r="IIV4118" s="259"/>
      <c r="IIW4118" s="259"/>
      <c r="IIX4118" s="259"/>
      <c r="IIY4118" s="259"/>
      <c r="IIZ4118" s="259"/>
      <c r="IJA4118" s="259"/>
      <c r="IJB4118" s="259"/>
      <c r="IJC4118" s="259"/>
      <c r="IJD4118" s="259"/>
      <c r="IJE4118" s="259"/>
      <c r="IJF4118" s="259"/>
      <c r="IJG4118" s="259"/>
      <c r="IJH4118" s="259"/>
      <c r="IJI4118" s="259"/>
      <c r="IJJ4118" s="259"/>
      <c r="IJK4118" s="259"/>
      <c r="IJL4118" s="259"/>
      <c r="IJM4118" s="259"/>
      <c r="IJN4118" s="259"/>
      <c r="IJO4118" s="259"/>
      <c r="IJP4118" s="259"/>
      <c r="IJQ4118" s="259"/>
      <c r="IJR4118" s="259"/>
      <c r="IJS4118" s="259"/>
      <c r="IJT4118" s="259"/>
      <c r="IJU4118" s="259"/>
      <c r="IJV4118" s="259"/>
      <c r="IJW4118" s="259"/>
      <c r="IJX4118" s="259"/>
      <c r="IJY4118" s="259"/>
      <c r="IJZ4118" s="259"/>
      <c r="IKA4118" s="259"/>
      <c r="IKB4118" s="259"/>
      <c r="IKC4118" s="259"/>
      <c r="IKD4118" s="259"/>
      <c r="IKE4118" s="259"/>
      <c r="IKF4118" s="259"/>
      <c r="IKG4118" s="259"/>
      <c r="IKH4118" s="259"/>
      <c r="IKI4118" s="259"/>
      <c r="IKJ4118" s="259"/>
      <c r="IKK4118" s="259"/>
      <c r="IKL4118" s="259"/>
      <c r="IKM4118" s="259"/>
      <c r="IKN4118" s="259"/>
      <c r="IKO4118" s="259"/>
      <c r="IKP4118" s="259"/>
      <c r="IKQ4118" s="259"/>
      <c r="IKR4118" s="259"/>
      <c r="IKS4118" s="259"/>
      <c r="IKT4118" s="259"/>
      <c r="IKU4118" s="259"/>
      <c r="IKV4118" s="259"/>
      <c r="IKW4118" s="259"/>
      <c r="IKX4118" s="259"/>
      <c r="IKY4118" s="259"/>
      <c r="IKZ4118" s="259"/>
      <c r="ILA4118" s="259"/>
      <c r="ILB4118" s="259"/>
      <c r="ILC4118" s="259"/>
      <c r="ILD4118" s="259"/>
      <c r="ILE4118" s="259"/>
      <c r="ILF4118" s="259"/>
      <c r="ILG4118" s="259"/>
      <c r="ILH4118" s="259"/>
      <c r="ILI4118" s="259"/>
      <c r="ILJ4118" s="259"/>
      <c r="ILK4118" s="259"/>
      <c r="ILL4118" s="259"/>
      <c r="ILM4118" s="259"/>
      <c r="ILN4118" s="259"/>
      <c r="ILO4118" s="259"/>
      <c r="ILP4118" s="259"/>
      <c r="ILQ4118" s="259"/>
      <c r="ILR4118" s="259"/>
      <c r="ILS4118" s="259"/>
      <c r="ILT4118" s="259"/>
      <c r="ILU4118" s="259"/>
      <c r="ILV4118" s="259"/>
      <c r="ILW4118" s="259"/>
      <c r="ILX4118" s="259"/>
      <c r="ILY4118" s="259"/>
      <c r="ILZ4118" s="259"/>
      <c r="IMA4118" s="259"/>
      <c r="IMB4118" s="259"/>
      <c r="IMC4118" s="259"/>
      <c r="IMD4118" s="259"/>
      <c r="IME4118" s="259"/>
      <c r="IMF4118" s="259"/>
      <c r="IMG4118" s="259"/>
      <c r="IMH4118" s="259"/>
      <c r="IMI4118" s="259"/>
      <c r="IMJ4118" s="259"/>
      <c r="IMK4118" s="259"/>
      <c r="IML4118" s="259"/>
      <c r="IMM4118" s="259"/>
      <c r="IMN4118" s="259"/>
      <c r="IMO4118" s="259"/>
      <c r="IMP4118" s="259"/>
      <c r="IMQ4118" s="259"/>
      <c r="IMR4118" s="259"/>
      <c r="IMS4118" s="259"/>
      <c r="IMT4118" s="259"/>
      <c r="IMU4118" s="259"/>
      <c r="IMV4118" s="259"/>
      <c r="IMW4118" s="259"/>
      <c r="IMX4118" s="259"/>
      <c r="IMY4118" s="259"/>
      <c r="IMZ4118" s="259"/>
      <c r="INA4118" s="259"/>
      <c r="INB4118" s="259"/>
      <c r="INC4118" s="259"/>
      <c r="IND4118" s="259"/>
      <c r="INE4118" s="259"/>
      <c r="INF4118" s="259"/>
      <c r="ING4118" s="259"/>
      <c r="INH4118" s="259"/>
      <c r="INI4118" s="259"/>
      <c r="INJ4118" s="259"/>
      <c r="INK4118" s="259"/>
      <c r="INL4118" s="259"/>
      <c r="INM4118" s="259"/>
      <c r="INN4118" s="259"/>
      <c r="INO4118" s="259"/>
      <c r="INP4118" s="259"/>
      <c r="INQ4118" s="259"/>
      <c r="INR4118" s="259"/>
      <c r="INS4118" s="259"/>
      <c r="INT4118" s="259"/>
      <c r="INU4118" s="259"/>
      <c r="INV4118" s="259"/>
      <c r="INW4118" s="259"/>
      <c r="INX4118" s="259"/>
      <c r="INY4118" s="259"/>
      <c r="INZ4118" s="259"/>
      <c r="IOA4118" s="259"/>
      <c r="IOB4118" s="259"/>
      <c r="IOC4118" s="259"/>
      <c r="IOD4118" s="259"/>
      <c r="IOE4118" s="259"/>
      <c r="IOF4118" s="259"/>
      <c r="IOG4118" s="259"/>
      <c r="IOH4118" s="259"/>
      <c r="IOI4118" s="259"/>
      <c r="IOJ4118" s="259"/>
      <c r="IOK4118" s="259"/>
      <c r="IOL4118" s="259"/>
      <c r="IOM4118" s="259"/>
      <c r="ION4118" s="259"/>
      <c r="IOO4118" s="259"/>
      <c r="IOP4118" s="259"/>
      <c r="IOQ4118" s="259"/>
      <c r="IOR4118" s="259"/>
      <c r="IOS4118" s="259"/>
      <c r="IOT4118" s="259"/>
      <c r="IOU4118" s="259"/>
      <c r="IOV4118" s="259"/>
      <c r="IOW4118" s="259"/>
      <c r="IOX4118" s="259"/>
      <c r="IOY4118" s="259"/>
      <c r="IOZ4118" s="259"/>
      <c r="IPA4118" s="259"/>
      <c r="IPB4118" s="259"/>
      <c r="IPC4118" s="259"/>
      <c r="IPD4118" s="259"/>
      <c r="IPE4118" s="259"/>
      <c r="IPF4118" s="259"/>
      <c r="IPG4118" s="259"/>
      <c r="IPH4118" s="259"/>
      <c r="IPI4118" s="259"/>
      <c r="IPJ4118" s="259"/>
      <c r="IPK4118" s="259"/>
      <c r="IPL4118" s="259"/>
      <c r="IPM4118" s="259"/>
      <c r="IPN4118" s="259"/>
      <c r="IPO4118" s="259"/>
      <c r="IPP4118" s="259"/>
      <c r="IPQ4118" s="259"/>
      <c r="IPR4118" s="259"/>
      <c r="IPS4118" s="259"/>
      <c r="IPT4118" s="259"/>
      <c r="IPU4118" s="259"/>
      <c r="IPV4118" s="259"/>
      <c r="IPW4118" s="259"/>
      <c r="IPX4118" s="259"/>
      <c r="IPY4118" s="259"/>
      <c r="IPZ4118" s="259"/>
      <c r="IQA4118" s="259"/>
      <c r="IQB4118" s="259"/>
      <c r="IQC4118" s="259"/>
      <c r="IQD4118" s="259"/>
      <c r="IQE4118" s="259"/>
      <c r="IQF4118" s="259"/>
      <c r="IQG4118" s="259"/>
      <c r="IQH4118" s="259"/>
      <c r="IQI4118" s="259"/>
      <c r="IQJ4118" s="259"/>
      <c r="IQK4118" s="259"/>
      <c r="IQL4118" s="259"/>
      <c r="IQM4118" s="259"/>
      <c r="IQN4118" s="259"/>
      <c r="IQO4118" s="259"/>
      <c r="IQP4118" s="259"/>
      <c r="IQQ4118" s="259"/>
      <c r="IQR4118" s="259"/>
      <c r="IQS4118" s="259"/>
      <c r="IQT4118" s="259"/>
      <c r="IQU4118" s="259"/>
      <c r="IQV4118" s="259"/>
      <c r="IQW4118" s="259"/>
      <c r="IQX4118" s="259"/>
      <c r="IQY4118" s="259"/>
      <c r="IQZ4118" s="259"/>
      <c r="IRA4118" s="259"/>
      <c r="IRB4118" s="259"/>
      <c r="IRC4118" s="259"/>
      <c r="IRD4118" s="259"/>
      <c r="IRE4118" s="259"/>
      <c r="IRF4118" s="259"/>
      <c r="IRG4118" s="259"/>
      <c r="IRH4118" s="259"/>
      <c r="IRI4118" s="259"/>
      <c r="IRJ4118" s="259"/>
      <c r="IRK4118" s="259"/>
      <c r="IRL4118" s="259"/>
      <c r="IRM4118" s="259"/>
      <c r="IRN4118" s="259"/>
      <c r="IRO4118" s="259"/>
      <c r="IRP4118" s="259"/>
      <c r="IRQ4118" s="259"/>
      <c r="IRR4118" s="259"/>
      <c r="IRS4118" s="259"/>
      <c r="IRT4118" s="259"/>
      <c r="IRU4118" s="259"/>
      <c r="IRV4118" s="259"/>
      <c r="IRW4118" s="259"/>
      <c r="IRX4118" s="259"/>
      <c r="IRY4118" s="259"/>
      <c r="IRZ4118" s="259"/>
      <c r="ISA4118" s="259"/>
      <c r="ISB4118" s="259"/>
      <c r="ISC4118" s="259"/>
      <c r="ISD4118" s="259"/>
      <c r="ISE4118" s="259"/>
      <c r="ISF4118" s="259"/>
      <c r="ISG4118" s="259"/>
      <c r="ISH4118" s="259"/>
      <c r="ISI4118" s="259"/>
      <c r="ISJ4118" s="259"/>
      <c r="ISK4118" s="259"/>
      <c r="ISL4118" s="259"/>
      <c r="ISM4118" s="259"/>
      <c r="ISN4118" s="259"/>
      <c r="ISO4118" s="259"/>
      <c r="ISP4118" s="259"/>
      <c r="ISQ4118" s="259"/>
      <c r="ISR4118" s="259"/>
      <c r="ISS4118" s="259"/>
      <c r="IST4118" s="259"/>
      <c r="ISU4118" s="259"/>
      <c r="ISV4118" s="259"/>
      <c r="ISW4118" s="259"/>
      <c r="ISX4118" s="259"/>
      <c r="ISY4118" s="259"/>
      <c r="ISZ4118" s="259"/>
      <c r="ITA4118" s="259"/>
      <c r="ITB4118" s="259"/>
      <c r="ITC4118" s="259"/>
      <c r="ITD4118" s="259"/>
      <c r="ITE4118" s="259"/>
      <c r="ITF4118" s="259"/>
      <c r="ITG4118" s="259"/>
      <c r="ITH4118" s="259"/>
      <c r="ITI4118" s="259"/>
      <c r="ITJ4118" s="259"/>
      <c r="ITK4118" s="259"/>
      <c r="ITL4118" s="259"/>
      <c r="ITM4118" s="259"/>
      <c r="ITN4118" s="259"/>
      <c r="ITO4118" s="259"/>
      <c r="ITP4118" s="259"/>
      <c r="ITQ4118" s="259"/>
      <c r="ITR4118" s="259"/>
      <c r="ITS4118" s="259"/>
      <c r="ITT4118" s="259"/>
      <c r="ITU4118" s="259"/>
      <c r="ITV4118" s="259"/>
      <c r="ITW4118" s="259"/>
      <c r="ITX4118" s="259"/>
      <c r="ITY4118" s="259"/>
      <c r="ITZ4118" s="259"/>
      <c r="IUA4118" s="259"/>
      <c r="IUB4118" s="259"/>
      <c r="IUC4118" s="259"/>
      <c r="IUD4118" s="259"/>
      <c r="IUE4118" s="259"/>
      <c r="IUF4118" s="259"/>
      <c r="IUG4118" s="259"/>
      <c r="IUH4118" s="259"/>
      <c r="IUI4118" s="259"/>
      <c r="IUJ4118" s="259"/>
      <c r="IUK4118" s="259"/>
      <c r="IUL4118" s="259"/>
      <c r="IUM4118" s="259"/>
      <c r="IUN4118" s="259"/>
      <c r="IUO4118" s="259"/>
      <c r="IUP4118" s="259"/>
      <c r="IUQ4118" s="259"/>
      <c r="IUR4118" s="259"/>
      <c r="IUS4118" s="259"/>
      <c r="IUT4118" s="259"/>
      <c r="IUU4118" s="259"/>
      <c r="IUV4118" s="259"/>
      <c r="IUW4118" s="259"/>
      <c r="IUX4118" s="259"/>
      <c r="IUY4118" s="259"/>
      <c r="IUZ4118" s="259"/>
      <c r="IVA4118" s="259"/>
      <c r="IVB4118" s="259"/>
      <c r="IVC4118" s="259"/>
      <c r="IVD4118" s="259"/>
      <c r="IVE4118" s="259"/>
      <c r="IVF4118" s="259"/>
      <c r="IVG4118" s="259"/>
      <c r="IVH4118" s="259"/>
      <c r="IVI4118" s="259"/>
      <c r="IVJ4118" s="259"/>
      <c r="IVK4118" s="259"/>
      <c r="IVL4118" s="259"/>
      <c r="IVM4118" s="259"/>
      <c r="IVN4118" s="259"/>
      <c r="IVO4118" s="259"/>
      <c r="IVP4118" s="259"/>
      <c r="IVQ4118" s="259"/>
      <c r="IVR4118" s="259"/>
      <c r="IVS4118" s="259"/>
      <c r="IVT4118" s="259"/>
      <c r="IVU4118" s="259"/>
      <c r="IVV4118" s="259"/>
      <c r="IVW4118" s="259"/>
      <c r="IVX4118" s="259"/>
      <c r="IVY4118" s="259"/>
      <c r="IVZ4118" s="259"/>
      <c r="IWA4118" s="259"/>
      <c r="IWB4118" s="259"/>
      <c r="IWC4118" s="259"/>
      <c r="IWD4118" s="259"/>
      <c r="IWE4118" s="259"/>
      <c r="IWF4118" s="259"/>
      <c r="IWG4118" s="259"/>
      <c r="IWH4118" s="259"/>
      <c r="IWI4118" s="259"/>
      <c r="IWJ4118" s="259"/>
      <c r="IWK4118" s="259"/>
      <c r="IWL4118" s="259"/>
      <c r="IWM4118" s="259"/>
      <c r="IWN4118" s="259"/>
      <c r="IWO4118" s="259"/>
      <c r="IWP4118" s="259"/>
      <c r="IWQ4118" s="259"/>
      <c r="IWR4118" s="259"/>
      <c r="IWS4118" s="259"/>
      <c r="IWT4118" s="259"/>
      <c r="IWU4118" s="259"/>
      <c r="IWV4118" s="259"/>
      <c r="IWW4118" s="259"/>
      <c r="IWX4118" s="259"/>
      <c r="IWY4118" s="259"/>
      <c r="IWZ4118" s="259"/>
      <c r="IXA4118" s="259"/>
      <c r="IXB4118" s="259"/>
      <c r="IXC4118" s="259"/>
      <c r="IXD4118" s="259"/>
      <c r="IXE4118" s="259"/>
      <c r="IXF4118" s="259"/>
      <c r="IXG4118" s="259"/>
      <c r="IXH4118" s="259"/>
      <c r="IXI4118" s="259"/>
      <c r="IXJ4118" s="259"/>
      <c r="IXK4118" s="259"/>
      <c r="IXL4118" s="259"/>
      <c r="IXM4118" s="259"/>
      <c r="IXN4118" s="259"/>
      <c r="IXO4118" s="259"/>
      <c r="IXP4118" s="259"/>
      <c r="IXQ4118" s="259"/>
      <c r="IXR4118" s="259"/>
      <c r="IXS4118" s="259"/>
      <c r="IXT4118" s="259"/>
      <c r="IXU4118" s="259"/>
      <c r="IXV4118" s="259"/>
      <c r="IXW4118" s="259"/>
      <c r="IXX4118" s="259"/>
      <c r="IXY4118" s="259"/>
      <c r="IXZ4118" s="259"/>
      <c r="IYA4118" s="259"/>
      <c r="IYB4118" s="259"/>
      <c r="IYC4118" s="259"/>
      <c r="IYD4118" s="259"/>
      <c r="IYE4118" s="259"/>
      <c r="IYF4118" s="259"/>
      <c r="IYG4118" s="259"/>
      <c r="IYH4118" s="259"/>
      <c r="IYI4118" s="259"/>
      <c r="IYJ4118" s="259"/>
      <c r="IYK4118" s="259"/>
      <c r="IYL4118" s="259"/>
      <c r="IYM4118" s="259"/>
      <c r="IYN4118" s="259"/>
      <c r="IYO4118" s="259"/>
      <c r="IYP4118" s="259"/>
      <c r="IYQ4118" s="259"/>
      <c r="IYR4118" s="259"/>
      <c r="IYS4118" s="259"/>
      <c r="IYT4118" s="259"/>
      <c r="IYU4118" s="259"/>
      <c r="IYV4118" s="259"/>
      <c r="IYW4118" s="259"/>
      <c r="IYX4118" s="259"/>
      <c r="IYY4118" s="259"/>
      <c r="IYZ4118" s="259"/>
      <c r="IZA4118" s="259"/>
      <c r="IZB4118" s="259"/>
      <c r="IZC4118" s="259"/>
      <c r="IZD4118" s="259"/>
      <c r="IZE4118" s="259"/>
      <c r="IZF4118" s="259"/>
      <c r="IZG4118" s="259"/>
      <c r="IZH4118" s="259"/>
      <c r="IZI4118" s="259"/>
      <c r="IZJ4118" s="259"/>
      <c r="IZK4118" s="259"/>
      <c r="IZL4118" s="259"/>
      <c r="IZM4118" s="259"/>
      <c r="IZN4118" s="259"/>
      <c r="IZO4118" s="259"/>
      <c r="IZP4118" s="259"/>
      <c r="IZQ4118" s="259"/>
      <c r="IZR4118" s="259"/>
      <c r="IZS4118" s="259"/>
      <c r="IZT4118" s="259"/>
      <c r="IZU4118" s="259"/>
      <c r="IZV4118" s="259"/>
      <c r="IZW4118" s="259"/>
      <c r="IZX4118" s="259"/>
      <c r="IZY4118" s="259"/>
      <c r="IZZ4118" s="259"/>
      <c r="JAA4118" s="259"/>
      <c r="JAB4118" s="259"/>
      <c r="JAC4118" s="259"/>
      <c r="JAD4118" s="259"/>
      <c r="JAE4118" s="259"/>
      <c r="JAF4118" s="259"/>
      <c r="JAG4118" s="259"/>
      <c r="JAH4118" s="259"/>
      <c r="JAI4118" s="259"/>
      <c r="JAJ4118" s="259"/>
      <c r="JAK4118" s="259"/>
      <c r="JAL4118" s="259"/>
      <c r="JAM4118" s="259"/>
      <c r="JAN4118" s="259"/>
      <c r="JAO4118" s="259"/>
      <c r="JAP4118" s="259"/>
      <c r="JAQ4118" s="259"/>
      <c r="JAR4118" s="259"/>
      <c r="JAS4118" s="259"/>
      <c r="JAT4118" s="259"/>
      <c r="JAU4118" s="259"/>
      <c r="JAV4118" s="259"/>
      <c r="JAW4118" s="259"/>
      <c r="JAX4118" s="259"/>
      <c r="JAY4118" s="259"/>
      <c r="JAZ4118" s="259"/>
      <c r="JBA4118" s="259"/>
      <c r="JBB4118" s="259"/>
      <c r="JBC4118" s="259"/>
      <c r="JBD4118" s="259"/>
      <c r="JBE4118" s="259"/>
      <c r="JBF4118" s="259"/>
      <c r="JBG4118" s="259"/>
      <c r="JBH4118" s="259"/>
      <c r="JBI4118" s="259"/>
      <c r="JBJ4118" s="259"/>
      <c r="JBK4118" s="259"/>
      <c r="JBL4118" s="259"/>
      <c r="JBM4118" s="259"/>
      <c r="JBN4118" s="259"/>
      <c r="JBO4118" s="259"/>
      <c r="JBP4118" s="259"/>
      <c r="JBQ4118" s="259"/>
      <c r="JBR4118" s="259"/>
      <c r="JBS4118" s="259"/>
      <c r="JBT4118" s="259"/>
      <c r="JBU4118" s="259"/>
      <c r="JBV4118" s="259"/>
      <c r="JBW4118" s="259"/>
      <c r="JBX4118" s="259"/>
      <c r="JBY4118" s="259"/>
      <c r="JBZ4118" s="259"/>
      <c r="JCA4118" s="259"/>
      <c r="JCB4118" s="259"/>
      <c r="JCC4118" s="259"/>
      <c r="JCD4118" s="259"/>
      <c r="JCE4118" s="259"/>
      <c r="JCF4118" s="259"/>
      <c r="JCG4118" s="259"/>
      <c r="JCH4118" s="259"/>
      <c r="JCI4118" s="259"/>
      <c r="JCJ4118" s="259"/>
      <c r="JCK4118" s="259"/>
      <c r="JCL4118" s="259"/>
      <c r="JCM4118" s="259"/>
      <c r="JCN4118" s="259"/>
      <c r="JCO4118" s="259"/>
      <c r="JCP4118" s="259"/>
      <c r="JCQ4118" s="259"/>
      <c r="JCR4118" s="259"/>
      <c r="JCS4118" s="259"/>
      <c r="JCT4118" s="259"/>
      <c r="JCU4118" s="259"/>
      <c r="JCV4118" s="259"/>
      <c r="JCW4118" s="259"/>
      <c r="JCX4118" s="259"/>
      <c r="JCY4118" s="259"/>
      <c r="JCZ4118" s="259"/>
      <c r="JDA4118" s="259"/>
      <c r="JDB4118" s="259"/>
      <c r="JDC4118" s="259"/>
      <c r="JDD4118" s="259"/>
      <c r="JDE4118" s="259"/>
      <c r="JDF4118" s="259"/>
      <c r="JDG4118" s="259"/>
      <c r="JDH4118" s="259"/>
      <c r="JDI4118" s="259"/>
      <c r="JDJ4118" s="259"/>
      <c r="JDK4118" s="259"/>
      <c r="JDL4118" s="259"/>
      <c r="JDM4118" s="259"/>
      <c r="JDN4118" s="259"/>
      <c r="JDO4118" s="259"/>
      <c r="JDP4118" s="259"/>
      <c r="JDQ4118" s="259"/>
      <c r="JDR4118" s="259"/>
      <c r="JDS4118" s="259"/>
      <c r="JDT4118" s="259"/>
      <c r="JDU4118" s="259"/>
      <c r="JDV4118" s="259"/>
      <c r="JDW4118" s="259"/>
      <c r="JDX4118" s="259"/>
      <c r="JDY4118" s="259"/>
      <c r="JDZ4118" s="259"/>
      <c r="JEA4118" s="259"/>
      <c r="JEB4118" s="259"/>
      <c r="JEC4118" s="259"/>
      <c r="JED4118" s="259"/>
      <c r="JEE4118" s="259"/>
      <c r="JEF4118" s="259"/>
      <c r="JEG4118" s="259"/>
      <c r="JEH4118" s="259"/>
      <c r="JEI4118" s="259"/>
      <c r="JEJ4118" s="259"/>
      <c r="JEK4118" s="259"/>
      <c r="JEL4118" s="259"/>
      <c r="JEM4118" s="259"/>
      <c r="JEN4118" s="259"/>
      <c r="JEO4118" s="259"/>
      <c r="JEP4118" s="259"/>
      <c r="JEQ4118" s="259"/>
      <c r="JER4118" s="259"/>
      <c r="JES4118" s="259"/>
      <c r="JET4118" s="259"/>
      <c r="JEU4118" s="259"/>
      <c r="JEV4118" s="259"/>
      <c r="JEW4118" s="259"/>
      <c r="JEX4118" s="259"/>
      <c r="JEY4118" s="259"/>
      <c r="JEZ4118" s="259"/>
      <c r="JFA4118" s="259"/>
      <c r="JFB4118" s="259"/>
      <c r="JFC4118" s="259"/>
      <c r="JFD4118" s="259"/>
      <c r="JFE4118" s="259"/>
      <c r="JFF4118" s="259"/>
      <c r="JFG4118" s="259"/>
      <c r="JFH4118" s="259"/>
      <c r="JFI4118" s="259"/>
      <c r="JFJ4118" s="259"/>
      <c r="JFK4118" s="259"/>
      <c r="JFL4118" s="259"/>
      <c r="JFM4118" s="259"/>
      <c r="JFN4118" s="259"/>
      <c r="JFO4118" s="259"/>
      <c r="JFP4118" s="259"/>
      <c r="JFQ4118" s="259"/>
      <c r="JFR4118" s="259"/>
      <c r="JFS4118" s="259"/>
      <c r="JFT4118" s="259"/>
      <c r="JFU4118" s="259"/>
      <c r="JFV4118" s="259"/>
      <c r="JFW4118" s="259"/>
      <c r="JFX4118" s="259"/>
      <c r="JFY4118" s="259"/>
      <c r="JFZ4118" s="259"/>
      <c r="JGA4118" s="259"/>
      <c r="JGB4118" s="259"/>
      <c r="JGC4118" s="259"/>
      <c r="JGD4118" s="259"/>
      <c r="JGE4118" s="259"/>
      <c r="JGF4118" s="259"/>
      <c r="JGG4118" s="259"/>
      <c r="JGH4118" s="259"/>
      <c r="JGI4118" s="259"/>
      <c r="JGJ4118" s="259"/>
      <c r="JGK4118" s="259"/>
      <c r="JGL4118" s="259"/>
      <c r="JGM4118" s="259"/>
      <c r="JGN4118" s="259"/>
      <c r="JGO4118" s="259"/>
      <c r="JGP4118" s="259"/>
      <c r="JGQ4118" s="259"/>
      <c r="JGR4118" s="259"/>
      <c r="JGS4118" s="259"/>
      <c r="JGT4118" s="259"/>
      <c r="JGU4118" s="259"/>
      <c r="JGV4118" s="259"/>
      <c r="JGW4118" s="259"/>
      <c r="JGX4118" s="259"/>
      <c r="JGY4118" s="259"/>
      <c r="JGZ4118" s="259"/>
      <c r="JHA4118" s="259"/>
      <c r="JHB4118" s="259"/>
      <c r="JHC4118" s="259"/>
      <c r="JHD4118" s="259"/>
      <c r="JHE4118" s="259"/>
      <c r="JHF4118" s="259"/>
      <c r="JHG4118" s="259"/>
      <c r="JHH4118" s="259"/>
      <c r="JHI4118" s="259"/>
      <c r="JHJ4118" s="259"/>
      <c r="JHK4118" s="259"/>
      <c r="JHL4118" s="259"/>
      <c r="JHM4118" s="259"/>
      <c r="JHN4118" s="259"/>
      <c r="JHO4118" s="259"/>
      <c r="JHP4118" s="259"/>
      <c r="JHQ4118" s="259"/>
      <c r="JHR4118" s="259"/>
      <c r="JHS4118" s="259"/>
      <c r="JHT4118" s="259"/>
      <c r="JHU4118" s="259"/>
      <c r="JHV4118" s="259"/>
      <c r="JHW4118" s="259"/>
      <c r="JHX4118" s="259"/>
      <c r="JHY4118" s="259"/>
      <c r="JHZ4118" s="259"/>
      <c r="JIA4118" s="259"/>
      <c r="JIB4118" s="259"/>
      <c r="JIC4118" s="259"/>
      <c r="JID4118" s="259"/>
      <c r="JIE4118" s="259"/>
      <c r="JIF4118" s="259"/>
      <c r="JIG4118" s="259"/>
      <c r="JIH4118" s="259"/>
      <c r="JII4118" s="259"/>
      <c r="JIJ4118" s="259"/>
      <c r="JIK4118" s="259"/>
      <c r="JIL4118" s="259"/>
      <c r="JIM4118" s="259"/>
      <c r="JIN4118" s="259"/>
      <c r="JIO4118" s="259"/>
      <c r="JIP4118" s="259"/>
      <c r="JIQ4118" s="259"/>
      <c r="JIR4118" s="259"/>
      <c r="JIS4118" s="259"/>
      <c r="JIT4118" s="259"/>
      <c r="JIU4118" s="259"/>
      <c r="JIV4118" s="259"/>
      <c r="JIW4118" s="259"/>
      <c r="JIX4118" s="259"/>
      <c r="JIY4118" s="259"/>
      <c r="JIZ4118" s="259"/>
      <c r="JJA4118" s="259"/>
      <c r="JJB4118" s="259"/>
      <c r="JJC4118" s="259"/>
      <c r="JJD4118" s="259"/>
      <c r="JJE4118" s="259"/>
      <c r="JJF4118" s="259"/>
      <c r="JJG4118" s="259"/>
      <c r="JJH4118" s="259"/>
      <c r="JJI4118" s="259"/>
      <c r="JJJ4118" s="259"/>
      <c r="JJK4118" s="259"/>
      <c r="JJL4118" s="259"/>
      <c r="JJM4118" s="259"/>
      <c r="JJN4118" s="259"/>
      <c r="JJO4118" s="259"/>
      <c r="JJP4118" s="259"/>
      <c r="JJQ4118" s="259"/>
      <c r="JJR4118" s="259"/>
      <c r="JJS4118" s="259"/>
      <c r="JJT4118" s="259"/>
      <c r="JJU4118" s="259"/>
      <c r="JJV4118" s="259"/>
      <c r="JJW4118" s="259"/>
      <c r="JJX4118" s="259"/>
      <c r="JJY4118" s="259"/>
      <c r="JJZ4118" s="259"/>
      <c r="JKA4118" s="259"/>
      <c r="JKB4118" s="259"/>
      <c r="JKC4118" s="259"/>
      <c r="JKD4118" s="259"/>
      <c r="JKE4118" s="259"/>
      <c r="JKF4118" s="259"/>
      <c r="JKG4118" s="259"/>
      <c r="JKH4118" s="259"/>
      <c r="JKI4118" s="259"/>
      <c r="JKJ4118" s="259"/>
      <c r="JKK4118" s="259"/>
      <c r="JKL4118" s="259"/>
      <c r="JKM4118" s="259"/>
      <c r="JKN4118" s="259"/>
      <c r="JKO4118" s="259"/>
      <c r="JKP4118" s="259"/>
      <c r="JKQ4118" s="259"/>
      <c r="JKR4118" s="259"/>
      <c r="JKS4118" s="259"/>
      <c r="JKT4118" s="259"/>
      <c r="JKU4118" s="259"/>
      <c r="JKV4118" s="259"/>
      <c r="JKW4118" s="259"/>
      <c r="JKX4118" s="259"/>
      <c r="JKY4118" s="259"/>
      <c r="JKZ4118" s="259"/>
      <c r="JLA4118" s="259"/>
      <c r="JLB4118" s="259"/>
      <c r="JLC4118" s="259"/>
      <c r="JLD4118" s="259"/>
      <c r="JLE4118" s="259"/>
      <c r="JLF4118" s="259"/>
      <c r="JLG4118" s="259"/>
      <c r="JLH4118" s="259"/>
      <c r="JLI4118" s="259"/>
      <c r="JLJ4118" s="259"/>
      <c r="JLK4118" s="259"/>
      <c r="JLL4118" s="259"/>
      <c r="JLM4118" s="259"/>
      <c r="JLN4118" s="259"/>
      <c r="JLO4118" s="259"/>
      <c r="JLP4118" s="259"/>
      <c r="JLQ4118" s="259"/>
      <c r="JLR4118" s="259"/>
      <c r="JLS4118" s="259"/>
      <c r="JLT4118" s="259"/>
      <c r="JLU4118" s="259"/>
      <c r="JLV4118" s="259"/>
      <c r="JLW4118" s="259"/>
      <c r="JLX4118" s="259"/>
      <c r="JLY4118" s="259"/>
      <c r="JLZ4118" s="259"/>
      <c r="JMA4118" s="259"/>
      <c r="JMB4118" s="259"/>
      <c r="JMC4118" s="259"/>
      <c r="JMD4118" s="259"/>
      <c r="JME4118" s="259"/>
      <c r="JMF4118" s="259"/>
      <c r="JMG4118" s="259"/>
      <c r="JMH4118" s="259"/>
      <c r="JMI4118" s="259"/>
      <c r="JMJ4118" s="259"/>
      <c r="JMK4118" s="259"/>
      <c r="JML4118" s="259"/>
      <c r="JMM4118" s="259"/>
      <c r="JMN4118" s="259"/>
      <c r="JMO4118" s="259"/>
      <c r="JMP4118" s="259"/>
      <c r="JMQ4118" s="259"/>
      <c r="JMR4118" s="259"/>
      <c r="JMS4118" s="259"/>
      <c r="JMT4118" s="259"/>
      <c r="JMU4118" s="259"/>
      <c r="JMV4118" s="259"/>
      <c r="JMW4118" s="259"/>
      <c r="JMX4118" s="259"/>
      <c r="JMY4118" s="259"/>
      <c r="JMZ4118" s="259"/>
      <c r="JNA4118" s="259"/>
      <c r="JNB4118" s="259"/>
      <c r="JNC4118" s="259"/>
      <c r="JND4118" s="259"/>
      <c r="JNE4118" s="259"/>
      <c r="JNF4118" s="259"/>
      <c r="JNG4118" s="259"/>
      <c r="JNH4118" s="259"/>
      <c r="JNI4118" s="259"/>
      <c r="JNJ4118" s="259"/>
      <c r="JNK4118" s="259"/>
      <c r="JNL4118" s="259"/>
      <c r="JNM4118" s="259"/>
      <c r="JNN4118" s="259"/>
      <c r="JNO4118" s="259"/>
      <c r="JNP4118" s="259"/>
      <c r="JNQ4118" s="259"/>
      <c r="JNR4118" s="259"/>
      <c r="JNS4118" s="259"/>
      <c r="JNT4118" s="259"/>
      <c r="JNU4118" s="259"/>
      <c r="JNV4118" s="259"/>
      <c r="JNW4118" s="259"/>
      <c r="JNX4118" s="259"/>
      <c r="JNY4118" s="259"/>
      <c r="JNZ4118" s="259"/>
      <c r="JOA4118" s="259"/>
      <c r="JOB4118" s="259"/>
      <c r="JOC4118" s="259"/>
      <c r="JOD4118" s="259"/>
      <c r="JOE4118" s="259"/>
      <c r="JOF4118" s="259"/>
      <c r="JOG4118" s="259"/>
      <c r="JOH4118" s="259"/>
      <c r="JOI4118" s="259"/>
      <c r="JOJ4118" s="259"/>
      <c r="JOK4118" s="259"/>
      <c r="JOL4118" s="259"/>
      <c r="JOM4118" s="259"/>
      <c r="JOV4118" s="259"/>
      <c r="JOW4118" s="259"/>
      <c r="JOX4118" s="259"/>
      <c r="JOY4118" s="259"/>
      <c r="JOZ4118" s="259"/>
      <c r="JPA4118" s="259"/>
      <c r="JPB4118" s="259"/>
      <c r="JPC4118" s="259"/>
      <c r="JPD4118" s="259"/>
      <c r="JPE4118" s="259"/>
      <c r="JPF4118" s="259"/>
      <c r="JPG4118" s="259"/>
      <c r="JPH4118" s="259"/>
      <c r="JPI4118" s="259"/>
      <c r="JPJ4118" s="259"/>
      <c r="JPK4118" s="259"/>
      <c r="JPL4118" s="259"/>
      <c r="JPM4118" s="259"/>
      <c r="JPN4118" s="259"/>
      <c r="JPO4118" s="259"/>
      <c r="JPP4118" s="259"/>
      <c r="JPQ4118" s="259"/>
      <c r="JPR4118" s="259"/>
      <c r="JPS4118" s="259"/>
      <c r="JPT4118" s="259"/>
      <c r="JPU4118" s="259"/>
      <c r="JPV4118" s="259"/>
      <c r="JPW4118" s="259"/>
      <c r="JPX4118" s="259"/>
      <c r="JPY4118" s="259"/>
      <c r="JPZ4118" s="259"/>
      <c r="JQA4118" s="259"/>
      <c r="JQB4118" s="259"/>
      <c r="JQC4118" s="259"/>
      <c r="JQD4118" s="259"/>
      <c r="JQE4118" s="259"/>
      <c r="JQF4118" s="259"/>
      <c r="JQG4118" s="259"/>
      <c r="JQH4118" s="259"/>
      <c r="JQI4118" s="259"/>
      <c r="JQJ4118" s="259"/>
      <c r="JQK4118" s="259"/>
      <c r="JQL4118" s="259"/>
      <c r="JQM4118" s="259"/>
      <c r="JQN4118" s="259"/>
      <c r="JQO4118" s="259"/>
      <c r="JQP4118" s="259"/>
      <c r="JQQ4118" s="259"/>
      <c r="JQR4118" s="259"/>
      <c r="JQS4118" s="259"/>
      <c r="JQT4118" s="259"/>
      <c r="JQU4118" s="259"/>
      <c r="JQV4118" s="259"/>
      <c r="JQW4118" s="259"/>
      <c r="JQX4118" s="259"/>
      <c r="JQY4118" s="259"/>
      <c r="JQZ4118" s="259"/>
      <c r="JRA4118" s="259"/>
      <c r="JRB4118" s="259"/>
      <c r="JRC4118" s="259"/>
      <c r="JRD4118" s="259"/>
      <c r="JRE4118" s="259"/>
      <c r="JRF4118" s="259"/>
      <c r="JRG4118" s="259"/>
      <c r="JRH4118" s="259"/>
      <c r="JRI4118" s="259"/>
      <c r="JRJ4118" s="259"/>
      <c r="JRK4118" s="259"/>
      <c r="JRL4118" s="259"/>
      <c r="JRM4118" s="259"/>
      <c r="JRN4118" s="259"/>
      <c r="JRO4118" s="259"/>
      <c r="JRP4118" s="259"/>
      <c r="JRQ4118" s="259"/>
      <c r="JRR4118" s="259"/>
      <c r="JRS4118" s="259"/>
      <c r="JRT4118" s="259"/>
      <c r="JRU4118" s="259"/>
      <c r="JRV4118" s="259"/>
      <c r="JRW4118" s="259"/>
      <c r="JRX4118" s="259"/>
      <c r="JRY4118" s="259"/>
      <c r="JRZ4118" s="259"/>
      <c r="JSA4118" s="259"/>
      <c r="JSB4118" s="259"/>
      <c r="JSC4118" s="259"/>
      <c r="JSD4118" s="259"/>
      <c r="JSE4118" s="259"/>
      <c r="JSF4118" s="259"/>
      <c r="JSG4118" s="259"/>
      <c r="JSH4118" s="259"/>
      <c r="JSI4118" s="259"/>
      <c r="JSJ4118" s="259"/>
      <c r="JSK4118" s="259"/>
      <c r="JSL4118" s="259"/>
      <c r="JSM4118" s="259"/>
      <c r="JSN4118" s="259"/>
      <c r="JSO4118" s="259"/>
      <c r="JSP4118" s="259"/>
      <c r="JSQ4118" s="259"/>
      <c r="JSR4118" s="259"/>
      <c r="JSS4118" s="259"/>
      <c r="JST4118" s="259"/>
      <c r="JSU4118" s="259"/>
      <c r="JSV4118" s="259"/>
      <c r="JSW4118" s="259"/>
      <c r="JSX4118" s="259"/>
      <c r="JSY4118" s="259"/>
      <c r="JSZ4118" s="259"/>
      <c r="JTA4118" s="259"/>
      <c r="JTB4118" s="259"/>
      <c r="JTC4118" s="259"/>
      <c r="JTD4118" s="259"/>
      <c r="JTE4118" s="259"/>
      <c r="JTF4118" s="259"/>
      <c r="JTG4118" s="259"/>
      <c r="JTH4118" s="259"/>
      <c r="JTI4118" s="259"/>
      <c r="JTJ4118" s="259"/>
      <c r="JTK4118" s="259"/>
      <c r="JTL4118" s="259"/>
      <c r="JTM4118" s="259"/>
      <c r="JTN4118" s="259"/>
      <c r="JTO4118" s="259"/>
      <c r="JTP4118" s="259"/>
      <c r="JTQ4118" s="259"/>
      <c r="JTR4118" s="259"/>
      <c r="JTS4118" s="259"/>
      <c r="JTT4118" s="259"/>
      <c r="JTU4118" s="259"/>
      <c r="JTV4118" s="259"/>
      <c r="JTW4118" s="259"/>
      <c r="JTX4118" s="259"/>
      <c r="JTY4118" s="259"/>
      <c r="JTZ4118" s="259"/>
      <c r="JUA4118" s="259"/>
      <c r="JUB4118" s="259"/>
      <c r="JUC4118" s="259"/>
      <c r="JUD4118" s="259"/>
      <c r="JUE4118" s="259"/>
      <c r="JUF4118" s="259"/>
      <c r="JUG4118" s="259"/>
      <c r="JUH4118" s="259"/>
      <c r="JUI4118" s="259"/>
      <c r="JUJ4118" s="259"/>
      <c r="JUK4118" s="259"/>
      <c r="JUL4118" s="259"/>
      <c r="JUM4118" s="259"/>
      <c r="JUN4118" s="259"/>
      <c r="JUO4118" s="259"/>
      <c r="JUP4118" s="259"/>
      <c r="JUQ4118" s="259"/>
      <c r="JUR4118" s="259"/>
      <c r="JUS4118" s="259"/>
      <c r="JUT4118" s="259"/>
      <c r="JUU4118" s="259"/>
      <c r="JUV4118" s="259"/>
      <c r="JUW4118" s="259"/>
      <c r="JUX4118" s="259"/>
      <c r="JUY4118" s="259"/>
      <c r="JUZ4118" s="259"/>
      <c r="JVA4118" s="259"/>
      <c r="JVB4118" s="259"/>
      <c r="JVC4118" s="259"/>
      <c r="JVD4118" s="259"/>
      <c r="JVE4118" s="259"/>
      <c r="JVF4118" s="259"/>
      <c r="JVG4118" s="259"/>
      <c r="JVH4118" s="259"/>
      <c r="JVI4118" s="259"/>
      <c r="JVJ4118" s="259"/>
      <c r="JVK4118" s="259"/>
      <c r="JVL4118" s="259"/>
      <c r="JVM4118" s="259"/>
      <c r="JVN4118" s="259"/>
      <c r="JVO4118" s="259"/>
      <c r="JVP4118" s="259"/>
      <c r="JVQ4118" s="259"/>
      <c r="JVR4118" s="259"/>
      <c r="JVS4118" s="259"/>
      <c r="JVT4118" s="259"/>
      <c r="JVU4118" s="259"/>
      <c r="JVV4118" s="259"/>
      <c r="JVW4118" s="259"/>
      <c r="JVX4118" s="259"/>
      <c r="JVY4118" s="259"/>
      <c r="JVZ4118" s="259"/>
      <c r="JWA4118" s="259"/>
      <c r="JWB4118" s="259"/>
      <c r="JWC4118" s="259"/>
      <c r="JWD4118" s="259"/>
      <c r="JWE4118" s="259"/>
      <c r="JWF4118" s="259"/>
      <c r="JWG4118" s="259"/>
      <c r="JWH4118" s="259"/>
      <c r="JWI4118" s="259"/>
      <c r="JWJ4118" s="259"/>
      <c r="JWK4118" s="259"/>
      <c r="JWL4118" s="259"/>
      <c r="JWM4118" s="259"/>
      <c r="JWN4118" s="259"/>
      <c r="JWO4118" s="259"/>
      <c r="JWP4118" s="259"/>
      <c r="JWQ4118" s="259"/>
      <c r="JWR4118" s="259"/>
      <c r="JWS4118" s="259"/>
      <c r="JWT4118" s="259"/>
      <c r="JWU4118" s="259"/>
      <c r="JWV4118" s="259"/>
      <c r="JWW4118" s="259"/>
      <c r="JWX4118" s="259"/>
      <c r="JWY4118" s="259"/>
      <c r="JWZ4118" s="259"/>
      <c r="JXA4118" s="259"/>
      <c r="JXB4118" s="259"/>
      <c r="JXC4118" s="259"/>
      <c r="JXD4118" s="259"/>
      <c r="JXE4118" s="259"/>
      <c r="JXF4118" s="259"/>
      <c r="JXG4118" s="259"/>
      <c r="JXH4118" s="259"/>
      <c r="JXI4118" s="259"/>
      <c r="JXJ4118" s="259"/>
      <c r="JXK4118" s="259"/>
      <c r="JXL4118" s="259"/>
      <c r="JXM4118" s="259"/>
      <c r="JXN4118" s="259"/>
      <c r="JXO4118" s="259"/>
      <c r="JXP4118" s="259"/>
      <c r="JXQ4118" s="259"/>
      <c r="JXR4118" s="259"/>
      <c r="JXS4118" s="259"/>
      <c r="JXT4118" s="259"/>
      <c r="JXU4118" s="259"/>
      <c r="JXV4118" s="259"/>
      <c r="JXW4118" s="259"/>
      <c r="JXX4118" s="259"/>
      <c r="JXY4118" s="259"/>
      <c r="JXZ4118" s="259"/>
      <c r="JYA4118" s="259"/>
      <c r="JYB4118" s="259"/>
      <c r="JYC4118" s="259"/>
      <c r="JYD4118" s="259"/>
      <c r="JYE4118" s="259"/>
      <c r="JYF4118" s="259"/>
      <c r="JYG4118" s="259"/>
      <c r="JYH4118" s="259"/>
      <c r="JYI4118" s="259"/>
      <c r="JYJ4118" s="259"/>
      <c r="JYK4118" s="259"/>
      <c r="JYL4118" s="259"/>
      <c r="JYM4118" s="259"/>
      <c r="JYN4118" s="259"/>
      <c r="JYO4118" s="259"/>
      <c r="JYP4118" s="259"/>
      <c r="JYQ4118" s="259"/>
      <c r="JYR4118" s="259"/>
      <c r="JYS4118" s="259"/>
      <c r="JYT4118" s="259"/>
      <c r="JYU4118" s="259"/>
      <c r="JYV4118" s="259"/>
      <c r="JYW4118" s="259"/>
      <c r="JYX4118" s="259"/>
      <c r="JYY4118" s="259"/>
      <c r="JYZ4118" s="259"/>
      <c r="JZA4118" s="259"/>
      <c r="JZB4118" s="259"/>
      <c r="JZC4118" s="259"/>
      <c r="JZD4118" s="259"/>
      <c r="JZE4118" s="259"/>
      <c r="JZF4118" s="259"/>
      <c r="JZG4118" s="259"/>
      <c r="JZH4118" s="259"/>
      <c r="JZI4118" s="259"/>
      <c r="JZJ4118" s="259"/>
      <c r="JZK4118" s="259"/>
      <c r="JZL4118" s="259"/>
      <c r="JZM4118" s="259"/>
      <c r="JZN4118" s="259"/>
      <c r="JZO4118" s="259"/>
      <c r="JZP4118" s="259"/>
      <c r="JZQ4118" s="259"/>
      <c r="JZR4118" s="259"/>
      <c r="JZS4118" s="259"/>
      <c r="JZT4118" s="259"/>
      <c r="JZU4118" s="259"/>
      <c r="JZV4118" s="259"/>
      <c r="JZW4118" s="259"/>
      <c r="JZX4118" s="259"/>
      <c r="JZY4118" s="259"/>
      <c r="JZZ4118" s="259"/>
      <c r="KAA4118" s="259"/>
      <c r="KAB4118" s="259"/>
      <c r="KAC4118" s="259"/>
      <c r="KAD4118" s="259"/>
      <c r="KAE4118" s="259"/>
      <c r="KAF4118" s="259"/>
      <c r="KAG4118" s="259"/>
      <c r="KAH4118" s="259"/>
      <c r="KAI4118" s="259"/>
      <c r="KAJ4118" s="259"/>
      <c r="KAK4118" s="259"/>
      <c r="KAL4118" s="259"/>
      <c r="KAM4118" s="259"/>
      <c r="KAN4118" s="259"/>
      <c r="KAO4118" s="259"/>
      <c r="KAP4118" s="259"/>
      <c r="KAQ4118" s="259"/>
      <c r="KAR4118" s="259"/>
      <c r="KAS4118" s="259"/>
      <c r="KAT4118" s="259"/>
      <c r="KAU4118" s="259"/>
      <c r="KAV4118" s="259"/>
      <c r="KAW4118" s="259"/>
      <c r="KAX4118" s="259"/>
      <c r="KAY4118" s="259"/>
      <c r="KAZ4118" s="259"/>
      <c r="KBA4118" s="259"/>
      <c r="KBB4118" s="259"/>
      <c r="KBC4118" s="259"/>
      <c r="KBD4118" s="259"/>
      <c r="KBE4118" s="259"/>
      <c r="KBF4118" s="259"/>
      <c r="KBG4118" s="259"/>
      <c r="KBH4118" s="259"/>
      <c r="KBI4118" s="259"/>
      <c r="KBJ4118" s="259"/>
      <c r="KBK4118" s="259"/>
      <c r="KBL4118" s="259"/>
      <c r="KBM4118" s="259"/>
      <c r="KBN4118" s="259"/>
      <c r="KBO4118" s="259"/>
      <c r="KBP4118" s="259"/>
      <c r="KBQ4118" s="259"/>
      <c r="KBR4118" s="259"/>
      <c r="KBS4118" s="259"/>
      <c r="KBT4118" s="259"/>
      <c r="KBU4118" s="259"/>
      <c r="KBV4118" s="259"/>
      <c r="KBW4118" s="259"/>
      <c r="KBX4118" s="259"/>
      <c r="KBY4118" s="259"/>
      <c r="KBZ4118" s="259"/>
      <c r="KCA4118" s="259"/>
      <c r="KCB4118" s="259"/>
      <c r="KCC4118" s="259"/>
      <c r="KCD4118" s="259"/>
      <c r="KCE4118" s="259"/>
      <c r="KCF4118" s="259"/>
      <c r="KCG4118" s="259"/>
      <c r="KCH4118" s="259"/>
      <c r="KCI4118" s="259"/>
      <c r="KCJ4118" s="259"/>
      <c r="KCK4118" s="259"/>
      <c r="KCL4118" s="259"/>
      <c r="KCM4118" s="259"/>
      <c r="KCN4118" s="259"/>
      <c r="KCO4118" s="259"/>
      <c r="KCP4118" s="259"/>
      <c r="KCQ4118" s="259"/>
      <c r="KCR4118" s="259"/>
      <c r="KCS4118" s="259"/>
      <c r="KCT4118" s="259"/>
      <c r="KCU4118" s="259"/>
      <c r="KCV4118" s="259"/>
      <c r="KCW4118" s="259"/>
      <c r="KCX4118" s="259"/>
      <c r="KCY4118" s="259"/>
      <c r="KCZ4118" s="259"/>
      <c r="KDA4118" s="259"/>
      <c r="KDB4118" s="259"/>
      <c r="KDC4118" s="259"/>
      <c r="KDD4118" s="259"/>
      <c r="KDE4118" s="259"/>
      <c r="KDF4118" s="259"/>
      <c r="KDG4118" s="259"/>
      <c r="KDH4118" s="259"/>
      <c r="KDI4118" s="259"/>
      <c r="KDJ4118" s="259"/>
      <c r="KDK4118" s="259"/>
      <c r="KDL4118" s="259"/>
      <c r="KDM4118" s="259"/>
      <c r="KDN4118" s="259"/>
      <c r="KDO4118" s="259"/>
      <c r="KDP4118" s="259"/>
      <c r="KDQ4118" s="259"/>
      <c r="KDR4118" s="259"/>
      <c r="KDS4118" s="259"/>
      <c r="KDT4118" s="259"/>
      <c r="KDU4118" s="259"/>
      <c r="KDV4118" s="259"/>
      <c r="KDW4118" s="259"/>
      <c r="KDX4118" s="259"/>
      <c r="KDY4118" s="259"/>
      <c r="KDZ4118" s="259"/>
      <c r="KEA4118" s="259"/>
      <c r="KEB4118" s="259"/>
      <c r="KEC4118" s="259"/>
      <c r="KED4118" s="259"/>
      <c r="KEE4118" s="259"/>
      <c r="KEF4118" s="259"/>
      <c r="KEG4118" s="259"/>
      <c r="KEH4118" s="259"/>
      <c r="KEI4118" s="259"/>
      <c r="KEJ4118" s="259"/>
      <c r="KEK4118" s="259"/>
      <c r="KEL4118" s="259"/>
      <c r="KEM4118" s="259"/>
      <c r="KEN4118" s="259"/>
      <c r="KEO4118" s="259"/>
      <c r="KEP4118" s="259"/>
      <c r="KEQ4118" s="259"/>
      <c r="KER4118" s="259"/>
      <c r="KES4118" s="259"/>
      <c r="KET4118" s="259"/>
      <c r="KEU4118" s="259"/>
      <c r="KEV4118" s="259"/>
      <c r="KEW4118" s="259"/>
      <c r="KEX4118" s="259"/>
      <c r="KEY4118" s="259"/>
      <c r="KEZ4118" s="259"/>
      <c r="KFA4118" s="259"/>
      <c r="KFB4118" s="259"/>
      <c r="KFC4118" s="259"/>
      <c r="KFD4118" s="259"/>
      <c r="KFE4118" s="259"/>
      <c r="KFF4118" s="259"/>
      <c r="KFG4118" s="259"/>
      <c r="KFH4118" s="259"/>
      <c r="KFI4118" s="259"/>
      <c r="KFJ4118" s="259"/>
      <c r="KFK4118" s="259"/>
      <c r="KFL4118" s="259"/>
      <c r="KFM4118" s="259"/>
      <c r="KFN4118" s="259"/>
      <c r="KFO4118" s="259"/>
      <c r="KFP4118" s="259"/>
      <c r="KFQ4118" s="259"/>
      <c r="KFR4118" s="259"/>
      <c r="KFS4118" s="259"/>
      <c r="KFT4118" s="259"/>
      <c r="KFU4118" s="259"/>
      <c r="KFV4118" s="259"/>
      <c r="KFW4118" s="259"/>
      <c r="KFX4118" s="259"/>
      <c r="KFY4118" s="259"/>
      <c r="KFZ4118" s="259"/>
      <c r="KGA4118" s="259"/>
      <c r="KGB4118" s="259"/>
      <c r="KGC4118" s="259"/>
      <c r="KGD4118" s="259"/>
      <c r="KGE4118" s="259"/>
      <c r="KGF4118" s="259"/>
      <c r="KGG4118" s="259"/>
      <c r="KGH4118" s="259"/>
      <c r="KGI4118" s="259"/>
      <c r="KGJ4118" s="259"/>
      <c r="KGK4118" s="259"/>
      <c r="KGL4118" s="259"/>
      <c r="KGM4118" s="259"/>
      <c r="KGN4118" s="259"/>
      <c r="KGO4118" s="259"/>
      <c r="KGP4118" s="259"/>
      <c r="KGQ4118" s="259"/>
      <c r="KGR4118" s="259"/>
      <c r="KGS4118" s="259"/>
      <c r="KGT4118" s="259"/>
      <c r="KGU4118" s="259"/>
      <c r="KGV4118" s="259"/>
      <c r="KGW4118" s="259"/>
      <c r="KGX4118" s="259"/>
      <c r="KGY4118" s="259"/>
      <c r="KGZ4118" s="259"/>
      <c r="KHA4118" s="259"/>
      <c r="KHB4118" s="259"/>
      <c r="KHC4118" s="259"/>
      <c r="KHD4118" s="259"/>
      <c r="KHE4118" s="259"/>
      <c r="KHF4118" s="259"/>
      <c r="KHG4118" s="259"/>
      <c r="KHH4118" s="259"/>
      <c r="KHI4118" s="259"/>
      <c r="KHJ4118" s="259"/>
      <c r="KHK4118" s="259"/>
      <c r="KHL4118" s="259"/>
      <c r="KHM4118" s="259"/>
      <c r="KHN4118" s="259"/>
      <c r="KHO4118" s="259"/>
      <c r="KHP4118" s="259"/>
      <c r="KHQ4118" s="259"/>
      <c r="KHR4118" s="259"/>
      <c r="KHS4118" s="259"/>
      <c r="KHT4118" s="259"/>
      <c r="KHU4118" s="259"/>
      <c r="KHV4118" s="259"/>
      <c r="KHW4118" s="259"/>
      <c r="KHX4118" s="259"/>
      <c r="KHY4118" s="259"/>
      <c r="KHZ4118" s="259"/>
      <c r="KIA4118" s="259"/>
      <c r="KIB4118" s="259"/>
      <c r="KIC4118" s="259"/>
      <c r="KID4118" s="259"/>
      <c r="KIE4118" s="259"/>
      <c r="KIF4118" s="259"/>
      <c r="KIG4118" s="259"/>
      <c r="KIH4118" s="259"/>
      <c r="KII4118" s="259"/>
      <c r="KIJ4118" s="259"/>
      <c r="KIK4118" s="259"/>
      <c r="KIL4118" s="259"/>
      <c r="KIM4118" s="259"/>
      <c r="KIN4118" s="259"/>
      <c r="KIO4118" s="259"/>
      <c r="KIP4118" s="259"/>
      <c r="KIQ4118" s="259"/>
      <c r="KIR4118" s="259"/>
      <c r="KIS4118" s="259"/>
      <c r="KIT4118" s="259"/>
      <c r="KIU4118" s="259"/>
      <c r="KIV4118" s="259"/>
      <c r="KIW4118" s="259"/>
      <c r="KIX4118" s="259"/>
      <c r="KIY4118" s="259"/>
      <c r="KIZ4118" s="259"/>
      <c r="KJA4118" s="259"/>
      <c r="KJB4118" s="259"/>
      <c r="KJC4118" s="259"/>
      <c r="KJD4118" s="259"/>
      <c r="KJE4118" s="259"/>
      <c r="KJF4118" s="259"/>
      <c r="KJG4118" s="259"/>
      <c r="KJH4118" s="259"/>
      <c r="KJI4118" s="259"/>
      <c r="KJJ4118" s="259"/>
      <c r="KJK4118" s="259"/>
      <c r="KJL4118" s="259"/>
      <c r="KJM4118" s="259"/>
      <c r="KJN4118" s="259"/>
      <c r="KJO4118" s="259"/>
      <c r="KJP4118" s="259"/>
      <c r="KJQ4118" s="259"/>
      <c r="KJR4118" s="259"/>
      <c r="KJS4118" s="259"/>
      <c r="KJT4118" s="259"/>
      <c r="KJU4118" s="259"/>
      <c r="KJV4118" s="259"/>
      <c r="KJW4118" s="259"/>
      <c r="KJX4118" s="259"/>
      <c r="KJY4118" s="259"/>
      <c r="KJZ4118" s="259"/>
      <c r="KKA4118" s="259"/>
      <c r="KKB4118" s="259"/>
      <c r="KKC4118" s="259"/>
      <c r="KKD4118" s="259"/>
      <c r="KKE4118" s="259"/>
      <c r="KKF4118" s="259"/>
      <c r="KKG4118" s="259"/>
      <c r="KKH4118" s="259"/>
      <c r="KKI4118" s="259"/>
      <c r="KKJ4118" s="259"/>
      <c r="KKK4118" s="259"/>
      <c r="KKL4118" s="259"/>
      <c r="KKM4118" s="259"/>
      <c r="KKN4118" s="259"/>
      <c r="KKO4118" s="259"/>
      <c r="KKP4118" s="259"/>
      <c r="KKQ4118" s="259"/>
      <c r="KKR4118" s="259"/>
      <c r="KKS4118" s="259"/>
      <c r="KKT4118" s="259"/>
      <c r="KKU4118" s="259"/>
      <c r="KKV4118" s="259"/>
      <c r="KKW4118" s="259"/>
      <c r="KKX4118" s="259"/>
      <c r="KKY4118" s="259"/>
      <c r="KKZ4118" s="259"/>
      <c r="KLA4118" s="259"/>
      <c r="KLB4118" s="259"/>
      <c r="KLC4118" s="259"/>
      <c r="KLD4118" s="259"/>
      <c r="KLE4118" s="259"/>
      <c r="KLF4118" s="259"/>
      <c r="KLG4118" s="259"/>
      <c r="KLH4118" s="259"/>
      <c r="KLI4118" s="259"/>
      <c r="KLJ4118" s="259"/>
      <c r="KLK4118" s="259"/>
      <c r="KLL4118" s="259"/>
      <c r="KLM4118" s="259"/>
      <c r="KLN4118" s="259"/>
      <c r="KLO4118" s="259"/>
      <c r="KLP4118" s="259"/>
      <c r="KLQ4118" s="259"/>
      <c r="KLR4118" s="259"/>
      <c r="KLS4118" s="259"/>
      <c r="KLT4118" s="259"/>
      <c r="KLU4118" s="259"/>
      <c r="KLV4118" s="259"/>
      <c r="KLW4118" s="259"/>
      <c r="KLX4118" s="259"/>
      <c r="KLY4118" s="259"/>
      <c r="KLZ4118" s="259"/>
      <c r="KMA4118" s="259"/>
      <c r="KMB4118" s="259"/>
      <c r="KMC4118" s="259"/>
      <c r="KMD4118" s="259"/>
      <c r="KME4118" s="259"/>
      <c r="KMF4118" s="259"/>
      <c r="KMG4118" s="259"/>
      <c r="KMH4118" s="259"/>
      <c r="KMI4118" s="259"/>
      <c r="KMJ4118" s="259"/>
      <c r="KMK4118" s="259"/>
      <c r="KML4118" s="259"/>
      <c r="KMM4118" s="259"/>
      <c r="KMN4118" s="259"/>
      <c r="KMO4118" s="259"/>
      <c r="KMP4118" s="259"/>
      <c r="KMQ4118" s="259"/>
      <c r="KMR4118" s="259"/>
      <c r="KMS4118" s="259"/>
      <c r="KMT4118" s="259"/>
      <c r="KMU4118" s="259"/>
      <c r="KMV4118" s="259"/>
      <c r="KMW4118" s="259"/>
      <c r="KMX4118" s="259"/>
      <c r="KMY4118" s="259"/>
      <c r="KMZ4118" s="259"/>
      <c r="KNA4118" s="259"/>
      <c r="KNB4118" s="259"/>
      <c r="KNC4118" s="259"/>
      <c r="KND4118" s="259"/>
      <c r="KNE4118" s="259"/>
      <c r="KNF4118" s="259"/>
      <c r="KNG4118" s="259"/>
      <c r="KNH4118" s="259"/>
      <c r="KNI4118" s="259"/>
      <c r="KNJ4118" s="259"/>
      <c r="KNK4118" s="259"/>
      <c r="KNL4118" s="259"/>
      <c r="KNM4118" s="259"/>
      <c r="KNN4118" s="259"/>
      <c r="KNO4118" s="259"/>
      <c r="KNP4118" s="259"/>
      <c r="KNQ4118" s="259"/>
      <c r="KNR4118" s="259"/>
      <c r="KNS4118" s="259"/>
      <c r="KNT4118" s="259"/>
      <c r="KNU4118" s="259"/>
      <c r="KNV4118" s="259"/>
      <c r="KNW4118" s="259"/>
      <c r="KNX4118" s="259"/>
      <c r="KNY4118" s="259"/>
      <c r="KNZ4118" s="259"/>
      <c r="KOA4118" s="259"/>
      <c r="KOB4118" s="259"/>
      <c r="KOC4118" s="259"/>
      <c r="KOD4118" s="259"/>
      <c r="KOE4118" s="259"/>
      <c r="KOF4118" s="259"/>
      <c r="KOG4118" s="259"/>
      <c r="KOH4118" s="259"/>
      <c r="KOI4118" s="259"/>
      <c r="KOJ4118" s="259"/>
      <c r="KOK4118" s="259"/>
      <c r="KOL4118" s="259"/>
      <c r="KOM4118" s="259"/>
      <c r="KON4118" s="259"/>
      <c r="KOO4118" s="259"/>
      <c r="KOP4118" s="259"/>
      <c r="KOQ4118" s="259"/>
      <c r="KOR4118" s="259"/>
      <c r="KOS4118" s="259"/>
      <c r="KOT4118" s="259"/>
      <c r="KOU4118" s="259"/>
      <c r="KOV4118" s="259"/>
      <c r="KOW4118" s="259"/>
      <c r="KOX4118" s="259"/>
      <c r="KOY4118" s="259"/>
      <c r="KOZ4118" s="259"/>
      <c r="KPA4118" s="259"/>
      <c r="KPB4118" s="259"/>
      <c r="KPC4118" s="259"/>
      <c r="KPD4118" s="259"/>
      <c r="KPE4118" s="259"/>
      <c r="KPF4118" s="259"/>
      <c r="KPG4118" s="259"/>
      <c r="KPH4118" s="259"/>
      <c r="KPI4118" s="259"/>
      <c r="KPJ4118" s="259"/>
      <c r="KPK4118" s="259"/>
      <c r="KPL4118" s="259"/>
      <c r="KPM4118" s="259"/>
      <c r="KPN4118" s="259"/>
      <c r="KPO4118" s="259"/>
      <c r="KPP4118" s="259"/>
      <c r="KPQ4118" s="259"/>
      <c r="KPR4118" s="259"/>
      <c r="KPS4118" s="259"/>
      <c r="KPT4118" s="259"/>
      <c r="KPU4118" s="259"/>
      <c r="KPV4118" s="259"/>
      <c r="KPW4118" s="259"/>
      <c r="KPX4118" s="259"/>
      <c r="KPY4118" s="259"/>
      <c r="KPZ4118" s="259"/>
      <c r="KQA4118" s="259"/>
      <c r="KQB4118" s="259"/>
      <c r="KQC4118" s="259"/>
      <c r="KQD4118" s="259"/>
      <c r="KQE4118" s="259"/>
      <c r="KQF4118" s="259"/>
      <c r="KQG4118" s="259"/>
      <c r="KQH4118" s="259"/>
      <c r="KQI4118" s="259"/>
      <c r="KQJ4118" s="259"/>
      <c r="KQK4118" s="259"/>
      <c r="KQL4118" s="259"/>
      <c r="KQM4118" s="259"/>
      <c r="KQN4118" s="259"/>
      <c r="KQO4118" s="259"/>
      <c r="KQP4118" s="259"/>
      <c r="KQQ4118" s="259"/>
      <c r="KQR4118" s="259"/>
      <c r="KQS4118" s="259"/>
      <c r="KQT4118" s="259"/>
      <c r="KQU4118" s="259"/>
      <c r="KQV4118" s="259"/>
      <c r="KQW4118" s="259"/>
      <c r="KQX4118" s="259"/>
      <c r="KQY4118" s="259"/>
      <c r="KQZ4118" s="259"/>
      <c r="KRA4118" s="259"/>
      <c r="KRB4118" s="259"/>
      <c r="KRC4118" s="259"/>
      <c r="KRD4118" s="259"/>
      <c r="KRE4118" s="259"/>
      <c r="KRF4118" s="259"/>
      <c r="KRG4118" s="259"/>
      <c r="KRH4118" s="259"/>
      <c r="KRI4118" s="259"/>
      <c r="KRJ4118" s="259"/>
      <c r="KRK4118" s="259"/>
      <c r="KRL4118" s="259"/>
      <c r="KRM4118" s="259"/>
      <c r="KRN4118" s="259"/>
      <c r="KRO4118" s="259"/>
      <c r="KRP4118" s="259"/>
      <c r="KRQ4118" s="259"/>
      <c r="KRR4118" s="259"/>
      <c r="KRS4118" s="259"/>
      <c r="KRT4118" s="259"/>
      <c r="KRU4118" s="259"/>
      <c r="KRV4118" s="259"/>
      <c r="KRW4118" s="259"/>
      <c r="KRX4118" s="259"/>
      <c r="KRY4118" s="259"/>
      <c r="KRZ4118" s="259"/>
      <c r="KSA4118" s="259"/>
      <c r="KSB4118" s="259"/>
      <c r="KSC4118" s="259"/>
      <c r="KSD4118" s="259"/>
      <c r="KSE4118" s="259"/>
      <c r="KSF4118" s="259"/>
      <c r="KSG4118" s="259"/>
      <c r="KSH4118" s="259"/>
      <c r="KSI4118" s="259"/>
      <c r="KSJ4118" s="259"/>
      <c r="KSK4118" s="259"/>
      <c r="KSL4118" s="259"/>
      <c r="KSM4118" s="259"/>
      <c r="KSN4118" s="259"/>
      <c r="KSO4118" s="259"/>
      <c r="KSP4118" s="259"/>
      <c r="KSQ4118" s="259"/>
      <c r="KSR4118" s="259"/>
      <c r="KSS4118" s="259"/>
      <c r="KST4118" s="259"/>
      <c r="KSU4118" s="259"/>
      <c r="KSV4118" s="259"/>
      <c r="KSW4118" s="259"/>
      <c r="KSX4118" s="259"/>
      <c r="KSY4118" s="259"/>
      <c r="KSZ4118" s="259"/>
      <c r="KTA4118" s="259"/>
      <c r="KTB4118" s="259"/>
      <c r="KTC4118" s="259"/>
      <c r="KTD4118" s="259"/>
      <c r="KTE4118" s="259"/>
      <c r="KTF4118" s="259"/>
      <c r="KTG4118" s="259"/>
      <c r="KTH4118" s="259"/>
      <c r="KTI4118" s="259"/>
      <c r="KTJ4118" s="259"/>
      <c r="KTK4118" s="259"/>
      <c r="KTL4118" s="259"/>
      <c r="KTM4118" s="259"/>
      <c r="KTN4118" s="259"/>
      <c r="KTO4118" s="259"/>
      <c r="KTP4118" s="259"/>
      <c r="KTQ4118" s="259"/>
      <c r="KTR4118" s="259"/>
      <c r="KTS4118" s="259"/>
      <c r="KTT4118" s="259"/>
      <c r="KTU4118" s="259"/>
      <c r="KTV4118" s="259"/>
      <c r="KTW4118" s="259"/>
      <c r="KTX4118" s="259"/>
      <c r="KTY4118" s="259"/>
      <c r="KTZ4118" s="259"/>
      <c r="KUA4118" s="259"/>
      <c r="KUB4118" s="259"/>
      <c r="KUC4118" s="259"/>
      <c r="KUD4118" s="259"/>
      <c r="KUE4118" s="259"/>
      <c r="KUF4118" s="259"/>
      <c r="KUG4118" s="259"/>
      <c r="KUH4118" s="259"/>
      <c r="KUI4118" s="259"/>
      <c r="KUJ4118" s="259"/>
      <c r="KUK4118" s="259"/>
      <c r="KUL4118" s="259"/>
      <c r="KUM4118" s="259"/>
      <c r="KUN4118" s="259"/>
      <c r="KUO4118" s="259"/>
      <c r="KUP4118" s="259"/>
      <c r="KUQ4118" s="259"/>
      <c r="KUR4118" s="259"/>
      <c r="KUS4118" s="259"/>
      <c r="KUT4118" s="259"/>
      <c r="KUU4118" s="259"/>
      <c r="KUV4118" s="259"/>
      <c r="KUW4118" s="259"/>
      <c r="KUX4118" s="259"/>
      <c r="KUY4118" s="259"/>
      <c r="KUZ4118" s="259"/>
      <c r="KVA4118" s="259"/>
      <c r="KVB4118" s="259"/>
      <c r="KVC4118" s="259"/>
      <c r="KVD4118" s="259"/>
      <c r="KVE4118" s="259"/>
      <c r="KVF4118" s="259"/>
      <c r="KVG4118" s="259"/>
      <c r="KVH4118" s="259"/>
      <c r="KVI4118" s="259"/>
      <c r="KVJ4118" s="259"/>
      <c r="KVK4118" s="259"/>
      <c r="KVL4118" s="259"/>
      <c r="KVM4118" s="259"/>
      <c r="KVN4118" s="259"/>
      <c r="KVO4118" s="259"/>
      <c r="KVP4118" s="259"/>
      <c r="KVQ4118" s="259"/>
      <c r="KVR4118" s="259"/>
      <c r="KVS4118" s="259"/>
      <c r="KVT4118" s="259"/>
      <c r="KVU4118" s="259"/>
      <c r="KVV4118" s="259"/>
      <c r="KVW4118" s="259"/>
      <c r="KVX4118" s="259"/>
      <c r="KVY4118" s="259"/>
      <c r="KVZ4118" s="259"/>
      <c r="KWA4118" s="259"/>
      <c r="KWB4118" s="259"/>
      <c r="KWC4118" s="259"/>
      <c r="KWD4118" s="259"/>
      <c r="KWE4118" s="259"/>
      <c r="KWF4118" s="259"/>
      <c r="KWG4118" s="259"/>
      <c r="KWH4118" s="259"/>
      <c r="KWI4118" s="259"/>
      <c r="KWJ4118" s="259"/>
      <c r="KWK4118" s="259"/>
      <c r="KWL4118" s="259"/>
      <c r="KWM4118" s="259"/>
      <c r="KWN4118" s="259"/>
      <c r="KWO4118" s="259"/>
      <c r="KWP4118" s="259"/>
      <c r="KWQ4118" s="259"/>
      <c r="KWR4118" s="259"/>
      <c r="KWS4118" s="259"/>
      <c r="KWT4118" s="259"/>
      <c r="KWU4118" s="259"/>
      <c r="KWV4118" s="259"/>
      <c r="KWW4118" s="259"/>
      <c r="KWX4118" s="259"/>
      <c r="KWY4118" s="259"/>
      <c r="KWZ4118" s="259"/>
      <c r="KXA4118" s="259"/>
      <c r="KXB4118" s="259"/>
      <c r="KXC4118" s="259"/>
      <c r="KXD4118" s="259"/>
      <c r="KXE4118" s="259"/>
      <c r="KXF4118" s="259"/>
      <c r="KXG4118" s="259"/>
      <c r="KXH4118" s="259"/>
      <c r="KXI4118" s="259"/>
      <c r="KXJ4118" s="259"/>
      <c r="KXK4118" s="259"/>
      <c r="KXL4118" s="259"/>
      <c r="KXM4118" s="259"/>
      <c r="KXN4118" s="259"/>
      <c r="KXO4118" s="259"/>
      <c r="KXP4118" s="259"/>
      <c r="KXQ4118" s="259"/>
      <c r="KXR4118" s="259"/>
      <c r="KXS4118" s="259"/>
      <c r="KXT4118" s="259"/>
      <c r="KXU4118" s="259"/>
      <c r="KXV4118" s="259"/>
      <c r="KXW4118" s="259"/>
      <c r="KXX4118" s="259"/>
      <c r="KXY4118" s="259"/>
      <c r="KXZ4118" s="259"/>
      <c r="KYA4118" s="259"/>
      <c r="KYB4118" s="259"/>
      <c r="KYC4118" s="259"/>
      <c r="KYD4118" s="259"/>
      <c r="KYE4118" s="259"/>
      <c r="KYF4118" s="259"/>
      <c r="KYG4118" s="259"/>
      <c r="KYH4118" s="259"/>
      <c r="KYI4118" s="259"/>
      <c r="KYJ4118" s="259"/>
      <c r="KYK4118" s="259"/>
      <c r="KYL4118" s="259"/>
      <c r="KYM4118" s="259"/>
      <c r="KYN4118" s="259"/>
      <c r="KYO4118" s="259"/>
      <c r="KYP4118" s="259"/>
      <c r="KYQ4118" s="259"/>
      <c r="KYR4118" s="259"/>
      <c r="KYS4118" s="259"/>
      <c r="KYT4118" s="259"/>
      <c r="KYU4118" s="259"/>
      <c r="KYV4118" s="259"/>
      <c r="KYW4118" s="259"/>
      <c r="KYX4118" s="259"/>
      <c r="KYY4118" s="259"/>
      <c r="KYZ4118" s="259"/>
      <c r="KZA4118" s="259"/>
      <c r="KZB4118" s="259"/>
      <c r="KZC4118" s="259"/>
      <c r="KZD4118" s="259"/>
      <c r="KZE4118" s="259"/>
      <c r="KZF4118" s="259"/>
      <c r="KZG4118" s="259"/>
      <c r="KZH4118" s="259"/>
      <c r="KZI4118" s="259"/>
      <c r="KZJ4118" s="259"/>
      <c r="KZK4118" s="259"/>
      <c r="KZL4118" s="259"/>
      <c r="KZM4118" s="259"/>
      <c r="KZN4118" s="259"/>
      <c r="KZO4118" s="259"/>
      <c r="KZP4118" s="259"/>
      <c r="KZQ4118" s="259"/>
      <c r="KZR4118" s="259"/>
      <c r="KZS4118" s="259"/>
      <c r="KZT4118" s="259"/>
      <c r="KZU4118" s="259"/>
      <c r="KZV4118" s="259"/>
      <c r="KZW4118" s="259"/>
      <c r="KZX4118" s="259"/>
      <c r="KZY4118" s="259"/>
      <c r="KZZ4118" s="259"/>
      <c r="LAA4118" s="259"/>
      <c r="LAB4118" s="259"/>
      <c r="LAC4118" s="259"/>
      <c r="LAD4118" s="259"/>
      <c r="LAE4118" s="259"/>
      <c r="LAF4118" s="259"/>
      <c r="LAG4118" s="259"/>
      <c r="LAH4118" s="259"/>
      <c r="LAI4118" s="259"/>
      <c r="LAJ4118" s="259"/>
      <c r="LAK4118" s="259"/>
      <c r="LAL4118" s="259"/>
      <c r="LAM4118" s="259"/>
      <c r="LAN4118" s="259"/>
      <c r="LAO4118" s="259"/>
      <c r="LAP4118" s="259"/>
      <c r="LAQ4118" s="259"/>
      <c r="LAR4118" s="259"/>
      <c r="LAS4118" s="259"/>
      <c r="LAT4118" s="259"/>
      <c r="LAU4118" s="259"/>
      <c r="LAV4118" s="259"/>
      <c r="LAW4118" s="259"/>
      <c r="LAX4118" s="259"/>
      <c r="LAY4118" s="259"/>
      <c r="LAZ4118" s="259"/>
      <c r="LBA4118" s="259"/>
      <c r="LBB4118" s="259"/>
      <c r="LBC4118" s="259"/>
      <c r="LBD4118" s="259"/>
      <c r="LBE4118" s="259"/>
      <c r="LBF4118" s="259"/>
      <c r="LBG4118" s="259"/>
      <c r="LBH4118" s="259"/>
      <c r="LBI4118" s="259"/>
      <c r="LBJ4118" s="259"/>
      <c r="LBK4118" s="259"/>
      <c r="LBL4118" s="259"/>
      <c r="LBM4118" s="259"/>
      <c r="LBN4118" s="259"/>
      <c r="LBO4118" s="259"/>
      <c r="LBP4118" s="259"/>
      <c r="LBQ4118" s="259"/>
      <c r="LBR4118" s="259"/>
      <c r="LBS4118" s="259"/>
      <c r="LBT4118" s="259"/>
      <c r="LBU4118" s="259"/>
      <c r="LCD4118" s="259"/>
      <c r="LCE4118" s="259"/>
      <c r="LCF4118" s="259"/>
      <c r="LCG4118" s="259"/>
      <c r="LCH4118" s="259"/>
      <c r="LCI4118" s="259"/>
      <c r="LCJ4118" s="259"/>
      <c r="LCK4118" s="259"/>
      <c r="LCL4118" s="259"/>
      <c r="LCM4118" s="259"/>
      <c r="LCN4118" s="259"/>
      <c r="LCO4118" s="259"/>
      <c r="LCP4118" s="259"/>
      <c r="LCQ4118" s="259"/>
      <c r="LCR4118" s="259"/>
      <c r="LCS4118" s="259"/>
      <c r="LCT4118" s="259"/>
      <c r="LCU4118" s="259"/>
      <c r="LCV4118" s="259"/>
      <c r="LCW4118" s="259"/>
      <c r="LCX4118" s="259"/>
      <c r="LCY4118" s="259"/>
      <c r="LCZ4118" s="259"/>
      <c r="LDA4118" s="259"/>
      <c r="LDB4118" s="259"/>
      <c r="LDC4118" s="259"/>
      <c r="LDD4118" s="259"/>
      <c r="LDE4118" s="259"/>
      <c r="LDF4118" s="259"/>
      <c r="LDG4118" s="259"/>
      <c r="LDH4118" s="259"/>
      <c r="LDI4118" s="259"/>
      <c r="LDJ4118" s="259"/>
      <c r="LDK4118" s="259"/>
      <c r="LDL4118" s="259"/>
      <c r="LDM4118" s="259"/>
      <c r="LDN4118" s="259"/>
      <c r="LDO4118" s="259"/>
      <c r="LDP4118" s="259"/>
      <c r="LDQ4118" s="259"/>
      <c r="LDR4118" s="259"/>
      <c r="LDS4118" s="259"/>
      <c r="LDT4118" s="259"/>
      <c r="LDU4118" s="259"/>
      <c r="LDV4118" s="259"/>
      <c r="LDW4118" s="259"/>
      <c r="LDX4118" s="259"/>
      <c r="LDY4118" s="259"/>
      <c r="LDZ4118" s="259"/>
      <c r="LEA4118" s="259"/>
      <c r="LEB4118" s="259"/>
      <c r="LEC4118" s="259"/>
      <c r="LED4118" s="259"/>
      <c r="LEE4118" s="259"/>
      <c r="LEF4118" s="259"/>
      <c r="LEG4118" s="259"/>
      <c r="LEH4118" s="259"/>
      <c r="LEI4118" s="259"/>
      <c r="LEJ4118" s="259"/>
      <c r="LEK4118" s="259"/>
      <c r="LEL4118" s="259"/>
      <c r="LEM4118" s="259"/>
      <c r="LEN4118" s="259"/>
      <c r="LEO4118" s="259"/>
      <c r="LEP4118" s="259"/>
      <c r="LEQ4118" s="259"/>
      <c r="LER4118" s="259"/>
      <c r="LES4118" s="259"/>
      <c r="LET4118" s="259"/>
      <c r="LEU4118" s="259"/>
      <c r="LEV4118" s="259"/>
      <c r="LEW4118" s="259"/>
      <c r="LEX4118" s="259"/>
      <c r="LEY4118" s="259"/>
      <c r="LEZ4118" s="259"/>
      <c r="LFA4118" s="259"/>
      <c r="LFB4118" s="259"/>
      <c r="LFC4118" s="259"/>
      <c r="LFD4118" s="259"/>
      <c r="LFE4118" s="259"/>
      <c r="LFF4118" s="259"/>
      <c r="LFG4118" s="259"/>
      <c r="LFH4118" s="259"/>
      <c r="LFI4118" s="259"/>
      <c r="LFJ4118" s="259"/>
      <c r="LFK4118" s="259"/>
      <c r="LFL4118" s="259"/>
      <c r="LFM4118" s="259"/>
      <c r="LFN4118" s="259"/>
      <c r="LFO4118" s="259"/>
      <c r="LFP4118" s="259"/>
      <c r="LFQ4118" s="259"/>
      <c r="LFR4118" s="259"/>
      <c r="LFS4118" s="259"/>
      <c r="LFT4118" s="259"/>
      <c r="LFU4118" s="259"/>
      <c r="LFV4118" s="259"/>
      <c r="LFW4118" s="259"/>
      <c r="LFX4118" s="259"/>
      <c r="LFY4118" s="259"/>
      <c r="LFZ4118" s="259"/>
      <c r="LGA4118" s="259"/>
      <c r="LGB4118" s="259"/>
      <c r="LGC4118" s="259"/>
      <c r="LGD4118" s="259"/>
      <c r="LGE4118" s="259"/>
      <c r="LGF4118" s="259"/>
      <c r="LGG4118" s="259"/>
      <c r="LGH4118" s="259"/>
      <c r="LGI4118" s="259"/>
      <c r="LGJ4118" s="259"/>
      <c r="LGK4118" s="259"/>
      <c r="LGL4118" s="259"/>
      <c r="LGM4118" s="259"/>
      <c r="LGN4118" s="259"/>
      <c r="LGO4118" s="259"/>
      <c r="LGP4118" s="259"/>
      <c r="LGQ4118" s="259"/>
      <c r="LGR4118" s="259"/>
      <c r="LGS4118" s="259"/>
      <c r="LGT4118" s="259"/>
      <c r="LGU4118" s="259"/>
      <c r="LGV4118" s="259"/>
      <c r="LGW4118" s="259"/>
      <c r="LGX4118" s="259"/>
      <c r="LGY4118" s="259"/>
      <c r="LGZ4118" s="259"/>
      <c r="LHA4118" s="259"/>
      <c r="LHB4118" s="259"/>
      <c r="LHC4118" s="259"/>
      <c r="LHD4118" s="259"/>
      <c r="LHE4118" s="259"/>
      <c r="LHF4118" s="259"/>
      <c r="LHG4118" s="259"/>
      <c r="LHH4118" s="259"/>
      <c r="LHI4118" s="259"/>
      <c r="LHJ4118" s="259"/>
      <c r="LHK4118" s="259"/>
      <c r="LHL4118" s="259"/>
      <c r="LHM4118" s="259"/>
      <c r="LHN4118" s="259"/>
      <c r="LHO4118" s="259"/>
      <c r="LHP4118" s="259"/>
      <c r="LHQ4118" s="259"/>
      <c r="LHR4118" s="259"/>
      <c r="LHS4118" s="259"/>
      <c r="LHT4118" s="259"/>
      <c r="LHU4118" s="259"/>
      <c r="LHV4118" s="259"/>
      <c r="LHW4118" s="259"/>
      <c r="LHX4118" s="259"/>
      <c r="LHY4118" s="259"/>
      <c r="LHZ4118" s="259"/>
      <c r="LIA4118" s="259"/>
      <c r="LIB4118" s="259"/>
      <c r="LIC4118" s="259"/>
      <c r="LID4118" s="259"/>
      <c r="LIE4118" s="259"/>
      <c r="LIF4118" s="259"/>
      <c r="LIG4118" s="259"/>
      <c r="LIH4118" s="259"/>
      <c r="LII4118" s="259"/>
      <c r="LIJ4118" s="259"/>
      <c r="LIK4118" s="259"/>
      <c r="LIL4118" s="259"/>
      <c r="LIM4118" s="259"/>
      <c r="LIN4118" s="259"/>
      <c r="LIO4118" s="259"/>
      <c r="LIP4118" s="259"/>
      <c r="LIQ4118" s="259"/>
      <c r="LIR4118" s="259"/>
      <c r="LIS4118" s="259"/>
      <c r="LIT4118" s="259"/>
      <c r="LIU4118" s="259"/>
      <c r="LIV4118" s="259"/>
      <c r="LIW4118" s="259"/>
      <c r="LIX4118" s="259"/>
      <c r="LIY4118" s="259"/>
      <c r="LIZ4118" s="259"/>
      <c r="LJA4118" s="259"/>
      <c r="LJB4118" s="259"/>
      <c r="LJC4118" s="259"/>
      <c r="LJD4118" s="259"/>
      <c r="LJE4118" s="259"/>
      <c r="LJF4118" s="259"/>
      <c r="LJG4118" s="259"/>
      <c r="LJH4118" s="259"/>
      <c r="LJI4118" s="259"/>
      <c r="LJJ4118" s="259"/>
      <c r="LJK4118" s="259"/>
      <c r="LJL4118" s="259"/>
      <c r="LJM4118" s="259"/>
      <c r="LJN4118" s="259"/>
      <c r="LJO4118" s="259"/>
      <c r="LJP4118" s="259"/>
      <c r="LJQ4118" s="259"/>
      <c r="LJR4118" s="259"/>
      <c r="LJS4118" s="259"/>
      <c r="LJT4118" s="259"/>
      <c r="LJU4118" s="259"/>
      <c r="LJV4118" s="259"/>
      <c r="LJW4118" s="259"/>
      <c r="LJX4118" s="259"/>
      <c r="LJY4118" s="259"/>
      <c r="LJZ4118" s="259"/>
      <c r="LKA4118" s="259"/>
      <c r="LKB4118" s="259"/>
      <c r="LKC4118" s="259"/>
      <c r="LKD4118" s="259"/>
      <c r="LKE4118" s="259"/>
      <c r="LKF4118" s="259"/>
      <c r="LKG4118" s="259"/>
      <c r="LKH4118" s="259"/>
      <c r="LKI4118" s="259"/>
      <c r="LKJ4118" s="259"/>
      <c r="LKK4118" s="259"/>
      <c r="LKL4118" s="259"/>
      <c r="LKM4118" s="259"/>
      <c r="LKN4118" s="259"/>
      <c r="LKO4118" s="259"/>
      <c r="LKP4118" s="259"/>
      <c r="LKQ4118" s="259"/>
      <c r="LKR4118" s="259"/>
      <c r="LKS4118" s="259"/>
      <c r="LKT4118" s="259"/>
      <c r="LKU4118" s="259"/>
      <c r="LKV4118" s="259"/>
      <c r="LKW4118" s="259"/>
      <c r="LKX4118" s="259"/>
      <c r="LKY4118" s="259"/>
      <c r="LKZ4118" s="259"/>
      <c r="LLA4118" s="259"/>
      <c r="LLB4118" s="259"/>
      <c r="LLC4118" s="259"/>
      <c r="LLD4118" s="259"/>
      <c r="LLE4118" s="259"/>
      <c r="LLF4118" s="259"/>
      <c r="LLG4118" s="259"/>
      <c r="LLH4118" s="259"/>
      <c r="LLI4118" s="259"/>
      <c r="LLJ4118" s="259"/>
      <c r="LLK4118" s="259"/>
      <c r="LLL4118" s="259"/>
      <c r="LLM4118" s="259"/>
      <c r="LLN4118" s="259"/>
      <c r="LLO4118" s="259"/>
      <c r="LLP4118" s="259"/>
      <c r="LLQ4118" s="259"/>
      <c r="LLR4118" s="259"/>
      <c r="LLS4118" s="259"/>
      <c r="LLT4118" s="259"/>
      <c r="LLU4118" s="259"/>
      <c r="LLV4118" s="259"/>
      <c r="LLW4118" s="259"/>
      <c r="LLX4118" s="259"/>
      <c r="LLY4118" s="259"/>
      <c r="LLZ4118" s="259"/>
      <c r="LMA4118" s="259"/>
      <c r="LMB4118" s="259"/>
      <c r="LMC4118" s="259"/>
      <c r="LMD4118" s="259"/>
      <c r="LME4118" s="259"/>
      <c r="LMF4118" s="259"/>
      <c r="LMG4118" s="259"/>
      <c r="LMH4118" s="259"/>
      <c r="LMI4118" s="259"/>
      <c r="LMJ4118" s="259"/>
      <c r="LMK4118" s="259"/>
      <c r="LML4118" s="259"/>
      <c r="LMM4118" s="259"/>
      <c r="LMN4118" s="259"/>
      <c r="LMO4118" s="259"/>
      <c r="LMP4118" s="259"/>
      <c r="LMQ4118" s="259"/>
      <c r="LMR4118" s="259"/>
      <c r="LMS4118" s="259"/>
      <c r="LMT4118" s="259"/>
      <c r="LMU4118" s="259"/>
      <c r="LMV4118" s="259"/>
      <c r="LMW4118" s="259"/>
      <c r="LMX4118" s="259"/>
      <c r="LMY4118" s="259"/>
      <c r="LMZ4118" s="259"/>
      <c r="LNA4118" s="259"/>
      <c r="LNB4118" s="259"/>
      <c r="LNC4118" s="259"/>
      <c r="LND4118" s="259"/>
      <c r="LNE4118" s="259"/>
      <c r="LNF4118" s="259"/>
      <c r="LNG4118" s="259"/>
      <c r="LNH4118" s="259"/>
      <c r="LNI4118" s="259"/>
      <c r="LNJ4118" s="259"/>
      <c r="LNK4118" s="259"/>
      <c r="LNL4118" s="259"/>
      <c r="LNM4118" s="259"/>
      <c r="LNN4118" s="259"/>
      <c r="LNO4118" s="259"/>
      <c r="LNP4118" s="259"/>
      <c r="LNQ4118" s="259"/>
      <c r="LNR4118" s="259"/>
      <c r="LNS4118" s="259"/>
      <c r="LNT4118" s="259"/>
      <c r="LNU4118" s="259"/>
      <c r="LNV4118" s="259"/>
      <c r="LNW4118" s="259"/>
      <c r="LNX4118" s="259"/>
      <c r="LNY4118" s="259"/>
      <c r="LNZ4118" s="259"/>
      <c r="LOA4118" s="259"/>
      <c r="LOB4118" s="259"/>
      <c r="LOC4118" s="259"/>
      <c r="LOD4118" s="259"/>
      <c r="LOE4118" s="259"/>
      <c r="LOF4118" s="259"/>
      <c r="LOG4118" s="259"/>
      <c r="LOH4118" s="259"/>
      <c r="LOI4118" s="259"/>
      <c r="LOJ4118" s="259"/>
      <c r="LOK4118" s="259"/>
      <c r="LOL4118" s="259"/>
      <c r="LOM4118" s="259"/>
      <c r="LON4118" s="259"/>
      <c r="LOO4118" s="259"/>
      <c r="LOP4118" s="259"/>
      <c r="LOQ4118" s="259"/>
      <c r="LOR4118" s="259"/>
      <c r="LOS4118" s="259"/>
      <c r="LOT4118" s="259"/>
      <c r="LOU4118" s="259"/>
      <c r="LOV4118" s="259"/>
      <c r="LOW4118" s="259"/>
      <c r="LOX4118" s="259"/>
      <c r="LOY4118" s="259"/>
      <c r="LOZ4118" s="259"/>
      <c r="LPA4118" s="259"/>
      <c r="LPB4118" s="259"/>
      <c r="LPC4118" s="259"/>
      <c r="LPD4118" s="259"/>
      <c r="LPE4118" s="259"/>
      <c r="LPF4118" s="259"/>
      <c r="LPG4118" s="259"/>
      <c r="LPH4118" s="259"/>
      <c r="LPI4118" s="259"/>
      <c r="LPJ4118" s="259"/>
      <c r="LPK4118" s="259"/>
      <c r="LPL4118" s="259"/>
      <c r="LPM4118" s="259"/>
      <c r="LPN4118" s="259"/>
      <c r="LPO4118" s="259"/>
      <c r="LPP4118" s="259"/>
      <c r="LPQ4118" s="259"/>
      <c r="LPR4118" s="259"/>
      <c r="LPS4118" s="259"/>
      <c r="LPT4118" s="259"/>
      <c r="LPU4118" s="259"/>
      <c r="LPV4118" s="259"/>
      <c r="LPW4118" s="259"/>
      <c r="LPX4118" s="259"/>
      <c r="LPY4118" s="259"/>
      <c r="LPZ4118" s="259"/>
      <c r="LQA4118" s="259"/>
      <c r="LQB4118" s="259"/>
      <c r="LQC4118" s="259"/>
      <c r="LQD4118" s="259"/>
      <c r="LQE4118" s="259"/>
      <c r="LQF4118" s="259"/>
      <c r="LQG4118" s="259"/>
      <c r="LQH4118" s="259"/>
      <c r="LQI4118" s="259"/>
      <c r="LQJ4118" s="259"/>
      <c r="LQK4118" s="259"/>
      <c r="LQL4118" s="259"/>
      <c r="LQM4118" s="259"/>
      <c r="LQN4118" s="259"/>
      <c r="LQO4118" s="259"/>
      <c r="LQP4118" s="259"/>
      <c r="LQQ4118" s="259"/>
      <c r="LQR4118" s="259"/>
      <c r="LQS4118" s="259"/>
      <c r="LQT4118" s="259"/>
      <c r="LQU4118" s="259"/>
      <c r="LQV4118" s="259"/>
      <c r="LQW4118" s="259"/>
      <c r="LQX4118" s="259"/>
      <c r="LQY4118" s="259"/>
      <c r="LQZ4118" s="259"/>
      <c r="LRA4118" s="259"/>
      <c r="LRB4118" s="259"/>
      <c r="LRC4118" s="259"/>
      <c r="LRD4118" s="259"/>
      <c r="LRE4118" s="259"/>
      <c r="LRF4118" s="259"/>
      <c r="LRG4118" s="259"/>
      <c r="LRH4118" s="259"/>
      <c r="LRI4118" s="259"/>
      <c r="LRJ4118" s="259"/>
      <c r="LRK4118" s="259"/>
      <c r="LRL4118" s="259"/>
      <c r="LRM4118" s="259"/>
      <c r="LRN4118" s="259"/>
      <c r="LRO4118" s="259"/>
      <c r="LRP4118" s="259"/>
      <c r="LRQ4118" s="259"/>
      <c r="LRR4118" s="259"/>
      <c r="LRS4118" s="259"/>
      <c r="LRT4118" s="259"/>
      <c r="LRU4118" s="259"/>
      <c r="LRV4118" s="259"/>
      <c r="LRW4118" s="259"/>
      <c r="LRX4118" s="259"/>
      <c r="LRY4118" s="259"/>
      <c r="LRZ4118" s="259"/>
      <c r="LSA4118" s="259"/>
      <c r="LSB4118" s="259"/>
      <c r="LSC4118" s="259"/>
      <c r="LSD4118" s="259"/>
      <c r="LSE4118" s="259"/>
      <c r="LSF4118" s="259"/>
      <c r="LSG4118" s="259"/>
      <c r="LSH4118" s="259"/>
      <c r="LSI4118" s="259"/>
      <c r="LSJ4118" s="259"/>
      <c r="LSK4118" s="259"/>
      <c r="LSL4118" s="259"/>
      <c r="LSM4118" s="259"/>
      <c r="LSN4118" s="259"/>
      <c r="LSO4118" s="259"/>
      <c r="LSP4118" s="259"/>
      <c r="LSQ4118" s="259"/>
      <c r="LSR4118" s="259"/>
      <c r="LSS4118" s="259"/>
      <c r="LST4118" s="259"/>
      <c r="LSU4118" s="259"/>
      <c r="LSV4118" s="259"/>
      <c r="LSW4118" s="259"/>
      <c r="LSX4118" s="259"/>
      <c r="LSY4118" s="259"/>
      <c r="LSZ4118" s="259"/>
      <c r="LTA4118" s="259"/>
      <c r="LTB4118" s="259"/>
      <c r="LTC4118" s="259"/>
      <c r="LTD4118" s="259"/>
      <c r="LTE4118" s="259"/>
      <c r="LTF4118" s="259"/>
      <c r="LTG4118" s="259"/>
      <c r="LTH4118" s="259"/>
      <c r="LTI4118" s="259"/>
      <c r="LTJ4118" s="259"/>
      <c r="LTK4118" s="259"/>
      <c r="LTL4118" s="259"/>
      <c r="LTM4118" s="259"/>
      <c r="LTN4118" s="259"/>
      <c r="LTO4118" s="259"/>
      <c r="LTP4118" s="259"/>
      <c r="LTQ4118" s="259"/>
      <c r="LTR4118" s="259"/>
      <c r="LTS4118" s="259"/>
      <c r="LTT4118" s="259"/>
      <c r="LTU4118" s="259"/>
      <c r="LTV4118" s="259"/>
      <c r="LTW4118" s="259"/>
      <c r="LTX4118" s="259"/>
      <c r="LTY4118" s="259"/>
      <c r="LTZ4118" s="259"/>
      <c r="LUA4118" s="259"/>
      <c r="LUB4118" s="259"/>
      <c r="LUC4118" s="259"/>
      <c r="LUD4118" s="259"/>
      <c r="LUE4118" s="259"/>
      <c r="LUF4118" s="259"/>
      <c r="LUG4118" s="259"/>
      <c r="LUH4118" s="259"/>
      <c r="LUI4118" s="259"/>
      <c r="LUJ4118" s="259"/>
      <c r="LUK4118" s="259"/>
      <c r="LUL4118" s="259"/>
      <c r="LUM4118" s="259"/>
      <c r="LUN4118" s="259"/>
      <c r="LUO4118" s="259"/>
      <c r="LUP4118" s="259"/>
      <c r="LUQ4118" s="259"/>
      <c r="LUR4118" s="259"/>
      <c r="LUS4118" s="259"/>
      <c r="LUT4118" s="259"/>
      <c r="LUU4118" s="259"/>
      <c r="LUV4118" s="259"/>
      <c r="LUW4118" s="259"/>
      <c r="LUX4118" s="259"/>
      <c r="LUY4118" s="259"/>
      <c r="LUZ4118" s="259"/>
      <c r="LVA4118" s="259"/>
      <c r="LVB4118" s="259"/>
      <c r="LVC4118" s="259"/>
      <c r="LVD4118" s="259"/>
      <c r="LVE4118" s="259"/>
      <c r="LVF4118" s="259"/>
      <c r="LVG4118" s="259"/>
      <c r="LVH4118" s="259"/>
      <c r="LVI4118" s="259"/>
      <c r="LVJ4118" s="259"/>
      <c r="LVK4118" s="259"/>
      <c r="LVL4118" s="259"/>
      <c r="LVM4118" s="259"/>
      <c r="LVN4118" s="259"/>
      <c r="LVO4118" s="259"/>
      <c r="LVP4118" s="259"/>
      <c r="LVQ4118" s="259"/>
      <c r="LVR4118" s="259"/>
      <c r="LVS4118" s="259"/>
      <c r="LVT4118" s="259"/>
      <c r="LVU4118" s="259"/>
      <c r="LVV4118" s="259"/>
      <c r="LVW4118" s="259"/>
      <c r="LVX4118" s="259"/>
      <c r="LVY4118" s="259"/>
      <c r="LVZ4118" s="259"/>
      <c r="LWA4118" s="259"/>
      <c r="LWB4118" s="259"/>
      <c r="LWC4118" s="259"/>
      <c r="LWD4118" s="259"/>
      <c r="LWE4118" s="259"/>
      <c r="LWF4118" s="259"/>
      <c r="LWG4118" s="259"/>
      <c r="LWH4118" s="259"/>
      <c r="LWI4118" s="259"/>
      <c r="LWJ4118" s="259"/>
      <c r="LWK4118" s="259"/>
      <c r="LWL4118" s="259"/>
      <c r="LWM4118" s="259"/>
      <c r="LWN4118" s="259"/>
      <c r="LWO4118" s="259"/>
      <c r="LWP4118" s="259"/>
      <c r="LWQ4118" s="259"/>
      <c r="LWR4118" s="259"/>
      <c r="LWS4118" s="259"/>
      <c r="LWT4118" s="259"/>
      <c r="LWU4118" s="259"/>
      <c r="LWV4118" s="259"/>
      <c r="LWW4118" s="259"/>
      <c r="LWX4118" s="259"/>
      <c r="LWY4118" s="259"/>
      <c r="LWZ4118" s="259"/>
      <c r="LXA4118" s="259"/>
      <c r="LXB4118" s="259"/>
      <c r="LXC4118" s="259"/>
      <c r="LXD4118" s="259"/>
      <c r="LXE4118" s="259"/>
      <c r="LXF4118" s="259"/>
      <c r="LXG4118" s="259"/>
      <c r="LXH4118" s="259"/>
      <c r="LXI4118" s="259"/>
      <c r="LXJ4118" s="259"/>
      <c r="LXK4118" s="259"/>
      <c r="LXL4118" s="259"/>
      <c r="LXM4118" s="259"/>
      <c r="LXN4118" s="259"/>
      <c r="LXO4118" s="259"/>
      <c r="LXP4118" s="259"/>
      <c r="LXQ4118" s="259"/>
      <c r="LXR4118" s="259"/>
      <c r="LXS4118" s="259"/>
      <c r="LXT4118" s="259"/>
      <c r="LXU4118" s="259"/>
      <c r="LXV4118" s="259"/>
      <c r="LXW4118" s="259"/>
      <c r="LXX4118" s="259"/>
      <c r="LXY4118" s="259"/>
      <c r="LXZ4118" s="259"/>
      <c r="LYA4118" s="259"/>
      <c r="LYB4118" s="259"/>
      <c r="LYC4118" s="259"/>
      <c r="LYD4118" s="259"/>
      <c r="LYE4118" s="259"/>
      <c r="LYF4118" s="259"/>
      <c r="LYG4118" s="259"/>
      <c r="LYH4118" s="259"/>
      <c r="LYI4118" s="259"/>
      <c r="LYJ4118" s="259"/>
      <c r="LYK4118" s="259"/>
      <c r="LYL4118" s="259"/>
      <c r="LYM4118" s="259"/>
      <c r="LYN4118" s="259"/>
      <c r="LYO4118" s="259"/>
      <c r="LYP4118" s="259"/>
      <c r="LYQ4118" s="259"/>
      <c r="LYR4118" s="259"/>
      <c r="LYS4118" s="259"/>
      <c r="LYT4118" s="259"/>
      <c r="LYU4118" s="259"/>
      <c r="LYV4118" s="259"/>
      <c r="LYW4118" s="259"/>
      <c r="LYX4118" s="259"/>
      <c r="LYY4118" s="259"/>
      <c r="LYZ4118" s="259"/>
      <c r="LZA4118" s="259"/>
      <c r="LZB4118" s="259"/>
      <c r="LZC4118" s="259"/>
      <c r="LZD4118" s="259"/>
      <c r="LZE4118" s="259"/>
      <c r="LZF4118" s="259"/>
      <c r="LZG4118" s="259"/>
      <c r="LZH4118" s="259"/>
      <c r="LZI4118" s="259"/>
      <c r="LZJ4118" s="259"/>
      <c r="LZK4118" s="259"/>
      <c r="LZL4118" s="259"/>
      <c r="LZM4118" s="259"/>
      <c r="LZN4118" s="259"/>
      <c r="LZO4118" s="259"/>
      <c r="LZP4118" s="259"/>
      <c r="LZQ4118" s="259"/>
      <c r="LZR4118" s="259"/>
      <c r="LZS4118" s="259"/>
      <c r="LZT4118" s="259"/>
      <c r="LZU4118" s="259"/>
      <c r="LZV4118" s="259"/>
      <c r="LZW4118" s="259"/>
      <c r="LZX4118" s="259"/>
      <c r="LZY4118" s="259"/>
      <c r="LZZ4118" s="259"/>
      <c r="MAA4118" s="259"/>
      <c r="MAB4118" s="259"/>
      <c r="MAC4118" s="259"/>
      <c r="MAD4118" s="259"/>
      <c r="MAE4118" s="259"/>
      <c r="MAF4118" s="259"/>
      <c r="MAG4118" s="259"/>
      <c r="MAH4118" s="259"/>
      <c r="MAI4118" s="259"/>
      <c r="MAJ4118" s="259"/>
      <c r="MAK4118" s="259"/>
      <c r="MAL4118" s="259"/>
      <c r="MAM4118" s="259"/>
      <c r="MAN4118" s="259"/>
      <c r="MAO4118" s="259"/>
      <c r="MAP4118" s="259"/>
      <c r="MAQ4118" s="259"/>
      <c r="MAR4118" s="259"/>
      <c r="MAS4118" s="259"/>
      <c r="MAT4118" s="259"/>
      <c r="MAU4118" s="259"/>
      <c r="MAV4118" s="259"/>
      <c r="MAW4118" s="259"/>
      <c r="MAX4118" s="259"/>
      <c r="MAY4118" s="259"/>
      <c r="MAZ4118" s="259"/>
      <c r="MBA4118" s="259"/>
      <c r="MBB4118" s="259"/>
      <c r="MBC4118" s="259"/>
      <c r="MBD4118" s="259"/>
      <c r="MBE4118" s="259"/>
      <c r="MBF4118" s="259"/>
      <c r="MBG4118" s="259"/>
      <c r="MBH4118" s="259"/>
      <c r="MBI4118" s="259"/>
      <c r="MBJ4118" s="259"/>
      <c r="MBK4118" s="259"/>
      <c r="MBL4118" s="259"/>
      <c r="MBM4118" s="259"/>
      <c r="MBN4118" s="259"/>
      <c r="MBO4118" s="259"/>
      <c r="MBP4118" s="259"/>
      <c r="MBQ4118" s="259"/>
      <c r="MBR4118" s="259"/>
      <c r="MBS4118" s="259"/>
      <c r="MBT4118" s="259"/>
      <c r="MBU4118" s="259"/>
      <c r="MBV4118" s="259"/>
      <c r="MBW4118" s="259"/>
      <c r="MBX4118" s="259"/>
      <c r="MBY4118" s="259"/>
      <c r="MBZ4118" s="259"/>
      <c r="MCA4118" s="259"/>
      <c r="MCB4118" s="259"/>
      <c r="MCC4118" s="259"/>
      <c r="MCD4118" s="259"/>
      <c r="MCE4118" s="259"/>
      <c r="MCF4118" s="259"/>
      <c r="MCG4118" s="259"/>
      <c r="MCH4118" s="259"/>
      <c r="MCI4118" s="259"/>
      <c r="MCJ4118" s="259"/>
      <c r="MCK4118" s="259"/>
      <c r="MCL4118" s="259"/>
      <c r="MCM4118" s="259"/>
      <c r="MCN4118" s="259"/>
      <c r="MCO4118" s="259"/>
      <c r="MCP4118" s="259"/>
      <c r="MCQ4118" s="259"/>
      <c r="MCR4118" s="259"/>
      <c r="MCS4118" s="259"/>
      <c r="MCT4118" s="259"/>
      <c r="MCU4118" s="259"/>
      <c r="MCV4118" s="259"/>
      <c r="MCW4118" s="259"/>
      <c r="MCX4118" s="259"/>
      <c r="MCY4118" s="259"/>
      <c r="MCZ4118" s="259"/>
      <c r="MDA4118" s="259"/>
      <c r="MDB4118" s="259"/>
      <c r="MDC4118" s="259"/>
      <c r="MDD4118" s="259"/>
      <c r="MDE4118" s="259"/>
      <c r="MDF4118" s="259"/>
      <c r="MDG4118" s="259"/>
      <c r="MDH4118" s="259"/>
      <c r="MDI4118" s="259"/>
      <c r="MDJ4118" s="259"/>
      <c r="MDK4118" s="259"/>
      <c r="MDL4118" s="259"/>
      <c r="MDM4118" s="259"/>
      <c r="MDN4118" s="259"/>
      <c r="MDO4118" s="259"/>
      <c r="MDP4118" s="259"/>
      <c r="MDQ4118" s="259"/>
      <c r="MDR4118" s="259"/>
      <c r="MDS4118" s="259"/>
      <c r="MDT4118" s="259"/>
      <c r="MDU4118" s="259"/>
      <c r="MDV4118" s="259"/>
      <c r="MDW4118" s="259"/>
      <c r="MDX4118" s="259"/>
      <c r="MDY4118" s="259"/>
      <c r="MDZ4118" s="259"/>
      <c r="MEA4118" s="259"/>
      <c r="MEB4118" s="259"/>
      <c r="MEC4118" s="259"/>
      <c r="MED4118" s="259"/>
      <c r="MEE4118" s="259"/>
      <c r="MEF4118" s="259"/>
      <c r="MEG4118" s="259"/>
      <c r="MEH4118" s="259"/>
      <c r="MEI4118" s="259"/>
      <c r="MEJ4118" s="259"/>
      <c r="MEK4118" s="259"/>
      <c r="MEL4118" s="259"/>
      <c r="MEM4118" s="259"/>
      <c r="MEN4118" s="259"/>
      <c r="MEO4118" s="259"/>
      <c r="MEP4118" s="259"/>
      <c r="MEQ4118" s="259"/>
      <c r="MER4118" s="259"/>
      <c r="MES4118" s="259"/>
      <c r="MET4118" s="259"/>
      <c r="MEU4118" s="259"/>
      <c r="MEV4118" s="259"/>
      <c r="MEW4118" s="259"/>
      <c r="MEX4118" s="259"/>
      <c r="MEY4118" s="259"/>
      <c r="MEZ4118" s="259"/>
      <c r="MFA4118" s="259"/>
      <c r="MFB4118" s="259"/>
      <c r="MFC4118" s="259"/>
      <c r="MFD4118" s="259"/>
      <c r="MFE4118" s="259"/>
      <c r="MFF4118" s="259"/>
      <c r="MFG4118" s="259"/>
      <c r="MFH4118" s="259"/>
      <c r="MFI4118" s="259"/>
      <c r="MFJ4118" s="259"/>
      <c r="MFK4118" s="259"/>
      <c r="MFL4118" s="259"/>
      <c r="MFM4118" s="259"/>
      <c r="MFN4118" s="259"/>
      <c r="MFO4118" s="259"/>
      <c r="MFP4118" s="259"/>
      <c r="MFQ4118" s="259"/>
      <c r="MFR4118" s="259"/>
      <c r="MFS4118" s="259"/>
      <c r="MFT4118" s="259"/>
      <c r="MFU4118" s="259"/>
      <c r="MFV4118" s="259"/>
      <c r="MFW4118" s="259"/>
      <c r="MFX4118" s="259"/>
      <c r="MFY4118" s="259"/>
      <c r="MFZ4118" s="259"/>
      <c r="MGA4118" s="259"/>
      <c r="MGB4118" s="259"/>
      <c r="MGC4118" s="259"/>
      <c r="MGD4118" s="259"/>
      <c r="MGE4118" s="259"/>
      <c r="MGF4118" s="259"/>
      <c r="MGG4118" s="259"/>
      <c r="MGH4118" s="259"/>
      <c r="MGI4118" s="259"/>
      <c r="MGJ4118" s="259"/>
      <c r="MGK4118" s="259"/>
      <c r="MGL4118" s="259"/>
      <c r="MGM4118" s="259"/>
      <c r="MGN4118" s="259"/>
      <c r="MGO4118" s="259"/>
      <c r="MGP4118" s="259"/>
      <c r="MGQ4118" s="259"/>
      <c r="MGR4118" s="259"/>
      <c r="MGS4118" s="259"/>
      <c r="MGT4118" s="259"/>
      <c r="MGU4118" s="259"/>
      <c r="MGV4118" s="259"/>
      <c r="MGW4118" s="259"/>
      <c r="MGX4118" s="259"/>
      <c r="MGY4118" s="259"/>
      <c r="MGZ4118" s="259"/>
      <c r="MHA4118" s="259"/>
      <c r="MHB4118" s="259"/>
      <c r="MHC4118" s="259"/>
      <c r="MHD4118" s="259"/>
      <c r="MHE4118" s="259"/>
      <c r="MHF4118" s="259"/>
      <c r="MHG4118" s="259"/>
      <c r="MHH4118" s="259"/>
      <c r="MHI4118" s="259"/>
      <c r="MHJ4118" s="259"/>
      <c r="MHK4118" s="259"/>
      <c r="MHL4118" s="259"/>
      <c r="MHM4118" s="259"/>
      <c r="MHN4118" s="259"/>
      <c r="MHO4118" s="259"/>
      <c r="MHP4118" s="259"/>
      <c r="MHQ4118" s="259"/>
      <c r="MHR4118" s="259"/>
      <c r="MHS4118" s="259"/>
      <c r="MHT4118" s="259"/>
      <c r="MHU4118" s="259"/>
      <c r="MHV4118" s="259"/>
      <c r="MHW4118" s="259"/>
      <c r="MHX4118" s="259"/>
      <c r="MHY4118" s="259"/>
      <c r="MHZ4118" s="259"/>
      <c r="MIA4118" s="259"/>
      <c r="MIB4118" s="259"/>
      <c r="MIC4118" s="259"/>
      <c r="MID4118" s="259"/>
      <c r="MIE4118" s="259"/>
      <c r="MIF4118" s="259"/>
      <c r="MIG4118" s="259"/>
      <c r="MIH4118" s="259"/>
      <c r="MII4118" s="259"/>
      <c r="MIJ4118" s="259"/>
      <c r="MIK4118" s="259"/>
      <c r="MIL4118" s="259"/>
      <c r="MIM4118" s="259"/>
      <c r="MIN4118" s="259"/>
      <c r="MIO4118" s="259"/>
      <c r="MIP4118" s="259"/>
      <c r="MIQ4118" s="259"/>
      <c r="MIR4118" s="259"/>
      <c r="MIS4118" s="259"/>
      <c r="MIT4118" s="259"/>
      <c r="MIU4118" s="259"/>
      <c r="MIV4118" s="259"/>
      <c r="MIW4118" s="259"/>
      <c r="MIX4118" s="259"/>
      <c r="MIY4118" s="259"/>
      <c r="MIZ4118" s="259"/>
      <c r="MJA4118" s="259"/>
      <c r="MJB4118" s="259"/>
      <c r="MJC4118" s="259"/>
      <c r="MJD4118" s="259"/>
      <c r="MJE4118" s="259"/>
      <c r="MJF4118" s="259"/>
      <c r="MJG4118" s="259"/>
      <c r="MJH4118" s="259"/>
      <c r="MJI4118" s="259"/>
      <c r="MJJ4118" s="259"/>
      <c r="MJK4118" s="259"/>
      <c r="MJL4118" s="259"/>
      <c r="MJM4118" s="259"/>
      <c r="MJN4118" s="259"/>
      <c r="MJO4118" s="259"/>
      <c r="MJP4118" s="259"/>
      <c r="MJQ4118" s="259"/>
      <c r="MJR4118" s="259"/>
      <c r="MJS4118" s="259"/>
      <c r="MJT4118" s="259"/>
      <c r="MJU4118" s="259"/>
      <c r="MJV4118" s="259"/>
      <c r="MJW4118" s="259"/>
      <c r="MJX4118" s="259"/>
      <c r="MJY4118" s="259"/>
      <c r="MJZ4118" s="259"/>
      <c r="MKA4118" s="259"/>
      <c r="MKB4118" s="259"/>
      <c r="MKC4118" s="259"/>
      <c r="MKD4118" s="259"/>
      <c r="MKE4118" s="259"/>
      <c r="MKF4118" s="259"/>
      <c r="MKG4118" s="259"/>
      <c r="MKH4118" s="259"/>
      <c r="MKI4118" s="259"/>
      <c r="MKJ4118" s="259"/>
      <c r="MKK4118" s="259"/>
      <c r="MKL4118" s="259"/>
      <c r="MKM4118" s="259"/>
      <c r="MKN4118" s="259"/>
      <c r="MKO4118" s="259"/>
      <c r="MKP4118" s="259"/>
      <c r="MKQ4118" s="259"/>
      <c r="MKR4118" s="259"/>
      <c r="MKS4118" s="259"/>
      <c r="MKT4118" s="259"/>
      <c r="MKU4118" s="259"/>
      <c r="MKV4118" s="259"/>
      <c r="MKW4118" s="259"/>
      <c r="MKX4118" s="259"/>
      <c r="MKY4118" s="259"/>
      <c r="MKZ4118" s="259"/>
      <c r="MLA4118" s="259"/>
      <c r="MLB4118" s="259"/>
      <c r="MLC4118" s="259"/>
      <c r="MLD4118" s="259"/>
      <c r="MLE4118" s="259"/>
      <c r="MLF4118" s="259"/>
      <c r="MLG4118" s="259"/>
      <c r="MLH4118" s="259"/>
      <c r="MLI4118" s="259"/>
      <c r="MLJ4118" s="259"/>
      <c r="MLK4118" s="259"/>
      <c r="MLL4118" s="259"/>
      <c r="MLM4118" s="259"/>
      <c r="MLN4118" s="259"/>
      <c r="MLO4118" s="259"/>
      <c r="MLP4118" s="259"/>
      <c r="MLQ4118" s="259"/>
      <c r="MLR4118" s="259"/>
      <c r="MLS4118" s="259"/>
      <c r="MLT4118" s="259"/>
      <c r="MLU4118" s="259"/>
      <c r="MLV4118" s="259"/>
      <c r="MLW4118" s="259"/>
      <c r="MLX4118" s="259"/>
      <c r="MLY4118" s="259"/>
      <c r="MLZ4118" s="259"/>
      <c r="MMA4118" s="259"/>
      <c r="MMB4118" s="259"/>
      <c r="MMC4118" s="259"/>
      <c r="MMD4118" s="259"/>
      <c r="MME4118" s="259"/>
      <c r="MMF4118" s="259"/>
      <c r="MMG4118" s="259"/>
      <c r="MMH4118" s="259"/>
      <c r="MMI4118" s="259"/>
      <c r="MMJ4118" s="259"/>
      <c r="MMK4118" s="259"/>
      <c r="MML4118" s="259"/>
      <c r="MMM4118" s="259"/>
      <c r="MMN4118" s="259"/>
      <c r="MMO4118" s="259"/>
      <c r="MMP4118" s="259"/>
      <c r="MMQ4118" s="259"/>
      <c r="MMR4118" s="259"/>
      <c r="MMS4118" s="259"/>
      <c r="MMT4118" s="259"/>
      <c r="MMU4118" s="259"/>
      <c r="MMV4118" s="259"/>
      <c r="MMW4118" s="259"/>
      <c r="MMX4118" s="259"/>
      <c r="MMY4118" s="259"/>
      <c r="MMZ4118" s="259"/>
      <c r="MNA4118" s="259"/>
      <c r="MNB4118" s="259"/>
      <c r="MNC4118" s="259"/>
      <c r="MND4118" s="259"/>
      <c r="MNE4118" s="259"/>
      <c r="MNF4118" s="259"/>
      <c r="MNG4118" s="259"/>
      <c r="MNH4118" s="259"/>
      <c r="MNI4118" s="259"/>
      <c r="MNJ4118" s="259"/>
      <c r="MNK4118" s="259"/>
      <c r="MNL4118" s="259"/>
      <c r="MNM4118" s="259"/>
      <c r="MNN4118" s="259"/>
      <c r="MNO4118" s="259"/>
      <c r="MNP4118" s="259"/>
      <c r="MNQ4118" s="259"/>
      <c r="MNR4118" s="259"/>
      <c r="MNS4118" s="259"/>
      <c r="MNT4118" s="259"/>
      <c r="MNU4118" s="259"/>
      <c r="MNV4118" s="259"/>
      <c r="MNW4118" s="259"/>
      <c r="MNX4118" s="259"/>
      <c r="MNY4118" s="259"/>
      <c r="MNZ4118" s="259"/>
      <c r="MOA4118" s="259"/>
      <c r="MOB4118" s="259"/>
      <c r="MOC4118" s="259"/>
      <c r="MOD4118" s="259"/>
      <c r="MOE4118" s="259"/>
      <c r="MOF4118" s="259"/>
      <c r="MOG4118" s="259"/>
      <c r="MOH4118" s="259"/>
      <c r="MOI4118" s="259"/>
      <c r="MOJ4118" s="259"/>
      <c r="MOK4118" s="259"/>
      <c r="MOL4118" s="259"/>
      <c r="MOM4118" s="259"/>
      <c r="MON4118" s="259"/>
      <c r="MOO4118" s="259"/>
      <c r="MOP4118" s="259"/>
      <c r="MOQ4118" s="259"/>
      <c r="MOR4118" s="259"/>
      <c r="MOS4118" s="259"/>
      <c r="MOT4118" s="259"/>
      <c r="MOU4118" s="259"/>
      <c r="MOV4118" s="259"/>
      <c r="MOW4118" s="259"/>
      <c r="MOX4118" s="259"/>
      <c r="MOY4118" s="259"/>
      <c r="MOZ4118" s="259"/>
      <c r="MPA4118" s="259"/>
      <c r="MPB4118" s="259"/>
      <c r="MPC4118" s="259"/>
      <c r="MPD4118" s="259"/>
      <c r="MPE4118" s="259"/>
      <c r="MPF4118" s="259"/>
      <c r="MPG4118" s="259"/>
      <c r="MPH4118" s="259"/>
      <c r="MPI4118" s="259"/>
      <c r="MPJ4118" s="259"/>
      <c r="MPK4118" s="259"/>
      <c r="MPL4118" s="259"/>
      <c r="MPM4118" s="259"/>
      <c r="MPN4118" s="259"/>
      <c r="MPO4118" s="259"/>
      <c r="MPP4118" s="259"/>
      <c r="MPQ4118" s="259"/>
      <c r="MPR4118" s="259"/>
      <c r="MPS4118" s="259"/>
      <c r="MPT4118" s="259"/>
      <c r="MPU4118" s="259"/>
      <c r="MPV4118" s="259"/>
      <c r="MPW4118" s="259"/>
      <c r="MPX4118" s="259"/>
      <c r="MPY4118" s="259"/>
      <c r="MPZ4118" s="259"/>
      <c r="MQA4118" s="259"/>
      <c r="MQB4118" s="259"/>
      <c r="MQC4118" s="259"/>
      <c r="MQD4118" s="259"/>
      <c r="MQE4118" s="259"/>
      <c r="MQF4118" s="259"/>
      <c r="MQG4118" s="259"/>
      <c r="MQH4118" s="259"/>
      <c r="MQI4118" s="259"/>
      <c r="MQJ4118" s="259"/>
      <c r="MQK4118" s="259"/>
      <c r="MQL4118" s="259"/>
      <c r="MQM4118" s="259"/>
      <c r="MQN4118" s="259"/>
      <c r="MQO4118" s="259"/>
      <c r="MQP4118" s="259"/>
      <c r="MQQ4118" s="259"/>
      <c r="MQR4118" s="259"/>
      <c r="MQS4118" s="259"/>
      <c r="MQT4118" s="259"/>
      <c r="MQU4118" s="259"/>
      <c r="MQV4118" s="259"/>
      <c r="MQW4118" s="259"/>
      <c r="MQX4118" s="259"/>
      <c r="MQY4118" s="259"/>
      <c r="MQZ4118" s="259"/>
      <c r="MRA4118" s="259"/>
      <c r="MRB4118" s="259"/>
      <c r="MRC4118" s="259"/>
      <c r="MRD4118" s="259"/>
      <c r="MRE4118" s="259"/>
      <c r="MRF4118" s="259"/>
      <c r="MRG4118" s="259"/>
      <c r="MRH4118" s="259"/>
      <c r="MRI4118" s="259"/>
      <c r="MRJ4118" s="259"/>
      <c r="MRK4118" s="259"/>
      <c r="MRL4118" s="259"/>
      <c r="MRM4118" s="259"/>
      <c r="MRN4118" s="259"/>
      <c r="MRO4118" s="259"/>
      <c r="MRP4118" s="259"/>
      <c r="MRQ4118" s="259"/>
      <c r="MRR4118" s="259"/>
      <c r="MRS4118" s="259"/>
      <c r="MRT4118" s="259"/>
      <c r="MRU4118" s="259"/>
      <c r="MRV4118" s="259"/>
      <c r="MRW4118" s="259"/>
      <c r="MRX4118" s="259"/>
      <c r="MRY4118" s="259"/>
      <c r="MRZ4118" s="259"/>
      <c r="MSA4118" s="259"/>
      <c r="MSB4118" s="259"/>
      <c r="MSC4118" s="259"/>
      <c r="MSD4118" s="259"/>
      <c r="MSE4118" s="259"/>
      <c r="MSF4118" s="259"/>
      <c r="MSG4118" s="259"/>
      <c r="MSH4118" s="259"/>
      <c r="MSI4118" s="259"/>
      <c r="MSJ4118" s="259"/>
      <c r="MSK4118" s="259"/>
      <c r="MSL4118" s="259"/>
      <c r="MSM4118" s="259"/>
      <c r="MSN4118" s="259"/>
      <c r="MSO4118" s="259"/>
      <c r="MSP4118" s="259"/>
      <c r="MSQ4118" s="259"/>
      <c r="MSR4118" s="259"/>
      <c r="MSS4118" s="259"/>
      <c r="MST4118" s="259"/>
      <c r="MSU4118" s="259"/>
      <c r="MSV4118" s="259"/>
      <c r="MSW4118" s="259"/>
      <c r="MSX4118" s="259"/>
      <c r="MSY4118" s="259"/>
      <c r="MSZ4118" s="259"/>
      <c r="MTA4118" s="259"/>
      <c r="MTB4118" s="259"/>
      <c r="MTC4118" s="259"/>
      <c r="MTD4118" s="259"/>
      <c r="MTE4118" s="259"/>
      <c r="MTF4118" s="259"/>
      <c r="MTG4118" s="259"/>
      <c r="MTH4118" s="259"/>
      <c r="MTI4118" s="259"/>
      <c r="MTJ4118" s="259"/>
      <c r="MTK4118" s="259"/>
      <c r="MTL4118" s="259"/>
      <c r="MTM4118" s="259"/>
      <c r="MTN4118" s="259"/>
      <c r="MTO4118" s="259"/>
      <c r="MTP4118" s="259"/>
      <c r="MTQ4118" s="259"/>
      <c r="MTR4118" s="259"/>
      <c r="MTS4118" s="259"/>
      <c r="MTT4118" s="259"/>
      <c r="MTU4118" s="259"/>
      <c r="MTV4118" s="259"/>
      <c r="MTW4118" s="259"/>
      <c r="MTX4118" s="259"/>
      <c r="MTY4118" s="259"/>
      <c r="MTZ4118" s="259"/>
      <c r="MUA4118" s="259"/>
      <c r="MUB4118" s="259"/>
      <c r="MUC4118" s="259"/>
      <c r="MUD4118" s="259"/>
      <c r="MUE4118" s="259"/>
      <c r="MUF4118" s="259"/>
      <c r="MUG4118" s="259"/>
      <c r="MUH4118" s="259"/>
      <c r="MUI4118" s="259"/>
      <c r="MUJ4118" s="259"/>
      <c r="MUK4118" s="259"/>
      <c r="MUL4118" s="259"/>
      <c r="MUM4118" s="259"/>
      <c r="MUN4118" s="259"/>
      <c r="MUO4118" s="259"/>
      <c r="MUP4118" s="259"/>
      <c r="MUQ4118" s="259"/>
      <c r="MUR4118" s="259"/>
      <c r="MUS4118" s="259"/>
      <c r="MUT4118" s="259"/>
      <c r="MUU4118" s="259"/>
      <c r="MUV4118" s="259"/>
      <c r="MUW4118" s="259"/>
      <c r="MUX4118" s="259"/>
      <c r="MUY4118" s="259"/>
      <c r="MUZ4118" s="259"/>
      <c r="MVA4118" s="259"/>
      <c r="MVB4118" s="259"/>
      <c r="MVC4118" s="259"/>
      <c r="MVD4118" s="259"/>
      <c r="MVE4118" s="259"/>
      <c r="MVF4118" s="259"/>
      <c r="MVG4118" s="259"/>
      <c r="MVH4118" s="259"/>
      <c r="MVI4118" s="259"/>
      <c r="MVJ4118" s="259"/>
      <c r="MVK4118" s="259"/>
      <c r="MVL4118" s="259"/>
      <c r="MVM4118" s="259"/>
      <c r="MVN4118" s="259"/>
      <c r="MVO4118" s="259"/>
      <c r="MVP4118" s="259"/>
      <c r="MVQ4118" s="259"/>
      <c r="MVR4118" s="259"/>
      <c r="MVS4118" s="259"/>
      <c r="MVT4118" s="259"/>
      <c r="MVU4118" s="259"/>
      <c r="MVV4118" s="259"/>
      <c r="MVW4118" s="259"/>
      <c r="MVX4118" s="259"/>
      <c r="MVY4118" s="259"/>
      <c r="MVZ4118" s="259"/>
      <c r="MWA4118" s="259"/>
      <c r="MWB4118" s="259"/>
      <c r="MWC4118" s="259"/>
      <c r="MWD4118" s="259"/>
      <c r="MWE4118" s="259"/>
      <c r="MWF4118" s="259"/>
      <c r="MWG4118" s="259"/>
      <c r="MWH4118" s="259"/>
      <c r="MWI4118" s="259"/>
      <c r="MWJ4118" s="259"/>
      <c r="MWK4118" s="259"/>
      <c r="MWL4118" s="259"/>
      <c r="MWM4118" s="259"/>
      <c r="MWN4118" s="259"/>
      <c r="MWO4118" s="259"/>
      <c r="MWP4118" s="259"/>
      <c r="MWQ4118" s="259"/>
      <c r="MWR4118" s="259"/>
      <c r="MWS4118" s="259"/>
      <c r="MWT4118" s="259"/>
      <c r="MWU4118" s="259"/>
      <c r="MWV4118" s="259"/>
      <c r="MWW4118" s="259"/>
      <c r="MWX4118" s="259"/>
      <c r="MWY4118" s="259"/>
      <c r="MWZ4118" s="259"/>
      <c r="MXA4118" s="259"/>
      <c r="MXB4118" s="259"/>
      <c r="MXC4118" s="259"/>
      <c r="MXD4118" s="259"/>
      <c r="MXE4118" s="259"/>
      <c r="MXF4118" s="259"/>
      <c r="MXG4118" s="259"/>
      <c r="MXH4118" s="259"/>
      <c r="MXI4118" s="259"/>
      <c r="MXJ4118" s="259"/>
      <c r="MXK4118" s="259"/>
      <c r="MXL4118" s="259"/>
      <c r="MXM4118" s="259"/>
      <c r="MXN4118" s="259"/>
      <c r="MXO4118" s="259"/>
      <c r="MXP4118" s="259"/>
      <c r="MXQ4118" s="259"/>
      <c r="MXR4118" s="259"/>
      <c r="MXS4118" s="259"/>
      <c r="MXT4118" s="259"/>
      <c r="MXU4118" s="259"/>
      <c r="MXV4118" s="259"/>
      <c r="MXW4118" s="259"/>
      <c r="MXX4118" s="259"/>
      <c r="MXY4118" s="259"/>
      <c r="MXZ4118" s="259"/>
      <c r="MYA4118" s="259"/>
      <c r="MYB4118" s="259"/>
      <c r="MYC4118" s="259"/>
      <c r="MYD4118" s="259"/>
      <c r="MYE4118" s="259"/>
      <c r="MYF4118" s="259"/>
      <c r="MYG4118" s="259"/>
      <c r="MYH4118" s="259"/>
      <c r="MYI4118" s="259"/>
      <c r="MYJ4118" s="259"/>
      <c r="MYK4118" s="259"/>
      <c r="MYL4118" s="259"/>
      <c r="MYM4118" s="259"/>
      <c r="MYN4118" s="259"/>
      <c r="MYO4118" s="259"/>
      <c r="MYP4118" s="259"/>
      <c r="MYQ4118" s="259"/>
      <c r="MYR4118" s="259"/>
      <c r="MYS4118" s="259"/>
      <c r="MYT4118" s="259"/>
      <c r="MYU4118" s="259"/>
      <c r="MYV4118" s="259"/>
      <c r="MYW4118" s="259"/>
      <c r="MYX4118" s="259"/>
      <c r="MYY4118" s="259"/>
      <c r="MYZ4118" s="259"/>
      <c r="MZA4118" s="259"/>
      <c r="MZB4118" s="259"/>
      <c r="MZC4118" s="259"/>
      <c r="MZD4118" s="259"/>
      <c r="MZE4118" s="259"/>
      <c r="MZF4118" s="259"/>
      <c r="MZG4118" s="259"/>
      <c r="MZH4118" s="259"/>
      <c r="MZI4118" s="259"/>
      <c r="MZJ4118" s="259"/>
      <c r="MZK4118" s="259"/>
      <c r="MZL4118" s="259"/>
      <c r="MZM4118" s="259"/>
      <c r="MZN4118" s="259"/>
      <c r="MZO4118" s="259"/>
      <c r="MZP4118" s="259"/>
      <c r="MZQ4118" s="259"/>
      <c r="MZR4118" s="259"/>
      <c r="MZS4118" s="259"/>
      <c r="MZT4118" s="259"/>
      <c r="MZU4118" s="259"/>
      <c r="MZV4118" s="259"/>
      <c r="MZW4118" s="259"/>
      <c r="MZX4118" s="259"/>
      <c r="MZY4118" s="259"/>
      <c r="MZZ4118" s="259"/>
      <c r="NAA4118" s="259"/>
      <c r="NAB4118" s="259"/>
      <c r="NAC4118" s="259"/>
      <c r="NAD4118" s="259"/>
      <c r="NAE4118" s="259"/>
      <c r="NAF4118" s="259"/>
      <c r="NAG4118" s="259"/>
      <c r="NAH4118" s="259"/>
      <c r="NAI4118" s="259"/>
      <c r="NAJ4118" s="259"/>
      <c r="NAK4118" s="259"/>
      <c r="NAL4118" s="259"/>
      <c r="NAM4118" s="259"/>
      <c r="NAN4118" s="259"/>
      <c r="NAO4118" s="259"/>
      <c r="NAP4118" s="259"/>
      <c r="NAQ4118" s="259"/>
      <c r="NAR4118" s="259"/>
      <c r="NAS4118" s="259"/>
      <c r="NAT4118" s="259"/>
      <c r="NAU4118" s="259"/>
      <c r="NAV4118" s="259"/>
      <c r="NAW4118" s="259"/>
      <c r="NAX4118" s="259"/>
      <c r="NAY4118" s="259"/>
      <c r="NAZ4118" s="259"/>
      <c r="NBA4118" s="259"/>
      <c r="NBB4118" s="259"/>
      <c r="NBC4118" s="259"/>
      <c r="NBD4118" s="259"/>
      <c r="NBE4118" s="259"/>
      <c r="NBF4118" s="259"/>
      <c r="NBG4118" s="259"/>
      <c r="NBH4118" s="259"/>
      <c r="NBI4118" s="259"/>
      <c r="NBJ4118" s="259"/>
      <c r="NBK4118" s="259"/>
      <c r="NBL4118" s="259"/>
      <c r="NBM4118" s="259"/>
      <c r="NBN4118" s="259"/>
      <c r="NBO4118" s="259"/>
      <c r="NBP4118" s="259"/>
      <c r="NBQ4118" s="259"/>
      <c r="NBR4118" s="259"/>
      <c r="NBS4118" s="259"/>
      <c r="NBT4118" s="259"/>
      <c r="NBU4118" s="259"/>
      <c r="NBV4118" s="259"/>
      <c r="NBW4118" s="259"/>
      <c r="NBX4118" s="259"/>
      <c r="NBY4118" s="259"/>
      <c r="NBZ4118" s="259"/>
      <c r="NCA4118" s="259"/>
      <c r="NCB4118" s="259"/>
      <c r="NCC4118" s="259"/>
      <c r="NCD4118" s="259"/>
      <c r="NCE4118" s="259"/>
      <c r="NCF4118" s="259"/>
      <c r="NCG4118" s="259"/>
      <c r="NCH4118" s="259"/>
      <c r="NCI4118" s="259"/>
      <c r="NCJ4118" s="259"/>
      <c r="NCK4118" s="259"/>
      <c r="NCL4118" s="259"/>
      <c r="NCM4118" s="259"/>
      <c r="NCN4118" s="259"/>
      <c r="NCO4118" s="259"/>
      <c r="NCP4118" s="259"/>
      <c r="NCQ4118" s="259"/>
      <c r="NCR4118" s="259"/>
      <c r="NCS4118" s="259"/>
      <c r="NCT4118" s="259"/>
      <c r="NCU4118" s="259"/>
      <c r="NCV4118" s="259"/>
      <c r="NCW4118" s="259"/>
      <c r="NCX4118" s="259"/>
      <c r="NCY4118" s="259"/>
      <c r="NCZ4118" s="259"/>
      <c r="NDA4118" s="259"/>
      <c r="NDB4118" s="259"/>
      <c r="NDC4118" s="259"/>
      <c r="NDD4118" s="259"/>
      <c r="NDE4118" s="259"/>
      <c r="NDF4118" s="259"/>
      <c r="NDG4118" s="259"/>
      <c r="NDH4118" s="259"/>
      <c r="NDI4118" s="259"/>
      <c r="NDJ4118" s="259"/>
      <c r="NDK4118" s="259"/>
      <c r="NDL4118" s="259"/>
      <c r="NDM4118" s="259"/>
      <c r="NDN4118" s="259"/>
      <c r="NDO4118" s="259"/>
      <c r="NDP4118" s="259"/>
      <c r="NDQ4118" s="259"/>
      <c r="NDR4118" s="259"/>
      <c r="NDS4118" s="259"/>
      <c r="NDT4118" s="259"/>
      <c r="NDU4118" s="259"/>
      <c r="NDV4118" s="259"/>
      <c r="NDW4118" s="259"/>
      <c r="NDX4118" s="259"/>
      <c r="NDY4118" s="259"/>
      <c r="NDZ4118" s="259"/>
      <c r="NEA4118" s="259"/>
      <c r="NEB4118" s="259"/>
      <c r="NEC4118" s="259"/>
      <c r="NED4118" s="259"/>
      <c r="NEE4118" s="259"/>
      <c r="NEF4118" s="259"/>
      <c r="NEG4118" s="259"/>
      <c r="NEH4118" s="259"/>
      <c r="NEI4118" s="259"/>
      <c r="NEJ4118" s="259"/>
      <c r="NEK4118" s="259"/>
      <c r="NEL4118" s="259"/>
      <c r="NEM4118" s="259"/>
      <c r="NEN4118" s="259"/>
      <c r="NEO4118" s="259"/>
      <c r="NEP4118" s="259"/>
      <c r="NEQ4118" s="259"/>
      <c r="NER4118" s="259"/>
      <c r="NES4118" s="259"/>
      <c r="NET4118" s="259"/>
      <c r="NEU4118" s="259"/>
      <c r="NEV4118" s="259"/>
      <c r="NEW4118" s="259"/>
      <c r="NEX4118" s="259"/>
      <c r="NEY4118" s="259"/>
      <c r="NEZ4118" s="259"/>
      <c r="NFA4118" s="259"/>
      <c r="NFB4118" s="259"/>
      <c r="NFC4118" s="259"/>
      <c r="NFD4118" s="259"/>
      <c r="NFE4118" s="259"/>
      <c r="NFF4118" s="259"/>
      <c r="NFG4118" s="259"/>
      <c r="NFH4118" s="259"/>
      <c r="NFI4118" s="259"/>
      <c r="NFJ4118" s="259"/>
      <c r="NFK4118" s="259"/>
      <c r="NFL4118" s="259"/>
      <c r="NFM4118" s="259"/>
      <c r="NFN4118" s="259"/>
      <c r="NFO4118" s="259"/>
      <c r="NFP4118" s="259"/>
      <c r="NFQ4118" s="259"/>
      <c r="NFR4118" s="259"/>
      <c r="NFS4118" s="259"/>
      <c r="NFT4118" s="259"/>
      <c r="NFU4118" s="259"/>
      <c r="NFV4118" s="259"/>
      <c r="NFW4118" s="259"/>
      <c r="NFX4118" s="259"/>
      <c r="NFY4118" s="259"/>
      <c r="NFZ4118" s="259"/>
      <c r="NGA4118" s="259"/>
      <c r="NGB4118" s="259"/>
      <c r="NGC4118" s="259"/>
      <c r="NGD4118" s="259"/>
      <c r="NGE4118" s="259"/>
      <c r="NGF4118" s="259"/>
      <c r="NGG4118" s="259"/>
      <c r="NGH4118" s="259"/>
      <c r="NGI4118" s="259"/>
      <c r="NGJ4118" s="259"/>
      <c r="NGK4118" s="259"/>
      <c r="NGL4118" s="259"/>
      <c r="NGM4118" s="259"/>
      <c r="NGN4118" s="259"/>
      <c r="NGO4118" s="259"/>
      <c r="NGP4118" s="259"/>
      <c r="NGQ4118" s="259"/>
      <c r="NGR4118" s="259"/>
      <c r="NGS4118" s="259"/>
      <c r="NGT4118" s="259"/>
      <c r="NGU4118" s="259"/>
      <c r="NGV4118" s="259"/>
      <c r="NGW4118" s="259"/>
      <c r="NGX4118" s="259"/>
      <c r="NGY4118" s="259"/>
      <c r="NGZ4118" s="259"/>
      <c r="NHA4118" s="259"/>
      <c r="NHB4118" s="259"/>
      <c r="NHC4118" s="259"/>
      <c r="NHD4118" s="259"/>
      <c r="NHE4118" s="259"/>
      <c r="NHF4118" s="259"/>
      <c r="NHG4118" s="259"/>
      <c r="NHH4118" s="259"/>
      <c r="NHI4118" s="259"/>
      <c r="NHJ4118" s="259"/>
      <c r="NHK4118" s="259"/>
      <c r="NHL4118" s="259"/>
      <c r="NHM4118" s="259"/>
      <c r="NHN4118" s="259"/>
      <c r="NHO4118" s="259"/>
      <c r="NHP4118" s="259"/>
      <c r="NHQ4118" s="259"/>
      <c r="NHR4118" s="259"/>
      <c r="NHS4118" s="259"/>
      <c r="NHT4118" s="259"/>
      <c r="NHU4118" s="259"/>
      <c r="NHV4118" s="259"/>
      <c r="NHW4118" s="259"/>
      <c r="NHX4118" s="259"/>
      <c r="NHY4118" s="259"/>
      <c r="NHZ4118" s="259"/>
      <c r="NIA4118" s="259"/>
      <c r="NIB4118" s="259"/>
      <c r="NIC4118" s="259"/>
      <c r="NID4118" s="259"/>
      <c r="NIE4118" s="259"/>
      <c r="NIF4118" s="259"/>
      <c r="NIG4118" s="259"/>
      <c r="NIH4118" s="259"/>
      <c r="NII4118" s="259"/>
      <c r="NIJ4118" s="259"/>
      <c r="NIK4118" s="259"/>
      <c r="NIL4118" s="259"/>
      <c r="NIM4118" s="259"/>
      <c r="NIN4118" s="259"/>
      <c r="NIO4118" s="259"/>
      <c r="NIP4118" s="259"/>
      <c r="NIQ4118" s="259"/>
      <c r="NIR4118" s="259"/>
      <c r="NIS4118" s="259"/>
      <c r="NIT4118" s="259"/>
      <c r="NIU4118" s="259"/>
      <c r="NIV4118" s="259"/>
      <c r="NIW4118" s="259"/>
      <c r="NIX4118" s="259"/>
      <c r="NIY4118" s="259"/>
      <c r="NIZ4118" s="259"/>
      <c r="NJA4118" s="259"/>
      <c r="NJB4118" s="259"/>
      <c r="NJC4118" s="259"/>
      <c r="NJD4118" s="259"/>
      <c r="NJE4118" s="259"/>
      <c r="NJF4118" s="259"/>
      <c r="NJG4118" s="259"/>
      <c r="NJH4118" s="259"/>
      <c r="NJI4118" s="259"/>
      <c r="NJJ4118" s="259"/>
      <c r="NJK4118" s="259"/>
      <c r="NJL4118" s="259"/>
      <c r="NJM4118" s="259"/>
      <c r="NJN4118" s="259"/>
      <c r="NJO4118" s="259"/>
      <c r="NJP4118" s="259"/>
      <c r="NJQ4118" s="259"/>
      <c r="NJR4118" s="259"/>
      <c r="NJS4118" s="259"/>
      <c r="NJT4118" s="259"/>
      <c r="NJU4118" s="259"/>
      <c r="NJV4118" s="259"/>
      <c r="NJW4118" s="259"/>
      <c r="NJX4118" s="259"/>
      <c r="NJY4118" s="259"/>
      <c r="NJZ4118" s="259"/>
      <c r="NKA4118" s="259"/>
      <c r="NKB4118" s="259"/>
      <c r="NKC4118" s="259"/>
      <c r="NKD4118" s="259"/>
      <c r="NKE4118" s="259"/>
      <c r="NKF4118" s="259"/>
      <c r="NKG4118" s="259"/>
      <c r="NKH4118" s="259"/>
      <c r="NKI4118" s="259"/>
      <c r="NKJ4118" s="259"/>
      <c r="NKK4118" s="259"/>
      <c r="NKL4118" s="259"/>
      <c r="NKM4118" s="259"/>
      <c r="NKN4118" s="259"/>
      <c r="NKO4118" s="259"/>
      <c r="NKP4118" s="259"/>
      <c r="NKQ4118" s="259"/>
      <c r="NKR4118" s="259"/>
      <c r="NKS4118" s="259"/>
      <c r="NKT4118" s="259"/>
      <c r="NKU4118" s="259"/>
      <c r="NKV4118" s="259"/>
      <c r="NKW4118" s="259"/>
      <c r="NKX4118" s="259"/>
      <c r="NKY4118" s="259"/>
      <c r="NKZ4118" s="259"/>
      <c r="NLA4118" s="259"/>
      <c r="NLB4118" s="259"/>
      <c r="NLC4118" s="259"/>
      <c r="NLD4118" s="259"/>
      <c r="NLE4118" s="259"/>
      <c r="NLF4118" s="259"/>
      <c r="NLG4118" s="259"/>
      <c r="NLH4118" s="259"/>
      <c r="NLI4118" s="259"/>
      <c r="NLJ4118" s="259"/>
      <c r="NLK4118" s="259"/>
      <c r="NLL4118" s="259"/>
      <c r="NLM4118" s="259"/>
      <c r="NLN4118" s="259"/>
      <c r="NLO4118" s="259"/>
      <c r="NLP4118" s="259"/>
      <c r="NLQ4118" s="259"/>
      <c r="NLR4118" s="259"/>
      <c r="NLS4118" s="259"/>
      <c r="NLT4118" s="259"/>
      <c r="NLU4118" s="259"/>
      <c r="NLV4118" s="259"/>
      <c r="NLW4118" s="259"/>
      <c r="NLX4118" s="259"/>
      <c r="NLY4118" s="259"/>
      <c r="NLZ4118" s="259"/>
      <c r="NMA4118" s="259"/>
      <c r="NMB4118" s="259"/>
      <c r="NMC4118" s="259"/>
      <c r="NMD4118" s="259"/>
      <c r="NME4118" s="259"/>
      <c r="NMF4118" s="259"/>
      <c r="NMG4118" s="259"/>
      <c r="NMH4118" s="259"/>
      <c r="NMI4118" s="259"/>
      <c r="NMJ4118" s="259"/>
      <c r="NMK4118" s="259"/>
      <c r="NML4118" s="259"/>
      <c r="NMM4118" s="259"/>
      <c r="NMN4118" s="259"/>
      <c r="NMO4118" s="259"/>
      <c r="NMP4118" s="259"/>
      <c r="NMQ4118" s="259"/>
      <c r="NMR4118" s="259"/>
      <c r="NMS4118" s="259"/>
      <c r="NMT4118" s="259"/>
      <c r="NMU4118" s="259"/>
      <c r="NMV4118" s="259"/>
      <c r="NMW4118" s="259"/>
      <c r="NMX4118" s="259"/>
      <c r="NMY4118" s="259"/>
      <c r="NMZ4118" s="259"/>
      <c r="NNA4118" s="259"/>
      <c r="NNB4118" s="259"/>
      <c r="NNC4118" s="259"/>
      <c r="NND4118" s="259"/>
      <c r="NNE4118" s="259"/>
      <c r="NNF4118" s="259"/>
      <c r="NNG4118" s="259"/>
      <c r="NNH4118" s="259"/>
      <c r="NNI4118" s="259"/>
      <c r="NNJ4118" s="259"/>
      <c r="NNK4118" s="259"/>
      <c r="NNL4118" s="259"/>
      <c r="NNM4118" s="259"/>
      <c r="NNN4118" s="259"/>
      <c r="NNO4118" s="259"/>
      <c r="NNP4118" s="259"/>
      <c r="NNQ4118" s="259"/>
      <c r="NNR4118" s="259"/>
      <c r="NNS4118" s="259"/>
      <c r="NNT4118" s="259"/>
      <c r="NNU4118" s="259"/>
      <c r="NNV4118" s="259"/>
      <c r="NNW4118" s="259"/>
      <c r="NNX4118" s="259"/>
      <c r="NNY4118" s="259"/>
      <c r="NNZ4118" s="259"/>
      <c r="NOA4118" s="259"/>
      <c r="NOB4118" s="259"/>
      <c r="NOC4118" s="259"/>
      <c r="NOD4118" s="259"/>
      <c r="NOE4118" s="259"/>
      <c r="NOF4118" s="259"/>
      <c r="NOG4118" s="259"/>
      <c r="NOH4118" s="259"/>
      <c r="NOI4118" s="259"/>
      <c r="NOJ4118" s="259"/>
      <c r="NOK4118" s="259"/>
      <c r="NOL4118" s="259"/>
      <c r="NOM4118" s="259"/>
      <c r="NON4118" s="259"/>
      <c r="NOO4118" s="259"/>
      <c r="NOP4118" s="259"/>
      <c r="NOQ4118" s="259"/>
      <c r="NOR4118" s="259"/>
      <c r="NOS4118" s="259"/>
      <c r="NOT4118" s="259"/>
      <c r="NOU4118" s="259"/>
      <c r="NOV4118" s="259"/>
      <c r="NOW4118" s="259"/>
      <c r="NOX4118" s="259"/>
      <c r="NOY4118" s="259"/>
      <c r="NOZ4118" s="259"/>
      <c r="NPA4118" s="259"/>
      <c r="NPB4118" s="259"/>
      <c r="NPC4118" s="259"/>
      <c r="NPD4118" s="259"/>
      <c r="NPE4118" s="259"/>
      <c r="NPF4118" s="259"/>
      <c r="NPG4118" s="259"/>
      <c r="NPH4118" s="259"/>
      <c r="NPI4118" s="259"/>
      <c r="NPJ4118" s="259"/>
      <c r="NPK4118" s="259"/>
      <c r="NPL4118" s="259"/>
      <c r="NPM4118" s="259"/>
      <c r="NPN4118" s="259"/>
      <c r="NPO4118" s="259"/>
      <c r="NPP4118" s="259"/>
      <c r="NPQ4118" s="259"/>
      <c r="NPR4118" s="259"/>
      <c r="NPS4118" s="259"/>
      <c r="NPT4118" s="259"/>
      <c r="NPU4118" s="259"/>
      <c r="NPV4118" s="259"/>
      <c r="NPW4118" s="259"/>
      <c r="NPX4118" s="259"/>
      <c r="NPY4118" s="259"/>
      <c r="NPZ4118" s="259"/>
      <c r="NQA4118" s="259"/>
      <c r="NQB4118" s="259"/>
      <c r="NQC4118" s="259"/>
      <c r="NQD4118" s="259"/>
      <c r="NQE4118" s="259"/>
      <c r="NQF4118" s="259"/>
      <c r="NQG4118" s="259"/>
      <c r="NQH4118" s="259"/>
      <c r="NQI4118" s="259"/>
      <c r="NQJ4118" s="259"/>
      <c r="NQK4118" s="259"/>
      <c r="NQL4118" s="259"/>
      <c r="NQM4118" s="259"/>
      <c r="NQN4118" s="259"/>
      <c r="NQO4118" s="259"/>
      <c r="NQP4118" s="259"/>
      <c r="NQQ4118" s="259"/>
      <c r="NQR4118" s="259"/>
      <c r="NQS4118" s="259"/>
      <c r="NQT4118" s="259"/>
      <c r="NQU4118" s="259"/>
      <c r="NQV4118" s="259"/>
      <c r="NQW4118" s="259"/>
      <c r="NQX4118" s="259"/>
      <c r="NQY4118" s="259"/>
      <c r="NQZ4118" s="259"/>
      <c r="NRA4118" s="259"/>
      <c r="NRB4118" s="259"/>
      <c r="NRC4118" s="259"/>
      <c r="NRD4118" s="259"/>
      <c r="NRE4118" s="259"/>
      <c r="NRF4118" s="259"/>
      <c r="NRG4118" s="259"/>
      <c r="NRH4118" s="259"/>
      <c r="NRI4118" s="259"/>
      <c r="NRJ4118" s="259"/>
      <c r="NRK4118" s="259"/>
      <c r="NRL4118" s="259"/>
      <c r="NRM4118" s="259"/>
      <c r="NRN4118" s="259"/>
      <c r="NRO4118" s="259"/>
      <c r="NRP4118" s="259"/>
      <c r="NRQ4118" s="259"/>
      <c r="NRR4118" s="259"/>
      <c r="NRS4118" s="259"/>
      <c r="NRT4118" s="259"/>
      <c r="NRU4118" s="259"/>
      <c r="NRV4118" s="259"/>
      <c r="NRW4118" s="259"/>
      <c r="NRX4118" s="259"/>
      <c r="NRY4118" s="259"/>
      <c r="NRZ4118" s="259"/>
      <c r="NSA4118" s="259"/>
      <c r="NSB4118" s="259"/>
      <c r="NSC4118" s="259"/>
      <c r="NSD4118" s="259"/>
      <c r="NSE4118" s="259"/>
      <c r="NSF4118" s="259"/>
      <c r="NSG4118" s="259"/>
      <c r="NSH4118" s="259"/>
      <c r="NSI4118" s="259"/>
      <c r="NSJ4118" s="259"/>
      <c r="NSK4118" s="259"/>
      <c r="NSL4118" s="259"/>
      <c r="NSM4118" s="259"/>
      <c r="NSN4118" s="259"/>
      <c r="NSO4118" s="259"/>
      <c r="NSP4118" s="259"/>
      <c r="NSQ4118" s="259"/>
      <c r="NSR4118" s="259"/>
      <c r="NSS4118" s="259"/>
      <c r="NST4118" s="259"/>
      <c r="NSU4118" s="259"/>
      <c r="NSV4118" s="259"/>
      <c r="NSW4118" s="259"/>
      <c r="NSX4118" s="259"/>
      <c r="NSY4118" s="259"/>
      <c r="NSZ4118" s="259"/>
      <c r="NTA4118" s="259"/>
      <c r="NTB4118" s="259"/>
      <c r="NTC4118" s="259"/>
      <c r="NTD4118" s="259"/>
      <c r="NTE4118" s="259"/>
      <c r="NTF4118" s="259"/>
      <c r="NTG4118" s="259"/>
      <c r="NTH4118" s="259"/>
      <c r="NTI4118" s="259"/>
      <c r="NTJ4118" s="259"/>
      <c r="NTK4118" s="259"/>
      <c r="NTL4118" s="259"/>
      <c r="NTM4118" s="259"/>
      <c r="NTN4118" s="259"/>
      <c r="NTO4118" s="259"/>
      <c r="NTP4118" s="259"/>
      <c r="NTQ4118" s="259"/>
      <c r="NTR4118" s="259"/>
      <c r="NTS4118" s="259"/>
      <c r="NTT4118" s="259"/>
      <c r="NTU4118" s="259"/>
      <c r="NTV4118" s="259"/>
      <c r="NTW4118" s="259"/>
      <c r="NTX4118" s="259"/>
      <c r="NTY4118" s="259"/>
      <c r="NTZ4118" s="259"/>
      <c r="NUA4118" s="259"/>
      <c r="NUB4118" s="259"/>
      <c r="NUC4118" s="259"/>
      <c r="NUD4118" s="259"/>
      <c r="NUE4118" s="259"/>
      <c r="NUF4118" s="259"/>
      <c r="NUG4118" s="259"/>
      <c r="NUH4118" s="259"/>
      <c r="NUI4118" s="259"/>
      <c r="NUJ4118" s="259"/>
      <c r="NUK4118" s="259"/>
      <c r="NUL4118" s="259"/>
      <c r="NUM4118" s="259"/>
      <c r="NUN4118" s="259"/>
      <c r="NUO4118" s="259"/>
      <c r="NUP4118" s="259"/>
      <c r="NUQ4118" s="259"/>
      <c r="NUR4118" s="259"/>
      <c r="NUS4118" s="259"/>
      <c r="NUT4118" s="259"/>
      <c r="NUU4118" s="259"/>
      <c r="NUV4118" s="259"/>
      <c r="NUW4118" s="259"/>
      <c r="NUX4118" s="259"/>
      <c r="NUY4118" s="259"/>
      <c r="NUZ4118" s="259"/>
      <c r="NVA4118" s="259"/>
      <c r="NVB4118" s="259"/>
      <c r="NVC4118" s="259"/>
      <c r="NVD4118" s="259"/>
      <c r="NVE4118" s="259"/>
      <c r="NVF4118" s="259"/>
      <c r="NVG4118" s="259"/>
      <c r="NVH4118" s="259"/>
      <c r="NVI4118" s="259"/>
      <c r="NVJ4118" s="259"/>
      <c r="NVK4118" s="259"/>
      <c r="NVL4118" s="259"/>
      <c r="NVM4118" s="259"/>
      <c r="NVN4118" s="259"/>
      <c r="NVO4118" s="259"/>
      <c r="NVP4118" s="259"/>
      <c r="NVQ4118" s="259"/>
      <c r="NVR4118" s="259"/>
      <c r="NVS4118" s="259"/>
      <c r="NVT4118" s="259"/>
      <c r="NVU4118" s="259"/>
      <c r="NVV4118" s="259"/>
      <c r="NVW4118" s="259"/>
      <c r="NVX4118" s="259"/>
      <c r="NVY4118" s="259"/>
      <c r="NVZ4118" s="259"/>
      <c r="NWA4118" s="259"/>
      <c r="NWB4118" s="259"/>
      <c r="NWC4118" s="259"/>
      <c r="NWD4118" s="259"/>
      <c r="NWE4118" s="259"/>
      <c r="NWF4118" s="259"/>
      <c r="NWG4118" s="259"/>
      <c r="NWH4118" s="259"/>
      <c r="NWI4118" s="259"/>
      <c r="NWJ4118" s="259"/>
      <c r="NWK4118" s="259"/>
      <c r="NWL4118" s="259"/>
      <c r="NWM4118" s="259"/>
      <c r="NWN4118" s="259"/>
      <c r="NWO4118" s="259"/>
      <c r="NWP4118" s="259"/>
      <c r="NWQ4118" s="259"/>
      <c r="NWR4118" s="259"/>
      <c r="NWS4118" s="259"/>
      <c r="NWT4118" s="259"/>
      <c r="NWU4118" s="259"/>
      <c r="NWV4118" s="259"/>
      <c r="NWW4118" s="259"/>
      <c r="NWX4118" s="259"/>
      <c r="NWY4118" s="259"/>
      <c r="NWZ4118" s="259"/>
      <c r="NXA4118" s="259"/>
      <c r="NXB4118" s="259"/>
      <c r="NXC4118" s="259"/>
      <c r="NXD4118" s="259"/>
      <c r="NXE4118" s="259"/>
      <c r="NXF4118" s="259"/>
      <c r="NXG4118" s="259"/>
      <c r="NXH4118" s="259"/>
      <c r="NXI4118" s="259"/>
      <c r="NXJ4118" s="259"/>
      <c r="NXK4118" s="259"/>
      <c r="NXL4118" s="259"/>
      <c r="NXM4118" s="259"/>
      <c r="NXN4118" s="259"/>
      <c r="NXO4118" s="259"/>
      <c r="NXP4118" s="259"/>
      <c r="NXQ4118" s="259"/>
      <c r="NXR4118" s="259"/>
      <c r="NXS4118" s="259"/>
      <c r="NXT4118" s="259"/>
      <c r="NXU4118" s="259"/>
      <c r="NXV4118" s="259"/>
      <c r="NXW4118" s="259"/>
      <c r="NXX4118" s="259"/>
      <c r="NXY4118" s="259"/>
      <c r="NXZ4118" s="259"/>
      <c r="NYA4118" s="259"/>
      <c r="NYB4118" s="259"/>
      <c r="NYC4118" s="259"/>
      <c r="NYD4118" s="259"/>
      <c r="NYE4118" s="259"/>
      <c r="NYF4118" s="259"/>
      <c r="NYG4118" s="259"/>
      <c r="NYH4118" s="259"/>
      <c r="NYI4118" s="259"/>
      <c r="NYJ4118" s="259"/>
      <c r="NYK4118" s="259"/>
      <c r="NYL4118" s="259"/>
      <c r="NYM4118" s="259"/>
      <c r="NYN4118" s="259"/>
      <c r="NYO4118" s="259"/>
      <c r="NYP4118" s="259"/>
      <c r="NYQ4118" s="259"/>
      <c r="NYR4118" s="259"/>
      <c r="NYS4118" s="259"/>
      <c r="NYT4118" s="259"/>
      <c r="NYU4118" s="259"/>
      <c r="NYV4118" s="259"/>
      <c r="NYW4118" s="259"/>
      <c r="NYX4118" s="259"/>
      <c r="NYY4118" s="259"/>
      <c r="NYZ4118" s="259"/>
      <c r="NZA4118" s="259"/>
      <c r="NZB4118" s="259"/>
      <c r="NZC4118" s="259"/>
      <c r="NZD4118" s="259"/>
      <c r="NZE4118" s="259"/>
      <c r="NZF4118" s="259"/>
      <c r="NZG4118" s="259"/>
      <c r="NZH4118" s="259"/>
      <c r="NZI4118" s="259"/>
      <c r="NZJ4118" s="259"/>
      <c r="NZK4118" s="259"/>
      <c r="NZL4118" s="259"/>
      <c r="NZM4118" s="259"/>
      <c r="NZN4118" s="259"/>
      <c r="NZO4118" s="259"/>
      <c r="NZP4118" s="259"/>
      <c r="NZQ4118" s="259"/>
      <c r="NZR4118" s="259"/>
      <c r="NZS4118" s="259"/>
      <c r="NZT4118" s="259"/>
      <c r="NZU4118" s="259"/>
      <c r="NZV4118" s="259"/>
      <c r="NZW4118" s="259"/>
      <c r="NZX4118" s="259"/>
      <c r="NZY4118" s="259"/>
      <c r="NZZ4118" s="259"/>
      <c r="OAA4118" s="259"/>
      <c r="OAB4118" s="259"/>
      <c r="OAC4118" s="259"/>
      <c r="OAD4118" s="259"/>
      <c r="OAE4118" s="259"/>
      <c r="OAF4118" s="259"/>
      <c r="OAG4118" s="259"/>
      <c r="OAH4118" s="259"/>
      <c r="OAI4118" s="259"/>
      <c r="OAJ4118" s="259"/>
      <c r="OAK4118" s="259"/>
      <c r="OAL4118" s="259"/>
      <c r="OAM4118" s="259"/>
      <c r="OAN4118" s="259"/>
      <c r="OAO4118" s="259"/>
      <c r="OAP4118" s="259"/>
      <c r="OAQ4118" s="259"/>
      <c r="OAR4118" s="259"/>
      <c r="OAS4118" s="259"/>
      <c r="OAT4118" s="259"/>
      <c r="OAU4118" s="259"/>
      <c r="OAV4118" s="259"/>
      <c r="OAW4118" s="259"/>
      <c r="OAX4118" s="259"/>
      <c r="OAY4118" s="259"/>
      <c r="OAZ4118" s="259"/>
      <c r="OBA4118" s="259"/>
      <c r="OBB4118" s="259"/>
      <c r="OBC4118" s="259"/>
      <c r="OBD4118" s="259"/>
      <c r="OBE4118" s="259"/>
      <c r="OBF4118" s="259"/>
      <c r="OBG4118" s="259"/>
      <c r="OBH4118" s="259"/>
      <c r="OBI4118" s="259"/>
      <c r="OBJ4118" s="259"/>
      <c r="OBK4118" s="259"/>
      <c r="OBL4118" s="259"/>
      <c r="OBM4118" s="259"/>
      <c r="OBN4118" s="259"/>
      <c r="OBO4118" s="259"/>
      <c r="OBP4118" s="259"/>
      <c r="OBQ4118" s="259"/>
      <c r="OBR4118" s="259"/>
      <c r="OBS4118" s="259"/>
      <c r="OBT4118" s="259"/>
      <c r="OBU4118" s="259"/>
      <c r="OBV4118" s="259"/>
      <c r="OBW4118" s="259"/>
      <c r="OBX4118" s="259"/>
      <c r="OBY4118" s="259"/>
      <c r="OBZ4118" s="259"/>
      <c r="OCA4118" s="259"/>
      <c r="OCB4118" s="259"/>
      <c r="OCC4118" s="259"/>
      <c r="OCD4118" s="259"/>
      <c r="OCE4118" s="259"/>
      <c r="OCF4118" s="259"/>
      <c r="OCG4118" s="259"/>
      <c r="OCH4118" s="259"/>
      <c r="OCI4118" s="259"/>
      <c r="OCJ4118" s="259"/>
      <c r="OCK4118" s="259"/>
      <c r="OCL4118" s="259"/>
      <c r="OCM4118" s="259"/>
      <c r="OCN4118" s="259"/>
      <c r="OCO4118" s="259"/>
      <c r="OCP4118" s="259"/>
      <c r="OCQ4118" s="259"/>
      <c r="OCR4118" s="259"/>
      <c r="OCS4118" s="259"/>
      <c r="OCT4118" s="259"/>
      <c r="OCU4118" s="259"/>
      <c r="OCV4118" s="259"/>
      <c r="OCW4118" s="259"/>
      <c r="OCX4118" s="259"/>
      <c r="OCY4118" s="259"/>
      <c r="OCZ4118" s="259"/>
      <c r="ODA4118" s="259"/>
      <c r="ODB4118" s="259"/>
      <c r="ODC4118" s="259"/>
      <c r="ODD4118" s="259"/>
      <c r="ODE4118" s="259"/>
      <c r="ODF4118" s="259"/>
      <c r="ODG4118" s="259"/>
      <c r="ODH4118" s="259"/>
      <c r="ODI4118" s="259"/>
      <c r="ODJ4118" s="259"/>
      <c r="ODK4118" s="259"/>
      <c r="ODL4118" s="259"/>
      <c r="ODM4118" s="259"/>
      <c r="ODN4118" s="259"/>
      <c r="ODO4118" s="259"/>
      <c r="ODP4118" s="259"/>
      <c r="ODQ4118" s="259"/>
      <c r="ODR4118" s="259"/>
      <c r="ODS4118" s="259"/>
      <c r="ODT4118" s="259"/>
      <c r="ODU4118" s="259"/>
      <c r="ODV4118" s="259"/>
      <c r="ODW4118" s="259"/>
      <c r="ODX4118" s="259"/>
      <c r="ODY4118" s="259"/>
      <c r="ODZ4118" s="259"/>
      <c r="OEA4118" s="259"/>
      <c r="OEB4118" s="259"/>
      <c r="OEC4118" s="259"/>
      <c r="OED4118" s="259"/>
      <c r="OEE4118" s="259"/>
      <c r="OEF4118" s="259"/>
      <c r="OEG4118" s="259"/>
      <c r="OEH4118" s="259"/>
      <c r="OEI4118" s="259"/>
      <c r="OEJ4118" s="259"/>
      <c r="OEK4118" s="259"/>
      <c r="OEL4118" s="259"/>
      <c r="OEM4118" s="259"/>
      <c r="OEN4118" s="259"/>
      <c r="OEO4118" s="259"/>
      <c r="OEP4118" s="259"/>
      <c r="OEQ4118" s="259"/>
      <c r="OER4118" s="259"/>
      <c r="OES4118" s="259"/>
      <c r="OET4118" s="259"/>
      <c r="OEU4118" s="259"/>
      <c r="OEV4118" s="259"/>
      <c r="OEW4118" s="259"/>
      <c r="OEX4118" s="259"/>
      <c r="OEY4118" s="259"/>
      <c r="OEZ4118" s="259"/>
      <c r="OFA4118" s="259"/>
      <c r="OFB4118" s="259"/>
      <c r="OFC4118" s="259"/>
      <c r="OFD4118" s="259"/>
      <c r="OFE4118" s="259"/>
      <c r="OFF4118" s="259"/>
      <c r="OFG4118" s="259"/>
      <c r="OFH4118" s="259"/>
      <c r="OFI4118" s="259"/>
      <c r="OFJ4118" s="259"/>
      <c r="OFK4118" s="259"/>
      <c r="OFL4118" s="259"/>
      <c r="OFM4118" s="259"/>
      <c r="OFN4118" s="259"/>
      <c r="OFO4118" s="259"/>
      <c r="OFP4118" s="259"/>
      <c r="OFQ4118" s="259"/>
      <c r="OFR4118" s="259"/>
      <c r="OFS4118" s="259"/>
      <c r="OFT4118" s="259"/>
      <c r="OFU4118" s="259"/>
      <c r="OFV4118" s="259"/>
      <c r="OFW4118" s="259"/>
      <c r="OFX4118" s="259"/>
      <c r="OFY4118" s="259"/>
      <c r="OFZ4118" s="259"/>
      <c r="OGA4118" s="259"/>
      <c r="OGB4118" s="259"/>
      <c r="OGC4118" s="259"/>
      <c r="OGD4118" s="259"/>
      <c r="OGE4118" s="259"/>
      <c r="OGF4118" s="259"/>
      <c r="OGG4118" s="259"/>
      <c r="OGH4118" s="259"/>
      <c r="OGI4118" s="259"/>
      <c r="OGJ4118" s="259"/>
      <c r="OGK4118" s="259"/>
      <c r="OGL4118" s="259"/>
      <c r="OGM4118" s="259"/>
      <c r="OGN4118" s="259"/>
      <c r="OGO4118" s="259"/>
      <c r="OGP4118" s="259"/>
      <c r="OGQ4118" s="259"/>
      <c r="OGR4118" s="259"/>
      <c r="OGS4118" s="259"/>
      <c r="OGT4118" s="259"/>
      <c r="OGU4118" s="259"/>
      <c r="OGV4118" s="259"/>
      <c r="OGW4118" s="259"/>
      <c r="OGX4118" s="259"/>
      <c r="OGY4118" s="259"/>
      <c r="OGZ4118" s="259"/>
      <c r="OHA4118" s="259"/>
      <c r="OHB4118" s="259"/>
      <c r="OHC4118" s="259"/>
      <c r="OHD4118" s="259"/>
      <c r="OHE4118" s="259"/>
      <c r="OHF4118" s="259"/>
      <c r="OHG4118" s="259"/>
      <c r="OHH4118" s="259"/>
      <c r="OHI4118" s="259"/>
      <c r="OHJ4118" s="259"/>
      <c r="OHK4118" s="259"/>
      <c r="OHL4118" s="259"/>
      <c r="OHM4118" s="259"/>
      <c r="OHN4118" s="259"/>
      <c r="OHO4118" s="259"/>
      <c r="OHP4118" s="259"/>
      <c r="OHQ4118" s="259"/>
      <c r="OHR4118" s="259"/>
      <c r="OHS4118" s="259"/>
      <c r="OHT4118" s="259"/>
      <c r="OHU4118" s="259"/>
      <c r="OHV4118" s="259"/>
      <c r="OHW4118" s="259"/>
      <c r="OHX4118" s="259"/>
      <c r="OHY4118" s="259"/>
      <c r="OHZ4118" s="259"/>
      <c r="OIA4118" s="259"/>
      <c r="OIB4118" s="259"/>
      <c r="OIC4118" s="259"/>
      <c r="OID4118" s="259"/>
      <c r="OIE4118" s="259"/>
      <c r="OIF4118" s="259"/>
      <c r="OIG4118" s="259"/>
      <c r="OIH4118" s="259"/>
      <c r="OII4118" s="259"/>
      <c r="OIJ4118" s="259"/>
      <c r="OIK4118" s="259"/>
      <c r="OIL4118" s="259"/>
      <c r="OIM4118" s="259"/>
      <c r="OIN4118" s="259"/>
      <c r="OIO4118" s="259"/>
      <c r="OIP4118" s="259"/>
      <c r="OIQ4118" s="259"/>
      <c r="OIR4118" s="259"/>
      <c r="OIS4118" s="259"/>
      <c r="OIT4118" s="259"/>
      <c r="OIU4118" s="259"/>
      <c r="OIV4118" s="259"/>
      <c r="OIW4118" s="259"/>
      <c r="OIX4118" s="259"/>
      <c r="OIY4118" s="259"/>
      <c r="OIZ4118" s="259"/>
      <c r="OJA4118" s="259"/>
      <c r="OJB4118" s="259"/>
      <c r="OJC4118" s="259"/>
      <c r="OJD4118" s="259"/>
      <c r="OJE4118" s="259"/>
      <c r="OJF4118" s="259"/>
      <c r="OJG4118" s="259"/>
      <c r="OJH4118" s="259"/>
      <c r="OJI4118" s="259"/>
      <c r="OJJ4118" s="259"/>
      <c r="OJK4118" s="259"/>
      <c r="OJL4118" s="259"/>
      <c r="OJM4118" s="259"/>
      <c r="OJN4118" s="259"/>
      <c r="OJO4118" s="259"/>
      <c r="OJP4118" s="259"/>
      <c r="OJQ4118" s="259"/>
      <c r="OJR4118" s="259"/>
      <c r="OJS4118" s="259"/>
      <c r="OJT4118" s="259"/>
      <c r="OJU4118" s="259"/>
      <c r="OJV4118" s="259"/>
      <c r="OJW4118" s="259"/>
      <c r="OJX4118" s="259"/>
      <c r="OJY4118" s="259"/>
      <c r="OJZ4118" s="259"/>
      <c r="OKA4118" s="259"/>
      <c r="OKB4118" s="259"/>
      <c r="OKC4118" s="259"/>
      <c r="OKD4118" s="259"/>
      <c r="OKE4118" s="259"/>
      <c r="OKF4118" s="259"/>
      <c r="OKG4118" s="259"/>
      <c r="OKH4118" s="259"/>
      <c r="OKI4118" s="259"/>
      <c r="OKJ4118" s="259"/>
      <c r="OKK4118" s="259"/>
      <c r="OKL4118" s="259"/>
      <c r="OKM4118" s="259"/>
      <c r="OKN4118" s="259"/>
      <c r="OKO4118" s="259"/>
      <c r="OKP4118" s="259"/>
      <c r="OKQ4118" s="259"/>
      <c r="OKR4118" s="259"/>
      <c r="OKS4118" s="259"/>
      <c r="OKT4118" s="259"/>
      <c r="OKU4118" s="259"/>
      <c r="OKV4118" s="259"/>
      <c r="OKW4118" s="259"/>
      <c r="OKX4118" s="259"/>
      <c r="OKY4118" s="259"/>
      <c r="OKZ4118" s="259"/>
      <c r="OLA4118" s="259"/>
      <c r="OLB4118" s="259"/>
      <c r="OLC4118" s="259"/>
      <c r="OLD4118" s="259"/>
      <c r="OLE4118" s="259"/>
      <c r="OLF4118" s="259"/>
      <c r="OLG4118" s="259"/>
      <c r="OLH4118" s="259"/>
      <c r="OLI4118" s="259"/>
      <c r="OLJ4118" s="259"/>
      <c r="OLK4118" s="259"/>
      <c r="OLL4118" s="259"/>
      <c r="OLM4118" s="259"/>
      <c r="OLN4118" s="259"/>
      <c r="OLO4118" s="259"/>
      <c r="OLP4118" s="259"/>
      <c r="OLQ4118" s="259"/>
      <c r="OLR4118" s="259"/>
      <c r="OLS4118" s="259"/>
      <c r="OLT4118" s="259"/>
      <c r="OLU4118" s="259"/>
      <c r="OLV4118" s="259"/>
      <c r="OLW4118" s="259"/>
      <c r="OLX4118" s="259"/>
      <c r="OLY4118" s="259"/>
      <c r="OLZ4118" s="259"/>
      <c r="OMA4118" s="259"/>
      <c r="OMB4118" s="259"/>
      <c r="OMC4118" s="259"/>
      <c r="OMD4118" s="259"/>
      <c r="OME4118" s="259"/>
      <c r="OMF4118" s="259"/>
      <c r="OMG4118" s="259"/>
      <c r="OMH4118" s="259"/>
      <c r="OMI4118" s="259"/>
      <c r="OMJ4118" s="259"/>
      <c r="OMK4118" s="259"/>
      <c r="OML4118" s="259"/>
      <c r="OMM4118" s="259"/>
      <c r="OMN4118" s="259"/>
      <c r="OMO4118" s="259"/>
      <c r="OMP4118" s="259"/>
      <c r="OMQ4118" s="259"/>
      <c r="OMR4118" s="259"/>
      <c r="OMS4118" s="259"/>
      <c r="OMT4118" s="259"/>
      <c r="OMU4118" s="259"/>
      <c r="OMV4118" s="259"/>
      <c r="OMW4118" s="259"/>
      <c r="OMX4118" s="259"/>
      <c r="OMY4118" s="259"/>
      <c r="OMZ4118" s="259"/>
      <c r="ONA4118" s="259"/>
      <c r="ONB4118" s="259"/>
      <c r="ONC4118" s="259"/>
      <c r="OND4118" s="259"/>
      <c r="ONE4118" s="259"/>
      <c r="ONF4118" s="259"/>
      <c r="ONG4118" s="259"/>
      <c r="ONH4118" s="259"/>
      <c r="ONI4118" s="259"/>
      <c r="ONJ4118" s="259"/>
      <c r="ONK4118" s="259"/>
      <c r="ONL4118" s="259"/>
      <c r="ONM4118" s="259"/>
      <c r="ONN4118" s="259"/>
      <c r="ONO4118" s="259"/>
      <c r="ONP4118" s="259"/>
      <c r="ONQ4118" s="259"/>
      <c r="ONR4118" s="259"/>
      <c r="ONS4118" s="259"/>
      <c r="ONT4118" s="259"/>
      <c r="ONU4118" s="259"/>
      <c r="ONV4118" s="259"/>
      <c r="ONW4118" s="259"/>
      <c r="ONX4118" s="259"/>
      <c r="ONY4118" s="259"/>
      <c r="ONZ4118" s="259"/>
      <c r="OOA4118" s="259"/>
      <c r="OOB4118" s="259"/>
      <c r="OOC4118" s="259"/>
      <c r="OOD4118" s="259"/>
      <c r="OOE4118" s="259"/>
      <c r="OOF4118" s="259"/>
      <c r="OOG4118" s="259"/>
      <c r="OOH4118" s="259"/>
      <c r="OOI4118" s="259"/>
      <c r="OOJ4118" s="259"/>
      <c r="OOK4118" s="259"/>
      <c r="OOL4118" s="259"/>
      <c r="OOM4118" s="259"/>
      <c r="OON4118" s="259"/>
      <c r="OOO4118" s="259"/>
      <c r="OOP4118" s="259"/>
      <c r="OOQ4118" s="259"/>
      <c r="OOR4118" s="259"/>
      <c r="OOS4118" s="259"/>
      <c r="OOT4118" s="259"/>
      <c r="OOU4118" s="259"/>
      <c r="OOV4118" s="259"/>
      <c r="OOW4118" s="259"/>
      <c r="OOX4118" s="259"/>
      <c r="OOY4118" s="259"/>
      <c r="OOZ4118" s="259"/>
      <c r="OPA4118" s="259"/>
      <c r="OPB4118" s="259"/>
      <c r="OPC4118" s="259"/>
      <c r="OPD4118" s="259"/>
      <c r="OPE4118" s="259"/>
      <c r="OPF4118" s="259"/>
      <c r="OPG4118" s="259"/>
      <c r="OPH4118" s="259"/>
      <c r="OPI4118" s="259"/>
      <c r="OPJ4118" s="259"/>
      <c r="OPK4118" s="259"/>
      <c r="OPL4118" s="259"/>
      <c r="OPM4118" s="259"/>
      <c r="OPN4118" s="259"/>
      <c r="OPO4118" s="259"/>
      <c r="OPP4118" s="259"/>
      <c r="OPQ4118" s="259"/>
      <c r="OPR4118" s="259"/>
      <c r="OPS4118" s="259"/>
      <c r="OPT4118" s="259"/>
      <c r="OPU4118" s="259"/>
      <c r="OPV4118" s="259"/>
      <c r="OPW4118" s="259"/>
      <c r="OPX4118" s="259"/>
      <c r="OPY4118" s="259"/>
      <c r="OPZ4118" s="259"/>
      <c r="OQA4118" s="259"/>
      <c r="OQB4118" s="259"/>
      <c r="OQC4118" s="259"/>
      <c r="OQD4118" s="259"/>
      <c r="OQE4118" s="259"/>
      <c r="OQF4118" s="259"/>
      <c r="OQG4118" s="259"/>
      <c r="OQH4118" s="259"/>
      <c r="OQI4118" s="259"/>
      <c r="OQJ4118" s="259"/>
      <c r="OQK4118" s="259"/>
      <c r="OQL4118" s="259"/>
      <c r="OQM4118" s="259"/>
      <c r="OQN4118" s="259"/>
      <c r="OQO4118" s="259"/>
      <c r="OQP4118" s="259"/>
      <c r="OQQ4118" s="259"/>
      <c r="OQR4118" s="259"/>
      <c r="OQS4118" s="259"/>
      <c r="OQT4118" s="259"/>
      <c r="OQU4118" s="259"/>
      <c r="OQV4118" s="259"/>
      <c r="OQW4118" s="259"/>
      <c r="OQX4118" s="259"/>
      <c r="OQY4118" s="259"/>
      <c r="OQZ4118" s="259"/>
      <c r="ORA4118" s="259"/>
      <c r="ORB4118" s="259"/>
      <c r="ORC4118" s="259"/>
      <c r="ORD4118" s="259"/>
      <c r="ORE4118" s="259"/>
      <c r="ORF4118" s="259"/>
      <c r="ORG4118" s="259"/>
      <c r="ORH4118" s="259"/>
      <c r="ORI4118" s="259"/>
      <c r="ORJ4118" s="259"/>
      <c r="ORK4118" s="259"/>
      <c r="ORL4118" s="259"/>
      <c r="ORM4118" s="259"/>
      <c r="ORN4118" s="259"/>
      <c r="ORO4118" s="259"/>
      <c r="ORP4118" s="259"/>
      <c r="ORQ4118" s="259"/>
      <c r="ORR4118" s="259"/>
      <c r="ORS4118" s="259"/>
      <c r="ORT4118" s="259"/>
      <c r="ORU4118" s="259"/>
      <c r="ORV4118" s="259"/>
      <c r="ORW4118" s="259"/>
      <c r="ORX4118" s="259"/>
      <c r="ORY4118" s="259"/>
      <c r="ORZ4118" s="259"/>
      <c r="OSA4118" s="259"/>
      <c r="OSB4118" s="259"/>
      <c r="OSC4118" s="259"/>
      <c r="OSD4118" s="259"/>
      <c r="OSE4118" s="259"/>
      <c r="OSF4118" s="259"/>
      <c r="OSG4118" s="259"/>
      <c r="OSH4118" s="259"/>
      <c r="OSI4118" s="259"/>
      <c r="OSJ4118" s="259"/>
      <c r="OSK4118" s="259"/>
      <c r="OSL4118" s="259"/>
      <c r="OSM4118" s="259"/>
      <c r="OSN4118" s="259"/>
      <c r="OSO4118" s="259"/>
      <c r="OSP4118" s="259"/>
      <c r="OSQ4118" s="259"/>
      <c r="OSR4118" s="259"/>
      <c r="OSS4118" s="259"/>
      <c r="OST4118" s="259"/>
      <c r="OSU4118" s="259"/>
      <c r="OSV4118" s="259"/>
      <c r="OSW4118" s="259"/>
      <c r="OSX4118" s="259"/>
      <c r="OSY4118" s="259"/>
      <c r="OSZ4118" s="259"/>
      <c r="OTA4118" s="259"/>
      <c r="OTB4118" s="259"/>
      <c r="OTC4118" s="259"/>
      <c r="OTD4118" s="259"/>
      <c r="OTE4118" s="259"/>
      <c r="OTF4118" s="259"/>
      <c r="OTG4118" s="259"/>
      <c r="OTH4118" s="259"/>
      <c r="OTI4118" s="259"/>
      <c r="OTJ4118" s="259"/>
      <c r="OTK4118" s="259"/>
      <c r="OTL4118" s="259"/>
      <c r="OTM4118" s="259"/>
      <c r="OTN4118" s="259"/>
      <c r="OTO4118" s="259"/>
      <c r="OTP4118" s="259"/>
      <c r="OTQ4118" s="259"/>
      <c r="OTR4118" s="259"/>
      <c r="OTS4118" s="259"/>
      <c r="OTT4118" s="259"/>
      <c r="OTU4118" s="259"/>
      <c r="OTV4118" s="259"/>
      <c r="OTW4118" s="259"/>
      <c r="OTX4118" s="259"/>
      <c r="OTY4118" s="259"/>
      <c r="OTZ4118" s="259"/>
      <c r="OUA4118" s="259"/>
      <c r="OUB4118" s="259"/>
      <c r="OUC4118" s="259"/>
      <c r="OUD4118" s="259"/>
      <c r="OUE4118" s="259"/>
      <c r="OUF4118" s="259"/>
      <c r="OUG4118" s="259"/>
      <c r="OUH4118" s="259"/>
      <c r="OUI4118" s="259"/>
      <c r="OUJ4118" s="259"/>
      <c r="OUK4118" s="259"/>
      <c r="OUL4118" s="259"/>
      <c r="OUM4118" s="259"/>
      <c r="OUN4118" s="259"/>
      <c r="OUO4118" s="259"/>
      <c r="OUP4118" s="259"/>
      <c r="OUQ4118" s="259"/>
      <c r="OUR4118" s="259"/>
      <c r="OUS4118" s="259"/>
      <c r="OUT4118" s="259"/>
      <c r="OUU4118" s="259"/>
      <c r="OUV4118" s="259"/>
      <c r="OUW4118" s="259"/>
      <c r="OUX4118" s="259"/>
      <c r="OUY4118" s="259"/>
      <c r="OUZ4118" s="259"/>
      <c r="OVA4118" s="259"/>
      <c r="OVB4118" s="259"/>
      <c r="OVC4118" s="259"/>
      <c r="OVD4118" s="259"/>
      <c r="OVE4118" s="259"/>
      <c r="OVF4118" s="259"/>
      <c r="OVG4118" s="259"/>
      <c r="OVH4118" s="259"/>
      <c r="OVI4118" s="259"/>
      <c r="OVJ4118" s="259"/>
      <c r="OVK4118" s="259"/>
      <c r="OVL4118" s="259"/>
      <c r="OVM4118" s="259"/>
      <c r="OVN4118" s="259"/>
      <c r="OVO4118" s="259"/>
      <c r="OVP4118" s="259"/>
      <c r="OVQ4118" s="259"/>
      <c r="OVR4118" s="259"/>
      <c r="OVS4118" s="259"/>
      <c r="OVT4118" s="259"/>
      <c r="OVU4118" s="259"/>
      <c r="OVV4118" s="259"/>
      <c r="OVW4118" s="259"/>
      <c r="OVX4118" s="259"/>
      <c r="OVY4118" s="259"/>
      <c r="OVZ4118" s="259"/>
      <c r="OWA4118" s="259"/>
      <c r="OWB4118" s="259"/>
      <c r="OWC4118" s="259"/>
      <c r="OWD4118" s="259"/>
      <c r="OWE4118" s="259"/>
      <c r="OWF4118" s="259"/>
      <c r="OWG4118" s="259"/>
      <c r="OWH4118" s="259"/>
      <c r="OWI4118" s="259"/>
      <c r="OWJ4118" s="259"/>
      <c r="OWK4118" s="259"/>
      <c r="OWL4118" s="259"/>
      <c r="OWM4118" s="259"/>
      <c r="OWN4118" s="259"/>
      <c r="OWO4118" s="259"/>
      <c r="OWP4118" s="259"/>
      <c r="OWQ4118" s="259"/>
      <c r="OWR4118" s="259"/>
      <c r="OWS4118" s="259"/>
      <c r="OWT4118" s="259"/>
      <c r="OWU4118" s="259"/>
      <c r="OWV4118" s="259"/>
      <c r="OWW4118" s="259"/>
      <c r="OWX4118" s="259"/>
      <c r="OWY4118" s="259"/>
      <c r="OWZ4118" s="259"/>
      <c r="OXA4118" s="259"/>
      <c r="OXB4118" s="259"/>
      <c r="OXC4118" s="259"/>
      <c r="OXD4118" s="259"/>
      <c r="OXE4118" s="259"/>
      <c r="OXF4118" s="259"/>
      <c r="OXG4118" s="259"/>
      <c r="OXH4118" s="259"/>
      <c r="OXI4118" s="259"/>
      <c r="OXJ4118" s="259"/>
      <c r="OXK4118" s="259"/>
      <c r="OXL4118" s="259"/>
      <c r="OXM4118" s="259"/>
      <c r="OXN4118" s="259"/>
      <c r="OXO4118" s="259"/>
      <c r="OXP4118" s="259"/>
      <c r="OXQ4118" s="259"/>
      <c r="OXR4118" s="259"/>
      <c r="OXS4118" s="259"/>
      <c r="OXT4118" s="259"/>
      <c r="OXU4118" s="259"/>
      <c r="OXV4118" s="259"/>
      <c r="OXW4118" s="259"/>
      <c r="OXX4118" s="259"/>
      <c r="OXY4118" s="259"/>
      <c r="OXZ4118" s="259"/>
      <c r="OYA4118" s="259"/>
      <c r="OYB4118" s="259"/>
      <c r="OYC4118" s="259"/>
      <c r="OYD4118" s="259"/>
      <c r="OYE4118" s="259"/>
      <c r="OYF4118" s="259"/>
      <c r="OYG4118" s="259"/>
      <c r="OYH4118" s="259"/>
      <c r="OYI4118" s="259"/>
      <c r="OYJ4118" s="259"/>
      <c r="OYK4118" s="259"/>
      <c r="OYL4118" s="259"/>
      <c r="OYM4118" s="259"/>
      <c r="OYN4118" s="259"/>
      <c r="OYO4118" s="259"/>
      <c r="OYP4118" s="259"/>
      <c r="OYQ4118" s="259"/>
      <c r="OYR4118" s="259"/>
      <c r="OYS4118" s="259"/>
      <c r="OYT4118" s="259"/>
      <c r="OYU4118" s="259"/>
      <c r="OYV4118" s="259"/>
      <c r="OYW4118" s="259"/>
      <c r="OYX4118" s="259"/>
      <c r="OYY4118" s="259"/>
      <c r="OYZ4118" s="259"/>
      <c r="OZA4118" s="259"/>
      <c r="OZB4118" s="259"/>
      <c r="OZC4118" s="259"/>
      <c r="OZD4118" s="259"/>
      <c r="OZE4118" s="259"/>
      <c r="OZF4118" s="259"/>
      <c r="OZG4118" s="259"/>
      <c r="OZH4118" s="259"/>
      <c r="OZI4118" s="259"/>
      <c r="OZJ4118" s="259"/>
      <c r="OZK4118" s="259"/>
      <c r="OZL4118" s="259"/>
      <c r="OZM4118" s="259"/>
      <c r="OZN4118" s="259"/>
      <c r="OZO4118" s="259"/>
      <c r="OZP4118" s="259"/>
      <c r="OZQ4118" s="259"/>
      <c r="OZR4118" s="259"/>
      <c r="OZS4118" s="259"/>
      <c r="OZT4118" s="259"/>
      <c r="OZU4118" s="259"/>
      <c r="OZV4118" s="259"/>
      <c r="OZW4118" s="259"/>
      <c r="OZX4118" s="259"/>
      <c r="OZY4118" s="259"/>
      <c r="OZZ4118" s="259"/>
      <c r="PAA4118" s="259"/>
      <c r="PAB4118" s="259"/>
      <c r="PAC4118" s="259"/>
      <c r="PAD4118" s="259"/>
      <c r="PAE4118" s="259"/>
      <c r="PAF4118" s="259"/>
      <c r="PAG4118" s="259"/>
      <c r="PAH4118" s="259"/>
      <c r="PAI4118" s="259"/>
      <c r="PAJ4118" s="259"/>
      <c r="PAK4118" s="259"/>
      <c r="PAL4118" s="259"/>
      <c r="PAM4118" s="259"/>
      <c r="PAN4118" s="259"/>
      <c r="PAO4118" s="259"/>
      <c r="PAP4118" s="259"/>
      <c r="PAQ4118" s="259"/>
      <c r="PAR4118" s="259"/>
      <c r="PAS4118" s="259"/>
      <c r="PAT4118" s="259"/>
      <c r="PAU4118" s="259"/>
      <c r="PAV4118" s="259"/>
      <c r="PAW4118" s="259"/>
      <c r="PAX4118" s="259"/>
      <c r="PAY4118" s="259"/>
      <c r="PAZ4118" s="259"/>
      <c r="PBA4118" s="259"/>
      <c r="PBB4118" s="259"/>
      <c r="PBC4118" s="259"/>
      <c r="PBD4118" s="259"/>
      <c r="PBE4118" s="259"/>
      <c r="PBF4118" s="259"/>
      <c r="PBG4118" s="259"/>
      <c r="PBH4118" s="259"/>
      <c r="PBI4118" s="259"/>
      <c r="PBJ4118" s="259"/>
      <c r="PBK4118" s="259"/>
      <c r="PBL4118" s="259"/>
      <c r="PBM4118" s="259"/>
      <c r="PBN4118" s="259"/>
      <c r="PBO4118" s="259"/>
      <c r="PBP4118" s="259"/>
      <c r="PBQ4118" s="259"/>
      <c r="PBR4118" s="259"/>
      <c r="PBS4118" s="259"/>
      <c r="PBT4118" s="259"/>
      <c r="PBU4118" s="259"/>
      <c r="PBV4118" s="259"/>
      <c r="PBW4118" s="259"/>
      <c r="PBX4118" s="259"/>
      <c r="PBY4118" s="259"/>
      <c r="PBZ4118" s="259"/>
      <c r="PCA4118" s="259"/>
      <c r="PCB4118" s="259"/>
      <c r="PCC4118" s="259"/>
      <c r="PCD4118" s="259"/>
      <c r="PCE4118" s="259"/>
      <c r="PCF4118" s="259"/>
      <c r="PCG4118" s="259"/>
      <c r="PCH4118" s="259"/>
      <c r="PCI4118" s="259"/>
      <c r="PCJ4118" s="259"/>
      <c r="PCK4118" s="259"/>
      <c r="PCL4118" s="259"/>
      <c r="PCM4118" s="259"/>
      <c r="PCN4118" s="259"/>
      <c r="PCO4118" s="259"/>
      <c r="PCP4118" s="259"/>
      <c r="PCQ4118" s="259"/>
      <c r="PCR4118" s="259"/>
      <c r="PCS4118" s="259"/>
      <c r="PCT4118" s="259"/>
      <c r="PCU4118" s="259"/>
      <c r="PCV4118" s="259"/>
      <c r="PCW4118" s="259"/>
      <c r="PCX4118" s="259"/>
      <c r="PCY4118" s="259"/>
      <c r="PCZ4118" s="259"/>
      <c r="PDA4118" s="259"/>
      <c r="PDB4118" s="259"/>
      <c r="PDC4118" s="259"/>
      <c r="PDD4118" s="259"/>
      <c r="PDE4118" s="259"/>
      <c r="PDF4118" s="259"/>
      <c r="PDG4118" s="259"/>
      <c r="PDH4118" s="259"/>
      <c r="PDI4118" s="259"/>
      <c r="PDJ4118" s="259"/>
      <c r="PDK4118" s="259"/>
      <c r="PDL4118" s="259"/>
      <c r="PDM4118" s="259"/>
      <c r="PDN4118" s="259"/>
      <c r="PDO4118" s="259"/>
      <c r="PDP4118" s="259"/>
      <c r="PDQ4118" s="259"/>
      <c r="PDR4118" s="259"/>
      <c r="PDS4118" s="259"/>
      <c r="PDT4118" s="259"/>
      <c r="PDU4118" s="259"/>
      <c r="PDV4118" s="259"/>
      <c r="PDW4118" s="259"/>
      <c r="PDX4118" s="259"/>
      <c r="PDY4118" s="259"/>
      <c r="PDZ4118" s="259"/>
      <c r="PEA4118" s="259"/>
      <c r="PEB4118" s="259"/>
      <c r="PEC4118" s="259"/>
      <c r="PED4118" s="259"/>
      <c r="PEE4118" s="259"/>
      <c r="PEF4118" s="259"/>
      <c r="PEG4118" s="259"/>
      <c r="PEH4118" s="259"/>
      <c r="PEI4118" s="259"/>
      <c r="PEJ4118" s="259"/>
      <c r="PEK4118" s="259"/>
      <c r="PEL4118" s="259"/>
      <c r="PEM4118" s="259"/>
      <c r="PEN4118" s="259"/>
      <c r="PEO4118" s="259"/>
      <c r="PEP4118" s="259"/>
      <c r="PEQ4118" s="259"/>
      <c r="PER4118" s="259"/>
      <c r="PES4118" s="259"/>
      <c r="PET4118" s="259"/>
      <c r="PEU4118" s="259"/>
      <c r="PEV4118" s="259"/>
      <c r="PEW4118" s="259"/>
      <c r="PEX4118" s="259"/>
      <c r="PEY4118" s="259"/>
      <c r="PEZ4118" s="259"/>
      <c r="PFA4118" s="259"/>
      <c r="PFB4118" s="259"/>
      <c r="PFC4118" s="259"/>
      <c r="PFD4118" s="259"/>
      <c r="PFE4118" s="259"/>
      <c r="PFF4118" s="259"/>
      <c r="PFG4118" s="259"/>
      <c r="PFH4118" s="259"/>
      <c r="PFI4118" s="259"/>
      <c r="PFJ4118" s="259"/>
      <c r="PFK4118" s="259"/>
      <c r="PFL4118" s="259"/>
      <c r="PFM4118" s="259"/>
      <c r="PFN4118" s="259"/>
      <c r="PFO4118" s="259"/>
      <c r="PFP4118" s="259"/>
      <c r="PFQ4118" s="259"/>
      <c r="PFR4118" s="259"/>
      <c r="PFS4118" s="259"/>
      <c r="PFT4118" s="259"/>
      <c r="PFU4118" s="259"/>
      <c r="PFV4118" s="259"/>
      <c r="PFW4118" s="259"/>
      <c r="PFX4118" s="259"/>
      <c r="PFY4118" s="259"/>
      <c r="PFZ4118" s="259"/>
      <c r="PGA4118" s="259"/>
      <c r="PGB4118" s="259"/>
      <c r="PGC4118" s="259"/>
      <c r="PGD4118" s="259"/>
      <c r="PGE4118" s="259"/>
      <c r="PGF4118" s="259"/>
      <c r="PGG4118" s="259"/>
      <c r="PGH4118" s="259"/>
      <c r="PGI4118" s="259"/>
      <c r="PGJ4118" s="259"/>
      <c r="PGK4118" s="259"/>
      <c r="PGL4118" s="259"/>
      <c r="PGM4118" s="259"/>
      <c r="PGN4118" s="259"/>
      <c r="PGO4118" s="259"/>
      <c r="PGP4118" s="259"/>
      <c r="PGQ4118" s="259"/>
      <c r="PGR4118" s="259"/>
      <c r="PGS4118" s="259"/>
      <c r="PGT4118" s="259"/>
      <c r="PGU4118" s="259"/>
      <c r="PGV4118" s="259"/>
      <c r="PGW4118" s="259"/>
      <c r="PGX4118" s="259"/>
      <c r="PGY4118" s="259"/>
      <c r="PGZ4118" s="259"/>
      <c r="PHA4118" s="259"/>
      <c r="PHB4118" s="259"/>
      <c r="PHC4118" s="259"/>
      <c r="PHD4118" s="259"/>
      <c r="PHE4118" s="259"/>
      <c r="PHF4118" s="259"/>
      <c r="PHG4118" s="259"/>
      <c r="PHH4118" s="259"/>
      <c r="PHI4118" s="259"/>
      <c r="PHJ4118" s="259"/>
      <c r="PHK4118" s="259"/>
      <c r="PHL4118" s="259"/>
      <c r="PHM4118" s="259"/>
      <c r="PHN4118" s="259"/>
      <c r="PHO4118" s="259"/>
      <c r="PHP4118" s="259"/>
      <c r="PHQ4118" s="259"/>
      <c r="PHR4118" s="259"/>
      <c r="PHS4118" s="259"/>
      <c r="PHT4118" s="259"/>
      <c r="PHU4118" s="259"/>
      <c r="PHV4118" s="259"/>
      <c r="PHW4118" s="259"/>
      <c r="PHX4118" s="259"/>
      <c r="PHY4118" s="259"/>
      <c r="PHZ4118" s="259"/>
      <c r="PIA4118" s="259"/>
      <c r="PIB4118" s="259"/>
      <c r="PIC4118" s="259"/>
      <c r="PID4118" s="259"/>
      <c r="PIE4118" s="259"/>
      <c r="PIF4118" s="259"/>
      <c r="PIG4118" s="259"/>
      <c r="PIH4118" s="259"/>
      <c r="PII4118" s="259"/>
      <c r="PIJ4118" s="259"/>
      <c r="PIK4118" s="259"/>
      <c r="PIL4118" s="259"/>
      <c r="PIM4118" s="259"/>
      <c r="PIN4118" s="259"/>
      <c r="PIO4118" s="259"/>
      <c r="PIP4118" s="259"/>
      <c r="PIQ4118" s="259"/>
      <c r="PIR4118" s="259"/>
      <c r="PIS4118" s="259"/>
      <c r="PIT4118" s="259"/>
      <c r="PIU4118" s="259"/>
      <c r="PIV4118" s="259"/>
      <c r="PIW4118" s="259"/>
      <c r="PIX4118" s="259"/>
      <c r="PIY4118" s="259"/>
      <c r="PIZ4118" s="259"/>
      <c r="PJA4118" s="259"/>
      <c r="PJB4118" s="259"/>
      <c r="PJC4118" s="259"/>
      <c r="PJD4118" s="259"/>
      <c r="PJE4118" s="259"/>
      <c r="PJF4118" s="259"/>
      <c r="PJG4118" s="259"/>
      <c r="PJH4118" s="259"/>
      <c r="PJI4118" s="259"/>
      <c r="PJJ4118" s="259"/>
      <c r="PJK4118" s="259"/>
      <c r="PJL4118" s="259"/>
      <c r="PJM4118" s="259"/>
      <c r="PJN4118" s="259"/>
      <c r="PJO4118" s="259"/>
      <c r="PJP4118" s="259"/>
      <c r="PJQ4118" s="259"/>
      <c r="PJR4118" s="259"/>
      <c r="PJS4118" s="259"/>
      <c r="PJT4118" s="259"/>
      <c r="PJU4118" s="259"/>
      <c r="PJV4118" s="259"/>
      <c r="PJW4118" s="259"/>
      <c r="PJX4118" s="259"/>
      <c r="PJY4118" s="259"/>
      <c r="PJZ4118" s="259"/>
      <c r="PKA4118" s="259"/>
      <c r="PKB4118" s="259"/>
      <c r="PKC4118" s="259"/>
      <c r="PKD4118" s="259"/>
      <c r="PKE4118" s="259"/>
      <c r="PKF4118" s="259"/>
      <c r="PKG4118" s="259"/>
      <c r="PKH4118" s="259"/>
      <c r="PKI4118" s="259"/>
      <c r="PKJ4118" s="259"/>
      <c r="PKK4118" s="259"/>
      <c r="PKL4118" s="259"/>
      <c r="PKM4118" s="259"/>
      <c r="PKN4118" s="259"/>
      <c r="PKO4118" s="259"/>
      <c r="PKP4118" s="259"/>
      <c r="PKQ4118" s="259"/>
      <c r="PKR4118" s="259"/>
      <c r="PKS4118" s="259"/>
      <c r="PKT4118" s="259"/>
      <c r="PKU4118" s="259"/>
      <c r="PKV4118" s="259"/>
      <c r="PKW4118" s="259"/>
      <c r="PKX4118" s="259"/>
      <c r="PKY4118" s="259"/>
      <c r="PKZ4118" s="259"/>
      <c r="PLA4118" s="259"/>
      <c r="PLB4118" s="259"/>
      <c r="PLC4118" s="259"/>
      <c r="PLD4118" s="259"/>
      <c r="PLE4118" s="259"/>
      <c r="PLF4118" s="259"/>
      <c r="PLG4118" s="259"/>
      <c r="PLH4118" s="259"/>
      <c r="PLI4118" s="259"/>
      <c r="PLJ4118" s="259"/>
      <c r="PLK4118" s="259"/>
      <c r="PLL4118" s="259"/>
      <c r="PLM4118" s="259"/>
      <c r="PLN4118" s="259"/>
      <c r="PLO4118" s="259"/>
      <c r="PLP4118" s="259"/>
      <c r="PLQ4118" s="259"/>
      <c r="PLR4118" s="259"/>
      <c r="PLS4118" s="259"/>
      <c r="PLT4118" s="259"/>
      <c r="PLU4118" s="259"/>
      <c r="PLV4118" s="259"/>
      <c r="PLW4118" s="259"/>
      <c r="PLX4118" s="259"/>
      <c r="PLY4118" s="259"/>
      <c r="PLZ4118" s="259"/>
      <c r="PMA4118" s="259"/>
      <c r="PMB4118" s="259"/>
      <c r="PMC4118" s="259"/>
      <c r="PMD4118" s="259"/>
      <c r="PME4118" s="259"/>
      <c r="PMF4118" s="259"/>
      <c r="PMG4118" s="259"/>
      <c r="PMH4118" s="259"/>
      <c r="PMI4118" s="259"/>
      <c r="PMJ4118" s="259"/>
      <c r="PMK4118" s="259"/>
      <c r="PML4118" s="259"/>
      <c r="PMM4118" s="259"/>
      <c r="PMN4118" s="259"/>
      <c r="PMO4118" s="259"/>
      <c r="PMP4118" s="259"/>
      <c r="PMQ4118" s="259"/>
      <c r="PMR4118" s="259"/>
      <c r="PMS4118" s="259"/>
      <c r="PMT4118" s="259"/>
      <c r="PMU4118" s="259"/>
      <c r="PMV4118" s="259"/>
      <c r="PMW4118" s="259"/>
      <c r="PMX4118" s="259"/>
      <c r="PMY4118" s="259"/>
      <c r="PMZ4118" s="259"/>
      <c r="PNA4118" s="259"/>
      <c r="PNB4118" s="259"/>
      <c r="PNC4118" s="259"/>
      <c r="PND4118" s="259"/>
      <c r="PNE4118" s="259"/>
      <c r="PNF4118" s="259"/>
      <c r="PNG4118" s="259"/>
      <c r="PNH4118" s="259"/>
      <c r="PNI4118" s="259"/>
      <c r="PNJ4118" s="259"/>
      <c r="PNK4118" s="259"/>
      <c r="PNL4118" s="259"/>
      <c r="PNM4118" s="259"/>
      <c r="PNN4118" s="259"/>
      <c r="PNO4118" s="259"/>
      <c r="PNP4118" s="259"/>
      <c r="PNQ4118" s="259"/>
      <c r="PNR4118" s="259"/>
      <c r="PNS4118" s="259"/>
      <c r="PNT4118" s="259"/>
      <c r="PNU4118" s="259"/>
      <c r="PNV4118" s="259"/>
      <c r="PNW4118" s="259"/>
      <c r="PNX4118" s="259"/>
      <c r="PNY4118" s="259"/>
      <c r="PNZ4118" s="259"/>
      <c r="POA4118" s="259"/>
      <c r="POB4118" s="259"/>
      <c r="POC4118" s="259"/>
      <c r="POD4118" s="259"/>
      <c r="POE4118" s="259"/>
      <c r="POF4118" s="259"/>
      <c r="POG4118" s="259"/>
      <c r="POH4118" s="259"/>
      <c r="POI4118" s="259"/>
      <c r="POJ4118" s="259"/>
      <c r="POK4118" s="259"/>
      <c r="POL4118" s="259"/>
      <c r="POM4118" s="259"/>
      <c r="PON4118" s="259"/>
      <c r="POO4118" s="259"/>
      <c r="POP4118" s="259"/>
      <c r="POQ4118" s="259"/>
      <c r="POR4118" s="259"/>
      <c r="POS4118" s="259"/>
      <c r="POT4118" s="259"/>
      <c r="POU4118" s="259"/>
      <c r="POV4118" s="259"/>
      <c r="POW4118" s="259"/>
      <c r="POX4118" s="259"/>
      <c r="POY4118" s="259"/>
      <c r="POZ4118" s="259"/>
      <c r="PPA4118" s="259"/>
      <c r="PPB4118" s="259"/>
      <c r="PPC4118" s="259"/>
      <c r="PPD4118" s="259"/>
      <c r="PPE4118" s="259"/>
      <c r="PPF4118" s="259"/>
      <c r="PPG4118" s="259"/>
      <c r="PPH4118" s="259"/>
      <c r="PPI4118" s="259"/>
      <c r="PPJ4118" s="259"/>
      <c r="PPK4118" s="259"/>
      <c r="PPL4118" s="259"/>
      <c r="PPM4118" s="259"/>
      <c r="PPN4118" s="259"/>
      <c r="PPO4118" s="259"/>
      <c r="PPP4118" s="259"/>
      <c r="PPQ4118" s="259"/>
      <c r="PPR4118" s="259"/>
      <c r="PPS4118" s="259"/>
      <c r="PPT4118" s="259"/>
      <c r="PPU4118" s="259"/>
      <c r="PPV4118" s="259"/>
      <c r="PPW4118" s="259"/>
      <c r="PPX4118" s="259"/>
      <c r="PPY4118" s="259"/>
      <c r="PPZ4118" s="259"/>
      <c r="PQA4118" s="259"/>
      <c r="PQB4118" s="259"/>
      <c r="PQC4118" s="259"/>
      <c r="PQD4118" s="259"/>
      <c r="PQE4118" s="259"/>
      <c r="PQF4118" s="259"/>
      <c r="PQG4118" s="259"/>
      <c r="PQH4118" s="259"/>
      <c r="PQI4118" s="259"/>
      <c r="PQJ4118" s="259"/>
      <c r="PQK4118" s="259"/>
      <c r="PQL4118" s="259"/>
      <c r="PQM4118" s="259"/>
      <c r="PQN4118" s="259"/>
      <c r="PQO4118" s="259"/>
      <c r="PQP4118" s="259"/>
      <c r="PQQ4118" s="259"/>
      <c r="PQR4118" s="259"/>
      <c r="PQS4118" s="259"/>
      <c r="PQT4118" s="259"/>
      <c r="PQU4118" s="259"/>
      <c r="PQV4118" s="259"/>
      <c r="PQW4118" s="259"/>
      <c r="PQX4118" s="259"/>
      <c r="PQY4118" s="259"/>
      <c r="PQZ4118" s="259"/>
      <c r="PRA4118" s="259"/>
      <c r="PRB4118" s="259"/>
      <c r="PRC4118" s="259"/>
      <c r="PRD4118" s="259"/>
      <c r="PRE4118" s="259"/>
      <c r="PRF4118" s="259"/>
      <c r="PRG4118" s="259"/>
      <c r="PRH4118" s="259"/>
      <c r="PRI4118" s="259"/>
      <c r="PRJ4118" s="259"/>
      <c r="PRK4118" s="259"/>
      <c r="PRL4118" s="259"/>
      <c r="PRM4118" s="259"/>
      <c r="PRN4118" s="259"/>
      <c r="PRO4118" s="259"/>
      <c r="PRP4118" s="259"/>
      <c r="PRQ4118" s="259"/>
      <c r="PRR4118" s="259"/>
      <c r="PRS4118" s="259"/>
      <c r="PRT4118" s="259"/>
      <c r="PRU4118" s="259"/>
      <c r="PRV4118" s="259"/>
      <c r="PRW4118" s="259"/>
      <c r="PRX4118" s="259"/>
      <c r="PRY4118" s="259"/>
      <c r="PRZ4118" s="259"/>
      <c r="PSA4118" s="259"/>
      <c r="PSB4118" s="259"/>
      <c r="PSC4118" s="259"/>
      <c r="PSD4118" s="259"/>
      <c r="PSE4118" s="259"/>
      <c r="PSF4118" s="259"/>
      <c r="PSG4118" s="259"/>
      <c r="PSH4118" s="259"/>
      <c r="PSI4118" s="259"/>
      <c r="PSJ4118" s="259"/>
      <c r="PSK4118" s="259"/>
      <c r="PSL4118" s="259"/>
      <c r="PSM4118" s="259"/>
      <c r="PSN4118" s="259"/>
      <c r="PSO4118" s="259"/>
      <c r="PSP4118" s="259"/>
      <c r="PSQ4118" s="259"/>
      <c r="PSR4118" s="259"/>
      <c r="PSS4118" s="259"/>
      <c r="PST4118" s="259"/>
      <c r="PSU4118" s="259"/>
      <c r="PSV4118" s="259"/>
      <c r="PSW4118" s="259"/>
      <c r="PSX4118" s="259"/>
      <c r="PSY4118" s="259"/>
      <c r="PSZ4118" s="259"/>
      <c r="PTA4118" s="259"/>
      <c r="PTB4118" s="259"/>
      <c r="PTC4118" s="259"/>
      <c r="PTD4118" s="259"/>
      <c r="PTE4118" s="259"/>
      <c r="PTF4118" s="259"/>
      <c r="PTG4118" s="259"/>
      <c r="PTH4118" s="259"/>
      <c r="PTI4118" s="259"/>
      <c r="PTJ4118" s="259"/>
      <c r="PTK4118" s="259"/>
      <c r="PTL4118" s="259"/>
      <c r="PTM4118" s="259"/>
      <c r="PTN4118" s="259"/>
      <c r="PTO4118" s="259"/>
      <c r="PTP4118" s="259"/>
      <c r="PTQ4118" s="259"/>
      <c r="PTR4118" s="259"/>
      <c r="PTS4118" s="259"/>
      <c r="PTT4118" s="259"/>
      <c r="PTU4118" s="259"/>
      <c r="PTV4118" s="259"/>
      <c r="PTW4118" s="259"/>
      <c r="PTX4118" s="259"/>
      <c r="PTY4118" s="259"/>
      <c r="PTZ4118" s="259"/>
      <c r="PUA4118" s="259"/>
      <c r="PUB4118" s="259"/>
      <c r="PUC4118" s="259"/>
      <c r="PUD4118" s="259"/>
      <c r="PUE4118" s="259"/>
      <c r="PUF4118" s="259"/>
      <c r="PUG4118" s="259"/>
      <c r="PUH4118" s="259"/>
      <c r="PUI4118" s="259"/>
      <c r="PUJ4118" s="259"/>
      <c r="PUK4118" s="259"/>
      <c r="PUL4118" s="259"/>
      <c r="PUM4118" s="259"/>
      <c r="PUN4118" s="259"/>
      <c r="PUO4118" s="259"/>
      <c r="PUP4118" s="259"/>
      <c r="PUQ4118" s="259"/>
      <c r="PUR4118" s="259"/>
      <c r="PUS4118" s="259"/>
      <c r="PUT4118" s="259"/>
      <c r="PUU4118" s="259"/>
      <c r="PUV4118" s="259"/>
      <c r="PUW4118" s="259"/>
      <c r="PUX4118" s="259"/>
      <c r="PUY4118" s="259"/>
      <c r="PUZ4118" s="259"/>
      <c r="PVA4118" s="259"/>
      <c r="PVB4118" s="259"/>
      <c r="PVC4118" s="259"/>
      <c r="PVD4118" s="259"/>
      <c r="PVE4118" s="259"/>
      <c r="PVF4118" s="259"/>
      <c r="PVG4118" s="259"/>
      <c r="PVH4118" s="259"/>
      <c r="PVI4118" s="259"/>
      <c r="PVJ4118" s="259"/>
      <c r="PVK4118" s="259"/>
      <c r="PVL4118" s="259"/>
      <c r="PVM4118" s="259"/>
      <c r="PVN4118" s="259"/>
      <c r="PVO4118" s="259"/>
      <c r="PVP4118" s="259"/>
      <c r="PVQ4118" s="259"/>
      <c r="PVR4118" s="259"/>
      <c r="PVS4118" s="259"/>
      <c r="PVT4118" s="259"/>
      <c r="PVU4118" s="259"/>
      <c r="PVV4118" s="259"/>
      <c r="PVW4118" s="259"/>
      <c r="PVX4118" s="259"/>
      <c r="PVY4118" s="259"/>
      <c r="PVZ4118" s="259"/>
      <c r="PWA4118" s="259"/>
      <c r="PWB4118" s="259"/>
      <c r="PWC4118" s="259"/>
      <c r="PWD4118" s="259"/>
      <c r="PWE4118" s="259"/>
      <c r="PWF4118" s="259"/>
      <c r="PWG4118" s="259"/>
      <c r="PWH4118" s="259"/>
      <c r="PWI4118" s="259"/>
      <c r="PWJ4118" s="259"/>
      <c r="PWK4118" s="259"/>
      <c r="PWL4118" s="259"/>
      <c r="PWM4118" s="259"/>
      <c r="PWN4118" s="259"/>
      <c r="PWO4118" s="259"/>
      <c r="PWP4118" s="259"/>
      <c r="PWQ4118" s="259"/>
      <c r="PWR4118" s="259"/>
      <c r="PWS4118" s="259"/>
      <c r="PWT4118" s="259"/>
      <c r="PWU4118" s="259"/>
      <c r="PWV4118" s="259"/>
      <c r="PWW4118" s="259"/>
      <c r="PWX4118" s="259"/>
      <c r="PWY4118" s="259"/>
      <c r="PWZ4118" s="259"/>
      <c r="PXA4118" s="259"/>
      <c r="PXB4118" s="259"/>
      <c r="PXC4118" s="259"/>
      <c r="PXD4118" s="259"/>
      <c r="PXE4118" s="259"/>
      <c r="PXF4118" s="259"/>
      <c r="PXG4118" s="259"/>
      <c r="PXH4118" s="259"/>
      <c r="PXI4118" s="259"/>
      <c r="PXJ4118" s="259"/>
      <c r="PXK4118" s="259"/>
      <c r="PXL4118" s="259"/>
      <c r="PXM4118" s="259"/>
      <c r="PXN4118" s="259"/>
      <c r="PXO4118" s="259"/>
      <c r="PXP4118" s="259"/>
      <c r="PXQ4118" s="259"/>
      <c r="PXR4118" s="259"/>
      <c r="PXS4118" s="259"/>
      <c r="PXT4118" s="259"/>
      <c r="PXU4118" s="259"/>
      <c r="PXV4118" s="259"/>
      <c r="PXW4118" s="259"/>
      <c r="PXX4118" s="259"/>
      <c r="PXY4118" s="259"/>
      <c r="PXZ4118" s="259"/>
      <c r="PYA4118" s="259"/>
      <c r="PYB4118" s="259"/>
      <c r="PYC4118" s="259"/>
      <c r="PYD4118" s="259"/>
      <c r="PYE4118" s="259"/>
      <c r="PYF4118" s="259"/>
      <c r="PYG4118" s="259"/>
      <c r="PYH4118" s="259"/>
      <c r="PYI4118" s="259"/>
      <c r="PYJ4118" s="259"/>
      <c r="PYK4118" s="259"/>
      <c r="PYL4118" s="259"/>
      <c r="PYM4118" s="259"/>
      <c r="PYN4118" s="259"/>
      <c r="PYO4118" s="259"/>
      <c r="PYP4118" s="259"/>
      <c r="PYQ4118" s="259"/>
      <c r="PYR4118" s="259"/>
      <c r="PYS4118" s="259"/>
      <c r="PYT4118" s="259"/>
      <c r="PYU4118" s="259"/>
      <c r="PYV4118" s="259"/>
      <c r="PYW4118" s="259"/>
      <c r="PYX4118" s="259"/>
      <c r="PYY4118" s="259"/>
      <c r="PYZ4118" s="259"/>
      <c r="PZA4118" s="259"/>
      <c r="PZB4118" s="259"/>
      <c r="PZC4118" s="259"/>
      <c r="PZD4118" s="259"/>
      <c r="PZE4118" s="259"/>
      <c r="PZF4118" s="259"/>
      <c r="PZG4118" s="259"/>
      <c r="PZH4118" s="259"/>
      <c r="PZI4118" s="259"/>
      <c r="PZJ4118" s="259"/>
      <c r="PZK4118" s="259"/>
      <c r="PZL4118" s="259"/>
      <c r="PZM4118" s="259"/>
      <c r="PZN4118" s="259"/>
      <c r="PZO4118" s="259"/>
      <c r="PZP4118" s="259"/>
      <c r="PZQ4118" s="259"/>
      <c r="PZR4118" s="259"/>
      <c r="PZS4118" s="259"/>
      <c r="PZT4118" s="259"/>
      <c r="PZU4118" s="259"/>
      <c r="PZV4118" s="259"/>
      <c r="PZW4118" s="259"/>
      <c r="PZX4118" s="259"/>
      <c r="PZY4118" s="259"/>
      <c r="PZZ4118" s="259"/>
      <c r="QAA4118" s="259"/>
      <c r="QAB4118" s="259"/>
      <c r="QAC4118" s="259"/>
      <c r="QAD4118" s="259"/>
      <c r="QAE4118" s="259"/>
      <c r="QAF4118" s="259"/>
      <c r="QAG4118" s="259"/>
      <c r="QAH4118" s="259"/>
      <c r="QAI4118" s="259"/>
      <c r="QAJ4118" s="259"/>
      <c r="QAK4118" s="259"/>
      <c r="QAL4118" s="259"/>
      <c r="QAM4118" s="259"/>
      <c r="QAN4118" s="259"/>
      <c r="QAO4118" s="259"/>
      <c r="QAP4118" s="259"/>
      <c r="QAQ4118" s="259"/>
      <c r="QAR4118" s="259"/>
      <c r="QAS4118" s="259"/>
      <c r="QAT4118" s="259"/>
      <c r="QAU4118" s="259"/>
      <c r="QAV4118" s="259"/>
      <c r="QAW4118" s="259"/>
      <c r="QAX4118" s="259"/>
      <c r="QAY4118" s="259"/>
      <c r="QAZ4118" s="259"/>
      <c r="QBA4118" s="259"/>
      <c r="QBB4118" s="259"/>
      <c r="QBC4118" s="259"/>
      <c r="QBD4118" s="259"/>
      <c r="QBE4118" s="259"/>
      <c r="QBF4118" s="259"/>
      <c r="QBG4118" s="259"/>
      <c r="QBH4118" s="259"/>
      <c r="QBI4118" s="259"/>
      <c r="QBJ4118" s="259"/>
      <c r="QBK4118" s="259"/>
      <c r="QBL4118" s="259"/>
      <c r="QBM4118" s="259"/>
      <c r="QBN4118" s="259"/>
      <c r="QBO4118" s="259"/>
      <c r="QBP4118" s="259"/>
      <c r="QBQ4118" s="259"/>
      <c r="QBR4118" s="259"/>
      <c r="QBS4118" s="259"/>
      <c r="QBT4118" s="259"/>
      <c r="QBU4118" s="259"/>
      <c r="QBV4118" s="259"/>
      <c r="QBW4118" s="259"/>
      <c r="QBX4118" s="259"/>
      <c r="QBY4118" s="259"/>
      <c r="QBZ4118" s="259"/>
      <c r="QCA4118" s="259"/>
      <c r="QCB4118" s="259"/>
      <c r="QCC4118" s="259"/>
      <c r="QCD4118" s="259"/>
      <c r="QCE4118" s="259"/>
      <c r="QCF4118" s="259"/>
      <c r="QCG4118" s="259"/>
      <c r="QCH4118" s="259"/>
      <c r="QCI4118" s="259"/>
      <c r="QCJ4118" s="259"/>
      <c r="QCK4118" s="259"/>
      <c r="QCL4118" s="259"/>
      <c r="QCM4118" s="259"/>
      <c r="QCN4118" s="259"/>
      <c r="QCO4118" s="259"/>
      <c r="QCP4118" s="259"/>
      <c r="QCQ4118" s="259"/>
      <c r="QCR4118" s="259"/>
      <c r="QCS4118" s="259"/>
      <c r="QCT4118" s="259"/>
      <c r="QCU4118" s="259"/>
      <c r="QCV4118" s="259"/>
      <c r="QCW4118" s="259"/>
      <c r="QCX4118" s="259"/>
      <c r="QCY4118" s="259"/>
      <c r="QCZ4118" s="259"/>
      <c r="QDA4118" s="259"/>
      <c r="QDB4118" s="259"/>
      <c r="QDC4118" s="259"/>
      <c r="QDD4118" s="259"/>
      <c r="QDE4118" s="259"/>
      <c r="QDF4118" s="259"/>
      <c r="QDG4118" s="259"/>
      <c r="QDH4118" s="259"/>
      <c r="QDI4118" s="259"/>
      <c r="QDJ4118" s="259"/>
      <c r="QDK4118" s="259"/>
      <c r="QDL4118" s="259"/>
      <c r="QDM4118" s="259"/>
      <c r="QDN4118" s="259"/>
      <c r="QDO4118" s="259"/>
      <c r="QDP4118" s="259"/>
      <c r="QDQ4118" s="259"/>
      <c r="QDR4118" s="259"/>
      <c r="QDS4118" s="259"/>
      <c r="QDT4118" s="259"/>
      <c r="QDU4118" s="259"/>
      <c r="QDV4118" s="259"/>
      <c r="QDW4118" s="259"/>
      <c r="QDX4118" s="259"/>
      <c r="QDY4118" s="259"/>
      <c r="QDZ4118" s="259"/>
      <c r="QEA4118" s="259"/>
      <c r="QEB4118" s="259"/>
      <c r="QEC4118" s="259"/>
      <c r="QED4118" s="259"/>
      <c r="QEE4118" s="259"/>
      <c r="QEF4118" s="259"/>
      <c r="QEG4118" s="259"/>
      <c r="QEH4118" s="259"/>
      <c r="QEI4118" s="259"/>
      <c r="QEJ4118" s="259"/>
      <c r="QEK4118" s="259"/>
      <c r="QEL4118" s="259"/>
      <c r="QEM4118" s="259"/>
      <c r="QEN4118" s="259"/>
      <c r="QEO4118" s="259"/>
      <c r="QEP4118" s="259"/>
      <c r="QEQ4118" s="259"/>
      <c r="QER4118" s="259"/>
      <c r="QES4118" s="259"/>
      <c r="QET4118" s="259"/>
      <c r="QEU4118" s="259"/>
      <c r="QEV4118" s="259"/>
      <c r="QEW4118" s="259"/>
      <c r="QEX4118" s="259"/>
      <c r="QEY4118" s="259"/>
      <c r="QEZ4118" s="259"/>
      <c r="QFA4118" s="259"/>
      <c r="QFB4118" s="259"/>
      <c r="QFC4118" s="259"/>
      <c r="QFD4118" s="259"/>
      <c r="QFE4118" s="259"/>
      <c r="QFF4118" s="259"/>
      <c r="QFG4118" s="259"/>
      <c r="QFH4118" s="259"/>
      <c r="QFI4118" s="259"/>
      <c r="QFJ4118" s="259"/>
      <c r="QFK4118" s="259"/>
      <c r="QFL4118" s="259"/>
      <c r="QFM4118" s="259"/>
      <c r="QFN4118" s="259"/>
      <c r="QFO4118" s="259"/>
      <c r="QFP4118" s="259"/>
      <c r="QFQ4118" s="259"/>
      <c r="QFR4118" s="259"/>
      <c r="QFS4118" s="259"/>
      <c r="QFT4118" s="259"/>
      <c r="QFU4118" s="259"/>
      <c r="QFV4118" s="259"/>
      <c r="QFW4118" s="259"/>
      <c r="QFX4118" s="259"/>
      <c r="QFY4118" s="259"/>
      <c r="QFZ4118" s="259"/>
      <c r="QGA4118" s="259"/>
      <c r="QGB4118" s="259"/>
      <c r="QGC4118" s="259"/>
      <c r="QGD4118" s="259"/>
      <c r="QGE4118" s="259"/>
      <c r="QGF4118" s="259"/>
      <c r="QGG4118" s="259"/>
      <c r="QGH4118" s="259"/>
      <c r="QGI4118" s="259"/>
      <c r="QGJ4118" s="259"/>
      <c r="QGK4118" s="259"/>
      <c r="QGL4118" s="259"/>
      <c r="QGM4118" s="259"/>
      <c r="QGN4118" s="259"/>
      <c r="QGO4118" s="259"/>
      <c r="QGP4118" s="259"/>
      <c r="QGQ4118" s="259"/>
      <c r="QGR4118" s="259"/>
      <c r="QGS4118" s="259"/>
      <c r="QGT4118" s="259"/>
      <c r="QGU4118" s="259"/>
      <c r="QGV4118" s="259"/>
      <c r="QGW4118" s="259"/>
      <c r="QGX4118" s="259"/>
      <c r="QGY4118" s="259"/>
      <c r="QGZ4118" s="259"/>
      <c r="QHA4118" s="259"/>
      <c r="QHB4118" s="259"/>
      <c r="QHC4118" s="259"/>
      <c r="QHD4118" s="259"/>
      <c r="QHE4118" s="259"/>
      <c r="QHF4118" s="259"/>
      <c r="QHG4118" s="259"/>
      <c r="QHH4118" s="259"/>
      <c r="QHI4118" s="259"/>
      <c r="QHJ4118" s="259"/>
      <c r="QHK4118" s="259"/>
      <c r="QHL4118" s="259"/>
      <c r="QHM4118" s="259"/>
      <c r="QHN4118" s="259"/>
      <c r="QHO4118" s="259"/>
      <c r="QHP4118" s="259"/>
      <c r="QHQ4118" s="259"/>
      <c r="QHR4118" s="259"/>
      <c r="QHS4118" s="259"/>
      <c r="QHT4118" s="259"/>
      <c r="QHU4118" s="259"/>
      <c r="QHV4118" s="259"/>
      <c r="QHW4118" s="259"/>
      <c r="QHX4118" s="259"/>
      <c r="QHY4118" s="259"/>
      <c r="QHZ4118" s="259"/>
      <c r="QIA4118" s="259"/>
      <c r="QIB4118" s="259"/>
      <c r="QIC4118" s="259"/>
      <c r="QID4118" s="259"/>
      <c r="QIE4118" s="259"/>
      <c r="QIF4118" s="259"/>
      <c r="QIG4118" s="259"/>
      <c r="QIH4118" s="259"/>
      <c r="QII4118" s="259"/>
      <c r="QIJ4118" s="259"/>
      <c r="QIK4118" s="259"/>
      <c r="QIL4118" s="259"/>
      <c r="QIM4118" s="259"/>
      <c r="QIN4118" s="259"/>
      <c r="QIO4118" s="259"/>
      <c r="QIP4118" s="259"/>
      <c r="QIQ4118" s="259"/>
      <c r="QIR4118" s="259"/>
      <c r="QIS4118" s="259"/>
      <c r="QIT4118" s="259"/>
      <c r="QIU4118" s="259"/>
      <c r="QIV4118" s="259"/>
      <c r="QIW4118" s="259"/>
      <c r="QIX4118" s="259"/>
      <c r="QIY4118" s="259"/>
      <c r="QIZ4118" s="259"/>
      <c r="QJA4118" s="259"/>
      <c r="QJB4118" s="259"/>
      <c r="QJC4118" s="259"/>
      <c r="QJD4118" s="259"/>
      <c r="QJE4118" s="259"/>
      <c r="QJF4118" s="259"/>
      <c r="QJG4118" s="259"/>
      <c r="QJH4118" s="259"/>
      <c r="QJI4118" s="259"/>
      <c r="QJJ4118" s="259"/>
      <c r="QJK4118" s="259"/>
      <c r="QJL4118" s="259"/>
      <c r="QJM4118" s="259"/>
      <c r="QJN4118" s="259"/>
      <c r="QJO4118" s="259"/>
      <c r="QJP4118" s="259"/>
      <c r="QJQ4118" s="259"/>
      <c r="QJR4118" s="259"/>
      <c r="QJS4118" s="259"/>
      <c r="QJT4118" s="259"/>
      <c r="QJU4118" s="259"/>
      <c r="QJV4118" s="259"/>
      <c r="QJW4118" s="259"/>
      <c r="QJX4118" s="259"/>
      <c r="QJY4118" s="259"/>
      <c r="QJZ4118" s="259"/>
      <c r="QKA4118" s="259"/>
      <c r="QKB4118" s="259"/>
      <c r="QKC4118" s="259"/>
      <c r="QKD4118" s="259"/>
      <c r="QKE4118" s="259"/>
      <c r="QKF4118" s="259"/>
      <c r="QKG4118" s="259"/>
      <c r="QKH4118" s="259"/>
      <c r="QKI4118" s="259"/>
      <c r="QKJ4118" s="259"/>
      <c r="QKK4118" s="259"/>
      <c r="QKL4118" s="259"/>
      <c r="QKM4118" s="259"/>
      <c r="QKN4118" s="259"/>
      <c r="QKO4118" s="259"/>
      <c r="QKP4118" s="259"/>
      <c r="QKQ4118" s="259"/>
      <c r="QKR4118" s="259"/>
      <c r="QKS4118" s="259"/>
      <c r="QKT4118" s="259"/>
      <c r="QKU4118" s="259"/>
      <c r="QKV4118" s="259"/>
      <c r="QKW4118" s="259"/>
      <c r="QKX4118" s="259"/>
      <c r="QKY4118" s="259"/>
      <c r="QKZ4118" s="259"/>
      <c r="QLA4118" s="259"/>
      <c r="QLB4118" s="259"/>
      <c r="QLC4118" s="259"/>
      <c r="QLD4118" s="259"/>
      <c r="QLE4118" s="259"/>
      <c r="QLF4118" s="259"/>
      <c r="QLG4118" s="259"/>
      <c r="QLH4118" s="259"/>
      <c r="QLI4118" s="259"/>
      <c r="QLJ4118" s="259"/>
      <c r="QLK4118" s="259"/>
      <c r="QLL4118" s="259"/>
      <c r="QLM4118" s="259"/>
      <c r="QLN4118" s="259"/>
      <c r="QLO4118" s="259"/>
      <c r="QLP4118" s="259"/>
      <c r="QLQ4118" s="259"/>
      <c r="QLR4118" s="259"/>
      <c r="QLS4118" s="259"/>
      <c r="QLT4118" s="259"/>
      <c r="QLU4118" s="259"/>
      <c r="QLV4118" s="259"/>
      <c r="QLW4118" s="259"/>
      <c r="QLX4118" s="259"/>
      <c r="QLY4118" s="259"/>
      <c r="QLZ4118" s="259"/>
      <c r="QMA4118" s="259"/>
      <c r="QMB4118" s="259"/>
      <c r="QMC4118" s="259"/>
      <c r="QMD4118" s="259"/>
      <c r="QME4118" s="259"/>
      <c r="QMF4118" s="259"/>
      <c r="QMG4118" s="259"/>
      <c r="QMH4118" s="259"/>
      <c r="QMI4118" s="259"/>
      <c r="QMJ4118" s="259"/>
      <c r="QMK4118" s="259"/>
      <c r="QML4118" s="259"/>
      <c r="QMM4118" s="259"/>
      <c r="QMN4118" s="259"/>
      <c r="QMO4118" s="259"/>
      <c r="QMP4118" s="259"/>
      <c r="QMQ4118" s="259"/>
      <c r="QMR4118" s="259"/>
      <c r="QMS4118" s="259"/>
      <c r="QMT4118" s="259"/>
      <c r="QMU4118" s="259"/>
      <c r="QMV4118" s="259"/>
      <c r="QMW4118" s="259"/>
      <c r="QMX4118" s="259"/>
      <c r="QMY4118" s="259"/>
      <c r="QMZ4118" s="259"/>
      <c r="QNA4118" s="259"/>
      <c r="QNB4118" s="259"/>
      <c r="QNC4118" s="259"/>
      <c r="QND4118" s="259"/>
      <c r="QNE4118" s="259"/>
      <c r="QNF4118" s="259"/>
      <c r="QNG4118" s="259"/>
      <c r="QNH4118" s="259"/>
      <c r="QNI4118" s="259"/>
      <c r="QNJ4118" s="259"/>
      <c r="QNK4118" s="259"/>
      <c r="QNL4118" s="259"/>
      <c r="QNM4118" s="259"/>
      <c r="QNN4118" s="259"/>
      <c r="QNO4118" s="259"/>
      <c r="QNP4118" s="259"/>
      <c r="QNQ4118" s="259"/>
      <c r="QNR4118" s="259"/>
      <c r="QNS4118" s="259"/>
      <c r="QNT4118" s="259"/>
      <c r="QNU4118" s="259"/>
      <c r="QNV4118" s="259"/>
      <c r="QNW4118" s="259"/>
      <c r="QNX4118" s="259"/>
      <c r="QNY4118" s="259"/>
      <c r="QNZ4118" s="259"/>
      <c r="QOA4118" s="259"/>
      <c r="QOB4118" s="259"/>
      <c r="QOC4118" s="259"/>
      <c r="QOD4118" s="259"/>
      <c r="QOE4118" s="259"/>
      <c r="QOF4118" s="259"/>
      <c r="QOG4118" s="259"/>
      <c r="QOH4118" s="259"/>
      <c r="QOI4118" s="259"/>
      <c r="QOJ4118" s="259"/>
      <c r="QOK4118" s="259"/>
      <c r="QOL4118" s="259"/>
      <c r="QOM4118" s="259"/>
      <c r="QON4118" s="259"/>
      <c r="QOO4118" s="259"/>
      <c r="QOP4118" s="259"/>
      <c r="QOQ4118" s="259"/>
      <c r="QOR4118" s="259"/>
      <c r="QOS4118" s="259"/>
      <c r="QOT4118" s="259"/>
      <c r="QOU4118" s="259"/>
      <c r="QOV4118" s="259"/>
      <c r="QOW4118" s="259"/>
      <c r="QOX4118" s="259"/>
      <c r="QOY4118" s="259"/>
      <c r="QOZ4118" s="259"/>
      <c r="QPA4118" s="259"/>
      <c r="QPB4118" s="259"/>
      <c r="QPC4118" s="259"/>
      <c r="QPD4118" s="259"/>
      <c r="QPE4118" s="259"/>
      <c r="QPF4118" s="259"/>
      <c r="QPG4118" s="259"/>
      <c r="QPH4118" s="259"/>
      <c r="QPI4118" s="259"/>
      <c r="QPJ4118" s="259"/>
      <c r="QPK4118" s="259"/>
      <c r="QPL4118" s="259"/>
      <c r="QPM4118" s="259"/>
      <c r="QPN4118" s="259"/>
      <c r="QPO4118" s="259"/>
      <c r="QPP4118" s="259"/>
      <c r="QPQ4118" s="259"/>
      <c r="QPR4118" s="259"/>
      <c r="QPS4118" s="259"/>
      <c r="QPT4118" s="259"/>
      <c r="QPU4118" s="259"/>
      <c r="QPV4118" s="259"/>
      <c r="QPW4118" s="259"/>
      <c r="QPX4118" s="259"/>
      <c r="QPY4118" s="259"/>
      <c r="QPZ4118" s="259"/>
      <c r="QQA4118" s="259"/>
      <c r="QQB4118" s="259"/>
      <c r="QQC4118" s="259"/>
      <c r="QQD4118" s="259"/>
      <c r="QQE4118" s="259"/>
      <c r="QQF4118" s="259"/>
      <c r="QQG4118" s="259"/>
      <c r="QQH4118" s="259"/>
      <c r="QQI4118" s="259"/>
      <c r="QQJ4118" s="259"/>
      <c r="QQK4118" s="259"/>
      <c r="QQL4118" s="259"/>
      <c r="QQM4118" s="259"/>
      <c r="QQN4118" s="259"/>
      <c r="QQO4118" s="259"/>
      <c r="QQP4118" s="259"/>
      <c r="QQQ4118" s="259"/>
      <c r="QQR4118" s="259"/>
      <c r="QQS4118" s="259"/>
      <c r="QQT4118" s="259"/>
      <c r="QQU4118" s="259"/>
      <c r="QQV4118" s="259"/>
      <c r="QQW4118" s="259"/>
      <c r="QQX4118" s="259"/>
      <c r="QQY4118" s="259"/>
      <c r="QQZ4118" s="259"/>
      <c r="QRA4118" s="259"/>
      <c r="QRB4118" s="259"/>
      <c r="QRC4118" s="259"/>
      <c r="QRD4118" s="259"/>
      <c r="QRE4118" s="259"/>
      <c r="QRF4118" s="259"/>
      <c r="QRG4118" s="259"/>
      <c r="QRH4118" s="259"/>
      <c r="QRI4118" s="259"/>
      <c r="QRJ4118" s="259"/>
      <c r="QRK4118" s="259"/>
      <c r="QRL4118" s="259"/>
      <c r="QRM4118" s="259"/>
      <c r="QRN4118" s="259"/>
      <c r="QRO4118" s="259"/>
      <c r="QRP4118" s="259"/>
      <c r="QRQ4118" s="259"/>
      <c r="QRR4118" s="259"/>
      <c r="QRS4118" s="259"/>
      <c r="QRT4118" s="259"/>
      <c r="QRU4118" s="259"/>
      <c r="QRV4118" s="259"/>
      <c r="QRW4118" s="259"/>
      <c r="QRX4118" s="259"/>
      <c r="QRY4118" s="259"/>
      <c r="QRZ4118" s="259"/>
      <c r="QSA4118" s="259"/>
      <c r="QSB4118" s="259"/>
      <c r="QSC4118" s="259"/>
      <c r="QSD4118" s="259"/>
      <c r="QSE4118" s="259"/>
      <c r="QSF4118" s="259"/>
      <c r="QSG4118" s="259"/>
      <c r="QSH4118" s="259"/>
      <c r="QSI4118" s="259"/>
      <c r="QSJ4118" s="259"/>
      <c r="QSK4118" s="259"/>
      <c r="QSL4118" s="259"/>
      <c r="QSM4118" s="259"/>
      <c r="QSN4118" s="259"/>
      <c r="QSO4118" s="259"/>
      <c r="QSP4118" s="259"/>
      <c r="QSQ4118" s="259"/>
      <c r="QSR4118" s="259"/>
      <c r="QSS4118" s="259"/>
      <c r="QST4118" s="259"/>
      <c r="QSU4118" s="259"/>
      <c r="QSV4118" s="259"/>
      <c r="QSW4118" s="259"/>
      <c r="QSX4118" s="259"/>
      <c r="QSY4118" s="259"/>
      <c r="QSZ4118" s="259"/>
      <c r="QTA4118" s="259"/>
      <c r="QTB4118" s="259"/>
      <c r="QTC4118" s="259"/>
      <c r="QTD4118" s="259"/>
      <c r="QTE4118" s="259"/>
      <c r="QTF4118" s="259"/>
      <c r="QTG4118" s="259"/>
      <c r="QTH4118" s="259"/>
      <c r="QTI4118" s="259"/>
      <c r="QTJ4118" s="259"/>
      <c r="QTK4118" s="259"/>
      <c r="QTL4118" s="259"/>
      <c r="QTM4118" s="259"/>
      <c r="QTN4118" s="259"/>
      <c r="QTO4118" s="259"/>
      <c r="QTP4118" s="259"/>
      <c r="QTQ4118" s="259"/>
      <c r="QTR4118" s="259"/>
      <c r="QTS4118" s="259"/>
      <c r="QTT4118" s="259"/>
      <c r="QTU4118" s="259"/>
      <c r="QTV4118" s="259"/>
      <c r="QTW4118" s="259"/>
      <c r="QTX4118" s="259"/>
      <c r="QTY4118" s="259"/>
      <c r="QTZ4118" s="259"/>
      <c r="QUA4118" s="259"/>
      <c r="QUB4118" s="259"/>
      <c r="QUC4118" s="259"/>
      <c r="QUD4118" s="259"/>
      <c r="QUE4118" s="259"/>
      <c r="QUF4118" s="259"/>
      <c r="QUG4118" s="259"/>
      <c r="QUH4118" s="259"/>
      <c r="QUI4118" s="259"/>
      <c r="QUJ4118" s="259"/>
      <c r="QUK4118" s="259"/>
      <c r="QUL4118" s="259"/>
      <c r="QUM4118" s="259"/>
      <c r="QUN4118" s="259"/>
      <c r="QUO4118" s="259"/>
      <c r="QUP4118" s="259"/>
      <c r="QUQ4118" s="259"/>
      <c r="QUR4118" s="259"/>
      <c r="QUS4118" s="259"/>
      <c r="QUT4118" s="259"/>
      <c r="QUU4118" s="259"/>
      <c r="QUV4118" s="259"/>
      <c r="QUW4118" s="259"/>
      <c r="QUX4118" s="259"/>
      <c r="QUY4118" s="259"/>
      <c r="QUZ4118" s="259"/>
      <c r="QVA4118" s="259"/>
      <c r="QVB4118" s="259"/>
      <c r="QVC4118" s="259"/>
      <c r="QVD4118" s="259"/>
      <c r="QVE4118" s="259"/>
      <c r="QVF4118" s="259"/>
      <c r="QVG4118" s="259"/>
      <c r="QVH4118" s="259"/>
      <c r="QVI4118" s="259"/>
      <c r="QVJ4118" s="259"/>
      <c r="QVK4118" s="259"/>
      <c r="QVL4118" s="259"/>
      <c r="QVM4118" s="259"/>
      <c r="QVN4118" s="259"/>
      <c r="QVO4118" s="259"/>
      <c r="QVP4118" s="259"/>
      <c r="QVQ4118" s="259"/>
      <c r="QVR4118" s="259"/>
      <c r="QVS4118" s="259"/>
      <c r="QVT4118" s="259"/>
      <c r="QVU4118" s="259"/>
      <c r="QVV4118" s="259"/>
      <c r="QVW4118" s="259"/>
      <c r="QVX4118" s="259"/>
      <c r="QVY4118" s="259"/>
      <c r="QVZ4118" s="259"/>
      <c r="QWA4118" s="259"/>
      <c r="QWB4118" s="259"/>
      <c r="QWC4118" s="259"/>
      <c r="QWD4118" s="259"/>
      <c r="QWE4118" s="259"/>
      <c r="QWF4118" s="259"/>
      <c r="QWG4118" s="259"/>
      <c r="QWH4118" s="259"/>
      <c r="QWI4118" s="259"/>
      <c r="QWJ4118" s="259"/>
      <c r="QWK4118" s="259"/>
      <c r="QWL4118" s="259"/>
      <c r="QWM4118" s="259"/>
      <c r="QWN4118" s="259"/>
      <c r="QWO4118" s="259"/>
      <c r="QWP4118" s="259"/>
      <c r="QWQ4118" s="259"/>
      <c r="QWR4118" s="259"/>
      <c r="QWS4118" s="259"/>
      <c r="QWT4118" s="259"/>
      <c r="QWU4118" s="259"/>
      <c r="QWV4118" s="259"/>
      <c r="QWW4118" s="259"/>
      <c r="QWX4118" s="259"/>
      <c r="QWY4118" s="259"/>
      <c r="QWZ4118" s="259"/>
      <c r="QXA4118" s="259"/>
      <c r="QXB4118" s="259"/>
      <c r="QXC4118" s="259"/>
      <c r="QXD4118" s="259"/>
      <c r="QXE4118" s="259"/>
      <c r="QXF4118" s="259"/>
      <c r="QXG4118" s="259"/>
      <c r="QXH4118" s="259"/>
      <c r="QXI4118" s="259"/>
      <c r="QXJ4118" s="259"/>
      <c r="QXK4118" s="259"/>
      <c r="QXL4118" s="259"/>
      <c r="QXM4118" s="259"/>
      <c r="QXN4118" s="259"/>
      <c r="QXO4118" s="259"/>
      <c r="QXP4118" s="259"/>
      <c r="QXQ4118" s="259"/>
      <c r="QXR4118" s="259"/>
      <c r="QXS4118" s="259"/>
      <c r="QXT4118" s="259"/>
      <c r="QXU4118" s="259"/>
      <c r="QXV4118" s="259"/>
      <c r="QXW4118" s="259"/>
      <c r="QXX4118" s="259"/>
      <c r="QXY4118" s="259"/>
      <c r="QXZ4118" s="259"/>
      <c r="QYA4118" s="259"/>
      <c r="QYB4118" s="259"/>
      <c r="QYC4118" s="259"/>
      <c r="QYD4118" s="259"/>
      <c r="QYE4118" s="259"/>
      <c r="QYF4118" s="259"/>
      <c r="QYG4118" s="259"/>
      <c r="QYH4118" s="259"/>
      <c r="QYI4118" s="259"/>
      <c r="QYJ4118" s="259"/>
      <c r="QYK4118" s="259"/>
      <c r="QYL4118" s="259"/>
      <c r="QYM4118" s="259"/>
      <c r="QYN4118" s="259"/>
      <c r="QYO4118" s="259"/>
      <c r="QYP4118" s="259"/>
      <c r="QYQ4118" s="259"/>
      <c r="QYR4118" s="259"/>
      <c r="QYS4118" s="259"/>
      <c r="QYT4118" s="259"/>
      <c r="QYU4118" s="259"/>
      <c r="QYV4118" s="259"/>
      <c r="QYW4118" s="259"/>
      <c r="QYX4118" s="259"/>
      <c r="QYY4118" s="259"/>
      <c r="QYZ4118" s="259"/>
      <c r="QZA4118" s="259"/>
      <c r="QZB4118" s="259"/>
      <c r="QZC4118" s="259"/>
      <c r="QZD4118" s="259"/>
      <c r="QZE4118" s="259"/>
      <c r="QZF4118" s="259"/>
      <c r="QZG4118" s="259"/>
      <c r="QZH4118" s="259"/>
      <c r="QZI4118" s="259"/>
      <c r="QZJ4118" s="259"/>
      <c r="QZK4118" s="259"/>
      <c r="QZL4118" s="259"/>
      <c r="QZM4118" s="259"/>
      <c r="QZN4118" s="259"/>
      <c r="QZO4118" s="259"/>
      <c r="QZP4118" s="259"/>
      <c r="QZQ4118" s="259"/>
      <c r="QZR4118" s="259"/>
      <c r="QZS4118" s="259"/>
      <c r="QZT4118" s="259"/>
      <c r="QZU4118" s="259"/>
      <c r="QZV4118" s="259"/>
      <c r="QZW4118" s="259"/>
      <c r="QZX4118" s="259"/>
      <c r="QZY4118" s="259"/>
      <c r="QZZ4118" s="259"/>
      <c r="RAA4118" s="259"/>
      <c r="RAB4118" s="259"/>
      <c r="RAC4118" s="259"/>
      <c r="RAD4118" s="259"/>
      <c r="RAE4118" s="259"/>
      <c r="RAF4118" s="259"/>
      <c r="RAG4118" s="259"/>
      <c r="RAH4118" s="259"/>
      <c r="RAI4118" s="259"/>
      <c r="RAJ4118" s="259"/>
      <c r="RAK4118" s="259"/>
      <c r="RAL4118" s="259"/>
      <c r="RAM4118" s="259"/>
      <c r="RAN4118" s="259"/>
      <c r="RAO4118" s="259"/>
      <c r="RAP4118" s="259"/>
      <c r="RAQ4118" s="259"/>
      <c r="RAR4118" s="259"/>
      <c r="RAS4118" s="259"/>
      <c r="RAT4118" s="259"/>
      <c r="RAU4118" s="259"/>
      <c r="RAV4118" s="259"/>
      <c r="RAW4118" s="259"/>
      <c r="RAX4118" s="259"/>
      <c r="RAY4118" s="259"/>
      <c r="RAZ4118" s="259"/>
      <c r="RBA4118" s="259"/>
      <c r="RBB4118" s="259"/>
      <c r="RBC4118" s="259"/>
      <c r="RBD4118" s="259"/>
      <c r="RBE4118" s="259"/>
      <c r="RBF4118" s="259"/>
      <c r="RBG4118" s="259"/>
      <c r="RBH4118" s="259"/>
      <c r="RBI4118" s="259"/>
      <c r="RBJ4118" s="259"/>
      <c r="RBK4118" s="259"/>
      <c r="RBL4118" s="259"/>
      <c r="RBM4118" s="259"/>
      <c r="RBN4118" s="259"/>
      <c r="RBO4118" s="259"/>
      <c r="RBP4118" s="259"/>
      <c r="RBQ4118" s="259"/>
      <c r="RBR4118" s="259"/>
      <c r="RBS4118" s="259"/>
      <c r="RBT4118" s="259"/>
      <c r="RBU4118" s="259"/>
      <c r="RBV4118" s="259"/>
      <c r="RBW4118" s="259"/>
      <c r="RBX4118" s="259"/>
      <c r="RBY4118" s="259"/>
      <c r="RBZ4118" s="259"/>
      <c r="RCA4118" s="259"/>
      <c r="RCB4118" s="259"/>
      <c r="RCC4118" s="259"/>
      <c r="RCD4118" s="259"/>
      <c r="RCE4118" s="259"/>
      <c r="RCF4118" s="259"/>
      <c r="RCG4118" s="259"/>
      <c r="RCH4118" s="259"/>
      <c r="RCI4118" s="259"/>
      <c r="RCJ4118" s="259"/>
      <c r="RCK4118" s="259"/>
      <c r="RCL4118" s="259"/>
      <c r="RCM4118" s="259"/>
      <c r="RCN4118" s="259"/>
      <c r="RCO4118" s="259"/>
      <c r="RCP4118" s="259"/>
      <c r="RCQ4118" s="259"/>
      <c r="RCR4118" s="259"/>
      <c r="RCS4118" s="259"/>
      <c r="RCT4118" s="259"/>
      <c r="RCU4118" s="259"/>
      <c r="RCV4118" s="259"/>
      <c r="RCW4118" s="259"/>
      <c r="RCX4118" s="259"/>
      <c r="RCY4118" s="259"/>
      <c r="RCZ4118" s="259"/>
      <c r="RDA4118" s="259"/>
      <c r="RDB4118" s="259"/>
      <c r="RDC4118" s="259"/>
      <c r="RDD4118" s="259"/>
      <c r="RDE4118" s="259"/>
      <c r="RDF4118" s="259"/>
      <c r="RDG4118" s="259"/>
      <c r="RDH4118" s="259"/>
      <c r="RDI4118" s="259"/>
      <c r="RDJ4118" s="259"/>
      <c r="RDK4118" s="259"/>
      <c r="RDL4118" s="259"/>
      <c r="RDM4118" s="259"/>
      <c r="RDN4118" s="259"/>
      <c r="RDO4118" s="259"/>
      <c r="RDX4118" s="259"/>
      <c r="RDY4118" s="259"/>
      <c r="RDZ4118" s="259"/>
      <c r="REA4118" s="259"/>
      <c r="REB4118" s="259"/>
      <c r="REC4118" s="259"/>
      <c r="RED4118" s="259"/>
      <c r="REE4118" s="259"/>
      <c r="REF4118" s="259"/>
      <c r="REG4118" s="259"/>
      <c r="REH4118" s="259"/>
      <c r="REI4118" s="259"/>
      <c r="REJ4118" s="259"/>
      <c r="REK4118" s="259"/>
      <c r="REL4118" s="259"/>
      <c r="REM4118" s="259"/>
      <c r="REN4118" s="259"/>
      <c r="REO4118" s="259"/>
      <c r="REP4118" s="259"/>
      <c r="REQ4118" s="259"/>
      <c r="RER4118" s="259"/>
      <c r="RES4118" s="259"/>
      <c r="RET4118" s="259"/>
      <c r="REU4118" s="259"/>
      <c r="REV4118" s="259"/>
      <c r="REW4118" s="259"/>
      <c r="REX4118" s="259"/>
      <c r="REY4118" s="259"/>
      <c r="REZ4118" s="259"/>
      <c r="RFA4118" s="259"/>
      <c r="RFB4118" s="259"/>
      <c r="RFC4118" s="259"/>
      <c r="RFD4118" s="259"/>
      <c r="RFE4118" s="259"/>
      <c r="RFF4118" s="259"/>
      <c r="RFG4118" s="259"/>
      <c r="RFH4118" s="259"/>
      <c r="RFI4118" s="259"/>
      <c r="RFJ4118" s="259"/>
      <c r="RFK4118" s="259"/>
      <c r="RFL4118" s="259"/>
      <c r="RFM4118" s="259"/>
      <c r="RFN4118" s="259"/>
      <c r="RFO4118" s="259"/>
      <c r="RFP4118" s="259"/>
      <c r="RFQ4118" s="259"/>
      <c r="RFR4118" s="259"/>
      <c r="RFS4118" s="259"/>
      <c r="RFT4118" s="259"/>
      <c r="RFU4118" s="259"/>
      <c r="RFV4118" s="259"/>
      <c r="RFW4118" s="259"/>
      <c r="RFX4118" s="259"/>
      <c r="RFY4118" s="259"/>
      <c r="RFZ4118" s="259"/>
      <c r="RGA4118" s="259"/>
      <c r="RGB4118" s="259"/>
      <c r="RGC4118" s="259"/>
      <c r="RGD4118" s="259"/>
      <c r="RGE4118" s="259"/>
      <c r="RGF4118" s="259"/>
      <c r="RGG4118" s="259"/>
      <c r="RGH4118" s="259"/>
      <c r="RGI4118" s="259"/>
      <c r="RGJ4118" s="259"/>
      <c r="RGK4118" s="259"/>
      <c r="RGL4118" s="259"/>
      <c r="RGM4118" s="259"/>
      <c r="RGN4118" s="259"/>
      <c r="RGO4118" s="259"/>
      <c r="RGP4118" s="259"/>
      <c r="RGQ4118" s="259"/>
      <c r="RGR4118" s="259"/>
      <c r="RGS4118" s="259"/>
      <c r="RGT4118" s="259"/>
      <c r="RGU4118" s="259"/>
      <c r="RGV4118" s="259"/>
      <c r="RGW4118" s="259"/>
      <c r="RGX4118" s="259"/>
      <c r="RGY4118" s="259"/>
      <c r="RGZ4118" s="259"/>
      <c r="RHA4118" s="259"/>
      <c r="RHB4118" s="259"/>
      <c r="RHC4118" s="259"/>
      <c r="RHD4118" s="259"/>
      <c r="RHE4118" s="259"/>
      <c r="RHF4118" s="259"/>
      <c r="RHG4118" s="259"/>
      <c r="RHH4118" s="259"/>
      <c r="RHI4118" s="259"/>
      <c r="RHJ4118" s="259"/>
      <c r="RHK4118" s="259"/>
      <c r="RHL4118" s="259"/>
      <c r="RHM4118" s="259"/>
      <c r="RHN4118" s="259"/>
      <c r="RHO4118" s="259"/>
      <c r="RHP4118" s="259"/>
      <c r="RHQ4118" s="259"/>
      <c r="RHR4118" s="259"/>
      <c r="RHS4118" s="259"/>
      <c r="RHT4118" s="259"/>
      <c r="RHU4118" s="259"/>
      <c r="RHV4118" s="259"/>
      <c r="RHW4118" s="259"/>
      <c r="RHX4118" s="259"/>
      <c r="RHY4118" s="259"/>
      <c r="RHZ4118" s="259"/>
      <c r="RIA4118" s="259"/>
      <c r="RIB4118" s="259"/>
      <c r="RIC4118" s="259"/>
      <c r="RID4118" s="259"/>
      <c r="RIE4118" s="259"/>
      <c r="RIF4118" s="259"/>
      <c r="RIG4118" s="259"/>
      <c r="RIH4118" s="259"/>
      <c r="RII4118" s="259"/>
      <c r="RIJ4118" s="259"/>
      <c r="RIK4118" s="259"/>
      <c r="RIL4118" s="259"/>
      <c r="RIM4118" s="259"/>
      <c r="RIN4118" s="259"/>
      <c r="RIO4118" s="259"/>
      <c r="RIP4118" s="259"/>
      <c r="RIQ4118" s="259"/>
      <c r="RIR4118" s="259"/>
      <c r="RIS4118" s="259"/>
      <c r="RIT4118" s="259"/>
      <c r="RIU4118" s="259"/>
      <c r="RIV4118" s="259"/>
      <c r="RIW4118" s="259"/>
      <c r="RIX4118" s="259"/>
      <c r="RIY4118" s="259"/>
      <c r="RIZ4118" s="259"/>
      <c r="RJA4118" s="259"/>
      <c r="RJB4118" s="259"/>
      <c r="RJC4118" s="259"/>
      <c r="RJD4118" s="259"/>
      <c r="RJE4118" s="259"/>
      <c r="RJF4118" s="259"/>
      <c r="RJG4118" s="259"/>
      <c r="RJH4118" s="259"/>
      <c r="RJI4118" s="259"/>
      <c r="RJJ4118" s="259"/>
      <c r="RJK4118" s="259"/>
      <c r="RJL4118" s="259"/>
      <c r="RJM4118" s="259"/>
      <c r="RJN4118" s="259"/>
      <c r="RJO4118" s="259"/>
      <c r="RJP4118" s="259"/>
      <c r="RJQ4118" s="259"/>
      <c r="RJR4118" s="259"/>
      <c r="RJS4118" s="259"/>
      <c r="RJT4118" s="259"/>
      <c r="RJU4118" s="259"/>
      <c r="RJV4118" s="259"/>
      <c r="RJW4118" s="259"/>
      <c r="RJX4118" s="259"/>
      <c r="RJY4118" s="259"/>
      <c r="RJZ4118" s="259"/>
      <c r="RKA4118" s="259"/>
      <c r="RKB4118" s="259"/>
      <c r="RKC4118" s="259"/>
      <c r="RKD4118" s="259"/>
      <c r="RKE4118" s="259"/>
      <c r="RKF4118" s="259"/>
      <c r="RKG4118" s="259"/>
      <c r="RKH4118" s="259"/>
      <c r="RKI4118" s="259"/>
      <c r="RKJ4118" s="259"/>
      <c r="RKK4118" s="259"/>
      <c r="RKL4118" s="259"/>
      <c r="RKM4118" s="259"/>
      <c r="RKN4118" s="259"/>
      <c r="RKO4118" s="259"/>
      <c r="RKP4118" s="259"/>
      <c r="RKQ4118" s="259"/>
      <c r="RKR4118" s="259"/>
      <c r="RKS4118" s="259"/>
      <c r="RKT4118" s="259"/>
      <c r="RKU4118" s="259"/>
      <c r="RKV4118" s="259"/>
      <c r="RKW4118" s="259"/>
      <c r="RKX4118" s="259"/>
      <c r="RKY4118" s="259"/>
      <c r="RKZ4118" s="259"/>
      <c r="RLA4118" s="259"/>
      <c r="RLB4118" s="259"/>
      <c r="RLC4118" s="259"/>
      <c r="RLD4118" s="259"/>
      <c r="RLE4118" s="259"/>
      <c r="RLF4118" s="259"/>
      <c r="RLG4118" s="259"/>
      <c r="RLH4118" s="259"/>
      <c r="RLI4118" s="259"/>
      <c r="RLJ4118" s="259"/>
      <c r="RLK4118" s="259"/>
      <c r="RLL4118" s="259"/>
      <c r="RLM4118" s="259"/>
      <c r="RLN4118" s="259"/>
      <c r="RLO4118" s="259"/>
      <c r="RLP4118" s="259"/>
      <c r="RLQ4118" s="259"/>
      <c r="RLR4118" s="259"/>
      <c r="RLS4118" s="259"/>
      <c r="RLT4118" s="259"/>
      <c r="RLU4118" s="259"/>
      <c r="RLV4118" s="259"/>
      <c r="RLW4118" s="259"/>
      <c r="RLX4118" s="259"/>
      <c r="RLY4118" s="259"/>
      <c r="RLZ4118" s="259"/>
      <c r="RMA4118" s="259"/>
      <c r="RMB4118" s="259"/>
      <c r="RMC4118" s="259"/>
      <c r="RMD4118" s="259"/>
      <c r="RME4118" s="259"/>
      <c r="RMF4118" s="259"/>
      <c r="RMG4118" s="259"/>
      <c r="RMH4118" s="259"/>
      <c r="RMI4118" s="259"/>
      <c r="RMJ4118" s="259"/>
      <c r="RMK4118" s="259"/>
      <c r="RML4118" s="259"/>
      <c r="RMM4118" s="259"/>
      <c r="RMN4118" s="259"/>
      <c r="RMO4118" s="259"/>
      <c r="RMP4118" s="259"/>
      <c r="RMQ4118" s="259"/>
      <c r="RMR4118" s="259"/>
      <c r="RMS4118" s="259"/>
      <c r="RMT4118" s="259"/>
      <c r="RMU4118" s="259"/>
      <c r="RMV4118" s="259"/>
      <c r="RMW4118" s="259"/>
      <c r="RMX4118" s="259"/>
      <c r="RMY4118" s="259"/>
      <c r="RMZ4118" s="259"/>
      <c r="RNA4118" s="259"/>
      <c r="RNB4118" s="259"/>
      <c r="RNC4118" s="259"/>
      <c r="RND4118" s="259"/>
      <c r="RNE4118" s="259"/>
      <c r="RNF4118" s="259"/>
      <c r="RNG4118" s="259"/>
      <c r="RNH4118" s="259"/>
      <c r="RNI4118" s="259"/>
      <c r="RNJ4118" s="259"/>
      <c r="RNK4118" s="259"/>
      <c r="RNL4118" s="259"/>
      <c r="RNM4118" s="259"/>
      <c r="RNN4118" s="259"/>
      <c r="RNO4118" s="259"/>
      <c r="RNP4118" s="259"/>
      <c r="RNQ4118" s="259"/>
      <c r="RNR4118" s="259"/>
      <c r="RNS4118" s="259"/>
      <c r="RNT4118" s="259"/>
      <c r="RNU4118" s="259"/>
      <c r="RNV4118" s="259"/>
      <c r="RNW4118" s="259"/>
      <c r="RNX4118" s="259"/>
      <c r="RNY4118" s="259"/>
      <c r="RNZ4118" s="259"/>
      <c r="ROA4118" s="259"/>
      <c r="ROB4118" s="259"/>
      <c r="ROC4118" s="259"/>
      <c r="ROD4118" s="259"/>
      <c r="ROE4118" s="259"/>
      <c r="ROF4118" s="259"/>
      <c r="ROG4118" s="259"/>
      <c r="ROH4118" s="259"/>
      <c r="ROI4118" s="259"/>
      <c r="ROJ4118" s="259"/>
      <c r="ROK4118" s="259"/>
      <c r="ROL4118" s="259"/>
      <c r="ROM4118" s="259"/>
      <c r="RON4118" s="259"/>
      <c r="ROO4118" s="259"/>
      <c r="ROP4118" s="259"/>
      <c r="ROQ4118" s="259"/>
      <c r="ROR4118" s="259"/>
      <c r="ROS4118" s="259"/>
      <c r="ROT4118" s="259"/>
      <c r="ROU4118" s="259"/>
      <c r="ROV4118" s="259"/>
      <c r="ROW4118" s="259"/>
      <c r="ROX4118" s="259"/>
      <c r="ROY4118" s="259"/>
      <c r="ROZ4118" s="259"/>
      <c r="RPA4118" s="259"/>
      <c r="RPB4118" s="259"/>
      <c r="RPC4118" s="259"/>
      <c r="RPD4118" s="259"/>
      <c r="RPE4118" s="259"/>
      <c r="RPF4118" s="259"/>
      <c r="RPG4118" s="259"/>
      <c r="RPH4118" s="259"/>
      <c r="RPI4118" s="259"/>
      <c r="RPJ4118" s="259"/>
      <c r="RPK4118" s="259"/>
      <c r="RPL4118" s="259"/>
      <c r="RPM4118" s="259"/>
      <c r="RPN4118" s="259"/>
      <c r="RPO4118" s="259"/>
      <c r="RPP4118" s="259"/>
      <c r="RPQ4118" s="259"/>
      <c r="RPR4118" s="259"/>
      <c r="RPS4118" s="259"/>
      <c r="RPT4118" s="259"/>
      <c r="RPU4118" s="259"/>
      <c r="RPV4118" s="259"/>
      <c r="RPW4118" s="259"/>
      <c r="RPX4118" s="259"/>
      <c r="RPY4118" s="259"/>
      <c r="RPZ4118" s="259"/>
      <c r="RQA4118" s="259"/>
      <c r="RQB4118" s="259"/>
      <c r="RQC4118" s="259"/>
      <c r="RQD4118" s="259"/>
      <c r="RQE4118" s="259"/>
      <c r="RQF4118" s="259"/>
      <c r="RQG4118" s="259"/>
      <c r="RQH4118" s="259"/>
      <c r="RQI4118" s="259"/>
      <c r="RQJ4118" s="259"/>
      <c r="RQK4118" s="259"/>
      <c r="RQL4118" s="259"/>
      <c r="RQM4118" s="259"/>
      <c r="RQN4118" s="259"/>
      <c r="RQO4118" s="259"/>
      <c r="RQP4118" s="259"/>
      <c r="RQQ4118" s="259"/>
      <c r="RQR4118" s="259"/>
      <c r="RQS4118" s="259"/>
      <c r="RQT4118" s="259"/>
      <c r="RQU4118" s="259"/>
      <c r="RQV4118" s="259"/>
      <c r="RQW4118" s="259"/>
      <c r="RQX4118" s="259"/>
      <c r="RQY4118" s="259"/>
      <c r="RQZ4118" s="259"/>
      <c r="RRA4118" s="259"/>
      <c r="RRB4118" s="259"/>
      <c r="RRC4118" s="259"/>
      <c r="RRD4118" s="259"/>
      <c r="RRE4118" s="259"/>
      <c r="RRF4118" s="259"/>
      <c r="RRG4118" s="259"/>
      <c r="RRH4118" s="259"/>
      <c r="RRI4118" s="259"/>
      <c r="RRJ4118" s="259"/>
      <c r="RRK4118" s="259"/>
      <c r="RRL4118" s="259"/>
      <c r="RRM4118" s="259"/>
      <c r="RRN4118" s="259"/>
      <c r="RRO4118" s="259"/>
      <c r="RRP4118" s="259"/>
      <c r="RRQ4118" s="259"/>
      <c r="RRR4118" s="259"/>
      <c r="RRS4118" s="259"/>
      <c r="RRT4118" s="259"/>
      <c r="RRU4118" s="259"/>
      <c r="RRV4118" s="259"/>
      <c r="RRW4118" s="259"/>
      <c r="RRX4118" s="259"/>
      <c r="RRY4118" s="259"/>
      <c r="RRZ4118" s="259"/>
      <c r="RSA4118" s="259"/>
      <c r="RSB4118" s="259"/>
      <c r="RSC4118" s="259"/>
      <c r="RSD4118" s="259"/>
      <c r="RSE4118" s="259"/>
      <c r="RSF4118" s="259"/>
      <c r="RSG4118" s="259"/>
      <c r="RSH4118" s="259"/>
      <c r="RSI4118" s="259"/>
      <c r="RSJ4118" s="259"/>
      <c r="RSK4118" s="259"/>
      <c r="RSL4118" s="259"/>
      <c r="RSM4118" s="259"/>
      <c r="RSN4118" s="259"/>
      <c r="RSO4118" s="259"/>
      <c r="RSP4118" s="259"/>
      <c r="RSQ4118" s="259"/>
      <c r="RSR4118" s="259"/>
      <c r="RSS4118" s="259"/>
      <c r="RST4118" s="259"/>
      <c r="RSU4118" s="259"/>
      <c r="RSV4118" s="259"/>
      <c r="RSW4118" s="259"/>
      <c r="RSX4118" s="259"/>
      <c r="RSY4118" s="259"/>
      <c r="RSZ4118" s="259"/>
      <c r="RTA4118" s="259"/>
      <c r="RTB4118" s="259"/>
      <c r="RTC4118" s="259"/>
      <c r="RTD4118" s="259"/>
      <c r="RTE4118" s="259"/>
      <c r="RTF4118" s="259"/>
      <c r="RTG4118" s="259"/>
      <c r="RTH4118" s="259"/>
      <c r="RTI4118" s="259"/>
      <c r="RTJ4118" s="259"/>
      <c r="RTK4118" s="259"/>
      <c r="RTL4118" s="259"/>
      <c r="RTM4118" s="259"/>
      <c r="RTN4118" s="259"/>
      <c r="RTO4118" s="259"/>
      <c r="RTP4118" s="259"/>
      <c r="RTQ4118" s="259"/>
      <c r="RTR4118" s="259"/>
      <c r="RTS4118" s="259"/>
      <c r="RTT4118" s="259"/>
      <c r="RTU4118" s="259"/>
      <c r="RTV4118" s="259"/>
      <c r="RTW4118" s="259"/>
      <c r="RTX4118" s="259"/>
      <c r="RTY4118" s="259"/>
      <c r="RTZ4118" s="259"/>
      <c r="RUA4118" s="259"/>
      <c r="RUB4118" s="259"/>
      <c r="RUC4118" s="259"/>
      <c r="RUD4118" s="259"/>
      <c r="RUE4118" s="259"/>
      <c r="RUF4118" s="259"/>
      <c r="RUG4118" s="259"/>
      <c r="RUH4118" s="259"/>
      <c r="RUI4118" s="259"/>
      <c r="RUJ4118" s="259"/>
      <c r="RUK4118" s="259"/>
      <c r="RUL4118" s="259"/>
      <c r="RUM4118" s="259"/>
      <c r="RUN4118" s="259"/>
      <c r="RUO4118" s="259"/>
      <c r="RUP4118" s="259"/>
      <c r="RUQ4118" s="259"/>
      <c r="RUR4118" s="259"/>
      <c r="RUS4118" s="259"/>
      <c r="RUT4118" s="259"/>
      <c r="RUU4118" s="259"/>
      <c r="RUV4118" s="259"/>
      <c r="RUW4118" s="259"/>
      <c r="RUX4118" s="259"/>
      <c r="RUY4118" s="259"/>
      <c r="RUZ4118" s="259"/>
      <c r="RVA4118" s="259"/>
      <c r="RVB4118" s="259"/>
      <c r="RVC4118" s="259"/>
      <c r="RVD4118" s="259"/>
      <c r="RVE4118" s="259"/>
      <c r="RVF4118" s="259"/>
      <c r="RVG4118" s="259"/>
      <c r="RVH4118" s="259"/>
      <c r="RVI4118" s="259"/>
      <c r="RVJ4118" s="259"/>
      <c r="RVK4118" s="259"/>
      <c r="RVL4118" s="259"/>
      <c r="RVM4118" s="259"/>
      <c r="RVN4118" s="259"/>
      <c r="RVO4118" s="259"/>
      <c r="RVP4118" s="259"/>
      <c r="RVQ4118" s="259"/>
      <c r="RVR4118" s="259"/>
      <c r="RVS4118" s="259"/>
      <c r="RVT4118" s="259"/>
      <c r="RVU4118" s="259"/>
      <c r="RVV4118" s="259"/>
      <c r="RVW4118" s="259"/>
      <c r="RVX4118" s="259"/>
      <c r="RVY4118" s="259"/>
      <c r="RVZ4118" s="259"/>
      <c r="RWA4118" s="259"/>
      <c r="RWB4118" s="259"/>
      <c r="RWC4118" s="259"/>
      <c r="RWD4118" s="259"/>
      <c r="RWE4118" s="259"/>
      <c r="RWF4118" s="259"/>
      <c r="RWG4118" s="259"/>
      <c r="RWH4118" s="259"/>
      <c r="RWI4118" s="259"/>
      <c r="RWJ4118" s="259"/>
      <c r="RWK4118" s="259"/>
      <c r="RWL4118" s="259"/>
      <c r="RWM4118" s="259"/>
      <c r="RWN4118" s="259"/>
      <c r="RWO4118" s="259"/>
      <c r="RWP4118" s="259"/>
      <c r="RWQ4118" s="259"/>
      <c r="RWR4118" s="259"/>
      <c r="RWS4118" s="259"/>
      <c r="RWT4118" s="259"/>
      <c r="RWU4118" s="259"/>
      <c r="RWV4118" s="259"/>
      <c r="RWW4118" s="259"/>
      <c r="RWX4118" s="259"/>
      <c r="RWY4118" s="259"/>
      <c r="RWZ4118" s="259"/>
      <c r="RXA4118" s="259"/>
      <c r="RXB4118" s="259"/>
      <c r="RXC4118" s="259"/>
      <c r="RXD4118" s="259"/>
      <c r="RXE4118" s="259"/>
      <c r="RXF4118" s="259"/>
      <c r="RXG4118" s="259"/>
      <c r="RXH4118" s="259"/>
      <c r="RXI4118" s="259"/>
      <c r="RXJ4118" s="259"/>
      <c r="RXK4118" s="259"/>
      <c r="RXL4118" s="259"/>
      <c r="RXM4118" s="259"/>
      <c r="RXN4118" s="259"/>
      <c r="RXO4118" s="259"/>
      <c r="RXP4118" s="259"/>
      <c r="RXQ4118" s="259"/>
      <c r="RXR4118" s="259"/>
      <c r="RXS4118" s="259"/>
      <c r="RXT4118" s="259"/>
      <c r="RXU4118" s="259"/>
      <c r="RXV4118" s="259"/>
      <c r="RXW4118" s="259"/>
      <c r="RXX4118" s="259"/>
      <c r="RXY4118" s="259"/>
      <c r="RXZ4118" s="259"/>
      <c r="RYA4118" s="259"/>
      <c r="RYB4118" s="259"/>
      <c r="RYC4118" s="259"/>
      <c r="RYD4118" s="259"/>
      <c r="RYE4118" s="259"/>
      <c r="RYF4118" s="259"/>
      <c r="RYG4118" s="259"/>
      <c r="RYH4118" s="259"/>
      <c r="RYI4118" s="259"/>
      <c r="RYJ4118" s="259"/>
      <c r="RYK4118" s="259"/>
      <c r="RYL4118" s="259"/>
      <c r="RYM4118" s="259"/>
      <c r="RYN4118" s="259"/>
      <c r="RYO4118" s="259"/>
      <c r="RYP4118" s="259"/>
      <c r="RYQ4118" s="259"/>
      <c r="RYR4118" s="259"/>
      <c r="RYS4118" s="259"/>
      <c r="RYT4118" s="259"/>
      <c r="RYU4118" s="259"/>
      <c r="RYV4118" s="259"/>
      <c r="RYW4118" s="259"/>
      <c r="RYX4118" s="259"/>
      <c r="RYY4118" s="259"/>
      <c r="RYZ4118" s="259"/>
      <c r="RZA4118" s="259"/>
      <c r="RZB4118" s="259"/>
      <c r="RZC4118" s="259"/>
      <c r="RZD4118" s="259"/>
      <c r="RZE4118" s="259"/>
      <c r="RZF4118" s="259"/>
      <c r="RZG4118" s="259"/>
      <c r="RZH4118" s="259"/>
      <c r="RZI4118" s="259"/>
      <c r="RZJ4118" s="259"/>
      <c r="RZK4118" s="259"/>
      <c r="RZL4118" s="259"/>
      <c r="RZM4118" s="259"/>
      <c r="RZN4118" s="259"/>
      <c r="RZO4118" s="259"/>
      <c r="RZP4118" s="259"/>
      <c r="RZQ4118" s="259"/>
      <c r="RZR4118" s="259"/>
      <c r="RZS4118" s="259"/>
      <c r="RZT4118" s="259"/>
      <c r="RZU4118" s="259"/>
      <c r="RZV4118" s="259"/>
      <c r="RZW4118" s="259"/>
      <c r="RZX4118" s="259"/>
      <c r="RZY4118" s="259"/>
      <c r="RZZ4118" s="259"/>
      <c r="SAA4118" s="259"/>
      <c r="SAB4118" s="259"/>
      <c r="SAC4118" s="259"/>
      <c r="SAD4118" s="259"/>
      <c r="SAE4118" s="259"/>
      <c r="SAF4118" s="259"/>
      <c r="SAG4118" s="259"/>
      <c r="SAH4118" s="259"/>
      <c r="SAI4118" s="259"/>
      <c r="SAJ4118" s="259"/>
      <c r="SAK4118" s="259"/>
      <c r="SAL4118" s="259"/>
      <c r="SAM4118" s="259"/>
      <c r="SAN4118" s="259"/>
      <c r="SAO4118" s="259"/>
      <c r="SAP4118" s="259"/>
      <c r="SAQ4118" s="259"/>
      <c r="SAR4118" s="259"/>
      <c r="SAS4118" s="259"/>
      <c r="SAT4118" s="259"/>
      <c r="SAU4118" s="259"/>
      <c r="SAV4118" s="259"/>
      <c r="SAW4118" s="259"/>
      <c r="SAX4118" s="259"/>
      <c r="SAY4118" s="259"/>
      <c r="SAZ4118" s="259"/>
      <c r="SBA4118" s="259"/>
      <c r="SBB4118" s="259"/>
      <c r="SBC4118" s="259"/>
      <c r="SBD4118" s="259"/>
      <c r="SBE4118" s="259"/>
      <c r="SBF4118" s="259"/>
      <c r="SBG4118" s="259"/>
      <c r="SBH4118" s="259"/>
      <c r="SBI4118" s="259"/>
      <c r="SBJ4118" s="259"/>
      <c r="SBK4118" s="259"/>
      <c r="SBL4118" s="259"/>
      <c r="SBM4118" s="259"/>
      <c r="SBN4118" s="259"/>
      <c r="SBO4118" s="259"/>
      <c r="SBP4118" s="259"/>
      <c r="SBQ4118" s="259"/>
      <c r="SBR4118" s="259"/>
      <c r="SBS4118" s="259"/>
      <c r="SBT4118" s="259"/>
      <c r="SBU4118" s="259"/>
      <c r="SBV4118" s="259"/>
      <c r="SBW4118" s="259"/>
      <c r="SBX4118" s="259"/>
      <c r="SBY4118" s="259"/>
      <c r="SBZ4118" s="259"/>
      <c r="SCA4118" s="259"/>
      <c r="SCB4118" s="259"/>
      <c r="SCC4118" s="259"/>
      <c r="SCD4118" s="259"/>
      <c r="SCE4118" s="259"/>
      <c r="SCF4118" s="259"/>
      <c r="SCG4118" s="259"/>
      <c r="SCH4118" s="259"/>
      <c r="SCI4118" s="259"/>
      <c r="SCJ4118" s="259"/>
      <c r="SCK4118" s="259"/>
      <c r="SCL4118" s="259"/>
      <c r="SCM4118" s="259"/>
      <c r="SCN4118" s="259"/>
      <c r="SCO4118" s="259"/>
      <c r="SCP4118" s="259"/>
      <c r="SCQ4118" s="259"/>
      <c r="SCR4118" s="259"/>
      <c r="SCS4118" s="259"/>
      <c r="SCT4118" s="259"/>
      <c r="SCU4118" s="259"/>
      <c r="SCV4118" s="259"/>
      <c r="SCW4118" s="259"/>
      <c r="SCX4118" s="259"/>
      <c r="SCY4118" s="259"/>
      <c r="SCZ4118" s="259"/>
      <c r="SDA4118" s="259"/>
      <c r="SDB4118" s="259"/>
      <c r="SDC4118" s="259"/>
      <c r="SDD4118" s="259"/>
      <c r="SDE4118" s="259"/>
      <c r="SDF4118" s="259"/>
      <c r="SDG4118" s="259"/>
      <c r="SDH4118" s="259"/>
      <c r="SDI4118" s="259"/>
      <c r="SDJ4118" s="259"/>
      <c r="SDK4118" s="259"/>
      <c r="SDL4118" s="259"/>
      <c r="SDM4118" s="259"/>
      <c r="SDN4118" s="259"/>
      <c r="SDO4118" s="259"/>
      <c r="SDP4118" s="259"/>
      <c r="SDQ4118" s="259"/>
      <c r="SDR4118" s="259"/>
      <c r="SDS4118" s="259"/>
      <c r="SDT4118" s="259"/>
      <c r="SDU4118" s="259"/>
      <c r="SDV4118" s="259"/>
      <c r="SDW4118" s="259"/>
      <c r="SDX4118" s="259"/>
      <c r="SDY4118" s="259"/>
      <c r="SDZ4118" s="259"/>
      <c r="SEA4118" s="259"/>
      <c r="SEB4118" s="259"/>
      <c r="SEC4118" s="259"/>
      <c r="SED4118" s="259"/>
      <c r="SEE4118" s="259"/>
      <c r="SEF4118" s="259"/>
      <c r="SEG4118" s="259"/>
      <c r="SEH4118" s="259"/>
      <c r="SEI4118" s="259"/>
      <c r="SEJ4118" s="259"/>
      <c r="SEK4118" s="259"/>
      <c r="SEL4118" s="259"/>
      <c r="SEM4118" s="259"/>
      <c r="SEN4118" s="259"/>
      <c r="SEO4118" s="259"/>
      <c r="SEP4118" s="259"/>
      <c r="SEQ4118" s="259"/>
      <c r="SER4118" s="259"/>
      <c r="SES4118" s="259"/>
      <c r="SET4118" s="259"/>
      <c r="SEU4118" s="259"/>
      <c r="SEV4118" s="259"/>
      <c r="SEW4118" s="259"/>
      <c r="SEX4118" s="259"/>
      <c r="SEY4118" s="259"/>
      <c r="SEZ4118" s="259"/>
      <c r="SFA4118" s="259"/>
      <c r="SFB4118" s="259"/>
      <c r="SFC4118" s="259"/>
      <c r="SFD4118" s="259"/>
      <c r="SFE4118" s="259"/>
      <c r="SFF4118" s="259"/>
      <c r="SFG4118" s="259"/>
      <c r="SFH4118" s="259"/>
      <c r="SFI4118" s="259"/>
      <c r="SFJ4118" s="259"/>
      <c r="SFK4118" s="259"/>
      <c r="SFL4118" s="259"/>
      <c r="SFM4118" s="259"/>
      <c r="SFN4118" s="259"/>
      <c r="SFO4118" s="259"/>
      <c r="SFP4118" s="259"/>
      <c r="SFQ4118" s="259"/>
      <c r="SFR4118" s="259"/>
      <c r="SFS4118" s="259"/>
      <c r="SFT4118" s="259"/>
      <c r="SFU4118" s="259"/>
      <c r="SFV4118" s="259"/>
      <c r="SFW4118" s="259"/>
      <c r="SFX4118" s="259"/>
      <c r="SFY4118" s="259"/>
      <c r="SFZ4118" s="259"/>
      <c r="SGA4118" s="259"/>
      <c r="SGB4118" s="259"/>
      <c r="SGC4118" s="259"/>
      <c r="SGD4118" s="259"/>
      <c r="SGE4118" s="259"/>
      <c r="SGF4118" s="259"/>
      <c r="SGG4118" s="259"/>
      <c r="SGH4118" s="259"/>
      <c r="SGI4118" s="259"/>
      <c r="SGJ4118" s="259"/>
      <c r="SGK4118" s="259"/>
      <c r="SGL4118" s="259"/>
      <c r="SGM4118" s="259"/>
      <c r="SGN4118" s="259"/>
      <c r="SGO4118" s="259"/>
      <c r="SGP4118" s="259"/>
      <c r="SGQ4118" s="259"/>
      <c r="SGR4118" s="259"/>
      <c r="SGS4118" s="259"/>
      <c r="SGT4118" s="259"/>
      <c r="SGU4118" s="259"/>
      <c r="SGV4118" s="259"/>
      <c r="SGW4118" s="259"/>
      <c r="SGX4118" s="259"/>
      <c r="SGY4118" s="259"/>
      <c r="SGZ4118" s="259"/>
      <c r="SHA4118" s="259"/>
      <c r="SHB4118" s="259"/>
      <c r="SHC4118" s="259"/>
      <c r="SHD4118" s="259"/>
      <c r="SHE4118" s="259"/>
      <c r="SHF4118" s="259"/>
      <c r="SHG4118" s="259"/>
      <c r="SHH4118" s="259"/>
      <c r="SHI4118" s="259"/>
      <c r="SHJ4118" s="259"/>
      <c r="SHK4118" s="259"/>
      <c r="SHL4118" s="259"/>
      <c r="SHM4118" s="259"/>
      <c r="SHN4118" s="259"/>
      <c r="SHO4118" s="259"/>
      <c r="SHP4118" s="259"/>
      <c r="SHQ4118" s="259"/>
      <c r="SHR4118" s="259"/>
      <c r="SHS4118" s="259"/>
      <c r="SHT4118" s="259"/>
      <c r="SHU4118" s="259"/>
      <c r="SHV4118" s="259"/>
      <c r="SHW4118" s="259"/>
      <c r="SHX4118" s="259"/>
      <c r="SHY4118" s="259"/>
      <c r="SHZ4118" s="259"/>
      <c r="SIA4118" s="259"/>
      <c r="SIB4118" s="259"/>
      <c r="SIC4118" s="259"/>
      <c r="SID4118" s="259"/>
      <c r="SIE4118" s="259"/>
      <c r="SIF4118" s="259"/>
      <c r="SIG4118" s="259"/>
      <c r="SIH4118" s="259"/>
      <c r="SII4118" s="259"/>
      <c r="SIJ4118" s="259"/>
      <c r="SIK4118" s="259"/>
      <c r="SIL4118" s="259"/>
      <c r="SIM4118" s="259"/>
      <c r="SIN4118" s="259"/>
      <c r="SIO4118" s="259"/>
      <c r="SIP4118" s="259"/>
      <c r="SIQ4118" s="259"/>
      <c r="SIR4118" s="259"/>
      <c r="SIS4118" s="259"/>
      <c r="SIT4118" s="259"/>
      <c r="SIU4118" s="259"/>
      <c r="SIV4118" s="259"/>
      <c r="SIW4118" s="259"/>
      <c r="SIX4118" s="259"/>
      <c r="SIY4118" s="259"/>
      <c r="SIZ4118" s="259"/>
      <c r="SJA4118" s="259"/>
      <c r="SJB4118" s="259"/>
      <c r="SJC4118" s="259"/>
      <c r="SJD4118" s="259"/>
      <c r="SJE4118" s="259"/>
      <c r="SJF4118" s="259"/>
      <c r="SJG4118" s="259"/>
      <c r="SJH4118" s="259"/>
      <c r="SJI4118" s="259"/>
      <c r="SJJ4118" s="259"/>
      <c r="SJK4118" s="259"/>
      <c r="SJL4118" s="259"/>
      <c r="SJM4118" s="259"/>
      <c r="SJN4118" s="259"/>
      <c r="SJO4118" s="259"/>
      <c r="SJP4118" s="259"/>
      <c r="SJQ4118" s="259"/>
      <c r="SJR4118" s="259"/>
      <c r="SJS4118" s="259"/>
      <c r="SJT4118" s="259"/>
      <c r="SJU4118" s="259"/>
      <c r="SJV4118" s="259"/>
      <c r="SJW4118" s="259"/>
      <c r="SJX4118" s="259"/>
      <c r="SJY4118" s="259"/>
      <c r="SJZ4118" s="259"/>
      <c r="SKA4118" s="259"/>
      <c r="SKB4118" s="259"/>
      <c r="SKC4118" s="259"/>
      <c r="SKD4118" s="259"/>
      <c r="SKE4118" s="259"/>
      <c r="SKF4118" s="259"/>
      <c r="SKG4118" s="259"/>
      <c r="SKH4118" s="259"/>
      <c r="SKI4118" s="259"/>
      <c r="SKJ4118" s="259"/>
      <c r="SKK4118" s="259"/>
      <c r="SKL4118" s="259"/>
      <c r="SKM4118" s="259"/>
      <c r="SKN4118" s="259"/>
      <c r="SKO4118" s="259"/>
      <c r="SKP4118" s="259"/>
      <c r="SKQ4118" s="259"/>
      <c r="SKR4118" s="259"/>
      <c r="SKS4118" s="259"/>
      <c r="SKT4118" s="259"/>
      <c r="SKU4118" s="259"/>
      <c r="SKV4118" s="259"/>
      <c r="SKW4118" s="259"/>
      <c r="SKX4118" s="259"/>
      <c r="SKY4118" s="259"/>
      <c r="SKZ4118" s="259"/>
      <c r="SLA4118" s="259"/>
      <c r="SLB4118" s="259"/>
      <c r="SLC4118" s="259"/>
      <c r="SLD4118" s="259"/>
      <c r="SLE4118" s="259"/>
      <c r="SLF4118" s="259"/>
      <c r="SLG4118" s="259"/>
      <c r="SLH4118" s="259"/>
      <c r="SLI4118" s="259"/>
      <c r="SLJ4118" s="259"/>
      <c r="SLK4118" s="259"/>
      <c r="SLL4118" s="259"/>
      <c r="SLM4118" s="259"/>
      <c r="SLN4118" s="259"/>
      <c r="SLO4118" s="259"/>
      <c r="SLP4118" s="259"/>
      <c r="SLQ4118" s="259"/>
      <c r="SLR4118" s="259"/>
      <c r="SLS4118" s="259"/>
      <c r="SLT4118" s="259"/>
      <c r="SLU4118" s="259"/>
      <c r="SLV4118" s="259"/>
      <c r="SLW4118" s="259"/>
      <c r="SLX4118" s="259"/>
      <c r="SLY4118" s="259"/>
      <c r="SLZ4118" s="259"/>
      <c r="SMA4118" s="259"/>
      <c r="SMB4118" s="259"/>
      <c r="SMC4118" s="259"/>
      <c r="SMD4118" s="259"/>
      <c r="SME4118" s="259"/>
      <c r="SMF4118" s="259"/>
      <c r="SMG4118" s="259"/>
      <c r="SMH4118" s="259"/>
      <c r="SMI4118" s="259"/>
      <c r="SMJ4118" s="259"/>
      <c r="SMK4118" s="259"/>
      <c r="SML4118" s="259"/>
      <c r="SMM4118" s="259"/>
      <c r="SMN4118" s="259"/>
      <c r="SMO4118" s="259"/>
      <c r="SMP4118" s="259"/>
      <c r="SMQ4118" s="259"/>
      <c r="SMR4118" s="259"/>
      <c r="SMS4118" s="259"/>
      <c r="SMT4118" s="259"/>
      <c r="SMU4118" s="259"/>
      <c r="SMV4118" s="259"/>
      <c r="SMW4118" s="259"/>
      <c r="SMX4118" s="259"/>
      <c r="SMY4118" s="259"/>
      <c r="SMZ4118" s="259"/>
      <c r="SNA4118" s="259"/>
      <c r="SNB4118" s="259"/>
      <c r="SNC4118" s="259"/>
      <c r="SND4118" s="259"/>
      <c r="SNE4118" s="259"/>
      <c r="SNF4118" s="259"/>
      <c r="SNG4118" s="259"/>
      <c r="SNH4118" s="259"/>
      <c r="SNI4118" s="259"/>
      <c r="SNJ4118" s="259"/>
      <c r="SNK4118" s="259"/>
      <c r="SNL4118" s="259"/>
      <c r="SNM4118" s="259"/>
      <c r="SNN4118" s="259"/>
      <c r="SNO4118" s="259"/>
      <c r="SNP4118" s="259"/>
      <c r="SNQ4118" s="259"/>
      <c r="SNR4118" s="259"/>
      <c r="SNS4118" s="259"/>
      <c r="SNT4118" s="259"/>
      <c r="SNU4118" s="259"/>
      <c r="SNV4118" s="259"/>
      <c r="SNW4118" s="259"/>
      <c r="SNX4118" s="259"/>
      <c r="SNY4118" s="259"/>
      <c r="SNZ4118" s="259"/>
      <c r="SOA4118" s="259"/>
      <c r="SOB4118" s="259"/>
      <c r="SOC4118" s="259"/>
      <c r="SOD4118" s="259"/>
      <c r="SOE4118" s="259"/>
      <c r="SOF4118" s="259"/>
      <c r="SOG4118" s="259"/>
      <c r="SOH4118" s="259"/>
      <c r="SOI4118" s="259"/>
      <c r="SOJ4118" s="259"/>
      <c r="SOK4118" s="259"/>
      <c r="SOL4118" s="259"/>
      <c r="SOM4118" s="259"/>
      <c r="SON4118" s="259"/>
      <c r="SOO4118" s="259"/>
      <c r="SOP4118" s="259"/>
      <c r="SOQ4118" s="259"/>
      <c r="SOR4118" s="259"/>
      <c r="SOS4118" s="259"/>
      <c r="SOT4118" s="259"/>
      <c r="SOU4118" s="259"/>
      <c r="SOV4118" s="259"/>
      <c r="SOW4118" s="259"/>
      <c r="SOX4118" s="259"/>
      <c r="SOY4118" s="259"/>
      <c r="SOZ4118" s="259"/>
      <c r="SPA4118" s="259"/>
      <c r="SPB4118" s="259"/>
      <c r="SPC4118" s="259"/>
      <c r="SPD4118" s="259"/>
      <c r="SPE4118" s="259"/>
      <c r="SPF4118" s="259"/>
      <c r="SPG4118" s="259"/>
      <c r="SPH4118" s="259"/>
      <c r="SPI4118" s="259"/>
      <c r="SPJ4118" s="259"/>
      <c r="SPK4118" s="259"/>
      <c r="SPL4118" s="259"/>
      <c r="SPM4118" s="259"/>
      <c r="SPN4118" s="259"/>
      <c r="SPO4118" s="259"/>
      <c r="SPP4118" s="259"/>
      <c r="SPQ4118" s="259"/>
      <c r="SPR4118" s="259"/>
      <c r="SPS4118" s="259"/>
      <c r="SPT4118" s="259"/>
      <c r="SPU4118" s="259"/>
      <c r="SPV4118" s="259"/>
      <c r="SPW4118" s="259"/>
      <c r="SPX4118" s="259"/>
      <c r="SPY4118" s="259"/>
      <c r="SPZ4118" s="259"/>
      <c r="SQA4118" s="259"/>
      <c r="SQB4118" s="259"/>
      <c r="SQC4118" s="259"/>
      <c r="SQD4118" s="259"/>
      <c r="SQE4118" s="259"/>
      <c r="SQF4118" s="259"/>
      <c r="SQG4118" s="259"/>
      <c r="SQH4118" s="259"/>
      <c r="SQI4118" s="259"/>
      <c r="SQJ4118" s="259"/>
      <c r="SQK4118" s="259"/>
      <c r="SQL4118" s="259"/>
      <c r="SQM4118" s="259"/>
      <c r="SQN4118" s="259"/>
      <c r="SQO4118" s="259"/>
      <c r="SQP4118" s="259"/>
      <c r="SQQ4118" s="259"/>
      <c r="SQR4118" s="259"/>
      <c r="SQS4118" s="259"/>
      <c r="SQT4118" s="259"/>
      <c r="SQU4118" s="259"/>
      <c r="SQV4118" s="259"/>
      <c r="SQW4118" s="259"/>
      <c r="SRF4118" s="259"/>
      <c r="SRG4118" s="259"/>
      <c r="SRH4118" s="259"/>
      <c r="SRI4118" s="259"/>
      <c r="SRJ4118" s="259"/>
      <c r="SRK4118" s="259"/>
      <c r="SRL4118" s="259"/>
      <c r="SRM4118" s="259"/>
      <c r="SRN4118" s="259"/>
      <c r="SRO4118" s="259"/>
      <c r="SRP4118" s="259"/>
      <c r="SRQ4118" s="259"/>
      <c r="SRR4118" s="259"/>
      <c r="SRS4118" s="259"/>
      <c r="SRT4118" s="259"/>
      <c r="SRU4118" s="259"/>
      <c r="SRV4118" s="259"/>
      <c r="SRW4118" s="259"/>
      <c r="SRX4118" s="259"/>
      <c r="SRY4118" s="259"/>
      <c r="SRZ4118" s="259"/>
      <c r="SSA4118" s="259"/>
      <c r="SSB4118" s="259"/>
      <c r="SSC4118" s="259"/>
      <c r="SSD4118" s="259"/>
      <c r="SSE4118" s="259"/>
      <c r="SSF4118" s="259"/>
      <c r="SSG4118" s="259"/>
      <c r="SSH4118" s="259"/>
      <c r="SSI4118" s="259"/>
      <c r="SSJ4118" s="259"/>
      <c r="SSK4118" s="259"/>
      <c r="SSL4118" s="259"/>
      <c r="SSM4118" s="259"/>
      <c r="SSN4118" s="259"/>
      <c r="SSO4118" s="259"/>
      <c r="SSP4118" s="259"/>
      <c r="SSQ4118" s="259"/>
      <c r="SSR4118" s="259"/>
      <c r="SSS4118" s="259"/>
      <c r="SST4118" s="259"/>
      <c r="SSU4118" s="259"/>
      <c r="SSV4118" s="259"/>
      <c r="SSW4118" s="259"/>
      <c r="SSX4118" s="259"/>
      <c r="SSY4118" s="259"/>
      <c r="SSZ4118" s="259"/>
      <c r="STA4118" s="259"/>
      <c r="STB4118" s="259"/>
      <c r="STC4118" s="259"/>
      <c r="STD4118" s="259"/>
      <c r="STE4118" s="259"/>
      <c r="STF4118" s="259"/>
      <c r="STG4118" s="259"/>
      <c r="STH4118" s="259"/>
      <c r="STI4118" s="259"/>
      <c r="STJ4118" s="259"/>
      <c r="STK4118" s="259"/>
      <c r="STL4118" s="259"/>
      <c r="STM4118" s="259"/>
      <c r="STN4118" s="259"/>
      <c r="STO4118" s="259"/>
      <c r="STP4118" s="259"/>
      <c r="STQ4118" s="259"/>
      <c r="STR4118" s="259"/>
      <c r="STS4118" s="259"/>
      <c r="STT4118" s="259"/>
      <c r="STU4118" s="259"/>
      <c r="STV4118" s="259"/>
      <c r="STW4118" s="259"/>
      <c r="STX4118" s="259"/>
      <c r="STY4118" s="259"/>
      <c r="STZ4118" s="259"/>
      <c r="SUA4118" s="259"/>
      <c r="SUB4118" s="259"/>
      <c r="SUC4118" s="259"/>
      <c r="SUD4118" s="259"/>
      <c r="SUE4118" s="259"/>
      <c r="SUF4118" s="259"/>
      <c r="SUG4118" s="259"/>
      <c r="SUH4118" s="259"/>
      <c r="SUI4118" s="259"/>
      <c r="SUJ4118" s="259"/>
      <c r="SUK4118" s="259"/>
      <c r="SUL4118" s="259"/>
      <c r="SUM4118" s="259"/>
      <c r="SUN4118" s="259"/>
      <c r="SUO4118" s="259"/>
      <c r="SUP4118" s="259"/>
      <c r="SUQ4118" s="259"/>
      <c r="SUR4118" s="259"/>
      <c r="SUS4118" s="259"/>
      <c r="SUT4118" s="259"/>
      <c r="SUU4118" s="259"/>
      <c r="SUV4118" s="259"/>
      <c r="SUW4118" s="259"/>
      <c r="SUX4118" s="259"/>
      <c r="SUY4118" s="259"/>
      <c r="SUZ4118" s="259"/>
      <c r="SVA4118" s="259"/>
      <c r="SVB4118" s="259"/>
      <c r="SVC4118" s="259"/>
      <c r="SVD4118" s="259"/>
      <c r="SVE4118" s="259"/>
      <c r="SVF4118" s="259"/>
      <c r="SVG4118" s="259"/>
      <c r="SVH4118" s="259"/>
      <c r="SVI4118" s="259"/>
      <c r="SVJ4118" s="259"/>
      <c r="SVK4118" s="259"/>
      <c r="SVL4118" s="259"/>
      <c r="SVM4118" s="259"/>
      <c r="SVN4118" s="259"/>
      <c r="SVO4118" s="259"/>
      <c r="SVP4118" s="259"/>
      <c r="SVQ4118" s="259"/>
      <c r="SVR4118" s="259"/>
      <c r="SVS4118" s="259"/>
      <c r="SVT4118" s="259"/>
      <c r="SVU4118" s="259"/>
      <c r="SVV4118" s="259"/>
      <c r="SVW4118" s="259"/>
      <c r="SVX4118" s="259"/>
      <c r="SVY4118" s="259"/>
      <c r="SVZ4118" s="259"/>
      <c r="SWA4118" s="259"/>
      <c r="SWB4118" s="259"/>
      <c r="SWC4118" s="259"/>
      <c r="SWD4118" s="259"/>
      <c r="SWE4118" s="259"/>
      <c r="SWF4118" s="259"/>
      <c r="SWG4118" s="259"/>
      <c r="SWH4118" s="259"/>
      <c r="SWI4118" s="259"/>
      <c r="SWJ4118" s="259"/>
      <c r="SWK4118" s="259"/>
      <c r="SWL4118" s="259"/>
      <c r="SWM4118" s="259"/>
      <c r="SWN4118" s="259"/>
      <c r="SWO4118" s="259"/>
      <c r="SWP4118" s="259"/>
      <c r="SWQ4118" s="259"/>
      <c r="SWR4118" s="259"/>
      <c r="SWS4118" s="259"/>
      <c r="SWT4118" s="259"/>
      <c r="SWU4118" s="259"/>
      <c r="SWV4118" s="259"/>
      <c r="SWW4118" s="259"/>
      <c r="SWX4118" s="259"/>
      <c r="SWY4118" s="259"/>
      <c r="SWZ4118" s="259"/>
      <c r="SXA4118" s="259"/>
      <c r="SXB4118" s="259"/>
      <c r="SXC4118" s="259"/>
      <c r="SXD4118" s="259"/>
      <c r="SXE4118" s="259"/>
      <c r="SXF4118" s="259"/>
      <c r="SXG4118" s="259"/>
      <c r="SXH4118" s="259"/>
      <c r="SXI4118" s="259"/>
      <c r="SXJ4118" s="259"/>
      <c r="SXK4118" s="259"/>
      <c r="SXL4118" s="259"/>
      <c r="SXM4118" s="259"/>
      <c r="SXN4118" s="259"/>
      <c r="SXO4118" s="259"/>
      <c r="SXP4118" s="259"/>
      <c r="SXQ4118" s="259"/>
      <c r="SXR4118" s="259"/>
      <c r="SXS4118" s="259"/>
      <c r="SXT4118" s="259"/>
      <c r="SXU4118" s="259"/>
      <c r="SXV4118" s="259"/>
      <c r="SXW4118" s="259"/>
      <c r="SXX4118" s="259"/>
      <c r="SXY4118" s="259"/>
      <c r="SXZ4118" s="259"/>
      <c r="SYA4118" s="259"/>
      <c r="SYB4118" s="259"/>
      <c r="SYC4118" s="259"/>
      <c r="SYD4118" s="259"/>
      <c r="SYE4118" s="259"/>
      <c r="SYF4118" s="259"/>
      <c r="SYG4118" s="259"/>
      <c r="SYH4118" s="259"/>
      <c r="SYI4118" s="259"/>
      <c r="SYJ4118" s="259"/>
      <c r="SYK4118" s="259"/>
      <c r="SYL4118" s="259"/>
      <c r="SYM4118" s="259"/>
      <c r="SYN4118" s="259"/>
      <c r="SYO4118" s="259"/>
      <c r="SYP4118" s="259"/>
      <c r="SYQ4118" s="259"/>
      <c r="SYR4118" s="259"/>
      <c r="SYS4118" s="259"/>
      <c r="SYT4118" s="259"/>
      <c r="SYU4118" s="259"/>
      <c r="SYV4118" s="259"/>
      <c r="SYW4118" s="259"/>
      <c r="SYX4118" s="259"/>
      <c r="SYY4118" s="259"/>
      <c r="SYZ4118" s="259"/>
      <c r="SZA4118" s="259"/>
      <c r="SZB4118" s="259"/>
      <c r="SZC4118" s="259"/>
      <c r="SZD4118" s="259"/>
      <c r="SZE4118" s="259"/>
      <c r="SZF4118" s="259"/>
      <c r="SZG4118" s="259"/>
      <c r="SZH4118" s="259"/>
      <c r="SZI4118" s="259"/>
      <c r="SZJ4118" s="259"/>
      <c r="SZK4118" s="259"/>
      <c r="SZL4118" s="259"/>
      <c r="SZM4118" s="259"/>
      <c r="SZN4118" s="259"/>
      <c r="SZO4118" s="259"/>
      <c r="SZP4118" s="259"/>
      <c r="SZQ4118" s="259"/>
      <c r="SZR4118" s="259"/>
      <c r="SZS4118" s="259"/>
      <c r="SZT4118" s="259"/>
      <c r="SZU4118" s="259"/>
      <c r="SZV4118" s="259"/>
      <c r="SZW4118" s="259"/>
      <c r="SZX4118" s="259"/>
      <c r="SZY4118" s="259"/>
      <c r="SZZ4118" s="259"/>
      <c r="TAA4118" s="259"/>
      <c r="TAB4118" s="259"/>
      <c r="TAC4118" s="259"/>
      <c r="TAD4118" s="259"/>
      <c r="TAE4118" s="259"/>
      <c r="TAF4118" s="259"/>
      <c r="TAG4118" s="259"/>
      <c r="TAH4118" s="259"/>
      <c r="TAI4118" s="259"/>
      <c r="TAJ4118" s="259"/>
      <c r="TAK4118" s="259"/>
      <c r="TAL4118" s="259"/>
      <c r="TAM4118" s="259"/>
      <c r="TAN4118" s="259"/>
      <c r="TAO4118" s="259"/>
      <c r="TAP4118" s="259"/>
      <c r="TAQ4118" s="259"/>
      <c r="TAR4118" s="259"/>
      <c r="TAS4118" s="259"/>
      <c r="TAT4118" s="259"/>
      <c r="TAU4118" s="259"/>
      <c r="TAV4118" s="259"/>
      <c r="TAW4118" s="259"/>
      <c r="TAX4118" s="259"/>
      <c r="TAY4118" s="259"/>
      <c r="TAZ4118" s="259"/>
      <c r="TBA4118" s="259"/>
      <c r="TBB4118" s="259"/>
      <c r="TBC4118" s="259"/>
      <c r="TBD4118" s="259"/>
      <c r="TBE4118" s="259"/>
      <c r="TBF4118" s="259"/>
      <c r="TBG4118" s="259"/>
      <c r="TBH4118" s="259"/>
      <c r="TBI4118" s="259"/>
      <c r="TBJ4118" s="259"/>
      <c r="TBK4118" s="259"/>
      <c r="TBL4118" s="259"/>
      <c r="TBM4118" s="259"/>
      <c r="TBN4118" s="259"/>
      <c r="TBO4118" s="259"/>
      <c r="TBP4118" s="259"/>
      <c r="TBQ4118" s="259"/>
      <c r="TBR4118" s="259"/>
      <c r="TBS4118" s="259"/>
      <c r="TBT4118" s="259"/>
      <c r="TBU4118" s="259"/>
      <c r="TBV4118" s="259"/>
      <c r="TBW4118" s="259"/>
      <c r="TBX4118" s="259"/>
      <c r="TBY4118" s="259"/>
      <c r="TBZ4118" s="259"/>
      <c r="TCA4118" s="259"/>
      <c r="TCB4118" s="259"/>
      <c r="TCC4118" s="259"/>
      <c r="TCD4118" s="259"/>
      <c r="TCE4118" s="259"/>
      <c r="TCF4118" s="259"/>
      <c r="TCG4118" s="259"/>
      <c r="TCH4118" s="259"/>
      <c r="TCI4118" s="259"/>
      <c r="TCJ4118" s="259"/>
      <c r="TCK4118" s="259"/>
      <c r="TCL4118" s="259"/>
      <c r="TCM4118" s="259"/>
      <c r="TCN4118" s="259"/>
      <c r="TCO4118" s="259"/>
      <c r="TCP4118" s="259"/>
      <c r="TCQ4118" s="259"/>
      <c r="TCR4118" s="259"/>
      <c r="TCS4118" s="259"/>
      <c r="TCT4118" s="259"/>
      <c r="TCU4118" s="259"/>
      <c r="TCV4118" s="259"/>
      <c r="TCW4118" s="259"/>
      <c r="TCX4118" s="259"/>
      <c r="TCY4118" s="259"/>
      <c r="TCZ4118" s="259"/>
      <c r="TDA4118" s="259"/>
      <c r="TDB4118" s="259"/>
      <c r="TDC4118" s="259"/>
      <c r="TDD4118" s="259"/>
      <c r="TDE4118" s="259"/>
      <c r="TDF4118" s="259"/>
      <c r="TDG4118" s="259"/>
      <c r="TDH4118" s="259"/>
      <c r="TDI4118" s="259"/>
      <c r="TDJ4118" s="259"/>
      <c r="TDK4118" s="259"/>
      <c r="TDL4118" s="259"/>
      <c r="TDM4118" s="259"/>
      <c r="TDN4118" s="259"/>
      <c r="TDO4118" s="259"/>
      <c r="TDP4118" s="259"/>
      <c r="TDQ4118" s="259"/>
      <c r="TDR4118" s="259"/>
      <c r="TDS4118" s="259"/>
      <c r="TDT4118" s="259"/>
      <c r="TDU4118" s="259"/>
      <c r="TDV4118" s="259"/>
      <c r="TDW4118" s="259"/>
      <c r="TDX4118" s="259"/>
      <c r="TDY4118" s="259"/>
      <c r="TDZ4118" s="259"/>
      <c r="TEA4118" s="259"/>
      <c r="TEB4118" s="259"/>
      <c r="TEC4118" s="259"/>
      <c r="TED4118" s="259"/>
      <c r="TEE4118" s="259"/>
      <c r="TEF4118" s="259"/>
      <c r="TEG4118" s="259"/>
      <c r="TEH4118" s="259"/>
      <c r="TEI4118" s="259"/>
      <c r="TEJ4118" s="259"/>
      <c r="TEK4118" s="259"/>
      <c r="TEL4118" s="259"/>
      <c r="TEM4118" s="259"/>
      <c r="TEN4118" s="259"/>
      <c r="TEO4118" s="259"/>
      <c r="TEP4118" s="259"/>
      <c r="TEQ4118" s="259"/>
      <c r="TER4118" s="259"/>
      <c r="TES4118" s="259"/>
      <c r="TET4118" s="259"/>
      <c r="TEU4118" s="259"/>
      <c r="TEV4118" s="259"/>
      <c r="TEW4118" s="259"/>
      <c r="TEX4118" s="259"/>
      <c r="TEY4118" s="259"/>
      <c r="TEZ4118" s="259"/>
      <c r="TFA4118" s="259"/>
      <c r="TFB4118" s="259"/>
      <c r="TFC4118" s="259"/>
      <c r="TFD4118" s="259"/>
      <c r="TFE4118" s="259"/>
      <c r="TFF4118" s="259"/>
      <c r="TFG4118" s="259"/>
      <c r="TFH4118" s="259"/>
      <c r="TFI4118" s="259"/>
      <c r="TFJ4118" s="259"/>
      <c r="TFK4118" s="259"/>
      <c r="TFL4118" s="259"/>
      <c r="TFM4118" s="259"/>
      <c r="TFN4118" s="259"/>
      <c r="TFO4118" s="259"/>
      <c r="TFP4118" s="259"/>
      <c r="TFQ4118" s="259"/>
      <c r="TFR4118" s="259"/>
      <c r="TFS4118" s="259"/>
      <c r="TFT4118" s="259"/>
      <c r="TFU4118" s="259"/>
      <c r="TFV4118" s="259"/>
      <c r="TFW4118" s="259"/>
      <c r="TFX4118" s="259"/>
      <c r="TFY4118" s="259"/>
      <c r="TFZ4118" s="259"/>
      <c r="TGA4118" s="259"/>
      <c r="TGB4118" s="259"/>
      <c r="TGC4118" s="259"/>
      <c r="TGD4118" s="259"/>
      <c r="TGE4118" s="259"/>
      <c r="TGF4118" s="259"/>
      <c r="TGG4118" s="259"/>
      <c r="TGH4118" s="259"/>
      <c r="TGI4118" s="259"/>
      <c r="TGJ4118" s="259"/>
      <c r="TGK4118" s="259"/>
      <c r="TGL4118" s="259"/>
      <c r="TGM4118" s="259"/>
      <c r="TGN4118" s="259"/>
      <c r="TGO4118" s="259"/>
      <c r="TGP4118" s="259"/>
      <c r="TGQ4118" s="259"/>
      <c r="TGR4118" s="259"/>
      <c r="TGS4118" s="259"/>
      <c r="TGT4118" s="259"/>
      <c r="TGU4118" s="259"/>
      <c r="TGV4118" s="259"/>
      <c r="TGW4118" s="259"/>
      <c r="TGX4118" s="259"/>
      <c r="TGY4118" s="259"/>
      <c r="TGZ4118" s="259"/>
      <c r="THA4118" s="259"/>
      <c r="THB4118" s="259"/>
      <c r="THC4118" s="259"/>
      <c r="THD4118" s="259"/>
      <c r="THE4118" s="259"/>
      <c r="THF4118" s="259"/>
      <c r="THG4118" s="259"/>
      <c r="THH4118" s="259"/>
      <c r="THI4118" s="259"/>
      <c r="THJ4118" s="259"/>
      <c r="THK4118" s="259"/>
      <c r="THL4118" s="259"/>
      <c r="THM4118" s="259"/>
      <c r="THN4118" s="259"/>
      <c r="THO4118" s="259"/>
      <c r="THP4118" s="259"/>
      <c r="THQ4118" s="259"/>
      <c r="THR4118" s="259"/>
      <c r="THS4118" s="259"/>
      <c r="THT4118" s="259"/>
      <c r="THU4118" s="259"/>
      <c r="THV4118" s="259"/>
      <c r="THW4118" s="259"/>
      <c r="THX4118" s="259"/>
      <c r="THY4118" s="259"/>
      <c r="THZ4118" s="259"/>
      <c r="TIA4118" s="259"/>
      <c r="TIB4118" s="259"/>
      <c r="TIC4118" s="259"/>
      <c r="TID4118" s="259"/>
      <c r="TIE4118" s="259"/>
      <c r="TIF4118" s="259"/>
      <c r="TIG4118" s="259"/>
      <c r="TIH4118" s="259"/>
      <c r="TII4118" s="259"/>
      <c r="TIJ4118" s="259"/>
      <c r="TIK4118" s="259"/>
      <c r="TIL4118" s="259"/>
      <c r="TIM4118" s="259"/>
      <c r="TIN4118" s="259"/>
      <c r="TIO4118" s="259"/>
      <c r="TIP4118" s="259"/>
      <c r="TIQ4118" s="259"/>
      <c r="TIR4118" s="259"/>
      <c r="TIS4118" s="259"/>
      <c r="TIT4118" s="259"/>
      <c r="TIU4118" s="259"/>
      <c r="TIV4118" s="259"/>
      <c r="TIW4118" s="259"/>
      <c r="TIX4118" s="259"/>
      <c r="TIY4118" s="259"/>
      <c r="TIZ4118" s="259"/>
      <c r="TJA4118" s="259"/>
      <c r="TJB4118" s="259"/>
      <c r="TJC4118" s="259"/>
      <c r="TJD4118" s="259"/>
      <c r="TJE4118" s="259"/>
      <c r="TJF4118" s="259"/>
      <c r="TJG4118" s="259"/>
      <c r="TJH4118" s="259"/>
      <c r="TJI4118" s="259"/>
      <c r="TJJ4118" s="259"/>
      <c r="TJK4118" s="259"/>
      <c r="TJL4118" s="259"/>
      <c r="TJM4118" s="259"/>
      <c r="TJN4118" s="259"/>
      <c r="TJO4118" s="259"/>
      <c r="TJP4118" s="259"/>
      <c r="TJQ4118" s="259"/>
      <c r="TJR4118" s="259"/>
      <c r="TJS4118" s="259"/>
      <c r="TJT4118" s="259"/>
      <c r="TJU4118" s="259"/>
      <c r="TJV4118" s="259"/>
      <c r="TJW4118" s="259"/>
      <c r="TJX4118" s="259"/>
      <c r="TJY4118" s="259"/>
      <c r="TJZ4118" s="259"/>
      <c r="TKA4118" s="259"/>
      <c r="TKB4118" s="259"/>
      <c r="TKC4118" s="259"/>
      <c r="TKD4118" s="259"/>
      <c r="TKE4118" s="259"/>
      <c r="TKF4118" s="259"/>
      <c r="TKG4118" s="259"/>
      <c r="TKH4118" s="259"/>
      <c r="TKI4118" s="259"/>
      <c r="TKJ4118" s="259"/>
      <c r="TKK4118" s="259"/>
      <c r="TKL4118" s="259"/>
      <c r="TKM4118" s="259"/>
      <c r="TKN4118" s="259"/>
      <c r="TKO4118" s="259"/>
      <c r="TKP4118" s="259"/>
      <c r="TKQ4118" s="259"/>
      <c r="TKR4118" s="259"/>
      <c r="TKS4118" s="259"/>
      <c r="TKT4118" s="259"/>
      <c r="TKU4118" s="259"/>
      <c r="TKV4118" s="259"/>
      <c r="TKW4118" s="259"/>
      <c r="TKX4118" s="259"/>
      <c r="TKY4118" s="259"/>
      <c r="TKZ4118" s="259"/>
      <c r="TLA4118" s="259"/>
      <c r="TLB4118" s="259"/>
      <c r="TLC4118" s="259"/>
      <c r="TLD4118" s="259"/>
      <c r="TLE4118" s="259"/>
      <c r="TLF4118" s="259"/>
      <c r="TLG4118" s="259"/>
      <c r="TLH4118" s="259"/>
      <c r="TLI4118" s="259"/>
      <c r="TLJ4118" s="259"/>
      <c r="TLK4118" s="259"/>
      <c r="TLL4118" s="259"/>
      <c r="TLM4118" s="259"/>
      <c r="TLN4118" s="259"/>
      <c r="TLO4118" s="259"/>
      <c r="TLP4118" s="259"/>
      <c r="TLQ4118" s="259"/>
      <c r="TLR4118" s="259"/>
      <c r="TLS4118" s="259"/>
      <c r="TLT4118" s="259"/>
      <c r="TLU4118" s="259"/>
      <c r="TLV4118" s="259"/>
      <c r="TLW4118" s="259"/>
      <c r="TLX4118" s="259"/>
      <c r="TLY4118" s="259"/>
      <c r="TLZ4118" s="259"/>
      <c r="TMA4118" s="259"/>
      <c r="TMB4118" s="259"/>
      <c r="TMC4118" s="259"/>
      <c r="TMD4118" s="259"/>
      <c r="TME4118" s="259"/>
      <c r="TMF4118" s="259"/>
      <c r="TMG4118" s="259"/>
      <c r="TMH4118" s="259"/>
      <c r="TMI4118" s="259"/>
      <c r="TMJ4118" s="259"/>
      <c r="TMK4118" s="259"/>
      <c r="TML4118" s="259"/>
      <c r="TMM4118" s="259"/>
      <c r="TMN4118" s="259"/>
      <c r="TMO4118" s="259"/>
      <c r="TMP4118" s="259"/>
      <c r="TMQ4118" s="259"/>
      <c r="TMR4118" s="259"/>
      <c r="TMS4118" s="259"/>
      <c r="TMT4118" s="259"/>
      <c r="TMU4118" s="259"/>
      <c r="TMV4118" s="259"/>
      <c r="TMW4118" s="259"/>
      <c r="TMX4118" s="259"/>
      <c r="TMY4118" s="259"/>
      <c r="TMZ4118" s="259"/>
      <c r="TNA4118" s="259"/>
      <c r="TNB4118" s="259"/>
      <c r="TNC4118" s="259"/>
      <c r="TND4118" s="259"/>
      <c r="TNE4118" s="259"/>
      <c r="TNF4118" s="259"/>
      <c r="TNG4118" s="259"/>
      <c r="TNH4118" s="259"/>
      <c r="TNI4118" s="259"/>
      <c r="TNJ4118" s="259"/>
      <c r="TNK4118" s="259"/>
      <c r="TNL4118" s="259"/>
      <c r="TNM4118" s="259"/>
      <c r="TNN4118" s="259"/>
      <c r="TNO4118" s="259"/>
      <c r="TNP4118" s="259"/>
      <c r="TNQ4118" s="259"/>
      <c r="TNR4118" s="259"/>
      <c r="TNS4118" s="259"/>
      <c r="TNT4118" s="259"/>
      <c r="TNU4118" s="259"/>
      <c r="TNV4118" s="259"/>
      <c r="TNW4118" s="259"/>
      <c r="TNX4118" s="259"/>
      <c r="TNY4118" s="259"/>
      <c r="TNZ4118" s="259"/>
      <c r="TOA4118" s="259"/>
      <c r="TOB4118" s="259"/>
      <c r="TOC4118" s="259"/>
      <c r="TOD4118" s="259"/>
      <c r="TOE4118" s="259"/>
      <c r="TOF4118" s="259"/>
      <c r="TOG4118" s="259"/>
      <c r="TOH4118" s="259"/>
      <c r="TOI4118" s="259"/>
      <c r="TOJ4118" s="259"/>
      <c r="TOK4118" s="259"/>
      <c r="TOL4118" s="259"/>
      <c r="TOM4118" s="259"/>
      <c r="TON4118" s="259"/>
      <c r="TOO4118" s="259"/>
      <c r="TOP4118" s="259"/>
      <c r="TOQ4118" s="259"/>
      <c r="TOR4118" s="259"/>
      <c r="TOS4118" s="259"/>
      <c r="TOT4118" s="259"/>
      <c r="TOU4118" s="259"/>
      <c r="TOV4118" s="259"/>
      <c r="TOW4118" s="259"/>
      <c r="TOX4118" s="259"/>
      <c r="TOY4118" s="259"/>
      <c r="TOZ4118" s="259"/>
      <c r="TPA4118" s="259"/>
      <c r="TPB4118" s="259"/>
      <c r="TPC4118" s="259"/>
      <c r="TPD4118" s="259"/>
      <c r="TPE4118" s="259"/>
      <c r="TPF4118" s="259"/>
      <c r="TPG4118" s="259"/>
      <c r="TPH4118" s="259"/>
      <c r="TPI4118" s="259"/>
      <c r="TPJ4118" s="259"/>
      <c r="TPK4118" s="259"/>
      <c r="TPL4118" s="259"/>
      <c r="TPM4118" s="259"/>
      <c r="TPN4118" s="259"/>
      <c r="TPO4118" s="259"/>
      <c r="TPP4118" s="259"/>
      <c r="TPQ4118" s="259"/>
      <c r="TPR4118" s="259"/>
      <c r="TPS4118" s="259"/>
      <c r="TPT4118" s="259"/>
      <c r="TPU4118" s="259"/>
      <c r="TPV4118" s="259"/>
      <c r="TPW4118" s="259"/>
      <c r="TPX4118" s="259"/>
      <c r="TPY4118" s="259"/>
      <c r="TPZ4118" s="259"/>
      <c r="TQA4118" s="259"/>
      <c r="TQB4118" s="259"/>
      <c r="TQC4118" s="259"/>
      <c r="TQD4118" s="259"/>
      <c r="TQE4118" s="259"/>
      <c r="TQF4118" s="259"/>
      <c r="TQG4118" s="259"/>
      <c r="TQH4118" s="259"/>
      <c r="TQI4118" s="259"/>
      <c r="TQJ4118" s="259"/>
      <c r="TQK4118" s="259"/>
      <c r="TQL4118" s="259"/>
      <c r="TQM4118" s="259"/>
      <c r="TQN4118" s="259"/>
      <c r="TQO4118" s="259"/>
      <c r="TQP4118" s="259"/>
      <c r="TQQ4118" s="259"/>
      <c r="TQR4118" s="259"/>
      <c r="TQS4118" s="259"/>
      <c r="TQT4118" s="259"/>
      <c r="TQU4118" s="259"/>
      <c r="TQV4118" s="259"/>
      <c r="TQW4118" s="259"/>
      <c r="TQX4118" s="259"/>
      <c r="TQY4118" s="259"/>
      <c r="TQZ4118" s="259"/>
      <c r="TRA4118" s="259"/>
      <c r="TRB4118" s="259"/>
      <c r="TRC4118" s="259"/>
      <c r="TRD4118" s="259"/>
      <c r="TRE4118" s="259"/>
      <c r="TRF4118" s="259"/>
      <c r="TRG4118" s="259"/>
      <c r="TRH4118" s="259"/>
      <c r="TRI4118" s="259"/>
      <c r="TRJ4118" s="259"/>
      <c r="TRK4118" s="259"/>
      <c r="TRL4118" s="259"/>
      <c r="TRM4118" s="259"/>
      <c r="TRN4118" s="259"/>
      <c r="TRO4118" s="259"/>
      <c r="TRP4118" s="259"/>
      <c r="TRQ4118" s="259"/>
      <c r="TRR4118" s="259"/>
      <c r="TRS4118" s="259"/>
      <c r="TRT4118" s="259"/>
      <c r="TRU4118" s="259"/>
      <c r="TRV4118" s="259"/>
      <c r="TRW4118" s="259"/>
      <c r="TRX4118" s="259"/>
      <c r="TRY4118" s="259"/>
      <c r="TRZ4118" s="259"/>
      <c r="TSA4118" s="259"/>
      <c r="TSB4118" s="259"/>
      <c r="TSC4118" s="259"/>
      <c r="TSD4118" s="259"/>
      <c r="TSE4118" s="259"/>
      <c r="TSF4118" s="259"/>
      <c r="TSG4118" s="259"/>
      <c r="TSH4118" s="259"/>
      <c r="TSI4118" s="259"/>
      <c r="TSJ4118" s="259"/>
      <c r="TSK4118" s="259"/>
      <c r="TSL4118" s="259"/>
      <c r="TSM4118" s="259"/>
      <c r="TSN4118" s="259"/>
      <c r="TSO4118" s="259"/>
      <c r="TSP4118" s="259"/>
      <c r="TSQ4118" s="259"/>
      <c r="TSR4118" s="259"/>
      <c r="TSS4118" s="259"/>
      <c r="TST4118" s="259"/>
      <c r="TSU4118" s="259"/>
      <c r="TSV4118" s="259"/>
      <c r="TSW4118" s="259"/>
      <c r="TSX4118" s="259"/>
      <c r="TSY4118" s="259"/>
      <c r="TSZ4118" s="259"/>
      <c r="TTA4118" s="259"/>
      <c r="TTB4118" s="259"/>
      <c r="TTC4118" s="259"/>
      <c r="TTD4118" s="259"/>
      <c r="TTE4118" s="259"/>
      <c r="TTF4118" s="259"/>
      <c r="TTG4118" s="259"/>
      <c r="TTH4118" s="259"/>
      <c r="TTI4118" s="259"/>
      <c r="TTJ4118" s="259"/>
      <c r="TTK4118" s="259"/>
      <c r="TTL4118" s="259"/>
      <c r="TTM4118" s="259"/>
      <c r="TTN4118" s="259"/>
      <c r="TTO4118" s="259"/>
      <c r="TTP4118" s="259"/>
      <c r="TTQ4118" s="259"/>
      <c r="TTR4118" s="259"/>
      <c r="TTS4118" s="259"/>
      <c r="TTT4118" s="259"/>
      <c r="TTU4118" s="259"/>
      <c r="TTV4118" s="259"/>
      <c r="TTW4118" s="259"/>
      <c r="TTX4118" s="259"/>
      <c r="TTY4118" s="259"/>
      <c r="TTZ4118" s="259"/>
      <c r="TUA4118" s="259"/>
      <c r="TUB4118" s="259"/>
      <c r="TUC4118" s="259"/>
      <c r="TUD4118" s="259"/>
      <c r="TUE4118" s="259"/>
      <c r="TUF4118" s="259"/>
      <c r="TUG4118" s="259"/>
      <c r="TUH4118" s="259"/>
      <c r="TUI4118" s="259"/>
      <c r="TUJ4118" s="259"/>
      <c r="TUK4118" s="259"/>
      <c r="TUL4118" s="259"/>
      <c r="TUM4118" s="259"/>
      <c r="TUN4118" s="259"/>
      <c r="TUO4118" s="259"/>
      <c r="TUP4118" s="259"/>
      <c r="TUQ4118" s="259"/>
      <c r="TUR4118" s="259"/>
      <c r="TUS4118" s="259"/>
      <c r="TUT4118" s="259"/>
      <c r="TUU4118" s="259"/>
      <c r="TUV4118" s="259"/>
      <c r="TUW4118" s="259"/>
      <c r="TUX4118" s="259"/>
      <c r="TUY4118" s="259"/>
      <c r="TUZ4118" s="259"/>
      <c r="TVA4118" s="259"/>
      <c r="TVB4118" s="259"/>
      <c r="TVC4118" s="259"/>
      <c r="TVD4118" s="259"/>
      <c r="TVE4118" s="259"/>
      <c r="TVF4118" s="259"/>
      <c r="TVG4118" s="259"/>
      <c r="TVH4118" s="259"/>
      <c r="TVI4118" s="259"/>
      <c r="TVJ4118" s="259"/>
      <c r="TVK4118" s="259"/>
      <c r="TVL4118" s="259"/>
      <c r="TVM4118" s="259"/>
      <c r="TVN4118" s="259"/>
      <c r="TVO4118" s="259"/>
      <c r="TVP4118" s="259"/>
      <c r="TVQ4118" s="259"/>
      <c r="TVR4118" s="259"/>
      <c r="TVS4118" s="259"/>
      <c r="TVT4118" s="259"/>
      <c r="TVU4118" s="259"/>
      <c r="TVV4118" s="259"/>
      <c r="TVW4118" s="259"/>
      <c r="TVX4118" s="259"/>
      <c r="TVY4118" s="259"/>
      <c r="TVZ4118" s="259"/>
      <c r="TWA4118" s="259"/>
      <c r="TWB4118" s="259"/>
      <c r="TWC4118" s="259"/>
      <c r="TWD4118" s="259"/>
      <c r="TWE4118" s="259"/>
      <c r="TWF4118" s="259"/>
      <c r="TWG4118" s="259"/>
      <c r="TWH4118" s="259"/>
      <c r="TWI4118" s="259"/>
      <c r="TWJ4118" s="259"/>
      <c r="TWK4118" s="259"/>
      <c r="TWL4118" s="259"/>
      <c r="TWM4118" s="259"/>
      <c r="TWN4118" s="259"/>
      <c r="TWO4118" s="259"/>
      <c r="TWP4118" s="259"/>
      <c r="TWQ4118" s="259"/>
      <c r="TWR4118" s="259"/>
      <c r="TWS4118" s="259"/>
      <c r="TWT4118" s="259"/>
      <c r="TWU4118" s="259"/>
      <c r="TWV4118" s="259"/>
      <c r="TWW4118" s="259"/>
      <c r="TWX4118" s="259"/>
      <c r="TWY4118" s="259"/>
      <c r="TWZ4118" s="259"/>
      <c r="TXA4118" s="259"/>
      <c r="TXB4118" s="259"/>
      <c r="TXC4118" s="259"/>
      <c r="TXD4118" s="259"/>
      <c r="TXE4118" s="259"/>
      <c r="TXF4118" s="259"/>
      <c r="TXG4118" s="259"/>
      <c r="TXH4118" s="259"/>
      <c r="TXI4118" s="259"/>
      <c r="TXJ4118" s="259"/>
      <c r="TXK4118" s="259"/>
      <c r="TXL4118" s="259"/>
      <c r="TXM4118" s="259"/>
      <c r="TXN4118" s="259"/>
      <c r="TXO4118" s="259"/>
      <c r="TXP4118" s="259"/>
      <c r="TXQ4118" s="259"/>
      <c r="TXR4118" s="259"/>
      <c r="TXS4118" s="259"/>
      <c r="TXT4118" s="259"/>
      <c r="TXU4118" s="259"/>
      <c r="TXV4118" s="259"/>
      <c r="TXW4118" s="259"/>
      <c r="TXX4118" s="259"/>
      <c r="TXY4118" s="259"/>
      <c r="TXZ4118" s="259"/>
      <c r="TYA4118" s="259"/>
      <c r="TYB4118" s="259"/>
      <c r="TYC4118" s="259"/>
      <c r="TYD4118" s="259"/>
      <c r="TYE4118" s="259"/>
      <c r="TYF4118" s="259"/>
      <c r="TYG4118" s="259"/>
      <c r="TYH4118" s="259"/>
      <c r="TYI4118" s="259"/>
      <c r="TYJ4118" s="259"/>
      <c r="TYK4118" s="259"/>
      <c r="TYL4118" s="259"/>
      <c r="TYM4118" s="259"/>
      <c r="TYN4118" s="259"/>
      <c r="TYO4118" s="259"/>
      <c r="TYP4118" s="259"/>
      <c r="TYQ4118" s="259"/>
      <c r="TYR4118" s="259"/>
      <c r="TYS4118" s="259"/>
      <c r="TYT4118" s="259"/>
      <c r="TYU4118" s="259"/>
      <c r="TYV4118" s="259"/>
      <c r="TYW4118" s="259"/>
      <c r="TYX4118" s="259"/>
      <c r="TYY4118" s="259"/>
      <c r="TYZ4118" s="259"/>
      <c r="TZA4118" s="259"/>
      <c r="TZB4118" s="259"/>
      <c r="TZC4118" s="259"/>
      <c r="TZD4118" s="259"/>
      <c r="TZE4118" s="259"/>
      <c r="TZF4118" s="259"/>
      <c r="TZG4118" s="259"/>
      <c r="TZH4118" s="259"/>
      <c r="TZI4118" s="259"/>
      <c r="TZJ4118" s="259"/>
      <c r="TZK4118" s="259"/>
      <c r="TZL4118" s="259"/>
      <c r="TZM4118" s="259"/>
      <c r="TZN4118" s="259"/>
      <c r="TZO4118" s="259"/>
      <c r="TZP4118" s="259"/>
      <c r="TZQ4118" s="259"/>
      <c r="TZR4118" s="259"/>
      <c r="TZS4118" s="259"/>
      <c r="TZT4118" s="259"/>
      <c r="TZU4118" s="259"/>
      <c r="TZV4118" s="259"/>
      <c r="TZW4118" s="259"/>
      <c r="TZX4118" s="259"/>
      <c r="TZY4118" s="259"/>
      <c r="TZZ4118" s="259"/>
      <c r="UAA4118" s="259"/>
      <c r="UAB4118" s="259"/>
      <c r="UAC4118" s="259"/>
      <c r="UAD4118" s="259"/>
      <c r="UAE4118" s="259"/>
      <c r="UAF4118" s="259"/>
      <c r="UAG4118" s="259"/>
      <c r="UAH4118" s="259"/>
      <c r="UAI4118" s="259"/>
      <c r="UAJ4118" s="259"/>
      <c r="UAK4118" s="259"/>
      <c r="UAL4118" s="259"/>
      <c r="UAM4118" s="259"/>
      <c r="UAN4118" s="259"/>
      <c r="UAO4118" s="259"/>
      <c r="UAP4118" s="259"/>
      <c r="UAQ4118" s="259"/>
      <c r="UAR4118" s="259"/>
      <c r="UAS4118" s="259"/>
      <c r="UAT4118" s="259"/>
      <c r="UAU4118" s="259"/>
      <c r="UAV4118" s="259"/>
      <c r="UAW4118" s="259"/>
      <c r="UAX4118" s="259"/>
      <c r="UAY4118" s="259"/>
      <c r="UAZ4118" s="259"/>
      <c r="UBA4118" s="259"/>
      <c r="UBB4118" s="259"/>
      <c r="UBC4118" s="259"/>
      <c r="UBD4118" s="259"/>
      <c r="UBE4118" s="259"/>
      <c r="UBF4118" s="259"/>
      <c r="UBG4118" s="259"/>
      <c r="UBH4118" s="259"/>
      <c r="UBI4118" s="259"/>
      <c r="UBJ4118" s="259"/>
      <c r="UBK4118" s="259"/>
      <c r="UBL4118" s="259"/>
      <c r="UBM4118" s="259"/>
      <c r="UBN4118" s="259"/>
      <c r="UBO4118" s="259"/>
      <c r="UBP4118" s="259"/>
      <c r="UBQ4118" s="259"/>
      <c r="UBR4118" s="259"/>
      <c r="UBS4118" s="259"/>
      <c r="UBT4118" s="259"/>
      <c r="UBU4118" s="259"/>
      <c r="UBV4118" s="259"/>
      <c r="UBW4118" s="259"/>
      <c r="UBX4118" s="259"/>
      <c r="UBY4118" s="259"/>
      <c r="UBZ4118" s="259"/>
      <c r="UCA4118" s="259"/>
      <c r="UCB4118" s="259"/>
      <c r="UCC4118" s="259"/>
      <c r="UCD4118" s="259"/>
      <c r="UCE4118" s="259"/>
      <c r="UCF4118" s="259"/>
      <c r="UCG4118" s="259"/>
      <c r="UCH4118" s="259"/>
      <c r="UCI4118" s="259"/>
      <c r="UCJ4118" s="259"/>
      <c r="UCK4118" s="259"/>
      <c r="UCL4118" s="259"/>
      <c r="UCM4118" s="259"/>
      <c r="UCN4118" s="259"/>
      <c r="UCO4118" s="259"/>
      <c r="UCP4118" s="259"/>
      <c r="UCQ4118" s="259"/>
      <c r="UCR4118" s="259"/>
      <c r="UCS4118" s="259"/>
      <c r="UCT4118" s="259"/>
      <c r="UCU4118" s="259"/>
      <c r="UCV4118" s="259"/>
      <c r="UCW4118" s="259"/>
      <c r="UCX4118" s="259"/>
      <c r="UCY4118" s="259"/>
      <c r="UCZ4118" s="259"/>
      <c r="UDA4118" s="259"/>
      <c r="UDB4118" s="259"/>
      <c r="UDC4118" s="259"/>
      <c r="UDD4118" s="259"/>
      <c r="UDE4118" s="259"/>
      <c r="UDF4118" s="259"/>
      <c r="UDG4118" s="259"/>
      <c r="UDH4118" s="259"/>
      <c r="UDI4118" s="259"/>
      <c r="UDJ4118" s="259"/>
      <c r="UDK4118" s="259"/>
      <c r="UDL4118" s="259"/>
      <c r="UDM4118" s="259"/>
      <c r="UDN4118" s="259"/>
      <c r="UDO4118" s="259"/>
      <c r="UDP4118" s="259"/>
      <c r="UDQ4118" s="259"/>
      <c r="UDR4118" s="259"/>
      <c r="UDS4118" s="259"/>
      <c r="UDT4118" s="259"/>
      <c r="UDU4118" s="259"/>
      <c r="UDV4118" s="259"/>
      <c r="UDW4118" s="259"/>
      <c r="UDX4118" s="259"/>
      <c r="UDY4118" s="259"/>
      <c r="UDZ4118" s="259"/>
      <c r="UEA4118" s="259"/>
      <c r="UEB4118" s="259"/>
      <c r="UEC4118" s="259"/>
      <c r="UED4118" s="259"/>
      <c r="UEE4118" s="259"/>
      <c r="UEN4118" s="259"/>
      <c r="UEO4118" s="259"/>
      <c r="UEP4118" s="259"/>
      <c r="UEQ4118" s="259"/>
      <c r="UER4118" s="259"/>
      <c r="UES4118" s="259"/>
      <c r="UET4118" s="259"/>
      <c r="UEU4118" s="259"/>
      <c r="UEV4118" s="259"/>
      <c r="UEW4118" s="259"/>
      <c r="UEX4118" s="259"/>
      <c r="UEY4118" s="259"/>
      <c r="UEZ4118" s="259"/>
      <c r="UFA4118" s="259"/>
      <c r="UFB4118" s="259"/>
      <c r="UFC4118" s="259"/>
      <c r="UFD4118" s="259"/>
      <c r="UFE4118" s="259"/>
      <c r="UFF4118" s="259"/>
      <c r="UFG4118" s="259"/>
      <c r="UFH4118" s="259"/>
      <c r="UFI4118" s="259"/>
      <c r="UFJ4118" s="259"/>
      <c r="UFK4118" s="259"/>
      <c r="UFL4118" s="259"/>
      <c r="UFM4118" s="259"/>
      <c r="UFN4118" s="259"/>
      <c r="UFO4118" s="259"/>
      <c r="UFP4118" s="259"/>
      <c r="UFQ4118" s="259"/>
      <c r="UFR4118" s="259"/>
      <c r="UFS4118" s="259"/>
      <c r="UFT4118" s="259"/>
      <c r="UFU4118" s="259"/>
      <c r="UFV4118" s="259"/>
      <c r="UFW4118" s="259"/>
      <c r="UFX4118" s="259"/>
      <c r="UFY4118" s="259"/>
      <c r="UFZ4118" s="259"/>
      <c r="UGA4118" s="259"/>
      <c r="UGB4118" s="259"/>
      <c r="UGC4118" s="259"/>
      <c r="UGD4118" s="259"/>
      <c r="UGE4118" s="259"/>
      <c r="UGF4118" s="259"/>
      <c r="UGG4118" s="259"/>
      <c r="UGH4118" s="259"/>
      <c r="UGI4118" s="259"/>
      <c r="UGJ4118" s="259"/>
      <c r="UGK4118" s="259"/>
      <c r="UGL4118" s="259"/>
      <c r="UGM4118" s="259"/>
      <c r="UGN4118" s="259"/>
      <c r="UGO4118" s="259"/>
      <c r="UGP4118" s="259"/>
      <c r="UGQ4118" s="259"/>
      <c r="UGR4118" s="259"/>
      <c r="UGS4118" s="259"/>
      <c r="UGT4118" s="259"/>
      <c r="UGU4118" s="259"/>
      <c r="UGV4118" s="259"/>
      <c r="UGW4118" s="259"/>
      <c r="UGX4118" s="259"/>
      <c r="UGY4118" s="259"/>
      <c r="UGZ4118" s="259"/>
      <c r="UHA4118" s="259"/>
      <c r="UHB4118" s="259"/>
      <c r="UHC4118" s="259"/>
      <c r="UHD4118" s="259"/>
      <c r="UHE4118" s="259"/>
      <c r="UHF4118" s="259"/>
      <c r="UHG4118" s="259"/>
      <c r="UHH4118" s="259"/>
      <c r="UHI4118" s="259"/>
      <c r="UHJ4118" s="259"/>
      <c r="UHK4118" s="259"/>
      <c r="UHL4118" s="259"/>
      <c r="UHM4118" s="259"/>
      <c r="UHN4118" s="259"/>
      <c r="UHO4118" s="259"/>
      <c r="UHP4118" s="259"/>
      <c r="UHQ4118" s="259"/>
      <c r="UHR4118" s="259"/>
      <c r="UHS4118" s="259"/>
      <c r="UHT4118" s="259"/>
      <c r="UHU4118" s="259"/>
      <c r="UHV4118" s="259"/>
      <c r="UHW4118" s="259"/>
      <c r="UHX4118" s="259"/>
      <c r="UHY4118" s="259"/>
      <c r="UHZ4118" s="259"/>
      <c r="UIA4118" s="259"/>
      <c r="UIB4118" s="259"/>
      <c r="UIC4118" s="259"/>
      <c r="UID4118" s="259"/>
      <c r="UIE4118" s="259"/>
      <c r="UIF4118" s="259"/>
      <c r="UIG4118" s="259"/>
      <c r="UIH4118" s="259"/>
      <c r="UII4118" s="259"/>
      <c r="UIJ4118" s="259"/>
      <c r="UIK4118" s="259"/>
      <c r="UIL4118" s="259"/>
      <c r="UIM4118" s="259"/>
      <c r="UIN4118" s="259"/>
      <c r="UIO4118" s="259"/>
      <c r="UIP4118" s="259"/>
      <c r="UIQ4118" s="259"/>
      <c r="UIR4118" s="259"/>
      <c r="UIS4118" s="259"/>
      <c r="UIT4118" s="259"/>
      <c r="UIU4118" s="259"/>
      <c r="UIV4118" s="259"/>
      <c r="UIW4118" s="259"/>
      <c r="UIX4118" s="259"/>
      <c r="UIY4118" s="259"/>
      <c r="UIZ4118" s="259"/>
      <c r="UJA4118" s="259"/>
      <c r="UJB4118" s="259"/>
      <c r="UJC4118" s="259"/>
      <c r="UJD4118" s="259"/>
      <c r="UJE4118" s="259"/>
      <c r="UJF4118" s="259"/>
      <c r="UJG4118" s="259"/>
      <c r="UJH4118" s="259"/>
      <c r="UJI4118" s="259"/>
      <c r="UJJ4118" s="259"/>
      <c r="UJK4118" s="259"/>
      <c r="UJL4118" s="259"/>
      <c r="UJM4118" s="259"/>
      <c r="UJN4118" s="259"/>
      <c r="UJO4118" s="259"/>
      <c r="UJP4118" s="259"/>
      <c r="UJQ4118" s="259"/>
      <c r="UJR4118" s="259"/>
      <c r="UJS4118" s="259"/>
      <c r="UJT4118" s="259"/>
      <c r="UJU4118" s="259"/>
      <c r="UJV4118" s="259"/>
      <c r="UJW4118" s="259"/>
      <c r="UJX4118" s="259"/>
      <c r="UJY4118" s="259"/>
      <c r="UJZ4118" s="259"/>
      <c r="UKA4118" s="259"/>
      <c r="UKB4118" s="259"/>
      <c r="UKC4118" s="259"/>
      <c r="UKD4118" s="259"/>
      <c r="UKE4118" s="259"/>
      <c r="UKF4118" s="259"/>
      <c r="UKG4118" s="259"/>
      <c r="UKH4118" s="259"/>
      <c r="UKI4118" s="259"/>
      <c r="UKJ4118" s="259"/>
      <c r="UKK4118" s="259"/>
      <c r="UKL4118" s="259"/>
      <c r="UKM4118" s="259"/>
      <c r="UKN4118" s="259"/>
      <c r="UKO4118" s="259"/>
      <c r="UKP4118" s="259"/>
      <c r="UKQ4118" s="259"/>
      <c r="UKR4118" s="259"/>
      <c r="UKS4118" s="259"/>
      <c r="UKT4118" s="259"/>
      <c r="UKU4118" s="259"/>
      <c r="UKV4118" s="259"/>
      <c r="UKW4118" s="259"/>
      <c r="UKX4118" s="259"/>
      <c r="UKY4118" s="259"/>
      <c r="UKZ4118" s="259"/>
      <c r="ULA4118" s="259"/>
      <c r="ULB4118" s="259"/>
      <c r="ULC4118" s="259"/>
      <c r="ULD4118" s="259"/>
      <c r="ULE4118" s="259"/>
      <c r="ULF4118" s="259"/>
      <c r="ULG4118" s="259"/>
      <c r="ULH4118" s="259"/>
      <c r="ULI4118" s="259"/>
      <c r="ULJ4118" s="259"/>
      <c r="ULK4118" s="259"/>
      <c r="ULL4118" s="259"/>
      <c r="ULM4118" s="259"/>
      <c r="ULN4118" s="259"/>
      <c r="ULO4118" s="259"/>
      <c r="ULP4118" s="259"/>
      <c r="ULQ4118" s="259"/>
      <c r="ULR4118" s="259"/>
      <c r="ULS4118" s="259"/>
      <c r="ULT4118" s="259"/>
      <c r="ULU4118" s="259"/>
      <c r="ULV4118" s="259"/>
      <c r="ULW4118" s="259"/>
      <c r="ULX4118" s="259"/>
      <c r="ULY4118" s="259"/>
      <c r="ULZ4118" s="259"/>
      <c r="UMA4118" s="259"/>
      <c r="UMB4118" s="259"/>
      <c r="UMC4118" s="259"/>
      <c r="UMD4118" s="259"/>
      <c r="UME4118" s="259"/>
      <c r="UMF4118" s="259"/>
      <c r="UMG4118" s="259"/>
      <c r="UMH4118" s="259"/>
      <c r="UMI4118" s="259"/>
      <c r="UMJ4118" s="259"/>
      <c r="UMK4118" s="259"/>
      <c r="UML4118" s="259"/>
      <c r="UMM4118" s="259"/>
      <c r="UMN4118" s="259"/>
      <c r="UMO4118" s="259"/>
      <c r="UMP4118" s="259"/>
      <c r="UMQ4118" s="259"/>
      <c r="UMR4118" s="259"/>
      <c r="UMS4118" s="259"/>
      <c r="UMT4118" s="259"/>
      <c r="UMU4118" s="259"/>
      <c r="UMV4118" s="259"/>
      <c r="UMW4118" s="259"/>
      <c r="UMX4118" s="259"/>
      <c r="UMY4118" s="259"/>
      <c r="UMZ4118" s="259"/>
      <c r="UNA4118" s="259"/>
      <c r="UNB4118" s="259"/>
      <c r="UNC4118" s="259"/>
      <c r="UND4118" s="259"/>
      <c r="UNE4118" s="259"/>
      <c r="UNF4118" s="259"/>
      <c r="UNG4118" s="259"/>
      <c r="UNH4118" s="259"/>
      <c r="UNI4118" s="259"/>
      <c r="UNJ4118" s="259"/>
      <c r="UNK4118" s="259"/>
      <c r="UNL4118" s="259"/>
      <c r="UNM4118" s="259"/>
      <c r="UNN4118" s="259"/>
      <c r="UNO4118" s="259"/>
      <c r="UNP4118" s="259"/>
      <c r="UNQ4118" s="259"/>
      <c r="UNR4118" s="259"/>
      <c r="UNS4118" s="259"/>
      <c r="UNT4118" s="259"/>
      <c r="UNU4118" s="259"/>
      <c r="UNV4118" s="259"/>
      <c r="UNW4118" s="259"/>
      <c r="UNX4118" s="259"/>
      <c r="UNY4118" s="259"/>
      <c r="UNZ4118" s="259"/>
      <c r="UOA4118" s="259"/>
      <c r="UOB4118" s="259"/>
      <c r="UOC4118" s="259"/>
      <c r="UOD4118" s="259"/>
      <c r="UOE4118" s="259"/>
      <c r="UOF4118" s="259"/>
      <c r="UOG4118" s="259"/>
      <c r="UOH4118" s="259"/>
      <c r="UOI4118" s="259"/>
      <c r="UOJ4118" s="259"/>
      <c r="UOK4118" s="259"/>
      <c r="UOL4118" s="259"/>
      <c r="UOM4118" s="259"/>
      <c r="UON4118" s="259"/>
      <c r="UOO4118" s="259"/>
      <c r="UOP4118" s="259"/>
      <c r="UOQ4118" s="259"/>
      <c r="UOR4118" s="259"/>
      <c r="UOS4118" s="259"/>
      <c r="UOT4118" s="259"/>
      <c r="UOU4118" s="259"/>
      <c r="UOV4118" s="259"/>
      <c r="UOW4118" s="259"/>
      <c r="UOX4118" s="259"/>
      <c r="UOY4118" s="259"/>
      <c r="UOZ4118" s="259"/>
      <c r="UPA4118" s="259"/>
      <c r="UPB4118" s="259"/>
      <c r="UPC4118" s="259"/>
      <c r="UPD4118" s="259"/>
      <c r="UPE4118" s="259"/>
      <c r="UPF4118" s="259"/>
      <c r="UPG4118" s="259"/>
      <c r="UPH4118" s="259"/>
      <c r="UPI4118" s="259"/>
      <c r="UPJ4118" s="259"/>
      <c r="UPK4118" s="259"/>
      <c r="UPL4118" s="259"/>
      <c r="UPM4118" s="259"/>
      <c r="UPN4118" s="259"/>
      <c r="UPO4118" s="259"/>
      <c r="UPP4118" s="259"/>
      <c r="UPQ4118" s="259"/>
      <c r="UPR4118" s="259"/>
      <c r="UPS4118" s="259"/>
      <c r="UPT4118" s="259"/>
      <c r="UPU4118" s="259"/>
      <c r="UPV4118" s="259"/>
      <c r="UPW4118" s="259"/>
      <c r="UPX4118" s="259"/>
      <c r="UPY4118" s="259"/>
      <c r="UPZ4118" s="259"/>
      <c r="UQA4118" s="259"/>
      <c r="UQB4118" s="259"/>
      <c r="UQC4118" s="259"/>
      <c r="UQD4118" s="259"/>
      <c r="UQE4118" s="259"/>
      <c r="UQF4118" s="259"/>
      <c r="UQG4118" s="259"/>
      <c r="UQH4118" s="259"/>
      <c r="UQI4118" s="259"/>
      <c r="UQJ4118" s="259"/>
      <c r="UQK4118" s="259"/>
      <c r="UQL4118" s="259"/>
      <c r="UQM4118" s="259"/>
      <c r="UQN4118" s="259"/>
      <c r="UQO4118" s="259"/>
      <c r="UQP4118" s="259"/>
      <c r="UQQ4118" s="259"/>
      <c r="UQR4118" s="259"/>
      <c r="UQS4118" s="259"/>
      <c r="UQT4118" s="259"/>
      <c r="UQU4118" s="259"/>
      <c r="UQV4118" s="259"/>
      <c r="UQW4118" s="259"/>
      <c r="UQX4118" s="259"/>
      <c r="UQY4118" s="259"/>
      <c r="UQZ4118" s="259"/>
      <c r="URA4118" s="259"/>
      <c r="URB4118" s="259"/>
      <c r="URC4118" s="259"/>
      <c r="URD4118" s="259"/>
      <c r="URE4118" s="259"/>
      <c r="URF4118" s="259"/>
      <c r="URG4118" s="259"/>
      <c r="URH4118" s="259"/>
      <c r="URI4118" s="259"/>
      <c r="URJ4118" s="259"/>
      <c r="URK4118" s="259"/>
      <c r="URL4118" s="259"/>
      <c r="URM4118" s="259"/>
      <c r="URN4118" s="259"/>
      <c r="URO4118" s="259"/>
      <c r="URP4118" s="259"/>
      <c r="URQ4118" s="259"/>
      <c r="URR4118" s="259"/>
      <c r="URS4118" s="259"/>
      <c r="URT4118" s="259"/>
      <c r="URU4118" s="259"/>
      <c r="URV4118" s="259"/>
      <c r="URW4118" s="259"/>
      <c r="URX4118" s="259"/>
      <c r="URY4118" s="259"/>
      <c r="URZ4118" s="259"/>
      <c r="USA4118" s="259"/>
      <c r="USB4118" s="259"/>
      <c r="USC4118" s="259"/>
      <c r="USD4118" s="259"/>
      <c r="USE4118" s="259"/>
      <c r="USF4118" s="259"/>
      <c r="USG4118" s="259"/>
      <c r="USH4118" s="259"/>
      <c r="USI4118" s="259"/>
      <c r="USJ4118" s="259"/>
      <c r="USK4118" s="259"/>
      <c r="USL4118" s="259"/>
      <c r="USM4118" s="259"/>
      <c r="USN4118" s="259"/>
      <c r="USO4118" s="259"/>
      <c r="USP4118" s="259"/>
      <c r="USQ4118" s="259"/>
      <c r="USR4118" s="259"/>
      <c r="USS4118" s="259"/>
      <c r="UST4118" s="259"/>
      <c r="USU4118" s="259"/>
      <c r="USV4118" s="259"/>
      <c r="USW4118" s="259"/>
      <c r="USX4118" s="259"/>
      <c r="USY4118" s="259"/>
      <c r="USZ4118" s="259"/>
      <c r="UTA4118" s="259"/>
      <c r="UTB4118" s="259"/>
      <c r="UTC4118" s="259"/>
      <c r="UTD4118" s="259"/>
      <c r="UTE4118" s="259"/>
      <c r="UTF4118" s="259"/>
      <c r="UTG4118" s="259"/>
      <c r="UTH4118" s="259"/>
      <c r="UTI4118" s="259"/>
      <c r="UTJ4118" s="259"/>
      <c r="UTK4118" s="259"/>
      <c r="UTL4118" s="259"/>
      <c r="UTM4118" s="259"/>
      <c r="UTN4118" s="259"/>
      <c r="UTO4118" s="259"/>
      <c r="UTP4118" s="259"/>
      <c r="UTQ4118" s="259"/>
      <c r="UTR4118" s="259"/>
      <c r="UTS4118" s="259"/>
      <c r="UTT4118" s="259"/>
      <c r="UTU4118" s="259"/>
      <c r="UTV4118" s="259"/>
      <c r="UTW4118" s="259"/>
      <c r="UTX4118" s="259"/>
      <c r="UTY4118" s="259"/>
      <c r="UTZ4118" s="259"/>
      <c r="UUA4118" s="259"/>
      <c r="UUB4118" s="259"/>
      <c r="UUC4118" s="259"/>
      <c r="UUD4118" s="259"/>
      <c r="UUE4118" s="259"/>
      <c r="UUF4118" s="259"/>
      <c r="UUG4118" s="259"/>
      <c r="UUH4118" s="259"/>
      <c r="UUI4118" s="259"/>
      <c r="UUJ4118" s="259"/>
      <c r="UUK4118" s="259"/>
      <c r="UUL4118" s="259"/>
      <c r="UUM4118" s="259"/>
      <c r="UUN4118" s="259"/>
      <c r="UUO4118" s="259"/>
      <c r="UUP4118" s="259"/>
      <c r="UUQ4118" s="259"/>
      <c r="UUR4118" s="259"/>
      <c r="UUS4118" s="259"/>
      <c r="UUT4118" s="259"/>
      <c r="UUU4118" s="259"/>
      <c r="UUV4118" s="259"/>
      <c r="UUW4118" s="259"/>
      <c r="UUX4118" s="259"/>
      <c r="UUY4118" s="259"/>
      <c r="UUZ4118" s="259"/>
      <c r="UVA4118" s="259"/>
      <c r="UVB4118" s="259"/>
      <c r="UVC4118" s="259"/>
      <c r="UVD4118" s="259"/>
      <c r="UVE4118" s="259"/>
      <c r="UVF4118" s="259"/>
      <c r="UVG4118" s="259"/>
      <c r="UVH4118" s="259"/>
      <c r="UVI4118" s="259"/>
      <c r="UVJ4118" s="259"/>
      <c r="UVK4118" s="259"/>
      <c r="UVL4118" s="259"/>
      <c r="UVM4118" s="259"/>
      <c r="UVN4118" s="259"/>
      <c r="UVO4118" s="259"/>
      <c r="UVP4118" s="259"/>
      <c r="UVQ4118" s="259"/>
      <c r="UVR4118" s="259"/>
      <c r="UVS4118" s="259"/>
      <c r="UVT4118" s="259"/>
      <c r="UVU4118" s="259"/>
      <c r="UVV4118" s="259"/>
      <c r="UVW4118" s="259"/>
      <c r="UVX4118" s="259"/>
      <c r="UVY4118" s="259"/>
      <c r="UVZ4118" s="259"/>
      <c r="UWA4118" s="259"/>
      <c r="UWB4118" s="259"/>
      <c r="UWC4118" s="259"/>
      <c r="UWD4118" s="259"/>
      <c r="UWE4118" s="259"/>
      <c r="UWF4118" s="259"/>
      <c r="UWG4118" s="259"/>
      <c r="UWH4118" s="259"/>
      <c r="UWI4118" s="259"/>
      <c r="UWJ4118" s="259"/>
      <c r="UWK4118" s="259"/>
      <c r="UWL4118" s="259"/>
      <c r="UWM4118" s="259"/>
      <c r="UWN4118" s="259"/>
      <c r="UWO4118" s="259"/>
      <c r="UWP4118" s="259"/>
      <c r="UWQ4118" s="259"/>
      <c r="UWR4118" s="259"/>
      <c r="UWS4118" s="259"/>
      <c r="UWT4118" s="259"/>
      <c r="UWU4118" s="259"/>
      <c r="UWV4118" s="259"/>
      <c r="UWW4118" s="259"/>
      <c r="UWX4118" s="259"/>
      <c r="UWY4118" s="259"/>
      <c r="UWZ4118" s="259"/>
      <c r="UXA4118" s="259"/>
      <c r="UXB4118" s="259"/>
      <c r="UXC4118" s="259"/>
      <c r="UXD4118" s="259"/>
      <c r="UXE4118" s="259"/>
      <c r="UXF4118" s="259"/>
      <c r="UXG4118" s="259"/>
      <c r="UXH4118" s="259"/>
      <c r="UXI4118" s="259"/>
      <c r="UXJ4118" s="259"/>
      <c r="UXK4118" s="259"/>
      <c r="UXL4118" s="259"/>
      <c r="UXM4118" s="259"/>
      <c r="UXN4118" s="259"/>
      <c r="UXO4118" s="259"/>
      <c r="UXP4118" s="259"/>
      <c r="UXQ4118" s="259"/>
      <c r="UXR4118" s="259"/>
      <c r="UXS4118" s="259"/>
      <c r="UXT4118" s="259"/>
      <c r="UXU4118" s="259"/>
      <c r="UXV4118" s="259"/>
      <c r="UXW4118" s="259"/>
      <c r="UXX4118" s="259"/>
      <c r="UXY4118" s="259"/>
      <c r="UXZ4118" s="259"/>
      <c r="UYA4118" s="259"/>
      <c r="UYB4118" s="259"/>
      <c r="UYC4118" s="259"/>
      <c r="UYD4118" s="259"/>
      <c r="UYE4118" s="259"/>
      <c r="UYF4118" s="259"/>
      <c r="UYG4118" s="259"/>
      <c r="UYH4118" s="259"/>
      <c r="UYI4118" s="259"/>
      <c r="UYJ4118" s="259"/>
      <c r="UYK4118" s="259"/>
      <c r="UYL4118" s="259"/>
      <c r="UYM4118" s="259"/>
      <c r="UYN4118" s="259"/>
      <c r="UYO4118" s="259"/>
      <c r="UYP4118" s="259"/>
      <c r="UYQ4118" s="259"/>
      <c r="UYR4118" s="259"/>
      <c r="UYS4118" s="259"/>
      <c r="UYT4118" s="259"/>
      <c r="UYU4118" s="259"/>
      <c r="UYV4118" s="259"/>
      <c r="UYW4118" s="259"/>
      <c r="UYX4118" s="259"/>
      <c r="UYY4118" s="259"/>
      <c r="UYZ4118" s="259"/>
      <c r="UZA4118" s="259"/>
      <c r="UZB4118" s="259"/>
      <c r="UZC4118" s="259"/>
      <c r="UZD4118" s="259"/>
      <c r="UZE4118" s="259"/>
      <c r="UZF4118" s="259"/>
      <c r="UZG4118" s="259"/>
      <c r="UZH4118" s="259"/>
      <c r="UZI4118" s="259"/>
      <c r="UZJ4118" s="259"/>
      <c r="UZK4118" s="259"/>
      <c r="UZL4118" s="259"/>
      <c r="UZM4118" s="259"/>
      <c r="UZN4118" s="259"/>
      <c r="UZO4118" s="259"/>
      <c r="UZP4118" s="259"/>
      <c r="UZQ4118" s="259"/>
      <c r="UZR4118" s="259"/>
      <c r="UZS4118" s="259"/>
      <c r="UZT4118" s="259"/>
      <c r="UZU4118" s="259"/>
      <c r="UZV4118" s="259"/>
      <c r="UZW4118" s="259"/>
      <c r="UZX4118" s="259"/>
      <c r="UZY4118" s="259"/>
      <c r="UZZ4118" s="259"/>
      <c r="VAA4118" s="259"/>
      <c r="VAB4118" s="259"/>
      <c r="VAC4118" s="259"/>
      <c r="VAD4118" s="259"/>
      <c r="VAE4118" s="259"/>
      <c r="VAF4118" s="259"/>
      <c r="VAG4118" s="259"/>
      <c r="VAH4118" s="259"/>
      <c r="VAI4118" s="259"/>
      <c r="VAJ4118" s="259"/>
      <c r="VAK4118" s="259"/>
      <c r="VAL4118" s="259"/>
      <c r="VAM4118" s="259"/>
      <c r="VAN4118" s="259"/>
      <c r="VAO4118" s="259"/>
      <c r="VAP4118" s="259"/>
      <c r="VAQ4118" s="259"/>
      <c r="VAR4118" s="259"/>
      <c r="VAS4118" s="259"/>
      <c r="VAT4118" s="259"/>
      <c r="VAU4118" s="259"/>
      <c r="VAV4118" s="259"/>
      <c r="VAW4118" s="259"/>
      <c r="VAX4118" s="259"/>
      <c r="VAY4118" s="259"/>
      <c r="VAZ4118" s="259"/>
      <c r="VBA4118" s="259"/>
      <c r="VBB4118" s="259"/>
      <c r="VBC4118" s="259"/>
      <c r="VBD4118" s="259"/>
      <c r="VBE4118" s="259"/>
      <c r="VBF4118" s="259"/>
      <c r="VBG4118" s="259"/>
      <c r="VBH4118" s="259"/>
      <c r="VBI4118" s="259"/>
      <c r="VBJ4118" s="259"/>
      <c r="VBK4118" s="259"/>
      <c r="VBL4118" s="259"/>
      <c r="VBM4118" s="259"/>
      <c r="VBN4118" s="259"/>
      <c r="VBO4118" s="259"/>
      <c r="VBP4118" s="259"/>
      <c r="VBQ4118" s="259"/>
      <c r="VBR4118" s="259"/>
      <c r="VBS4118" s="259"/>
      <c r="VBT4118" s="259"/>
      <c r="VBU4118" s="259"/>
      <c r="VBV4118" s="259"/>
      <c r="VBW4118" s="259"/>
      <c r="VBX4118" s="259"/>
      <c r="VBY4118" s="259"/>
      <c r="VBZ4118" s="259"/>
      <c r="VCA4118" s="259"/>
      <c r="VCB4118" s="259"/>
      <c r="VCC4118" s="259"/>
      <c r="VCD4118" s="259"/>
      <c r="VCE4118" s="259"/>
      <c r="VCF4118" s="259"/>
      <c r="VCG4118" s="259"/>
      <c r="VCH4118" s="259"/>
      <c r="VCI4118" s="259"/>
      <c r="VCJ4118" s="259"/>
      <c r="VCK4118" s="259"/>
      <c r="VCL4118" s="259"/>
      <c r="VCM4118" s="259"/>
      <c r="VCN4118" s="259"/>
      <c r="VCO4118" s="259"/>
      <c r="VCP4118" s="259"/>
      <c r="VCQ4118" s="259"/>
      <c r="VCR4118" s="259"/>
      <c r="VCS4118" s="259"/>
      <c r="VCT4118" s="259"/>
      <c r="VCU4118" s="259"/>
      <c r="VCV4118" s="259"/>
      <c r="VCW4118" s="259"/>
      <c r="VCX4118" s="259"/>
      <c r="VCY4118" s="259"/>
      <c r="VCZ4118" s="259"/>
      <c r="VDA4118" s="259"/>
      <c r="VDB4118" s="259"/>
      <c r="VDC4118" s="259"/>
      <c r="VDD4118" s="259"/>
      <c r="VDE4118" s="259"/>
      <c r="VDF4118" s="259"/>
      <c r="VDG4118" s="259"/>
      <c r="VDH4118" s="259"/>
      <c r="VDI4118" s="259"/>
      <c r="VDJ4118" s="259"/>
      <c r="VDK4118" s="259"/>
      <c r="VDL4118" s="259"/>
      <c r="VDM4118" s="259"/>
      <c r="VDN4118" s="259"/>
      <c r="VDO4118" s="259"/>
      <c r="VDP4118" s="259"/>
      <c r="VDQ4118" s="259"/>
      <c r="VDR4118" s="259"/>
      <c r="VDS4118" s="259"/>
      <c r="VDT4118" s="259"/>
      <c r="VDU4118" s="259"/>
      <c r="VDV4118" s="259"/>
      <c r="VDW4118" s="259"/>
      <c r="VDX4118" s="259"/>
      <c r="VDY4118" s="259"/>
      <c r="VDZ4118" s="259"/>
      <c r="VEA4118" s="259"/>
      <c r="VEB4118" s="259"/>
      <c r="VEC4118" s="259"/>
      <c r="VED4118" s="259"/>
      <c r="VEE4118" s="259"/>
      <c r="VEF4118" s="259"/>
      <c r="VEG4118" s="259"/>
      <c r="VEH4118" s="259"/>
      <c r="VEI4118" s="259"/>
      <c r="VEJ4118" s="259"/>
      <c r="VEK4118" s="259"/>
      <c r="VEL4118" s="259"/>
      <c r="VEM4118" s="259"/>
      <c r="VEN4118" s="259"/>
      <c r="VEO4118" s="259"/>
      <c r="VEP4118" s="259"/>
      <c r="VEQ4118" s="259"/>
      <c r="VER4118" s="259"/>
      <c r="VES4118" s="259"/>
      <c r="VET4118" s="259"/>
      <c r="VEU4118" s="259"/>
      <c r="VEV4118" s="259"/>
      <c r="VEW4118" s="259"/>
      <c r="VEX4118" s="259"/>
      <c r="VEY4118" s="259"/>
      <c r="VEZ4118" s="259"/>
      <c r="VFA4118" s="259"/>
      <c r="VFB4118" s="259"/>
      <c r="VFC4118" s="259"/>
      <c r="VFD4118" s="259"/>
      <c r="VFE4118" s="259"/>
      <c r="VFF4118" s="259"/>
      <c r="VFG4118" s="259"/>
      <c r="VFH4118" s="259"/>
      <c r="VFI4118" s="259"/>
      <c r="VFJ4118" s="259"/>
      <c r="VFK4118" s="259"/>
      <c r="VFL4118" s="259"/>
      <c r="VFM4118" s="259"/>
      <c r="VFN4118" s="259"/>
      <c r="VFO4118" s="259"/>
      <c r="VFP4118" s="259"/>
      <c r="VFQ4118" s="259"/>
      <c r="VFR4118" s="259"/>
      <c r="VFS4118" s="259"/>
      <c r="VFT4118" s="259"/>
      <c r="VFU4118" s="259"/>
      <c r="VFV4118" s="259"/>
      <c r="VFW4118" s="259"/>
      <c r="VFX4118" s="259"/>
      <c r="VFY4118" s="259"/>
      <c r="VFZ4118" s="259"/>
      <c r="VGA4118" s="259"/>
      <c r="VGB4118" s="259"/>
      <c r="VGC4118" s="259"/>
      <c r="VGD4118" s="259"/>
      <c r="VGE4118" s="259"/>
      <c r="VGF4118" s="259"/>
      <c r="VGG4118" s="259"/>
      <c r="VGH4118" s="259"/>
      <c r="VGI4118" s="259"/>
      <c r="VGJ4118" s="259"/>
      <c r="VGK4118" s="259"/>
      <c r="VGL4118" s="259"/>
      <c r="VGM4118" s="259"/>
      <c r="VGN4118" s="259"/>
      <c r="VGO4118" s="259"/>
      <c r="VGP4118" s="259"/>
      <c r="VGQ4118" s="259"/>
      <c r="VGR4118" s="259"/>
      <c r="VGS4118" s="259"/>
      <c r="VGT4118" s="259"/>
      <c r="VGU4118" s="259"/>
      <c r="VGV4118" s="259"/>
      <c r="VGW4118" s="259"/>
      <c r="VGX4118" s="259"/>
      <c r="VGY4118" s="259"/>
      <c r="VGZ4118" s="259"/>
      <c r="VHA4118" s="259"/>
      <c r="VHB4118" s="259"/>
      <c r="VHC4118" s="259"/>
      <c r="VHD4118" s="259"/>
      <c r="VHE4118" s="259"/>
      <c r="VHF4118" s="259"/>
      <c r="VHG4118" s="259"/>
      <c r="VHH4118" s="259"/>
      <c r="VHI4118" s="259"/>
      <c r="VHJ4118" s="259"/>
      <c r="VHK4118" s="259"/>
      <c r="VHL4118" s="259"/>
      <c r="VHM4118" s="259"/>
      <c r="VHN4118" s="259"/>
      <c r="VHO4118" s="259"/>
      <c r="VHP4118" s="259"/>
      <c r="VHQ4118" s="259"/>
      <c r="VHR4118" s="259"/>
      <c r="VHS4118" s="259"/>
      <c r="VHT4118" s="259"/>
      <c r="VHU4118" s="259"/>
      <c r="VHV4118" s="259"/>
      <c r="VHW4118" s="259"/>
      <c r="VHX4118" s="259"/>
      <c r="VHY4118" s="259"/>
      <c r="VHZ4118" s="259"/>
      <c r="VIA4118" s="259"/>
      <c r="VIB4118" s="259"/>
      <c r="VIC4118" s="259"/>
      <c r="VID4118" s="259"/>
      <c r="VIE4118" s="259"/>
      <c r="VIF4118" s="259"/>
      <c r="VIG4118" s="259"/>
      <c r="VIH4118" s="259"/>
      <c r="VII4118" s="259"/>
      <c r="VIJ4118" s="259"/>
      <c r="VIK4118" s="259"/>
      <c r="VIL4118" s="259"/>
      <c r="VIM4118" s="259"/>
      <c r="VIN4118" s="259"/>
      <c r="VIO4118" s="259"/>
      <c r="VIP4118" s="259"/>
      <c r="VIQ4118" s="259"/>
      <c r="VIR4118" s="259"/>
      <c r="VIS4118" s="259"/>
      <c r="VIT4118" s="259"/>
      <c r="VIU4118" s="259"/>
      <c r="VIV4118" s="259"/>
      <c r="VIW4118" s="259"/>
      <c r="VIX4118" s="259"/>
      <c r="VIY4118" s="259"/>
      <c r="VIZ4118" s="259"/>
      <c r="VJA4118" s="259"/>
      <c r="VJB4118" s="259"/>
      <c r="VJC4118" s="259"/>
      <c r="VJD4118" s="259"/>
      <c r="VJE4118" s="259"/>
      <c r="VJF4118" s="259"/>
      <c r="VJG4118" s="259"/>
      <c r="VJH4118" s="259"/>
      <c r="VJI4118" s="259"/>
      <c r="VJJ4118" s="259"/>
      <c r="VJK4118" s="259"/>
      <c r="VJL4118" s="259"/>
      <c r="VJM4118" s="259"/>
      <c r="VJN4118" s="259"/>
      <c r="VJO4118" s="259"/>
      <c r="VJP4118" s="259"/>
      <c r="VJQ4118" s="259"/>
      <c r="VJR4118" s="259"/>
      <c r="VJS4118" s="259"/>
      <c r="VJT4118" s="259"/>
      <c r="VJU4118" s="259"/>
      <c r="VJV4118" s="259"/>
      <c r="VJW4118" s="259"/>
      <c r="VJX4118" s="259"/>
      <c r="VJY4118" s="259"/>
      <c r="VJZ4118" s="259"/>
      <c r="VKA4118" s="259"/>
      <c r="VKB4118" s="259"/>
      <c r="VKC4118" s="259"/>
      <c r="VKD4118" s="259"/>
      <c r="VKE4118" s="259"/>
      <c r="VKF4118" s="259"/>
      <c r="VKG4118" s="259"/>
      <c r="VKH4118" s="259"/>
      <c r="VKI4118" s="259"/>
      <c r="VKJ4118" s="259"/>
      <c r="VKK4118" s="259"/>
      <c r="VKL4118" s="259"/>
      <c r="VKM4118" s="259"/>
      <c r="VKN4118" s="259"/>
      <c r="VKO4118" s="259"/>
      <c r="VKP4118" s="259"/>
      <c r="VKQ4118" s="259"/>
      <c r="VKR4118" s="259"/>
      <c r="VKS4118" s="259"/>
      <c r="VKT4118" s="259"/>
      <c r="VKU4118" s="259"/>
      <c r="VKV4118" s="259"/>
      <c r="VKW4118" s="259"/>
      <c r="VKX4118" s="259"/>
      <c r="VKY4118" s="259"/>
      <c r="VKZ4118" s="259"/>
      <c r="VLA4118" s="259"/>
      <c r="VLB4118" s="259"/>
      <c r="VLC4118" s="259"/>
      <c r="VLD4118" s="259"/>
      <c r="VLE4118" s="259"/>
      <c r="VLF4118" s="259"/>
      <c r="VLG4118" s="259"/>
      <c r="VLH4118" s="259"/>
      <c r="VLI4118" s="259"/>
      <c r="VLJ4118" s="259"/>
      <c r="VLK4118" s="259"/>
      <c r="VLL4118" s="259"/>
      <c r="VLM4118" s="259"/>
      <c r="VLN4118" s="259"/>
      <c r="VLO4118" s="259"/>
      <c r="VLP4118" s="259"/>
      <c r="VLQ4118" s="259"/>
      <c r="VLR4118" s="259"/>
      <c r="VLS4118" s="259"/>
      <c r="VLT4118" s="259"/>
      <c r="VLU4118" s="259"/>
      <c r="VLV4118" s="259"/>
      <c r="VLW4118" s="259"/>
      <c r="VLX4118" s="259"/>
      <c r="VLY4118" s="259"/>
      <c r="VLZ4118" s="259"/>
      <c r="VMA4118" s="259"/>
      <c r="VMB4118" s="259"/>
      <c r="VMC4118" s="259"/>
      <c r="VMD4118" s="259"/>
      <c r="VME4118" s="259"/>
      <c r="VMF4118" s="259"/>
      <c r="VMG4118" s="259"/>
      <c r="VMH4118" s="259"/>
      <c r="VMI4118" s="259"/>
      <c r="VMJ4118" s="259"/>
      <c r="VMK4118" s="259"/>
      <c r="VML4118" s="259"/>
      <c r="VMM4118" s="259"/>
      <c r="VMN4118" s="259"/>
      <c r="VMO4118" s="259"/>
      <c r="VMP4118" s="259"/>
      <c r="VMQ4118" s="259"/>
      <c r="VMR4118" s="259"/>
      <c r="VMS4118" s="259"/>
      <c r="VMT4118" s="259"/>
      <c r="VMU4118" s="259"/>
      <c r="VMV4118" s="259"/>
      <c r="VMW4118" s="259"/>
      <c r="VMX4118" s="259"/>
      <c r="VMY4118" s="259"/>
      <c r="VMZ4118" s="259"/>
      <c r="VNA4118" s="259"/>
      <c r="VNB4118" s="259"/>
      <c r="VNC4118" s="259"/>
      <c r="VND4118" s="259"/>
      <c r="VNE4118" s="259"/>
      <c r="VNF4118" s="259"/>
      <c r="VNG4118" s="259"/>
      <c r="VNH4118" s="259"/>
      <c r="VNI4118" s="259"/>
      <c r="VNJ4118" s="259"/>
      <c r="VNK4118" s="259"/>
      <c r="VNL4118" s="259"/>
      <c r="VNM4118" s="259"/>
      <c r="VNN4118" s="259"/>
      <c r="VNO4118" s="259"/>
      <c r="VNP4118" s="259"/>
      <c r="VNQ4118" s="259"/>
      <c r="VNR4118" s="259"/>
      <c r="VNS4118" s="259"/>
      <c r="VNT4118" s="259"/>
      <c r="VNU4118" s="259"/>
      <c r="VNV4118" s="259"/>
      <c r="VNW4118" s="259"/>
      <c r="VNX4118" s="259"/>
      <c r="VNY4118" s="259"/>
      <c r="VNZ4118" s="259"/>
      <c r="VOA4118" s="259"/>
      <c r="VOB4118" s="259"/>
      <c r="VOC4118" s="259"/>
      <c r="VOD4118" s="259"/>
      <c r="VOE4118" s="259"/>
      <c r="VOF4118" s="259"/>
      <c r="VOG4118" s="259"/>
      <c r="VOH4118" s="259"/>
      <c r="VOI4118" s="259"/>
      <c r="VOJ4118" s="259"/>
      <c r="VOK4118" s="259"/>
      <c r="VOL4118" s="259"/>
      <c r="VOM4118" s="259"/>
      <c r="VON4118" s="259"/>
      <c r="VOO4118" s="259"/>
      <c r="VOP4118" s="259"/>
      <c r="VOQ4118" s="259"/>
      <c r="VOR4118" s="259"/>
      <c r="VOS4118" s="259"/>
      <c r="VOT4118" s="259"/>
      <c r="VOU4118" s="259"/>
      <c r="VOV4118" s="259"/>
      <c r="VOW4118" s="259"/>
      <c r="VOX4118" s="259"/>
      <c r="VOY4118" s="259"/>
      <c r="VOZ4118" s="259"/>
      <c r="VPA4118" s="259"/>
      <c r="VPB4118" s="259"/>
      <c r="VPC4118" s="259"/>
      <c r="VPD4118" s="259"/>
      <c r="VPE4118" s="259"/>
      <c r="VPF4118" s="259"/>
      <c r="VPG4118" s="259"/>
      <c r="VPH4118" s="259"/>
      <c r="VPI4118" s="259"/>
      <c r="VPJ4118" s="259"/>
      <c r="VPK4118" s="259"/>
      <c r="VPL4118" s="259"/>
      <c r="VPM4118" s="259"/>
      <c r="VPN4118" s="259"/>
      <c r="VPO4118" s="259"/>
      <c r="VPP4118" s="259"/>
      <c r="VPQ4118" s="259"/>
      <c r="VPR4118" s="259"/>
      <c r="VPS4118" s="259"/>
      <c r="VPT4118" s="259"/>
      <c r="VPU4118" s="259"/>
      <c r="VPV4118" s="259"/>
      <c r="VPW4118" s="259"/>
      <c r="VPX4118" s="259"/>
      <c r="VPY4118" s="259"/>
      <c r="VPZ4118" s="259"/>
      <c r="VQA4118" s="259"/>
      <c r="VQB4118" s="259"/>
      <c r="VQC4118" s="259"/>
      <c r="VQD4118" s="259"/>
      <c r="VQE4118" s="259"/>
      <c r="VQF4118" s="259"/>
      <c r="VQG4118" s="259"/>
      <c r="VQH4118" s="259"/>
      <c r="VQI4118" s="259"/>
      <c r="VQJ4118" s="259"/>
      <c r="VQK4118" s="259"/>
      <c r="VQL4118" s="259"/>
      <c r="VQM4118" s="259"/>
      <c r="VQN4118" s="259"/>
      <c r="VQO4118" s="259"/>
      <c r="VQP4118" s="259"/>
      <c r="VQQ4118" s="259"/>
      <c r="VQR4118" s="259"/>
      <c r="VQS4118" s="259"/>
      <c r="VQT4118" s="259"/>
      <c r="VQU4118" s="259"/>
      <c r="VQV4118" s="259"/>
      <c r="VQW4118" s="259"/>
      <c r="VQX4118" s="259"/>
      <c r="VQY4118" s="259"/>
      <c r="VQZ4118" s="259"/>
      <c r="VRA4118" s="259"/>
      <c r="VRB4118" s="259"/>
      <c r="VRC4118" s="259"/>
      <c r="VRD4118" s="259"/>
      <c r="VRE4118" s="259"/>
      <c r="VRF4118" s="259"/>
      <c r="VRG4118" s="259"/>
      <c r="VRH4118" s="259"/>
      <c r="VRI4118" s="259"/>
      <c r="VRJ4118" s="259"/>
      <c r="VRK4118" s="259"/>
      <c r="VRL4118" s="259"/>
      <c r="VRM4118" s="259"/>
      <c r="VRV4118" s="259"/>
      <c r="VRW4118" s="259"/>
      <c r="VRX4118" s="259"/>
      <c r="VRY4118" s="259"/>
      <c r="VRZ4118" s="259"/>
      <c r="VSA4118" s="259"/>
      <c r="VSB4118" s="259"/>
      <c r="VSC4118" s="259"/>
      <c r="VSD4118" s="259"/>
      <c r="VSE4118" s="259"/>
      <c r="VSF4118" s="259"/>
      <c r="VSG4118" s="259"/>
      <c r="VSH4118" s="259"/>
      <c r="VSI4118" s="259"/>
      <c r="VSJ4118" s="259"/>
      <c r="VSK4118" s="259"/>
      <c r="VSL4118" s="259"/>
      <c r="VSM4118" s="259"/>
      <c r="VSN4118" s="259"/>
      <c r="VSO4118" s="259"/>
      <c r="VSP4118" s="259"/>
      <c r="VSQ4118" s="259"/>
      <c r="VSR4118" s="259"/>
      <c r="VSS4118" s="259"/>
      <c r="VST4118" s="259"/>
      <c r="VSU4118" s="259"/>
      <c r="VSV4118" s="259"/>
      <c r="VSW4118" s="259"/>
      <c r="VSX4118" s="259"/>
      <c r="VSY4118" s="259"/>
      <c r="VSZ4118" s="259"/>
      <c r="VTA4118" s="259"/>
      <c r="VTB4118" s="259"/>
      <c r="VTC4118" s="259"/>
      <c r="VTD4118" s="259"/>
      <c r="VTE4118" s="259"/>
      <c r="VTF4118" s="259"/>
      <c r="VTG4118" s="259"/>
      <c r="VTH4118" s="259"/>
      <c r="VTI4118" s="259"/>
      <c r="VTJ4118" s="259"/>
      <c r="VTK4118" s="259"/>
      <c r="VTL4118" s="259"/>
      <c r="VTM4118" s="259"/>
      <c r="VTN4118" s="259"/>
      <c r="VTO4118" s="259"/>
      <c r="VTP4118" s="259"/>
      <c r="VTQ4118" s="259"/>
      <c r="VTR4118" s="259"/>
      <c r="VTS4118" s="259"/>
      <c r="VTT4118" s="259"/>
      <c r="VTU4118" s="259"/>
      <c r="VTV4118" s="259"/>
      <c r="VTW4118" s="259"/>
      <c r="VTX4118" s="259"/>
      <c r="VTY4118" s="259"/>
      <c r="VTZ4118" s="259"/>
      <c r="VUA4118" s="259"/>
      <c r="VUB4118" s="259"/>
      <c r="VUC4118" s="259"/>
      <c r="VUD4118" s="259"/>
      <c r="VUE4118" s="259"/>
      <c r="VUF4118" s="259"/>
      <c r="VUG4118" s="259"/>
      <c r="VUH4118" s="259"/>
      <c r="VUI4118" s="259"/>
      <c r="VUJ4118" s="259"/>
      <c r="VUK4118" s="259"/>
      <c r="VUL4118" s="259"/>
      <c r="VUM4118" s="259"/>
      <c r="VUN4118" s="259"/>
      <c r="VUO4118" s="259"/>
      <c r="VUP4118" s="259"/>
      <c r="VUQ4118" s="259"/>
      <c r="VUR4118" s="259"/>
      <c r="VUS4118" s="259"/>
      <c r="VUT4118" s="259"/>
      <c r="VUU4118" s="259"/>
      <c r="VUV4118" s="259"/>
      <c r="VUW4118" s="259"/>
      <c r="VUX4118" s="259"/>
      <c r="VUY4118" s="259"/>
      <c r="VUZ4118" s="259"/>
      <c r="VVA4118" s="259"/>
      <c r="VVB4118" s="259"/>
      <c r="VVC4118" s="259"/>
      <c r="VVD4118" s="259"/>
      <c r="VVE4118" s="259"/>
      <c r="VVF4118" s="259"/>
      <c r="VVG4118" s="259"/>
      <c r="VVH4118" s="259"/>
      <c r="VVI4118" s="259"/>
      <c r="VVJ4118" s="259"/>
      <c r="VVK4118" s="259"/>
      <c r="VVL4118" s="259"/>
      <c r="VVM4118" s="259"/>
      <c r="VVN4118" s="259"/>
      <c r="VVO4118" s="259"/>
      <c r="VVP4118" s="259"/>
      <c r="VVQ4118" s="259"/>
      <c r="VVR4118" s="259"/>
      <c r="VVS4118" s="259"/>
      <c r="VVT4118" s="259"/>
      <c r="VVU4118" s="259"/>
      <c r="VVV4118" s="259"/>
      <c r="VVW4118" s="259"/>
      <c r="VVX4118" s="259"/>
      <c r="VVY4118" s="259"/>
      <c r="VVZ4118" s="259"/>
      <c r="VWA4118" s="259"/>
      <c r="VWB4118" s="259"/>
      <c r="VWC4118" s="259"/>
      <c r="VWD4118" s="259"/>
      <c r="VWE4118" s="259"/>
      <c r="VWF4118" s="259"/>
      <c r="VWG4118" s="259"/>
      <c r="VWH4118" s="259"/>
      <c r="VWI4118" s="259"/>
      <c r="VWJ4118" s="259"/>
      <c r="VWK4118" s="259"/>
      <c r="VWL4118" s="259"/>
      <c r="VWM4118" s="259"/>
      <c r="VWN4118" s="259"/>
      <c r="VWO4118" s="259"/>
      <c r="VWP4118" s="259"/>
      <c r="VWQ4118" s="259"/>
      <c r="VWR4118" s="259"/>
      <c r="VWS4118" s="259"/>
      <c r="VWT4118" s="259"/>
      <c r="VWU4118" s="259"/>
      <c r="VWV4118" s="259"/>
      <c r="VWW4118" s="259"/>
      <c r="VWX4118" s="259"/>
      <c r="VWY4118" s="259"/>
      <c r="VWZ4118" s="259"/>
      <c r="VXA4118" s="259"/>
      <c r="VXB4118" s="259"/>
      <c r="VXC4118" s="259"/>
      <c r="VXD4118" s="259"/>
      <c r="VXE4118" s="259"/>
      <c r="VXF4118" s="259"/>
      <c r="VXG4118" s="259"/>
      <c r="VXH4118" s="259"/>
      <c r="VXI4118" s="259"/>
      <c r="VXJ4118" s="259"/>
      <c r="VXK4118" s="259"/>
      <c r="VXL4118" s="259"/>
      <c r="VXM4118" s="259"/>
      <c r="VXN4118" s="259"/>
      <c r="VXO4118" s="259"/>
      <c r="VXP4118" s="259"/>
      <c r="VXQ4118" s="259"/>
      <c r="VXR4118" s="259"/>
      <c r="VXS4118" s="259"/>
      <c r="VXT4118" s="259"/>
      <c r="VXU4118" s="259"/>
      <c r="VXV4118" s="259"/>
      <c r="VXW4118" s="259"/>
      <c r="VXX4118" s="259"/>
      <c r="VXY4118" s="259"/>
      <c r="VXZ4118" s="259"/>
      <c r="VYA4118" s="259"/>
      <c r="VYB4118" s="259"/>
      <c r="VYC4118" s="259"/>
      <c r="VYD4118" s="259"/>
      <c r="VYE4118" s="259"/>
      <c r="VYF4118" s="259"/>
      <c r="VYG4118" s="259"/>
      <c r="VYH4118" s="259"/>
      <c r="VYI4118" s="259"/>
      <c r="VYJ4118" s="259"/>
      <c r="VYK4118" s="259"/>
      <c r="VYL4118" s="259"/>
      <c r="VYM4118" s="259"/>
      <c r="VYN4118" s="259"/>
      <c r="VYO4118" s="259"/>
      <c r="VYP4118" s="259"/>
      <c r="VYQ4118" s="259"/>
      <c r="VYR4118" s="259"/>
      <c r="VYS4118" s="259"/>
      <c r="VYT4118" s="259"/>
      <c r="VYU4118" s="259"/>
      <c r="VYV4118" s="259"/>
      <c r="VYW4118" s="259"/>
      <c r="VYX4118" s="259"/>
      <c r="VYY4118" s="259"/>
      <c r="VYZ4118" s="259"/>
      <c r="VZA4118" s="259"/>
      <c r="VZB4118" s="259"/>
      <c r="VZC4118" s="259"/>
      <c r="VZD4118" s="259"/>
      <c r="VZE4118" s="259"/>
      <c r="VZF4118" s="259"/>
      <c r="VZG4118" s="259"/>
      <c r="VZH4118" s="259"/>
      <c r="VZI4118" s="259"/>
      <c r="VZJ4118" s="259"/>
      <c r="VZK4118" s="259"/>
      <c r="VZL4118" s="259"/>
      <c r="VZM4118" s="259"/>
      <c r="VZN4118" s="259"/>
      <c r="VZO4118" s="259"/>
      <c r="VZP4118" s="259"/>
      <c r="VZQ4118" s="259"/>
      <c r="VZR4118" s="259"/>
      <c r="VZS4118" s="259"/>
      <c r="VZT4118" s="259"/>
      <c r="VZU4118" s="259"/>
      <c r="VZV4118" s="259"/>
      <c r="VZW4118" s="259"/>
      <c r="VZX4118" s="259"/>
      <c r="VZY4118" s="259"/>
      <c r="VZZ4118" s="259"/>
      <c r="WAA4118" s="259"/>
      <c r="WAB4118" s="259"/>
      <c r="WAC4118" s="259"/>
      <c r="WAD4118" s="259"/>
      <c r="WAE4118" s="259"/>
      <c r="WAF4118" s="259"/>
      <c r="WAG4118" s="259"/>
      <c r="WAH4118" s="259"/>
      <c r="WAI4118" s="259"/>
      <c r="WAJ4118" s="259"/>
      <c r="WAK4118" s="259"/>
      <c r="WAL4118" s="259"/>
      <c r="WAM4118" s="259"/>
      <c r="WAN4118" s="259"/>
      <c r="WAO4118" s="259"/>
      <c r="WAP4118" s="259"/>
      <c r="WAQ4118" s="259"/>
      <c r="WAR4118" s="259"/>
      <c r="WAS4118" s="259"/>
      <c r="WAT4118" s="259"/>
      <c r="WAU4118" s="259"/>
      <c r="WAV4118" s="259"/>
      <c r="WAW4118" s="259"/>
      <c r="WAX4118" s="259"/>
      <c r="WAY4118" s="259"/>
      <c r="WAZ4118" s="259"/>
      <c r="WBA4118" s="259"/>
      <c r="WBB4118" s="259"/>
      <c r="WBC4118" s="259"/>
      <c r="WBD4118" s="259"/>
      <c r="WBE4118" s="259"/>
      <c r="WBF4118" s="259"/>
      <c r="WBG4118" s="259"/>
      <c r="WBH4118" s="259"/>
      <c r="WBI4118" s="259"/>
      <c r="WBJ4118" s="259"/>
      <c r="WBK4118" s="259"/>
      <c r="WBL4118" s="259"/>
      <c r="WBM4118" s="259"/>
      <c r="WBN4118" s="259"/>
      <c r="WBO4118" s="259"/>
      <c r="WBP4118" s="259"/>
      <c r="WBQ4118" s="259"/>
      <c r="WBR4118" s="259"/>
      <c r="WBS4118" s="259"/>
      <c r="WBT4118" s="259"/>
      <c r="WBU4118" s="259"/>
      <c r="WBV4118" s="259"/>
      <c r="WBW4118" s="259"/>
      <c r="WBX4118" s="259"/>
      <c r="WBY4118" s="259"/>
      <c r="WBZ4118" s="259"/>
      <c r="WCA4118" s="259"/>
      <c r="WCB4118" s="259"/>
      <c r="WCC4118" s="259"/>
      <c r="WCD4118" s="259"/>
      <c r="WCE4118" s="259"/>
      <c r="WCF4118" s="259"/>
      <c r="WCG4118" s="259"/>
      <c r="WCH4118" s="259"/>
      <c r="WCI4118" s="259"/>
      <c r="WCJ4118" s="259"/>
      <c r="WCK4118" s="259"/>
      <c r="WCL4118" s="259"/>
      <c r="WCM4118" s="259"/>
      <c r="WCN4118" s="259"/>
      <c r="WCO4118" s="259"/>
      <c r="WCP4118" s="259"/>
      <c r="WCQ4118" s="259"/>
      <c r="WCR4118" s="259"/>
      <c r="WCS4118" s="259"/>
      <c r="WCT4118" s="259"/>
      <c r="WCU4118" s="259"/>
      <c r="WCV4118" s="259"/>
      <c r="WCW4118" s="259"/>
      <c r="WCX4118" s="259"/>
      <c r="WCY4118" s="259"/>
      <c r="WCZ4118" s="259"/>
      <c r="WDA4118" s="259"/>
      <c r="WDB4118" s="259"/>
      <c r="WDC4118" s="259"/>
      <c r="WDD4118" s="259"/>
      <c r="WDE4118" s="259"/>
      <c r="WDF4118" s="259"/>
      <c r="WDG4118" s="259"/>
      <c r="WDH4118" s="259"/>
      <c r="WDI4118" s="259"/>
      <c r="WDJ4118" s="259"/>
      <c r="WDK4118" s="259"/>
      <c r="WDL4118" s="259"/>
      <c r="WDM4118" s="259"/>
      <c r="WDN4118" s="259"/>
      <c r="WDO4118" s="259"/>
      <c r="WDP4118" s="259"/>
      <c r="WDQ4118" s="259"/>
      <c r="WDR4118" s="259"/>
      <c r="WDS4118" s="259"/>
      <c r="WDT4118" s="259"/>
      <c r="WDU4118" s="259"/>
      <c r="WDV4118" s="259"/>
      <c r="WDW4118" s="259"/>
      <c r="WDX4118" s="259"/>
      <c r="WDY4118" s="259"/>
      <c r="WDZ4118" s="259"/>
      <c r="WEA4118" s="259"/>
      <c r="WEB4118" s="259"/>
      <c r="WEC4118" s="259"/>
      <c r="WED4118" s="259"/>
      <c r="WEE4118" s="259"/>
      <c r="WEF4118" s="259"/>
      <c r="WEG4118" s="259"/>
      <c r="WEH4118" s="259"/>
      <c r="WEI4118" s="259"/>
      <c r="WEJ4118" s="259"/>
      <c r="WEK4118" s="259"/>
      <c r="WEL4118" s="259"/>
      <c r="WEM4118" s="259"/>
      <c r="WEN4118" s="259"/>
      <c r="WEO4118" s="259"/>
      <c r="WEP4118" s="259"/>
      <c r="WEQ4118" s="259"/>
      <c r="WER4118" s="259"/>
      <c r="WES4118" s="259"/>
      <c r="WET4118" s="259"/>
      <c r="WEU4118" s="259"/>
      <c r="WEV4118" s="259"/>
      <c r="WEW4118" s="259"/>
      <c r="WEX4118" s="259"/>
      <c r="WEY4118" s="259"/>
      <c r="WEZ4118" s="259"/>
      <c r="WFA4118" s="259"/>
      <c r="WFB4118" s="259"/>
      <c r="WFC4118" s="259"/>
      <c r="WFD4118" s="259"/>
      <c r="WFE4118" s="259"/>
      <c r="WFF4118" s="259"/>
      <c r="WFG4118" s="259"/>
      <c r="WFH4118" s="259"/>
      <c r="WFI4118" s="259"/>
      <c r="WFJ4118" s="259"/>
      <c r="WFK4118" s="259"/>
      <c r="WFL4118" s="259"/>
      <c r="WFM4118" s="259"/>
      <c r="WFN4118" s="259"/>
      <c r="WFO4118" s="259"/>
      <c r="WFP4118" s="259"/>
      <c r="WFQ4118" s="259"/>
      <c r="WFR4118" s="259"/>
      <c r="WFS4118" s="259"/>
      <c r="WFT4118" s="259"/>
      <c r="WFU4118" s="259"/>
      <c r="WFV4118" s="259"/>
      <c r="WFW4118" s="259"/>
      <c r="WFX4118" s="259"/>
      <c r="WFY4118" s="259"/>
      <c r="WFZ4118" s="259"/>
      <c r="WGA4118" s="259"/>
      <c r="WGB4118" s="259"/>
      <c r="WGC4118" s="259"/>
      <c r="WGD4118" s="259"/>
      <c r="WGE4118" s="259"/>
      <c r="WGF4118" s="259"/>
      <c r="WGG4118" s="259"/>
      <c r="WGH4118" s="259"/>
      <c r="WGI4118" s="259"/>
      <c r="WGJ4118" s="259"/>
      <c r="WGK4118" s="259"/>
      <c r="WGL4118" s="259"/>
      <c r="WGM4118" s="259"/>
      <c r="WGN4118" s="259"/>
      <c r="WGO4118" s="259"/>
      <c r="WGP4118" s="259"/>
      <c r="WGQ4118" s="259"/>
      <c r="WGR4118" s="259"/>
      <c r="WGS4118" s="259"/>
      <c r="WGT4118" s="259"/>
      <c r="WGU4118" s="259"/>
      <c r="WGV4118" s="259"/>
      <c r="WGW4118" s="259"/>
      <c r="WGX4118" s="259"/>
      <c r="WGY4118" s="259"/>
      <c r="WGZ4118" s="259"/>
      <c r="WHA4118" s="259"/>
      <c r="WHB4118" s="259"/>
      <c r="WHC4118" s="259"/>
      <c r="WHD4118" s="259"/>
      <c r="WHE4118" s="259"/>
      <c r="WHF4118" s="259"/>
      <c r="WHG4118" s="259"/>
      <c r="WHH4118" s="259"/>
      <c r="WHI4118" s="259"/>
      <c r="WHJ4118" s="259"/>
      <c r="WHK4118" s="259"/>
      <c r="WHL4118" s="259"/>
      <c r="WHM4118" s="259"/>
      <c r="WHN4118" s="259"/>
      <c r="WHO4118" s="259"/>
      <c r="WHP4118" s="259"/>
      <c r="WHQ4118" s="259"/>
      <c r="WHR4118" s="259"/>
      <c r="WHS4118" s="259"/>
      <c r="WHT4118" s="259"/>
      <c r="WHU4118" s="259"/>
      <c r="WHV4118" s="259"/>
      <c r="WHW4118" s="259"/>
      <c r="WHX4118" s="259"/>
      <c r="WHY4118" s="259"/>
      <c r="WHZ4118" s="259"/>
      <c r="WIA4118" s="259"/>
      <c r="WIB4118" s="259"/>
      <c r="WIC4118" s="259"/>
      <c r="WID4118" s="259"/>
      <c r="WIE4118" s="259"/>
      <c r="WIF4118" s="259"/>
      <c r="WIG4118" s="259"/>
      <c r="WIH4118" s="259"/>
      <c r="WII4118" s="259"/>
      <c r="WIJ4118" s="259"/>
      <c r="WIK4118" s="259"/>
      <c r="WIL4118" s="259"/>
      <c r="WIM4118" s="259"/>
      <c r="WIN4118" s="259"/>
      <c r="WIO4118" s="259"/>
      <c r="WIP4118" s="259"/>
      <c r="WIQ4118" s="259"/>
      <c r="WIR4118" s="259"/>
      <c r="WIS4118" s="259"/>
      <c r="WIT4118" s="259"/>
      <c r="WIU4118" s="259"/>
      <c r="WIV4118" s="259"/>
      <c r="WIW4118" s="259"/>
      <c r="WIX4118" s="259"/>
      <c r="WIY4118" s="259"/>
      <c r="WIZ4118" s="259"/>
      <c r="WJA4118" s="259"/>
      <c r="WJB4118" s="259"/>
      <c r="WJC4118" s="259"/>
      <c r="WJD4118" s="259"/>
      <c r="WJE4118" s="259"/>
      <c r="WJF4118" s="259"/>
      <c r="WJG4118" s="259"/>
      <c r="WJH4118" s="259"/>
      <c r="WJI4118" s="259"/>
      <c r="WJJ4118" s="259"/>
      <c r="WJK4118" s="259"/>
      <c r="WJL4118" s="259"/>
      <c r="WJM4118" s="259"/>
      <c r="WJN4118" s="259"/>
      <c r="WJO4118" s="259"/>
      <c r="WJP4118" s="259"/>
      <c r="WJQ4118" s="259"/>
      <c r="WJR4118" s="259"/>
      <c r="WJS4118" s="259"/>
      <c r="WJT4118" s="259"/>
      <c r="WJU4118" s="259"/>
      <c r="WJV4118" s="259"/>
      <c r="WJW4118" s="259"/>
      <c r="WJX4118" s="259"/>
      <c r="WJY4118" s="259"/>
      <c r="WJZ4118" s="259"/>
      <c r="WKA4118" s="259"/>
      <c r="WKB4118" s="259"/>
      <c r="WKC4118" s="259"/>
      <c r="WKD4118" s="259"/>
      <c r="WKE4118" s="259"/>
      <c r="WKF4118" s="259"/>
      <c r="WKG4118" s="259"/>
      <c r="WKH4118" s="259"/>
      <c r="WKI4118" s="259"/>
      <c r="WKJ4118" s="259"/>
      <c r="WKK4118" s="259"/>
      <c r="WKL4118" s="259"/>
      <c r="WKM4118" s="259"/>
      <c r="WKN4118" s="259"/>
      <c r="WKO4118" s="259"/>
      <c r="WKP4118" s="259"/>
      <c r="WKQ4118" s="259"/>
      <c r="WKR4118" s="259"/>
      <c r="WKS4118" s="259"/>
      <c r="WKT4118" s="259"/>
      <c r="WKU4118" s="259"/>
      <c r="WKV4118" s="259"/>
      <c r="WKW4118" s="259"/>
      <c r="WKX4118" s="259"/>
      <c r="WKY4118" s="259"/>
      <c r="WKZ4118" s="259"/>
      <c r="WLA4118" s="259"/>
      <c r="WLB4118" s="259"/>
      <c r="WLC4118" s="259"/>
      <c r="WLD4118" s="259"/>
      <c r="WLE4118" s="259"/>
      <c r="WLF4118" s="259"/>
      <c r="WLG4118" s="259"/>
      <c r="WLH4118" s="259"/>
      <c r="WLI4118" s="259"/>
      <c r="WLJ4118" s="259"/>
      <c r="WLK4118" s="259"/>
      <c r="WLL4118" s="259"/>
      <c r="WLM4118" s="259"/>
      <c r="WLN4118" s="259"/>
      <c r="WLO4118" s="259"/>
      <c r="WLP4118" s="259"/>
      <c r="WLQ4118" s="259"/>
      <c r="WLR4118" s="259"/>
      <c r="WLS4118" s="259"/>
      <c r="WLT4118" s="259"/>
      <c r="WLU4118" s="259"/>
      <c r="WLV4118" s="259"/>
      <c r="WLW4118" s="259"/>
      <c r="WLX4118" s="259"/>
      <c r="WLY4118" s="259"/>
      <c r="WLZ4118" s="259"/>
      <c r="WMA4118" s="259"/>
      <c r="WMB4118" s="259"/>
      <c r="WMC4118" s="259"/>
      <c r="WMD4118" s="259"/>
      <c r="WME4118" s="259"/>
      <c r="WMF4118" s="259"/>
      <c r="WMG4118" s="259"/>
      <c r="WMH4118" s="259"/>
      <c r="WMI4118" s="259"/>
      <c r="WMJ4118" s="259"/>
      <c r="WMK4118" s="259"/>
      <c r="WML4118" s="259"/>
      <c r="WMM4118" s="259"/>
      <c r="WMN4118" s="259"/>
      <c r="WMO4118" s="259"/>
      <c r="WMP4118" s="259"/>
      <c r="WMQ4118" s="259"/>
      <c r="WMR4118" s="259"/>
      <c r="WMS4118" s="259"/>
      <c r="WMT4118" s="259"/>
      <c r="WMU4118" s="259"/>
      <c r="WMV4118" s="259"/>
      <c r="WMW4118" s="259"/>
      <c r="WMX4118" s="259"/>
      <c r="WMY4118" s="259"/>
      <c r="WMZ4118" s="259"/>
      <c r="WNA4118" s="259"/>
      <c r="WNB4118" s="259"/>
      <c r="WNC4118" s="259"/>
      <c r="WND4118" s="259"/>
      <c r="WNE4118" s="259"/>
      <c r="WNF4118" s="259"/>
      <c r="WNG4118" s="259"/>
      <c r="WNH4118" s="259"/>
      <c r="WNI4118" s="259"/>
      <c r="WNJ4118" s="259"/>
      <c r="WNK4118" s="259"/>
      <c r="WNL4118" s="259"/>
      <c r="WNM4118" s="259"/>
      <c r="WNN4118" s="259"/>
      <c r="WNO4118" s="259"/>
      <c r="WNP4118" s="259"/>
      <c r="WNQ4118" s="259"/>
      <c r="WNR4118" s="259"/>
      <c r="WNS4118" s="259"/>
      <c r="WNT4118" s="259"/>
      <c r="WNU4118" s="259"/>
      <c r="WNV4118" s="259"/>
      <c r="WNW4118" s="259"/>
      <c r="WNX4118" s="259"/>
      <c r="WNY4118" s="259"/>
      <c r="WNZ4118" s="259"/>
      <c r="WOA4118" s="259"/>
      <c r="WOB4118" s="259"/>
      <c r="WOC4118" s="259"/>
      <c r="WOD4118" s="259"/>
      <c r="WOE4118" s="259"/>
      <c r="WOF4118" s="259"/>
      <c r="WOG4118" s="259"/>
      <c r="WOH4118" s="259"/>
      <c r="WOI4118" s="259"/>
      <c r="WOJ4118" s="259"/>
      <c r="WOK4118" s="259"/>
      <c r="WOL4118" s="259"/>
      <c r="WOM4118" s="259"/>
      <c r="WON4118" s="259"/>
      <c r="WOO4118" s="259"/>
      <c r="WOP4118" s="259"/>
      <c r="WOQ4118" s="259"/>
      <c r="WOR4118" s="259"/>
      <c r="WOS4118" s="259"/>
      <c r="WOT4118" s="259"/>
      <c r="WOU4118" s="259"/>
      <c r="WOV4118" s="259"/>
      <c r="WOW4118" s="259"/>
      <c r="WOX4118" s="259"/>
      <c r="WOY4118" s="259"/>
      <c r="WOZ4118" s="259"/>
      <c r="WPA4118" s="259"/>
      <c r="WPB4118" s="259"/>
      <c r="WPC4118" s="259"/>
      <c r="WPD4118" s="259"/>
      <c r="WPE4118" s="259"/>
      <c r="WPF4118" s="259"/>
      <c r="WPG4118" s="259"/>
      <c r="WPH4118" s="259"/>
      <c r="WPI4118" s="259"/>
      <c r="WPJ4118" s="259"/>
      <c r="WPK4118" s="259"/>
      <c r="WPL4118" s="259"/>
      <c r="WPM4118" s="259"/>
      <c r="WPN4118" s="259"/>
      <c r="WPO4118" s="259"/>
      <c r="WPP4118" s="259"/>
      <c r="WPQ4118" s="259"/>
      <c r="WPR4118" s="259"/>
      <c r="WPS4118" s="259"/>
      <c r="WPT4118" s="259"/>
      <c r="WPU4118" s="259"/>
      <c r="WPV4118" s="259"/>
      <c r="WPW4118" s="259"/>
      <c r="WPX4118" s="259"/>
      <c r="WPY4118" s="259"/>
      <c r="WPZ4118" s="259"/>
      <c r="WQA4118" s="259"/>
      <c r="WQB4118" s="259"/>
      <c r="WQC4118" s="259"/>
      <c r="WQD4118" s="259"/>
      <c r="WQE4118" s="259"/>
      <c r="WQF4118" s="259"/>
      <c r="WQG4118" s="259"/>
      <c r="WQH4118" s="259"/>
      <c r="WQI4118" s="259"/>
      <c r="WQJ4118" s="259"/>
      <c r="WQK4118" s="259"/>
      <c r="WQL4118" s="259"/>
      <c r="WQM4118" s="259"/>
      <c r="WQN4118" s="259"/>
      <c r="WQO4118" s="259"/>
      <c r="WQP4118" s="259"/>
      <c r="WQQ4118" s="259"/>
      <c r="WQR4118" s="259"/>
      <c r="WQS4118" s="259"/>
      <c r="WQT4118" s="259"/>
      <c r="WQU4118" s="259"/>
      <c r="WQV4118" s="259"/>
      <c r="WQW4118" s="259"/>
      <c r="WQX4118" s="259"/>
      <c r="WQY4118" s="259"/>
      <c r="WQZ4118" s="259"/>
      <c r="WRA4118" s="259"/>
      <c r="WRB4118" s="259"/>
      <c r="WRC4118" s="259"/>
      <c r="WRD4118" s="259"/>
      <c r="WRE4118" s="259"/>
      <c r="WRF4118" s="259"/>
      <c r="WRG4118" s="259"/>
      <c r="WRH4118" s="259"/>
      <c r="WRI4118" s="259"/>
      <c r="WRJ4118" s="259"/>
      <c r="WRK4118" s="259"/>
      <c r="WRL4118" s="259"/>
      <c r="WRM4118" s="259"/>
      <c r="WRN4118" s="259"/>
      <c r="WRO4118" s="259"/>
      <c r="WRP4118" s="259"/>
      <c r="WRQ4118" s="259"/>
      <c r="WRR4118" s="259"/>
      <c r="WRS4118" s="259"/>
      <c r="WRT4118" s="259"/>
      <c r="WRU4118" s="259"/>
      <c r="WRV4118" s="259"/>
      <c r="WRW4118" s="259"/>
      <c r="WRX4118" s="259"/>
      <c r="WRY4118" s="259"/>
      <c r="WRZ4118" s="259"/>
      <c r="WSA4118" s="259"/>
      <c r="WSB4118" s="259"/>
      <c r="WSC4118" s="259"/>
      <c r="WSD4118" s="259"/>
      <c r="WSE4118" s="259"/>
      <c r="WSF4118" s="259"/>
      <c r="WSG4118" s="259"/>
      <c r="WSH4118" s="259"/>
      <c r="WSI4118" s="259"/>
      <c r="WSJ4118" s="259"/>
      <c r="WSK4118" s="259"/>
      <c r="WSL4118" s="259"/>
      <c r="WSM4118" s="259"/>
      <c r="WSN4118" s="259"/>
      <c r="WSO4118" s="259"/>
      <c r="WSP4118" s="259"/>
      <c r="WSQ4118" s="259"/>
      <c r="WSR4118" s="259"/>
      <c r="WSS4118" s="259"/>
      <c r="WST4118" s="259"/>
      <c r="WSU4118" s="259"/>
      <c r="WSV4118" s="259"/>
      <c r="WSW4118" s="259"/>
      <c r="WSX4118" s="259"/>
      <c r="WSY4118" s="259"/>
      <c r="WSZ4118" s="259"/>
      <c r="WTA4118" s="259"/>
      <c r="WTB4118" s="259"/>
      <c r="WTC4118" s="259"/>
      <c r="WTD4118" s="259"/>
      <c r="WTE4118" s="259"/>
      <c r="WTF4118" s="259"/>
      <c r="WTG4118" s="259"/>
      <c r="WTH4118" s="259"/>
      <c r="WTI4118" s="259"/>
      <c r="WTJ4118" s="259"/>
      <c r="WTK4118" s="259"/>
      <c r="WTL4118" s="259"/>
      <c r="WTM4118" s="259"/>
      <c r="WTN4118" s="259"/>
      <c r="WTO4118" s="259"/>
      <c r="WTP4118" s="259"/>
      <c r="WTQ4118" s="259"/>
      <c r="WTR4118" s="259"/>
      <c r="WTS4118" s="259"/>
      <c r="WTT4118" s="259"/>
      <c r="WTU4118" s="259"/>
      <c r="WTV4118" s="259"/>
      <c r="WTW4118" s="259"/>
      <c r="WTX4118" s="259"/>
      <c r="WTY4118" s="259"/>
      <c r="WTZ4118" s="259"/>
      <c r="WUA4118" s="259"/>
      <c r="WUB4118" s="259"/>
      <c r="WUC4118" s="259"/>
      <c r="WUD4118" s="259"/>
      <c r="WUE4118" s="259"/>
      <c r="WUF4118" s="259"/>
      <c r="WUG4118" s="259"/>
      <c r="WUH4118" s="259"/>
      <c r="WUI4118" s="259"/>
      <c r="WUJ4118" s="259"/>
      <c r="WUK4118" s="259"/>
      <c r="WUL4118" s="259"/>
      <c r="WUM4118" s="259"/>
      <c r="WUN4118" s="259"/>
      <c r="WUO4118" s="259"/>
      <c r="WUP4118" s="259"/>
      <c r="WUQ4118" s="259"/>
      <c r="WUR4118" s="259"/>
      <c r="WUS4118" s="259"/>
      <c r="WUT4118" s="259"/>
      <c r="WUU4118" s="259"/>
      <c r="WUV4118" s="259"/>
      <c r="WUW4118" s="259"/>
      <c r="WUX4118" s="259"/>
      <c r="WUY4118" s="259"/>
      <c r="WUZ4118" s="259"/>
      <c r="WVA4118" s="259"/>
      <c r="WVB4118" s="259"/>
      <c r="WVC4118" s="259"/>
      <c r="WVD4118" s="259"/>
      <c r="WVE4118" s="259"/>
      <c r="WVF4118" s="259"/>
      <c r="WVG4118" s="259"/>
      <c r="WVH4118" s="259"/>
      <c r="WVI4118" s="259"/>
      <c r="WVJ4118" s="259"/>
      <c r="WVK4118" s="259"/>
      <c r="WVL4118" s="259"/>
      <c r="WVM4118" s="259"/>
      <c r="WVN4118" s="259"/>
      <c r="WVO4118" s="259"/>
      <c r="WVP4118" s="259"/>
      <c r="WVQ4118" s="259"/>
      <c r="WVR4118" s="259"/>
      <c r="WVS4118" s="259"/>
      <c r="WVT4118" s="259"/>
      <c r="WVU4118" s="259"/>
      <c r="WVV4118" s="259"/>
      <c r="WVW4118" s="259"/>
      <c r="WVX4118" s="259"/>
      <c r="WVY4118" s="259"/>
      <c r="WVZ4118" s="259"/>
      <c r="WWA4118" s="259"/>
      <c r="WWB4118" s="259"/>
      <c r="WWC4118" s="259"/>
      <c r="WWD4118" s="259"/>
      <c r="WWE4118" s="259"/>
      <c r="WWF4118" s="259"/>
      <c r="WWG4118" s="259"/>
      <c r="WWH4118" s="259"/>
      <c r="WWI4118" s="259"/>
      <c r="WWJ4118" s="259"/>
      <c r="WWK4118" s="259"/>
      <c r="WWL4118" s="259"/>
      <c r="WWM4118" s="259"/>
      <c r="WWN4118" s="259"/>
      <c r="WWO4118" s="259"/>
      <c r="WWP4118" s="259"/>
      <c r="WWQ4118" s="259"/>
      <c r="WWR4118" s="259"/>
      <c r="WWS4118" s="259"/>
      <c r="WWT4118" s="259"/>
      <c r="WWU4118" s="259"/>
      <c r="WWV4118" s="259"/>
      <c r="WWW4118" s="259"/>
      <c r="WWX4118" s="259"/>
      <c r="WWY4118" s="259"/>
      <c r="WWZ4118" s="259"/>
      <c r="WXA4118" s="259"/>
      <c r="WXB4118" s="259"/>
      <c r="WXC4118" s="259"/>
      <c r="WXD4118" s="259"/>
      <c r="WXE4118" s="259"/>
      <c r="WXF4118" s="259"/>
      <c r="WXG4118" s="259"/>
      <c r="WXH4118" s="259"/>
      <c r="WXI4118" s="259"/>
      <c r="WXJ4118" s="259"/>
      <c r="WXK4118" s="259"/>
      <c r="WXL4118" s="259"/>
      <c r="WXM4118" s="259"/>
      <c r="WXN4118" s="259"/>
      <c r="WXO4118" s="259"/>
      <c r="WXP4118" s="259"/>
      <c r="WXQ4118" s="259"/>
      <c r="WXR4118" s="259"/>
      <c r="WXS4118" s="259"/>
      <c r="WXT4118" s="259"/>
      <c r="WXU4118" s="259"/>
      <c r="WXV4118" s="259"/>
      <c r="WXW4118" s="259"/>
      <c r="WXX4118" s="259"/>
      <c r="WXY4118" s="259"/>
      <c r="WXZ4118" s="259"/>
      <c r="WYA4118" s="259"/>
      <c r="WYB4118" s="259"/>
      <c r="WYC4118" s="259"/>
      <c r="WYD4118" s="259"/>
      <c r="WYE4118" s="259"/>
      <c r="WYF4118" s="259"/>
      <c r="WYG4118" s="259"/>
      <c r="WYH4118" s="259"/>
      <c r="WYI4118" s="259"/>
      <c r="WYJ4118" s="259"/>
      <c r="WYK4118" s="259"/>
      <c r="WYL4118" s="259"/>
      <c r="WYM4118" s="259"/>
      <c r="WYN4118" s="259"/>
      <c r="WYO4118" s="259"/>
      <c r="WYP4118" s="259"/>
      <c r="WYQ4118" s="259"/>
      <c r="WYR4118" s="259"/>
      <c r="WYS4118" s="259"/>
      <c r="WYT4118" s="259"/>
      <c r="WYU4118" s="259"/>
      <c r="WYV4118" s="259"/>
      <c r="WYW4118" s="259"/>
      <c r="WYX4118" s="259"/>
      <c r="WYY4118" s="259"/>
      <c r="WYZ4118" s="259"/>
      <c r="WZA4118" s="259"/>
      <c r="WZB4118" s="259"/>
      <c r="WZC4118" s="259"/>
      <c r="WZD4118" s="259"/>
      <c r="WZE4118" s="259"/>
      <c r="WZF4118" s="259"/>
      <c r="WZG4118" s="259"/>
      <c r="WZH4118" s="259"/>
      <c r="WZI4118" s="259"/>
      <c r="WZJ4118" s="259"/>
      <c r="WZK4118" s="259"/>
      <c r="WZL4118" s="259"/>
      <c r="WZM4118" s="259"/>
      <c r="WZN4118" s="259"/>
      <c r="WZO4118" s="259"/>
      <c r="WZP4118" s="259"/>
      <c r="WZQ4118" s="259"/>
      <c r="WZR4118" s="259"/>
      <c r="WZS4118" s="259"/>
      <c r="WZT4118" s="259"/>
      <c r="WZU4118" s="259"/>
      <c r="WZV4118" s="259"/>
      <c r="WZW4118" s="259"/>
      <c r="WZX4118" s="259"/>
      <c r="WZY4118" s="259"/>
      <c r="WZZ4118" s="259"/>
      <c r="XAA4118" s="259"/>
      <c r="XAB4118" s="259"/>
      <c r="XAC4118" s="259"/>
      <c r="XAD4118" s="259"/>
      <c r="XAE4118" s="259"/>
      <c r="XAF4118" s="259"/>
      <c r="XAG4118" s="259"/>
      <c r="XAH4118" s="259"/>
      <c r="XAI4118" s="259"/>
      <c r="XAJ4118" s="259"/>
      <c r="XAK4118" s="259"/>
      <c r="XAL4118" s="259"/>
      <c r="XAM4118" s="259"/>
      <c r="XAN4118" s="259"/>
      <c r="XAO4118" s="259"/>
      <c r="XAP4118" s="259"/>
      <c r="XAQ4118" s="259"/>
      <c r="XAR4118" s="259"/>
      <c r="XAS4118" s="259"/>
      <c r="XAT4118" s="259"/>
      <c r="XAU4118" s="259"/>
      <c r="XAV4118" s="259"/>
      <c r="XAW4118" s="259"/>
      <c r="XAX4118" s="259"/>
      <c r="XAY4118" s="259"/>
      <c r="XAZ4118" s="259"/>
      <c r="XBA4118" s="259"/>
      <c r="XBB4118" s="259"/>
      <c r="XBC4118" s="259"/>
      <c r="XBD4118" s="259"/>
      <c r="XBE4118" s="259"/>
      <c r="XBF4118" s="259"/>
      <c r="XBG4118" s="259"/>
      <c r="XBH4118" s="259"/>
      <c r="XBI4118" s="259"/>
      <c r="XBJ4118" s="259"/>
      <c r="XBK4118" s="259"/>
      <c r="XBL4118" s="259"/>
      <c r="XBM4118" s="259"/>
      <c r="XBN4118" s="259"/>
      <c r="XBO4118" s="259"/>
      <c r="XBP4118" s="259"/>
      <c r="XBQ4118" s="259"/>
      <c r="XBR4118" s="259"/>
      <c r="XBS4118" s="259"/>
      <c r="XBT4118" s="259"/>
      <c r="XBU4118" s="259"/>
      <c r="XBV4118" s="259"/>
      <c r="XBW4118" s="259"/>
      <c r="XBX4118" s="259"/>
      <c r="XBY4118" s="259"/>
      <c r="XBZ4118" s="259"/>
      <c r="XCA4118" s="259"/>
      <c r="XCB4118" s="259"/>
      <c r="XCC4118" s="259"/>
      <c r="XCD4118" s="259"/>
      <c r="XCE4118" s="259"/>
      <c r="XCF4118" s="259"/>
      <c r="XCG4118" s="259"/>
      <c r="XCH4118" s="259"/>
      <c r="XCI4118" s="259"/>
      <c r="XCJ4118" s="259"/>
      <c r="XCK4118" s="259"/>
      <c r="XCL4118" s="259"/>
      <c r="XCM4118" s="259"/>
      <c r="XCN4118" s="259"/>
      <c r="XCO4118" s="259"/>
      <c r="XCP4118" s="259"/>
      <c r="XCQ4118" s="259"/>
      <c r="XCR4118" s="259"/>
      <c r="XCS4118" s="259"/>
      <c r="XCT4118" s="259"/>
      <c r="XCU4118" s="259"/>
      <c r="XCV4118" s="259"/>
      <c r="XCW4118" s="259"/>
      <c r="XCX4118" s="259"/>
      <c r="XCY4118" s="259"/>
      <c r="XCZ4118" s="259"/>
      <c r="XDA4118" s="259"/>
      <c r="XDB4118" s="259"/>
      <c r="XDC4118" s="259"/>
      <c r="XDD4118" s="259"/>
      <c r="XDE4118" s="259"/>
      <c r="XDF4118" s="259"/>
      <c r="XDG4118" s="259"/>
      <c r="XDH4118" s="259"/>
      <c r="XDI4118" s="259"/>
      <c r="XDJ4118" s="259"/>
      <c r="XDK4118" s="259"/>
      <c r="XDL4118" s="259"/>
      <c r="XDM4118" s="259"/>
      <c r="XDN4118" s="259"/>
      <c r="XDO4118" s="259"/>
      <c r="XDP4118" s="259"/>
      <c r="XDQ4118" s="259"/>
      <c r="XDR4118" s="259"/>
      <c r="XDS4118" s="259"/>
      <c r="XDT4118" s="259"/>
      <c r="XDU4118" s="259"/>
      <c r="XDV4118" s="259"/>
      <c r="XDW4118" s="259"/>
      <c r="XDX4118" s="259"/>
      <c r="XDY4118" s="259"/>
      <c r="XDZ4118" s="259"/>
      <c r="XEA4118" s="259"/>
      <c r="XEB4118" s="259"/>
      <c r="XEC4118" s="259"/>
      <c r="XED4118" s="259"/>
      <c r="XEE4118" s="259"/>
      <c r="XEF4118" s="259"/>
      <c r="XEG4118" s="259"/>
      <c r="XEH4118" s="259"/>
      <c r="XEI4118" s="259"/>
      <c r="XEJ4118" s="259"/>
      <c r="XEK4118" s="259"/>
      <c r="XEL4118" s="259"/>
      <c r="XEM4118" s="259"/>
      <c r="XEN4118" s="259"/>
      <c r="XEO4118" s="259"/>
      <c r="XEP4118" s="259"/>
      <c r="XEQ4118" s="259"/>
      <c r="XER4118" s="259"/>
      <c r="XES4118" s="259"/>
      <c r="XET4118" s="259"/>
      <c r="XEU4118" s="259"/>
      <c r="XEV4118" s="259"/>
      <c r="XEW4118" s="259"/>
      <c r="XEX4118" s="259"/>
      <c r="XEY4118" s="259"/>
      <c r="XEZ4118" s="259"/>
      <c r="XFA4118" s="259"/>
      <c r="XFB4118" s="259"/>
      <c r="XFC4118" s="259"/>
      <c r="XFD4118" s="259"/>
    </row>
    <row r="4119" spans="2:1017 1026:5119 5128:6141 6150:7163 7172:8185 8194:12287 12296:13309 13318:14331 14340:15353 15362:16384" x14ac:dyDescent="0.25">
      <c r="B4119" s="252"/>
      <c r="C4119" s="254"/>
      <c r="D4119" s="251"/>
      <c r="E4119" s="270"/>
      <c r="F4119" s="270"/>
      <c r="G4119" s="271"/>
      <c r="H4119" s="266">
        <f t="shared" si="62"/>
        <v>1</v>
      </c>
      <c r="I4119" s="267"/>
      <c r="J4119" s="268" t="s">
        <v>33</v>
      </c>
      <c r="K4119" s="259"/>
      <c r="L4119" s="259"/>
      <c r="M4119" s="259"/>
      <c r="N4119" s="259"/>
      <c r="O4119" s="259"/>
      <c r="P4119" s="259"/>
      <c r="Q4119" s="259"/>
      <c r="R4119" s="259"/>
      <c r="S4119" s="259"/>
      <c r="T4119" s="259"/>
      <c r="U4119" s="259"/>
      <c r="V4119" s="259"/>
      <c r="W4119" s="259"/>
      <c r="X4119" s="259"/>
      <c r="Y4119" s="259"/>
      <c r="Z4119" s="259"/>
      <c r="AA4119" s="259"/>
      <c r="AB4119" s="259"/>
      <c r="AC4119" s="259"/>
      <c r="AD4119" s="259"/>
      <c r="AE4119" s="259"/>
      <c r="AF4119" s="259"/>
      <c r="AG4119" s="259"/>
      <c r="AH4119" s="259"/>
      <c r="AI4119" s="259"/>
      <c r="AJ4119" s="259"/>
      <c r="AK4119" s="259"/>
      <c r="AL4119" s="259"/>
      <c r="AM4119" s="259"/>
      <c r="AN4119" s="259"/>
      <c r="AO4119" s="259"/>
      <c r="AP4119" s="259"/>
      <c r="AQ4119" s="259"/>
      <c r="AR4119" s="259"/>
      <c r="AS4119" s="259"/>
      <c r="AT4119" s="259"/>
      <c r="AU4119" s="259"/>
      <c r="AV4119" s="259"/>
      <c r="AW4119" s="259"/>
      <c r="AX4119" s="259"/>
      <c r="AY4119" s="259"/>
      <c r="AZ4119" s="259"/>
      <c r="BA4119" s="259"/>
      <c r="BB4119" s="259"/>
      <c r="BC4119" s="259"/>
      <c r="BD4119" s="259"/>
      <c r="BE4119" s="259"/>
      <c r="BF4119" s="259"/>
      <c r="BG4119" s="259"/>
      <c r="BH4119" s="259"/>
      <c r="BI4119" s="259"/>
      <c r="BJ4119" s="259"/>
      <c r="BK4119" s="259"/>
      <c r="BL4119" s="259"/>
      <c r="BM4119" s="259"/>
      <c r="BN4119" s="259"/>
      <c r="BO4119" s="259"/>
      <c r="BP4119" s="259"/>
      <c r="BQ4119" s="259"/>
      <c r="BR4119" s="259"/>
      <c r="BS4119" s="259"/>
      <c r="BT4119" s="259"/>
      <c r="BU4119" s="259"/>
      <c r="BV4119" s="259"/>
      <c r="BW4119" s="259"/>
      <c r="BX4119" s="259"/>
      <c r="BY4119" s="259"/>
      <c r="BZ4119" s="259"/>
      <c r="CA4119" s="259"/>
      <c r="CB4119" s="259"/>
      <c r="CC4119" s="259"/>
      <c r="CD4119" s="259"/>
      <c r="CE4119" s="259"/>
      <c r="CF4119" s="259"/>
      <c r="CG4119" s="259"/>
      <c r="CH4119" s="259"/>
      <c r="CI4119" s="259"/>
      <c r="CJ4119" s="259"/>
      <c r="CK4119" s="259"/>
      <c r="CL4119" s="259"/>
      <c r="CM4119" s="259"/>
      <c r="CN4119" s="259"/>
      <c r="CO4119" s="259"/>
      <c r="CP4119" s="259"/>
      <c r="CQ4119" s="259"/>
      <c r="CR4119" s="259"/>
      <c r="CS4119" s="259"/>
      <c r="CT4119" s="259"/>
      <c r="CU4119" s="259"/>
      <c r="CV4119" s="259"/>
      <c r="CW4119" s="259"/>
      <c r="CX4119" s="259"/>
      <c r="CY4119" s="259"/>
      <c r="CZ4119" s="259"/>
      <c r="DA4119" s="259"/>
      <c r="DB4119" s="259"/>
      <c r="DC4119" s="259"/>
      <c r="DD4119" s="259"/>
      <c r="DE4119" s="259"/>
      <c r="DF4119" s="259"/>
      <c r="DG4119" s="259"/>
      <c r="DH4119" s="259"/>
      <c r="DI4119" s="259"/>
      <c r="DJ4119" s="259"/>
      <c r="DK4119" s="259"/>
      <c r="DL4119" s="259"/>
      <c r="DM4119" s="259"/>
      <c r="DN4119" s="259"/>
      <c r="DO4119" s="259"/>
      <c r="DP4119" s="259"/>
      <c r="DQ4119" s="259"/>
      <c r="DR4119" s="259"/>
      <c r="DS4119" s="259"/>
      <c r="DT4119" s="259"/>
      <c r="DU4119" s="259"/>
      <c r="DV4119" s="259"/>
      <c r="DW4119" s="259"/>
      <c r="DX4119" s="259"/>
      <c r="DY4119" s="259"/>
      <c r="DZ4119" s="259"/>
      <c r="EA4119" s="259"/>
      <c r="EB4119" s="259"/>
      <c r="EC4119" s="259"/>
      <c r="ED4119" s="259"/>
      <c r="EE4119" s="259"/>
      <c r="EF4119" s="259"/>
      <c r="EG4119" s="259"/>
      <c r="EH4119" s="259"/>
      <c r="EI4119" s="259"/>
      <c r="EJ4119" s="259"/>
      <c r="EK4119" s="259"/>
      <c r="EL4119" s="259"/>
      <c r="EM4119" s="259"/>
      <c r="EN4119" s="259"/>
      <c r="EO4119" s="259"/>
      <c r="EP4119" s="259"/>
      <c r="EQ4119" s="259"/>
      <c r="ER4119" s="259"/>
      <c r="ES4119" s="259"/>
      <c r="ET4119" s="259"/>
      <c r="EU4119" s="259"/>
      <c r="EV4119" s="259"/>
      <c r="EW4119" s="259"/>
      <c r="EX4119" s="259"/>
      <c r="EY4119" s="259"/>
      <c r="EZ4119" s="259"/>
      <c r="FA4119" s="259"/>
      <c r="FB4119" s="259"/>
      <c r="FC4119" s="259"/>
      <c r="FD4119" s="259"/>
      <c r="FE4119" s="259"/>
      <c r="FF4119" s="259"/>
      <c r="FG4119" s="259"/>
      <c r="FH4119" s="259"/>
      <c r="FI4119" s="259"/>
      <c r="FJ4119" s="259"/>
      <c r="FK4119" s="259"/>
      <c r="FL4119" s="259"/>
      <c r="FM4119" s="259"/>
      <c r="FN4119" s="259"/>
      <c r="FO4119" s="259"/>
      <c r="FP4119" s="259"/>
      <c r="FQ4119" s="259"/>
      <c r="FR4119" s="259"/>
      <c r="FS4119" s="259"/>
      <c r="FT4119" s="259"/>
      <c r="FU4119" s="259"/>
      <c r="FV4119" s="259"/>
      <c r="FW4119" s="259"/>
      <c r="FX4119" s="259"/>
      <c r="FY4119" s="259"/>
      <c r="FZ4119" s="259"/>
      <c r="GA4119" s="259"/>
      <c r="GB4119" s="259"/>
      <c r="GC4119" s="259"/>
      <c r="GD4119" s="259"/>
      <c r="GE4119" s="259"/>
      <c r="GF4119" s="259"/>
      <c r="GG4119" s="259"/>
      <c r="GH4119" s="259"/>
      <c r="GI4119" s="259"/>
      <c r="GJ4119" s="259"/>
      <c r="GK4119" s="259"/>
      <c r="GL4119" s="259"/>
      <c r="GM4119" s="259"/>
      <c r="GN4119" s="259"/>
      <c r="GO4119" s="259"/>
      <c r="GP4119" s="259"/>
      <c r="GQ4119" s="259"/>
      <c r="GR4119" s="259"/>
      <c r="GS4119" s="259"/>
      <c r="GT4119" s="259"/>
      <c r="GU4119" s="259"/>
      <c r="GV4119" s="259"/>
      <c r="GW4119" s="259"/>
      <c r="GX4119" s="259"/>
      <c r="GY4119" s="259"/>
      <c r="GZ4119" s="259"/>
      <c r="HA4119" s="259"/>
      <c r="HB4119" s="259"/>
      <c r="HC4119" s="259"/>
      <c r="HD4119" s="259"/>
      <c r="HE4119" s="259"/>
      <c r="HF4119" s="259"/>
      <c r="HG4119" s="259"/>
      <c r="HH4119" s="259"/>
      <c r="HI4119" s="259"/>
      <c r="HJ4119" s="259"/>
      <c r="HK4119" s="259"/>
      <c r="HL4119" s="259"/>
      <c r="HM4119" s="259"/>
      <c r="HN4119" s="259"/>
      <c r="HO4119" s="259"/>
      <c r="HP4119" s="259"/>
      <c r="HQ4119" s="259"/>
      <c r="HR4119" s="259"/>
      <c r="HS4119" s="259"/>
      <c r="HT4119" s="259"/>
      <c r="HU4119" s="259"/>
      <c r="HV4119" s="259"/>
      <c r="HW4119" s="259"/>
      <c r="HX4119" s="259"/>
      <c r="HY4119" s="259"/>
      <c r="HZ4119" s="259"/>
      <c r="IA4119" s="259"/>
      <c r="IB4119" s="259"/>
      <c r="IC4119" s="259"/>
      <c r="ID4119" s="259"/>
      <c r="IE4119" s="259"/>
      <c r="IF4119" s="259"/>
      <c r="IG4119" s="259"/>
      <c r="IH4119" s="259"/>
      <c r="II4119" s="259"/>
      <c r="IJ4119" s="259"/>
      <c r="IK4119" s="259"/>
      <c r="IL4119" s="259"/>
      <c r="IM4119" s="259"/>
      <c r="IN4119" s="259"/>
      <c r="IO4119" s="259"/>
      <c r="IP4119" s="259"/>
      <c r="IQ4119" s="259"/>
      <c r="IR4119" s="259"/>
      <c r="IS4119" s="259"/>
      <c r="IT4119" s="259"/>
      <c r="IU4119" s="259"/>
      <c r="IV4119" s="259"/>
      <c r="IW4119" s="259"/>
      <c r="IX4119" s="259"/>
      <c r="IY4119" s="259"/>
      <c r="IZ4119" s="259"/>
      <c r="JA4119" s="259"/>
      <c r="JB4119" s="259"/>
      <c r="JC4119" s="259"/>
      <c r="JD4119" s="259"/>
      <c r="JE4119" s="259"/>
      <c r="JF4119" s="259"/>
      <c r="JG4119" s="259"/>
      <c r="JH4119" s="259"/>
      <c r="JI4119" s="259"/>
      <c r="JJ4119" s="259"/>
      <c r="JK4119" s="259"/>
      <c r="JL4119" s="259"/>
      <c r="JM4119" s="259"/>
      <c r="JN4119" s="259"/>
      <c r="JO4119" s="259"/>
      <c r="JP4119" s="259"/>
      <c r="JQ4119" s="259"/>
      <c r="JR4119" s="259"/>
      <c r="JS4119" s="259"/>
      <c r="JT4119" s="259"/>
      <c r="JU4119" s="259"/>
      <c r="JV4119" s="259"/>
      <c r="JW4119" s="259"/>
      <c r="JX4119" s="259"/>
      <c r="JY4119" s="259"/>
      <c r="JZ4119" s="259"/>
      <c r="KA4119" s="259"/>
      <c r="KB4119" s="259"/>
      <c r="KC4119" s="259"/>
      <c r="KD4119" s="259"/>
      <c r="KE4119" s="259"/>
      <c r="KF4119" s="259"/>
      <c r="KG4119" s="259"/>
      <c r="KH4119" s="259"/>
      <c r="KI4119" s="259"/>
      <c r="KJ4119" s="259"/>
      <c r="KK4119" s="259"/>
      <c r="KL4119" s="259"/>
      <c r="KM4119" s="259"/>
      <c r="KN4119" s="259"/>
      <c r="KO4119" s="259"/>
      <c r="KP4119" s="259"/>
      <c r="KQ4119" s="259"/>
      <c r="KR4119" s="259"/>
      <c r="KS4119" s="259"/>
      <c r="KT4119" s="259"/>
      <c r="KU4119" s="259"/>
      <c r="KV4119" s="259"/>
      <c r="KW4119" s="259"/>
      <c r="KX4119" s="259"/>
      <c r="KY4119" s="259"/>
      <c r="KZ4119" s="259"/>
      <c r="LA4119" s="259"/>
      <c r="LB4119" s="259"/>
      <c r="LC4119" s="259"/>
      <c r="LD4119" s="259"/>
      <c r="LE4119" s="259"/>
      <c r="LF4119" s="259"/>
      <c r="LG4119" s="259"/>
      <c r="LH4119" s="259"/>
      <c r="LI4119" s="259"/>
      <c r="LJ4119" s="259"/>
      <c r="LK4119" s="259"/>
      <c r="LL4119" s="259"/>
      <c r="LM4119" s="259"/>
      <c r="LN4119" s="259"/>
      <c r="LO4119" s="259"/>
      <c r="LP4119" s="259"/>
      <c r="LQ4119" s="259"/>
      <c r="LR4119" s="259"/>
      <c r="LS4119" s="259"/>
      <c r="LT4119" s="259"/>
      <c r="LU4119" s="259"/>
      <c r="LV4119" s="259"/>
      <c r="LW4119" s="259"/>
      <c r="LX4119" s="259"/>
      <c r="LY4119" s="259"/>
      <c r="LZ4119" s="259"/>
      <c r="MA4119" s="259"/>
      <c r="MB4119" s="259"/>
      <c r="MC4119" s="259"/>
      <c r="MD4119" s="259"/>
      <c r="ME4119" s="259"/>
      <c r="MF4119" s="259"/>
      <c r="MG4119" s="259"/>
      <c r="MH4119" s="259"/>
      <c r="MI4119" s="259"/>
      <c r="MJ4119" s="259"/>
      <c r="MK4119" s="259"/>
      <c r="ML4119" s="259"/>
      <c r="MM4119" s="259"/>
      <c r="MN4119" s="259"/>
      <c r="MO4119" s="259"/>
      <c r="MP4119" s="259"/>
      <c r="MQ4119" s="259"/>
      <c r="MR4119" s="259"/>
      <c r="MS4119" s="259"/>
      <c r="MT4119" s="259"/>
      <c r="MU4119" s="259"/>
      <c r="MV4119" s="259"/>
      <c r="MW4119" s="259"/>
      <c r="MX4119" s="259"/>
      <c r="MY4119" s="259"/>
      <c r="MZ4119" s="259"/>
      <c r="NA4119" s="259"/>
      <c r="NB4119" s="259"/>
      <c r="NC4119" s="259"/>
      <c r="ND4119" s="259"/>
      <c r="NE4119" s="259"/>
      <c r="NF4119" s="259"/>
      <c r="NG4119" s="259"/>
      <c r="NH4119" s="259"/>
      <c r="NI4119" s="259"/>
      <c r="NJ4119" s="259"/>
      <c r="NK4119" s="259"/>
      <c r="NL4119" s="259"/>
      <c r="NM4119" s="259"/>
      <c r="NN4119" s="259"/>
      <c r="NO4119" s="259"/>
      <c r="NP4119" s="259"/>
      <c r="NQ4119" s="259"/>
      <c r="NR4119" s="259"/>
      <c r="NS4119" s="259"/>
      <c r="NT4119" s="259"/>
      <c r="NU4119" s="259"/>
      <c r="NV4119" s="259"/>
      <c r="NW4119" s="259"/>
      <c r="NX4119" s="259"/>
      <c r="NY4119" s="259"/>
      <c r="NZ4119" s="259"/>
      <c r="OA4119" s="259"/>
      <c r="OB4119" s="259"/>
      <c r="OC4119" s="259"/>
      <c r="OD4119" s="259"/>
      <c r="OE4119" s="259"/>
      <c r="OF4119" s="259"/>
      <c r="OG4119" s="259"/>
      <c r="OH4119" s="259"/>
      <c r="OI4119" s="259"/>
      <c r="OJ4119" s="259"/>
      <c r="OK4119" s="259"/>
      <c r="OL4119" s="259"/>
      <c r="OM4119" s="259"/>
      <c r="ON4119" s="259"/>
      <c r="OO4119" s="259"/>
      <c r="OP4119" s="259"/>
      <c r="OQ4119" s="259"/>
      <c r="OR4119" s="259"/>
      <c r="OS4119" s="259"/>
      <c r="OT4119" s="259"/>
      <c r="OU4119" s="259"/>
      <c r="OV4119" s="259"/>
      <c r="OW4119" s="259"/>
      <c r="OX4119" s="259"/>
      <c r="OY4119" s="259"/>
      <c r="OZ4119" s="259"/>
      <c r="PA4119" s="259"/>
      <c r="PB4119" s="259"/>
      <c r="PC4119" s="259"/>
      <c r="PD4119" s="259"/>
      <c r="PE4119" s="259"/>
      <c r="PF4119" s="259"/>
      <c r="PG4119" s="259"/>
      <c r="PH4119" s="259"/>
      <c r="PI4119" s="259"/>
      <c r="PJ4119" s="259"/>
      <c r="PK4119" s="259"/>
      <c r="PL4119" s="259"/>
      <c r="PM4119" s="259"/>
      <c r="PN4119" s="259"/>
      <c r="PO4119" s="259"/>
      <c r="PP4119" s="259"/>
      <c r="PQ4119" s="259"/>
      <c r="PR4119" s="259"/>
      <c r="PS4119" s="259"/>
      <c r="PT4119" s="259"/>
      <c r="PU4119" s="259"/>
      <c r="PV4119" s="259"/>
      <c r="PW4119" s="259"/>
      <c r="PX4119" s="259"/>
      <c r="PY4119" s="259"/>
      <c r="PZ4119" s="259"/>
      <c r="QA4119" s="259"/>
      <c r="QB4119" s="259"/>
      <c r="QC4119" s="259"/>
      <c r="QD4119" s="259"/>
      <c r="QE4119" s="259"/>
      <c r="QF4119" s="259"/>
      <c r="QG4119" s="259"/>
      <c r="QH4119" s="259"/>
      <c r="QI4119" s="259"/>
      <c r="QJ4119" s="259"/>
      <c r="QK4119" s="259"/>
      <c r="QL4119" s="259"/>
      <c r="QM4119" s="259"/>
      <c r="QN4119" s="259"/>
      <c r="QO4119" s="259"/>
      <c r="QP4119" s="259"/>
      <c r="QQ4119" s="259"/>
      <c r="QR4119" s="259"/>
      <c r="QS4119" s="259"/>
      <c r="QT4119" s="259"/>
      <c r="QU4119" s="259"/>
      <c r="QV4119" s="259"/>
      <c r="QW4119" s="259"/>
      <c r="QX4119" s="259"/>
      <c r="QY4119" s="259"/>
      <c r="QZ4119" s="259"/>
      <c r="RA4119" s="259"/>
      <c r="RB4119" s="259"/>
      <c r="RC4119" s="259"/>
      <c r="RD4119" s="259"/>
      <c r="RE4119" s="259"/>
      <c r="RF4119" s="259"/>
      <c r="RG4119" s="259"/>
      <c r="RH4119" s="259"/>
      <c r="RI4119" s="259"/>
      <c r="RJ4119" s="259"/>
      <c r="RK4119" s="259"/>
      <c r="RL4119" s="259"/>
      <c r="RM4119" s="259"/>
      <c r="RN4119" s="259"/>
      <c r="RO4119" s="259"/>
      <c r="RP4119" s="259"/>
      <c r="RQ4119" s="259"/>
      <c r="RR4119" s="259"/>
      <c r="RS4119" s="259"/>
      <c r="RT4119" s="259"/>
      <c r="RU4119" s="259"/>
      <c r="RV4119" s="259"/>
      <c r="RW4119" s="259"/>
      <c r="RX4119" s="259"/>
      <c r="RY4119" s="259"/>
      <c r="RZ4119" s="259"/>
      <c r="SA4119" s="259"/>
      <c r="SB4119" s="259"/>
      <c r="SC4119" s="259"/>
      <c r="SD4119" s="259"/>
      <c r="SE4119" s="259"/>
      <c r="SF4119" s="259"/>
      <c r="SG4119" s="259"/>
      <c r="SH4119" s="259"/>
      <c r="SI4119" s="259"/>
      <c r="SJ4119" s="259"/>
      <c r="SK4119" s="259"/>
      <c r="SL4119" s="259"/>
      <c r="SM4119" s="259"/>
      <c r="SN4119" s="259"/>
      <c r="SO4119" s="259"/>
      <c r="SP4119" s="259"/>
      <c r="SQ4119" s="259"/>
      <c r="SR4119" s="259"/>
      <c r="SS4119" s="259"/>
      <c r="ST4119" s="259"/>
      <c r="SU4119" s="259"/>
      <c r="SV4119" s="259"/>
      <c r="SW4119" s="259"/>
      <c r="SX4119" s="259"/>
      <c r="SY4119" s="259"/>
      <c r="SZ4119" s="259"/>
      <c r="TA4119" s="259"/>
      <c r="TB4119" s="259"/>
      <c r="TC4119" s="259"/>
      <c r="TD4119" s="259"/>
      <c r="TE4119" s="259"/>
      <c r="TF4119" s="259"/>
      <c r="TG4119" s="259"/>
      <c r="TH4119" s="259"/>
      <c r="TI4119" s="259"/>
      <c r="TJ4119" s="259"/>
      <c r="TK4119" s="259"/>
      <c r="TL4119" s="259"/>
      <c r="TM4119" s="259"/>
      <c r="TN4119" s="259"/>
      <c r="TO4119" s="259"/>
      <c r="TP4119" s="259"/>
      <c r="TQ4119" s="259"/>
      <c r="TR4119" s="259"/>
      <c r="TS4119" s="259"/>
      <c r="TT4119" s="259"/>
      <c r="TU4119" s="259"/>
      <c r="TV4119" s="259"/>
      <c r="TW4119" s="259"/>
      <c r="TX4119" s="259"/>
      <c r="TY4119" s="259"/>
      <c r="TZ4119" s="259"/>
      <c r="UA4119" s="259"/>
      <c r="UB4119" s="259"/>
      <c r="UC4119" s="259"/>
      <c r="UD4119" s="259"/>
      <c r="UE4119" s="259"/>
      <c r="UF4119" s="259"/>
      <c r="UG4119" s="259"/>
      <c r="UH4119" s="259"/>
      <c r="UI4119" s="259"/>
      <c r="UJ4119" s="259"/>
      <c r="UK4119" s="259"/>
      <c r="UL4119" s="259"/>
      <c r="UM4119" s="259"/>
      <c r="UN4119" s="259"/>
      <c r="UO4119" s="259"/>
      <c r="UP4119" s="259"/>
      <c r="UQ4119" s="259"/>
      <c r="UR4119" s="259"/>
      <c r="US4119" s="259"/>
      <c r="UT4119" s="259"/>
      <c r="UU4119" s="259"/>
      <c r="UV4119" s="259"/>
      <c r="UW4119" s="259"/>
      <c r="UX4119" s="259"/>
      <c r="UY4119" s="259"/>
      <c r="UZ4119" s="259"/>
      <c r="VA4119" s="259"/>
      <c r="VB4119" s="259"/>
      <c r="VC4119" s="259"/>
      <c r="VD4119" s="259"/>
      <c r="VE4119" s="259"/>
      <c r="VF4119" s="259"/>
      <c r="VG4119" s="259"/>
      <c r="VH4119" s="259"/>
      <c r="VI4119" s="259"/>
      <c r="VJ4119" s="259"/>
      <c r="VK4119" s="259"/>
      <c r="VL4119" s="259"/>
      <c r="VM4119" s="259"/>
      <c r="VN4119" s="259"/>
      <c r="VO4119" s="259"/>
      <c r="VP4119" s="259"/>
      <c r="VQ4119" s="259"/>
      <c r="VR4119" s="259"/>
      <c r="VS4119" s="259"/>
      <c r="VT4119" s="259"/>
      <c r="VU4119" s="259"/>
      <c r="VV4119" s="259"/>
      <c r="VW4119" s="259"/>
      <c r="VX4119" s="259"/>
      <c r="VY4119" s="259"/>
      <c r="VZ4119" s="259"/>
      <c r="WA4119" s="259"/>
      <c r="WB4119" s="259"/>
      <c r="WC4119" s="259"/>
      <c r="WD4119" s="259"/>
      <c r="WE4119" s="259"/>
      <c r="WF4119" s="259"/>
      <c r="WG4119" s="259"/>
      <c r="WH4119" s="259"/>
      <c r="WI4119" s="259"/>
      <c r="WJ4119" s="259"/>
      <c r="WK4119" s="259"/>
      <c r="WL4119" s="259"/>
      <c r="WM4119" s="259"/>
      <c r="WN4119" s="259"/>
      <c r="WO4119" s="259"/>
      <c r="WP4119" s="259"/>
      <c r="WQ4119" s="259"/>
      <c r="WR4119" s="259"/>
      <c r="WS4119" s="259"/>
      <c r="WT4119" s="259"/>
      <c r="WU4119" s="259"/>
      <c r="WV4119" s="259"/>
      <c r="WW4119" s="259"/>
      <c r="WX4119" s="259"/>
      <c r="WY4119" s="259"/>
      <c r="WZ4119" s="259"/>
      <c r="XA4119" s="259"/>
      <c r="XB4119" s="259"/>
      <c r="XC4119" s="259"/>
      <c r="XD4119" s="259"/>
      <c r="XE4119" s="259"/>
      <c r="XF4119" s="259"/>
      <c r="XG4119" s="259"/>
      <c r="XH4119" s="259"/>
      <c r="XI4119" s="259"/>
      <c r="XJ4119" s="259"/>
      <c r="XK4119" s="259"/>
      <c r="XL4119" s="259"/>
      <c r="XM4119" s="259"/>
      <c r="XN4119" s="259"/>
      <c r="XO4119" s="259"/>
      <c r="XP4119" s="259"/>
      <c r="XQ4119" s="259"/>
      <c r="XR4119" s="259"/>
      <c r="XS4119" s="259"/>
      <c r="XT4119" s="259"/>
      <c r="XU4119" s="259"/>
      <c r="XV4119" s="259"/>
      <c r="XW4119" s="259"/>
      <c r="XX4119" s="259"/>
      <c r="XY4119" s="259"/>
      <c r="XZ4119" s="259"/>
      <c r="YA4119" s="259"/>
      <c r="YB4119" s="259"/>
      <c r="YC4119" s="259"/>
      <c r="YD4119" s="259"/>
      <c r="YE4119" s="259"/>
      <c r="YF4119" s="259"/>
      <c r="YG4119" s="259"/>
      <c r="YH4119" s="259"/>
      <c r="YI4119" s="259"/>
      <c r="YJ4119" s="259"/>
      <c r="YK4119" s="259"/>
      <c r="YL4119" s="259"/>
      <c r="YM4119" s="259"/>
      <c r="YN4119" s="259"/>
      <c r="YO4119" s="259"/>
      <c r="YP4119" s="259"/>
      <c r="YQ4119" s="259"/>
      <c r="YR4119" s="259"/>
      <c r="YS4119" s="259"/>
      <c r="YT4119" s="259"/>
      <c r="YU4119" s="259"/>
      <c r="YV4119" s="259"/>
      <c r="YW4119" s="259"/>
      <c r="YX4119" s="259"/>
      <c r="YY4119" s="259"/>
      <c r="YZ4119" s="259"/>
      <c r="ZA4119" s="259"/>
      <c r="ZB4119" s="259"/>
      <c r="ZC4119" s="259"/>
      <c r="ZD4119" s="259"/>
      <c r="ZE4119" s="259"/>
      <c r="ZF4119" s="259"/>
      <c r="ZG4119" s="259"/>
      <c r="ZH4119" s="259"/>
      <c r="ZI4119" s="259"/>
      <c r="ZJ4119" s="259"/>
      <c r="ZK4119" s="259"/>
      <c r="ZL4119" s="259"/>
      <c r="ZM4119" s="259"/>
      <c r="ZN4119" s="259"/>
      <c r="ZO4119" s="259"/>
      <c r="ZP4119" s="259"/>
      <c r="ZQ4119" s="259"/>
      <c r="ZR4119" s="259"/>
      <c r="ZS4119" s="259"/>
      <c r="ZT4119" s="259"/>
      <c r="ZU4119" s="259"/>
      <c r="ZV4119" s="259"/>
      <c r="ZW4119" s="259"/>
      <c r="ZX4119" s="259"/>
      <c r="ZY4119" s="259"/>
      <c r="ZZ4119" s="259"/>
      <c r="AAA4119" s="259"/>
      <c r="AAB4119" s="259"/>
      <c r="AAC4119" s="259"/>
      <c r="AAD4119" s="259"/>
      <c r="AAE4119" s="259"/>
      <c r="AAF4119" s="259"/>
      <c r="AAG4119" s="259"/>
      <c r="AAH4119" s="259"/>
      <c r="AAI4119" s="259"/>
      <c r="AAJ4119" s="259"/>
      <c r="AAK4119" s="259"/>
      <c r="AAL4119" s="259"/>
      <c r="AAM4119" s="259"/>
      <c r="AAN4119" s="259"/>
      <c r="AAO4119" s="259"/>
      <c r="AAP4119" s="259"/>
      <c r="AAQ4119" s="259"/>
      <c r="AAR4119" s="259"/>
      <c r="AAS4119" s="259"/>
      <c r="AAT4119" s="259"/>
      <c r="AAU4119" s="259"/>
      <c r="AAV4119" s="259"/>
      <c r="AAW4119" s="259"/>
      <c r="AAX4119" s="259"/>
      <c r="AAY4119" s="259"/>
      <c r="AAZ4119" s="259"/>
      <c r="ABA4119" s="259"/>
      <c r="ABB4119" s="259"/>
      <c r="ABC4119" s="259"/>
      <c r="ABD4119" s="259"/>
      <c r="ABE4119" s="259"/>
      <c r="ABF4119" s="259"/>
      <c r="ABG4119" s="259"/>
      <c r="ABH4119" s="259"/>
      <c r="ABI4119" s="259"/>
      <c r="ABJ4119" s="259"/>
      <c r="ABK4119" s="259"/>
      <c r="ABL4119" s="259"/>
      <c r="ABM4119" s="259"/>
      <c r="ABN4119" s="259"/>
      <c r="ABO4119" s="259"/>
      <c r="ABP4119" s="259"/>
      <c r="ABQ4119" s="259"/>
      <c r="ABR4119" s="259"/>
      <c r="ABS4119" s="259"/>
      <c r="ABT4119" s="259"/>
      <c r="ABU4119" s="259"/>
      <c r="ABV4119" s="259"/>
      <c r="ABW4119" s="259"/>
      <c r="ABX4119" s="259"/>
      <c r="ABY4119" s="259"/>
      <c r="ABZ4119" s="259"/>
      <c r="ACA4119" s="259"/>
      <c r="ACB4119" s="259"/>
      <c r="ACC4119" s="259"/>
      <c r="ACD4119" s="259"/>
      <c r="ACE4119" s="259"/>
      <c r="ACF4119" s="259"/>
      <c r="ACG4119" s="259"/>
      <c r="ACH4119" s="259"/>
      <c r="ACI4119" s="259"/>
      <c r="ACJ4119" s="259"/>
      <c r="ACK4119" s="259"/>
      <c r="ACL4119" s="259"/>
      <c r="ACM4119" s="259"/>
      <c r="ACN4119" s="259"/>
      <c r="ACO4119" s="259"/>
      <c r="ACP4119" s="259"/>
      <c r="ACQ4119" s="259"/>
      <c r="ACR4119" s="259"/>
      <c r="ACS4119" s="259"/>
      <c r="ACT4119" s="259"/>
      <c r="ACU4119" s="259"/>
      <c r="ACV4119" s="259"/>
      <c r="ACW4119" s="259"/>
      <c r="ACX4119" s="259"/>
      <c r="ACY4119" s="259"/>
      <c r="ACZ4119" s="259"/>
      <c r="ADA4119" s="259"/>
      <c r="ADB4119" s="259"/>
      <c r="ADC4119" s="259"/>
      <c r="ADD4119" s="259"/>
      <c r="ADE4119" s="259"/>
      <c r="ADF4119" s="259"/>
      <c r="ADG4119" s="259"/>
      <c r="ADH4119" s="259"/>
      <c r="ADI4119" s="259"/>
      <c r="ADJ4119" s="259"/>
      <c r="ADK4119" s="259"/>
      <c r="ADL4119" s="259"/>
      <c r="ADM4119" s="259"/>
      <c r="ADN4119" s="259"/>
      <c r="ADO4119" s="259"/>
      <c r="ADP4119" s="259"/>
      <c r="ADQ4119" s="259"/>
      <c r="ADR4119" s="259"/>
      <c r="ADS4119" s="259"/>
      <c r="ADT4119" s="259"/>
      <c r="ADU4119" s="259"/>
      <c r="ADV4119" s="259"/>
      <c r="ADW4119" s="259"/>
      <c r="ADX4119" s="259"/>
      <c r="ADY4119" s="259"/>
      <c r="ADZ4119" s="259"/>
      <c r="AEA4119" s="259"/>
      <c r="AEB4119" s="259"/>
      <c r="AEC4119" s="259"/>
      <c r="AED4119" s="259"/>
      <c r="AEE4119" s="259"/>
      <c r="AEF4119" s="259"/>
      <c r="AEG4119" s="259"/>
      <c r="AEH4119" s="259"/>
      <c r="AEI4119" s="259"/>
      <c r="AEJ4119" s="259"/>
      <c r="AEK4119" s="259"/>
      <c r="AEL4119" s="259"/>
      <c r="AEM4119" s="259"/>
      <c r="AEN4119" s="259"/>
      <c r="AEO4119" s="259"/>
      <c r="AEP4119" s="259"/>
      <c r="AEQ4119" s="259"/>
      <c r="AER4119" s="259"/>
      <c r="AES4119" s="259"/>
      <c r="AET4119" s="259"/>
      <c r="AEU4119" s="259"/>
      <c r="AEV4119" s="259"/>
      <c r="AEW4119" s="259"/>
      <c r="AEX4119" s="259"/>
      <c r="AEY4119" s="259"/>
      <c r="AEZ4119" s="259"/>
      <c r="AFA4119" s="259"/>
      <c r="AFB4119" s="259"/>
      <c r="AFC4119" s="259"/>
      <c r="AFD4119" s="259"/>
      <c r="AFE4119" s="259"/>
      <c r="AFF4119" s="259"/>
      <c r="AFG4119" s="259"/>
      <c r="AFH4119" s="259"/>
      <c r="AFI4119" s="259"/>
      <c r="AFJ4119" s="259"/>
      <c r="AFK4119" s="259"/>
      <c r="AFL4119" s="259"/>
      <c r="AFM4119" s="259"/>
      <c r="AFN4119" s="259"/>
      <c r="AFO4119" s="259"/>
      <c r="AFP4119" s="259"/>
      <c r="AFQ4119" s="259"/>
      <c r="AFR4119" s="259"/>
      <c r="AFS4119" s="259"/>
      <c r="AFT4119" s="259"/>
      <c r="AFU4119" s="259"/>
      <c r="AFV4119" s="259"/>
      <c r="AFW4119" s="259"/>
      <c r="AFX4119" s="259"/>
      <c r="AFY4119" s="259"/>
      <c r="AFZ4119" s="259"/>
      <c r="AGA4119" s="259"/>
      <c r="AGB4119" s="259"/>
      <c r="AGC4119" s="259"/>
      <c r="AGD4119" s="259"/>
      <c r="AGE4119" s="259"/>
      <c r="AGF4119" s="259"/>
      <c r="AGG4119" s="259"/>
      <c r="AGH4119" s="259"/>
      <c r="AGI4119" s="259"/>
      <c r="AGJ4119" s="259"/>
      <c r="AGK4119" s="259"/>
      <c r="AGL4119" s="259"/>
      <c r="AGM4119" s="259"/>
      <c r="AGN4119" s="259"/>
      <c r="AGO4119" s="259"/>
      <c r="AGP4119" s="259"/>
      <c r="AGQ4119" s="259"/>
      <c r="AGR4119" s="259"/>
      <c r="AGS4119" s="259"/>
      <c r="AGT4119" s="259"/>
      <c r="AGU4119" s="259"/>
      <c r="AGV4119" s="259"/>
      <c r="AGW4119" s="259"/>
      <c r="AGX4119" s="259"/>
      <c r="AGY4119" s="259"/>
      <c r="AGZ4119" s="259"/>
      <c r="AHA4119" s="259"/>
      <c r="AHB4119" s="259"/>
      <c r="AHC4119" s="259"/>
      <c r="AHD4119" s="259"/>
      <c r="AHE4119" s="259"/>
      <c r="AHF4119" s="259"/>
      <c r="AHG4119" s="259"/>
      <c r="AHH4119" s="259"/>
      <c r="AHI4119" s="259"/>
      <c r="AHJ4119" s="259"/>
      <c r="AHK4119" s="259"/>
      <c r="AHL4119" s="259"/>
      <c r="AHM4119" s="259"/>
      <c r="AHN4119" s="259"/>
      <c r="AHO4119" s="259"/>
      <c r="AHP4119" s="259"/>
      <c r="AHQ4119" s="259"/>
      <c r="AHR4119" s="259"/>
      <c r="AHS4119" s="259"/>
      <c r="AHT4119" s="259"/>
      <c r="AHU4119" s="259"/>
      <c r="AHV4119" s="259"/>
      <c r="AHW4119" s="259"/>
      <c r="AHX4119" s="259"/>
      <c r="AHY4119" s="259"/>
      <c r="AHZ4119" s="259"/>
      <c r="AIA4119" s="259"/>
      <c r="AIB4119" s="259"/>
      <c r="AIC4119" s="259"/>
      <c r="AID4119" s="259"/>
      <c r="AIE4119" s="259"/>
      <c r="AIF4119" s="259"/>
      <c r="AIG4119" s="259"/>
      <c r="AIH4119" s="259"/>
      <c r="AII4119" s="259"/>
      <c r="AIJ4119" s="259"/>
      <c r="AIK4119" s="259"/>
      <c r="AIL4119" s="259"/>
      <c r="AIM4119" s="259"/>
      <c r="AIN4119" s="259"/>
      <c r="AIO4119" s="259"/>
      <c r="AIP4119" s="259"/>
      <c r="AIQ4119" s="259"/>
      <c r="AIR4119" s="259"/>
      <c r="AIS4119" s="259"/>
      <c r="AIT4119" s="259"/>
      <c r="AIU4119" s="259"/>
      <c r="AIV4119" s="259"/>
      <c r="AIW4119" s="259"/>
      <c r="AIX4119" s="259"/>
      <c r="AIY4119" s="259"/>
      <c r="AIZ4119" s="259"/>
      <c r="AJA4119" s="259"/>
      <c r="AJB4119" s="259"/>
      <c r="AJC4119" s="259"/>
      <c r="AJD4119" s="259"/>
      <c r="AJE4119" s="259"/>
      <c r="AJF4119" s="259"/>
      <c r="AJG4119" s="259"/>
      <c r="AJH4119" s="259"/>
      <c r="AJI4119" s="259"/>
      <c r="AJJ4119" s="259"/>
      <c r="AJK4119" s="259"/>
      <c r="AJL4119" s="259"/>
      <c r="AJM4119" s="259"/>
      <c r="AJN4119" s="259"/>
      <c r="AJO4119" s="259"/>
      <c r="AJP4119" s="259"/>
      <c r="AJQ4119" s="259"/>
      <c r="AJR4119" s="259"/>
      <c r="AJS4119" s="259"/>
      <c r="AJT4119" s="259"/>
      <c r="AJU4119" s="259"/>
      <c r="AJV4119" s="259"/>
      <c r="AJW4119" s="259"/>
      <c r="AJX4119" s="259"/>
      <c r="AJY4119" s="259"/>
      <c r="AJZ4119" s="259"/>
      <c r="AKA4119" s="259"/>
      <c r="AKB4119" s="259"/>
      <c r="AKC4119" s="259"/>
      <c r="AKD4119" s="259"/>
      <c r="AKE4119" s="259"/>
      <c r="AKF4119" s="259"/>
      <c r="AKG4119" s="259"/>
      <c r="AKH4119" s="259"/>
      <c r="AKI4119" s="259"/>
      <c r="AKJ4119" s="259"/>
      <c r="AKK4119" s="259"/>
      <c r="AKL4119" s="259"/>
      <c r="AKM4119" s="259"/>
      <c r="AKN4119" s="259"/>
      <c r="AKO4119" s="259"/>
      <c r="AKP4119" s="259"/>
      <c r="AKQ4119" s="259"/>
      <c r="AKR4119" s="259"/>
      <c r="AKS4119" s="259"/>
      <c r="AKT4119" s="259"/>
      <c r="AKU4119" s="259"/>
      <c r="AKV4119" s="259"/>
      <c r="AKW4119" s="259"/>
      <c r="AKX4119" s="259"/>
      <c r="AKY4119" s="259"/>
      <c r="AKZ4119" s="259"/>
      <c r="ALA4119" s="259"/>
      <c r="ALB4119" s="259"/>
      <c r="ALC4119" s="259"/>
      <c r="ALD4119" s="259"/>
      <c r="ALE4119" s="259"/>
      <c r="ALF4119" s="259"/>
      <c r="ALG4119" s="259"/>
      <c r="ALH4119" s="259"/>
      <c r="ALI4119" s="259"/>
      <c r="ALJ4119" s="259"/>
      <c r="ALK4119" s="259"/>
      <c r="ALL4119" s="259"/>
      <c r="ALM4119" s="259"/>
      <c r="ALN4119" s="259"/>
      <c r="ALO4119" s="259"/>
      <c r="ALP4119" s="259"/>
      <c r="ALQ4119" s="259"/>
      <c r="ALR4119" s="259"/>
      <c r="ALS4119" s="259"/>
      <c r="ALT4119" s="259"/>
      <c r="ALU4119" s="259"/>
      <c r="ALV4119" s="259"/>
      <c r="ALW4119" s="259"/>
      <c r="ALX4119" s="259"/>
      <c r="ALY4119" s="259"/>
      <c r="ALZ4119" s="259"/>
      <c r="AMA4119" s="259"/>
      <c r="AMB4119" s="259"/>
      <c r="AMC4119" s="259"/>
      <c r="AML4119" s="259"/>
      <c r="AMM4119" s="259"/>
      <c r="AMN4119" s="259"/>
      <c r="AMO4119" s="259"/>
      <c r="AMP4119" s="259"/>
      <c r="AMQ4119" s="259"/>
      <c r="AMR4119" s="259"/>
      <c r="AMS4119" s="259"/>
      <c r="AMT4119" s="259"/>
      <c r="AMU4119" s="259"/>
      <c r="AMV4119" s="259"/>
      <c r="AMW4119" s="259"/>
      <c r="AMX4119" s="259"/>
      <c r="AMY4119" s="259"/>
      <c r="AMZ4119" s="259"/>
      <c r="ANA4119" s="259"/>
      <c r="ANB4119" s="259"/>
      <c r="ANC4119" s="259"/>
      <c r="AND4119" s="259"/>
      <c r="ANE4119" s="259"/>
      <c r="ANF4119" s="259"/>
      <c r="ANG4119" s="259"/>
      <c r="ANH4119" s="259"/>
      <c r="ANI4119" s="259"/>
      <c r="ANJ4119" s="259"/>
      <c r="ANK4119" s="259"/>
      <c r="ANL4119" s="259"/>
      <c r="ANM4119" s="259"/>
      <c r="ANN4119" s="259"/>
      <c r="ANO4119" s="259"/>
      <c r="ANP4119" s="259"/>
      <c r="ANQ4119" s="259"/>
      <c r="ANR4119" s="259"/>
      <c r="ANS4119" s="259"/>
      <c r="ANT4119" s="259"/>
      <c r="ANU4119" s="259"/>
      <c r="ANV4119" s="259"/>
      <c r="ANW4119" s="259"/>
      <c r="ANX4119" s="259"/>
      <c r="ANY4119" s="259"/>
      <c r="ANZ4119" s="259"/>
      <c r="AOA4119" s="259"/>
      <c r="AOB4119" s="259"/>
      <c r="AOC4119" s="259"/>
      <c r="AOD4119" s="259"/>
      <c r="AOE4119" s="259"/>
      <c r="AOF4119" s="259"/>
      <c r="AOG4119" s="259"/>
      <c r="AOH4119" s="259"/>
      <c r="AOI4119" s="259"/>
      <c r="AOJ4119" s="259"/>
      <c r="AOK4119" s="259"/>
      <c r="AOL4119" s="259"/>
      <c r="AOM4119" s="259"/>
      <c r="AON4119" s="259"/>
      <c r="AOO4119" s="259"/>
      <c r="AOP4119" s="259"/>
      <c r="AOQ4119" s="259"/>
      <c r="AOR4119" s="259"/>
      <c r="AOS4119" s="259"/>
      <c r="AOT4119" s="259"/>
      <c r="AOU4119" s="259"/>
      <c r="AOV4119" s="259"/>
      <c r="AOW4119" s="259"/>
      <c r="AOX4119" s="259"/>
      <c r="AOY4119" s="259"/>
      <c r="AOZ4119" s="259"/>
      <c r="APA4119" s="259"/>
      <c r="APB4119" s="259"/>
      <c r="APC4119" s="259"/>
      <c r="APD4119" s="259"/>
      <c r="APE4119" s="259"/>
      <c r="APF4119" s="259"/>
      <c r="APG4119" s="259"/>
      <c r="APH4119" s="259"/>
      <c r="API4119" s="259"/>
      <c r="APJ4119" s="259"/>
      <c r="APK4119" s="259"/>
      <c r="APL4119" s="259"/>
      <c r="APM4119" s="259"/>
      <c r="APN4119" s="259"/>
      <c r="APO4119" s="259"/>
      <c r="APP4119" s="259"/>
      <c r="APQ4119" s="259"/>
      <c r="APR4119" s="259"/>
      <c r="APS4119" s="259"/>
      <c r="APT4119" s="259"/>
      <c r="APU4119" s="259"/>
      <c r="APV4119" s="259"/>
      <c r="APW4119" s="259"/>
      <c r="APX4119" s="259"/>
      <c r="APY4119" s="259"/>
      <c r="APZ4119" s="259"/>
      <c r="AQA4119" s="259"/>
      <c r="AQB4119" s="259"/>
      <c r="AQC4119" s="259"/>
      <c r="AQD4119" s="259"/>
      <c r="AQE4119" s="259"/>
      <c r="AQF4119" s="259"/>
      <c r="AQG4119" s="259"/>
      <c r="AQH4119" s="259"/>
      <c r="AQI4119" s="259"/>
      <c r="AQJ4119" s="259"/>
      <c r="AQK4119" s="259"/>
      <c r="AQL4119" s="259"/>
      <c r="AQM4119" s="259"/>
      <c r="AQN4119" s="259"/>
      <c r="AQO4119" s="259"/>
      <c r="AQP4119" s="259"/>
      <c r="AQQ4119" s="259"/>
      <c r="AQR4119" s="259"/>
      <c r="AQS4119" s="259"/>
      <c r="AQT4119" s="259"/>
      <c r="AQU4119" s="259"/>
      <c r="AQV4119" s="259"/>
      <c r="AQW4119" s="259"/>
      <c r="AQX4119" s="259"/>
      <c r="AQY4119" s="259"/>
      <c r="AQZ4119" s="259"/>
      <c r="ARA4119" s="259"/>
      <c r="ARB4119" s="259"/>
      <c r="ARC4119" s="259"/>
      <c r="ARD4119" s="259"/>
      <c r="ARE4119" s="259"/>
      <c r="ARF4119" s="259"/>
      <c r="ARG4119" s="259"/>
      <c r="ARH4119" s="259"/>
      <c r="ARI4119" s="259"/>
      <c r="ARJ4119" s="259"/>
      <c r="ARK4119" s="259"/>
      <c r="ARL4119" s="259"/>
      <c r="ARM4119" s="259"/>
      <c r="ARN4119" s="259"/>
      <c r="ARO4119" s="259"/>
      <c r="ARP4119" s="259"/>
      <c r="ARQ4119" s="259"/>
      <c r="ARR4119" s="259"/>
      <c r="ARS4119" s="259"/>
      <c r="ART4119" s="259"/>
      <c r="ARU4119" s="259"/>
      <c r="ARV4119" s="259"/>
      <c r="ARW4119" s="259"/>
      <c r="ARX4119" s="259"/>
      <c r="ARY4119" s="259"/>
      <c r="ARZ4119" s="259"/>
      <c r="ASA4119" s="259"/>
      <c r="ASB4119" s="259"/>
      <c r="ASC4119" s="259"/>
      <c r="ASD4119" s="259"/>
      <c r="ASE4119" s="259"/>
      <c r="ASF4119" s="259"/>
      <c r="ASG4119" s="259"/>
      <c r="ASH4119" s="259"/>
      <c r="ASI4119" s="259"/>
      <c r="ASJ4119" s="259"/>
      <c r="ASK4119" s="259"/>
      <c r="ASL4119" s="259"/>
      <c r="ASM4119" s="259"/>
      <c r="ASN4119" s="259"/>
      <c r="ASO4119" s="259"/>
      <c r="ASP4119" s="259"/>
      <c r="ASQ4119" s="259"/>
      <c r="ASR4119" s="259"/>
      <c r="ASS4119" s="259"/>
      <c r="AST4119" s="259"/>
      <c r="ASU4119" s="259"/>
      <c r="ASV4119" s="259"/>
      <c r="ASW4119" s="259"/>
      <c r="ASX4119" s="259"/>
      <c r="ASY4119" s="259"/>
      <c r="ASZ4119" s="259"/>
      <c r="ATA4119" s="259"/>
      <c r="ATB4119" s="259"/>
      <c r="ATC4119" s="259"/>
      <c r="ATD4119" s="259"/>
      <c r="ATE4119" s="259"/>
      <c r="ATF4119" s="259"/>
      <c r="ATG4119" s="259"/>
      <c r="ATH4119" s="259"/>
      <c r="ATI4119" s="259"/>
      <c r="ATJ4119" s="259"/>
      <c r="ATK4119" s="259"/>
      <c r="ATL4119" s="259"/>
      <c r="ATM4119" s="259"/>
      <c r="ATN4119" s="259"/>
      <c r="ATO4119" s="259"/>
      <c r="ATP4119" s="259"/>
      <c r="ATQ4119" s="259"/>
      <c r="ATR4119" s="259"/>
      <c r="ATS4119" s="259"/>
      <c r="ATT4119" s="259"/>
      <c r="ATU4119" s="259"/>
      <c r="ATV4119" s="259"/>
      <c r="ATW4119" s="259"/>
      <c r="ATX4119" s="259"/>
      <c r="ATY4119" s="259"/>
      <c r="ATZ4119" s="259"/>
      <c r="AUA4119" s="259"/>
      <c r="AUB4119" s="259"/>
      <c r="AUC4119" s="259"/>
      <c r="AUD4119" s="259"/>
      <c r="AUE4119" s="259"/>
      <c r="AUF4119" s="259"/>
      <c r="AUG4119" s="259"/>
      <c r="AUH4119" s="259"/>
      <c r="AUI4119" s="259"/>
      <c r="AUJ4119" s="259"/>
      <c r="AUK4119" s="259"/>
      <c r="AUL4119" s="259"/>
      <c r="AUM4119" s="259"/>
      <c r="AUN4119" s="259"/>
      <c r="AUO4119" s="259"/>
      <c r="AUP4119" s="259"/>
      <c r="AUQ4119" s="259"/>
      <c r="AUR4119" s="259"/>
      <c r="AUS4119" s="259"/>
      <c r="AUT4119" s="259"/>
      <c r="AUU4119" s="259"/>
      <c r="AUV4119" s="259"/>
      <c r="AUW4119" s="259"/>
      <c r="AUX4119" s="259"/>
      <c r="AUY4119" s="259"/>
      <c r="AUZ4119" s="259"/>
      <c r="AVA4119" s="259"/>
      <c r="AVB4119" s="259"/>
      <c r="AVC4119" s="259"/>
      <c r="AVD4119" s="259"/>
      <c r="AVE4119" s="259"/>
      <c r="AVF4119" s="259"/>
      <c r="AVG4119" s="259"/>
      <c r="AVH4119" s="259"/>
      <c r="AVI4119" s="259"/>
      <c r="AVJ4119" s="259"/>
      <c r="AVK4119" s="259"/>
      <c r="AVL4119" s="259"/>
      <c r="AVM4119" s="259"/>
      <c r="AVN4119" s="259"/>
      <c r="AVO4119" s="259"/>
      <c r="AVP4119" s="259"/>
      <c r="AVQ4119" s="259"/>
      <c r="AVR4119" s="259"/>
      <c r="AVS4119" s="259"/>
      <c r="AVT4119" s="259"/>
      <c r="AVU4119" s="259"/>
      <c r="AVV4119" s="259"/>
      <c r="AVW4119" s="259"/>
      <c r="AVX4119" s="259"/>
      <c r="AVY4119" s="259"/>
      <c r="AVZ4119" s="259"/>
      <c r="AWA4119" s="259"/>
      <c r="AWB4119" s="259"/>
      <c r="AWC4119" s="259"/>
      <c r="AWD4119" s="259"/>
      <c r="AWE4119" s="259"/>
      <c r="AWF4119" s="259"/>
      <c r="AWG4119" s="259"/>
      <c r="AWH4119" s="259"/>
      <c r="AWI4119" s="259"/>
      <c r="AWJ4119" s="259"/>
      <c r="AWK4119" s="259"/>
      <c r="AWL4119" s="259"/>
      <c r="AWM4119" s="259"/>
      <c r="AWN4119" s="259"/>
      <c r="AWO4119" s="259"/>
      <c r="AWP4119" s="259"/>
      <c r="AWQ4119" s="259"/>
      <c r="AWR4119" s="259"/>
      <c r="AWS4119" s="259"/>
      <c r="AWT4119" s="259"/>
      <c r="AWU4119" s="259"/>
      <c r="AWV4119" s="259"/>
      <c r="AWW4119" s="259"/>
      <c r="AWX4119" s="259"/>
      <c r="AWY4119" s="259"/>
      <c r="AWZ4119" s="259"/>
      <c r="AXA4119" s="259"/>
      <c r="AXB4119" s="259"/>
      <c r="AXC4119" s="259"/>
      <c r="AXD4119" s="259"/>
      <c r="AXE4119" s="259"/>
      <c r="AXF4119" s="259"/>
      <c r="AXG4119" s="259"/>
      <c r="AXH4119" s="259"/>
      <c r="AXI4119" s="259"/>
      <c r="AXJ4119" s="259"/>
      <c r="AXK4119" s="259"/>
      <c r="AXL4119" s="259"/>
      <c r="AXM4119" s="259"/>
      <c r="AXN4119" s="259"/>
      <c r="AXO4119" s="259"/>
      <c r="AXP4119" s="259"/>
      <c r="AXQ4119" s="259"/>
      <c r="AXR4119" s="259"/>
      <c r="AXS4119" s="259"/>
      <c r="AXT4119" s="259"/>
      <c r="AXU4119" s="259"/>
      <c r="AXV4119" s="259"/>
      <c r="AXW4119" s="259"/>
      <c r="AXX4119" s="259"/>
      <c r="AXY4119" s="259"/>
      <c r="AXZ4119" s="259"/>
      <c r="AYA4119" s="259"/>
      <c r="AYB4119" s="259"/>
      <c r="AYC4119" s="259"/>
      <c r="AYD4119" s="259"/>
      <c r="AYE4119" s="259"/>
      <c r="AYF4119" s="259"/>
      <c r="AYG4119" s="259"/>
      <c r="AYH4119" s="259"/>
      <c r="AYI4119" s="259"/>
      <c r="AYJ4119" s="259"/>
      <c r="AYK4119" s="259"/>
      <c r="AYL4119" s="259"/>
      <c r="AYM4119" s="259"/>
      <c r="AYN4119" s="259"/>
      <c r="AYO4119" s="259"/>
      <c r="AYP4119" s="259"/>
      <c r="AYQ4119" s="259"/>
      <c r="AYR4119" s="259"/>
      <c r="AYS4119" s="259"/>
      <c r="AYT4119" s="259"/>
      <c r="AYU4119" s="259"/>
      <c r="AYV4119" s="259"/>
      <c r="AYW4119" s="259"/>
      <c r="AYX4119" s="259"/>
      <c r="AYY4119" s="259"/>
      <c r="AYZ4119" s="259"/>
      <c r="AZA4119" s="259"/>
      <c r="AZB4119" s="259"/>
      <c r="AZC4119" s="259"/>
      <c r="AZD4119" s="259"/>
      <c r="AZE4119" s="259"/>
      <c r="AZF4119" s="259"/>
      <c r="AZG4119" s="259"/>
      <c r="AZH4119" s="259"/>
      <c r="AZI4119" s="259"/>
      <c r="AZJ4119" s="259"/>
      <c r="AZK4119" s="259"/>
      <c r="AZL4119" s="259"/>
      <c r="AZM4119" s="259"/>
      <c r="AZN4119" s="259"/>
      <c r="AZO4119" s="259"/>
      <c r="AZP4119" s="259"/>
      <c r="AZQ4119" s="259"/>
      <c r="AZR4119" s="259"/>
      <c r="AZS4119" s="259"/>
      <c r="AZT4119" s="259"/>
      <c r="AZU4119" s="259"/>
      <c r="AZV4119" s="259"/>
      <c r="AZW4119" s="259"/>
      <c r="AZX4119" s="259"/>
      <c r="AZY4119" s="259"/>
      <c r="AZZ4119" s="259"/>
      <c r="BAA4119" s="259"/>
      <c r="BAB4119" s="259"/>
      <c r="BAC4119" s="259"/>
      <c r="BAD4119" s="259"/>
      <c r="BAE4119" s="259"/>
      <c r="BAF4119" s="259"/>
      <c r="BAG4119" s="259"/>
      <c r="BAH4119" s="259"/>
      <c r="BAI4119" s="259"/>
      <c r="BAJ4119" s="259"/>
      <c r="BAK4119" s="259"/>
      <c r="BAL4119" s="259"/>
      <c r="BAM4119" s="259"/>
      <c r="BAN4119" s="259"/>
      <c r="BAO4119" s="259"/>
      <c r="BAP4119" s="259"/>
      <c r="BAQ4119" s="259"/>
      <c r="BAR4119" s="259"/>
      <c r="BAS4119" s="259"/>
      <c r="BAT4119" s="259"/>
      <c r="BAU4119" s="259"/>
      <c r="BAV4119" s="259"/>
      <c r="BAW4119" s="259"/>
      <c r="BAX4119" s="259"/>
      <c r="BAY4119" s="259"/>
      <c r="BAZ4119" s="259"/>
      <c r="BBA4119" s="259"/>
      <c r="BBB4119" s="259"/>
      <c r="BBC4119" s="259"/>
      <c r="BBD4119" s="259"/>
      <c r="BBE4119" s="259"/>
      <c r="BBF4119" s="259"/>
      <c r="BBG4119" s="259"/>
      <c r="BBH4119" s="259"/>
      <c r="BBI4119" s="259"/>
      <c r="BBJ4119" s="259"/>
      <c r="BBK4119" s="259"/>
      <c r="BBL4119" s="259"/>
      <c r="BBM4119" s="259"/>
      <c r="BBN4119" s="259"/>
      <c r="BBO4119" s="259"/>
      <c r="BBP4119" s="259"/>
      <c r="BBQ4119" s="259"/>
      <c r="BBR4119" s="259"/>
      <c r="BBS4119" s="259"/>
      <c r="BBT4119" s="259"/>
      <c r="BBU4119" s="259"/>
      <c r="BBV4119" s="259"/>
      <c r="BBW4119" s="259"/>
      <c r="BBX4119" s="259"/>
      <c r="BBY4119" s="259"/>
      <c r="BBZ4119" s="259"/>
      <c r="BCA4119" s="259"/>
      <c r="BCB4119" s="259"/>
      <c r="BCC4119" s="259"/>
      <c r="BCD4119" s="259"/>
      <c r="BCE4119" s="259"/>
      <c r="BCF4119" s="259"/>
      <c r="BCG4119" s="259"/>
      <c r="BCH4119" s="259"/>
      <c r="BCI4119" s="259"/>
      <c r="BCJ4119" s="259"/>
      <c r="BCK4119" s="259"/>
      <c r="BCL4119" s="259"/>
      <c r="BCM4119" s="259"/>
      <c r="BCN4119" s="259"/>
      <c r="BCO4119" s="259"/>
      <c r="BCP4119" s="259"/>
      <c r="BCQ4119" s="259"/>
      <c r="BCR4119" s="259"/>
      <c r="BCS4119" s="259"/>
      <c r="BCT4119" s="259"/>
      <c r="BCU4119" s="259"/>
      <c r="BCV4119" s="259"/>
      <c r="BCW4119" s="259"/>
      <c r="BCX4119" s="259"/>
      <c r="BCY4119" s="259"/>
      <c r="BCZ4119" s="259"/>
      <c r="BDA4119" s="259"/>
      <c r="BDB4119" s="259"/>
      <c r="BDC4119" s="259"/>
      <c r="BDD4119" s="259"/>
      <c r="BDE4119" s="259"/>
      <c r="BDF4119" s="259"/>
      <c r="BDG4119" s="259"/>
      <c r="BDH4119" s="259"/>
      <c r="BDI4119" s="259"/>
      <c r="BDJ4119" s="259"/>
      <c r="BDK4119" s="259"/>
      <c r="BDL4119" s="259"/>
      <c r="BDM4119" s="259"/>
      <c r="BDN4119" s="259"/>
      <c r="BDO4119" s="259"/>
      <c r="BDP4119" s="259"/>
      <c r="BDQ4119" s="259"/>
      <c r="BDR4119" s="259"/>
      <c r="BDS4119" s="259"/>
      <c r="BDT4119" s="259"/>
      <c r="BDU4119" s="259"/>
      <c r="BDV4119" s="259"/>
      <c r="BDW4119" s="259"/>
      <c r="BDX4119" s="259"/>
      <c r="BDY4119" s="259"/>
      <c r="BDZ4119" s="259"/>
      <c r="BEA4119" s="259"/>
      <c r="BEB4119" s="259"/>
      <c r="BEC4119" s="259"/>
      <c r="BED4119" s="259"/>
      <c r="BEE4119" s="259"/>
      <c r="BEF4119" s="259"/>
      <c r="BEG4119" s="259"/>
      <c r="BEH4119" s="259"/>
      <c r="BEI4119" s="259"/>
      <c r="BEJ4119" s="259"/>
      <c r="BEK4119" s="259"/>
      <c r="BEL4119" s="259"/>
      <c r="BEM4119" s="259"/>
      <c r="BEN4119" s="259"/>
      <c r="BEO4119" s="259"/>
      <c r="BEP4119" s="259"/>
      <c r="BEQ4119" s="259"/>
      <c r="BER4119" s="259"/>
      <c r="BES4119" s="259"/>
      <c r="BET4119" s="259"/>
      <c r="BEU4119" s="259"/>
      <c r="BEV4119" s="259"/>
      <c r="BEW4119" s="259"/>
      <c r="BEX4119" s="259"/>
      <c r="BEY4119" s="259"/>
      <c r="BEZ4119" s="259"/>
      <c r="BFA4119" s="259"/>
      <c r="BFB4119" s="259"/>
      <c r="BFC4119" s="259"/>
      <c r="BFD4119" s="259"/>
      <c r="BFE4119" s="259"/>
      <c r="BFF4119" s="259"/>
      <c r="BFG4119" s="259"/>
      <c r="BFH4119" s="259"/>
      <c r="BFI4119" s="259"/>
      <c r="BFJ4119" s="259"/>
      <c r="BFK4119" s="259"/>
      <c r="BFL4119" s="259"/>
      <c r="BFM4119" s="259"/>
      <c r="BFN4119" s="259"/>
      <c r="BFO4119" s="259"/>
      <c r="BFP4119" s="259"/>
      <c r="BFQ4119" s="259"/>
      <c r="BFR4119" s="259"/>
      <c r="BFS4119" s="259"/>
      <c r="BFT4119" s="259"/>
      <c r="BFU4119" s="259"/>
      <c r="BFV4119" s="259"/>
      <c r="BFW4119" s="259"/>
      <c r="BFX4119" s="259"/>
      <c r="BFY4119" s="259"/>
      <c r="BFZ4119" s="259"/>
      <c r="BGA4119" s="259"/>
      <c r="BGB4119" s="259"/>
      <c r="BGC4119" s="259"/>
      <c r="BGD4119" s="259"/>
      <c r="BGE4119" s="259"/>
      <c r="BGF4119" s="259"/>
      <c r="BGG4119" s="259"/>
      <c r="BGH4119" s="259"/>
      <c r="BGI4119" s="259"/>
      <c r="BGJ4119" s="259"/>
      <c r="BGK4119" s="259"/>
      <c r="BGL4119" s="259"/>
      <c r="BGM4119" s="259"/>
      <c r="BGN4119" s="259"/>
      <c r="BGO4119" s="259"/>
      <c r="BGP4119" s="259"/>
      <c r="BGQ4119" s="259"/>
      <c r="BGR4119" s="259"/>
      <c r="BGS4119" s="259"/>
      <c r="BGT4119" s="259"/>
      <c r="BGU4119" s="259"/>
      <c r="BGV4119" s="259"/>
      <c r="BGW4119" s="259"/>
      <c r="BGX4119" s="259"/>
      <c r="BGY4119" s="259"/>
      <c r="BGZ4119" s="259"/>
      <c r="BHA4119" s="259"/>
      <c r="BHB4119" s="259"/>
      <c r="BHC4119" s="259"/>
      <c r="BHD4119" s="259"/>
      <c r="BHE4119" s="259"/>
      <c r="BHF4119" s="259"/>
      <c r="BHG4119" s="259"/>
      <c r="BHH4119" s="259"/>
      <c r="BHI4119" s="259"/>
      <c r="BHJ4119" s="259"/>
      <c r="BHK4119" s="259"/>
      <c r="BHL4119" s="259"/>
      <c r="BHM4119" s="259"/>
      <c r="BHN4119" s="259"/>
      <c r="BHO4119" s="259"/>
      <c r="BHP4119" s="259"/>
      <c r="BHQ4119" s="259"/>
      <c r="BHR4119" s="259"/>
      <c r="BHS4119" s="259"/>
      <c r="BHT4119" s="259"/>
      <c r="BHU4119" s="259"/>
      <c r="BHV4119" s="259"/>
      <c r="BHW4119" s="259"/>
      <c r="BHX4119" s="259"/>
      <c r="BHY4119" s="259"/>
      <c r="BHZ4119" s="259"/>
      <c r="BIA4119" s="259"/>
      <c r="BIB4119" s="259"/>
      <c r="BIC4119" s="259"/>
      <c r="BID4119" s="259"/>
      <c r="BIE4119" s="259"/>
      <c r="BIF4119" s="259"/>
      <c r="BIG4119" s="259"/>
      <c r="BIH4119" s="259"/>
      <c r="BII4119" s="259"/>
      <c r="BIJ4119" s="259"/>
      <c r="BIK4119" s="259"/>
      <c r="BIL4119" s="259"/>
      <c r="BIM4119" s="259"/>
      <c r="BIN4119" s="259"/>
      <c r="BIO4119" s="259"/>
      <c r="BIP4119" s="259"/>
      <c r="BIQ4119" s="259"/>
      <c r="BIR4119" s="259"/>
      <c r="BIS4119" s="259"/>
      <c r="BIT4119" s="259"/>
      <c r="BIU4119" s="259"/>
      <c r="BIV4119" s="259"/>
      <c r="BIW4119" s="259"/>
      <c r="BIX4119" s="259"/>
      <c r="BIY4119" s="259"/>
      <c r="BIZ4119" s="259"/>
      <c r="BJA4119" s="259"/>
      <c r="BJB4119" s="259"/>
      <c r="BJC4119" s="259"/>
      <c r="BJD4119" s="259"/>
      <c r="BJE4119" s="259"/>
      <c r="BJF4119" s="259"/>
      <c r="BJG4119" s="259"/>
      <c r="BJH4119" s="259"/>
      <c r="BJI4119" s="259"/>
      <c r="BJJ4119" s="259"/>
      <c r="BJK4119" s="259"/>
      <c r="BJL4119" s="259"/>
      <c r="BJM4119" s="259"/>
      <c r="BJN4119" s="259"/>
      <c r="BJO4119" s="259"/>
      <c r="BJP4119" s="259"/>
      <c r="BJQ4119" s="259"/>
      <c r="BJR4119" s="259"/>
      <c r="BJS4119" s="259"/>
      <c r="BJT4119" s="259"/>
      <c r="BJU4119" s="259"/>
      <c r="BJV4119" s="259"/>
      <c r="BJW4119" s="259"/>
      <c r="BJX4119" s="259"/>
      <c r="BJY4119" s="259"/>
      <c r="BJZ4119" s="259"/>
      <c r="BKA4119" s="259"/>
      <c r="BKB4119" s="259"/>
      <c r="BKC4119" s="259"/>
      <c r="BKD4119" s="259"/>
      <c r="BKE4119" s="259"/>
      <c r="BKF4119" s="259"/>
      <c r="BKG4119" s="259"/>
      <c r="BKH4119" s="259"/>
      <c r="BKI4119" s="259"/>
      <c r="BKJ4119" s="259"/>
      <c r="BKK4119" s="259"/>
      <c r="BKL4119" s="259"/>
      <c r="BKM4119" s="259"/>
      <c r="BKN4119" s="259"/>
      <c r="BKO4119" s="259"/>
      <c r="BKP4119" s="259"/>
      <c r="BKQ4119" s="259"/>
      <c r="BKR4119" s="259"/>
      <c r="BKS4119" s="259"/>
      <c r="BKT4119" s="259"/>
      <c r="BKU4119" s="259"/>
      <c r="BKV4119" s="259"/>
      <c r="BKW4119" s="259"/>
      <c r="BKX4119" s="259"/>
      <c r="BKY4119" s="259"/>
      <c r="BKZ4119" s="259"/>
      <c r="BLA4119" s="259"/>
      <c r="BLB4119" s="259"/>
      <c r="BLC4119" s="259"/>
      <c r="BLD4119" s="259"/>
      <c r="BLE4119" s="259"/>
      <c r="BLF4119" s="259"/>
      <c r="BLG4119" s="259"/>
      <c r="BLH4119" s="259"/>
      <c r="BLI4119" s="259"/>
      <c r="BLJ4119" s="259"/>
      <c r="BLK4119" s="259"/>
      <c r="BLL4119" s="259"/>
      <c r="BLM4119" s="259"/>
      <c r="BLN4119" s="259"/>
      <c r="BLO4119" s="259"/>
      <c r="BLP4119" s="259"/>
      <c r="BLQ4119" s="259"/>
      <c r="BLR4119" s="259"/>
      <c r="BLS4119" s="259"/>
      <c r="BLT4119" s="259"/>
      <c r="BLU4119" s="259"/>
      <c r="BLV4119" s="259"/>
      <c r="BLW4119" s="259"/>
      <c r="BLX4119" s="259"/>
      <c r="BLY4119" s="259"/>
      <c r="BLZ4119" s="259"/>
      <c r="BMA4119" s="259"/>
      <c r="BMB4119" s="259"/>
      <c r="BMC4119" s="259"/>
      <c r="BMD4119" s="259"/>
      <c r="BME4119" s="259"/>
      <c r="BMF4119" s="259"/>
      <c r="BMG4119" s="259"/>
      <c r="BMH4119" s="259"/>
      <c r="BMI4119" s="259"/>
      <c r="BMJ4119" s="259"/>
      <c r="BMK4119" s="259"/>
      <c r="BML4119" s="259"/>
      <c r="BMM4119" s="259"/>
      <c r="BMN4119" s="259"/>
      <c r="BMO4119" s="259"/>
      <c r="BMP4119" s="259"/>
      <c r="BMQ4119" s="259"/>
      <c r="BMR4119" s="259"/>
      <c r="BMS4119" s="259"/>
      <c r="BMT4119" s="259"/>
      <c r="BMU4119" s="259"/>
      <c r="BMV4119" s="259"/>
      <c r="BMW4119" s="259"/>
      <c r="BMX4119" s="259"/>
      <c r="BMY4119" s="259"/>
      <c r="BMZ4119" s="259"/>
      <c r="BNA4119" s="259"/>
      <c r="BNB4119" s="259"/>
      <c r="BNC4119" s="259"/>
      <c r="BND4119" s="259"/>
      <c r="BNE4119" s="259"/>
      <c r="BNF4119" s="259"/>
      <c r="BNG4119" s="259"/>
      <c r="BNH4119" s="259"/>
      <c r="BNI4119" s="259"/>
      <c r="BNJ4119" s="259"/>
      <c r="BNK4119" s="259"/>
      <c r="BNL4119" s="259"/>
      <c r="BNM4119" s="259"/>
      <c r="BNN4119" s="259"/>
      <c r="BNO4119" s="259"/>
      <c r="BNP4119" s="259"/>
      <c r="BNQ4119" s="259"/>
      <c r="BNR4119" s="259"/>
      <c r="BNS4119" s="259"/>
      <c r="BNT4119" s="259"/>
      <c r="BNU4119" s="259"/>
      <c r="BNV4119" s="259"/>
      <c r="BNW4119" s="259"/>
      <c r="BNX4119" s="259"/>
      <c r="BNY4119" s="259"/>
      <c r="BNZ4119" s="259"/>
      <c r="BOA4119" s="259"/>
      <c r="BOB4119" s="259"/>
      <c r="BOC4119" s="259"/>
      <c r="BOD4119" s="259"/>
      <c r="BOE4119" s="259"/>
      <c r="BOF4119" s="259"/>
      <c r="BOG4119" s="259"/>
      <c r="BOH4119" s="259"/>
      <c r="BOI4119" s="259"/>
      <c r="BOJ4119" s="259"/>
      <c r="BOK4119" s="259"/>
      <c r="BOL4119" s="259"/>
      <c r="BOM4119" s="259"/>
      <c r="BON4119" s="259"/>
      <c r="BOO4119" s="259"/>
      <c r="BOP4119" s="259"/>
      <c r="BOQ4119" s="259"/>
      <c r="BOR4119" s="259"/>
      <c r="BOS4119" s="259"/>
      <c r="BOT4119" s="259"/>
      <c r="BOU4119" s="259"/>
      <c r="BOV4119" s="259"/>
      <c r="BOW4119" s="259"/>
      <c r="BOX4119" s="259"/>
      <c r="BOY4119" s="259"/>
      <c r="BOZ4119" s="259"/>
      <c r="BPA4119" s="259"/>
      <c r="BPB4119" s="259"/>
      <c r="BPC4119" s="259"/>
      <c r="BPD4119" s="259"/>
      <c r="BPE4119" s="259"/>
      <c r="BPF4119" s="259"/>
      <c r="BPG4119" s="259"/>
      <c r="BPH4119" s="259"/>
      <c r="BPI4119" s="259"/>
      <c r="BPJ4119" s="259"/>
      <c r="BPK4119" s="259"/>
      <c r="BPL4119" s="259"/>
      <c r="BPM4119" s="259"/>
      <c r="BPN4119" s="259"/>
      <c r="BPO4119" s="259"/>
      <c r="BPP4119" s="259"/>
      <c r="BPQ4119" s="259"/>
      <c r="BPR4119" s="259"/>
      <c r="BPS4119" s="259"/>
      <c r="BPT4119" s="259"/>
      <c r="BPU4119" s="259"/>
      <c r="BPV4119" s="259"/>
      <c r="BPW4119" s="259"/>
      <c r="BPX4119" s="259"/>
      <c r="BPY4119" s="259"/>
      <c r="BPZ4119" s="259"/>
      <c r="BQA4119" s="259"/>
      <c r="BQB4119" s="259"/>
      <c r="BQC4119" s="259"/>
      <c r="BQD4119" s="259"/>
      <c r="BQE4119" s="259"/>
      <c r="BQF4119" s="259"/>
      <c r="BQG4119" s="259"/>
      <c r="BQH4119" s="259"/>
      <c r="BQI4119" s="259"/>
      <c r="BQJ4119" s="259"/>
      <c r="BQK4119" s="259"/>
      <c r="BQL4119" s="259"/>
      <c r="BQM4119" s="259"/>
      <c r="BQN4119" s="259"/>
      <c r="BQO4119" s="259"/>
      <c r="BQP4119" s="259"/>
      <c r="BQQ4119" s="259"/>
      <c r="BQR4119" s="259"/>
      <c r="BQS4119" s="259"/>
      <c r="BQT4119" s="259"/>
      <c r="BQU4119" s="259"/>
      <c r="BQV4119" s="259"/>
      <c r="BQW4119" s="259"/>
      <c r="BQX4119" s="259"/>
      <c r="BQY4119" s="259"/>
      <c r="BQZ4119" s="259"/>
      <c r="BRA4119" s="259"/>
      <c r="BRB4119" s="259"/>
      <c r="BRC4119" s="259"/>
      <c r="BRD4119" s="259"/>
      <c r="BRE4119" s="259"/>
      <c r="BRF4119" s="259"/>
      <c r="BRG4119" s="259"/>
      <c r="BRH4119" s="259"/>
      <c r="BRI4119" s="259"/>
      <c r="BRJ4119" s="259"/>
      <c r="BRK4119" s="259"/>
      <c r="BRL4119" s="259"/>
      <c r="BRM4119" s="259"/>
      <c r="BRN4119" s="259"/>
      <c r="BRO4119" s="259"/>
      <c r="BRP4119" s="259"/>
      <c r="BRQ4119" s="259"/>
      <c r="BRR4119" s="259"/>
      <c r="BRS4119" s="259"/>
      <c r="BRT4119" s="259"/>
      <c r="BRU4119" s="259"/>
      <c r="BRV4119" s="259"/>
      <c r="BRW4119" s="259"/>
      <c r="BRX4119" s="259"/>
      <c r="BRY4119" s="259"/>
      <c r="BRZ4119" s="259"/>
      <c r="BSA4119" s="259"/>
      <c r="BSB4119" s="259"/>
      <c r="BSC4119" s="259"/>
      <c r="BSD4119" s="259"/>
      <c r="BSE4119" s="259"/>
      <c r="BSF4119" s="259"/>
      <c r="BSG4119" s="259"/>
      <c r="BSH4119" s="259"/>
      <c r="BSI4119" s="259"/>
      <c r="BSJ4119" s="259"/>
      <c r="BSK4119" s="259"/>
      <c r="BSL4119" s="259"/>
      <c r="BSM4119" s="259"/>
      <c r="BSN4119" s="259"/>
      <c r="BSO4119" s="259"/>
      <c r="BSP4119" s="259"/>
      <c r="BSQ4119" s="259"/>
      <c r="BSR4119" s="259"/>
      <c r="BSS4119" s="259"/>
      <c r="BST4119" s="259"/>
      <c r="BSU4119" s="259"/>
      <c r="BSV4119" s="259"/>
      <c r="BSW4119" s="259"/>
      <c r="BSX4119" s="259"/>
      <c r="BSY4119" s="259"/>
      <c r="BSZ4119" s="259"/>
      <c r="BTA4119" s="259"/>
      <c r="BTB4119" s="259"/>
      <c r="BTC4119" s="259"/>
      <c r="BTD4119" s="259"/>
      <c r="BTE4119" s="259"/>
      <c r="BTF4119" s="259"/>
      <c r="BTG4119" s="259"/>
      <c r="BTH4119" s="259"/>
      <c r="BTI4119" s="259"/>
      <c r="BTJ4119" s="259"/>
      <c r="BTK4119" s="259"/>
      <c r="BTL4119" s="259"/>
      <c r="BTM4119" s="259"/>
      <c r="BTN4119" s="259"/>
      <c r="BTO4119" s="259"/>
      <c r="BTP4119" s="259"/>
      <c r="BTQ4119" s="259"/>
      <c r="BTR4119" s="259"/>
      <c r="BTS4119" s="259"/>
      <c r="BTT4119" s="259"/>
      <c r="BTU4119" s="259"/>
      <c r="BTV4119" s="259"/>
      <c r="BTW4119" s="259"/>
      <c r="BTX4119" s="259"/>
      <c r="BTY4119" s="259"/>
      <c r="BTZ4119" s="259"/>
      <c r="BUA4119" s="259"/>
      <c r="BUB4119" s="259"/>
      <c r="BUC4119" s="259"/>
      <c r="BUD4119" s="259"/>
      <c r="BUE4119" s="259"/>
      <c r="BUF4119" s="259"/>
      <c r="BUG4119" s="259"/>
      <c r="BUH4119" s="259"/>
      <c r="BUI4119" s="259"/>
      <c r="BUJ4119" s="259"/>
      <c r="BUK4119" s="259"/>
      <c r="BUL4119" s="259"/>
      <c r="BUM4119" s="259"/>
      <c r="BUN4119" s="259"/>
      <c r="BUO4119" s="259"/>
      <c r="BUP4119" s="259"/>
      <c r="BUQ4119" s="259"/>
      <c r="BUR4119" s="259"/>
      <c r="BUS4119" s="259"/>
      <c r="BUT4119" s="259"/>
      <c r="BUU4119" s="259"/>
      <c r="BUV4119" s="259"/>
      <c r="BUW4119" s="259"/>
      <c r="BUX4119" s="259"/>
      <c r="BUY4119" s="259"/>
      <c r="BUZ4119" s="259"/>
      <c r="BVA4119" s="259"/>
      <c r="BVB4119" s="259"/>
      <c r="BVC4119" s="259"/>
      <c r="BVD4119" s="259"/>
      <c r="BVE4119" s="259"/>
      <c r="BVF4119" s="259"/>
      <c r="BVG4119" s="259"/>
      <c r="BVH4119" s="259"/>
      <c r="BVI4119" s="259"/>
      <c r="BVJ4119" s="259"/>
      <c r="BVK4119" s="259"/>
      <c r="BVL4119" s="259"/>
      <c r="BVM4119" s="259"/>
      <c r="BVN4119" s="259"/>
      <c r="BVO4119" s="259"/>
      <c r="BVP4119" s="259"/>
      <c r="BVQ4119" s="259"/>
      <c r="BVR4119" s="259"/>
      <c r="BVS4119" s="259"/>
      <c r="BVT4119" s="259"/>
      <c r="BVU4119" s="259"/>
      <c r="BVV4119" s="259"/>
      <c r="BVW4119" s="259"/>
      <c r="BVX4119" s="259"/>
      <c r="BVY4119" s="259"/>
      <c r="BVZ4119" s="259"/>
      <c r="BWA4119" s="259"/>
      <c r="BWB4119" s="259"/>
      <c r="BWC4119" s="259"/>
      <c r="BWD4119" s="259"/>
      <c r="BWE4119" s="259"/>
      <c r="BWF4119" s="259"/>
      <c r="BWG4119" s="259"/>
      <c r="BWH4119" s="259"/>
      <c r="BWI4119" s="259"/>
      <c r="BWJ4119" s="259"/>
      <c r="BWK4119" s="259"/>
      <c r="BWL4119" s="259"/>
      <c r="BWM4119" s="259"/>
      <c r="BWN4119" s="259"/>
      <c r="BWO4119" s="259"/>
      <c r="BWP4119" s="259"/>
      <c r="BWQ4119" s="259"/>
      <c r="BWR4119" s="259"/>
      <c r="BWS4119" s="259"/>
      <c r="BWT4119" s="259"/>
      <c r="BWU4119" s="259"/>
      <c r="BWV4119" s="259"/>
      <c r="BWW4119" s="259"/>
      <c r="BWX4119" s="259"/>
      <c r="BWY4119" s="259"/>
      <c r="BWZ4119" s="259"/>
      <c r="BXA4119" s="259"/>
      <c r="BXB4119" s="259"/>
      <c r="BXC4119" s="259"/>
      <c r="BXD4119" s="259"/>
      <c r="BXE4119" s="259"/>
      <c r="BXF4119" s="259"/>
      <c r="BXG4119" s="259"/>
      <c r="BXH4119" s="259"/>
      <c r="BXI4119" s="259"/>
      <c r="BXJ4119" s="259"/>
      <c r="BXK4119" s="259"/>
      <c r="BXL4119" s="259"/>
      <c r="BXM4119" s="259"/>
      <c r="BXN4119" s="259"/>
      <c r="BXO4119" s="259"/>
      <c r="BXP4119" s="259"/>
      <c r="BXQ4119" s="259"/>
      <c r="BXR4119" s="259"/>
      <c r="BXS4119" s="259"/>
      <c r="BXT4119" s="259"/>
      <c r="BXU4119" s="259"/>
      <c r="BXV4119" s="259"/>
      <c r="BXW4119" s="259"/>
      <c r="BXX4119" s="259"/>
      <c r="BXY4119" s="259"/>
      <c r="BXZ4119" s="259"/>
      <c r="BYA4119" s="259"/>
      <c r="BYB4119" s="259"/>
      <c r="BYC4119" s="259"/>
      <c r="BYD4119" s="259"/>
      <c r="BYE4119" s="259"/>
      <c r="BYF4119" s="259"/>
      <c r="BYG4119" s="259"/>
      <c r="BYH4119" s="259"/>
      <c r="BYI4119" s="259"/>
      <c r="BYJ4119" s="259"/>
      <c r="BYK4119" s="259"/>
      <c r="BYL4119" s="259"/>
      <c r="BYM4119" s="259"/>
      <c r="BYN4119" s="259"/>
      <c r="BYO4119" s="259"/>
      <c r="BYP4119" s="259"/>
      <c r="BYQ4119" s="259"/>
      <c r="BYR4119" s="259"/>
      <c r="BYS4119" s="259"/>
      <c r="BYT4119" s="259"/>
      <c r="BYU4119" s="259"/>
      <c r="BYV4119" s="259"/>
      <c r="BYW4119" s="259"/>
      <c r="BYX4119" s="259"/>
      <c r="BYY4119" s="259"/>
      <c r="BYZ4119" s="259"/>
      <c r="BZA4119" s="259"/>
      <c r="BZB4119" s="259"/>
      <c r="BZC4119" s="259"/>
      <c r="BZD4119" s="259"/>
      <c r="BZE4119" s="259"/>
      <c r="BZF4119" s="259"/>
      <c r="BZG4119" s="259"/>
      <c r="BZH4119" s="259"/>
      <c r="BZI4119" s="259"/>
      <c r="BZJ4119" s="259"/>
      <c r="BZK4119" s="259"/>
      <c r="BZL4119" s="259"/>
      <c r="BZM4119" s="259"/>
      <c r="BZN4119" s="259"/>
      <c r="BZO4119" s="259"/>
      <c r="BZP4119" s="259"/>
      <c r="BZQ4119" s="259"/>
      <c r="BZR4119" s="259"/>
      <c r="BZS4119" s="259"/>
      <c r="BZT4119" s="259"/>
      <c r="BZU4119" s="259"/>
      <c r="BZV4119" s="259"/>
      <c r="BZW4119" s="259"/>
      <c r="BZX4119" s="259"/>
      <c r="BZY4119" s="259"/>
      <c r="BZZ4119" s="259"/>
      <c r="CAA4119" s="259"/>
      <c r="CAB4119" s="259"/>
      <c r="CAC4119" s="259"/>
      <c r="CAD4119" s="259"/>
      <c r="CAE4119" s="259"/>
      <c r="CAF4119" s="259"/>
      <c r="CAG4119" s="259"/>
      <c r="CAH4119" s="259"/>
      <c r="CAI4119" s="259"/>
      <c r="CAJ4119" s="259"/>
      <c r="CAK4119" s="259"/>
      <c r="CAL4119" s="259"/>
      <c r="CAM4119" s="259"/>
      <c r="CAN4119" s="259"/>
      <c r="CAO4119" s="259"/>
      <c r="CAP4119" s="259"/>
      <c r="CAQ4119" s="259"/>
      <c r="CAR4119" s="259"/>
      <c r="CAS4119" s="259"/>
      <c r="CAT4119" s="259"/>
      <c r="CAU4119" s="259"/>
      <c r="CAV4119" s="259"/>
      <c r="CAW4119" s="259"/>
      <c r="CAX4119" s="259"/>
      <c r="CAY4119" s="259"/>
      <c r="CAZ4119" s="259"/>
      <c r="CBA4119" s="259"/>
      <c r="CBB4119" s="259"/>
      <c r="CBC4119" s="259"/>
      <c r="CBD4119" s="259"/>
      <c r="CBE4119" s="259"/>
      <c r="CBF4119" s="259"/>
      <c r="CBG4119" s="259"/>
      <c r="CBH4119" s="259"/>
      <c r="CBI4119" s="259"/>
      <c r="CBJ4119" s="259"/>
      <c r="CBK4119" s="259"/>
      <c r="CBL4119" s="259"/>
      <c r="CBM4119" s="259"/>
      <c r="CBN4119" s="259"/>
      <c r="CBO4119" s="259"/>
      <c r="CBP4119" s="259"/>
      <c r="CBQ4119" s="259"/>
      <c r="CBR4119" s="259"/>
      <c r="CBS4119" s="259"/>
      <c r="CBT4119" s="259"/>
      <c r="CBU4119" s="259"/>
      <c r="CBV4119" s="259"/>
      <c r="CBW4119" s="259"/>
      <c r="CBX4119" s="259"/>
      <c r="CBY4119" s="259"/>
      <c r="CBZ4119" s="259"/>
      <c r="CCA4119" s="259"/>
      <c r="CCB4119" s="259"/>
      <c r="CCC4119" s="259"/>
      <c r="CCD4119" s="259"/>
      <c r="CCE4119" s="259"/>
      <c r="CCF4119" s="259"/>
      <c r="CCG4119" s="259"/>
      <c r="CCH4119" s="259"/>
      <c r="CCI4119" s="259"/>
      <c r="CCJ4119" s="259"/>
      <c r="CCK4119" s="259"/>
      <c r="CCL4119" s="259"/>
      <c r="CCM4119" s="259"/>
      <c r="CCN4119" s="259"/>
      <c r="CCO4119" s="259"/>
      <c r="CCP4119" s="259"/>
      <c r="CCQ4119" s="259"/>
      <c r="CCR4119" s="259"/>
      <c r="CCS4119" s="259"/>
      <c r="CCT4119" s="259"/>
      <c r="CCU4119" s="259"/>
      <c r="CCV4119" s="259"/>
      <c r="CCW4119" s="259"/>
      <c r="CCX4119" s="259"/>
      <c r="CCY4119" s="259"/>
      <c r="CCZ4119" s="259"/>
      <c r="CDA4119" s="259"/>
      <c r="CDB4119" s="259"/>
      <c r="CDC4119" s="259"/>
      <c r="CDD4119" s="259"/>
      <c r="CDE4119" s="259"/>
      <c r="CDF4119" s="259"/>
      <c r="CDG4119" s="259"/>
      <c r="CDH4119" s="259"/>
      <c r="CDI4119" s="259"/>
      <c r="CDJ4119" s="259"/>
      <c r="CDK4119" s="259"/>
      <c r="CDL4119" s="259"/>
      <c r="CDM4119" s="259"/>
      <c r="CDN4119" s="259"/>
      <c r="CDO4119" s="259"/>
      <c r="CDP4119" s="259"/>
      <c r="CDQ4119" s="259"/>
      <c r="CDR4119" s="259"/>
      <c r="CDS4119" s="259"/>
      <c r="CDT4119" s="259"/>
      <c r="CDU4119" s="259"/>
      <c r="CDV4119" s="259"/>
      <c r="CDW4119" s="259"/>
      <c r="CDX4119" s="259"/>
      <c r="CDY4119" s="259"/>
      <c r="CDZ4119" s="259"/>
      <c r="CEA4119" s="259"/>
      <c r="CEB4119" s="259"/>
      <c r="CEC4119" s="259"/>
      <c r="CED4119" s="259"/>
      <c r="CEE4119" s="259"/>
      <c r="CEF4119" s="259"/>
      <c r="CEG4119" s="259"/>
      <c r="CEH4119" s="259"/>
      <c r="CEI4119" s="259"/>
      <c r="CEJ4119" s="259"/>
      <c r="CEK4119" s="259"/>
      <c r="CEL4119" s="259"/>
      <c r="CEM4119" s="259"/>
      <c r="CEN4119" s="259"/>
      <c r="CEO4119" s="259"/>
      <c r="CEP4119" s="259"/>
      <c r="CEQ4119" s="259"/>
      <c r="CER4119" s="259"/>
      <c r="CES4119" s="259"/>
      <c r="CET4119" s="259"/>
      <c r="CEU4119" s="259"/>
      <c r="CEV4119" s="259"/>
      <c r="CEW4119" s="259"/>
      <c r="CEX4119" s="259"/>
      <c r="CEY4119" s="259"/>
      <c r="CEZ4119" s="259"/>
      <c r="CFA4119" s="259"/>
      <c r="CFB4119" s="259"/>
      <c r="CFC4119" s="259"/>
      <c r="CFD4119" s="259"/>
      <c r="CFE4119" s="259"/>
      <c r="CFF4119" s="259"/>
      <c r="CFG4119" s="259"/>
      <c r="CFH4119" s="259"/>
      <c r="CFI4119" s="259"/>
      <c r="CFJ4119" s="259"/>
      <c r="CFK4119" s="259"/>
      <c r="CFL4119" s="259"/>
      <c r="CFM4119" s="259"/>
      <c r="CFN4119" s="259"/>
      <c r="CFO4119" s="259"/>
      <c r="CFP4119" s="259"/>
      <c r="CFQ4119" s="259"/>
      <c r="CFR4119" s="259"/>
      <c r="CFS4119" s="259"/>
      <c r="CFT4119" s="259"/>
      <c r="CFU4119" s="259"/>
      <c r="CFV4119" s="259"/>
      <c r="CFW4119" s="259"/>
      <c r="CFX4119" s="259"/>
      <c r="CFY4119" s="259"/>
      <c r="CFZ4119" s="259"/>
      <c r="CGA4119" s="259"/>
      <c r="CGB4119" s="259"/>
      <c r="CGC4119" s="259"/>
      <c r="CGD4119" s="259"/>
      <c r="CGE4119" s="259"/>
      <c r="CGF4119" s="259"/>
      <c r="CGG4119" s="259"/>
      <c r="CGH4119" s="259"/>
      <c r="CGI4119" s="259"/>
      <c r="CGJ4119" s="259"/>
      <c r="CGK4119" s="259"/>
      <c r="CGL4119" s="259"/>
      <c r="CGM4119" s="259"/>
      <c r="CGN4119" s="259"/>
      <c r="CGO4119" s="259"/>
      <c r="CGP4119" s="259"/>
      <c r="CGQ4119" s="259"/>
      <c r="CGR4119" s="259"/>
      <c r="CGS4119" s="259"/>
      <c r="CGT4119" s="259"/>
      <c r="CGU4119" s="259"/>
      <c r="CGV4119" s="259"/>
      <c r="CGW4119" s="259"/>
      <c r="CGX4119" s="259"/>
      <c r="CGY4119" s="259"/>
      <c r="CGZ4119" s="259"/>
      <c r="CHA4119" s="259"/>
      <c r="CHB4119" s="259"/>
      <c r="CHC4119" s="259"/>
      <c r="CHD4119" s="259"/>
      <c r="CHE4119" s="259"/>
      <c r="CHF4119" s="259"/>
      <c r="CHG4119" s="259"/>
      <c r="CHH4119" s="259"/>
      <c r="CHI4119" s="259"/>
      <c r="CHJ4119" s="259"/>
      <c r="CHK4119" s="259"/>
      <c r="CHL4119" s="259"/>
      <c r="CHM4119" s="259"/>
      <c r="CHN4119" s="259"/>
      <c r="CHO4119" s="259"/>
      <c r="CHP4119" s="259"/>
      <c r="CHQ4119" s="259"/>
      <c r="CHR4119" s="259"/>
      <c r="CHS4119" s="259"/>
      <c r="CHT4119" s="259"/>
      <c r="CHU4119" s="259"/>
      <c r="CHV4119" s="259"/>
      <c r="CHW4119" s="259"/>
      <c r="CHX4119" s="259"/>
      <c r="CHY4119" s="259"/>
      <c r="CHZ4119" s="259"/>
      <c r="CIA4119" s="259"/>
      <c r="CIB4119" s="259"/>
      <c r="CIC4119" s="259"/>
      <c r="CID4119" s="259"/>
      <c r="CIE4119" s="259"/>
      <c r="CIF4119" s="259"/>
      <c r="CIG4119" s="259"/>
      <c r="CIH4119" s="259"/>
      <c r="CII4119" s="259"/>
      <c r="CIJ4119" s="259"/>
      <c r="CIK4119" s="259"/>
      <c r="CIL4119" s="259"/>
      <c r="CIM4119" s="259"/>
      <c r="CIN4119" s="259"/>
      <c r="CIO4119" s="259"/>
      <c r="CIP4119" s="259"/>
      <c r="CIQ4119" s="259"/>
      <c r="CIR4119" s="259"/>
      <c r="CIS4119" s="259"/>
      <c r="CIT4119" s="259"/>
      <c r="CIU4119" s="259"/>
      <c r="CIV4119" s="259"/>
      <c r="CIW4119" s="259"/>
      <c r="CIX4119" s="259"/>
      <c r="CIY4119" s="259"/>
      <c r="CIZ4119" s="259"/>
      <c r="CJA4119" s="259"/>
      <c r="CJB4119" s="259"/>
      <c r="CJC4119" s="259"/>
      <c r="CJD4119" s="259"/>
      <c r="CJE4119" s="259"/>
      <c r="CJF4119" s="259"/>
      <c r="CJG4119" s="259"/>
      <c r="CJH4119" s="259"/>
      <c r="CJI4119" s="259"/>
      <c r="CJJ4119" s="259"/>
      <c r="CJK4119" s="259"/>
      <c r="CJL4119" s="259"/>
      <c r="CJM4119" s="259"/>
      <c r="CJN4119" s="259"/>
      <c r="CJO4119" s="259"/>
      <c r="CJP4119" s="259"/>
      <c r="CJQ4119" s="259"/>
      <c r="CJR4119" s="259"/>
      <c r="CJS4119" s="259"/>
      <c r="CJT4119" s="259"/>
      <c r="CJU4119" s="259"/>
      <c r="CJV4119" s="259"/>
      <c r="CJW4119" s="259"/>
      <c r="CJX4119" s="259"/>
      <c r="CJY4119" s="259"/>
      <c r="CJZ4119" s="259"/>
      <c r="CKA4119" s="259"/>
      <c r="CKB4119" s="259"/>
      <c r="CKC4119" s="259"/>
      <c r="CKD4119" s="259"/>
      <c r="CKE4119" s="259"/>
      <c r="CKF4119" s="259"/>
      <c r="CKG4119" s="259"/>
      <c r="CKH4119" s="259"/>
      <c r="CKI4119" s="259"/>
      <c r="CKJ4119" s="259"/>
      <c r="CKK4119" s="259"/>
      <c r="CKL4119" s="259"/>
      <c r="CKM4119" s="259"/>
      <c r="CKN4119" s="259"/>
      <c r="CKO4119" s="259"/>
      <c r="CKP4119" s="259"/>
      <c r="CKQ4119" s="259"/>
      <c r="CKR4119" s="259"/>
      <c r="CKS4119" s="259"/>
      <c r="CKT4119" s="259"/>
      <c r="CKU4119" s="259"/>
      <c r="CKV4119" s="259"/>
      <c r="CKW4119" s="259"/>
      <c r="CKX4119" s="259"/>
      <c r="CKY4119" s="259"/>
      <c r="CKZ4119" s="259"/>
      <c r="CLA4119" s="259"/>
      <c r="CLB4119" s="259"/>
      <c r="CLC4119" s="259"/>
      <c r="CLD4119" s="259"/>
      <c r="CLE4119" s="259"/>
      <c r="CLF4119" s="259"/>
      <c r="CLG4119" s="259"/>
      <c r="CLH4119" s="259"/>
      <c r="CLI4119" s="259"/>
      <c r="CLJ4119" s="259"/>
      <c r="CLK4119" s="259"/>
      <c r="CLL4119" s="259"/>
      <c r="CLM4119" s="259"/>
      <c r="CLN4119" s="259"/>
      <c r="CLO4119" s="259"/>
      <c r="CLP4119" s="259"/>
      <c r="CLQ4119" s="259"/>
      <c r="CLR4119" s="259"/>
      <c r="CLS4119" s="259"/>
      <c r="CLT4119" s="259"/>
      <c r="CLU4119" s="259"/>
      <c r="CLV4119" s="259"/>
      <c r="CLW4119" s="259"/>
      <c r="CLX4119" s="259"/>
      <c r="CLY4119" s="259"/>
      <c r="CLZ4119" s="259"/>
      <c r="CMA4119" s="259"/>
      <c r="CMB4119" s="259"/>
      <c r="CMC4119" s="259"/>
      <c r="CMD4119" s="259"/>
      <c r="CME4119" s="259"/>
      <c r="CMF4119" s="259"/>
      <c r="CMG4119" s="259"/>
      <c r="CMH4119" s="259"/>
      <c r="CMI4119" s="259"/>
      <c r="CMJ4119" s="259"/>
      <c r="CMK4119" s="259"/>
      <c r="CML4119" s="259"/>
      <c r="CMM4119" s="259"/>
      <c r="CMN4119" s="259"/>
      <c r="CMO4119" s="259"/>
      <c r="CMP4119" s="259"/>
      <c r="CMQ4119" s="259"/>
      <c r="CMR4119" s="259"/>
      <c r="CMS4119" s="259"/>
      <c r="CMT4119" s="259"/>
      <c r="CMU4119" s="259"/>
      <c r="CMV4119" s="259"/>
      <c r="CMW4119" s="259"/>
      <c r="CMX4119" s="259"/>
      <c r="CMY4119" s="259"/>
      <c r="CMZ4119" s="259"/>
      <c r="CNA4119" s="259"/>
      <c r="CNB4119" s="259"/>
      <c r="CNC4119" s="259"/>
      <c r="CND4119" s="259"/>
      <c r="CNE4119" s="259"/>
      <c r="CNF4119" s="259"/>
      <c r="CNG4119" s="259"/>
      <c r="CNH4119" s="259"/>
      <c r="CNI4119" s="259"/>
      <c r="CNJ4119" s="259"/>
      <c r="CNK4119" s="259"/>
      <c r="CNL4119" s="259"/>
      <c r="CNM4119" s="259"/>
      <c r="CNN4119" s="259"/>
      <c r="CNO4119" s="259"/>
      <c r="CNP4119" s="259"/>
      <c r="CNQ4119" s="259"/>
      <c r="CNR4119" s="259"/>
      <c r="CNS4119" s="259"/>
      <c r="CNT4119" s="259"/>
      <c r="CNU4119" s="259"/>
      <c r="CNV4119" s="259"/>
      <c r="CNW4119" s="259"/>
      <c r="CNX4119" s="259"/>
      <c r="CNY4119" s="259"/>
      <c r="CNZ4119" s="259"/>
      <c r="COA4119" s="259"/>
      <c r="COB4119" s="259"/>
      <c r="COC4119" s="259"/>
      <c r="COD4119" s="259"/>
      <c r="COE4119" s="259"/>
      <c r="COF4119" s="259"/>
      <c r="COG4119" s="259"/>
      <c r="COH4119" s="259"/>
      <c r="COI4119" s="259"/>
      <c r="COJ4119" s="259"/>
      <c r="COK4119" s="259"/>
      <c r="COL4119" s="259"/>
      <c r="COM4119" s="259"/>
      <c r="CON4119" s="259"/>
      <c r="COO4119" s="259"/>
      <c r="COP4119" s="259"/>
      <c r="COQ4119" s="259"/>
      <c r="COR4119" s="259"/>
      <c r="COS4119" s="259"/>
      <c r="COT4119" s="259"/>
      <c r="COU4119" s="259"/>
      <c r="COV4119" s="259"/>
      <c r="COW4119" s="259"/>
      <c r="COX4119" s="259"/>
      <c r="COY4119" s="259"/>
      <c r="COZ4119" s="259"/>
      <c r="CPA4119" s="259"/>
      <c r="CPB4119" s="259"/>
      <c r="CPC4119" s="259"/>
      <c r="CPD4119" s="259"/>
      <c r="CPE4119" s="259"/>
      <c r="CPF4119" s="259"/>
      <c r="CPG4119" s="259"/>
      <c r="CPH4119" s="259"/>
      <c r="CPI4119" s="259"/>
      <c r="CPJ4119" s="259"/>
      <c r="CPK4119" s="259"/>
      <c r="CPL4119" s="259"/>
      <c r="CPM4119" s="259"/>
      <c r="CPN4119" s="259"/>
      <c r="CPO4119" s="259"/>
      <c r="CPP4119" s="259"/>
      <c r="CPQ4119" s="259"/>
      <c r="CPR4119" s="259"/>
      <c r="CPS4119" s="259"/>
      <c r="CPT4119" s="259"/>
      <c r="CPU4119" s="259"/>
      <c r="CPV4119" s="259"/>
      <c r="CPW4119" s="259"/>
      <c r="CPX4119" s="259"/>
      <c r="CPY4119" s="259"/>
      <c r="CPZ4119" s="259"/>
      <c r="CQA4119" s="259"/>
      <c r="CQB4119" s="259"/>
      <c r="CQC4119" s="259"/>
      <c r="CQD4119" s="259"/>
      <c r="CQE4119" s="259"/>
      <c r="CQF4119" s="259"/>
      <c r="CQG4119" s="259"/>
      <c r="CQH4119" s="259"/>
      <c r="CQI4119" s="259"/>
      <c r="CQJ4119" s="259"/>
      <c r="CQK4119" s="259"/>
      <c r="CQL4119" s="259"/>
      <c r="CQM4119" s="259"/>
      <c r="CQN4119" s="259"/>
      <c r="CQO4119" s="259"/>
      <c r="CQP4119" s="259"/>
      <c r="CQQ4119" s="259"/>
      <c r="CQR4119" s="259"/>
      <c r="CQS4119" s="259"/>
      <c r="CQT4119" s="259"/>
      <c r="CQU4119" s="259"/>
      <c r="CQV4119" s="259"/>
      <c r="CQW4119" s="259"/>
      <c r="CQX4119" s="259"/>
      <c r="CQY4119" s="259"/>
      <c r="CQZ4119" s="259"/>
      <c r="CRA4119" s="259"/>
      <c r="CRB4119" s="259"/>
      <c r="CRC4119" s="259"/>
      <c r="CRD4119" s="259"/>
      <c r="CRE4119" s="259"/>
      <c r="CRF4119" s="259"/>
      <c r="CRG4119" s="259"/>
      <c r="CRH4119" s="259"/>
      <c r="CRI4119" s="259"/>
      <c r="CRJ4119" s="259"/>
      <c r="CRK4119" s="259"/>
      <c r="CRL4119" s="259"/>
      <c r="CRM4119" s="259"/>
      <c r="CRN4119" s="259"/>
      <c r="CRO4119" s="259"/>
      <c r="CRP4119" s="259"/>
      <c r="CRQ4119" s="259"/>
      <c r="CRR4119" s="259"/>
      <c r="CRS4119" s="259"/>
      <c r="CRT4119" s="259"/>
      <c r="CRU4119" s="259"/>
      <c r="CRV4119" s="259"/>
      <c r="CRW4119" s="259"/>
      <c r="CRX4119" s="259"/>
      <c r="CRY4119" s="259"/>
      <c r="CRZ4119" s="259"/>
      <c r="CSA4119" s="259"/>
      <c r="CSB4119" s="259"/>
      <c r="CSC4119" s="259"/>
      <c r="CSD4119" s="259"/>
      <c r="CSE4119" s="259"/>
      <c r="CSF4119" s="259"/>
      <c r="CSG4119" s="259"/>
      <c r="CSH4119" s="259"/>
      <c r="CSI4119" s="259"/>
      <c r="CSJ4119" s="259"/>
      <c r="CSK4119" s="259"/>
      <c r="CSL4119" s="259"/>
      <c r="CSM4119" s="259"/>
      <c r="CSN4119" s="259"/>
      <c r="CSO4119" s="259"/>
      <c r="CSP4119" s="259"/>
      <c r="CSQ4119" s="259"/>
      <c r="CSR4119" s="259"/>
      <c r="CSS4119" s="259"/>
      <c r="CST4119" s="259"/>
      <c r="CSU4119" s="259"/>
      <c r="CSV4119" s="259"/>
      <c r="CSW4119" s="259"/>
      <c r="CSX4119" s="259"/>
      <c r="CSY4119" s="259"/>
      <c r="CSZ4119" s="259"/>
      <c r="CTA4119" s="259"/>
      <c r="CTB4119" s="259"/>
      <c r="CTC4119" s="259"/>
      <c r="CTD4119" s="259"/>
      <c r="CTE4119" s="259"/>
      <c r="CTF4119" s="259"/>
      <c r="CTG4119" s="259"/>
      <c r="CTH4119" s="259"/>
      <c r="CTI4119" s="259"/>
      <c r="CTJ4119" s="259"/>
      <c r="CTK4119" s="259"/>
      <c r="CTL4119" s="259"/>
      <c r="CTM4119" s="259"/>
      <c r="CTN4119" s="259"/>
      <c r="CTO4119" s="259"/>
      <c r="CTP4119" s="259"/>
      <c r="CTQ4119" s="259"/>
      <c r="CTR4119" s="259"/>
      <c r="CTS4119" s="259"/>
      <c r="CTT4119" s="259"/>
      <c r="CTU4119" s="259"/>
      <c r="CTV4119" s="259"/>
      <c r="CTW4119" s="259"/>
      <c r="CTX4119" s="259"/>
      <c r="CTY4119" s="259"/>
      <c r="CTZ4119" s="259"/>
      <c r="CUA4119" s="259"/>
      <c r="CUB4119" s="259"/>
      <c r="CUC4119" s="259"/>
      <c r="CUD4119" s="259"/>
      <c r="CUE4119" s="259"/>
      <c r="CUF4119" s="259"/>
      <c r="CUG4119" s="259"/>
      <c r="CUH4119" s="259"/>
      <c r="CUI4119" s="259"/>
      <c r="CUJ4119" s="259"/>
      <c r="CUK4119" s="259"/>
      <c r="CUL4119" s="259"/>
      <c r="CUM4119" s="259"/>
      <c r="CUN4119" s="259"/>
      <c r="CUO4119" s="259"/>
      <c r="CUP4119" s="259"/>
      <c r="CUQ4119" s="259"/>
      <c r="CUR4119" s="259"/>
      <c r="CUS4119" s="259"/>
      <c r="CUT4119" s="259"/>
      <c r="CUU4119" s="259"/>
      <c r="CUV4119" s="259"/>
      <c r="CUW4119" s="259"/>
      <c r="CUX4119" s="259"/>
      <c r="CUY4119" s="259"/>
      <c r="CUZ4119" s="259"/>
      <c r="CVA4119" s="259"/>
      <c r="CVB4119" s="259"/>
      <c r="CVC4119" s="259"/>
      <c r="CVD4119" s="259"/>
      <c r="CVE4119" s="259"/>
      <c r="CVF4119" s="259"/>
      <c r="CVG4119" s="259"/>
      <c r="CVH4119" s="259"/>
      <c r="CVI4119" s="259"/>
      <c r="CVJ4119" s="259"/>
      <c r="CVK4119" s="259"/>
      <c r="CVL4119" s="259"/>
      <c r="CVM4119" s="259"/>
      <c r="CVN4119" s="259"/>
      <c r="CVO4119" s="259"/>
      <c r="CVP4119" s="259"/>
      <c r="CVQ4119" s="259"/>
      <c r="CVR4119" s="259"/>
      <c r="CVS4119" s="259"/>
      <c r="CVT4119" s="259"/>
      <c r="CVU4119" s="259"/>
      <c r="CVV4119" s="259"/>
      <c r="CVW4119" s="259"/>
      <c r="CVX4119" s="259"/>
      <c r="CVY4119" s="259"/>
      <c r="CVZ4119" s="259"/>
      <c r="CWA4119" s="259"/>
      <c r="CWB4119" s="259"/>
      <c r="CWC4119" s="259"/>
      <c r="CWD4119" s="259"/>
      <c r="CWE4119" s="259"/>
      <c r="CWF4119" s="259"/>
      <c r="CWG4119" s="259"/>
      <c r="CWH4119" s="259"/>
      <c r="CWI4119" s="259"/>
      <c r="CWJ4119" s="259"/>
      <c r="CWK4119" s="259"/>
      <c r="CWL4119" s="259"/>
      <c r="CWM4119" s="259"/>
      <c r="CWN4119" s="259"/>
      <c r="CWO4119" s="259"/>
      <c r="CWP4119" s="259"/>
      <c r="CWQ4119" s="259"/>
      <c r="CWR4119" s="259"/>
      <c r="CWS4119" s="259"/>
      <c r="CWT4119" s="259"/>
      <c r="CWU4119" s="259"/>
      <c r="CWV4119" s="259"/>
      <c r="CWW4119" s="259"/>
      <c r="CWX4119" s="259"/>
      <c r="CWY4119" s="259"/>
      <c r="CWZ4119" s="259"/>
      <c r="CXA4119" s="259"/>
      <c r="CXB4119" s="259"/>
      <c r="CXC4119" s="259"/>
      <c r="CXD4119" s="259"/>
      <c r="CXE4119" s="259"/>
      <c r="CXF4119" s="259"/>
      <c r="CXG4119" s="259"/>
      <c r="CXH4119" s="259"/>
      <c r="CXI4119" s="259"/>
      <c r="CXJ4119" s="259"/>
      <c r="CXK4119" s="259"/>
      <c r="CXL4119" s="259"/>
      <c r="CXM4119" s="259"/>
      <c r="CXN4119" s="259"/>
      <c r="CXO4119" s="259"/>
      <c r="CXP4119" s="259"/>
      <c r="CXQ4119" s="259"/>
      <c r="CXR4119" s="259"/>
      <c r="CXS4119" s="259"/>
      <c r="CXT4119" s="259"/>
      <c r="CXU4119" s="259"/>
      <c r="CXV4119" s="259"/>
      <c r="CXW4119" s="259"/>
      <c r="CXX4119" s="259"/>
      <c r="CXY4119" s="259"/>
      <c r="CXZ4119" s="259"/>
      <c r="CYA4119" s="259"/>
      <c r="CYB4119" s="259"/>
      <c r="CYC4119" s="259"/>
      <c r="CYD4119" s="259"/>
      <c r="CYE4119" s="259"/>
      <c r="CYF4119" s="259"/>
      <c r="CYG4119" s="259"/>
      <c r="CYH4119" s="259"/>
      <c r="CYI4119" s="259"/>
      <c r="CYJ4119" s="259"/>
      <c r="CYK4119" s="259"/>
      <c r="CYL4119" s="259"/>
      <c r="CYM4119" s="259"/>
      <c r="CYN4119" s="259"/>
      <c r="CYO4119" s="259"/>
      <c r="CYP4119" s="259"/>
      <c r="CYQ4119" s="259"/>
      <c r="CYR4119" s="259"/>
      <c r="CYS4119" s="259"/>
      <c r="CYT4119" s="259"/>
      <c r="CYU4119" s="259"/>
      <c r="CYV4119" s="259"/>
      <c r="CYW4119" s="259"/>
      <c r="CYX4119" s="259"/>
      <c r="CYY4119" s="259"/>
      <c r="CYZ4119" s="259"/>
      <c r="CZA4119" s="259"/>
      <c r="CZB4119" s="259"/>
      <c r="CZC4119" s="259"/>
      <c r="CZD4119" s="259"/>
      <c r="CZE4119" s="259"/>
      <c r="CZF4119" s="259"/>
      <c r="CZG4119" s="259"/>
      <c r="CZH4119" s="259"/>
      <c r="CZI4119" s="259"/>
      <c r="CZJ4119" s="259"/>
      <c r="CZK4119" s="259"/>
      <c r="CZL4119" s="259"/>
      <c r="CZM4119" s="259"/>
      <c r="CZN4119" s="259"/>
      <c r="CZO4119" s="259"/>
      <c r="CZP4119" s="259"/>
      <c r="CZQ4119" s="259"/>
      <c r="CZR4119" s="259"/>
      <c r="CZS4119" s="259"/>
      <c r="CZT4119" s="259"/>
      <c r="CZU4119" s="259"/>
      <c r="CZV4119" s="259"/>
      <c r="CZW4119" s="259"/>
      <c r="CZX4119" s="259"/>
      <c r="CZY4119" s="259"/>
      <c r="CZZ4119" s="259"/>
      <c r="DAA4119" s="259"/>
      <c r="DAB4119" s="259"/>
      <c r="DAC4119" s="259"/>
      <c r="DAD4119" s="259"/>
      <c r="DAE4119" s="259"/>
      <c r="DAF4119" s="259"/>
      <c r="DAG4119" s="259"/>
      <c r="DAH4119" s="259"/>
      <c r="DAI4119" s="259"/>
      <c r="DAJ4119" s="259"/>
      <c r="DAK4119" s="259"/>
      <c r="DAL4119" s="259"/>
      <c r="DAM4119" s="259"/>
      <c r="DAN4119" s="259"/>
      <c r="DAO4119" s="259"/>
      <c r="DAP4119" s="259"/>
      <c r="DAQ4119" s="259"/>
      <c r="DAR4119" s="259"/>
      <c r="DAS4119" s="259"/>
      <c r="DAT4119" s="259"/>
      <c r="DAU4119" s="259"/>
      <c r="DAV4119" s="259"/>
      <c r="DAW4119" s="259"/>
      <c r="DAX4119" s="259"/>
      <c r="DAY4119" s="259"/>
      <c r="DAZ4119" s="259"/>
      <c r="DBA4119" s="259"/>
      <c r="DBB4119" s="259"/>
      <c r="DBC4119" s="259"/>
      <c r="DBD4119" s="259"/>
      <c r="DBE4119" s="259"/>
      <c r="DBF4119" s="259"/>
      <c r="DBG4119" s="259"/>
      <c r="DBH4119" s="259"/>
      <c r="DBI4119" s="259"/>
      <c r="DBJ4119" s="259"/>
      <c r="DBK4119" s="259"/>
      <c r="DBL4119" s="259"/>
      <c r="DBM4119" s="259"/>
      <c r="DBN4119" s="259"/>
      <c r="DBO4119" s="259"/>
      <c r="DBP4119" s="259"/>
      <c r="DBQ4119" s="259"/>
      <c r="DBR4119" s="259"/>
      <c r="DBS4119" s="259"/>
      <c r="DBT4119" s="259"/>
      <c r="DBU4119" s="259"/>
      <c r="DBV4119" s="259"/>
      <c r="DBW4119" s="259"/>
      <c r="DBX4119" s="259"/>
      <c r="DBY4119" s="259"/>
      <c r="DBZ4119" s="259"/>
      <c r="DCA4119" s="259"/>
      <c r="DCB4119" s="259"/>
      <c r="DCC4119" s="259"/>
      <c r="DCD4119" s="259"/>
      <c r="DCE4119" s="259"/>
      <c r="DCF4119" s="259"/>
      <c r="DCG4119" s="259"/>
      <c r="DCH4119" s="259"/>
      <c r="DCI4119" s="259"/>
      <c r="DCJ4119" s="259"/>
      <c r="DCK4119" s="259"/>
      <c r="DCL4119" s="259"/>
      <c r="DCM4119" s="259"/>
      <c r="DCN4119" s="259"/>
      <c r="DCO4119" s="259"/>
      <c r="DCP4119" s="259"/>
      <c r="DCQ4119" s="259"/>
      <c r="DCR4119" s="259"/>
      <c r="DCS4119" s="259"/>
      <c r="DCT4119" s="259"/>
      <c r="DCU4119" s="259"/>
      <c r="DCV4119" s="259"/>
      <c r="DCW4119" s="259"/>
      <c r="DCX4119" s="259"/>
      <c r="DCY4119" s="259"/>
      <c r="DCZ4119" s="259"/>
      <c r="DDA4119" s="259"/>
      <c r="DDB4119" s="259"/>
      <c r="DDC4119" s="259"/>
      <c r="DDD4119" s="259"/>
      <c r="DDE4119" s="259"/>
      <c r="DDF4119" s="259"/>
      <c r="DDG4119" s="259"/>
      <c r="DDH4119" s="259"/>
      <c r="DDI4119" s="259"/>
      <c r="DDJ4119" s="259"/>
      <c r="DDK4119" s="259"/>
      <c r="DDL4119" s="259"/>
      <c r="DDM4119" s="259"/>
      <c r="DDN4119" s="259"/>
      <c r="DDO4119" s="259"/>
      <c r="DDP4119" s="259"/>
      <c r="DDQ4119" s="259"/>
      <c r="DDR4119" s="259"/>
      <c r="DDS4119" s="259"/>
      <c r="DDT4119" s="259"/>
      <c r="DDU4119" s="259"/>
      <c r="DDV4119" s="259"/>
      <c r="DDW4119" s="259"/>
      <c r="DDX4119" s="259"/>
      <c r="DDY4119" s="259"/>
      <c r="DDZ4119" s="259"/>
      <c r="DEA4119" s="259"/>
      <c r="DEB4119" s="259"/>
      <c r="DEC4119" s="259"/>
      <c r="DED4119" s="259"/>
      <c r="DEE4119" s="259"/>
      <c r="DEF4119" s="259"/>
      <c r="DEG4119" s="259"/>
      <c r="DEH4119" s="259"/>
      <c r="DEI4119" s="259"/>
      <c r="DEJ4119" s="259"/>
      <c r="DEK4119" s="259"/>
      <c r="DEL4119" s="259"/>
      <c r="DEM4119" s="259"/>
      <c r="DEN4119" s="259"/>
      <c r="DEO4119" s="259"/>
      <c r="DEP4119" s="259"/>
      <c r="DEQ4119" s="259"/>
      <c r="DER4119" s="259"/>
      <c r="DES4119" s="259"/>
      <c r="DET4119" s="259"/>
      <c r="DEU4119" s="259"/>
      <c r="DEV4119" s="259"/>
      <c r="DEW4119" s="259"/>
      <c r="DEX4119" s="259"/>
      <c r="DEY4119" s="259"/>
      <c r="DEZ4119" s="259"/>
      <c r="DFA4119" s="259"/>
      <c r="DFB4119" s="259"/>
      <c r="DFC4119" s="259"/>
      <c r="DFD4119" s="259"/>
      <c r="DFE4119" s="259"/>
      <c r="DFF4119" s="259"/>
      <c r="DFG4119" s="259"/>
      <c r="DFH4119" s="259"/>
      <c r="DFI4119" s="259"/>
      <c r="DFJ4119" s="259"/>
      <c r="DFK4119" s="259"/>
      <c r="DFL4119" s="259"/>
      <c r="DFM4119" s="259"/>
      <c r="DFN4119" s="259"/>
      <c r="DFO4119" s="259"/>
      <c r="DFP4119" s="259"/>
      <c r="DFQ4119" s="259"/>
      <c r="DFR4119" s="259"/>
      <c r="DFS4119" s="259"/>
      <c r="DFT4119" s="259"/>
      <c r="DFU4119" s="259"/>
      <c r="DFV4119" s="259"/>
      <c r="DFW4119" s="259"/>
      <c r="DFX4119" s="259"/>
      <c r="DFY4119" s="259"/>
      <c r="DFZ4119" s="259"/>
      <c r="DGA4119" s="259"/>
      <c r="DGB4119" s="259"/>
      <c r="DGC4119" s="259"/>
      <c r="DGD4119" s="259"/>
      <c r="DGE4119" s="259"/>
      <c r="DGF4119" s="259"/>
      <c r="DGG4119" s="259"/>
      <c r="DGH4119" s="259"/>
      <c r="DGI4119" s="259"/>
      <c r="DGJ4119" s="259"/>
      <c r="DGK4119" s="259"/>
      <c r="DGL4119" s="259"/>
      <c r="DGM4119" s="259"/>
      <c r="DGN4119" s="259"/>
      <c r="DGO4119" s="259"/>
      <c r="DGP4119" s="259"/>
      <c r="DGQ4119" s="259"/>
      <c r="DGR4119" s="259"/>
      <c r="DGS4119" s="259"/>
      <c r="DGT4119" s="259"/>
      <c r="DGU4119" s="259"/>
      <c r="DGV4119" s="259"/>
      <c r="DGW4119" s="259"/>
      <c r="DGX4119" s="259"/>
      <c r="DGY4119" s="259"/>
      <c r="DGZ4119" s="259"/>
      <c r="DHA4119" s="259"/>
      <c r="DHB4119" s="259"/>
      <c r="DHC4119" s="259"/>
      <c r="DHD4119" s="259"/>
      <c r="DHE4119" s="259"/>
      <c r="DHF4119" s="259"/>
      <c r="DHG4119" s="259"/>
      <c r="DHH4119" s="259"/>
      <c r="DHI4119" s="259"/>
      <c r="DHJ4119" s="259"/>
      <c r="DHK4119" s="259"/>
      <c r="DHL4119" s="259"/>
      <c r="DHM4119" s="259"/>
      <c r="DHN4119" s="259"/>
      <c r="DHO4119" s="259"/>
      <c r="DHP4119" s="259"/>
      <c r="DHQ4119" s="259"/>
      <c r="DHR4119" s="259"/>
      <c r="DHS4119" s="259"/>
      <c r="DHT4119" s="259"/>
      <c r="DHU4119" s="259"/>
      <c r="DHV4119" s="259"/>
      <c r="DHW4119" s="259"/>
      <c r="DHX4119" s="259"/>
      <c r="DHY4119" s="259"/>
      <c r="DHZ4119" s="259"/>
      <c r="DIA4119" s="259"/>
      <c r="DIB4119" s="259"/>
      <c r="DIC4119" s="259"/>
      <c r="DID4119" s="259"/>
      <c r="DIE4119" s="259"/>
      <c r="DIF4119" s="259"/>
      <c r="DIG4119" s="259"/>
      <c r="DIH4119" s="259"/>
      <c r="DII4119" s="259"/>
      <c r="DIJ4119" s="259"/>
      <c r="DIK4119" s="259"/>
      <c r="DIL4119" s="259"/>
      <c r="DIM4119" s="259"/>
      <c r="DIN4119" s="259"/>
      <c r="DIO4119" s="259"/>
      <c r="DIP4119" s="259"/>
      <c r="DIQ4119" s="259"/>
      <c r="DIR4119" s="259"/>
      <c r="DIS4119" s="259"/>
      <c r="DIT4119" s="259"/>
      <c r="DIU4119" s="259"/>
      <c r="DIV4119" s="259"/>
      <c r="DIW4119" s="259"/>
      <c r="DIX4119" s="259"/>
      <c r="DIY4119" s="259"/>
      <c r="DIZ4119" s="259"/>
      <c r="DJA4119" s="259"/>
      <c r="DJB4119" s="259"/>
      <c r="DJC4119" s="259"/>
      <c r="DJD4119" s="259"/>
      <c r="DJE4119" s="259"/>
      <c r="DJF4119" s="259"/>
      <c r="DJG4119" s="259"/>
      <c r="DJH4119" s="259"/>
      <c r="DJI4119" s="259"/>
      <c r="DJJ4119" s="259"/>
      <c r="DJK4119" s="259"/>
      <c r="DJL4119" s="259"/>
      <c r="DJM4119" s="259"/>
      <c r="DJN4119" s="259"/>
      <c r="DJO4119" s="259"/>
      <c r="DJP4119" s="259"/>
      <c r="DJQ4119" s="259"/>
      <c r="DJR4119" s="259"/>
      <c r="DJS4119" s="259"/>
      <c r="DJT4119" s="259"/>
      <c r="DJU4119" s="259"/>
      <c r="DJV4119" s="259"/>
      <c r="DJW4119" s="259"/>
      <c r="DJX4119" s="259"/>
      <c r="DJY4119" s="259"/>
      <c r="DJZ4119" s="259"/>
      <c r="DKA4119" s="259"/>
      <c r="DKB4119" s="259"/>
      <c r="DKC4119" s="259"/>
      <c r="DKD4119" s="259"/>
      <c r="DKE4119" s="259"/>
      <c r="DKF4119" s="259"/>
      <c r="DKG4119" s="259"/>
      <c r="DKH4119" s="259"/>
      <c r="DKI4119" s="259"/>
      <c r="DKJ4119" s="259"/>
      <c r="DKK4119" s="259"/>
      <c r="DKL4119" s="259"/>
      <c r="DKM4119" s="259"/>
      <c r="DKN4119" s="259"/>
      <c r="DKO4119" s="259"/>
      <c r="DKP4119" s="259"/>
      <c r="DKQ4119" s="259"/>
      <c r="DKR4119" s="259"/>
      <c r="DKS4119" s="259"/>
      <c r="DKT4119" s="259"/>
      <c r="DKU4119" s="259"/>
      <c r="DKV4119" s="259"/>
      <c r="DKW4119" s="259"/>
      <c r="DKX4119" s="259"/>
      <c r="DKY4119" s="259"/>
      <c r="DKZ4119" s="259"/>
      <c r="DLA4119" s="259"/>
      <c r="DLB4119" s="259"/>
      <c r="DLC4119" s="259"/>
      <c r="DLD4119" s="259"/>
      <c r="DLE4119" s="259"/>
      <c r="DLF4119" s="259"/>
      <c r="DLG4119" s="259"/>
      <c r="DLH4119" s="259"/>
      <c r="DLI4119" s="259"/>
      <c r="DLJ4119" s="259"/>
      <c r="DLK4119" s="259"/>
      <c r="DLL4119" s="259"/>
      <c r="DLM4119" s="259"/>
      <c r="DLN4119" s="259"/>
      <c r="DLO4119" s="259"/>
      <c r="DLP4119" s="259"/>
      <c r="DLQ4119" s="259"/>
      <c r="DLR4119" s="259"/>
      <c r="DLS4119" s="259"/>
      <c r="DLT4119" s="259"/>
      <c r="DLU4119" s="259"/>
      <c r="DLV4119" s="259"/>
      <c r="DLW4119" s="259"/>
      <c r="DLX4119" s="259"/>
      <c r="DLY4119" s="259"/>
      <c r="DLZ4119" s="259"/>
      <c r="DMA4119" s="259"/>
      <c r="DMB4119" s="259"/>
      <c r="DMC4119" s="259"/>
      <c r="DMD4119" s="259"/>
      <c r="DME4119" s="259"/>
      <c r="DMF4119" s="259"/>
      <c r="DMG4119" s="259"/>
      <c r="DMH4119" s="259"/>
      <c r="DMI4119" s="259"/>
      <c r="DMJ4119" s="259"/>
      <c r="DMK4119" s="259"/>
      <c r="DML4119" s="259"/>
      <c r="DMM4119" s="259"/>
      <c r="DMN4119" s="259"/>
      <c r="DMO4119" s="259"/>
      <c r="DMP4119" s="259"/>
      <c r="DMQ4119" s="259"/>
      <c r="DMR4119" s="259"/>
      <c r="DMS4119" s="259"/>
      <c r="DMT4119" s="259"/>
      <c r="DMU4119" s="259"/>
      <c r="DMV4119" s="259"/>
      <c r="DMW4119" s="259"/>
      <c r="DMX4119" s="259"/>
      <c r="DMY4119" s="259"/>
      <c r="DMZ4119" s="259"/>
      <c r="DNA4119" s="259"/>
      <c r="DNB4119" s="259"/>
      <c r="DNC4119" s="259"/>
      <c r="DND4119" s="259"/>
      <c r="DNE4119" s="259"/>
      <c r="DNF4119" s="259"/>
      <c r="DNG4119" s="259"/>
      <c r="DNH4119" s="259"/>
      <c r="DNI4119" s="259"/>
      <c r="DNJ4119" s="259"/>
      <c r="DNK4119" s="259"/>
      <c r="DNL4119" s="259"/>
      <c r="DNM4119" s="259"/>
      <c r="DNN4119" s="259"/>
      <c r="DNO4119" s="259"/>
      <c r="DNP4119" s="259"/>
      <c r="DNQ4119" s="259"/>
      <c r="DNR4119" s="259"/>
      <c r="DNS4119" s="259"/>
      <c r="DNT4119" s="259"/>
      <c r="DNU4119" s="259"/>
      <c r="DNV4119" s="259"/>
      <c r="DNW4119" s="259"/>
      <c r="DNX4119" s="259"/>
      <c r="DNY4119" s="259"/>
      <c r="DNZ4119" s="259"/>
      <c r="DOA4119" s="259"/>
      <c r="DOB4119" s="259"/>
      <c r="DOC4119" s="259"/>
      <c r="DOD4119" s="259"/>
      <c r="DOE4119" s="259"/>
      <c r="DOF4119" s="259"/>
      <c r="DOG4119" s="259"/>
      <c r="DOH4119" s="259"/>
      <c r="DOI4119" s="259"/>
      <c r="DOJ4119" s="259"/>
      <c r="DOK4119" s="259"/>
      <c r="DOL4119" s="259"/>
      <c r="DOM4119" s="259"/>
      <c r="DON4119" s="259"/>
      <c r="DOO4119" s="259"/>
      <c r="DOP4119" s="259"/>
      <c r="DOQ4119" s="259"/>
      <c r="DOR4119" s="259"/>
      <c r="DOS4119" s="259"/>
      <c r="DOT4119" s="259"/>
      <c r="DOU4119" s="259"/>
      <c r="DOV4119" s="259"/>
      <c r="DOW4119" s="259"/>
      <c r="DOX4119" s="259"/>
      <c r="DOY4119" s="259"/>
      <c r="DOZ4119" s="259"/>
      <c r="DPA4119" s="259"/>
      <c r="DPB4119" s="259"/>
      <c r="DPC4119" s="259"/>
      <c r="DPD4119" s="259"/>
      <c r="DPE4119" s="259"/>
      <c r="DPF4119" s="259"/>
      <c r="DPG4119" s="259"/>
      <c r="DPH4119" s="259"/>
      <c r="DPI4119" s="259"/>
      <c r="DPJ4119" s="259"/>
      <c r="DPK4119" s="259"/>
      <c r="DPL4119" s="259"/>
      <c r="DPM4119" s="259"/>
      <c r="DPN4119" s="259"/>
      <c r="DPO4119" s="259"/>
      <c r="DPP4119" s="259"/>
      <c r="DPQ4119" s="259"/>
      <c r="DPR4119" s="259"/>
      <c r="DPS4119" s="259"/>
      <c r="DPT4119" s="259"/>
      <c r="DPU4119" s="259"/>
      <c r="DPV4119" s="259"/>
      <c r="DPW4119" s="259"/>
      <c r="DPX4119" s="259"/>
      <c r="DPY4119" s="259"/>
      <c r="DPZ4119" s="259"/>
      <c r="DQA4119" s="259"/>
      <c r="DQB4119" s="259"/>
      <c r="DQC4119" s="259"/>
      <c r="DQD4119" s="259"/>
      <c r="DQE4119" s="259"/>
      <c r="DQF4119" s="259"/>
      <c r="DQG4119" s="259"/>
      <c r="DQH4119" s="259"/>
      <c r="DQI4119" s="259"/>
      <c r="DQJ4119" s="259"/>
      <c r="DQK4119" s="259"/>
      <c r="DQL4119" s="259"/>
      <c r="DQM4119" s="259"/>
      <c r="DQN4119" s="259"/>
      <c r="DQO4119" s="259"/>
      <c r="DQP4119" s="259"/>
      <c r="DQQ4119" s="259"/>
      <c r="DQR4119" s="259"/>
      <c r="DQS4119" s="259"/>
      <c r="DQT4119" s="259"/>
      <c r="DQU4119" s="259"/>
      <c r="DQV4119" s="259"/>
      <c r="DQW4119" s="259"/>
      <c r="DQX4119" s="259"/>
      <c r="DQY4119" s="259"/>
      <c r="DQZ4119" s="259"/>
      <c r="DRA4119" s="259"/>
      <c r="DRB4119" s="259"/>
      <c r="DRC4119" s="259"/>
      <c r="DRD4119" s="259"/>
      <c r="DRE4119" s="259"/>
      <c r="DRF4119" s="259"/>
      <c r="DRG4119" s="259"/>
      <c r="DRH4119" s="259"/>
      <c r="DRI4119" s="259"/>
      <c r="DRJ4119" s="259"/>
      <c r="DRK4119" s="259"/>
      <c r="DRL4119" s="259"/>
      <c r="DRM4119" s="259"/>
      <c r="DRN4119" s="259"/>
      <c r="DRO4119" s="259"/>
      <c r="DRP4119" s="259"/>
      <c r="DRQ4119" s="259"/>
      <c r="DRR4119" s="259"/>
      <c r="DRS4119" s="259"/>
      <c r="DRT4119" s="259"/>
      <c r="DRU4119" s="259"/>
      <c r="DRV4119" s="259"/>
      <c r="DRW4119" s="259"/>
      <c r="DRX4119" s="259"/>
      <c r="DRY4119" s="259"/>
      <c r="DRZ4119" s="259"/>
      <c r="DSA4119" s="259"/>
      <c r="DSB4119" s="259"/>
      <c r="DSC4119" s="259"/>
      <c r="DSD4119" s="259"/>
      <c r="DSE4119" s="259"/>
      <c r="DSF4119" s="259"/>
      <c r="DSG4119" s="259"/>
      <c r="DSH4119" s="259"/>
      <c r="DSI4119" s="259"/>
      <c r="DSJ4119" s="259"/>
      <c r="DSK4119" s="259"/>
      <c r="DSL4119" s="259"/>
      <c r="DSM4119" s="259"/>
      <c r="DSN4119" s="259"/>
      <c r="DSO4119" s="259"/>
      <c r="DSP4119" s="259"/>
      <c r="DSQ4119" s="259"/>
      <c r="DSR4119" s="259"/>
      <c r="DSS4119" s="259"/>
      <c r="DST4119" s="259"/>
      <c r="DSU4119" s="259"/>
      <c r="DSV4119" s="259"/>
      <c r="DSW4119" s="259"/>
      <c r="DSX4119" s="259"/>
      <c r="DSY4119" s="259"/>
      <c r="DSZ4119" s="259"/>
      <c r="DTA4119" s="259"/>
      <c r="DTB4119" s="259"/>
      <c r="DTC4119" s="259"/>
      <c r="DTD4119" s="259"/>
      <c r="DTE4119" s="259"/>
      <c r="DTF4119" s="259"/>
      <c r="DTG4119" s="259"/>
      <c r="DTH4119" s="259"/>
      <c r="DTI4119" s="259"/>
      <c r="DTJ4119" s="259"/>
      <c r="DTK4119" s="259"/>
      <c r="DTL4119" s="259"/>
      <c r="DTM4119" s="259"/>
      <c r="DTN4119" s="259"/>
      <c r="DTO4119" s="259"/>
      <c r="DTP4119" s="259"/>
      <c r="DTQ4119" s="259"/>
      <c r="DTR4119" s="259"/>
      <c r="DTS4119" s="259"/>
      <c r="DTT4119" s="259"/>
      <c r="DTU4119" s="259"/>
      <c r="DTV4119" s="259"/>
      <c r="DTW4119" s="259"/>
      <c r="DTX4119" s="259"/>
      <c r="DTY4119" s="259"/>
      <c r="DTZ4119" s="259"/>
      <c r="DUA4119" s="259"/>
      <c r="DUB4119" s="259"/>
      <c r="DUC4119" s="259"/>
      <c r="DUD4119" s="259"/>
      <c r="DUE4119" s="259"/>
      <c r="DUF4119" s="259"/>
      <c r="DUG4119" s="259"/>
      <c r="DUH4119" s="259"/>
      <c r="DUI4119" s="259"/>
      <c r="DUJ4119" s="259"/>
      <c r="DUK4119" s="259"/>
      <c r="DUL4119" s="259"/>
      <c r="DUM4119" s="259"/>
      <c r="DUN4119" s="259"/>
      <c r="DUO4119" s="259"/>
      <c r="DUP4119" s="259"/>
      <c r="DUQ4119" s="259"/>
      <c r="DUR4119" s="259"/>
      <c r="DUS4119" s="259"/>
      <c r="DUT4119" s="259"/>
      <c r="DUU4119" s="259"/>
      <c r="DUV4119" s="259"/>
      <c r="DUW4119" s="259"/>
      <c r="DUX4119" s="259"/>
      <c r="DUY4119" s="259"/>
      <c r="DUZ4119" s="259"/>
      <c r="DVA4119" s="259"/>
      <c r="DVB4119" s="259"/>
      <c r="DVC4119" s="259"/>
      <c r="DVD4119" s="259"/>
      <c r="DVE4119" s="259"/>
      <c r="DVF4119" s="259"/>
      <c r="DVG4119" s="259"/>
      <c r="DVH4119" s="259"/>
      <c r="DVI4119" s="259"/>
      <c r="DVJ4119" s="259"/>
      <c r="DVK4119" s="259"/>
      <c r="DVL4119" s="259"/>
      <c r="DVM4119" s="259"/>
      <c r="DVN4119" s="259"/>
      <c r="DVO4119" s="259"/>
      <c r="DVP4119" s="259"/>
      <c r="DVQ4119" s="259"/>
      <c r="DVR4119" s="259"/>
      <c r="DVS4119" s="259"/>
      <c r="DVT4119" s="259"/>
      <c r="DVU4119" s="259"/>
      <c r="DVV4119" s="259"/>
      <c r="DVW4119" s="259"/>
      <c r="DVX4119" s="259"/>
      <c r="DVY4119" s="259"/>
      <c r="DVZ4119" s="259"/>
      <c r="DWA4119" s="259"/>
      <c r="DWB4119" s="259"/>
      <c r="DWC4119" s="259"/>
      <c r="DWD4119" s="259"/>
      <c r="DWE4119" s="259"/>
      <c r="DWF4119" s="259"/>
      <c r="DWG4119" s="259"/>
      <c r="DWH4119" s="259"/>
      <c r="DWI4119" s="259"/>
      <c r="DWJ4119" s="259"/>
      <c r="DWK4119" s="259"/>
      <c r="DWL4119" s="259"/>
      <c r="DWM4119" s="259"/>
      <c r="DWN4119" s="259"/>
      <c r="DWO4119" s="259"/>
      <c r="DWP4119" s="259"/>
      <c r="DWQ4119" s="259"/>
      <c r="DWR4119" s="259"/>
      <c r="DWS4119" s="259"/>
      <c r="DWT4119" s="259"/>
      <c r="DWU4119" s="259"/>
      <c r="DWV4119" s="259"/>
      <c r="DWW4119" s="259"/>
      <c r="DWX4119" s="259"/>
      <c r="DWY4119" s="259"/>
      <c r="DWZ4119" s="259"/>
      <c r="DXA4119" s="259"/>
      <c r="DXB4119" s="259"/>
      <c r="DXC4119" s="259"/>
      <c r="DXD4119" s="259"/>
      <c r="DXE4119" s="259"/>
      <c r="DXF4119" s="259"/>
      <c r="DXG4119" s="259"/>
      <c r="DXH4119" s="259"/>
      <c r="DXI4119" s="259"/>
      <c r="DXJ4119" s="259"/>
      <c r="DXK4119" s="259"/>
      <c r="DXL4119" s="259"/>
      <c r="DXM4119" s="259"/>
      <c r="DXN4119" s="259"/>
      <c r="DXO4119" s="259"/>
      <c r="DXP4119" s="259"/>
      <c r="DXQ4119" s="259"/>
      <c r="DXR4119" s="259"/>
      <c r="DXS4119" s="259"/>
      <c r="DXT4119" s="259"/>
      <c r="DXU4119" s="259"/>
      <c r="DXV4119" s="259"/>
      <c r="DXW4119" s="259"/>
      <c r="DXX4119" s="259"/>
      <c r="DXY4119" s="259"/>
      <c r="DXZ4119" s="259"/>
      <c r="DYA4119" s="259"/>
      <c r="DYB4119" s="259"/>
      <c r="DYC4119" s="259"/>
      <c r="DYD4119" s="259"/>
      <c r="DYE4119" s="259"/>
      <c r="DYF4119" s="259"/>
      <c r="DYG4119" s="259"/>
      <c r="DYH4119" s="259"/>
      <c r="DYI4119" s="259"/>
      <c r="DYJ4119" s="259"/>
      <c r="DYK4119" s="259"/>
      <c r="DYL4119" s="259"/>
      <c r="DYM4119" s="259"/>
      <c r="DYN4119" s="259"/>
      <c r="DYO4119" s="259"/>
      <c r="DYP4119" s="259"/>
      <c r="DYQ4119" s="259"/>
      <c r="DYR4119" s="259"/>
      <c r="DYS4119" s="259"/>
      <c r="DYT4119" s="259"/>
      <c r="DYU4119" s="259"/>
      <c r="DYV4119" s="259"/>
      <c r="DYW4119" s="259"/>
      <c r="DYX4119" s="259"/>
      <c r="DYY4119" s="259"/>
      <c r="DYZ4119" s="259"/>
      <c r="DZA4119" s="259"/>
      <c r="DZB4119" s="259"/>
      <c r="DZC4119" s="259"/>
      <c r="DZD4119" s="259"/>
      <c r="DZE4119" s="259"/>
      <c r="DZF4119" s="259"/>
      <c r="DZG4119" s="259"/>
      <c r="DZH4119" s="259"/>
      <c r="DZI4119" s="259"/>
      <c r="DZJ4119" s="259"/>
      <c r="DZK4119" s="259"/>
      <c r="DZL4119" s="259"/>
      <c r="DZM4119" s="259"/>
      <c r="DZN4119" s="259"/>
      <c r="DZO4119" s="259"/>
      <c r="DZP4119" s="259"/>
      <c r="DZQ4119" s="259"/>
      <c r="DZR4119" s="259"/>
      <c r="DZS4119" s="259"/>
      <c r="DZT4119" s="259"/>
      <c r="DZU4119" s="259"/>
      <c r="DZV4119" s="259"/>
      <c r="DZW4119" s="259"/>
      <c r="DZX4119" s="259"/>
      <c r="DZY4119" s="259"/>
      <c r="DZZ4119" s="259"/>
      <c r="EAA4119" s="259"/>
      <c r="EAB4119" s="259"/>
      <c r="EAC4119" s="259"/>
      <c r="EAD4119" s="259"/>
      <c r="EAE4119" s="259"/>
      <c r="EAF4119" s="259"/>
      <c r="EAG4119" s="259"/>
      <c r="EAH4119" s="259"/>
      <c r="EAI4119" s="259"/>
      <c r="EAJ4119" s="259"/>
      <c r="EAK4119" s="259"/>
      <c r="EAL4119" s="259"/>
      <c r="EAM4119" s="259"/>
      <c r="EAN4119" s="259"/>
      <c r="EAO4119" s="259"/>
      <c r="EAP4119" s="259"/>
      <c r="EAQ4119" s="259"/>
      <c r="EAR4119" s="259"/>
      <c r="EAS4119" s="259"/>
      <c r="EAT4119" s="259"/>
      <c r="EAU4119" s="259"/>
      <c r="EAV4119" s="259"/>
      <c r="EAW4119" s="259"/>
      <c r="EAX4119" s="259"/>
      <c r="EAY4119" s="259"/>
      <c r="EAZ4119" s="259"/>
      <c r="EBA4119" s="259"/>
      <c r="EBB4119" s="259"/>
      <c r="EBC4119" s="259"/>
      <c r="EBD4119" s="259"/>
      <c r="EBE4119" s="259"/>
      <c r="EBF4119" s="259"/>
      <c r="EBG4119" s="259"/>
      <c r="EBH4119" s="259"/>
      <c r="EBI4119" s="259"/>
      <c r="EBJ4119" s="259"/>
      <c r="EBK4119" s="259"/>
      <c r="EBL4119" s="259"/>
      <c r="EBM4119" s="259"/>
      <c r="EBN4119" s="259"/>
      <c r="EBO4119" s="259"/>
      <c r="EBP4119" s="259"/>
      <c r="EBQ4119" s="259"/>
      <c r="EBR4119" s="259"/>
      <c r="EBS4119" s="259"/>
      <c r="EBT4119" s="259"/>
      <c r="EBU4119" s="259"/>
      <c r="EBV4119" s="259"/>
      <c r="EBW4119" s="259"/>
      <c r="EBX4119" s="259"/>
      <c r="EBY4119" s="259"/>
      <c r="EBZ4119" s="259"/>
      <c r="ECA4119" s="259"/>
      <c r="ECB4119" s="259"/>
      <c r="ECC4119" s="259"/>
      <c r="ECD4119" s="259"/>
      <c r="ECE4119" s="259"/>
      <c r="ECF4119" s="259"/>
      <c r="ECG4119" s="259"/>
      <c r="ECH4119" s="259"/>
      <c r="ECI4119" s="259"/>
      <c r="ECJ4119" s="259"/>
      <c r="ECK4119" s="259"/>
      <c r="ECL4119" s="259"/>
      <c r="ECM4119" s="259"/>
      <c r="ECN4119" s="259"/>
      <c r="ECO4119" s="259"/>
      <c r="ECP4119" s="259"/>
      <c r="ECQ4119" s="259"/>
      <c r="ECR4119" s="259"/>
      <c r="ECS4119" s="259"/>
      <c r="ECT4119" s="259"/>
      <c r="ECU4119" s="259"/>
      <c r="ECV4119" s="259"/>
      <c r="ECW4119" s="259"/>
      <c r="ECX4119" s="259"/>
      <c r="ECY4119" s="259"/>
      <c r="ECZ4119" s="259"/>
      <c r="EDA4119" s="259"/>
      <c r="EDB4119" s="259"/>
      <c r="EDC4119" s="259"/>
      <c r="EDD4119" s="259"/>
      <c r="EDE4119" s="259"/>
      <c r="EDF4119" s="259"/>
      <c r="EDG4119" s="259"/>
      <c r="EDH4119" s="259"/>
      <c r="EDI4119" s="259"/>
      <c r="EDJ4119" s="259"/>
      <c r="EDK4119" s="259"/>
      <c r="EDL4119" s="259"/>
      <c r="EDM4119" s="259"/>
      <c r="EDN4119" s="259"/>
      <c r="EDO4119" s="259"/>
      <c r="EDP4119" s="259"/>
      <c r="EDQ4119" s="259"/>
      <c r="EDR4119" s="259"/>
      <c r="EDS4119" s="259"/>
      <c r="EDT4119" s="259"/>
      <c r="EDU4119" s="259"/>
      <c r="EDV4119" s="259"/>
      <c r="EDW4119" s="259"/>
      <c r="EDX4119" s="259"/>
      <c r="EDY4119" s="259"/>
      <c r="EDZ4119" s="259"/>
      <c r="EEA4119" s="259"/>
      <c r="EEB4119" s="259"/>
      <c r="EEC4119" s="259"/>
      <c r="EED4119" s="259"/>
      <c r="EEE4119" s="259"/>
      <c r="EEF4119" s="259"/>
      <c r="EEG4119" s="259"/>
      <c r="EEH4119" s="259"/>
      <c r="EEI4119" s="259"/>
      <c r="EEJ4119" s="259"/>
      <c r="EEK4119" s="259"/>
      <c r="EEL4119" s="259"/>
      <c r="EEM4119" s="259"/>
      <c r="EEN4119" s="259"/>
      <c r="EEO4119" s="259"/>
      <c r="EEP4119" s="259"/>
      <c r="EEQ4119" s="259"/>
      <c r="EER4119" s="259"/>
      <c r="EES4119" s="259"/>
      <c r="EET4119" s="259"/>
      <c r="EEU4119" s="259"/>
      <c r="EEV4119" s="259"/>
      <c r="EEW4119" s="259"/>
      <c r="EEX4119" s="259"/>
      <c r="EEY4119" s="259"/>
      <c r="EEZ4119" s="259"/>
      <c r="EFA4119" s="259"/>
      <c r="EFB4119" s="259"/>
      <c r="EFC4119" s="259"/>
      <c r="EFD4119" s="259"/>
      <c r="EFE4119" s="259"/>
      <c r="EFF4119" s="259"/>
      <c r="EFG4119" s="259"/>
      <c r="EFH4119" s="259"/>
      <c r="EFI4119" s="259"/>
      <c r="EFJ4119" s="259"/>
      <c r="EFK4119" s="259"/>
      <c r="EFL4119" s="259"/>
      <c r="EFM4119" s="259"/>
      <c r="EFN4119" s="259"/>
      <c r="EFO4119" s="259"/>
      <c r="EFP4119" s="259"/>
      <c r="EFQ4119" s="259"/>
      <c r="EFR4119" s="259"/>
      <c r="EFS4119" s="259"/>
      <c r="EFT4119" s="259"/>
      <c r="EFU4119" s="259"/>
      <c r="EFV4119" s="259"/>
      <c r="EFW4119" s="259"/>
      <c r="EFX4119" s="259"/>
      <c r="EFY4119" s="259"/>
      <c r="EFZ4119" s="259"/>
      <c r="EGA4119" s="259"/>
      <c r="EGB4119" s="259"/>
      <c r="EGC4119" s="259"/>
      <c r="EGD4119" s="259"/>
      <c r="EGE4119" s="259"/>
      <c r="EGF4119" s="259"/>
      <c r="EGG4119" s="259"/>
      <c r="EGH4119" s="259"/>
      <c r="EGI4119" s="259"/>
      <c r="EGJ4119" s="259"/>
      <c r="EGK4119" s="259"/>
      <c r="EGL4119" s="259"/>
      <c r="EGM4119" s="259"/>
      <c r="EGN4119" s="259"/>
      <c r="EGO4119" s="259"/>
      <c r="EGP4119" s="259"/>
      <c r="EGQ4119" s="259"/>
      <c r="EGR4119" s="259"/>
      <c r="EGS4119" s="259"/>
      <c r="EGT4119" s="259"/>
      <c r="EGU4119" s="259"/>
      <c r="EGV4119" s="259"/>
      <c r="EGW4119" s="259"/>
      <c r="EGX4119" s="259"/>
      <c r="EGY4119" s="259"/>
      <c r="EGZ4119" s="259"/>
      <c r="EHA4119" s="259"/>
      <c r="EHB4119" s="259"/>
      <c r="EHC4119" s="259"/>
      <c r="EHD4119" s="259"/>
      <c r="EHE4119" s="259"/>
      <c r="EHF4119" s="259"/>
      <c r="EHG4119" s="259"/>
      <c r="EHH4119" s="259"/>
      <c r="EHI4119" s="259"/>
      <c r="EHJ4119" s="259"/>
      <c r="EHK4119" s="259"/>
      <c r="EHL4119" s="259"/>
      <c r="EHM4119" s="259"/>
      <c r="EHN4119" s="259"/>
      <c r="EHO4119" s="259"/>
      <c r="EHP4119" s="259"/>
      <c r="EHQ4119" s="259"/>
      <c r="EHR4119" s="259"/>
      <c r="EHS4119" s="259"/>
      <c r="EHT4119" s="259"/>
      <c r="EHU4119" s="259"/>
      <c r="EHV4119" s="259"/>
      <c r="EHW4119" s="259"/>
      <c r="EHX4119" s="259"/>
      <c r="EHY4119" s="259"/>
      <c r="EHZ4119" s="259"/>
      <c r="EIA4119" s="259"/>
      <c r="EIB4119" s="259"/>
      <c r="EIC4119" s="259"/>
      <c r="EID4119" s="259"/>
      <c r="EIE4119" s="259"/>
      <c r="EIF4119" s="259"/>
      <c r="EIG4119" s="259"/>
      <c r="EIH4119" s="259"/>
      <c r="EII4119" s="259"/>
      <c r="EIJ4119" s="259"/>
      <c r="EIK4119" s="259"/>
      <c r="EIL4119" s="259"/>
      <c r="EIM4119" s="259"/>
      <c r="EIN4119" s="259"/>
      <c r="EIO4119" s="259"/>
      <c r="EIP4119" s="259"/>
      <c r="EIQ4119" s="259"/>
      <c r="EIR4119" s="259"/>
      <c r="EIS4119" s="259"/>
      <c r="EIT4119" s="259"/>
      <c r="EIU4119" s="259"/>
      <c r="EIV4119" s="259"/>
      <c r="EIW4119" s="259"/>
      <c r="EIX4119" s="259"/>
      <c r="EIY4119" s="259"/>
      <c r="EIZ4119" s="259"/>
      <c r="EJA4119" s="259"/>
      <c r="EJB4119" s="259"/>
      <c r="EJC4119" s="259"/>
      <c r="EJD4119" s="259"/>
      <c r="EJE4119" s="259"/>
      <c r="EJF4119" s="259"/>
      <c r="EJG4119" s="259"/>
      <c r="EJH4119" s="259"/>
      <c r="EJI4119" s="259"/>
      <c r="EJJ4119" s="259"/>
      <c r="EJK4119" s="259"/>
      <c r="EJL4119" s="259"/>
      <c r="EJM4119" s="259"/>
      <c r="EJN4119" s="259"/>
      <c r="EJO4119" s="259"/>
      <c r="EJP4119" s="259"/>
      <c r="EJQ4119" s="259"/>
      <c r="EJR4119" s="259"/>
      <c r="EJS4119" s="259"/>
      <c r="EJT4119" s="259"/>
      <c r="EJU4119" s="259"/>
      <c r="EJV4119" s="259"/>
      <c r="EJW4119" s="259"/>
      <c r="EJX4119" s="259"/>
      <c r="EJY4119" s="259"/>
      <c r="EJZ4119" s="259"/>
      <c r="EKA4119" s="259"/>
      <c r="EKB4119" s="259"/>
      <c r="EKC4119" s="259"/>
      <c r="EKD4119" s="259"/>
      <c r="EKE4119" s="259"/>
      <c r="EKF4119" s="259"/>
      <c r="EKG4119" s="259"/>
      <c r="EKH4119" s="259"/>
      <c r="EKI4119" s="259"/>
      <c r="EKJ4119" s="259"/>
      <c r="EKK4119" s="259"/>
      <c r="EKL4119" s="259"/>
      <c r="EKM4119" s="259"/>
      <c r="EKN4119" s="259"/>
      <c r="EKO4119" s="259"/>
      <c r="EKP4119" s="259"/>
      <c r="EKQ4119" s="259"/>
      <c r="EKR4119" s="259"/>
      <c r="EKS4119" s="259"/>
      <c r="EKT4119" s="259"/>
      <c r="EKU4119" s="259"/>
      <c r="EKV4119" s="259"/>
      <c r="EKW4119" s="259"/>
      <c r="EKX4119" s="259"/>
      <c r="EKY4119" s="259"/>
      <c r="EKZ4119" s="259"/>
      <c r="ELA4119" s="259"/>
      <c r="ELB4119" s="259"/>
      <c r="ELC4119" s="259"/>
      <c r="ELD4119" s="259"/>
      <c r="ELE4119" s="259"/>
      <c r="ELF4119" s="259"/>
      <c r="ELG4119" s="259"/>
      <c r="ELH4119" s="259"/>
      <c r="ELI4119" s="259"/>
      <c r="ELJ4119" s="259"/>
      <c r="ELK4119" s="259"/>
      <c r="ELL4119" s="259"/>
      <c r="ELM4119" s="259"/>
      <c r="ELN4119" s="259"/>
      <c r="ELO4119" s="259"/>
      <c r="ELP4119" s="259"/>
      <c r="ELQ4119" s="259"/>
      <c r="ELR4119" s="259"/>
      <c r="ELS4119" s="259"/>
      <c r="ELT4119" s="259"/>
      <c r="ELU4119" s="259"/>
      <c r="ELV4119" s="259"/>
      <c r="ELW4119" s="259"/>
      <c r="ELX4119" s="259"/>
      <c r="ELY4119" s="259"/>
      <c r="ELZ4119" s="259"/>
      <c r="EMA4119" s="259"/>
      <c r="EMB4119" s="259"/>
      <c r="EMC4119" s="259"/>
      <c r="EMD4119" s="259"/>
      <c r="EME4119" s="259"/>
      <c r="EMF4119" s="259"/>
      <c r="EMG4119" s="259"/>
      <c r="EMH4119" s="259"/>
      <c r="EMI4119" s="259"/>
      <c r="EMJ4119" s="259"/>
      <c r="EMK4119" s="259"/>
      <c r="EML4119" s="259"/>
      <c r="EMM4119" s="259"/>
      <c r="EMN4119" s="259"/>
      <c r="EMO4119" s="259"/>
      <c r="EMP4119" s="259"/>
      <c r="EMQ4119" s="259"/>
      <c r="EMR4119" s="259"/>
      <c r="EMS4119" s="259"/>
      <c r="EMT4119" s="259"/>
      <c r="EMU4119" s="259"/>
      <c r="EMV4119" s="259"/>
      <c r="EMW4119" s="259"/>
      <c r="EMX4119" s="259"/>
      <c r="EMY4119" s="259"/>
      <c r="EMZ4119" s="259"/>
      <c r="ENA4119" s="259"/>
      <c r="ENB4119" s="259"/>
      <c r="ENC4119" s="259"/>
      <c r="END4119" s="259"/>
      <c r="ENE4119" s="259"/>
      <c r="ENF4119" s="259"/>
      <c r="ENG4119" s="259"/>
      <c r="ENH4119" s="259"/>
      <c r="ENI4119" s="259"/>
      <c r="ENJ4119" s="259"/>
      <c r="ENK4119" s="259"/>
      <c r="ENL4119" s="259"/>
      <c r="ENM4119" s="259"/>
      <c r="ENN4119" s="259"/>
      <c r="ENO4119" s="259"/>
      <c r="ENP4119" s="259"/>
      <c r="ENQ4119" s="259"/>
      <c r="ENR4119" s="259"/>
      <c r="ENS4119" s="259"/>
      <c r="ENT4119" s="259"/>
      <c r="ENU4119" s="259"/>
      <c r="ENV4119" s="259"/>
      <c r="ENW4119" s="259"/>
      <c r="ENX4119" s="259"/>
      <c r="ENY4119" s="259"/>
      <c r="ENZ4119" s="259"/>
      <c r="EOA4119" s="259"/>
      <c r="EOB4119" s="259"/>
      <c r="EOC4119" s="259"/>
      <c r="EOD4119" s="259"/>
      <c r="EOE4119" s="259"/>
      <c r="EOF4119" s="259"/>
      <c r="EOG4119" s="259"/>
      <c r="EOH4119" s="259"/>
      <c r="EOI4119" s="259"/>
      <c r="EOJ4119" s="259"/>
      <c r="EOK4119" s="259"/>
      <c r="EOL4119" s="259"/>
      <c r="EOM4119" s="259"/>
      <c r="EON4119" s="259"/>
      <c r="EOO4119" s="259"/>
      <c r="EOP4119" s="259"/>
      <c r="EOQ4119" s="259"/>
      <c r="EOR4119" s="259"/>
      <c r="EOS4119" s="259"/>
      <c r="EOT4119" s="259"/>
      <c r="EOU4119" s="259"/>
      <c r="EOV4119" s="259"/>
      <c r="EOW4119" s="259"/>
      <c r="EOX4119" s="259"/>
      <c r="EOY4119" s="259"/>
      <c r="EOZ4119" s="259"/>
      <c r="EPA4119" s="259"/>
      <c r="EPB4119" s="259"/>
      <c r="EPC4119" s="259"/>
      <c r="EPD4119" s="259"/>
      <c r="EPE4119" s="259"/>
      <c r="EPF4119" s="259"/>
      <c r="EPG4119" s="259"/>
      <c r="EPH4119" s="259"/>
      <c r="EPI4119" s="259"/>
      <c r="EPJ4119" s="259"/>
      <c r="EPK4119" s="259"/>
      <c r="EPL4119" s="259"/>
      <c r="EPM4119" s="259"/>
      <c r="EPN4119" s="259"/>
      <c r="EPO4119" s="259"/>
      <c r="EPP4119" s="259"/>
      <c r="EPQ4119" s="259"/>
      <c r="EPR4119" s="259"/>
      <c r="EPS4119" s="259"/>
      <c r="EPT4119" s="259"/>
      <c r="EPU4119" s="259"/>
      <c r="EPV4119" s="259"/>
      <c r="EPW4119" s="259"/>
      <c r="EPX4119" s="259"/>
      <c r="EPY4119" s="259"/>
      <c r="EPZ4119" s="259"/>
      <c r="EQA4119" s="259"/>
      <c r="EQB4119" s="259"/>
      <c r="EQC4119" s="259"/>
      <c r="EQD4119" s="259"/>
      <c r="EQE4119" s="259"/>
      <c r="EQF4119" s="259"/>
      <c r="EQG4119" s="259"/>
      <c r="EQH4119" s="259"/>
      <c r="EQI4119" s="259"/>
      <c r="EQJ4119" s="259"/>
      <c r="EQK4119" s="259"/>
      <c r="EQL4119" s="259"/>
      <c r="EQM4119" s="259"/>
      <c r="EQN4119" s="259"/>
      <c r="EQO4119" s="259"/>
      <c r="EQP4119" s="259"/>
      <c r="EQQ4119" s="259"/>
      <c r="EQR4119" s="259"/>
      <c r="EQS4119" s="259"/>
      <c r="EQT4119" s="259"/>
      <c r="EQU4119" s="259"/>
      <c r="EQV4119" s="259"/>
      <c r="EQW4119" s="259"/>
      <c r="EQX4119" s="259"/>
      <c r="EQY4119" s="259"/>
      <c r="EQZ4119" s="259"/>
      <c r="ERA4119" s="259"/>
      <c r="ERB4119" s="259"/>
      <c r="ERC4119" s="259"/>
      <c r="ERD4119" s="259"/>
      <c r="ERE4119" s="259"/>
      <c r="ERF4119" s="259"/>
      <c r="ERG4119" s="259"/>
      <c r="ERH4119" s="259"/>
      <c r="ERI4119" s="259"/>
      <c r="ERJ4119" s="259"/>
      <c r="ERK4119" s="259"/>
      <c r="ERL4119" s="259"/>
      <c r="ERM4119" s="259"/>
      <c r="ERN4119" s="259"/>
      <c r="ERO4119" s="259"/>
      <c r="ERP4119" s="259"/>
      <c r="ERQ4119" s="259"/>
      <c r="ERR4119" s="259"/>
      <c r="ERS4119" s="259"/>
      <c r="ERT4119" s="259"/>
      <c r="ERU4119" s="259"/>
      <c r="ERV4119" s="259"/>
      <c r="ERW4119" s="259"/>
      <c r="ERX4119" s="259"/>
      <c r="ERY4119" s="259"/>
      <c r="ERZ4119" s="259"/>
      <c r="ESA4119" s="259"/>
      <c r="ESB4119" s="259"/>
      <c r="ESC4119" s="259"/>
      <c r="ESD4119" s="259"/>
      <c r="ESE4119" s="259"/>
      <c r="ESF4119" s="259"/>
      <c r="ESG4119" s="259"/>
      <c r="ESH4119" s="259"/>
      <c r="ESI4119" s="259"/>
      <c r="ESJ4119" s="259"/>
      <c r="ESK4119" s="259"/>
      <c r="ESL4119" s="259"/>
      <c r="ESM4119" s="259"/>
      <c r="ESN4119" s="259"/>
      <c r="ESO4119" s="259"/>
      <c r="ESP4119" s="259"/>
      <c r="ESQ4119" s="259"/>
      <c r="ESR4119" s="259"/>
      <c r="ESS4119" s="259"/>
      <c r="EST4119" s="259"/>
      <c r="ESU4119" s="259"/>
      <c r="ESV4119" s="259"/>
      <c r="ESW4119" s="259"/>
      <c r="ESX4119" s="259"/>
      <c r="ESY4119" s="259"/>
      <c r="ESZ4119" s="259"/>
      <c r="ETA4119" s="259"/>
      <c r="ETB4119" s="259"/>
      <c r="ETC4119" s="259"/>
      <c r="ETD4119" s="259"/>
      <c r="ETE4119" s="259"/>
      <c r="ETF4119" s="259"/>
      <c r="ETG4119" s="259"/>
      <c r="ETH4119" s="259"/>
      <c r="ETI4119" s="259"/>
      <c r="ETJ4119" s="259"/>
      <c r="ETK4119" s="259"/>
      <c r="ETL4119" s="259"/>
      <c r="ETM4119" s="259"/>
      <c r="ETN4119" s="259"/>
      <c r="ETO4119" s="259"/>
      <c r="ETP4119" s="259"/>
      <c r="ETQ4119" s="259"/>
      <c r="ETR4119" s="259"/>
      <c r="ETS4119" s="259"/>
      <c r="ETT4119" s="259"/>
      <c r="ETU4119" s="259"/>
      <c r="ETV4119" s="259"/>
      <c r="ETW4119" s="259"/>
      <c r="ETX4119" s="259"/>
      <c r="ETY4119" s="259"/>
      <c r="ETZ4119" s="259"/>
      <c r="EUA4119" s="259"/>
      <c r="EUB4119" s="259"/>
      <c r="EUC4119" s="259"/>
      <c r="EUD4119" s="259"/>
      <c r="EUE4119" s="259"/>
      <c r="EUF4119" s="259"/>
      <c r="EUG4119" s="259"/>
      <c r="EUH4119" s="259"/>
      <c r="EUI4119" s="259"/>
      <c r="EUJ4119" s="259"/>
      <c r="EUK4119" s="259"/>
      <c r="EUL4119" s="259"/>
      <c r="EUM4119" s="259"/>
      <c r="EUN4119" s="259"/>
      <c r="EUO4119" s="259"/>
      <c r="EUP4119" s="259"/>
      <c r="EUQ4119" s="259"/>
      <c r="EUR4119" s="259"/>
      <c r="EUS4119" s="259"/>
      <c r="EUT4119" s="259"/>
      <c r="EUU4119" s="259"/>
      <c r="EUV4119" s="259"/>
      <c r="EUW4119" s="259"/>
      <c r="EUX4119" s="259"/>
      <c r="EUY4119" s="259"/>
      <c r="EUZ4119" s="259"/>
      <c r="EVA4119" s="259"/>
      <c r="EVB4119" s="259"/>
      <c r="EVC4119" s="259"/>
      <c r="EVD4119" s="259"/>
      <c r="EVE4119" s="259"/>
      <c r="EVF4119" s="259"/>
      <c r="EVG4119" s="259"/>
      <c r="EVH4119" s="259"/>
      <c r="EVI4119" s="259"/>
      <c r="EVJ4119" s="259"/>
      <c r="EVK4119" s="259"/>
      <c r="EVL4119" s="259"/>
      <c r="EVM4119" s="259"/>
      <c r="EVN4119" s="259"/>
      <c r="EVO4119" s="259"/>
      <c r="EVP4119" s="259"/>
      <c r="EVQ4119" s="259"/>
      <c r="EVR4119" s="259"/>
      <c r="EVS4119" s="259"/>
      <c r="EVT4119" s="259"/>
      <c r="EVU4119" s="259"/>
      <c r="EVV4119" s="259"/>
      <c r="EVW4119" s="259"/>
      <c r="EVX4119" s="259"/>
      <c r="EVY4119" s="259"/>
      <c r="EVZ4119" s="259"/>
      <c r="EWA4119" s="259"/>
      <c r="EWB4119" s="259"/>
      <c r="EWC4119" s="259"/>
      <c r="EWD4119" s="259"/>
      <c r="EWE4119" s="259"/>
      <c r="EWF4119" s="259"/>
      <c r="EWG4119" s="259"/>
      <c r="EWH4119" s="259"/>
      <c r="EWI4119" s="259"/>
      <c r="EWJ4119" s="259"/>
      <c r="EWK4119" s="259"/>
      <c r="EWL4119" s="259"/>
      <c r="EWM4119" s="259"/>
      <c r="EWN4119" s="259"/>
      <c r="EWO4119" s="259"/>
      <c r="EWP4119" s="259"/>
      <c r="EWQ4119" s="259"/>
      <c r="EWR4119" s="259"/>
      <c r="EWS4119" s="259"/>
      <c r="EWT4119" s="259"/>
      <c r="EWU4119" s="259"/>
      <c r="EWV4119" s="259"/>
      <c r="EWW4119" s="259"/>
      <c r="EWX4119" s="259"/>
      <c r="EWY4119" s="259"/>
      <c r="EWZ4119" s="259"/>
      <c r="EXA4119" s="259"/>
      <c r="EXB4119" s="259"/>
      <c r="EXC4119" s="259"/>
      <c r="EXD4119" s="259"/>
      <c r="EXE4119" s="259"/>
      <c r="EXF4119" s="259"/>
      <c r="EXG4119" s="259"/>
      <c r="EXH4119" s="259"/>
      <c r="EXI4119" s="259"/>
      <c r="EXJ4119" s="259"/>
      <c r="EXK4119" s="259"/>
      <c r="EXL4119" s="259"/>
      <c r="EXM4119" s="259"/>
      <c r="EXN4119" s="259"/>
      <c r="EXO4119" s="259"/>
      <c r="EXP4119" s="259"/>
      <c r="EXQ4119" s="259"/>
      <c r="EXR4119" s="259"/>
      <c r="EXS4119" s="259"/>
      <c r="EXT4119" s="259"/>
      <c r="EXU4119" s="259"/>
      <c r="EXV4119" s="259"/>
      <c r="EXW4119" s="259"/>
      <c r="EXX4119" s="259"/>
      <c r="EXY4119" s="259"/>
      <c r="EXZ4119" s="259"/>
      <c r="EYA4119" s="259"/>
      <c r="EYB4119" s="259"/>
      <c r="EYC4119" s="259"/>
      <c r="EYD4119" s="259"/>
      <c r="EYE4119" s="259"/>
      <c r="EYF4119" s="259"/>
      <c r="EYG4119" s="259"/>
      <c r="EYH4119" s="259"/>
      <c r="EYI4119" s="259"/>
      <c r="EYJ4119" s="259"/>
      <c r="EYK4119" s="259"/>
      <c r="EYL4119" s="259"/>
      <c r="EYM4119" s="259"/>
      <c r="EYN4119" s="259"/>
      <c r="EYO4119" s="259"/>
      <c r="EYP4119" s="259"/>
      <c r="EYQ4119" s="259"/>
      <c r="EYR4119" s="259"/>
      <c r="EYS4119" s="259"/>
      <c r="EYT4119" s="259"/>
      <c r="EYU4119" s="259"/>
      <c r="EYV4119" s="259"/>
      <c r="EYW4119" s="259"/>
      <c r="EYX4119" s="259"/>
      <c r="EYY4119" s="259"/>
      <c r="EYZ4119" s="259"/>
      <c r="EZA4119" s="259"/>
      <c r="EZB4119" s="259"/>
      <c r="EZC4119" s="259"/>
      <c r="EZD4119" s="259"/>
      <c r="EZE4119" s="259"/>
      <c r="EZF4119" s="259"/>
      <c r="EZG4119" s="259"/>
      <c r="EZH4119" s="259"/>
      <c r="EZI4119" s="259"/>
      <c r="EZJ4119" s="259"/>
      <c r="EZK4119" s="259"/>
      <c r="EZL4119" s="259"/>
      <c r="EZM4119" s="259"/>
      <c r="EZN4119" s="259"/>
      <c r="EZO4119" s="259"/>
      <c r="EZP4119" s="259"/>
      <c r="EZQ4119" s="259"/>
      <c r="EZR4119" s="259"/>
      <c r="EZS4119" s="259"/>
      <c r="EZT4119" s="259"/>
      <c r="EZU4119" s="259"/>
      <c r="EZV4119" s="259"/>
      <c r="EZW4119" s="259"/>
      <c r="EZX4119" s="259"/>
      <c r="EZY4119" s="259"/>
      <c r="EZZ4119" s="259"/>
      <c r="FAA4119" s="259"/>
      <c r="FAB4119" s="259"/>
      <c r="FAC4119" s="259"/>
      <c r="FAD4119" s="259"/>
      <c r="FAE4119" s="259"/>
      <c r="FAF4119" s="259"/>
      <c r="FAG4119" s="259"/>
      <c r="FAH4119" s="259"/>
      <c r="FAI4119" s="259"/>
      <c r="FAJ4119" s="259"/>
      <c r="FAK4119" s="259"/>
      <c r="FAL4119" s="259"/>
      <c r="FAM4119" s="259"/>
      <c r="FAN4119" s="259"/>
      <c r="FAO4119" s="259"/>
      <c r="FAP4119" s="259"/>
      <c r="FAQ4119" s="259"/>
      <c r="FAR4119" s="259"/>
      <c r="FAS4119" s="259"/>
      <c r="FAT4119" s="259"/>
      <c r="FAU4119" s="259"/>
      <c r="FAV4119" s="259"/>
      <c r="FAW4119" s="259"/>
      <c r="FAX4119" s="259"/>
      <c r="FAY4119" s="259"/>
      <c r="FAZ4119" s="259"/>
      <c r="FBA4119" s="259"/>
      <c r="FBB4119" s="259"/>
      <c r="FBC4119" s="259"/>
      <c r="FBD4119" s="259"/>
      <c r="FBE4119" s="259"/>
      <c r="FBF4119" s="259"/>
      <c r="FBG4119" s="259"/>
      <c r="FBH4119" s="259"/>
      <c r="FBI4119" s="259"/>
      <c r="FBJ4119" s="259"/>
      <c r="FBK4119" s="259"/>
      <c r="FBL4119" s="259"/>
      <c r="FBM4119" s="259"/>
      <c r="FBN4119" s="259"/>
      <c r="FBO4119" s="259"/>
      <c r="FBP4119" s="259"/>
      <c r="FBQ4119" s="259"/>
      <c r="FBR4119" s="259"/>
      <c r="FBS4119" s="259"/>
      <c r="FBT4119" s="259"/>
      <c r="FBU4119" s="259"/>
      <c r="FBV4119" s="259"/>
      <c r="FBW4119" s="259"/>
      <c r="FBX4119" s="259"/>
      <c r="FBY4119" s="259"/>
      <c r="FBZ4119" s="259"/>
      <c r="FCA4119" s="259"/>
      <c r="FCB4119" s="259"/>
      <c r="FCC4119" s="259"/>
      <c r="FCD4119" s="259"/>
      <c r="FCE4119" s="259"/>
      <c r="FCF4119" s="259"/>
      <c r="FCG4119" s="259"/>
      <c r="FCH4119" s="259"/>
      <c r="FCI4119" s="259"/>
      <c r="FCJ4119" s="259"/>
      <c r="FCK4119" s="259"/>
      <c r="FCL4119" s="259"/>
      <c r="FCM4119" s="259"/>
      <c r="FCN4119" s="259"/>
      <c r="FCO4119" s="259"/>
      <c r="FCP4119" s="259"/>
      <c r="FCQ4119" s="259"/>
      <c r="FCR4119" s="259"/>
      <c r="FCS4119" s="259"/>
      <c r="FCT4119" s="259"/>
      <c r="FCU4119" s="259"/>
      <c r="FCV4119" s="259"/>
      <c r="FCW4119" s="259"/>
      <c r="FCX4119" s="259"/>
      <c r="FCY4119" s="259"/>
      <c r="FCZ4119" s="259"/>
      <c r="FDA4119" s="259"/>
      <c r="FDB4119" s="259"/>
      <c r="FDC4119" s="259"/>
      <c r="FDD4119" s="259"/>
      <c r="FDE4119" s="259"/>
      <c r="FDF4119" s="259"/>
      <c r="FDG4119" s="259"/>
      <c r="FDH4119" s="259"/>
      <c r="FDI4119" s="259"/>
      <c r="FDJ4119" s="259"/>
      <c r="FDK4119" s="259"/>
      <c r="FDL4119" s="259"/>
      <c r="FDM4119" s="259"/>
      <c r="FDN4119" s="259"/>
      <c r="FDO4119" s="259"/>
      <c r="FDP4119" s="259"/>
      <c r="FDQ4119" s="259"/>
      <c r="FDR4119" s="259"/>
      <c r="FDS4119" s="259"/>
      <c r="FDT4119" s="259"/>
      <c r="FDU4119" s="259"/>
      <c r="FDV4119" s="259"/>
      <c r="FDW4119" s="259"/>
      <c r="FDX4119" s="259"/>
      <c r="FDY4119" s="259"/>
      <c r="FDZ4119" s="259"/>
      <c r="FEA4119" s="259"/>
      <c r="FEB4119" s="259"/>
      <c r="FEC4119" s="259"/>
      <c r="FED4119" s="259"/>
      <c r="FEE4119" s="259"/>
      <c r="FEF4119" s="259"/>
      <c r="FEG4119" s="259"/>
      <c r="FEH4119" s="259"/>
      <c r="FEI4119" s="259"/>
      <c r="FEJ4119" s="259"/>
      <c r="FEK4119" s="259"/>
      <c r="FEL4119" s="259"/>
      <c r="FEM4119" s="259"/>
      <c r="FEN4119" s="259"/>
      <c r="FEO4119" s="259"/>
      <c r="FEP4119" s="259"/>
      <c r="FEQ4119" s="259"/>
      <c r="FER4119" s="259"/>
      <c r="FES4119" s="259"/>
      <c r="FET4119" s="259"/>
      <c r="FEU4119" s="259"/>
      <c r="FEV4119" s="259"/>
      <c r="FEW4119" s="259"/>
      <c r="FEX4119" s="259"/>
      <c r="FEY4119" s="259"/>
      <c r="FEZ4119" s="259"/>
      <c r="FFA4119" s="259"/>
      <c r="FFB4119" s="259"/>
      <c r="FFC4119" s="259"/>
      <c r="FFD4119" s="259"/>
      <c r="FFE4119" s="259"/>
      <c r="FFF4119" s="259"/>
      <c r="FFG4119" s="259"/>
      <c r="FFH4119" s="259"/>
      <c r="FFI4119" s="259"/>
      <c r="FFJ4119" s="259"/>
      <c r="FFK4119" s="259"/>
      <c r="FFL4119" s="259"/>
      <c r="FFM4119" s="259"/>
      <c r="FFN4119" s="259"/>
      <c r="FFO4119" s="259"/>
      <c r="FFP4119" s="259"/>
      <c r="FFQ4119" s="259"/>
      <c r="FFR4119" s="259"/>
      <c r="FFS4119" s="259"/>
      <c r="FFT4119" s="259"/>
      <c r="FFU4119" s="259"/>
      <c r="FFV4119" s="259"/>
      <c r="FFW4119" s="259"/>
      <c r="FFX4119" s="259"/>
      <c r="FFY4119" s="259"/>
      <c r="FFZ4119" s="259"/>
      <c r="FGA4119" s="259"/>
      <c r="FGB4119" s="259"/>
      <c r="FGC4119" s="259"/>
      <c r="FGD4119" s="259"/>
      <c r="FGE4119" s="259"/>
      <c r="FGF4119" s="259"/>
      <c r="FGG4119" s="259"/>
      <c r="FGH4119" s="259"/>
      <c r="FGI4119" s="259"/>
      <c r="FGJ4119" s="259"/>
      <c r="FGK4119" s="259"/>
      <c r="FGL4119" s="259"/>
      <c r="FGM4119" s="259"/>
      <c r="FGN4119" s="259"/>
      <c r="FGO4119" s="259"/>
      <c r="FGP4119" s="259"/>
      <c r="FGQ4119" s="259"/>
      <c r="FGR4119" s="259"/>
      <c r="FGS4119" s="259"/>
      <c r="FGT4119" s="259"/>
      <c r="FGU4119" s="259"/>
      <c r="FGV4119" s="259"/>
      <c r="FGW4119" s="259"/>
      <c r="FGX4119" s="259"/>
      <c r="FGY4119" s="259"/>
      <c r="FGZ4119" s="259"/>
      <c r="FHA4119" s="259"/>
      <c r="FHB4119" s="259"/>
      <c r="FHC4119" s="259"/>
      <c r="FHD4119" s="259"/>
      <c r="FHE4119" s="259"/>
      <c r="FHF4119" s="259"/>
      <c r="FHG4119" s="259"/>
      <c r="FHH4119" s="259"/>
      <c r="FHI4119" s="259"/>
      <c r="FHJ4119" s="259"/>
      <c r="FHK4119" s="259"/>
      <c r="FHL4119" s="259"/>
      <c r="FHM4119" s="259"/>
      <c r="FHN4119" s="259"/>
      <c r="FHO4119" s="259"/>
      <c r="FHP4119" s="259"/>
      <c r="FHQ4119" s="259"/>
      <c r="FHR4119" s="259"/>
      <c r="FHS4119" s="259"/>
      <c r="FHT4119" s="259"/>
      <c r="FHU4119" s="259"/>
      <c r="FHV4119" s="259"/>
      <c r="FHW4119" s="259"/>
      <c r="FHX4119" s="259"/>
      <c r="FHY4119" s="259"/>
      <c r="FHZ4119" s="259"/>
      <c r="FIA4119" s="259"/>
      <c r="FIB4119" s="259"/>
      <c r="FIC4119" s="259"/>
      <c r="FID4119" s="259"/>
      <c r="FIE4119" s="259"/>
      <c r="FIF4119" s="259"/>
      <c r="FIG4119" s="259"/>
      <c r="FIH4119" s="259"/>
      <c r="FII4119" s="259"/>
      <c r="FIJ4119" s="259"/>
      <c r="FIK4119" s="259"/>
      <c r="FIL4119" s="259"/>
      <c r="FIM4119" s="259"/>
      <c r="FIN4119" s="259"/>
      <c r="FIO4119" s="259"/>
      <c r="FIP4119" s="259"/>
      <c r="FIQ4119" s="259"/>
      <c r="FIR4119" s="259"/>
      <c r="FIS4119" s="259"/>
      <c r="FIT4119" s="259"/>
      <c r="FIU4119" s="259"/>
      <c r="FIV4119" s="259"/>
      <c r="FIW4119" s="259"/>
      <c r="FIX4119" s="259"/>
      <c r="FIY4119" s="259"/>
      <c r="FIZ4119" s="259"/>
      <c r="FJA4119" s="259"/>
      <c r="FJB4119" s="259"/>
      <c r="FJC4119" s="259"/>
      <c r="FJD4119" s="259"/>
      <c r="FJE4119" s="259"/>
      <c r="FJF4119" s="259"/>
      <c r="FJG4119" s="259"/>
      <c r="FJH4119" s="259"/>
      <c r="FJI4119" s="259"/>
      <c r="FJJ4119" s="259"/>
      <c r="FJK4119" s="259"/>
      <c r="FJL4119" s="259"/>
      <c r="FJM4119" s="259"/>
      <c r="FJN4119" s="259"/>
      <c r="FJO4119" s="259"/>
      <c r="FJP4119" s="259"/>
      <c r="FJQ4119" s="259"/>
      <c r="FJR4119" s="259"/>
      <c r="FJS4119" s="259"/>
      <c r="FJT4119" s="259"/>
      <c r="FJU4119" s="259"/>
      <c r="FJV4119" s="259"/>
      <c r="FJW4119" s="259"/>
      <c r="FJX4119" s="259"/>
      <c r="FJY4119" s="259"/>
      <c r="FJZ4119" s="259"/>
      <c r="FKA4119" s="259"/>
      <c r="FKB4119" s="259"/>
      <c r="FKC4119" s="259"/>
      <c r="FKD4119" s="259"/>
      <c r="FKE4119" s="259"/>
      <c r="FKF4119" s="259"/>
      <c r="FKG4119" s="259"/>
      <c r="FKH4119" s="259"/>
      <c r="FKI4119" s="259"/>
      <c r="FKJ4119" s="259"/>
      <c r="FKK4119" s="259"/>
      <c r="FKL4119" s="259"/>
      <c r="FKM4119" s="259"/>
      <c r="FKN4119" s="259"/>
      <c r="FKO4119" s="259"/>
      <c r="FKP4119" s="259"/>
      <c r="FKQ4119" s="259"/>
      <c r="FKR4119" s="259"/>
      <c r="FKS4119" s="259"/>
      <c r="FKT4119" s="259"/>
      <c r="FKU4119" s="259"/>
      <c r="FKV4119" s="259"/>
      <c r="FKW4119" s="259"/>
      <c r="FKX4119" s="259"/>
      <c r="FKY4119" s="259"/>
      <c r="FKZ4119" s="259"/>
      <c r="FLA4119" s="259"/>
      <c r="FLB4119" s="259"/>
      <c r="FLC4119" s="259"/>
      <c r="FLD4119" s="259"/>
      <c r="FLE4119" s="259"/>
      <c r="FLF4119" s="259"/>
      <c r="FLG4119" s="259"/>
      <c r="FLH4119" s="259"/>
      <c r="FLI4119" s="259"/>
      <c r="FLJ4119" s="259"/>
      <c r="FLK4119" s="259"/>
      <c r="FLL4119" s="259"/>
      <c r="FLM4119" s="259"/>
      <c r="FLN4119" s="259"/>
      <c r="FLO4119" s="259"/>
      <c r="FLP4119" s="259"/>
      <c r="FLQ4119" s="259"/>
      <c r="FLR4119" s="259"/>
      <c r="FLS4119" s="259"/>
      <c r="FLT4119" s="259"/>
      <c r="FLU4119" s="259"/>
      <c r="FLV4119" s="259"/>
      <c r="FLW4119" s="259"/>
      <c r="FLX4119" s="259"/>
      <c r="FLY4119" s="259"/>
      <c r="FLZ4119" s="259"/>
      <c r="FMA4119" s="259"/>
      <c r="FMB4119" s="259"/>
      <c r="FMC4119" s="259"/>
      <c r="FMD4119" s="259"/>
      <c r="FME4119" s="259"/>
      <c r="FMF4119" s="259"/>
      <c r="FMG4119" s="259"/>
      <c r="FMH4119" s="259"/>
      <c r="FMI4119" s="259"/>
      <c r="FMJ4119" s="259"/>
      <c r="FMK4119" s="259"/>
      <c r="FML4119" s="259"/>
      <c r="FMM4119" s="259"/>
      <c r="FMN4119" s="259"/>
      <c r="FMO4119" s="259"/>
      <c r="FMP4119" s="259"/>
      <c r="FMQ4119" s="259"/>
      <c r="FMR4119" s="259"/>
      <c r="FMS4119" s="259"/>
      <c r="FMT4119" s="259"/>
      <c r="FMU4119" s="259"/>
      <c r="FMV4119" s="259"/>
      <c r="FMW4119" s="259"/>
      <c r="FMX4119" s="259"/>
      <c r="FMY4119" s="259"/>
      <c r="FMZ4119" s="259"/>
      <c r="FNA4119" s="259"/>
      <c r="FNB4119" s="259"/>
      <c r="FNC4119" s="259"/>
      <c r="FND4119" s="259"/>
      <c r="FNE4119" s="259"/>
      <c r="FNF4119" s="259"/>
      <c r="FNG4119" s="259"/>
      <c r="FNH4119" s="259"/>
      <c r="FNI4119" s="259"/>
      <c r="FNJ4119" s="259"/>
      <c r="FNK4119" s="259"/>
      <c r="FNL4119" s="259"/>
      <c r="FNM4119" s="259"/>
      <c r="FNN4119" s="259"/>
      <c r="FNO4119" s="259"/>
      <c r="FNP4119" s="259"/>
      <c r="FNQ4119" s="259"/>
      <c r="FNR4119" s="259"/>
      <c r="FNS4119" s="259"/>
      <c r="FNT4119" s="259"/>
      <c r="FNU4119" s="259"/>
      <c r="FNV4119" s="259"/>
      <c r="FNW4119" s="259"/>
      <c r="FNX4119" s="259"/>
      <c r="FNY4119" s="259"/>
      <c r="FNZ4119" s="259"/>
      <c r="FOA4119" s="259"/>
      <c r="FOB4119" s="259"/>
      <c r="FOC4119" s="259"/>
      <c r="FOD4119" s="259"/>
      <c r="FOE4119" s="259"/>
      <c r="FOF4119" s="259"/>
      <c r="FOG4119" s="259"/>
      <c r="FOH4119" s="259"/>
      <c r="FOI4119" s="259"/>
      <c r="FOJ4119" s="259"/>
      <c r="FOK4119" s="259"/>
      <c r="FOL4119" s="259"/>
      <c r="FOM4119" s="259"/>
      <c r="FON4119" s="259"/>
      <c r="FOO4119" s="259"/>
      <c r="FOP4119" s="259"/>
      <c r="FOQ4119" s="259"/>
      <c r="FOR4119" s="259"/>
      <c r="FOS4119" s="259"/>
      <c r="FOT4119" s="259"/>
      <c r="FOU4119" s="259"/>
      <c r="FOV4119" s="259"/>
      <c r="FOW4119" s="259"/>
      <c r="FOX4119" s="259"/>
      <c r="FOY4119" s="259"/>
      <c r="FOZ4119" s="259"/>
      <c r="FPA4119" s="259"/>
      <c r="FPB4119" s="259"/>
      <c r="FPC4119" s="259"/>
      <c r="FPD4119" s="259"/>
      <c r="FPE4119" s="259"/>
      <c r="FPF4119" s="259"/>
      <c r="FPG4119" s="259"/>
      <c r="FPH4119" s="259"/>
      <c r="FPI4119" s="259"/>
      <c r="FPJ4119" s="259"/>
      <c r="FPK4119" s="259"/>
      <c r="FPL4119" s="259"/>
      <c r="FPM4119" s="259"/>
      <c r="FPN4119" s="259"/>
      <c r="FPO4119" s="259"/>
      <c r="FPP4119" s="259"/>
      <c r="FPQ4119" s="259"/>
      <c r="FPR4119" s="259"/>
      <c r="FPS4119" s="259"/>
      <c r="FPT4119" s="259"/>
      <c r="FPU4119" s="259"/>
      <c r="FPV4119" s="259"/>
      <c r="FPW4119" s="259"/>
      <c r="FPX4119" s="259"/>
      <c r="FPY4119" s="259"/>
      <c r="FPZ4119" s="259"/>
      <c r="FQA4119" s="259"/>
      <c r="FQB4119" s="259"/>
      <c r="FQC4119" s="259"/>
      <c r="FQD4119" s="259"/>
      <c r="FQE4119" s="259"/>
      <c r="FQF4119" s="259"/>
      <c r="FQG4119" s="259"/>
      <c r="FQH4119" s="259"/>
      <c r="FQI4119" s="259"/>
      <c r="FQJ4119" s="259"/>
      <c r="FQK4119" s="259"/>
      <c r="FQL4119" s="259"/>
      <c r="FQM4119" s="259"/>
      <c r="FQN4119" s="259"/>
      <c r="FQO4119" s="259"/>
      <c r="FQP4119" s="259"/>
      <c r="FQQ4119" s="259"/>
      <c r="FQR4119" s="259"/>
      <c r="FQS4119" s="259"/>
      <c r="FQT4119" s="259"/>
      <c r="FQU4119" s="259"/>
      <c r="FQV4119" s="259"/>
      <c r="FQW4119" s="259"/>
      <c r="FQX4119" s="259"/>
      <c r="FQY4119" s="259"/>
      <c r="FQZ4119" s="259"/>
      <c r="FRA4119" s="259"/>
      <c r="FRB4119" s="259"/>
      <c r="FRC4119" s="259"/>
      <c r="FRD4119" s="259"/>
      <c r="FRE4119" s="259"/>
      <c r="FRF4119" s="259"/>
      <c r="FRG4119" s="259"/>
      <c r="FRH4119" s="259"/>
      <c r="FRI4119" s="259"/>
      <c r="FRJ4119" s="259"/>
      <c r="FRK4119" s="259"/>
      <c r="FRL4119" s="259"/>
      <c r="FRM4119" s="259"/>
      <c r="FRN4119" s="259"/>
      <c r="FRO4119" s="259"/>
      <c r="FRP4119" s="259"/>
      <c r="FRQ4119" s="259"/>
      <c r="FRR4119" s="259"/>
      <c r="FRS4119" s="259"/>
      <c r="FRT4119" s="259"/>
      <c r="FRU4119" s="259"/>
      <c r="FRV4119" s="259"/>
      <c r="FRW4119" s="259"/>
      <c r="FRX4119" s="259"/>
      <c r="FRY4119" s="259"/>
      <c r="FRZ4119" s="259"/>
      <c r="FSA4119" s="259"/>
      <c r="FSB4119" s="259"/>
      <c r="FSC4119" s="259"/>
      <c r="FSD4119" s="259"/>
      <c r="FSE4119" s="259"/>
      <c r="FSF4119" s="259"/>
      <c r="FSG4119" s="259"/>
      <c r="FSH4119" s="259"/>
      <c r="FSI4119" s="259"/>
      <c r="FSJ4119" s="259"/>
      <c r="FSK4119" s="259"/>
      <c r="FSL4119" s="259"/>
      <c r="FSM4119" s="259"/>
      <c r="FSN4119" s="259"/>
      <c r="FSO4119" s="259"/>
      <c r="FSP4119" s="259"/>
      <c r="FSQ4119" s="259"/>
      <c r="FSR4119" s="259"/>
      <c r="FSS4119" s="259"/>
      <c r="FST4119" s="259"/>
      <c r="FSU4119" s="259"/>
      <c r="FSV4119" s="259"/>
      <c r="FSW4119" s="259"/>
      <c r="FSX4119" s="259"/>
      <c r="FSY4119" s="259"/>
      <c r="FSZ4119" s="259"/>
      <c r="FTA4119" s="259"/>
      <c r="FTB4119" s="259"/>
      <c r="FTC4119" s="259"/>
      <c r="FTD4119" s="259"/>
      <c r="FTE4119" s="259"/>
      <c r="FTF4119" s="259"/>
      <c r="FTG4119" s="259"/>
      <c r="FTH4119" s="259"/>
      <c r="FTI4119" s="259"/>
      <c r="FTJ4119" s="259"/>
      <c r="FTK4119" s="259"/>
      <c r="FTL4119" s="259"/>
      <c r="FTM4119" s="259"/>
      <c r="FTN4119" s="259"/>
      <c r="FTO4119" s="259"/>
      <c r="FTP4119" s="259"/>
      <c r="FTQ4119" s="259"/>
      <c r="FTR4119" s="259"/>
      <c r="FTS4119" s="259"/>
      <c r="FTT4119" s="259"/>
      <c r="FTU4119" s="259"/>
      <c r="FTV4119" s="259"/>
      <c r="FTW4119" s="259"/>
      <c r="FTX4119" s="259"/>
      <c r="FTY4119" s="259"/>
      <c r="FTZ4119" s="259"/>
      <c r="FUA4119" s="259"/>
      <c r="FUB4119" s="259"/>
      <c r="FUC4119" s="259"/>
      <c r="FUD4119" s="259"/>
      <c r="FUE4119" s="259"/>
      <c r="FUF4119" s="259"/>
      <c r="FUG4119" s="259"/>
      <c r="FUH4119" s="259"/>
      <c r="FUI4119" s="259"/>
      <c r="FUJ4119" s="259"/>
      <c r="FUK4119" s="259"/>
      <c r="FUL4119" s="259"/>
      <c r="FUM4119" s="259"/>
      <c r="FUN4119" s="259"/>
      <c r="FUO4119" s="259"/>
      <c r="FUP4119" s="259"/>
      <c r="FUQ4119" s="259"/>
      <c r="FUR4119" s="259"/>
      <c r="FUS4119" s="259"/>
      <c r="FUT4119" s="259"/>
      <c r="FUU4119" s="259"/>
      <c r="FUV4119" s="259"/>
      <c r="FUW4119" s="259"/>
      <c r="FUX4119" s="259"/>
      <c r="FUY4119" s="259"/>
      <c r="FUZ4119" s="259"/>
      <c r="FVA4119" s="259"/>
      <c r="FVB4119" s="259"/>
      <c r="FVC4119" s="259"/>
      <c r="FVD4119" s="259"/>
      <c r="FVE4119" s="259"/>
      <c r="FVF4119" s="259"/>
      <c r="FVG4119" s="259"/>
      <c r="FVH4119" s="259"/>
      <c r="FVI4119" s="259"/>
      <c r="FVJ4119" s="259"/>
      <c r="FVK4119" s="259"/>
      <c r="FVL4119" s="259"/>
      <c r="FVM4119" s="259"/>
      <c r="FVN4119" s="259"/>
      <c r="FVO4119" s="259"/>
      <c r="FVP4119" s="259"/>
      <c r="FVQ4119" s="259"/>
      <c r="FVR4119" s="259"/>
      <c r="FVS4119" s="259"/>
      <c r="FVT4119" s="259"/>
      <c r="FVU4119" s="259"/>
      <c r="FVV4119" s="259"/>
      <c r="FVW4119" s="259"/>
      <c r="FVX4119" s="259"/>
      <c r="FVY4119" s="259"/>
      <c r="FVZ4119" s="259"/>
      <c r="FWA4119" s="259"/>
      <c r="FWB4119" s="259"/>
      <c r="FWC4119" s="259"/>
      <c r="FWD4119" s="259"/>
      <c r="FWE4119" s="259"/>
      <c r="FWF4119" s="259"/>
      <c r="FWG4119" s="259"/>
      <c r="FWH4119" s="259"/>
      <c r="FWI4119" s="259"/>
      <c r="FWJ4119" s="259"/>
      <c r="FWK4119" s="259"/>
      <c r="FWL4119" s="259"/>
      <c r="FWM4119" s="259"/>
      <c r="FWN4119" s="259"/>
      <c r="FWO4119" s="259"/>
      <c r="FWP4119" s="259"/>
      <c r="FWQ4119" s="259"/>
      <c r="FWR4119" s="259"/>
      <c r="FWS4119" s="259"/>
      <c r="FWT4119" s="259"/>
      <c r="FWU4119" s="259"/>
      <c r="FWV4119" s="259"/>
      <c r="FWW4119" s="259"/>
      <c r="FWX4119" s="259"/>
      <c r="FWY4119" s="259"/>
      <c r="FWZ4119" s="259"/>
      <c r="FXA4119" s="259"/>
      <c r="FXB4119" s="259"/>
      <c r="FXC4119" s="259"/>
      <c r="FXD4119" s="259"/>
      <c r="FXE4119" s="259"/>
      <c r="FXF4119" s="259"/>
      <c r="FXG4119" s="259"/>
      <c r="FXH4119" s="259"/>
      <c r="FXI4119" s="259"/>
      <c r="FXJ4119" s="259"/>
      <c r="FXK4119" s="259"/>
      <c r="FXL4119" s="259"/>
      <c r="FXM4119" s="259"/>
      <c r="FXN4119" s="259"/>
      <c r="FXO4119" s="259"/>
      <c r="FXP4119" s="259"/>
      <c r="FXQ4119" s="259"/>
      <c r="FXR4119" s="259"/>
      <c r="FXS4119" s="259"/>
      <c r="FXT4119" s="259"/>
      <c r="FXU4119" s="259"/>
      <c r="FXV4119" s="259"/>
      <c r="FXW4119" s="259"/>
      <c r="FXX4119" s="259"/>
      <c r="FXY4119" s="259"/>
      <c r="FXZ4119" s="259"/>
      <c r="FYA4119" s="259"/>
      <c r="FYB4119" s="259"/>
      <c r="FYC4119" s="259"/>
      <c r="FYD4119" s="259"/>
      <c r="FYE4119" s="259"/>
      <c r="FYF4119" s="259"/>
      <c r="FYG4119" s="259"/>
      <c r="FYH4119" s="259"/>
      <c r="FYI4119" s="259"/>
      <c r="FYJ4119" s="259"/>
      <c r="FYK4119" s="259"/>
      <c r="FYL4119" s="259"/>
      <c r="FYM4119" s="259"/>
      <c r="FYN4119" s="259"/>
      <c r="FYO4119" s="259"/>
      <c r="FYP4119" s="259"/>
      <c r="FYQ4119" s="259"/>
      <c r="FYR4119" s="259"/>
      <c r="FYS4119" s="259"/>
      <c r="FYT4119" s="259"/>
      <c r="FYU4119" s="259"/>
      <c r="FYV4119" s="259"/>
      <c r="FYW4119" s="259"/>
      <c r="FYX4119" s="259"/>
      <c r="FYY4119" s="259"/>
      <c r="FYZ4119" s="259"/>
      <c r="FZA4119" s="259"/>
      <c r="FZB4119" s="259"/>
      <c r="FZC4119" s="259"/>
      <c r="FZD4119" s="259"/>
      <c r="FZE4119" s="259"/>
      <c r="FZF4119" s="259"/>
      <c r="FZG4119" s="259"/>
      <c r="FZH4119" s="259"/>
      <c r="FZI4119" s="259"/>
      <c r="FZJ4119" s="259"/>
      <c r="FZK4119" s="259"/>
      <c r="FZL4119" s="259"/>
      <c r="FZM4119" s="259"/>
      <c r="FZN4119" s="259"/>
      <c r="FZO4119" s="259"/>
      <c r="FZP4119" s="259"/>
      <c r="FZQ4119" s="259"/>
      <c r="FZR4119" s="259"/>
      <c r="FZS4119" s="259"/>
      <c r="FZT4119" s="259"/>
      <c r="FZU4119" s="259"/>
      <c r="FZV4119" s="259"/>
      <c r="FZW4119" s="259"/>
      <c r="FZX4119" s="259"/>
      <c r="FZY4119" s="259"/>
      <c r="FZZ4119" s="259"/>
      <c r="GAA4119" s="259"/>
      <c r="GAB4119" s="259"/>
      <c r="GAC4119" s="259"/>
      <c r="GAD4119" s="259"/>
      <c r="GAE4119" s="259"/>
      <c r="GAF4119" s="259"/>
      <c r="GAG4119" s="259"/>
      <c r="GAH4119" s="259"/>
      <c r="GAI4119" s="259"/>
      <c r="GAJ4119" s="259"/>
      <c r="GAK4119" s="259"/>
      <c r="GAL4119" s="259"/>
      <c r="GAM4119" s="259"/>
      <c r="GAN4119" s="259"/>
      <c r="GAO4119" s="259"/>
      <c r="GAP4119" s="259"/>
      <c r="GAQ4119" s="259"/>
      <c r="GAR4119" s="259"/>
      <c r="GAS4119" s="259"/>
      <c r="GAT4119" s="259"/>
      <c r="GAU4119" s="259"/>
      <c r="GAV4119" s="259"/>
      <c r="GAW4119" s="259"/>
      <c r="GAX4119" s="259"/>
      <c r="GAY4119" s="259"/>
      <c r="GAZ4119" s="259"/>
      <c r="GBA4119" s="259"/>
      <c r="GBB4119" s="259"/>
      <c r="GBC4119" s="259"/>
      <c r="GBD4119" s="259"/>
      <c r="GBE4119" s="259"/>
      <c r="GBF4119" s="259"/>
      <c r="GBG4119" s="259"/>
      <c r="GBH4119" s="259"/>
      <c r="GBI4119" s="259"/>
      <c r="GBJ4119" s="259"/>
      <c r="GBK4119" s="259"/>
      <c r="GBL4119" s="259"/>
      <c r="GBM4119" s="259"/>
      <c r="GBN4119" s="259"/>
      <c r="GBO4119" s="259"/>
      <c r="GBP4119" s="259"/>
      <c r="GBQ4119" s="259"/>
      <c r="GBR4119" s="259"/>
      <c r="GBS4119" s="259"/>
      <c r="GBT4119" s="259"/>
      <c r="GBU4119" s="259"/>
      <c r="GBV4119" s="259"/>
      <c r="GBW4119" s="259"/>
      <c r="GBX4119" s="259"/>
      <c r="GBY4119" s="259"/>
      <c r="GBZ4119" s="259"/>
      <c r="GCA4119" s="259"/>
      <c r="GCB4119" s="259"/>
      <c r="GCC4119" s="259"/>
      <c r="GCD4119" s="259"/>
      <c r="GCE4119" s="259"/>
      <c r="GCF4119" s="259"/>
      <c r="GCG4119" s="259"/>
      <c r="GCH4119" s="259"/>
      <c r="GCI4119" s="259"/>
      <c r="GCJ4119" s="259"/>
      <c r="GCK4119" s="259"/>
      <c r="GCL4119" s="259"/>
      <c r="GCM4119" s="259"/>
      <c r="GCN4119" s="259"/>
      <c r="GCO4119" s="259"/>
      <c r="GCP4119" s="259"/>
      <c r="GCQ4119" s="259"/>
      <c r="GCR4119" s="259"/>
      <c r="GCS4119" s="259"/>
      <c r="GCT4119" s="259"/>
      <c r="GCU4119" s="259"/>
      <c r="GCV4119" s="259"/>
      <c r="GCW4119" s="259"/>
      <c r="GCX4119" s="259"/>
      <c r="GCY4119" s="259"/>
      <c r="GCZ4119" s="259"/>
      <c r="GDA4119" s="259"/>
      <c r="GDB4119" s="259"/>
      <c r="GDC4119" s="259"/>
      <c r="GDD4119" s="259"/>
      <c r="GDE4119" s="259"/>
      <c r="GDF4119" s="259"/>
      <c r="GDG4119" s="259"/>
      <c r="GDH4119" s="259"/>
      <c r="GDI4119" s="259"/>
      <c r="GDJ4119" s="259"/>
      <c r="GDK4119" s="259"/>
      <c r="GDL4119" s="259"/>
      <c r="GDM4119" s="259"/>
      <c r="GDN4119" s="259"/>
      <c r="GDO4119" s="259"/>
      <c r="GDP4119" s="259"/>
      <c r="GDQ4119" s="259"/>
      <c r="GDR4119" s="259"/>
      <c r="GDS4119" s="259"/>
      <c r="GDT4119" s="259"/>
      <c r="GDU4119" s="259"/>
      <c r="GDV4119" s="259"/>
      <c r="GDW4119" s="259"/>
      <c r="GDX4119" s="259"/>
      <c r="GDY4119" s="259"/>
      <c r="GDZ4119" s="259"/>
      <c r="GEA4119" s="259"/>
      <c r="GEB4119" s="259"/>
      <c r="GEC4119" s="259"/>
      <c r="GED4119" s="259"/>
      <c r="GEE4119" s="259"/>
      <c r="GEF4119" s="259"/>
      <c r="GEG4119" s="259"/>
      <c r="GEH4119" s="259"/>
      <c r="GEI4119" s="259"/>
      <c r="GEJ4119" s="259"/>
      <c r="GEK4119" s="259"/>
      <c r="GEL4119" s="259"/>
      <c r="GEM4119" s="259"/>
      <c r="GEN4119" s="259"/>
      <c r="GEO4119" s="259"/>
      <c r="GEP4119" s="259"/>
      <c r="GEQ4119" s="259"/>
      <c r="GER4119" s="259"/>
      <c r="GES4119" s="259"/>
      <c r="GET4119" s="259"/>
      <c r="GEU4119" s="259"/>
      <c r="GEV4119" s="259"/>
      <c r="GEW4119" s="259"/>
      <c r="GEX4119" s="259"/>
      <c r="GEY4119" s="259"/>
      <c r="GEZ4119" s="259"/>
      <c r="GFA4119" s="259"/>
      <c r="GFB4119" s="259"/>
      <c r="GFC4119" s="259"/>
      <c r="GFD4119" s="259"/>
      <c r="GFE4119" s="259"/>
      <c r="GFF4119" s="259"/>
      <c r="GFG4119" s="259"/>
      <c r="GFH4119" s="259"/>
      <c r="GFI4119" s="259"/>
      <c r="GFJ4119" s="259"/>
      <c r="GFK4119" s="259"/>
      <c r="GFL4119" s="259"/>
      <c r="GFM4119" s="259"/>
      <c r="GFN4119" s="259"/>
      <c r="GFO4119" s="259"/>
      <c r="GFP4119" s="259"/>
      <c r="GFQ4119" s="259"/>
      <c r="GFR4119" s="259"/>
      <c r="GFS4119" s="259"/>
      <c r="GFT4119" s="259"/>
      <c r="GFU4119" s="259"/>
      <c r="GFV4119" s="259"/>
      <c r="GFW4119" s="259"/>
      <c r="GFX4119" s="259"/>
      <c r="GFY4119" s="259"/>
      <c r="GFZ4119" s="259"/>
      <c r="GGA4119" s="259"/>
      <c r="GGB4119" s="259"/>
      <c r="GGC4119" s="259"/>
      <c r="GGD4119" s="259"/>
      <c r="GGE4119" s="259"/>
      <c r="GGF4119" s="259"/>
      <c r="GGG4119" s="259"/>
      <c r="GGH4119" s="259"/>
      <c r="GGI4119" s="259"/>
      <c r="GGJ4119" s="259"/>
      <c r="GGK4119" s="259"/>
      <c r="GGL4119" s="259"/>
      <c r="GGM4119" s="259"/>
      <c r="GGN4119" s="259"/>
      <c r="GGO4119" s="259"/>
      <c r="GGP4119" s="259"/>
      <c r="GGQ4119" s="259"/>
      <c r="GGR4119" s="259"/>
      <c r="GGS4119" s="259"/>
      <c r="GGT4119" s="259"/>
      <c r="GGU4119" s="259"/>
      <c r="GGV4119" s="259"/>
      <c r="GGW4119" s="259"/>
      <c r="GGX4119" s="259"/>
      <c r="GGY4119" s="259"/>
      <c r="GGZ4119" s="259"/>
      <c r="GHA4119" s="259"/>
      <c r="GHB4119" s="259"/>
      <c r="GHC4119" s="259"/>
      <c r="GHD4119" s="259"/>
      <c r="GHE4119" s="259"/>
      <c r="GHF4119" s="259"/>
      <c r="GHG4119" s="259"/>
      <c r="GHH4119" s="259"/>
      <c r="GHI4119" s="259"/>
      <c r="GHJ4119" s="259"/>
      <c r="GHK4119" s="259"/>
      <c r="GHL4119" s="259"/>
      <c r="GHM4119" s="259"/>
      <c r="GHN4119" s="259"/>
      <c r="GHO4119" s="259"/>
      <c r="GHP4119" s="259"/>
      <c r="GHQ4119" s="259"/>
      <c r="GHR4119" s="259"/>
      <c r="GHS4119" s="259"/>
      <c r="GHT4119" s="259"/>
      <c r="GHU4119" s="259"/>
      <c r="GHV4119" s="259"/>
      <c r="GHW4119" s="259"/>
      <c r="GHX4119" s="259"/>
      <c r="GHY4119" s="259"/>
      <c r="GHZ4119" s="259"/>
      <c r="GIA4119" s="259"/>
      <c r="GIB4119" s="259"/>
      <c r="GIC4119" s="259"/>
      <c r="GID4119" s="259"/>
      <c r="GIE4119" s="259"/>
      <c r="GIF4119" s="259"/>
      <c r="GIG4119" s="259"/>
      <c r="GIH4119" s="259"/>
      <c r="GII4119" s="259"/>
      <c r="GIJ4119" s="259"/>
      <c r="GIK4119" s="259"/>
      <c r="GIL4119" s="259"/>
      <c r="GIM4119" s="259"/>
      <c r="GIN4119" s="259"/>
      <c r="GIO4119" s="259"/>
      <c r="GIP4119" s="259"/>
      <c r="GIQ4119" s="259"/>
      <c r="GIR4119" s="259"/>
      <c r="GIS4119" s="259"/>
      <c r="GIT4119" s="259"/>
      <c r="GIU4119" s="259"/>
      <c r="GIV4119" s="259"/>
      <c r="GIW4119" s="259"/>
      <c r="GIX4119" s="259"/>
      <c r="GIY4119" s="259"/>
      <c r="GIZ4119" s="259"/>
      <c r="GJA4119" s="259"/>
      <c r="GJB4119" s="259"/>
      <c r="GJC4119" s="259"/>
      <c r="GJD4119" s="259"/>
      <c r="GJE4119" s="259"/>
      <c r="GJF4119" s="259"/>
      <c r="GJG4119" s="259"/>
      <c r="GJH4119" s="259"/>
      <c r="GJI4119" s="259"/>
      <c r="GJJ4119" s="259"/>
      <c r="GJK4119" s="259"/>
      <c r="GJL4119" s="259"/>
      <c r="GJM4119" s="259"/>
      <c r="GJN4119" s="259"/>
      <c r="GJO4119" s="259"/>
      <c r="GJP4119" s="259"/>
      <c r="GJQ4119" s="259"/>
      <c r="GJR4119" s="259"/>
      <c r="GJS4119" s="259"/>
      <c r="GJT4119" s="259"/>
      <c r="GJU4119" s="259"/>
      <c r="GJV4119" s="259"/>
      <c r="GJW4119" s="259"/>
      <c r="GJX4119" s="259"/>
      <c r="GJY4119" s="259"/>
      <c r="GJZ4119" s="259"/>
      <c r="GKA4119" s="259"/>
      <c r="GKB4119" s="259"/>
      <c r="GKC4119" s="259"/>
      <c r="GKD4119" s="259"/>
      <c r="GKE4119" s="259"/>
      <c r="GKF4119" s="259"/>
      <c r="GKG4119" s="259"/>
      <c r="GKH4119" s="259"/>
      <c r="GKI4119" s="259"/>
      <c r="GKJ4119" s="259"/>
      <c r="GKK4119" s="259"/>
      <c r="GKL4119" s="259"/>
      <c r="GKM4119" s="259"/>
      <c r="GKN4119" s="259"/>
      <c r="GKO4119" s="259"/>
      <c r="GKP4119" s="259"/>
      <c r="GKQ4119" s="259"/>
      <c r="GKR4119" s="259"/>
      <c r="GKS4119" s="259"/>
      <c r="GKT4119" s="259"/>
      <c r="GKU4119" s="259"/>
      <c r="GKV4119" s="259"/>
      <c r="GKW4119" s="259"/>
      <c r="GKX4119" s="259"/>
      <c r="GKY4119" s="259"/>
      <c r="GKZ4119" s="259"/>
      <c r="GLA4119" s="259"/>
      <c r="GLB4119" s="259"/>
      <c r="GLC4119" s="259"/>
      <c r="GLD4119" s="259"/>
      <c r="GLE4119" s="259"/>
      <c r="GLF4119" s="259"/>
      <c r="GLG4119" s="259"/>
      <c r="GLH4119" s="259"/>
      <c r="GLI4119" s="259"/>
      <c r="GLJ4119" s="259"/>
      <c r="GLK4119" s="259"/>
      <c r="GLL4119" s="259"/>
      <c r="GLM4119" s="259"/>
      <c r="GLN4119" s="259"/>
      <c r="GLO4119" s="259"/>
      <c r="GLP4119" s="259"/>
      <c r="GLQ4119" s="259"/>
      <c r="GLR4119" s="259"/>
      <c r="GLS4119" s="259"/>
      <c r="GLT4119" s="259"/>
      <c r="GLU4119" s="259"/>
      <c r="GLV4119" s="259"/>
      <c r="GLW4119" s="259"/>
      <c r="GLX4119" s="259"/>
      <c r="GLY4119" s="259"/>
      <c r="GLZ4119" s="259"/>
      <c r="GMA4119" s="259"/>
      <c r="GMB4119" s="259"/>
      <c r="GMC4119" s="259"/>
      <c r="GMD4119" s="259"/>
      <c r="GME4119" s="259"/>
      <c r="GMF4119" s="259"/>
      <c r="GMG4119" s="259"/>
      <c r="GMH4119" s="259"/>
      <c r="GMI4119" s="259"/>
      <c r="GMJ4119" s="259"/>
      <c r="GMK4119" s="259"/>
      <c r="GML4119" s="259"/>
      <c r="GMM4119" s="259"/>
      <c r="GMN4119" s="259"/>
      <c r="GMO4119" s="259"/>
      <c r="GMP4119" s="259"/>
      <c r="GMQ4119" s="259"/>
      <c r="GMR4119" s="259"/>
      <c r="GMS4119" s="259"/>
      <c r="GMT4119" s="259"/>
      <c r="GMU4119" s="259"/>
      <c r="GMV4119" s="259"/>
      <c r="GMW4119" s="259"/>
      <c r="GMX4119" s="259"/>
      <c r="GMY4119" s="259"/>
      <c r="GMZ4119" s="259"/>
      <c r="GNA4119" s="259"/>
      <c r="GNB4119" s="259"/>
      <c r="GNC4119" s="259"/>
      <c r="GND4119" s="259"/>
      <c r="GNE4119" s="259"/>
      <c r="GNF4119" s="259"/>
      <c r="GNG4119" s="259"/>
      <c r="GNH4119" s="259"/>
      <c r="GNI4119" s="259"/>
      <c r="GNJ4119" s="259"/>
      <c r="GNK4119" s="259"/>
      <c r="GNL4119" s="259"/>
      <c r="GNM4119" s="259"/>
      <c r="GNN4119" s="259"/>
      <c r="GNO4119" s="259"/>
      <c r="GNP4119" s="259"/>
      <c r="GNQ4119" s="259"/>
      <c r="GNR4119" s="259"/>
      <c r="GNS4119" s="259"/>
      <c r="GNT4119" s="259"/>
      <c r="GNU4119" s="259"/>
      <c r="GNV4119" s="259"/>
      <c r="GNW4119" s="259"/>
      <c r="GOF4119" s="259"/>
      <c r="GOG4119" s="259"/>
      <c r="GOH4119" s="259"/>
      <c r="GOI4119" s="259"/>
      <c r="GOJ4119" s="259"/>
      <c r="GOK4119" s="259"/>
      <c r="GOL4119" s="259"/>
      <c r="GOM4119" s="259"/>
      <c r="GON4119" s="259"/>
      <c r="GOO4119" s="259"/>
      <c r="GOP4119" s="259"/>
      <c r="GOQ4119" s="259"/>
      <c r="GOR4119" s="259"/>
      <c r="GOS4119" s="259"/>
      <c r="GOT4119" s="259"/>
      <c r="GOU4119" s="259"/>
      <c r="GOV4119" s="259"/>
      <c r="GOW4119" s="259"/>
      <c r="GOX4119" s="259"/>
      <c r="GOY4119" s="259"/>
      <c r="GOZ4119" s="259"/>
      <c r="GPA4119" s="259"/>
      <c r="GPB4119" s="259"/>
      <c r="GPC4119" s="259"/>
      <c r="GPD4119" s="259"/>
      <c r="GPE4119" s="259"/>
      <c r="GPF4119" s="259"/>
      <c r="GPG4119" s="259"/>
      <c r="GPH4119" s="259"/>
      <c r="GPI4119" s="259"/>
      <c r="GPJ4119" s="259"/>
      <c r="GPK4119" s="259"/>
      <c r="GPL4119" s="259"/>
      <c r="GPM4119" s="259"/>
      <c r="GPN4119" s="259"/>
      <c r="GPO4119" s="259"/>
      <c r="GPP4119" s="259"/>
      <c r="GPQ4119" s="259"/>
      <c r="GPR4119" s="259"/>
      <c r="GPS4119" s="259"/>
      <c r="GPT4119" s="259"/>
      <c r="GPU4119" s="259"/>
      <c r="GPV4119" s="259"/>
      <c r="GPW4119" s="259"/>
      <c r="GPX4119" s="259"/>
      <c r="GPY4119" s="259"/>
      <c r="GPZ4119" s="259"/>
      <c r="GQA4119" s="259"/>
      <c r="GQB4119" s="259"/>
      <c r="GQC4119" s="259"/>
      <c r="GQD4119" s="259"/>
      <c r="GQE4119" s="259"/>
      <c r="GQF4119" s="259"/>
      <c r="GQG4119" s="259"/>
      <c r="GQH4119" s="259"/>
      <c r="GQI4119" s="259"/>
      <c r="GQJ4119" s="259"/>
      <c r="GQK4119" s="259"/>
      <c r="GQL4119" s="259"/>
      <c r="GQM4119" s="259"/>
      <c r="GQN4119" s="259"/>
      <c r="GQO4119" s="259"/>
      <c r="GQP4119" s="259"/>
      <c r="GQQ4119" s="259"/>
      <c r="GQR4119" s="259"/>
      <c r="GQS4119" s="259"/>
      <c r="GQT4119" s="259"/>
      <c r="GQU4119" s="259"/>
      <c r="GQV4119" s="259"/>
      <c r="GQW4119" s="259"/>
      <c r="GQX4119" s="259"/>
      <c r="GQY4119" s="259"/>
      <c r="GQZ4119" s="259"/>
      <c r="GRA4119" s="259"/>
      <c r="GRB4119" s="259"/>
      <c r="GRC4119" s="259"/>
      <c r="GRD4119" s="259"/>
      <c r="GRE4119" s="259"/>
      <c r="GRF4119" s="259"/>
      <c r="GRG4119" s="259"/>
      <c r="GRH4119" s="259"/>
      <c r="GRI4119" s="259"/>
      <c r="GRJ4119" s="259"/>
      <c r="GRK4119" s="259"/>
      <c r="GRL4119" s="259"/>
      <c r="GRM4119" s="259"/>
      <c r="GRN4119" s="259"/>
      <c r="GRO4119" s="259"/>
      <c r="GRP4119" s="259"/>
      <c r="GRQ4119" s="259"/>
      <c r="GRR4119" s="259"/>
      <c r="GRS4119" s="259"/>
      <c r="GRT4119" s="259"/>
      <c r="GRU4119" s="259"/>
      <c r="GRV4119" s="259"/>
      <c r="GRW4119" s="259"/>
      <c r="GRX4119" s="259"/>
      <c r="GRY4119" s="259"/>
      <c r="GRZ4119" s="259"/>
      <c r="GSA4119" s="259"/>
      <c r="GSB4119" s="259"/>
      <c r="GSC4119" s="259"/>
      <c r="GSD4119" s="259"/>
      <c r="GSE4119" s="259"/>
      <c r="GSF4119" s="259"/>
      <c r="GSG4119" s="259"/>
      <c r="GSH4119" s="259"/>
      <c r="GSI4119" s="259"/>
      <c r="GSJ4119" s="259"/>
      <c r="GSK4119" s="259"/>
      <c r="GSL4119" s="259"/>
      <c r="GSM4119" s="259"/>
      <c r="GSN4119" s="259"/>
      <c r="GSO4119" s="259"/>
      <c r="GSP4119" s="259"/>
      <c r="GSQ4119" s="259"/>
      <c r="GSR4119" s="259"/>
      <c r="GSS4119" s="259"/>
      <c r="GST4119" s="259"/>
      <c r="GSU4119" s="259"/>
      <c r="GSV4119" s="259"/>
      <c r="GSW4119" s="259"/>
      <c r="GSX4119" s="259"/>
      <c r="GSY4119" s="259"/>
      <c r="GSZ4119" s="259"/>
      <c r="GTA4119" s="259"/>
      <c r="GTB4119" s="259"/>
      <c r="GTC4119" s="259"/>
      <c r="GTD4119" s="259"/>
      <c r="GTE4119" s="259"/>
      <c r="GTF4119" s="259"/>
      <c r="GTG4119" s="259"/>
      <c r="GTH4119" s="259"/>
      <c r="GTI4119" s="259"/>
      <c r="GTJ4119" s="259"/>
      <c r="GTK4119" s="259"/>
      <c r="GTL4119" s="259"/>
      <c r="GTM4119" s="259"/>
      <c r="GTN4119" s="259"/>
      <c r="GTO4119" s="259"/>
      <c r="GTP4119" s="259"/>
      <c r="GTQ4119" s="259"/>
      <c r="GTR4119" s="259"/>
      <c r="GTS4119" s="259"/>
      <c r="GTT4119" s="259"/>
      <c r="GTU4119" s="259"/>
      <c r="GTV4119" s="259"/>
      <c r="GTW4119" s="259"/>
      <c r="GTX4119" s="259"/>
      <c r="GTY4119" s="259"/>
      <c r="GTZ4119" s="259"/>
      <c r="GUA4119" s="259"/>
      <c r="GUB4119" s="259"/>
      <c r="GUC4119" s="259"/>
      <c r="GUD4119" s="259"/>
      <c r="GUE4119" s="259"/>
      <c r="GUF4119" s="259"/>
      <c r="GUG4119" s="259"/>
      <c r="GUH4119" s="259"/>
      <c r="GUI4119" s="259"/>
      <c r="GUJ4119" s="259"/>
      <c r="GUK4119" s="259"/>
      <c r="GUL4119" s="259"/>
      <c r="GUM4119" s="259"/>
      <c r="GUN4119" s="259"/>
      <c r="GUO4119" s="259"/>
      <c r="GUP4119" s="259"/>
      <c r="GUQ4119" s="259"/>
      <c r="GUR4119" s="259"/>
      <c r="GUS4119" s="259"/>
      <c r="GUT4119" s="259"/>
      <c r="GUU4119" s="259"/>
      <c r="GUV4119" s="259"/>
      <c r="GUW4119" s="259"/>
      <c r="GUX4119" s="259"/>
      <c r="GUY4119" s="259"/>
      <c r="GUZ4119" s="259"/>
      <c r="GVA4119" s="259"/>
      <c r="GVB4119" s="259"/>
      <c r="GVC4119" s="259"/>
      <c r="GVD4119" s="259"/>
      <c r="GVE4119" s="259"/>
      <c r="GVF4119" s="259"/>
      <c r="GVG4119" s="259"/>
      <c r="GVH4119" s="259"/>
      <c r="GVI4119" s="259"/>
      <c r="GVJ4119" s="259"/>
      <c r="GVK4119" s="259"/>
      <c r="GVL4119" s="259"/>
      <c r="GVM4119" s="259"/>
      <c r="GVN4119" s="259"/>
      <c r="GVO4119" s="259"/>
      <c r="GVP4119" s="259"/>
      <c r="GVQ4119" s="259"/>
      <c r="GVR4119" s="259"/>
      <c r="GVS4119" s="259"/>
      <c r="GVT4119" s="259"/>
      <c r="GVU4119" s="259"/>
      <c r="GVV4119" s="259"/>
      <c r="GVW4119" s="259"/>
      <c r="GVX4119" s="259"/>
      <c r="GVY4119" s="259"/>
      <c r="GVZ4119" s="259"/>
      <c r="GWA4119" s="259"/>
      <c r="GWB4119" s="259"/>
      <c r="GWC4119" s="259"/>
      <c r="GWD4119" s="259"/>
      <c r="GWE4119" s="259"/>
      <c r="GWF4119" s="259"/>
      <c r="GWG4119" s="259"/>
      <c r="GWH4119" s="259"/>
      <c r="GWI4119" s="259"/>
      <c r="GWJ4119" s="259"/>
      <c r="GWK4119" s="259"/>
      <c r="GWL4119" s="259"/>
      <c r="GWM4119" s="259"/>
      <c r="GWN4119" s="259"/>
      <c r="GWO4119" s="259"/>
      <c r="GWP4119" s="259"/>
      <c r="GWQ4119" s="259"/>
      <c r="GWR4119" s="259"/>
      <c r="GWS4119" s="259"/>
      <c r="GWT4119" s="259"/>
      <c r="GWU4119" s="259"/>
      <c r="GWV4119" s="259"/>
      <c r="GWW4119" s="259"/>
      <c r="GWX4119" s="259"/>
      <c r="GWY4119" s="259"/>
      <c r="GWZ4119" s="259"/>
      <c r="GXA4119" s="259"/>
      <c r="GXB4119" s="259"/>
      <c r="GXC4119" s="259"/>
      <c r="GXD4119" s="259"/>
      <c r="GXE4119" s="259"/>
      <c r="GXF4119" s="259"/>
      <c r="GXG4119" s="259"/>
      <c r="GXH4119" s="259"/>
      <c r="GXI4119" s="259"/>
      <c r="GXJ4119" s="259"/>
      <c r="GXK4119" s="259"/>
      <c r="GXL4119" s="259"/>
      <c r="GXM4119" s="259"/>
      <c r="GXN4119" s="259"/>
      <c r="GXO4119" s="259"/>
      <c r="GXP4119" s="259"/>
      <c r="GXQ4119" s="259"/>
      <c r="GXR4119" s="259"/>
      <c r="GXS4119" s="259"/>
      <c r="GXT4119" s="259"/>
      <c r="GXU4119" s="259"/>
      <c r="GXV4119" s="259"/>
      <c r="GXW4119" s="259"/>
      <c r="GXX4119" s="259"/>
      <c r="GXY4119" s="259"/>
      <c r="GXZ4119" s="259"/>
      <c r="GYA4119" s="259"/>
      <c r="GYB4119" s="259"/>
      <c r="GYC4119" s="259"/>
      <c r="GYD4119" s="259"/>
      <c r="GYE4119" s="259"/>
      <c r="GYF4119" s="259"/>
      <c r="GYG4119" s="259"/>
      <c r="GYH4119" s="259"/>
      <c r="GYI4119" s="259"/>
      <c r="GYJ4119" s="259"/>
      <c r="GYK4119" s="259"/>
      <c r="GYL4119" s="259"/>
      <c r="GYM4119" s="259"/>
      <c r="GYN4119" s="259"/>
      <c r="GYO4119" s="259"/>
      <c r="GYP4119" s="259"/>
      <c r="GYQ4119" s="259"/>
      <c r="GYR4119" s="259"/>
      <c r="GYS4119" s="259"/>
      <c r="GYT4119" s="259"/>
      <c r="GYU4119" s="259"/>
      <c r="GYV4119" s="259"/>
      <c r="GYW4119" s="259"/>
      <c r="GYX4119" s="259"/>
      <c r="GYY4119" s="259"/>
      <c r="GYZ4119" s="259"/>
      <c r="GZA4119" s="259"/>
      <c r="GZB4119" s="259"/>
      <c r="GZC4119" s="259"/>
      <c r="GZD4119" s="259"/>
      <c r="GZE4119" s="259"/>
      <c r="GZF4119" s="259"/>
      <c r="GZG4119" s="259"/>
      <c r="GZH4119" s="259"/>
      <c r="GZI4119" s="259"/>
      <c r="GZJ4119" s="259"/>
      <c r="GZK4119" s="259"/>
      <c r="GZL4119" s="259"/>
      <c r="GZM4119" s="259"/>
      <c r="GZN4119" s="259"/>
      <c r="GZO4119" s="259"/>
      <c r="GZP4119" s="259"/>
      <c r="GZQ4119" s="259"/>
      <c r="GZR4119" s="259"/>
      <c r="GZS4119" s="259"/>
      <c r="GZT4119" s="259"/>
      <c r="GZU4119" s="259"/>
      <c r="GZV4119" s="259"/>
      <c r="GZW4119" s="259"/>
      <c r="GZX4119" s="259"/>
      <c r="GZY4119" s="259"/>
      <c r="GZZ4119" s="259"/>
      <c r="HAA4119" s="259"/>
      <c r="HAB4119" s="259"/>
      <c r="HAC4119" s="259"/>
      <c r="HAD4119" s="259"/>
      <c r="HAE4119" s="259"/>
      <c r="HAF4119" s="259"/>
      <c r="HAG4119" s="259"/>
      <c r="HAH4119" s="259"/>
      <c r="HAI4119" s="259"/>
      <c r="HAJ4119" s="259"/>
      <c r="HAK4119" s="259"/>
      <c r="HAL4119" s="259"/>
      <c r="HAM4119" s="259"/>
      <c r="HAN4119" s="259"/>
      <c r="HAO4119" s="259"/>
      <c r="HAP4119" s="259"/>
      <c r="HAQ4119" s="259"/>
      <c r="HAR4119" s="259"/>
      <c r="HAS4119" s="259"/>
      <c r="HAT4119" s="259"/>
      <c r="HAU4119" s="259"/>
      <c r="HAV4119" s="259"/>
      <c r="HAW4119" s="259"/>
      <c r="HAX4119" s="259"/>
      <c r="HAY4119" s="259"/>
      <c r="HAZ4119" s="259"/>
      <c r="HBA4119" s="259"/>
      <c r="HBB4119" s="259"/>
      <c r="HBC4119" s="259"/>
      <c r="HBD4119" s="259"/>
      <c r="HBE4119" s="259"/>
      <c r="HBF4119" s="259"/>
      <c r="HBG4119" s="259"/>
      <c r="HBH4119" s="259"/>
      <c r="HBI4119" s="259"/>
      <c r="HBJ4119" s="259"/>
      <c r="HBK4119" s="259"/>
      <c r="HBL4119" s="259"/>
      <c r="HBM4119" s="259"/>
      <c r="HBN4119" s="259"/>
      <c r="HBO4119" s="259"/>
      <c r="HBP4119" s="259"/>
      <c r="HBQ4119" s="259"/>
      <c r="HBR4119" s="259"/>
      <c r="HBS4119" s="259"/>
      <c r="HBT4119" s="259"/>
      <c r="HBU4119" s="259"/>
      <c r="HBV4119" s="259"/>
      <c r="HBW4119" s="259"/>
      <c r="HBX4119" s="259"/>
      <c r="HBY4119" s="259"/>
      <c r="HBZ4119" s="259"/>
      <c r="HCA4119" s="259"/>
      <c r="HCB4119" s="259"/>
      <c r="HCC4119" s="259"/>
      <c r="HCD4119" s="259"/>
      <c r="HCE4119" s="259"/>
      <c r="HCF4119" s="259"/>
      <c r="HCG4119" s="259"/>
      <c r="HCH4119" s="259"/>
      <c r="HCI4119" s="259"/>
      <c r="HCJ4119" s="259"/>
      <c r="HCK4119" s="259"/>
      <c r="HCL4119" s="259"/>
      <c r="HCM4119" s="259"/>
      <c r="HCN4119" s="259"/>
      <c r="HCO4119" s="259"/>
      <c r="HCP4119" s="259"/>
      <c r="HCQ4119" s="259"/>
      <c r="HCR4119" s="259"/>
      <c r="HCS4119" s="259"/>
      <c r="HCT4119" s="259"/>
      <c r="HCU4119" s="259"/>
      <c r="HCV4119" s="259"/>
      <c r="HCW4119" s="259"/>
      <c r="HCX4119" s="259"/>
      <c r="HCY4119" s="259"/>
      <c r="HCZ4119" s="259"/>
      <c r="HDA4119" s="259"/>
      <c r="HDB4119" s="259"/>
      <c r="HDC4119" s="259"/>
      <c r="HDD4119" s="259"/>
      <c r="HDE4119" s="259"/>
      <c r="HDF4119" s="259"/>
      <c r="HDG4119" s="259"/>
      <c r="HDH4119" s="259"/>
      <c r="HDI4119" s="259"/>
      <c r="HDJ4119" s="259"/>
      <c r="HDK4119" s="259"/>
      <c r="HDL4119" s="259"/>
      <c r="HDM4119" s="259"/>
      <c r="HDN4119" s="259"/>
      <c r="HDO4119" s="259"/>
      <c r="HDP4119" s="259"/>
      <c r="HDQ4119" s="259"/>
      <c r="HDR4119" s="259"/>
      <c r="HDS4119" s="259"/>
      <c r="HDT4119" s="259"/>
      <c r="HDU4119" s="259"/>
      <c r="HDV4119" s="259"/>
      <c r="HDW4119" s="259"/>
      <c r="HDX4119" s="259"/>
      <c r="HDY4119" s="259"/>
      <c r="HDZ4119" s="259"/>
      <c r="HEA4119" s="259"/>
      <c r="HEB4119" s="259"/>
      <c r="HEC4119" s="259"/>
      <c r="HED4119" s="259"/>
      <c r="HEE4119" s="259"/>
      <c r="HEF4119" s="259"/>
      <c r="HEG4119" s="259"/>
      <c r="HEH4119" s="259"/>
      <c r="HEI4119" s="259"/>
      <c r="HEJ4119" s="259"/>
      <c r="HEK4119" s="259"/>
      <c r="HEL4119" s="259"/>
      <c r="HEM4119" s="259"/>
      <c r="HEN4119" s="259"/>
      <c r="HEO4119" s="259"/>
      <c r="HEP4119" s="259"/>
      <c r="HEQ4119" s="259"/>
      <c r="HER4119" s="259"/>
      <c r="HES4119" s="259"/>
      <c r="HET4119" s="259"/>
      <c r="HEU4119" s="259"/>
      <c r="HEV4119" s="259"/>
      <c r="HEW4119" s="259"/>
      <c r="HEX4119" s="259"/>
      <c r="HEY4119" s="259"/>
      <c r="HEZ4119" s="259"/>
      <c r="HFA4119" s="259"/>
      <c r="HFB4119" s="259"/>
      <c r="HFC4119" s="259"/>
      <c r="HFD4119" s="259"/>
      <c r="HFE4119" s="259"/>
      <c r="HFF4119" s="259"/>
      <c r="HFG4119" s="259"/>
      <c r="HFH4119" s="259"/>
      <c r="HFI4119" s="259"/>
      <c r="HFJ4119" s="259"/>
      <c r="HFK4119" s="259"/>
      <c r="HFL4119" s="259"/>
      <c r="HFM4119" s="259"/>
      <c r="HFN4119" s="259"/>
      <c r="HFO4119" s="259"/>
      <c r="HFP4119" s="259"/>
      <c r="HFQ4119" s="259"/>
      <c r="HFR4119" s="259"/>
      <c r="HFS4119" s="259"/>
      <c r="HFT4119" s="259"/>
      <c r="HFU4119" s="259"/>
      <c r="HFV4119" s="259"/>
      <c r="HFW4119" s="259"/>
      <c r="HFX4119" s="259"/>
      <c r="HFY4119" s="259"/>
      <c r="HFZ4119" s="259"/>
      <c r="HGA4119" s="259"/>
      <c r="HGB4119" s="259"/>
      <c r="HGC4119" s="259"/>
      <c r="HGD4119" s="259"/>
      <c r="HGE4119" s="259"/>
      <c r="HGF4119" s="259"/>
      <c r="HGG4119" s="259"/>
      <c r="HGH4119" s="259"/>
      <c r="HGI4119" s="259"/>
      <c r="HGJ4119" s="259"/>
      <c r="HGK4119" s="259"/>
      <c r="HGL4119" s="259"/>
      <c r="HGM4119" s="259"/>
      <c r="HGN4119" s="259"/>
      <c r="HGO4119" s="259"/>
      <c r="HGP4119" s="259"/>
      <c r="HGQ4119" s="259"/>
      <c r="HGR4119" s="259"/>
      <c r="HGS4119" s="259"/>
      <c r="HGT4119" s="259"/>
      <c r="HGU4119" s="259"/>
      <c r="HGV4119" s="259"/>
      <c r="HGW4119" s="259"/>
      <c r="HGX4119" s="259"/>
      <c r="HGY4119" s="259"/>
      <c r="HGZ4119" s="259"/>
      <c r="HHA4119" s="259"/>
      <c r="HHB4119" s="259"/>
      <c r="HHC4119" s="259"/>
      <c r="HHD4119" s="259"/>
      <c r="HHE4119" s="259"/>
      <c r="HHF4119" s="259"/>
      <c r="HHG4119" s="259"/>
      <c r="HHH4119" s="259"/>
      <c r="HHI4119" s="259"/>
      <c r="HHJ4119" s="259"/>
      <c r="HHK4119" s="259"/>
      <c r="HHL4119" s="259"/>
      <c r="HHM4119" s="259"/>
      <c r="HHN4119" s="259"/>
      <c r="HHO4119" s="259"/>
      <c r="HHP4119" s="259"/>
      <c r="HHQ4119" s="259"/>
      <c r="HHR4119" s="259"/>
      <c r="HHS4119" s="259"/>
      <c r="HHT4119" s="259"/>
      <c r="HHU4119" s="259"/>
      <c r="HHV4119" s="259"/>
      <c r="HHW4119" s="259"/>
      <c r="HHX4119" s="259"/>
      <c r="HHY4119" s="259"/>
      <c r="HHZ4119" s="259"/>
      <c r="HIA4119" s="259"/>
      <c r="HIB4119" s="259"/>
      <c r="HIC4119" s="259"/>
      <c r="HID4119" s="259"/>
      <c r="HIE4119" s="259"/>
      <c r="HIF4119" s="259"/>
      <c r="HIG4119" s="259"/>
      <c r="HIH4119" s="259"/>
      <c r="HII4119" s="259"/>
      <c r="HIJ4119" s="259"/>
      <c r="HIK4119" s="259"/>
      <c r="HIL4119" s="259"/>
      <c r="HIM4119" s="259"/>
      <c r="HIN4119" s="259"/>
      <c r="HIO4119" s="259"/>
      <c r="HIP4119" s="259"/>
      <c r="HIQ4119" s="259"/>
      <c r="HIR4119" s="259"/>
      <c r="HIS4119" s="259"/>
      <c r="HIT4119" s="259"/>
      <c r="HIU4119" s="259"/>
      <c r="HIV4119" s="259"/>
      <c r="HIW4119" s="259"/>
      <c r="HIX4119" s="259"/>
      <c r="HIY4119" s="259"/>
      <c r="HIZ4119" s="259"/>
      <c r="HJA4119" s="259"/>
      <c r="HJB4119" s="259"/>
      <c r="HJC4119" s="259"/>
      <c r="HJD4119" s="259"/>
      <c r="HJE4119" s="259"/>
      <c r="HJF4119" s="259"/>
      <c r="HJG4119" s="259"/>
      <c r="HJH4119" s="259"/>
      <c r="HJI4119" s="259"/>
      <c r="HJJ4119" s="259"/>
      <c r="HJK4119" s="259"/>
      <c r="HJL4119" s="259"/>
      <c r="HJM4119" s="259"/>
      <c r="HJN4119" s="259"/>
      <c r="HJO4119" s="259"/>
      <c r="HJP4119" s="259"/>
      <c r="HJQ4119" s="259"/>
      <c r="HJR4119" s="259"/>
      <c r="HJS4119" s="259"/>
      <c r="HJT4119" s="259"/>
      <c r="HJU4119" s="259"/>
      <c r="HJV4119" s="259"/>
      <c r="HJW4119" s="259"/>
      <c r="HJX4119" s="259"/>
      <c r="HJY4119" s="259"/>
      <c r="HJZ4119" s="259"/>
      <c r="HKA4119" s="259"/>
      <c r="HKB4119" s="259"/>
      <c r="HKC4119" s="259"/>
      <c r="HKD4119" s="259"/>
      <c r="HKE4119" s="259"/>
      <c r="HKF4119" s="259"/>
      <c r="HKG4119" s="259"/>
      <c r="HKH4119" s="259"/>
      <c r="HKI4119" s="259"/>
      <c r="HKJ4119" s="259"/>
      <c r="HKK4119" s="259"/>
      <c r="HKL4119" s="259"/>
      <c r="HKM4119" s="259"/>
      <c r="HKN4119" s="259"/>
      <c r="HKO4119" s="259"/>
      <c r="HKP4119" s="259"/>
      <c r="HKQ4119" s="259"/>
      <c r="HKR4119" s="259"/>
      <c r="HKS4119" s="259"/>
      <c r="HKT4119" s="259"/>
      <c r="HKU4119" s="259"/>
      <c r="HKV4119" s="259"/>
      <c r="HKW4119" s="259"/>
      <c r="HKX4119" s="259"/>
      <c r="HKY4119" s="259"/>
      <c r="HKZ4119" s="259"/>
      <c r="HLA4119" s="259"/>
      <c r="HLB4119" s="259"/>
      <c r="HLC4119" s="259"/>
      <c r="HLD4119" s="259"/>
      <c r="HLE4119" s="259"/>
      <c r="HLF4119" s="259"/>
      <c r="HLG4119" s="259"/>
      <c r="HLH4119" s="259"/>
      <c r="HLI4119" s="259"/>
      <c r="HLJ4119" s="259"/>
      <c r="HLK4119" s="259"/>
      <c r="HLL4119" s="259"/>
      <c r="HLM4119" s="259"/>
      <c r="HLN4119" s="259"/>
      <c r="HLO4119" s="259"/>
      <c r="HLP4119" s="259"/>
      <c r="HLQ4119" s="259"/>
      <c r="HLR4119" s="259"/>
      <c r="HLS4119" s="259"/>
      <c r="HLT4119" s="259"/>
      <c r="HLU4119" s="259"/>
      <c r="HLV4119" s="259"/>
      <c r="HLW4119" s="259"/>
      <c r="HLX4119" s="259"/>
      <c r="HLY4119" s="259"/>
      <c r="HLZ4119" s="259"/>
      <c r="HMA4119" s="259"/>
      <c r="HMB4119" s="259"/>
      <c r="HMC4119" s="259"/>
      <c r="HMD4119" s="259"/>
      <c r="HME4119" s="259"/>
      <c r="HMF4119" s="259"/>
      <c r="HMG4119" s="259"/>
      <c r="HMH4119" s="259"/>
      <c r="HMI4119" s="259"/>
      <c r="HMJ4119" s="259"/>
      <c r="HMK4119" s="259"/>
      <c r="HML4119" s="259"/>
      <c r="HMM4119" s="259"/>
      <c r="HMN4119" s="259"/>
      <c r="HMO4119" s="259"/>
      <c r="HMP4119" s="259"/>
      <c r="HMQ4119" s="259"/>
      <c r="HMR4119" s="259"/>
      <c r="HMS4119" s="259"/>
      <c r="HMT4119" s="259"/>
      <c r="HMU4119" s="259"/>
      <c r="HMV4119" s="259"/>
      <c r="HMW4119" s="259"/>
      <c r="HMX4119" s="259"/>
      <c r="HMY4119" s="259"/>
      <c r="HMZ4119" s="259"/>
      <c r="HNA4119" s="259"/>
      <c r="HNB4119" s="259"/>
      <c r="HNC4119" s="259"/>
      <c r="HND4119" s="259"/>
      <c r="HNE4119" s="259"/>
      <c r="HNF4119" s="259"/>
      <c r="HNG4119" s="259"/>
      <c r="HNH4119" s="259"/>
      <c r="HNI4119" s="259"/>
      <c r="HNJ4119" s="259"/>
      <c r="HNK4119" s="259"/>
      <c r="HNL4119" s="259"/>
      <c r="HNM4119" s="259"/>
      <c r="HNN4119" s="259"/>
      <c r="HNO4119" s="259"/>
      <c r="HNP4119" s="259"/>
      <c r="HNQ4119" s="259"/>
      <c r="HNR4119" s="259"/>
      <c r="HNS4119" s="259"/>
      <c r="HNT4119" s="259"/>
      <c r="HNU4119" s="259"/>
      <c r="HNV4119" s="259"/>
      <c r="HNW4119" s="259"/>
      <c r="HNX4119" s="259"/>
      <c r="HNY4119" s="259"/>
      <c r="HNZ4119" s="259"/>
      <c r="HOA4119" s="259"/>
      <c r="HOB4119" s="259"/>
      <c r="HOC4119" s="259"/>
      <c r="HOD4119" s="259"/>
      <c r="HOE4119" s="259"/>
      <c r="HOF4119" s="259"/>
      <c r="HOG4119" s="259"/>
      <c r="HOH4119" s="259"/>
      <c r="HOI4119" s="259"/>
      <c r="HOJ4119" s="259"/>
      <c r="HOK4119" s="259"/>
      <c r="HOL4119" s="259"/>
      <c r="HOM4119" s="259"/>
      <c r="HON4119" s="259"/>
      <c r="HOO4119" s="259"/>
      <c r="HOP4119" s="259"/>
      <c r="HOQ4119" s="259"/>
      <c r="HOR4119" s="259"/>
      <c r="HOS4119" s="259"/>
      <c r="HOT4119" s="259"/>
      <c r="HOU4119" s="259"/>
      <c r="HOV4119" s="259"/>
      <c r="HOW4119" s="259"/>
      <c r="HOX4119" s="259"/>
      <c r="HOY4119" s="259"/>
      <c r="HOZ4119" s="259"/>
      <c r="HPA4119" s="259"/>
      <c r="HPB4119" s="259"/>
      <c r="HPC4119" s="259"/>
      <c r="HPD4119" s="259"/>
      <c r="HPE4119" s="259"/>
      <c r="HPF4119" s="259"/>
      <c r="HPG4119" s="259"/>
      <c r="HPH4119" s="259"/>
      <c r="HPI4119" s="259"/>
      <c r="HPJ4119" s="259"/>
      <c r="HPK4119" s="259"/>
      <c r="HPL4119" s="259"/>
      <c r="HPM4119" s="259"/>
      <c r="HPN4119" s="259"/>
      <c r="HPO4119" s="259"/>
      <c r="HPP4119" s="259"/>
      <c r="HPQ4119" s="259"/>
      <c r="HPR4119" s="259"/>
      <c r="HPS4119" s="259"/>
      <c r="HPT4119" s="259"/>
      <c r="HPU4119" s="259"/>
      <c r="HPV4119" s="259"/>
      <c r="HPW4119" s="259"/>
      <c r="HPX4119" s="259"/>
      <c r="HPY4119" s="259"/>
      <c r="HPZ4119" s="259"/>
      <c r="HQA4119" s="259"/>
      <c r="HQB4119" s="259"/>
      <c r="HQC4119" s="259"/>
      <c r="HQD4119" s="259"/>
      <c r="HQE4119" s="259"/>
      <c r="HQF4119" s="259"/>
      <c r="HQG4119" s="259"/>
      <c r="HQH4119" s="259"/>
      <c r="HQI4119" s="259"/>
      <c r="HQJ4119" s="259"/>
      <c r="HQK4119" s="259"/>
      <c r="HQL4119" s="259"/>
      <c r="HQM4119" s="259"/>
      <c r="HQN4119" s="259"/>
      <c r="HQO4119" s="259"/>
      <c r="HQP4119" s="259"/>
      <c r="HQQ4119" s="259"/>
      <c r="HQR4119" s="259"/>
      <c r="HQS4119" s="259"/>
      <c r="HQT4119" s="259"/>
      <c r="HQU4119" s="259"/>
      <c r="HQV4119" s="259"/>
      <c r="HQW4119" s="259"/>
      <c r="HQX4119" s="259"/>
      <c r="HQY4119" s="259"/>
      <c r="HQZ4119" s="259"/>
      <c r="HRA4119" s="259"/>
      <c r="HRB4119" s="259"/>
      <c r="HRC4119" s="259"/>
      <c r="HRD4119" s="259"/>
      <c r="HRE4119" s="259"/>
      <c r="HRF4119" s="259"/>
      <c r="HRG4119" s="259"/>
      <c r="HRH4119" s="259"/>
      <c r="HRI4119" s="259"/>
      <c r="HRJ4119" s="259"/>
      <c r="HRK4119" s="259"/>
      <c r="HRL4119" s="259"/>
      <c r="HRM4119" s="259"/>
      <c r="HRN4119" s="259"/>
      <c r="HRO4119" s="259"/>
      <c r="HRP4119" s="259"/>
      <c r="HRQ4119" s="259"/>
      <c r="HRR4119" s="259"/>
      <c r="HRS4119" s="259"/>
      <c r="HRT4119" s="259"/>
      <c r="HRU4119" s="259"/>
      <c r="HRV4119" s="259"/>
      <c r="HRW4119" s="259"/>
      <c r="HRX4119" s="259"/>
      <c r="HRY4119" s="259"/>
      <c r="HRZ4119" s="259"/>
      <c r="HSA4119" s="259"/>
      <c r="HSB4119" s="259"/>
      <c r="HSC4119" s="259"/>
      <c r="HSD4119" s="259"/>
      <c r="HSE4119" s="259"/>
      <c r="HSF4119" s="259"/>
      <c r="HSG4119" s="259"/>
      <c r="HSH4119" s="259"/>
      <c r="HSI4119" s="259"/>
      <c r="HSJ4119" s="259"/>
      <c r="HSK4119" s="259"/>
      <c r="HSL4119" s="259"/>
      <c r="HSM4119" s="259"/>
      <c r="HSN4119" s="259"/>
      <c r="HSO4119" s="259"/>
      <c r="HSP4119" s="259"/>
      <c r="HSQ4119" s="259"/>
      <c r="HSR4119" s="259"/>
      <c r="HSS4119" s="259"/>
      <c r="HST4119" s="259"/>
      <c r="HSU4119" s="259"/>
      <c r="HSV4119" s="259"/>
      <c r="HSW4119" s="259"/>
      <c r="HSX4119" s="259"/>
      <c r="HSY4119" s="259"/>
      <c r="HSZ4119" s="259"/>
      <c r="HTA4119" s="259"/>
      <c r="HTB4119" s="259"/>
      <c r="HTC4119" s="259"/>
      <c r="HTD4119" s="259"/>
      <c r="HTE4119" s="259"/>
      <c r="HTF4119" s="259"/>
      <c r="HTG4119" s="259"/>
      <c r="HTH4119" s="259"/>
      <c r="HTI4119" s="259"/>
      <c r="HTJ4119" s="259"/>
      <c r="HTK4119" s="259"/>
      <c r="HTL4119" s="259"/>
      <c r="HTM4119" s="259"/>
      <c r="HTN4119" s="259"/>
      <c r="HTO4119" s="259"/>
      <c r="HTP4119" s="259"/>
      <c r="HTQ4119" s="259"/>
      <c r="HTR4119" s="259"/>
      <c r="HTS4119" s="259"/>
      <c r="HTT4119" s="259"/>
      <c r="HTU4119" s="259"/>
      <c r="HTV4119" s="259"/>
      <c r="HTW4119" s="259"/>
      <c r="HTX4119" s="259"/>
      <c r="HTY4119" s="259"/>
      <c r="HTZ4119" s="259"/>
      <c r="HUA4119" s="259"/>
      <c r="HUB4119" s="259"/>
      <c r="HUC4119" s="259"/>
      <c r="HUD4119" s="259"/>
      <c r="HUE4119" s="259"/>
      <c r="HUF4119" s="259"/>
      <c r="HUG4119" s="259"/>
      <c r="HUH4119" s="259"/>
      <c r="HUI4119" s="259"/>
      <c r="HUJ4119" s="259"/>
      <c r="HUK4119" s="259"/>
      <c r="HUL4119" s="259"/>
      <c r="HUM4119" s="259"/>
      <c r="HUN4119" s="259"/>
      <c r="HUO4119" s="259"/>
      <c r="HUP4119" s="259"/>
      <c r="HUQ4119" s="259"/>
      <c r="HUR4119" s="259"/>
      <c r="HUS4119" s="259"/>
      <c r="HUT4119" s="259"/>
      <c r="HUU4119" s="259"/>
      <c r="HUV4119" s="259"/>
      <c r="HUW4119" s="259"/>
      <c r="HUX4119" s="259"/>
      <c r="HUY4119" s="259"/>
      <c r="HUZ4119" s="259"/>
      <c r="HVA4119" s="259"/>
      <c r="HVB4119" s="259"/>
      <c r="HVC4119" s="259"/>
      <c r="HVD4119" s="259"/>
      <c r="HVE4119" s="259"/>
      <c r="HVF4119" s="259"/>
      <c r="HVG4119" s="259"/>
      <c r="HVH4119" s="259"/>
      <c r="HVI4119" s="259"/>
      <c r="HVJ4119" s="259"/>
      <c r="HVK4119" s="259"/>
      <c r="HVL4119" s="259"/>
      <c r="HVM4119" s="259"/>
      <c r="HVN4119" s="259"/>
      <c r="HVO4119" s="259"/>
      <c r="HVP4119" s="259"/>
      <c r="HVQ4119" s="259"/>
      <c r="HVR4119" s="259"/>
      <c r="HVS4119" s="259"/>
      <c r="HVT4119" s="259"/>
      <c r="HVU4119" s="259"/>
      <c r="HVV4119" s="259"/>
      <c r="HVW4119" s="259"/>
      <c r="HVX4119" s="259"/>
      <c r="HVY4119" s="259"/>
      <c r="HVZ4119" s="259"/>
      <c r="HWA4119" s="259"/>
      <c r="HWB4119" s="259"/>
      <c r="HWC4119" s="259"/>
      <c r="HWD4119" s="259"/>
      <c r="HWE4119" s="259"/>
      <c r="HWF4119" s="259"/>
      <c r="HWG4119" s="259"/>
      <c r="HWH4119" s="259"/>
      <c r="HWI4119" s="259"/>
      <c r="HWJ4119" s="259"/>
      <c r="HWK4119" s="259"/>
      <c r="HWL4119" s="259"/>
      <c r="HWM4119" s="259"/>
      <c r="HWN4119" s="259"/>
      <c r="HWO4119" s="259"/>
      <c r="HWP4119" s="259"/>
      <c r="HWQ4119" s="259"/>
      <c r="HWR4119" s="259"/>
      <c r="HWS4119" s="259"/>
      <c r="HWT4119" s="259"/>
      <c r="HWU4119" s="259"/>
      <c r="HWV4119" s="259"/>
      <c r="HWW4119" s="259"/>
      <c r="HWX4119" s="259"/>
      <c r="HWY4119" s="259"/>
      <c r="HWZ4119" s="259"/>
      <c r="HXA4119" s="259"/>
      <c r="HXB4119" s="259"/>
      <c r="HXC4119" s="259"/>
      <c r="HXD4119" s="259"/>
      <c r="HXE4119" s="259"/>
      <c r="HXF4119" s="259"/>
      <c r="HXG4119" s="259"/>
      <c r="HXH4119" s="259"/>
      <c r="HXI4119" s="259"/>
      <c r="HXJ4119" s="259"/>
      <c r="HXK4119" s="259"/>
      <c r="HXL4119" s="259"/>
      <c r="HXM4119" s="259"/>
      <c r="HXN4119" s="259"/>
      <c r="HXO4119" s="259"/>
      <c r="HXP4119" s="259"/>
      <c r="HXQ4119" s="259"/>
      <c r="HXR4119" s="259"/>
      <c r="HXS4119" s="259"/>
      <c r="HXT4119" s="259"/>
      <c r="HXU4119" s="259"/>
      <c r="HXV4119" s="259"/>
      <c r="HXW4119" s="259"/>
      <c r="HXX4119" s="259"/>
      <c r="HXY4119" s="259"/>
      <c r="HXZ4119" s="259"/>
      <c r="HYA4119" s="259"/>
      <c r="HYB4119" s="259"/>
      <c r="HYC4119" s="259"/>
      <c r="HYD4119" s="259"/>
      <c r="HYE4119" s="259"/>
      <c r="HYF4119" s="259"/>
      <c r="HYG4119" s="259"/>
      <c r="HYH4119" s="259"/>
      <c r="HYI4119" s="259"/>
      <c r="HYJ4119" s="259"/>
      <c r="HYK4119" s="259"/>
      <c r="HYL4119" s="259"/>
      <c r="HYM4119" s="259"/>
      <c r="HYN4119" s="259"/>
      <c r="HYO4119" s="259"/>
      <c r="HYP4119" s="259"/>
      <c r="HYQ4119" s="259"/>
      <c r="HYR4119" s="259"/>
      <c r="HYS4119" s="259"/>
      <c r="HYT4119" s="259"/>
      <c r="HYU4119" s="259"/>
      <c r="HYV4119" s="259"/>
      <c r="HYW4119" s="259"/>
      <c r="HYX4119" s="259"/>
      <c r="HYY4119" s="259"/>
      <c r="HYZ4119" s="259"/>
      <c r="HZA4119" s="259"/>
      <c r="HZB4119" s="259"/>
      <c r="HZC4119" s="259"/>
      <c r="HZD4119" s="259"/>
      <c r="HZE4119" s="259"/>
      <c r="HZF4119" s="259"/>
      <c r="HZG4119" s="259"/>
      <c r="HZH4119" s="259"/>
      <c r="HZI4119" s="259"/>
      <c r="HZJ4119" s="259"/>
      <c r="HZK4119" s="259"/>
      <c r="HZL4119" s="259"/>
      <c r="HZM4119" s="259"/>
      <c r="HZN4119" s="259"/>
      <c r="HZO4119" s="259"/>
      <c r="HZP4119" s="259"/>
      <c r="HZQ4119" s="259"/>
      <c r="HZR4119" s="259"/>
      <c r="HZS4119" s="259"/>
      <c r="HZT4119" s="259"/>
      <c r="HZU4119" s="259"/>
      <c r="HZV4119" s="259"/>
      <c r="HZW4119" s="259"/>
      <c r="HZX4119" s="259"/>
      <c r="HZY4119" s="259"/>
      <c r="HZZ4119" s="259"/>
      <c r="IAA4119" s="259"/>
      <c r="IAB4119" s="259"/>
      <c r="IAC4119" s="259"/>
      <c r="IAD4119" s="259"/>
      <c r="IAE4119" s="259"/>
      <c r="IAF4119" s="259"/>
      <c r="IAG4119" s="259"/>
      <c r="IAH4119" s="259"/>
      <c r="IAI4119" s="259"/>
      <c r="IAJ4119" s="259"/>
      <c r="IAK4119" s="259"/>
      <c r="IAL4119" s="259"/>
      <c r="IAM4119" s="259"/>
      <c r="IAN4119" s="259"/>
      <c r="IAO4119" s="259"/>
      <c r="IAP4119" s="259"/>
      <c r="IAQ4119" s="259"/>
      <c r="IAR4119" s="259"/>
      <c r="IAS4119" s="259"/>
      <c r="IAT4119" s="259"/>
      <c r="IAU4119" s="259"/>
      <c r="IAV4119" s="259"/>
      <c r="IAW4119" s="259"/>
      <c r="IAX4119" s="259"/>
      <c r="IAY4119" s="259"/>
      <c r="IAZ4119" s="259"/>
      <c r="IBA4119" s="259"/>
      <c r="IBB4119" s="259"/>
      <c r="IBC4119" s="259"/>
      <c r="IBD4119" s="259"/>
      <c r="IBE4119" s="259"/>
      <c r="IBN4119" s="259"/>
      <c r="IBO4119" s="259"/>
      <c r="IBP4119" s="259"/>
      <c r="IBQ4119" s="259"/>
      <c r="IBR4119" s="259"/>
      <c r="IBS4119" s="259"/>
      <c r="IBT4119" s="259"/>
      <c r="IBU4119" s="259"/>
      <c r="IBV4119" s="259"/>
      <c r="IBW4119" s="259"/>
      <c r="IBX4119" s="259"/>
      <c r="IBY4119" s="259"/>
      <c r="IBZ4119" s="259"/>
      <c r="ICA4119" s="259"/>
      <c r="ICB4119" s="259"/>
      <c r="ICC4119" s="259"/>
      <c r="ICD4119" s="259"/>
      <c r="ICE4119" s="259"/>
      <c r="ICF4119" s="259"/>
      <c r="ICG4119" s="259"/>
      <c r="ICH4119" s="259"/>
      <c r="ICI4119" s="259"/>
      <c r="ICJ4119" s="259"/>
      <c r="ICK4119" s="259"/>
      <c r="ICL4119" s="259"/>
      <c r="ICM4119" s="259"/>
      <c r="ICN4119" s="259"/>
      <c r="ICO4119" s="259"/>
      <c r="ICP4119" s="259"/>
      <c r="ICQ4119" s="259"/>
      <c r="ICR4119" s="259"/>
      <c r="ICS4119" s="259"/>
      <c r="ICT4119" s="259"/>
      <c r="ICU4119" s="259"/>
      <c r="ICV4119" s="259"/>
      <c r="ICW4119" s="259"/>
      <c r="ICX4119" s="259"/>
      <c r="ICY4119" s="259"/>
      <c r="ICZ4119" s="259"/>
      <c r="IDA4119" s="259"/>
      <c r="IDB4119" s="259"/>
      <c r="IDC4119" s="259"/>
      <c r="IDD4119" s="259"/>
      <c r="IDE4119" s="259"/>
      <c r="IDF4119" s="259"/>
      <c r="IDG4119" s="259"/>
      <c r="IDH4119" s="259"/>
      <c r="IDI4119" s="259"/>
      <c r="IDJ4119" s="259"/>
      <c r="IDK4119" s="259"/>
      <c r="IDL4119" s="259"/>
      <c r="IDM4119" s="259"/>
      <c r="IDN4119" s="259"/>
      <c r="IDO4119" s="259"/>
      <c r="IDP4119" s="259"/>
      <c r="IDQ4119" s="259"/>
      <c r="IDR4119" s="259"/>
      <c r="IDS4119" s="259"/>
      <c r="IDT4119" s="259"/>
      <c r="IDU4119" s="259"/>
      <c r="IDV4119" s="259"/>
      <c r="IDW4119" s="259"/>
      <c r="IDX4119" s="259"/>
      <c r="IDY4119" s="259"/>
      <c r="IDZ4119" s="259"/>
      <c r="IEA4119" s="259"/>
      <c r="IEB4119" s="259"/>
      <c r="IEC4119" s="259"/>
      <c r="IED4119" s="259"/>
      <c r="IEE4119" s="259"/>
      <c r="IEF4119" s="259"/>
      <c r="IEG4119" s="259"/>
      <c r="IEH4119" s="259"/>
      <c r="IEI4119" s="259"/>
      <c r="IEJ4119" s="259"/>
      <c r="IEK4119" s="259"/>
      <c r="IEL4119" s="259"/>
      <c r="IEM4119" s="259"/>
      <c r="IEN4119" s="259"/>
      <c r="IEO4119" s="259"/>
      <c r="IEP4119" s="259"/>
      <c r="IEQ4119" s="259"/>
      <c r="IER4119" s="259"/>
      <c r="IES4119" s="259"/>
      <c r="IET4119" s="259"/>
      <c r="IEU4119" s="259"/>
      <c r="IEV4119" s="259"/>
      <c r="IEW4119" s="259"/>
      <c r="IEX4119" s="259"/>
      <c r="IEY4119" s="259"/>
      <c r="IEZ4119" s="259"/>
      <c r="IFA4119" s="259"/>
      <c r="IFB4119" s="259"/>
      <c r="IFC4119" s="259"/>
      <c r="IFD4119" s="259"/>
      <c r="IFE4119" s="259"/>
      <c r="IFF4119" s="259"/>
      <c r="IFG4119" s="259"/>
      <c r="IFH4119" s="259"/>
      <c r="IFI4119" s="259"/>
      <c r="IFJ4119" s="259"/>
      <c r="IFK4119" s="259"/>
      <c r="IFL4119" s="259"/>
      <c r="IFM4119" s="259"/>
      <c r="IFN4119" s="259"/>
      <c r="IFO4119" s="259"/>
      <c r="IFP4119" s="259"/>
      <c r="IFQ4119" s="259"/>
      <c r="IFR4119" s="259"/>
      <c r="IFS4119" s="259"/>
      <c r="IFT4119" s="259"/>
      <c r="IFU4119" s="259"/>
      <c r="IFV4119" s="259"/>
      <c r="IFW4119" s="259"/>
      <c r="IFX4119" s="259"/>
      <c r="IFY4119" s="259"/>
      <c r="IFZ4119" s="259"/>
      <c r="IGA4119" s="259"/>
      <c r="IGB4119" s="259"/>
      <c r="IGC4119" s="259"/>
      <c r="IGD4119" s="259"/>
      <c r="IGE4119" s="259"/>
      <c r="IGF4119" s="259"/>
      <c r="IGG4119" s="259"/>
      <c r="IGH4119" s="259"/>
      <c r="IGI4119" s="259"/>
      <c r="IGJ4119" s="259"/>
      <c r="IGK4119" s="259"/>
      <c r="IGL4119" s="259"/>
      <c r="IGM4119" s="259"/>
      <c r="IGN4119" s="259"/>
      <c r="IGO4119" s="259"/>
      <c r="IGP4119" s="259"/>
      <c r="IGQ4119" s="259"/>
      <c r="IGR4119" s="259"/>
      <c r="IGS4119" s="259"/>
      <c r="IGT4119" s="259"/>
      <c r="IGU4119" s="259"/>
      <c r="IGV4119" s="259"/>
      <c r="IGW4119" s="259"/>
      <c r="IGX4119" s="259"/>
      <c r="IGY4119" s="259"/>
      <c r="IGZ4119" s="259"/>
      <c r="IHA4119" s="259"/>
      <c r="IHB4119" s="259"/>
      <c r="IHC4119" s="259"/>
      <c r="IHD4119" s="259"/>
      <c r="IHE4119" s="259"/>
      <c r="IHF4119" s="259"/>
      <c r="IHG4119" s="259"/>
      <c r="IHH4119" s="259"/>
      <c r="IHI4119" s="259"/>
      <c r="IHJ4119" s="259"/>
      <c r="IHK4119" s="259"/>
      <c r="IHL4119" s="259"/>
      <c r="IHM4119" s="259"/>
      <c r="IHN4119" s="259"/>
      <c r="IHO4119" s="259"/>
      <c r="IHP4119" s="259"/>
      <c r="IHQ4119" s="259"/>
      <c r="IHR4119" s="259"/>
      <c r="IHS4119" s="259"/>
      <c r="IHT4119" s="259"/>
      <c r="IHU4119" s="259"/>
      <c r="IHV4119" s="259"/>
      <c r="IHW4119" s="259"/>
      <c r="IHX4119" s="259"/>
      <c r="IHY4119" s="259"/>
      <c r="IHZ4119" s="259"/>
      <c r="IIA4119" s="259"/>
      <c r="IIB4119" s="259"/>
      <c r="IIC4119" s="259"/>
      <c r="IID4119" s="259"/>
      <c r="IIE4119" s="259"/>
      <c r="IIF4119" s="259"/>
      <c r="IIG4119" s="259"/>
      <c r="IIH4119" s="259"/>
      <c r="III4119" s="259"/>
      <c r="IIJ4119" s="259"/>
      <c r="IIK4119" s="259"/>
      <c r="IIL4119" s="259"/>
      <c r="IIM4119" s="259"/>
      <c r="IIN4119" s="259"/>
      <c r="IIO4119" s="259"/>
      <c r="IIP4119" s="259"/>
      <c r="IIQ4119" s="259"/>
      <c r="IIR4119" s="259"/>
      <c r="IIS4119" s="259"/>
      <c r="IIT4119" s="259"/>
      <c r="IIU4119" s="259"/>
      <c r="IIV4119" s="259"/>
      <c r="IIW4119" s="259"/>
      <c r="IIX4119" s="259"/>
      <c r="IIY4119" s="259"/>
      <c r="IIZ4119" s="259"/>
      <c r="IJA4119" s="259"/>
      <c r="IJB4119" s="259"/>
      <c r="IJC4119" s="259"/>
      <c r="IJD4119" s="259"/>
      <c r="IJE4119" s="259"/>
      <c r="IJF4119" s="259"/>
      <c r="IJG4119" s="259"/>
      <c r="IJH4119" s="259"/>
      <c r="IJI4119" s="259"/>
      <c r="IJJ4119" s="259"/>
      <c r="IJK4119" s="259"/>
      <c r="IJL4119" s="259"/>
      <c r="IJM4119" s="259"/>
      <c r="IJN4119" s="259"/>
      <c r="IJO4119" s="259"/>
      <c r="IJP4119" s="259"/>
      <c r="IJQ4119" s="259"/>
      <c r="IJR4119" s="259"/>
      <c r="IJS4119" s="259"/>
      <c r="IJT4119" s="259"/>
      <c r="IJU4119" s="259"/>
      <c r="IJV4119" s="259"/>
      <c r="IJW4119" s="259"/>
      <c r="IJX4119" s="259"/>
      <c r="IJY4119" s="259"/>
      <c r="IJZ4119" s="259"/>
      <c r="IKA4119" s="259"/>
      <c r="IKB4119" s="259"/>
      <c r="IKC4119" s="259"/>
      <c r="IKD4119" s="259"/>
      <c r="IKE4119" s="259"/>
      <c r="IKF4119" s="259"/>
      <c r="IKG4119" s="259"/>
      <c r="IKH4119" s="259"/>
      <c r="IKI4119" s="259"/>
      <c r="IKJ4119" s="259"/>
      <c r="IKK4119" s="259"/>
      <c r="IKL4119" s="259"/>
      <c r="IKM4119" s="259"/>
      <c r="IKN4119" s="259"/>
      <c r="IKO4119" s="259"/>
      <c r="IKP4119" s="259"/>
      <c r="IKQ4119" s="259"/>
      <c r="IKR4119" s="259"/>
      <c r="IKS4119" s="259"/>
      <c r="IKT4119" s="259"/>
      <c r="IKU4119" s="259"/>
      <c r="IKV4119" s="259"/>
      <c r="IKW4119" s="259"/>
      <c r="IKX4119" s="259"/>
      <c r="IKY4119" s="259"/>
      <c r="IKZ4119" s="259"/>
      <c r="ILA4119" s="259"/>
      <c r="ILB4119" s="259"/>
      <c r="ILC4119" s="259"/>
      <c r="ILD4119" s="259"/>
      <c r="ILE4119" s="259"/>
      <c r="ILF4119" s="259"/>
      <c r="ILG4119" s="259"/>
      <c r="ILH4119" s="259"/>
      <c r="ILI4119" s="259"/>
      <c r="ILJ4119" s="259"/>
      <c r="ILK4119" s="259"/>
      <c r="ILL4119" s="259"/>
      <c r="ILM4119" s="259"/>
      <c r="ILN4119" s="259"/>
      <c r="ILO4119" s="259"/>
      <c r="ILP4119" s="259"/>
      <c r="ILQ4119" s="259"/>
      <c r="ILR4119" s="259"/>
      <c r="ILS4119" s="259"/>
      <c r="ILT4119" s="259"/>
      <c r="ILU4119" s="259"/>
      <c r="ILV4119" s="259"/>
      <c r="ILW4119" s="259"/>
      <c r="ILX4119" s="259"/>
      <c r="ILY4119" s="259"/>
      <c r="ILZ4119" s="259"/>
      <c r="IMA4119" s="259"/>
      <c r="IMB4119" s="259"/>
      <c r="IMC4119" s="259"/>
      <c r="IMD4119" s="259"/>
      <c r="IME4119" s="259"/>
      <c r="IMF4119" s="259"/>
      <c r="IMG4119" s="259"/>
      <c r="IMH4119" s="259"/>
      <c r="IMI4119" s="259"/>
      <c r="IMJ4119" s="259"/>
      <c r="IMK4119" s="259"/>
      <c r="IML4119" s="259"/>
      <c r="IMM4119" s="259"/>
      <c r="IMN4119" s="259"/>
      <c r="IMO4119" s="259"/>
      <c r="IMP4119" s="259"/>
      <c r="IMQ4119" s="259"/>
      <c r="IMR4119" s="259"/>
      <c r="IMS4119" s="259"/>
      <c r="IMT4119" s="259"/>
      <c r="IMU4119" s="259"/>
      <c r="IMV4119" s="259"/>
      <c r="IMW4119" s="259"/>
      <c r="IMX4119" s="259"/>
      <c r="IMY4119" s="259"/>
      <c r="IMZ4119" s="259"/>
      <c r="INA4119" s="259"/>
      <c r="INB4119" s="259"/>
      <c r="INC4119" s="259"/>
      <c r="IND4119" s="259"/>
      <c r="INE4119" s="259"/>
      <c r="INF4119" s="259"/>
      <c r="ING4119" s="259"/>
      <c r="INH4119" s="259"/>
      <c r="INI4119" s="259"/>
      <c r="INJ4119" s="259"/>
      <c r="INK4119" s="259"/>
      <c r="INL4119" s="259"/>
      <c r="INM4119" s="259"/>
      <c r="INN4119" s="259"/>
      <c r="INO4119" s="259"/>
      <c r="INP4119" s="259"/>
      <c r="INQ4119" s="259"/>
      <c r="INR4119" s="259"/>
      <c r="INS4119" s="259"/>
      <c r="INT4119" s="259"/>
      <c r="INU4119" s="259"/>
      <c r="INV4119" s="259"/>
      <c r="INW4119" s="259"/>
      <c r="INX4119" s="259"/>
      <c r="INY4119" s="259"/>
      <c r="INZ4119" s="259"/>
      <c r="IOA4119" s="259"/>
      <c r="IOB4119" s="259"/>
      <c r="IOC4119" s="259"/>
      <c r="IOD4119" s="259"/>
      <c r="IOE4119" s="259"/>
      <c r="IOF4119" s="259"/>
      <c r="IOG4119" s="259"/>
      <c r="IOH4119" s="259"/>
      <c r="IOI4119" s="259"/>
      <c r="IOJ4119" s="259"/>
      <c r="IOK4119" s="259"/>
      <c r="IOL4119" s="259"/>
      <c r="IOM4119" s="259"/>
      <c r="ION4119" s="259"/>
      <c r="IOO4119" s="259"/>
      <c r="IOP4119" s="259"/>
      <c r="IOQ4119" s="259"/>
      <c r="IOR4119" s="259"/>
      <c r="IOS4119" s="259"/>
      <c r="IOT4119" s="259"/>
      <c r="IOU4119" s="259"/>
      <c r="IOV4119" s="259"/>
      <c r="IOW4119" s="259"/>
      <c r="IOX4119" s="259"/>
      <c r="IOY4119" s="259"/>
      <c r="IOZ4119" s="259"/>
      <c r="IPA4119" s="259"/>
      <c r="IPB4119" s="259"/>
      <c r="IPC4119" s="259"/>
      <c r="IPD4119" s="259"/>
      <c r="IPE4119" s="259"/>
      <c r="IPF4119" s="259"/>
      <c r="IPG4119" s="259"/>
      <c r="IPH4119" s="259"/>
      <c r="IPI4119" s="259"/>
      <c r="IPJ4119" s="259"/>
      <c r="IPK4119" s="259"/>
      <c r="IPL4119" s="259"/>
      <c r="IPM4119" s="259"/>
      <c r="IPN4119" s="259"/>
      <c r="IPO4119" s="259"/>
      <c r="IPP4119" s="259"/>
      <c r="IPQ4119" s="259"/>
      <c r="IPR4119" s="259"/>
      <c r="IPS4119" s="259"/>
      <c r="IPT4119" s="259"/>
      <c r="IPU4119" s="259"/>
      <c r="IPV4119" s="259"/>
      <c r="IPW4119" s="259"/>
      <c r="IPX4119" s="259"/>
      <c r="IPY4119" s="259"/>
      <c r="IPZ4119" s="259"/>
      <c r="IQA4119" s="259"/>
      <c r="IQB4119" s="259"/>
      <c r="IQC4119" s="259"/>
      <c r="IQD4119" s="259"/>
      <c r="IQE4119" s="259"/>
      <c r="IQF4119" s="259"/>
      <c r="IQG4119" s="259"/>
      <c r="IQH4119" s="259"/>
      <c r="IQI4119" s="259"/>
      <c r="IQJ4119" s="259"/>
      <c r="IQK4119" s="259"/>
      <c r="IQL4119" s="259"/>
      <c r="IQM4119" s="259"/>
      <c r="IQN4119" s="259"/>
      <c r="IQO4119" s="259"/>
      <c r="IQP4119" s="259"/>
      <c r="IQQ4119" s="259"/>
      <c r="IQR4119" s="259"/>
      <c r="IQS4119" s="259"/>
      <c r="IQT4119" s="259"/>
      <c r="IQU4119" s="259"/>
      <c r="IQV4119" s="259"/>
      <c r="IQW4119" s="259"/>
      <c r="IQX4119" s="259"/>
      <c r="IQY4119" s="259"/>
      <c r="IQZ4119" s="259"/>
      <c r="IRA4119" s="259"/>
      <c r="IRB4119" s="259"/>
      <c r="IRC4119" s="259"/>
      <c r="IRD4119" s="259"/>
      <c r="IRE4119" s="259"/>
      <c r="IRF4119" s="259"/>
      <c r="IRG4119" s="259"/>
      <c r="IRH4119" s="259"/>
      <c r="IRI4119" s="259"/>
      <c r="IRJ4119" s="259"/>
      <c r="IRK4119" s="259"/>
      <c r="IRL4119" s="259"/>
      <c r="IRM4119" s="259"/>
      <c r="IRN4119" s="259"/>
      <c r="IRO4119" s="259"/>
      <c r="IRP4119" s="259"/>
      <c r="IRQ4119" s="259"/>
      <c r="IRR4119" s="259"/>
      <c r="IRS4119" s="259"/>
      <c r="IRT4119" s="259"/>
      <c r="IRU4119" s="259"/>
      <c r="IRV4119" s="259"/>
      <c r="IRW4119" s="259"/>
      <c r="IRX4119" s="259"/>
      <c r="IRY4119" s="259"/>
      <c r="IRZ4119" s="259"/>
      <c r="ISA4119" s="259"/>
      <c r="ISB4119" s="259"/>
      <c r="ISC4119" s="259"/>
      <c r="ISD4119" s="259"/>
      <c r="ISE4119" s="259"/>
      <c r="ISF4119" s="259"/>
      <c r="ISG4119" s="259"/>
      <c r="ISH4119" s="259"/>
      <c r="ISI4119" s="259"/>
      <c r="ISJ4119" s="259"/>
      <c r="ISK4119" s="259"/>
      <c r="ISL4119" s="259"/>
      <c r="ISM4119" s="259"/>
      <c r="ISN4119" s="259"/>
      <c r="ISO4119" s="259"/>
      <c r="ISP4119" s="259"/>
      <c r="ISQ4119" s="259"/>
      <c r="ISR4119" s="259"/>
      <c r="ISS4119" s="259"/>
      <c r="IST4119" s="259"/>
      <c r="ISU4119" s="259"/>
      <c r="ISV4119" s="259"/>
      <c r="ISW4119" s="259"/>
      <c r="ISX4119" s="259"/>
      <c r="ISY4119" s="259"/>
      <c r="ISZ4119" s="259"/>
      <c r="ITA4119" s="259"/>
      <c r="ITB4119" s="259"/>
      <c r="ITC4119" s="259"/>
      <c r="ITD4119" s="259"/>
      <c r="ITE4119" s="259"/>
      <c r="ITF4119" s="259"/>
      <c r="ITG4119" s="259"/>
      <c r="ITH4119" s="259"/>
      <c r="ITI4119" s="259"/>
      <c r="ITJ4119" s="259"/>
      <c r="ITK4119" s="259"/>
      <c r="ITL4119" s="259"/>
      <c r="ITM4119" s="259"/>
      <c r="ITN4119" s="259"/>
      <c r="ITO4119" s="259"/>
      <c r="ITP4119" s="259"/>
      <c r="ITQ4119" s="259"/>
      <c r="ITR4119" s="259"/>
      <c r="ITS4119" s="259"/>
      <c r="ITT4119" s="259"/>
      <c r="ITU4119" s="259"/>
      <c r="ITV4119" s="259"/>
      <c r="ITW4119" s="259"/>
      <c r="ITX4119" s="259"/>
      <c r="ITY4119" s="259"/>
      <c r="ITZ4119" s="259"/>
      <c r="IUA4119" s="259"/>
      <c r="IUB4119" s="259"/>
      <c r="IUC4119" s="259"/>
      <c r="IUD4119" s="259"/>
      <c r="IUE4119" s="259"/>
      <c r="IUF4119" s="259"/>
      <c r="IUG4119" s="259"/>
      <c r="IUH4119" s="259"/>
      <c r="IUI4119" s="259"/>
      <c r="IUJ4119" s="259"/>
      <c r="IUK4119" s="259"/>
      <c r="IUL4119" s="259"/>
      <c r="IUM4119" s="259"/>
      <c r="IUN4119" s="259"/>
      <c r="IUO4119" s="259"/>
      <c r="IUP4119" s="259"/>
      <c r="IUQ4119" s="259"/>
      <c r="IUR4119" s="259"/>
      <c r="IUS4119" s="259"/>
      <c r="IUT4119" s="259"/>
      <c r="IUU4119" s="259"/>
      <c r="IUV4119" s="259"/>
      <c r="IUW4119" s="259"/>
      <c r="IUX4119" s="259"/>
      <c r="IUY4119" s="259"/>
      <c r="IUZ4119" s="259"/>
      <c r="IVA4119" s="259"/>
      <c r="IVB4119" s="259"/>
      <c r="IVC4119" s="259"/>
      <c r="IVD4119" s="259"/>
      <c r="IVE4119" s="259"/>
      <c r="IVF4119" s="259"/>
      <c r="IVG4119" s="259"/>
      <c r="IVH4119" s="259"/>
      <c r="IVI4119" s="259"/>
      <c r="IVJ4119" s="259"/>
      <c r="IVK4119" s="259"/>
      <c r="IVL4119" s="259"/>
      <c r="IVM4119" s="259"/>
      <c r="IVN4119" s="259"/>
      <c r="IVO4119" s="259"/>
      <c r="IVP4119" s="259"/>
      <c r="IVQ4119" s="259"/>
      <c r="IVR4119" s="259"/>
      <c r="IVS4119" s="259"/>
      <c r="IVT4119" s="259"/>
      <c r="IVU4119" s="259"/>
      <c r="IVV4119" s="259"/>
      <c r="IVW4119" s="259"/>
      <c r="IVX4119" s="259"/>
      <c r="IVY4119" s="259"/>
      <c r="IVZ4119" s="259"/>
      <c r="IWA4119" s="259"/>
      <c r="IWB4119" s="259"/>
      <c r="IWC4119" s="259"/>
      <c r="IWD4119" s="259"/>
      <c r="IWE4119" s="259"/>
      <c r="IWF4119" s="259"/>
      <c r="IWG4119" s="259"/>
      <c r="IWH4119" s="259"/>
      <c r="IWI4119" s="259"/>
      <c r="IWJ4119" s="259"/>
      <c r="IWK4119" s="259"/>
      <c r="IWL4119" s="259"/>
      <c r="IWM4119" s="259"/>
      <c r="IWN4119" s="259"/>
      <c r="IWO4119" s="259"/>
      <c r="IWP4119" s="259"/>
      <c r="IWQ4119" s="259"/>
      <c r="IWR4119" s="259"/>
      <c r="IWS4119" s="259"/>
      <c r="IWT4119" s="259"/>
      <c r="IWU4119" s="259"/>
      <c r="IWV4119" s="259"/>
      <c r="IWW4119" s="259"/>
      <c r="IWX4119" s="259"/>
      <c r="IWY4119" s="259"/>
      <c r="IWZ4119" s="259"/>
      <c r="IXA4119" s="259"/>
      <c r="IXB4119" s="259"/>
      <c r="IXC4119" s="259"/>
      <c r="IXD4119" s="259"/>
      <c r="IXE4119" s="259"/>
      <c r="IXF4119" s="259"/>
      <c r="IXG4119" s="259"/>
      <c r="IXH4119" s="259"/>
      <c r="IXI4119" s="259"/>
      <c r="IXJ4119" s="259"/>
      <c r="IXK4119" s="259"/>
      <c r="IXL4119" s="259"/>
      <c r="IXM4119" s="259"/>
      <c r="IXN4119" s="259"/>
      <c r="IXO4119" s="259"/>
      <c r="IXP4119" s="259"/>
      <c r="IXQ4119" s="259"/>
      <c r="IXR4119" s="259"/>
      <c r="IXS4119" s="259"/>
      <c r="IXT4119" s="259"/>
      <c r="IXU4119" s="259"/>
      <c r="IXV4119" s="259"/>
      <c r="IXW4119" s="259"/>
      <c r="IXX4119" s="259"/>
      <c r="IXY4119" s="259"/>
      <c r="IXZ4119" s="259"/>
      <c r="IYA4119" s="259"/>
      <c r="IYB4119" s="259"/>
      <c r="IYC4119" s="259"/>
      <c r="IYD4119" s="259"/>
      <c r="IYE4119" s="259"/>
      <c r="IYF4119" s="259"/>
      <c r="IYG4119" s="259"/>
      <c r="IYH4119" s="259"/>
      <c r="IYI4119" s="259"/>
      <c r="IYJ4119" s="259"/>
      <c r="IYK4119" s="259"/>
      <c r="IYL4119" s="259"/>
      <c r="IYM4119" s="259"/>
      <c r="IYN4119" s="259"/>
      <c r="IYO4119" s="259"/>
      <c r="IYP4119" s="259"/>
      <c r="IYQ4119" s="259"/>
      <c r="IYR4119" s="259"/>
      <c r="IYS4119" s="259"/>
      <c r="IYT4119" s="259"/>
      <c r="IYU4119" s="259"/>
      <c r="IYV4119" s="259"/>
      <c r="IYW4119" s="259"/>
      <c r="IYX4119" s="259"/>
      <c r="IYY4119" s="259"/>
      <c r="IYZ4119" s="259"/>
      <c r="IZA4119" s="259"/>
      <c r="IZB4119" s="259"/>
      <c r="IZC4119" s="259"/>
      <c r="IZD4119" s="259"/>
      <c r="IZE4119" s="259"/>
      <c r="IZF4119" s="259"/>
      <c r="IZG4119" s="259"/>
      <c r="IZH4119" s="259"/>
      <c r="IZI4119" s="259"/>
      <c r="IZJ4119" s="259"/>
      <c r="IZK4119" s="259"/>
      <c r="IZL4119" s="259"/>
      <c r="IZM4119" s="259"/>
      <c r="IZN4119" s="259"/>
      <c r="IZO4119" s="259"/>
      <c r="IZP4119" s="259"/>
      <c r="IZQ4119" s="259"/>
      <c r="IZR4119" s="259"/>
      <c r="IZS4119" s="259"/>
      <c r="IZT4119" s="259"/>
      <c r="IZU4119" s="259"/>
      <c r="IZV4119" s="259"/>
      <c r="IZW4119" s="259"/>
      <c r="IZX4119" s="259"/>
      <c r="IZY4119" s="259"/>
      <c r="IZZ4119" s="259"/>
      <c r="JAA4119" s="259"/>
      <c r="JAB4119" s="259"/>
      <c r="JAC4119" s="259"/>
      <c r="JAD4119" s="259"/>
      <c r="JAE4119" s="259"/>
      <c r="JAF4119" s="259"/>
      <c r="JAG4119" s="259"/>
      <c r="JAH4119" s="259"/>
      <c r="JAI4119" s="259"/>
      <c r="JAJ4119" s="259"/>
      <c r="JAK4119" s="259"/>
      <c r="JAL4119" s="259"/>
      <c r="JAM4119" s="259"/>
      <c r="JAN4119" s="259"/>
      <c r="JAO4119" s="259"/>
      <c r="JAP4119" s="259"/>
      <c r="JAQ4119" s="259"/>
      <c r="JAR4119" s="259"/>
      <c r="JAS4119" s="259"/>
      <c r="JAT4119" s="259"/>
      <c r="JAU4119" s="259"/>
      <c r="JAV4119" s="259"/>
      <c r="JAW4119" s="259"/>
      <c r="JAX4119" s="259"/>
      <c r="JAY4119" s="259"/>
      <c r="JAZ4119" s="259"/>
      <c r="JBA4119" s="259"/>
      <c r="JBB4119" s="259"/>
      <c r="JBC4119" s="259"/>
      <c r="JBD4119" s="259"/>
      <c r="JBE4119" s="259"/>
      <c r="JBF4119" s="259"/>
      <c r="JBG4119" s="259"/>
      <c r="JBH4119" s="259"/>
      <c r="JBI4119" s="259"/>
      <c r="JBJ4119" s="259"/>
      <c r="JBK4119" s="259"/>
      <c r="JBL4119" s="259"/>
      <c r="JBM4119" s="259"/>
      <c r="JBN4119" s="259"/>
      <c r="JBO4119" s="259"/>
      <c r="JBP4119" s="259"/>
      <c r="JBQ4119" s="259"/>
      <c r="JBR4119" s="259"/>
      <c r="JBS4119" s="259"/>
      <c r="JBT4119" s="259"/>
      <c r="JBU4119" s="259"/>
      <c r="JBV4119" s="259"/>
      <c r="JBW4119" s="259"/>
      <c r="JBX4119" s="259"/>
      <c r="JBY4119" s="259"/>
      <c r="JBZ4119" s="259"/>
      <c r="JCA4119" s="259"/>
      <c r="JCB4119" s="259"/>
      <c r="JCC4119" s="259"/>
      <c r="JCD4119" s="259"/>
      <c r="JCE4119" s="259"/>
      <c r="JCF4119" s="259"/>
      <c r="JCG4119" s="259"/>
      <c r="JCH4119" s="259"/>
      <c r="JCI4119" s="259"/>
      <c r="JCJ4119" s="259"/>
      <c r="JCK4119" s="259"/>
      <c r="JCL4119" s="259"/>
      <c r="JCM4119" s="259"/>
      <c r="JCN4119" s="259"/>
      <c r="JCO4119" s="259"/>
      <c r="JCP4119" s="259"/>
      <c r="JCQ4119" s="259"/>
      <c r="JCR4119" s="259"/>
      <c r="JCS4119" s="259"/>
      <c r="JCT4119" s="259"/>
      <c r="JCU4119" s="259"/>
      <c r="JCV4119" s="259"/>
      <c r="JCW4119" s="259"/>
      <c r="JCX4119" s="259"/>
      <c r="JCY4119" s="259"/>
      <c r="JCZ4119" s="259"/>
      <c r="JDA4119" s="259"/>
      <c r="JDB4119" s="259"/>
      <c r="JDC4119" s="259"/>
      <c r="JDD4119" s="259"/>
      <c r="JDE4119" s="259"/>
      <c r="JDF4119" s="259"/>
      <c r="JDG4119" s="259"/>
      <c r="JDH4119" s="259"/>
      <c r="JDI4119" s="259"/>
      <c r="JDJ4119" s="259"/>
      <c r="JDK4119" s="259"/>
      <c r="JDL4119" s="259"/>
      <c r="JDM4119" s="259"/>
      <c r="JDN4119" s="259"/>
      <c r="JDO4119" s="259"/>
      <c r="JDP4119" s="259"/>
      <c r="JDQ4119" s="259"/>
      <c r="JDR4119" s="259"/>
      <c r="JDS4119" s="259"/>
      <c r="JDT4119" s="259"/>
      <c r="JDU4119" s="259"/>
      <c r="JDV4119" s="259"/>
      <c r="JDW4119" s="259"/>
      <c r="JDX4119" s="259"/>
      <c r="JDY4119" s="259"/>
      <c r="JDZ4119" s="259"/>
      <c r="JEA4119" s="259"/>
      <c r="JEB4119" s="259"/>
      <c r="JEC4119" s="259"/>
      <c r="JED4119" s="259"/>
      <c r="JEE4119" s="259"/>
      <c r="JEF4119" s="259"/>
      <c r="JEG4119" s="259"/>
      <c r="JEH4119" s="259"/>
      <c r="JEI4119" s="259"/>
      <c r="JEJ4119" s="259"/>
      <c r="JEK4119" s="259"/>
      <c r="JEL4119" s="259"/>
      <c r="JEM4119" s="259"/>
      <c r="JEN4119" s="259"/>
      <c r="JEO4119" s="259"/>
      <c r="JEP4119" s="259"/>
      <c r="JEQ4119" s="259"/>
      <c r="JER4119" s="259"/>
      <c r="JES4119" s="259"/>
      <c r="JET4119" s="259"/>
      <c r="JEU4119" s="259"/>
      <c r="JEV4119" s="259"/>
      <c r="JEW4119" s="259"/>
      <c r="JEX4119" s="259"/>
      <c r="JEY4119" s="259"/>
      <c r="JEZ4119" s="259"/>
      <c r="JFA4119" s="259"/>
      <c r="JFB4119" s="259"/>
      <c r="JFC4119" s="259"/>
      <c r="JFD4119" s="259"/>
      <c r="JFE4119" s="259"/>
      <c r="JFF4119" s="259"/>
      <c r="JFG4119" s="259"/>
      <c r="JFH4119" s="259"/>
      <c r="JFI4119" s="259"/>
      <c r="JFJ4119" s="259"/>
      <c r="JFK4119" s="259"/>
      <c r="JFL4119" s="259"/>
      <c r="JFM4119" s="259"/>
      <c r="JFN4119" s="259"/>
      <c r="JFO4119" s="259"/>
      <c r="JFP4119" s="259"/>
      <c r="JFQ4119" s="259"/>
      <c r="JFR4119" s="259"/>
      <c r="JFS4119" s="259"/>
      <c r="JFT4119" s="259"/>
      <c r="JFU4119" s="259"/>
      <c r="JFV4119" s="259"/>
      <c r="JFW4119" s="259"/>
      <c r="JFX4119" s="259"/>
      <c r="JFY4119" s="259"/>
      <c r="JFZ4119" s="259"/>
      <c r="JGA4119" s="259"/>
      <c r="JGB4119" s="259"/>
      <c r="JGC4119" s="259"/>
      <c r="JGD4119" s="259"/>
      <c r="JGE4119" s="259"/>
      <c r="JGF4119" s="259"/>
      <c r="JGG4119" s="259"/>
      <c r="JGH4119" s="259"/>
      <c r="JGI4119" s="259"/>
      <c r="JGJ4119" s="259"/>
      <c r="JGK4119" s="259"/>
      <c r="JGL4119" s="259"/>
      <c r="JGM4119" s="259"/>
      <c r="JGN4119" s="259"/>
      <c r="JGO4119" s="259"/>
      <c r="JGP4119" s="259"/>
      <c r="JGQ4119" s="259"/>
      <c r="JGR4119" s="259"/>
      <c r="JGS4119" s="259"/>
      <c r="JGT4119" s="259"/>
      <c r="JGU4119" s="259"/>
      <c r="JGV4119" s="259"/>
      <c r="JGW4119" s="259"/>
      <c r="JGX4119" s="259"/>
      <c r="JGY4119" s="259"/>
      <c r="JGZ4119" s="259"/>
      <c r="JHA4119" s="259"/>
      <c r="JHB4119" s="259"/>
      <c r="JHC4119" s="259"/>
      <c r="JHD4119" s="259"/>
      <c r="JHE4119" s="259"/>
      <c r="JHF4119" s="259"/>
      <c r="JHG4119" s="259"/>
      <c r="JHH4119" s="259"/>
      <c r="JHI4119" s="259"/>
      <c r="JHJ4119" s="259"/>
      <c r="JHK4119" s="259"/>
      <c r="JHL4119" s="259"/>
      <c r="JHM4119" s="259"/>
      <c r="JHN4119" s="259"/>
      <c r="JHO4119" s="259"/>
      <c r="JHP4119" s="259"/>
      <c r="JHQ4119" s="259"/>
      <c r="JHR4119" s="259"/>
      <c r="JHS4119" s="259"/>
      <c r="JHT4119" s="259"/>
      <c r="JHU4119" s="259"/>
      <c r="JHV4119" s="259"/>
      <c r="JHW4119" s="259"/>
      <c r="JHX4119" s="259"/>
      <c r="JHY4119" s="259"/>
      <c r="JHZ4119" s="259"/>
      <c r="JIA4119" s="259"/>
      <c r="JIB4119" s="259"/>
      <c r="JIC4119" s="259"/>
      <c r="JID4119" s="259"/>
      <c r="JIE4119" s="259"/>
      <c r="JIF4119" s="259"/>
      <c r="JIG4119" s="259"/>
      <c r="JIH4119" s="259"/>
      <c r="JII4119" s="259"/>
      <c r="JIJ4119" s="259"/>
      <c r="JIK4119" s="259"/>
      <c r="JIL4119" s="259"/>
      <c r="JIM4119" s="259"/>
      <c r="JIN4119" s="259"/>
      <c r="JIO4119" s="259"/>
      <c r="JIP4119" s="259"/>
      <c r="JIQ4119" s="259"/>
      <c r="JIR4119" s="259"/>
      <c r="JIS4119" s="259"/>
      <c r="JIT4119" s="259"/>
      <c r="JIU4119" s="259"/>
      <c r="JIV4119" s="259"/>
      <c r="JIW4119" s="259"/>
      <c r="JIX4119" s="259"/>
      <c r="JIY4119" s="259"/>
      <c r="JIZ4119" s="259"/>
      <c r="JJA4119" s="259"/>
      <c r="JJB4119" s="259"/>
      <c r="JJC4119" s="259"/>
      <c r="JJD4119" s="259"/>
      <c r="JJE4119" s="259"/>
      <c r="JJF4119" s="259"/>
      <c r="JJG4119" s="259"/>
      <c r="JJH4119" s="259"/>
      <c r="JJI4119" s="259"/>
      <c r="JJJ4119" s="259"/>
      <c r="JJK4119" s="259"/>
      <c r="JJL4119" s="259"/>
      <c r="JJM4119" s="259"/>
      <c r="JJN4119" s="259"/>
      <c r="JJO4119" s="259"/>
      <c r="JJP4119" s="259"/>
      <c r="JJQ4119" s="259"/>
      <c r="JJR4119" s="259"/>
      <c r="JJS4119" s="259"/>
      <c r="JJT4119" s="259"/>
      <c r="JJU4119" s="259"/>
      <c r="JJV4119" s="259"/>
      <c r="JJW4119" s="259"/>
      <c r="JJX4119" s="259"/>
      <c r="JJY4119" s="259"/>
      <c r="JJZ4119" s="259"/>
      <c r="JKA4119" s="259"/>
      <c r="JKB4119" s="259"/>
      <c r="JKC4119" s="259"/>
      <c r="JKD4119" s="259"/>
      <c r="JKE4119" s="259"/>
      <c r="JKF4119" s="259"/>
      <c r="JKG4119" s="259"/>
      <c r="JKH4119" s="259"/>
      <c r="JKI4119" s="259"/>
      <c r="JKJ4119" s="259"/>
      <c r="JKK4119" s="259"/>
      <c r="JKL4119" s="259"/>
      <c r="JKM4119" s="259"/>
      <c r="JKN4119" s="259"/>
      <c r="JKO4119" s="259"/>
      <c r="JKP4119" s="259"/>
      <c r="JKQ4119" s="259"/>
      <c r="JKR4119" s="259"/>
      <c r="JKS4119" s="259"/>
      <c r="JKT4119" s="259"/>
      <c r="JKU4119" s="259"/>
      <c r="JKV4119" s="259"/>
      <c r="JKW4119" s="259"/>
      <c r="JKX4119" s="259"/>
      <c r="JKY4119" s="259"/>
      <c r="JKZ4119" s="259"/>
      <c r="JLA4119" s="259"/>
      <c r="JLB4119" s="259"/>
      <c r="JLC4119" s="259"/>
      <c r="JLD4119" s="259"/>
      <c r="JLE4119" s="259"/>
      <c r="JLF4119" s="259"/>
      <c r="JLG4119" s="259"/>
      <c r="JLH4119" s="259"/>
      <c r="JLI4119" s="259"/>
      <c r="JLJ4119" s="259"/>
      <c r="JLK4119" s="259"/>
      <c r="JLL4119" s="259"/>
      <c r="JLM4119" s="259"/>
      <c r="JLN4119" s="259"/>
      <c r="JLO4119" s="259"/>
      <c r="JLP4119" s="259"/>
      <c r="JLQ4119" s="259"/>
      <c r="JLR4119" s="259"/>
      <c r="JLS4119" s="259"/>
      <c r="JLT4119" s="259"/>
      <c r="JLU4119" s="259"/>
      <c r="JLV4119" s="259"/>
      <c r="JLW4119" s="259"/>
      <c r="JLX4119" s="259"/>
      <c r="JLY4119" s="259"/>
      <c r="JLZ4119" s="259"/>
      <c r="JMA4119" s="259"/>
      <c r="JMB4119" s="259"/>
      <c r="JMC4119" s="259"/>
      <c r="JMD4119" s="259"/>
      <c r="JME4119" s="259"/>
      <c r="JMF4119" s="259"/>
      <c r="JMG4119" s="259"/>
      <c r="JMH4119" s="259"/>
      <c r="JMI4119" s="259"/>
      <c r="JMJ4119" s="259"/>
      <c r="JMK4119" s="259"/>
      <c r="JML4119" s="259"/>
      <c r="JMM4119" s="259"/>
      <c r="JMN4119" s="259"/>
      <c r="JMO4119" s="259"/>
      <c r="JMP4119" s="259"/>
      <c r="JMQ4119" s="259"/>
      <c r="JMR4119" s="259"/>
      <c r="JMS4119" s="259"/>
      <c r="JMT4119" s="259"/>
      <c r="JMU4119" s="259"/>
      <c r="JMV4119" s="259"/>
      <c r="JMW4119" s="259"/>
      <c r="JMX4119" s="259"/>
      <c r="JMY4119" s="259"/>
      <c r="JMZ4119" s="259"/>
      <c r="JNA4119" s="259"/>
      <c r="JNB4119" s="259"/>
      <c r="JNC4119" s="259"/>
      <c r="JND4119" s="259"/>
      <c r="JNE4119" s="259"/>
      <c r="JNF4119" s="259"/>
      <c r="JNG4119" s="259"/>
      <c r="JNH4119" s="259"/>
      <c r="JNI4119" s="259"/>
      <c r="JNJ4119" s="259"/>
      <c r="JNK4119" s="259"/>
      <c r="JNL4119" s="259"/>
      <c r="JNM4119" s="259"/>
      <c r="JNN4119" s="259"/>
      <c r="JNO4119" s="259"/>
      <c r="JNP4119" s="259"/>
      <c r="JNQ4119" s="259"/>
      <c r="JNR4119" s="259"/>
      <c r="JNS4119" s="259"/>
      <c r="JNT4119" s="259"/>
      <c r="JNU4119" s="259"/>
      <c r="JNV4119" s="259"/>
      <c r="JNW4119" s="259"/>
      <c r="JNX4119" s="259"/>
      <c r="JNY4119" s="259"/>
      <c r="JNZ4119" s="259"/>
      <c r="JOA4119" s="259"/>
      <c r="JOB4119" s="259"/>
      <c r="JOC4119" s="259"/>
      <c r="JOD4119" s="259"/>
      <c r="JOE4119" s="259"/>
      <c r="JOF4119" s="259"/>
      <c r="JOG4119" s="259"/>
      <c r="JOH4119" s="259"/>
      <c r="JOI4119" s="259"/>
      <c r="JOJ4119" s="259"/>
      <c r="JOK4119" s="259"/>
      <c r="JOL4119" s="259"/>
      <c r="JOM4119" s="259"/>
      <c r="JOV4119" s="259"/>
      <c r="JOW4119" s="259"/>
      <c r="JOX4119" s="259"/>
      <c r="JOY4119" s="259"/>
      <c r="JOZ4119" s="259"/>
      <c r="JPA4119" s="259"/>
      <c r="JPB4119" s="259"/>
      <c r="JPC4119" s="259"/>
      <c r="JPD4119" s="259"/>
      <c r="JPE4119" s="259"/>
      <c r="JPF4119" s="259"/>
      <c r="JPG4119" s="259"/>
      <c r="JPH4119" s="259"/>
      <c r="JPI4119" s="259"/>
      <c r="JPJ4119" s="259"/>
      <c r="JPK4119" s="259"/>
      <c r="JPL4119" s="259"/>
      <c r="JPM4119" s="259"/>
      <c r="JPN4119" s="259"/>
      <c r="JPO4119" s="259"/>
      <c r="JPP4119" s="259"/>
      <c r="JPQ4119" s="259"/>
      <c r="JPR4119" s="259"/>
      <c r="JPS4119" s="259"/>
      <c r="JPT4119" s="259"/>
      <c r="JPU4119" s="259"/>
      <c r="JPV4119" s="259"/>
      <c r="JPW4119" s="259"/>
      <c r="JPX4119" s="259"/>
      <c r="JPY4119" s="259"/>
      <c r="JPZ4119" s="259"/>
      <c r="JQA4119" s="259"/>
      <c r="JQB4119" s="259"/>
      <c r="JQC4119" s="259"/>
      <c r="JQD4119" s="259"/>
      <c r="JQE4119" s="259"/>
      <c r="JQF4119" s="259"/>
      <c r="JQG4119" s="259"/>
      <c r="JQH4119" s="259"/>
      <c r="JQI4119" s="259"/>
      <c r="JQJ4119" s="259"/>
      <c r="JQK4119" s="259"/>
      <c r="JQL4119" s="259"/>
      <c r="JQM4119" s="259"/>
      <c r="JQN4119" s="259"/>
      <c r="JQO4119" s="259"/>
      <c r="JQP4119" s="259"/>
      <c r="JQQ4119" s="259"/>
      <c r="JQR4119" s="259"/>
      <c r="JQS4119" s="259"/>
      <c r="JQT4119" s="259"/>
      <c r="JQU4119" s="259"/>
      <c r="JQV4119" s="259"/>
      <c r="JQW4119" s="259"/>
      <c r="JQX4119" s="259"/>
      <c r="JQY4119" s="259"/>
      <c r="JQZ4119" s="259"/>
      <c r="JRA4119" s="259"/>
      <c r="JRB4119" s="259"/>
      <c r="JRC4119" s="259"/>
      <c r="JRD4119" s="259"/>
      <c r="JRE4119" s="259"/>
      <c r="JRF4119" s="259"/>
      <c r="JRG4119" s="259"/>
      <c r="JRH4119" s="259"/>
      <c r="JRI4119" s="259"/>
      <c r="JRJ4119" s="259"/>
      <c r="JRK4119" s="259"/>
      <c r="JRL4119" s="259"/>
      <c r="JRM4119" s="259"/>
      <c r="JRN4119" s="259"/>
      <c r="JRO4119" s="259"/>
      <c r="JRP4119" s="259"/>
      <c r="JRQ4119" s="259"/>
      <c r="JRR4119" s="259"/>
      <c r="JRS4119" s="259"/>
      <c r="JRT4119" s="259"/>
      <c r="JRU4119" s="259"/>
      <c r="JRV4119" s="259"/>
      <c r="JRW4119" s="259"/>
      <c r="JRX4119" s="259"/>
      <c r="JRY4119" s="259"/>
      <c r="JRZ4119" s="259"/>
      <c r="JSA4119" s="259"/>
      <c r="JSB4119" s="259"/>
      <c r="JSC4119" s="259"/>
      <c r="JSD4119" s="259"/>
      <c r="JSE4119" s="259"/>
      <c r="JSF4119" s="259"/>
      <c r="JSG4119" s="259"/>
      <c r="JSH4119" s="259"/>
      <c r="JSI4119" s="259"/>
      <c r="JSJ4119" s="259"/>
      <c r="JSK4119" s="259"/>
      <c r="JSL4119" s="259"/>
      <c r="JSM4119" s="259"/>
      <c r="JSN4119" s="259"/>
      <c r="JSO4119" s="259"/>
      <c r="JSP4119" s="259"/>
      <c r="JSQ4119" s="259"/>
      <c r="JSR4119" s="259"/>
      <c r="JSS4119" s="259"/>
      <c r="JST4119" s="259"/>
      <c r="JSU4119" s="259"/>
      <c r="JSV4119" s="259"/>
      <c r="JSW4119" s="259"/>
      <c r="JSX4119" s="259"/>
      <c r="JSY4119" s="259"/>
      <c r="JSZ4119" s="259"/>
      <c r="JTA4119" s="259"/>
      <c r="JTB4119" s="259"/>
      <c r="JTC4119" s="259"/>
      <c r="JTD4119" s="259"/>
      <c r="JTE4119" s="259"/>
      <c r="JTF4119" s="259"/>
      <c r="JTG4119" s="259"/>
      <c r="JTH4119" s="259"/>
      <c r="JTI4119" s="259"/>
      <c r="JTJ4119" s="259"/>
      <c r="JTK4119" s="259"/>
      <c r="JTL4119" s="259"/>
      <c r="JTM4119" s="259"/>
      <c r="JTN4119" s="259"/>
      <c r="JTO4119" s="259"/>
      <c r="JTP4119" s="259"/>
      <c r="JTQ4119" s="259"/>
      <c r="JTR4119" s="259"/>
      <c r="JTS4119" s="259"/>
      <c r="JTT4119" s="259"/>
      <c r="JTU4119" s="259"/>
      <c r="JTV4119" s="259"/>
      <c r="JTW4119" s="259"/>
      <c r="JTX4119" s="259"/>
      <c r="JTY4119" s="259"/>
      <c r="JTZ4119" s="259"/>
      <c r="JUA4119" s="259"/>
      <c r="JUB4119" s="259"/>
      <c r="JUC4119" s="259"/>
      <c r="JUD4119" s="259"/>
      <c r="JUE4119" s="259"/>
      <c r="JUF4119" s="259"/>
      <c r="JUG4119" s="259"/>
      <c r="JUH4119" s="259"/>
      <c r="JUI4119" s="259"/>
      <c r="JUJ4119" s="259"/>
      <c r="JUK4119" s="259"/>
      <c r="JUL4119" s="259"/>
      <c r="JUM4119" s="259"/>
      <c r="JUN4119" s="259"/>
      <c r="JUO4119" s="259"/>
      <c r="JUP4119" s="259"/>
      <c r="JUQ4119" s="259"/>
      <c r="JUR4119" s="259"/>
      <c r="JUS4119" s="259"/>
      <c r="JUT4119" s="259"/>
      <c r="JUU4119" s="259"/>
      <c r="JUV4119" s="259"/>
      <c r="JUW4119" s="259"/>
      <c r="JUX4119" s="259"/>
      <c r="JUY4119" s="259"/>
      <c r="JUZ4119" s="259"/>
      <c r="JVA4119" s="259"/>
      <c r="JVB4119" s="259"/>
      <c r="JVC4119" s="259"/>
      <c r="JVD4119" s="259"/>
      <c r="JVE4119" s="259"/>
      <c r="JVF4119" s="259"/>
      <c r="JVG4119" s="259"/>
      <c r="JVH4119" s="259"/>
      <c r="JVI4119" s="259"/>
      <c r="JVJ4119" s="259"/>
      <c r="JVK4119" s="259"/>
      <c r="JVL4119" s="259"/>
      <c r="JVM4119" s="259"/>
      <c r="JVN4119" s="259"/>
      <c r="JVO4119" s="259"/>
      <c r="JVP4119" s="259"/>
      <c r="JVQ4119" s="259"/>
      <c r="JVR4119" s="259"/>
      <c r="JVS4119" s="259"/>
      <c r="JVT4119" s="259"/>
      <c r="JVU4119" s="259"/>
      <c r="JVV4119" s="259"/>
      <c r="JVW4119" s="259"/>
      <c r="JVX4119" s="259"/>
      <c r="JVY4119" s="259"/>
      <c r="JVZ4119" s="259"/>
      <c r="JWA4119" s="259"/>
      <c r="JWB4119" s="259"/>
      <c r="JWC4119" s="259"/>
      <c r="JWD4119" s="259"/>
      <c r="JWE4119" s="259"/>
      <c r="JWF4119" s="259"/>
      <c r="JWG4119" s="259"/>
      <c r="JWH4119" s="259"/>
      <c r="JWI4119" s="259"/>
      <c r="JWJ4119" s="259"/>
      <c r="JWK4119" s="259"/>
      <c r="JWL4119" s="259"/>
      <c r="JWM4119" s="259"/>
      <c r="JWN4119" s="259"/>
      <c r="JWO4119" s="259"/>
      <c r="JWP4119" s="259"/>
      <c r="JWQ4119" s="259"/>
      <c r="JWR4119" s="259"/>
      <c r="JWS4119" s="259"/>
      <c r="JWT4119" s="259"/>
      <c r="JWU4119" s="259"/>
      <c r="JWV4119" s="259"/>
      <c r="JWW4119" s="259"/>
      <c r="JWX4119" s="259"/>
      <c r="JWY4119" s="259"/>
      <c r="JWZ4119" s="259"/>
      <c r="JXA4119" s="259"/>
      <c r="JXB4119" s="259"/>
      <c r="JXC4119" s="259"/>
      <c r="JXD4119" s="259"/>
      <c r="JXE4119" s="259"/>
      <c r="JXF4119" s="259"/>
      <c r="JXG4119" s="259"/>
      <c r="JXH4119" s="259"/>
      <c r="JXI4119" s="259"/>
      <c r="JXJ4119" s="259"/>
      <c r="JXK4119" s="259"/>
      <c r="JXL4119" s="259"/>
      <c r="JXM4119" s="259"/>
      <c r="JXN4119" s="259"/>
      <c r="JXO4119" s="259"/>
      <c r="JXP4119" s="259"/>
      <c r="JXQ4119" s="259"/>
      <c r="JXR4119" s="259"/>
      <c r="JXS4119" s="259"/>
      <c r="JXT4119" s="259"/>
      <c r="JXU4119" s="259"/>
      <c r="JXV4119" s="259"/>
      <c r="JXW4119" s="259"/>
      <c r="JXX4119" s="259"/>
      <c r="JXY4119" s="259"/>
      <c r="JXZ4119" s="259"/>
      <c r="JYA4119" s="259"/>
      <c r="JYB4119" s="259"/>
      <c r="JYC4119" s="259"/>
      <c r="JYD4119" s="259"/>
      <c r="JYE4119" s="259"/>
      <c r="JYF4119" s="259"/>
      <c r="JYG4119" s="259"/>
      <c r="JYH4119" s="259"/>
      <c r="JYI4119" s="259"/>
      <c r="JYJ4119" s="259"/>
      <c r="JYK4119" s="259"/>
      <c r="JYL4119" s="259"/>
      <c r="JYM4119" s="259"/>
      <c r="JYN4119" s="259"/>
      <c r="JYO4119" s="259"/>
      <c r="JYP4119" s="259"/>
      <c r="JYQ4119" s="259"/>
      <c r="JYR4119" s="259"/>
      <c r="JYS4119" s="259"/>
      <c r="JYT4119" s="259"/>
      <c r="JYU4119" s="259"/>
      <c r="JYV4119" s="259"/>
      <c r="JYW4119" s="259"/>
      <c r="JYX4119" s="259"/>
      <c r="JYY4119" s="259"/>
      <c r="JYZ4119" s="259"/>
      <c r="JZA4119" s="259"/>
      <c r="JZB4119" s="259"/>
      <c r="JZC4119" s="259"/>
      <c r="JZD4119" s="259"/>
      <c r="JZE4119" s="259"/>
      <c r="JZF4119" s="259"/>
      <c r="JZG4119" s="259"/>
      <c r="JZH4119" s="259"/>
      <c r="JZI4119" s="259"/>
      <c r="JZJ4119" s="259"/>
      <c r="JZK4119" s="259"/>
      <c r="JZL4119" s="259"/>
      <c r="JZM4119" s="259"/>
      <c r="JZN4119" s="259"/>
      <c r="JZO4119" s="259"/>
      <c r="JZP4119" s="259"/>
      <c r="JZQ4119" s="259"/>
      <c r="JZR4119" s="259"/>
      <c r="JZS4119" s="259"/>
      <c r="JZT4119" s="259"/>
      <c r="JZU4119" s="259"/>
      <c r="JZV4119" s="259"/>
      <c r="JZW4119" s="259"/>
      <c r="JZX4119" s="259"/>
      <c r="JZY4119" s="259"/>
      <c r="JZZ4119" s="259"/>
      <c r="KAA4119" s="259"/>
      <c r="KAB4119" s="259"/>
      <c r="KAC4119" s="259"/>
      <c r="KAD4119" s="259"/>
      <c r="KAE4119" s="259"/>
      <c r="KAF4119" s="259"/>
      <c r="KAG4119" s="259"/>
      <c r="KAH4119" s="259"/>
      <c r="KAI4119" s="259"/>
      <c r="KAJ4119" s="259"/>
      <c r="KAK4119" s="259"/>
      <c r="KAL4119" s="259"/>
      <c r="KAM4119" s="259"/>
      <c r="KAN4119" s="259"/>
      <c r="KAO4119" s="259"/>
      <c r="KAP4119" s="259"/>
      <c r="KAQ4119" s="259"/>
      <c r="KAR4119" s="259"/>
      <c r="KAS4119" s="259"/>
      <c r="KAT4119" s="259"/>
      <c r="KAU4119" s="259"/>
      <c r="KAV4119" s="259"/>
      <c r="KAW4119" s="259"/>
      <c r="KAX4119" s="259"/>
      <c r="KAY4119" s="259"/>
      <c r="KAZ4119" s="259"/>
      <c r="KBA4119" s="259"/>
      <c r="KBB4119" s="259"/>
      <c r="KBC4119" s="259"/>
      <c r="KBD4119" s="259"/>
      <c r="KBE4119" s="259"/>
      <c r="KBF4119" s="259"/>
      <c r="KBG4119" s="259"/>
      <c r="KBH4119" s="259"/>
      <c r="KBI4119" s="259"/>
      <c r="KBJ4119" s="259"/>
      <c r="KBK4119" s="259"/>
      <c r="KBL4119" s="259"/>
      <c r="KBM4119" s="259"/>
      <c r="KBN4119" s="259"/>
      <c r="KBO4119" s="259"/>
      <c r="KBP4119" s="259"/>
      <c r="KBQ4119" s="259"/>
      <c r="KBR4119" s="259"/>
      <c r="KBS4119" s="259"/>
      <c r="KBT4119" s="259"/>
      <c r="KBU4119" s="259"/>
      <c r="KBV4119" s="259"/>
      <c r="KBW4119" s="259"/>
      <c r="KBX4119" s="259"/>
      <c r="KBY4119" s="259"/>
      <c r="KBZ4119" s="259"/>
      <c r="KCA4119" s="259"/>
      <c r="KCB4119" s="259"/>
      <c r="KCC4119" s="259"/>
      <c r="KCD4119" s="259"/>
      <c r="KCE4119" s="259"/>
      <c r="KCF4119" s="259"/>
      <c r="KCG4119" s="259"/>
      <c r="KCH4119" s="259"/>
      <c r="KCI4119" s="259"/>
      <c r="KCJ4119" s="259"/>
      <c r="KCK4119" s="259"/>
      <c r="KCL4119" s="259"/>
      <c r="KCM4119" s="259"/>
      <c r="KCN4119" s="259"/>
      <c r="KCO4119" s="259"/>
      <c r="KCP4119" s="259"/>
      <c r="KCQ4119" s="259"/>
      <c r="KCR4119" s="259"/>
      <c r="KCS4119" s="259"/>
      <c r="KCT4119" s="259"/>
      <c r="KCU4119" s="259"/>
      <c r="KCV4119" s="259"/>
      <c r="KCW4119" s="259"/>
      <c r="KCX4119" s="259"/>
      <c r="KCY4119" s="259"/>
      <c r="KCZ4119" s="259"/>
      <c r="KDA4119" s="259"/>
      <c r="KDB4119" s="259"/>
      <c r="KDC4119" s="259"/>
      <c r="KDD4119" s="259"/>
      <c r="KDE4119" s="259"/>
      <c r="KDF4119" s="259"/>
      <c r="KDG4119" s="259"/>
      <c r="KDH4119" s="259"/>
      <c r="KDI4119" s="259"/>
      <c r="KDJ4119" s="259"/>
      <c r="KDK4119" s="259"/>
      <c r="KDL4119" s="259"/>
      <c r="KDM4119" s="259"/>
      <c r="KDN4119" s="259"/>
      <c r="KDO4119" s="259"/>
      <c r="KDP4119" s="259"/>
      <c r="KDQ4119" s="259"/>
      <c r="KDR4119" s="259"/>
      <c r="KDS4119" s="259"/>
      <c r="KDT4119" s="259"/>
      <c r="KDU4119" s="259"/>
      <c r="KDV4119" s="259"/>
      <c r="KDW4119" s="259"/>
      <c r="KDX4119" s="259"/>
      <c r="KDY4119" s="259"/>
      <c r="KDZ4119" s="259"/>
      <c r="KEA4119" s="259"/>
      <c r="KEB4119" s="259"/>
      <c r="KEC4119" s="259"/>
      <c r="KED4119" s="259"/>
      <c r="KEE4119" s="259"/>
      <c r="KEF4119" s="259"/>
      <c r="KEG4119" s="259"/>
      <c r="KEH4119" s="259"/>
      <c r="KEI4119" s="259"/>
      <c r="KEJ4119" s="259"/>
      <c r="KEK4119" s="259"/>
      <c r="KEL4119" s="259"/>
      <c r="KEM4119" s="259"/>
      <c r="KEN4119" s="259"/>
      <c r="KEO4119" s="259"/>
      <c r="KEP4119" s="259"/>
      <c r="KEQ4119" s="259"/>
      <c r="KER4119" s="259"/>
      <c r="KES4119" s="259"/>
      <c r="KET4119" s="259"/>
      <c r="KEU4119" s="259"/>
      <c r="KEV4119" s="259"/>
      <c r="KEW4119" s="259"/>
      <c r="KEX4119" s="259"/>
      <c r="KEY4119" s="259"/>
      <c r="KEZ4119" s="259"/>
      <c r="KFA4119" s="259"/>
      <c r="KFB4119" s="259"/>
      <c r="KFC4119" s="259"/>
      <c r="KFD4119" s="259"/>
      <c r="KFE4119" s="259"/>
      <c r="KFF4119" s="259"/>
      <c r="KFG4119" s="259"/>
      <c r="KFH4119" s="259"/>
      <c r="KFI4119" s="259"/>
      <c r="KFJ4119" s="259"/>
      <c r="KFK4119" s="259"/>
      <c r="KFL4119" s="259"/>
      <c r="KFM4119" s="259"/>
      <c r="KFN4119" s="259"/>
      <c r="KFO4119" s="259"/>
      <c r="KFP4119" s="259"/>
      <c r="KFQ4119" s="259"/>
      <c r="KFR4119" s="259"/>
      <c r="KFS4119" s="259"/>
      <c r="KFT4119" s="259"/>
      <c r="KFU4119" s="259"/>
      <c r="KFV4119" s="259"/>
      <c r="KFW4119" s="259"/>
      <c r="KFX4119" s="259"/>
      <c r="KFY4119" s="259"/>
      <c r="KFZ4119" s="259"/>
      <c r="KGA4119" s="259"/>
      <c r="KGB4119" s="259"/>
      <c r="KGC4119" s="259"/>
      <c r="KGD4119" s="259"/>
      <c r="KGE4119" s="259"/>
      <c r="KGF4119" s="259"/>
      <c r="KGG4119" s="259"/>
      <c r="KGH4119" s="259"/>
      <c r="KGI4119" s="259"/>
      <c r="KGJ4119" s="259"/>
      <c r="KGK4119" s="259"/>
      <c r="KGL4119" s="259"/>
      <c r="KGM4119" s="259"/>
      <c r="KGN4119" s="259"/>
      <c r="KGO4119" s="259"/>
      <c r="KGP4119" s="259"/>
      <c r="KGQ4119" s="259"/>
      <c r="KGR4119" s="259"/>
      <c r="KGS4119" s="259"/>
      <c r="KGT4119" s="259"/>
      <c r="KGU4119" s="259"/>
      <c r="KGV4119" s="259"/>
      <c r="KGW4119" s="259"/>
      <c r="KGX4119" s="259"/>
      <c r="KGY4119" s="259"/>
      <c r="KGZ4119" s="259"/>
      <c r="KHA4119" s="259"/>
      <c r="KHB4119" s="259"/>
      <c r="KHC4119" s="259"/>
      <c r="KHD4119" s="259"/>
      <c r="KHE4119" s="259"/>
      <c r="KHF4119" s="259"/>
      <c r="KHG4119" s="259"/>
      <c r="KHH4119" s="259"/>
      <c r="KHI4119" s="259"/>
      <c r="KHJ4119" s="259"/>
      <c r="KHK4119" s="259"/>
      <c r="KHL4119" s="259"/>
      <c r="KHM4119" s="259"/>
      <c r="KHN4119" s="259"/>
      <c r="KHO4119" s="259"/>
      <c r="KHP4119" s="259"/>
      <c r="KHQ4119" s="259"/>
      <c r="KHR4119" s="259"/>
      <c r="KHS4119" s="259"/>
      <c r="KHT4119" s="259"/>
      <c r="KHU4119" s="259"/>
      <c r="KHV4119" s="259"/>
      <c r="KHW4119" s="259"/>
      <c r="KHX4119" s="259"/>
      <c r="KHY4119" s="259"/>
      <c r="KHZ4119" s="259"/>
      <c r="KIA4119" s="259"/>
      <c r="KIB4119" s="259"/>
      <c r="KIC4119" s="259"/>
      <c r="KID4119" s="259"/>
      <c r="KIE4119" s="259"/>
      <c r="KIF4119" s="259"/>
      <c r="KIG4119" s="259"/>
      <c r="KIH4119" s="259"/>
      <c r="KII4119" s="259"/>
      <c r="KIJ4119" s="259"/>
      <c r="KIK4119" s="259"/>
      <c r="KIL4119" s="259"/>
      <c r="KIM4119" s="259"/>
      <c r="KIN4119" s="259"/>
      <c r="KIO4119" s="259"/>
      <c r="KIP4119" s="259"/>
      <c r="KIQ4119" s="259"/>
      <c r="KIR4119" s="259"/>
      <c r="KIS4119" s="259"/>
      <c r="KIT4119" s="259"/>
      <c r="KIU4119" s="259"/>
      <c r="KIV4119" s="259"/>
      <c r="KIW4119" s="259"/>
      <c r="KIX4119" s="259"/>
      <c r="KIY4119" s="259"/>
      <c r="KIZ4119" s="259"/>
      <c r="KJA4119" s="259"/>
      <c r="KJB4119" s="259"/>
      <c r="KJC4119" s="259"/>
      <c r="KJD4119" s="259"/>
      <c r="KJE4119" s="259"/>
      <c r="KJF4119" s="259"/>
      <c r="KJG4119" s="259"/>
      <c r="KJH4119" s="259"/>
      <c r="KJI4119" s="259"/>
      <c r="KJJ4119" s="259"/>
      <c r="KJK4119" s="259"/>
      <c r="KJL4119" s="259"/>
      <c r="KJM4119" s="259"/>
      <c r="KJN4119" s="259"/>
      <c r="KJO4119" s="259"/>
      <c r="KJP4119" s="259"/>
      <c r="KJQ4119" s="259"/>
      <c r="KJR4119" s="259"/>
      <c r="KJS4119" s="259"/>
      <c r="KJT4119" s="259"/>
      <c r="KJU4119" s="259"/>
      <c r="KJV4119" s="259"/>
      <c r="KJW4119" s="259"/>
      <c r="KJX4119" s="259"/>
      <c r="KJY4119" s="259"/>
      <c r="KJZ4119" s="259"/>
      <c r="KKA4119" s="259"/>
      <c r="KKB4119" s="259"/>
      <c r="KKC4119" s="259"/>
      <c r="KKD4119" s="259"/>
      <c r="KKE4119" s="259"/>
      <c r="KKF4119" s="259"/>
      <c r="KKG4119" s="259"/>
      <c r="KKH4119" s="259"/>
      <c r="KKI4119" s="259"/>
      <c r="KKJ4119" s="259"/>
      <c r="KKK4119" s="259"/>
      <c r="KKL4119" s="259"/>
      <c r="KKM4119" s="259"/>
      <c r="KKN4119" s="259"/>
      <c r="KKO4119" s="259"/>
      <c r="KKP4119" s="259"/>
      <c r="KKQ4119" s="259"/>
      <c r="KKR4119" s="259"/>
      <c r="KKS4119" s="259"/>
      <c r="KKT4119" s="259"/>
      <c r="KKU4119" s="259"/>
      <c r="KKV4119" s="259"/>
      <c r="KKW4119" s="259"/>
      <c r="KKX4119" s="259"/>
      <c r="KKY4119" s="259"/>
      <c r="KKZ4119" s="259"/>
      <c r="KLA4119" s="259"/>
      <c r="KLB4119" s="259"/>
      <c r="KLC4119" s="259"/>
      <c r="KLD4119" s="259"/>
      <c r="KLE4119" s="259"/>
      <c r="KLF4119" s="259"/>
      <c r="KLG4119" s="259"/>
      <c r="KLH4119" s="259"/>
      <c r="KLI4119" s="259"/>
      <c r="KLJ4119" s="259"/>
      <c r="KLK4119" s="259"/>
      <c r="KLL4119" s="259"/>
      <c r="KLM4119" s="259"/>
      <c r="KLN4119" s="259"/>
      <c r="KLO4119" s="259"/>
      <c r="KLP4119" s="259"/>
      <c r="KLQ4119" s="259"/>
      <c r="KLR4119" s="259"/>
      <c r="KLS4119" s="259"/>
      <c r="KLT4119" s="259"/>
      <c r="KLU4119" s="259"/>
      <c r="KLV4119" s="259"/>
      <c r="KLW4119" s="259"/>
      <c r="KLX4119" s="259"/>
      <c r="KLY4119" s="259"/>
      <c r="KLZ4119" s="259"/>
      <c r="KMA4119" s="259"/>
      <c r="KMB4119" s="259"/>
      <c r="KMC4119" s="259"/>
      <c r="KMD4119" s="259"/>
      <c r="KME4119" s="259"/>
      <c r="KMF4119" s="259"/>
      <c r="KMG4119" s="259"/>
      <c r="KMH4119" s="259"/>
      <c r="KMI4119" s="259"/>
      <c r="KMJ4119" s="259"/>
      <c r="KMK4119" s="259"/>
      <c r="KML4119" s="259"/>
      <c r="KMM4119" s="259"/>
      <c r="KMN4119" s="259"/>
      <c r="KMO4119" s="259"/>
      <c r="KMP4119" s="259"/>
      <c r="KMQ4119" s="259"/>
      <c r="KMR4119" s="259"/>
      <c r="KMS4119" s="259"/>
      <c r="KMT4119" s="259"/>
      <c r="KMU4119" s="259"/>
      <c r="KMV4119" s="259"/>
      <c r="KMW4119" s="259"/>
      <c r="KMX4119" s="259"/>
      <c r="KMY4119" s="259"/>
      <c r="KMZ4119" s="259"/>
      <c r="KNA4119" s="259"/>
      <c r="KNB4119" s="259"/>
      <c r="KNC4119" s="259"/>
      <c r="KND4119" s="259"/>
      <c r="KNE4119" s="259"/>
      <c r="KNF4119" s="259"/>
      <c r="KNG4119" s="259"/>
      <c r="KNH4119" s="259"/>
      <c r="KNI4119" s="259"/>
      <c r="KNJ4119" s="259"/>
      <c r="KNK4119" s="259"/>
      <c r="KNL4119" s="259"/>
      <c r="KNM4119" s="259"/>
      <c r="KNN4119" s="259"/>
      <c r="KNO4119" s="259"/>
      <c r="KNP4119" s="259"/>
      <c r="KNQ4119" s="259"/>
      <c r="KNR4119" s="259"/>
      <c r="KNS4119" s="259"/>
      <c r="KNT4119" s="259"/>
      <c r="KNU4119" s="259"/>
      <c r="KNV4119" s="259"/>
      <c r="KNW4119" s="259"/>
      <c r="KNX4119" s="259"/>
      <c r="KNY4119" s="259"/>
      <c r="KNZ4119" s="259"/>
      <c r="KOA4119" s="259"/>
      <c r="KOB4119" s="259"/>
      <c r="KOC4119" s="259"/>
      <c r="KOD4119" s="259"/>
      <c r="KOE4119" s="259"/>
      <c r="KOF4119" s="259"/>
      <c r="KOG4119" s="259"/>
      <c r="KOH4119" s="259"/>
      <c r="KOI4119" s="259"/>
      <c r="KOJ4119" s="259"/>
      <c r="KOK4119" s="259"/>
      <c r="KOL4119" s="259"/>
      <c r="KOM4119" s="259"/>
      <c r="KON4119" s="259"/>
      <c r="KOO4119" s="259"/>
      <c r="KOP4119" s="259"/>
      <c r="KOQ4119" s="259"/>
      <c r="KOR4119" s="259"/>
      <c r="KOS4119" s="259"/>
      <c r="KOT4119" s="259"/>
      <c r="KOU4119" s="259"/>
      <c r="KOV4119" s="259"/>
      <c r="KOW4119" s="259"/>
      <c r="KOX4119" s="259"/>
      <c r="KOY4119" s="259"/>
      <c r="KOZ4119" s="259"/>
      <c r="KPA4119" s="259"/>
      <c r="KPB4119" s="259"/>
      <c r="KPC4119" s="259"/>
      <c r="KPD4119" s="259"/>
      <c r="KPE4119" s="259"/>
      <c r="KPF4119" s="259"/>
      <c r="KPG4119" s="259"/>
      <c r="KPH4119" s="259"/>
      <c r="KPI4119" s="259"/>
      <c r="KPJ4119" s="259"/>
      <c r="KPK4119" s="259"/>
      <c r="KPL4119" s="259"/>
      <c r="KPM4119" s="259"/>
      <c r="KPN4119" s="259"/>
      <c r="KPO4119" s="259"/>
      <c r="KPP4119" s="259"/>
      <c r="KPQ4119" s="259"/>
      <c r="KPR4119" s="259"/>
      <c r="KPS4119" s="259"/>
      <c r="KPT4119" s="259"/>
      <c r="KPU4119" s="259"/>
      <c r="KPV4119" s="259"/>
      <c r="KPW4119" s="259"/>
      <c r="KPX4119" s="259"/>
      <c r="KPY4119" s="259"/>
      <c r="KPZ4119" s="259"/>
      <c r="KQA4119" s="259"/>
      <c r="KQB4119" s="259"/>
      <c r="KQC4119" s="259"/>
      <c r="KQD4119" s="259"/>
      <c r="KQE4119" s="259"/>
      <c r="KQF4119" s="259"/>
      <c r="KQG4119" s="259"/>
      <c r="KQH4119" s="259"/>
      <c r="KQI4119" s="259"/>
      <c r="KQJ4119" s="259"/>
      <c r="KQK4119" s="259"/>
      <c r="KQL4119" s="259"/>
      <c r="KQM4119" s="259"/>
      <c r="KQN4119" s="259"/>
      <c r="KQO4119" s="259"/>
      <c r="KQP4119" s="259"/>
      <c r="KQQ4119" s="259"/>
      <c r="KQR4119" s="259"/>
      <c r="KQS4119" s="259"/>
      <c r="KQT4119" s="259"/>
      <c r="KQU4119" s="259"/>
      <c r="KQV4119" s="259"/>
      <c r="KQW4119" s="259"/>
      <c r="KQX4119" s="259"/>
      <c r="KQY4119" s="259"/>
      <c r="KQZ4119" s="259"/>
      <c r="KRA4119" s="259"/>
      <c r="KRB4119" s="259"/>
      <c r="KRC4119" s="259"/>
      <c r="KRD4119" s="259"/>
      <c r="KRE4119" s="259"/>
      <c r="KRF4119" s="259"/>
      <c r="KRG4119" s="259"/>
      <c r="KRH4119" s="259"/>
      <c r="KRI4119" s="259"/>
      <c r="KRJ4119" s="259"/>
      <c r="KRK4119" s="259"/>
      <c r="KRL4119" s="259"/>
      <c r="KRM4119" s="259"/>
      <c r="KRN4119" s="259"/>
      <c r="KRO4119" s="259"/>
      <c r="KRP4119" s="259"/>
      <c r="KRQ4119" s="259"/>
      <c r="KRR4119" s="259"/>
      <c r="KRS4119" s="259"/>
      <c r="KRT4119" s="259"/>
      <c r="KRU4119" s="259"/>
      <c r="KRV4119" s="259"/>
      <c r="KRW4119" s="259"/>
      <c r="KRX4119" s="259"/>
      <c r="KRY4119" s="259"/>
      <c r="KRZ4119" s="259"/>
      <c r="KSA4119" s="259"/>
      <c r="KSB4119" s="259"/>
      <c r="KSC4119" s="259"/>
      <c r="KSD4119" s="259"/>
      <c r="KSE4119" s="259"/>
      <c r="KSF4119" s="259"/>
      <c r="KSG4119" s="259"/>
      <c r="KSH4119" s="259"/>
      <c r="KSI4119" s="259"/>
      <c r="KSJ4119" s="259"/>
      <c r="KSK4119" s="259"/>
      <c r="KSL4119" s="259"/>
      <c r="KSM4119" s="259"/>
      <c r="KSN4119" s="259"/>
      <c r="KSO4119" s="259"/>
      <c r="KSP4119" s="259"/>
      <c r="KSQ4119" s="259"/>
      <c r="KSR4119" s="259"/>
      <c r="KSS4119" s="259"/>
      <c r="KST4119" s="259"/>
      <c r="KSU4119" s="259"/>
      <c r="KSV4119" s="259"/>
      <c r="KSW4119" s="259"/>
      <c r="KSX4119" s="259"/>
      <c r="KSY4119" s="259"/>
      <c r="KSZ4119" s="259"/>
      <c r="KTA4119" s="259"/>
      <c r="KTB4119" s="259"/>
      <c r="KTC4119" s="259"/>
      <c r="KTD4119" s="259"/>
      <c r="KTE4119" s="259"/>
      <c r="KTF4119" s="259"/>
      <c r="KTG4119" s="259"/>
      <c r="KTH4119" s="259"/>
      <c r="KTI4119" s="259"/>
      <c r="KTJ4119" s="259"/>
      <c r="KTK4119" s="259"/>
      <c r="KTL4119" s="259"/>
      <c r="KTM4119" s="259"/>
      <c r="KTN4119" s="259"/>
      <c r="KTO4119" s="259"/>
      <c r="KTP4119" s="259"/>
      <c r="KTQ4119" s="259"/>
      <c r="KTR4119" s="259"/>
      <c r="KTS4119" s="259"/>
      <c r="KTT4119" s="259"/>
      <c r="KTU4119" s="259"/>
      <c r="KTV4119" s="259"/>
      <c r="KTW4119" s="259"/>
      <c r="KTX4119" s="259"/>
      <c r="KTY4119" s="259"/>
      <c r="KTZ4119" s="259"/>
      <c r="KUA4119" s="259"/>
      <c r="KUB4119" s="259"/>
      <c r="KUC4119" s="259"/>
      <c r="KUD4119" s="259"/>
      <c r="KUE4119" s="259"/>
      <c r="KUF4119" s="259"/>
      <c r="KUG4119" s="259"/>
      <c r="KUH4119" s="259"/>
      <c r="KUI4119" s="259"/>
      <c r="KUJ4119" s="259"/>
      <c r="KUK4119" s="259"/>
      <c r="KUL4119" s="259"/>
      <c r="KUM4119" s="259"/>
      <c r="KUN4119" s="259"/>
      <c r="KUO4119" s="259"/>
      <c r="KUP4119" s="259"/>
      <c r="KUQ4119" s="259"/>
      <c r="KUR4119" s="259"/>
      <c r="KUS4119" s="259"/>
      <c r="KUT4119" s="259"/>
      <c r="KUU4119" s="259"/>
      <c r="KUV4119" s="259"/>
      <c r="KUW4119" s="259"/>
      <c r="KUX4119" s="259"/>
      <c r="KUY4119" s="259"/>
      <c r="KUZ4119" s="259"/>
      <c r="KVA4119" s="259"/>
      <c r="KVB4119" s="259"/>
      <c r="KVC4119" s="259"/>
      <c r="KVD4119" s="259"/>
      <c r="KVE4119" s="259"/>
      <c r="KVF4119" s="259"/>
      <c r="KVG4119" s="259"/>
      <c r="KVH4119" s="259"/>
      <c r="KVI4119" s="259"/>
      <c r="KVJ4119" s="259"/>
      <c r="KVK4119" s="259"/>
      <c r="KVL4119" s="259"/>
      <c r="KVM4119" s="259"/>
      <c r="KVN4119" s="259"/>
      <c r="KVO4119" s="259"/>
      <c r="KVP4119" s="259"/>
      <c r="KVQ4119" s="259"/>
      <c r="KVR4119" s="259"/>
      <c r="KVS4119" s="259"/>
      <c r="KVT4119" s="259"/>
      <c r="KVU4119" s="259"/>
      <c r="KVV4119" s="259"/>
      <c r="KVW4119" s="259"/>
      <c r="KVX4119" s="259"/>
      <c r="KVY4119" s="259"/>
      <c r="KVZ4119" s="259"/>
      <c r="KWA4119" s="259"/>
      <c r="KWB4119" s="259"/>
      <c r="KWC4119" s="259"/>
      <c r="KWD4119" s="259"/>
      <c r="KWE4119" s="259"/>
      <c r="KWF4119" s="259"/>
      <c r="KWG4119" s="259"/>
      <c r="KWH4119" s="259"/>
      <c r="KWI4119" s="259"/>
      <c r="KWJ4119" s="259"/>
      <c r="KWK4119" s="259"/>
      <c r="KWL4119" s="259"/>
      <c r="KWM4119" s="259"/>
      <c r="KWN4119" s="259"/>
      <c r="KWO4119" s="259"/>
      <c r="KWP4119" s="259"/>
      <c r="KWQ4119" s="259"/>
      <c r="KWR4119" s="259"/>
      <c r="KWS4119" s="259"/>
      <c r="KWT4119" s="259"/>
      <c r="KWU4119" s="259"/>
      <c r="KWV4119" s="259"/>
      <c r="KWW4119" s="259"/>
      <c r="KWX4119" s="259"/>
      <c r="KWY4119" s="259"/>
      <c r="KWZ4119" s="259"/>
      <c r="KXA4119" s="259"/>
      <c r="KXB4119" s="259"/>
      <c r="KXC4119" s="259"/>
      <c r="KXD4119" s="259"/>
      <c r="KXE4119" s="259"/>
      <c r="KXF4119" s="259"/>
      <c r="KXG4119" s="259"/>
      <c r="KXH4119" s="259"/>
      <c r="KXI4119" s="259"/>
      <c r="KXJ4119" s="259"/>
      <c r="KXK4119" s="259"/>
      <c r="KXL4119" s="259"/>
      <c r="KXM4119" s="259"/>
      <c r="KXN4119" s="259"/>
      <c r="KXO4119" s="259"/>
      <c r="KXP4119" s="259"/>
      <c r="KXQ4119" s="259"/>
      <c r="KXR4119" s="259"/>
      <c r="KXS4119" s="259"/>
      <c r="KXT4119" s="259"/>
      <c r="KXU4119" s="259"/>
      <c r="KXV4119" s="259"/>
      <c r="KXW4119" s="259"/>
      <c r="KXX4119" s="259"/>
      <c r="KXY4119" s="259"/>
      <c r="KXZ4119" s="259"/>
      <c r="KYA4119" s="259"/>
      <c r="KYB4119" s="259"/>
      <c r="KYC4119" s="259"/>
      <c r="KYD4119" s="259"/>
      <c r="KYE4119" s="259"/>
      <c r="KYF4119" s="259"/>
      <c r="KYG4119" s="259"/>
      <c r="KYH4119" s="259"/>
      <c r="KYI4119" s="259"/>
      <c r="KYJ4119" s="259"/>
      <c r="KYK4119" s="259"/>
      <c r="KYL4119" s="259"/>
      <c r="KYM4119" s="259"/>
      <c r="KYN4119" s="259"/>
      <c r="KYO4119" s="259"/>
      <c r="KYP4119" s="259"/>
      <c r="KYQ4119" s="259"/>
      <c r="KYR4119" s="259"/>
      <c r="KYS4119" s="259"/>
      <c r="KYT4119" s="259"/>
      <c r="KYU4119" s="259"/>
      <c r="KYV4119" s="259"/>
      <c r="KYW4119" s="259"/>
      <c r="KYX4119" s="259"/>
      <c r="KYY4119" s="259"/>
      <c r="KYZ4119" s="259"/>
      <c r="KZA4119" s="259"/>
      <c r="KZB4119" s="259"/>
      <c r="KZC4119" s="259"/>
      <c r="KZD4119" s="259"/>
      <c r="KZE4119" s="259"/>
      <c r="KZF4119" s="259"/>
      <c r="KZG4119" s="259"/>
      <c r="KZH4119" s="259"/>
      <c r="KZI4119" s="259"/>
      <c r="KZJ4119" s="259"/>
      <c r="KZK4119" s="259"/>
      <c r="KZL4119" s="259"/>
      <c r="KZM4119" s="259"/>
      <c r="KZN4119" s="259"/>
      <c r="KZO4119" s="259"/>
      <c r="KZP4119" s="259"/>
      <c r="KZQ4119" s="259"/>
      <c r="KZR4119" s="259"/>
      <c r="KZS4119" s="259"/>
      <c r="KZT4119" s="259"/>
      <c r="KZU4119" s="259"/>
      <c r="KZV4119" s="259"/>
      <c r="KZW4119" s="259"/>
      <c r="KZX4119" s="259"/>
      <c r="KZY4119" s="259"/>
      <c r="KZZ4119" s="259"/>
      <c r="LAA4119" s="259"/>
      <c r="LAB4119" s="259"/>
      <c r="LAC4119" s="259"/>
      <c r="LAD4119" s="259"/>
      <c r="LAE4119" s="259"/>
      <c r="LAF4119" s="259"/>
      <c r="LAG4119" s="259"/>
      <c r="LAH4119" s="259"/>
      <c r="LAI4119" s="259"/>
      <c r="LAJ4119" s="259"/>
      <c r="LAK4119" s="259"/>
      <c r="LAL4119" s="259"/>
      <c r="LAM4119" s="259"/>
      <c r="LAN4119" s="259"/>
      <c r="LAO4119" s="259"/>
      <c r="LAP4119" s="259"/>
      <c r="LAQ4119" s="259"/>
      <c r="LAR4119" s="259"/>
      <c r="LAS4119" s="259"/>
      <c r="LAT4119" s="259"/>
      <c r="LAU4119" s="259"/>
      <c r="LAV4119" s="259"/>
      <c r="LAW4119" s="259"/>
      <c r="LAX4119" s="259"/>
      <c r="LAY4119" s="259"/>
      <c r="LAZ4119" s="259"/>
      <c r="LBA4119" s="259"/>
      <c r="LBB4119" s="259"/>
      <c r="LBC4119" s="259"/>
      <c r="LBD4119" s="259"/>
      <c r="LBE4119" s="259"/>
      <c r="LBF4119" s="259"/>
      <c r="LBG4119" s="259"/>
      <c r="LBH4119" s="259"/>
      <c r="LBI4119" s="259"/>
      <c r="LBJ4119" s="259"/>
      <c r="LBK4119" s="259"/>
      <c r="LBL4119" s="259"/>
      <c r="LBM4119" s="259"/>
      <c r="LBN4119" s="259"/>
      <c r="LBO4119" s="259"/>
      <c r="LBP4119" s="259"/>
      <c r="LBQ4119" s="259"/>
      <c r="LBR4119" s="259"/>
      <c r="LBS4119" s="259"/>
      <c r="LBT4119" s="259"/>
      <c r="LBU4119" s="259"/>
      <c r="LCD4119" s="259"/>
      <c r="LCE4119" s="259"/>
      <c r="LCF4119" s="259"/>
      <c r="LCG4119" s="259"/>
      <c r="LCH4119" s="259"/>
      <c r="LCI4119" s="259"/>
      <c r="LCJ4119" s="259"/>
      <c r="LCK4119" s="259"/>
      <c r="LCL4119" s="259"/>
      <c r="LCM4119" s="259"/>
      <c r="LCN4119" s="259"/>
      <c r="LCO4119" s="259"/>
      <c r="LCP4119" s="259"/>
      <c r="LCQ4119" s="259"/>
      <c r="LCR4119" s="259"/>
      <c r="LCS4119" s="259"/>
      <c r="LCT4119" s="259"/>
      <c r="LCU4119" s="259"/>
      <c r="LCV4119" s="259"/>
      <c r="LCW4119" s="259"/>
      <c r="LCX4119" s="259"/>
      <c r="LCY4119" s="259"/>
      <c r="LCZ4119" s="259"/>
      <c r="LDA4119" s="259"/>
      <c r="LDB4119" s="259"/>
      <c r="LDC4119" s="259"/>
      <c r="LDD4119" s="259"/>
      <c r="LDE4119" s="259"/>
      <c r="LDF4119" s="259"/>
      <c r="LDG4119" s="259"/>
      <c r="LDH4119" s="259"/>
      <c r="LDI4119" s="259"/>
      <c r="LDJ4119" s="259"/>
      <c r="LDK4119" s="259"/>
      <c r="LDL4119" s="259"/>
      <c r="LDM4119" s="259"/>
      <c r="LDN4119" s="259"/>
      <c r="LDO4119" s="259"/>
      <c r="LDP4119" s="259"/>
      <c r="LDQ4119" s="259"/>
      <c r="LDR4119" s="259"/>
      <c r="LDS4119" s="259"/>
      <c r="LDT4119" s="259"/>
      <c r="LDU4119" s="259"/>
      <c r="LDV4119" s="259"/>
      <c r="LDW4119" s="259"/>
      <c r="LDX4119" s="259"/>
      <c r="LDY4119" s="259"/>
      <c r="LDZ4119" s="259"/>
      <c r="LEA4119" s="259"/>
      <c r="LEB4119" s="259"/>
      <c r="LEC4119" s="259"/>
      <c r="LED4119" s="259"/>
      <c r="LEE4119" s="259"/>
      <c r="LEF4119" s="259"/>
      <c r="LEG4119" s="259"/>
      <c r="LEH4119" s="259"/>
      <c r="LEI4119" s="259"/>
      <c r="LEJ4119" s="259"/>
      <c r="LEK4119" s="259"/>
      <c r="LEL4119" s="259"/>
      <c r="LEM4119" s="259"/>
      <c r="LEN4119" s="259"/>
      <c r="LEO4119" s="259"/>
      <c r="LEP4119" s="259"/>
      <c r="LEQ4119" s="259"/>
      <c r="LER4119" s="259"/>
      <c r="LES4119" s="259"/>
      <c r="LET4119" s="259"/>
      <c r="LEU4119" s="259"/>
      <c r="LEV4119" s="259"/>
      <c r="LEW4119" s="259"/>
      <c r="LEX4119" s="259"/>
      <c r="LEY4119" s="259"/>
      <c r="LEZ4119" s="259"/>
      <c r="LFA4119" s="259"/>
      <c r="LFB4119" s="259"/>
      <c r="LFC4119" s="259"/>
      <c r="LFD4119" s="259"/>
      <c r="LFE4119" s="259"/>
      <c r="LFF4119" s="259"/>
      <c r="LFG4119" s="259"/>
      <c r="LFH4119" s="259"/>
      <c r="LFI4119" s="259"/>
      <c r="LFJ4119" s="259"/>
      <c r="LFK4119" s="259"/>
      <c r="LFL4119" s="259"/>
      <c r="LFM4119" s="259"/>
      <c r="LFN4119" s="259"/>
      <c r="LFO4119" s="259"/>
      <c r="LFP4119" s="259"/>
      <c r="LFQ4119" s="259"/>
      <c r="LFR4119" s="259"/>
      <c r="LFS4119" s="259"/>
      <c r="LFT4119" s="259"/>
      <c r="LFU4119" s="259"/>
      <c r="LFV4119" s="259"/>
      <c r="LFW4119" s="259"/>
      <c r="LFX4119" s="259"/>
      <c r="LFY4119" s="259"/>
      <c r="LFZ4119" s="259"/>
      <c r="LGA4119" s="259"/>
      <c r="LGB4119" s="259"/>
      <c r="LGC4119" s="259"/>
      <c r="LGD4119" s="259"/>
      <c r="LGE4119" s="259"/>
      <c r="LGF4119" s="259"/>
      <c r="LGG4119" s="259"/>
      <c r="LGH4119" s="259"/>
      <c r="LGI4119" s="259"/>
      <c r="LGJ4119" s="259"/>
      <c r="LGK4119" s="259"/>
      <c r="LGL4119" s="259"/>
      <c r="LGM4119" s="259"/>
      <c r="LGN4119" s="259"/>
      <c r="LGO4119" s="259"/>
      <c r="LGP4119" s="259"/>
      <c r="LGQ4119" s="259"/>
      <c r="LGR4119" s="259"/>
      <c r="LGS4119" s="259"/>
      <c r="LGT4119" s="259"/>
      <c r="LGU4119" s="259"/>
      <c r="LGV4119" s="259"/>
      <c r="LGW4119" s="259"/>
      <c r="LGX4119" s="259"/>
      <c r="LGY4119" s="259"/>
      <c r="LGZ4119" s="259"/>
      <c r="LHA4119" s="259"/>
      <c r="LHB4119" s="259"/>
      <c r="LHC4119" s="259"/>
      <c r="LHD4119" s="259"/>
      <c r="LHE4119" s="259"/>
      <c r="LHF4119" s="259"/>
      <c r="LHG4119" s="259"/>
      <c r="LHH4119" s="259"/>
      <c r="LHI4119" s="259"/>
      <c r="LHJ4119" s="259"/>
      <c r="LHK4119" s="259"/>
      <c r="LHL4119" s="259"/>
      <c r="LHM4119" s="259"/>
      <c r="LHN4119" s="259"/>
      <c r="LHO4119" s="259"/>
      <c r="LHP4119" s="259"/>
      <c r="LHQ4119" s="259"/>
      <c r="LHR4119" s="259"/>
      <c r="LHS4119" s="259"/>
      <c r="LHT4119" s="259"/>
      <c r="LHU4119" s="259"/>
      <c r="LHV4119" s="259"/>
      <c r="LHW4119" s="259"/>
      <c r="LHX4119" s="259"/>
      <c r="LHY4119" s="259"/>
      <c r="LHZ4119" s="259"/>
      <c r="LIA4119" s="259"/>
      <c r="LIB4119" s="259"/>
      <c r="LIC4119" s="259"/>
      <c r="LID4119" s="259"/>
      <c r="LIE4119" s="259"/>
      <c r="LIF4119" s="259"/>
      <c r="LIG4119" s="259"/>
      <c r="LIH4119" s="259"/>
      <c r="LII4119" s="259"/>
      <c r="LIJ4119" s="259"/>
      <c r="LIK4119" s="259"/>
      <c r="LIL4119" s="259"/>
      <c r="LIM4119" s="259"/>
      <c r="LIN4119" s="259"/>
      <c r="LIO4119" s="259"/>
      <c r="LIP4119" s="259"/>
      <c r="LIQ4119" s="259"/>
      <c r="LIR4119" s="259"/>
      <c r="LIS4119" s="259"/>
      <c r="LIT4119" s="259"/>
      <c r="LIU4119" s="259"/>
      <c r="LIV4119" s="259"/>
      <c r="LIW4119" s="259"/>
      <c r="LIX4119" s="259"/>
      <c r="LIY4119" s="259"/>
      <c r="LIZ4119" s="259"/>
      <c r="LJA4119" s="259"/>
      <c r="LJB4119" s="259"/>
      <c r="LJC4119" s="259"/>
      <c r="LJD4119" s="259"/>
      <c r="LJE4119" s="259"/>
      <c r="LJF4119" s="259"/>
      <c r="LJG4119" s="259"/>
      <c r="LJH4119" s="259"/>
      <c r="LJI4119" s="259"/>
      <c r="LJJ4119" s="259"/>
      <c r="LJK4119" s="259"/>
      <c r="LJL4119" s="259"/>
      <c r="LJM4119" s="259"/>
      <c r="LJN4119" s="259"/>
      <c r="LJO4119" s="259"/>
      <c r="LJP4119" s="259"/>
      <c r="LJQ4119" s="259"/>
      <c r="LJR4119" s="259"/>
      <c r="LJS4119" s="259"/>
      <c r="LJT4119" s="259"/>
      <c r="LJU4119" s="259"/>
      <c r="LJV4119" s="259"/>
      <c r="LJW4119" s="259"/>
      <c r="LJX4119" s="259"/>
      <c r="LJY4119" s="259"/>
      <c r="LJZ4119" s="259"/>
      <c r="LKA4119" s="259"/>
      <c r="LKB4119" s="259"/>
      <c r="LKC4119" s="259"/>
      <c r="LKD4119" s="259"/>
      <c r="LKE4119" s="259"/>
      <c r="LKF4119" s="259"/>
      <c r="LKG4119" s="259"/>
      <c r="LKH4119" s="259"/>
      <c r="LKI4119" s="259"/>
      <c r="LKJ4119" s="259"/>
      <c r="LKK4119" s="259"/>
      <c r="LKL4119" s="259"/>
      <c r="LKM4119" s="259"/>
      <c r="LKN4119" s="259"/>
      <c r="LKO4119" s="259"/>
      <c r="LKP4119" s="259"/>
      <c r="LKQ4119" s="259"/>
      <c r="LKR4119" s="259"/>
      <c r="LKS4119" s="259"/>
      <c r="LKT4119" s="259"/>
      <c r="LKU4119" s="259"/>
      <c r="LKV4119" s="259"/>
      <c r="LKW4119" s="259"/>
      <c r="LKX4119" s="259"/>
      <c r="LKY4119" s="259"/>
      <c r="LKZ4119" s="259"/>
      <c r="LLA4119" s="259"/>
      <c r="LLB4119" s="259"/>
      <c r="LLC4119" s="259"/>
      <c r="LLD4119" s="259"/>
      <c r="LLE4119" s="259"/>
      <c r="LLF4119" s="259"/>
      <c r="LLG4119" s="259"/>
      <c r="LLH4119" s="259"/>
      <c r="LLI4119" s="259"/>
      <c r="LLJ4119" s="259"/>
      <c r="LLK4119" s="259"/>
      <c r="LLL4119" s="259"/>
      <c r="LLM4119" s="259"/>
      <c r="LLN4119" s="259"/>
      <c r="LLO4119" s="259"/>
      <c r="LLP4119" s="259"/>
      <c r="LLQ4119" s="259"/>
      <c r="LLR4119" s="259"/>
      <c r="LLS4119" s="259"/>
      <c r="LLT4119" s="259"/>
      <c r="LLU4119" s="259"/>
      <c r="LLV4119" s="259"/>
      <c r="LLW4119" s="259"/>
      <c r="LLX4119" s="259"/>
      <c r="LLY4119" s="259"/>
      <c r="LLZ4119" s="259"/>
      <c r="LMA4119" s="259"/>
      <c r="LMB4119" s="259"/>
      <c r="LMC4119" s="259"/>
      <c r="LMD4119" s="259"/>
      <c r="LME4119" s="259"/>
      <c r="LMF4119" s="259"/>
      <c r="LMG4119" s="259"/>
      <c r="LMH4119" s="259"/>
      <c r="LMI4119" s="259"/>
      <c r="LMJ4119" s="259"/>
      <c r="LMK4119" s="259"/>
      <c r="LML4119" s="259"/>
      <c r="LMM4119" s="259"/>
      <c r="LMN4119" s="259"/>
      <c r="LMO4119" s="259"/>
      <c r="LMP4119" s="259"/>
      <c r="LMQ4119" s="259"/>
      <c r="LMR4119" s="259"/>
      <c r="LMS4119" s="259"/>
      <c r="LMT4119" s="259"/>
      <c r="LMU4119" s="259"/>
      <c r="LMV4119" s="259"/>
      <c r="LMW4119" s="259"/>
      <c r="LMX4119" s="259"/>
      <c r="LMY4119" s="259"/>
      <c r="LMZ4119" s="259"/>
      <c r="LNA4119" s="259"/>
      <c r="LNB4119" s="259"/>
      <c r="LNC4119" s="259"/>
      <c r="LND4119" s="259"/>
      <c r="LNE4119" s="259"/>
      <c r="LNF4119" s="259"/>
      <c r="LNG4119" s="259"/>
      <c r="LNH4119" s="259"/>
      <c r="LNI4119" s="259"/>
      <c r="LNJ4119" s="259"/>
      <c r="LNK4119" s="259"/>
      <c r="LNL4119" s="259"/>
      <c r="LNM4119" s="259"/>
      <c r="LNN4119" s="259"/>
      <c r="LNO4119" s="259"/>
      <c r="LNP4119" s="259"/>
      <c r="LNQ4119" s="259"/>
      <c r="LNR4119" s="259"/>
      <c r="LNS4119" s="259"/>
      <c r="LNT4119" s="259"/>
      <c r="LNU4119" s="259"/>
      <c r="LNV4119" s="259"/>
      <c r="LNW4119" s="259"/>
      <c r="LNX4119" s="259"/>
      <c r="LNY4119" s="259"/>
      <c r="LNZ4119" s="259"/>
      <c r="LOA4119" s="259"/>
      <c r="LOB4119" s="259"/>
      <c r="LOC4119" s="259"/>
      <c r="LOD4119" s="259"/>
      <c r="LOE4119" s="259"/>
      <c r="LOF4119" s="259"/>
      <c r="LOG4119" s="259"/>
      <c r="LOH4119" s="259"/>
      <c r="LOI4119" s="259"/>
      <c r="LOJ4119" s="259"/>
      <c r="LOK4119" s="259"/>
      <c r="LOL4119" s="259"/>
      <c r="LOM4119" s="259"/>
      <c r="LON4119" s="259"/>
      <c r="LOO4119" s="259"/>
      <c r="LOP4119" s="259"/>
      <c r="LOQ4119" s="259"/>
      <c r="LOR4119" s="259"/>
      <c r="LOS4119" s="259"/>
      <c r="LOT4119" s="259"/>
      <c r="LOU4119" s="259"/>
      <c r="LOV4119" s="259"/>
      <c r="LOW4119" s="259"/>
      <c r="LOX4119" s="259"/>
      <c r="LOY4119" s="259"/>
      <c r="LOZ4119" s="259"/>
      <c r="LPA4119" s="259"/>
      <c r="LPB4119" s="259"/>
      <c r="LPC4119" s="259"/>
      <c r="LPD4119" s="259"/>
      <c r="LPE4119" s="259"/>
      <c r="LPF4119" s="259"/>
      <c r="LPG4119" s="259"/>
      <c r="LPH4119" s="259"/>
      <c r="LPI4119" s="259"/>
      <c r="LPJ4119" s="259"/>
      <c r="LPK4119" s="259"/>
      <c r="LPL4119" s="259"/>
      <c r="LPM4119" s="259"/>
      <c r="LPN4119" s="259"/>
      <c r="LPO4119" s="259"/>
      <c r="LPP4119" s="259"/>
      <c r="LPQ4119" s="259"/>
      <c r="LPR4119" s="259"/>
      <c r="LPS4119" s="259"/>
      <c r="LPT4119" s="259"/>
      <c r="LPU4119" s="259"/>
      <c r="LPV4119" s="259"/>
      <c r="LPW4119" s="259"/>
      <c r="LPX4119" s="259"/>
      <c r="LPY4119" s="259"/>
      <c r="LPZ4119" s="259"/>
      <c r="LQA4119" s="259"/>
      <c r="LQB4119" s="259"/>
      <c r="LQC4119" s="259"/>
      <c r="LQD4119" s="259"/>
      <c r="LQE4119" s="259"/>
      <c r="LQF4119" s="259"/>
      <c r="LQG4119" s="259"/>
      <c r="LQH4119" s="259"/>
      <c r="LQI4119" s="259"/>
      <c r="LQJ4119" s="259"/>
      <c r="LQK4119" s="259"/>
      <c r="LQL4119" s="259"/>
      <c r="LQM4119" s="259"/>
      <c r="LQN4119" s="259"/>
      <c r="LQO4119" s="259"/>
      <c r="LQP4119" s="259"/>
      <c r="LQQ4119" s="259"/>
      <c r="LQR4119" s="259"/>
      <c r="LQS4119" s="259"/>
      <c r="LQT4119" s="259"/>
      <c r="LQU4119" s="259"/>
      <c r="LQV4119" s="259"/>
      <c r="LQW4119" s="259"/>
      <c r="LQX4119" s="259"/>
      <c r="LQY4119" s="259"/>
      <c r="LQZ4119" s="259"/>
      <c r="LRA4119" s="259"/>
      <c r="LRB4119" s="259"/>
      <c r="LRC4119" s="259"/>
      <c r="LRD4119" s="259"/>
      <c r="LRE4119" s="259"/>
      <c r="LRF4119" s="259"/>
      <c r="LRG4119" s="259"/>
      <c r="LRH4119" s="259"/>
      <c r="LRI4119" s="259"/>
      <c r="LRJ4119" s="259"/>
      <c r="LRK4119" s="259"/>
      <c r="LRL4119" s="259"/>
      <c r="LRM4119" s="259"/>
      <c r="LRN4119" s="259"/>
      <c r="LRO4119" s="259"/>
      <c r="LRP4119" s="259"/>
      <c r="LRQ4119" s="259"/>
      <c r="LRR4119" s="259"/>
      <c r="LRS4119" s="259"/>
      <c r="LRT4119" s="259"/>
      <c r="LRU4119" s="259"/>
      <c r="LRV4119" s="259"/>
      <c r="LRW4119" s="259"/>
      <c r="LRX4119" s="259"/>
      <c r="LRY4119" s="259"/>
      <c r="LRZ4119" s="259"/>
      <c r="LSA4119" s="259"/>
      <c r="LSB4119" s="259"/>
      <c r="LSC4119" s="259"/>
      <c r="LSD4119" s="259"/>
      <c r="LSE4119" s="259"/>
      <c r="LSF4119" s="259"/>
      <c r="LSG4119" s="259"/>
      <c r="LSH4119" s="259"/>
      <c r="LSI4119" s="259"/>
      <c r="LSJ4119" s="259"/>
      <c r="LSK4119" s="259"/>
      <c r="LSL4119" s="259"/>
      <c r="LSM4119" s="259"/>
      <c r="LSN4119" s="259"/>
      <c r="LSO4119" s="259"/>
      <c r="LSP4119" s="259"/>
      <c r="LSQ4119" s="259"/>
      <c r="LSR4119" s="259"/>
      <c r="LSS4119" s="259"/>
      <c r="LST4119" s="259"/>
      <c r="LSU4119" s="259"/>
      <c r="LSV4119" s="259"/>
      <c r="LSW4119" s="259"/>
      <c r="LSX4119" s="259"/>
      <c r="LSY4119" s="259"/>
      <c r="LSZ4119" s="259"/>
      <c r="LTA4119" s="259"/>
      <c r="LTB4119" s="259"/>
      <c r="LTC4119" s="259"/>
      <c r="LTD4119" s="259"/>
      <c r="LTE4119" s="259"/>
      <c r="LTF4119" s="259"/>
      <c r="LTG4119" s="259"/>
      <c r="LTH4119" s="259"/>
      <c r="LTI4119" s="259"/>
      <c r="LTJ4119" s="259"/>
      <c r="LTK4119" s="259"/>
      <c r="LTL4119" s="259"/>
      <c r="LTM4119" s="259"/>
      <c r="LTN4119" s="259"/>
      <c r="LTO4119" s="259"/>
      <c r="LTP4119" s="259"/>
      <c r="LTQ4119" s="259"/>
      <c r="LTR4119" s="259"/>
      <c r="LTS4119" s="259"/>
      <c r="LTT4119" s="259"/>
      <c r="LTU4119" s="259"/>
      <c r="LTV4119" s="259"/>
      <c r="LTW4119" s="259"/>
      <c r="LTX4119" s="259"/>
      <c r="LTY4119" s="259"/>
      <c r="LTZ4119" s="259"/>
      <c r="LUA4119" s="259"/>
      <c r="LUB4119" s="259"/>
      <c r="LUC4119" s="259"/>
      <c r="LUD4119" s="259"/>
      <c r="LUE4119" s="259"/>
      <c r="LUF4119" s="259"/>
      <c r="LUG4119" s="259"/>
      <c r="LUH4119" s="259"/>
      <c r="LUI4119" s="259"/>
      <c r="LUJ4119" s="259"/>
      <c r="LUK4119" s="259"/>
      <c r="LUL4119" s="259"/>
      <c r="LUM4119" s="259"/>
      <c r="LUN4119" s="259"/>
      <c r="LUO4119" s="259"/>
      <c r="LUP4119" s="259"/>
      <c r="LUQ4119" s="259"/>
      <c r="LUR4119" s="259"/>
      <c r="LUS4119" s="259"/>
      <c r="LUT4119" s="259"/>
      <c r="LUU4119" s="259"/>
      <c r="LUV4119" s="259"/>
      <c r="LUW4119" s="259"/>
      <c r="LUX4119" s="259"/>
      <c r="LUY4119" s="259"/>
      <c r="LUZ4119" s="259"/>
      <c r="LVA4119" s="259"/>
      <c r="LVB4119" s="259"/>
      <c r="LVC4119" s="259"/>
      <c r="LVD4119" s="259"/>
      <c r="LVE4119" s="259"/>
      <c r="LVF4119" s="259"/>
      <c r="LVG4119" s="259"/>
      <c r="LVH4119" s="259"/>
      <c r="LVI4119" s="259"/>
      <c r="LVJ4119" s="259"/>
      <c r="LVK4119" s="259"/>
      <c r="LVL4119" s="259"/>
      <c r="LVM4119" s="259"/>
      <c r="LVN4119" s="259"/>
      <c r="LVO4119" s="259"/>
      <c r="LVP4119" s="259"/>
      <c r="LVQ4119" s="259"/>
      <c r="LVR4119" s="259"/>
      <c r="LVS4119" s="259"/>
      <c r="LVT4119" s="259"/>
      <c r="LVU4119" s="259"/>
      <c r="LVV4119" s="259"/>
      <c r="LVW4119" s="259"/>
      <c r="LVX4119" s="259"/>
      <c r="LVY4119" s="259"/>
      <c r="LVZ4119" s="259"/>
      <c r="LWA4119" s="259"/>
      <c r="LWB4119" s="259"/>
      <c r="LWC4119" s="259"/>
      <c r="LWD4119" s="259"/>
      <c r="LWE4119" s="259"/>
      <c r="LWF4119" s="259"/>
      <c r="LWG4119" s="259"/>
      <c r="LWH4119" s="259"/>
      <c r="LWI4119" s="259"/>
      <c r="LWJ4119" s="259"/>
      <c r="LWK4119" s="259"/>
      <c r="LWL4119" s="259"/>
      <c r="LWM4119" s="259"/>
      <c r="LWN4119" s="259"/>
      <c r="LWO4119" s="259"/>
      <c r="LWP4119" s="259"/>
      <c r="LWQ4119" s="259"/>
      <c r="LWR4119" s="259"/>
      <c r="LWS4119" s="259"/>
      <c r="LWT4119" s="259"/>
      <c r="LWU4119" s="259"/>
      <c r="LWV4119" s="259"/>
      <c r="LWW4119" s="259"/>
      <c r="LWX4119" s="259"/>
      <c r="LWY4119" s="259"/>
      <c r="LWZ4119" s="259"/>
      <c r="LXA4119" s="259"/>
      <c r="LXB4119" s="259"/>
      <c r="LXC4119" s="259"/>
      <c r="LXD4119" s="259"/>
      <c r="LXE4119" s="259"/>
      <c r="LXF4119" s="259"/>
      <c r="LXG4119" s="259"/>
      <c r="LXH4119" s="259"/>
      <c r="LXI4119" s="259"/>
      <c r="LXJ4119" s="259"/>
      <c r="LXK4119" s="259"/>
      <c r="LXL4119" s="259"/>
      <c r="LXM4119" s="259"/>
      <c r="LXN4119" s="259"/>
      <c r="LXO4119" s="259"/>
      <c r="LXP4119" s="259"/>
      <c r="LXQ4119" s="259"/>
      <c r="LXR4119" s="259"/>
      <c r="LXS4119" s="259"/>
      <c r="LXT4119" s="259"/>
      <c r="LXU4119" s="259"/>
      <c r="LXV4119" s="259"/>
      <c r="LXW4119" s="259"/>
      <c r="LXX4119" s="259"/>
      <c r="LXY4119" s="259"/>
      <c r="LXZ4119" s="259"/>
      <c r="LYA4119" s="259"/>
      <c r="LYB4119" s="259"/>
      <c r="LYC4119" s="259"/>
      <c r="LYD4119" s="259"/>
      <c r="LYE4119" s="259"/>
      <c r="LYF4119" s="259"/>
      <c r="LYG4119" s="259"/>
      <c r="LYH4119" s="259"/>
      <c r="LYI4119" s="259"/>
      <c r="LYJ4119" s="259"/>
      <c r="LYK4119" s="259"/>
      <c r="LYL4119" s="259"/>
      <c r="LYM4119" s="259"/>
      <c r="LYN4119" s="259"/>
      <c r="LYO4119" s="259"/>
      <c r="LYP4119" s="259"/>
      <c r="LYQ4119" s="259"/>
      <c r="LYR4119" s="259"/>
      <c r="LYS4119" s="259"/>
      <c r="LYT4119" s="259"/>
      <c r="LYU4119" s="259"/>
      <c r="LYV4119" s="259"/>
      <c r="LYW4119" s="259"/>
      <c r="LYX4119" s="259"/>
      <c r="LYY4119" s="259"/>
      <c r="LYZ4119" s="259"/>
      <c r="LZA4119" s="259"/>
      <c r="LZB4119" s="259"/>
      <c r="LZC4119" s="259"/>
      <c r="LZD4119" s="259"/>
      <c r="LZE4119" s="259"/>
      <c r="LZF4119" s="259"/>
      <c r="LZG4119" s="259"/>
      <c r="LZH4119" s="259"/>
      <c r="LZI4119" s="259"/>
      <c r="LZJ4119" s="259"/>
      <c r="LZK4119" s="259"/>
      <c r="LZL4119" s="259"/>
      <c r="LZM4119" s="259"/>
      <c r="LZN4119" s="259"/>
      <c r="LZO4119" s="259"/>
      <c r="LZP4119" s="259"/>
      <c r="LZQ4119" s="259"/>
      <c r="LZR4119" s="259"/>
      <c r="LZS4119" s="259"/>
      <c r="LZT4119" s="259"/>
      <c r="LZU4119" s="259"/>
      <c r="LZV4119" s="259"/>
      <c r="LZW4119" s="259"/>
      <c r="LZX4119" s="259"/>
      <c r="LZY4119" s="259"/>
      <c r="LZZ4119" s="259"/>
      <c r="MAA4119" s="259"/>
      <c r="MAB4119" s="259"/>
      <c r="MAC4119" s="259"/>
      <c r="MAD4119" s="259"/>
      <c r="MAE4119" s="259"/>
      <c r="MAF4119" s="259"/>
      <c r="MAG4119" s="259"/>
      <c r="MAH4119" s="259"/>
      <c r="MAI4119" s="259"/>
      <c r="MAJ4119" s="259"/>
      <c r="MAK4119" s="259"/>
      <c r="MAL4119" s="259"/>
      <c r="MAM4119" s="259"/>
      <c r="MAN4119" s="259"/>
      <c r="MAO4119" s="259"/>
      <c r="MAP4119" s="259"/>
      <c r="MAQ4119" s="259"/>
      <c r="MAR4119" s="259"/>
      <c r="MAS4119" s="259"/>
      <c r="MAT4119" s="259"/>
      <c r="MAU4119" s="259"/>
      <c r="MAV4119" s="259"/>
      <c r="MAW4119" s="259"/>
      <c r="MAX4119" s="259"/>
      <c r="MAY4119" s="259"/>
      <c r="MAZ4119" s="259"/>
      <c r="MBA4119" s="259"/>
      <c r="MBB4119" s="259"/>
      <c r="MBC4119" s="259"/>
      <c r="MBD4119" s="259"/>
      <c r="MBE4119" s="259"/>
      <c r="MBF4119" s="259"/>
      <c r="MBG4119" s="259"/>
      <c r="MBH4119" s="259"/>
      <c r="MBI4119" s="259"/>
      <c r="MBJ4119" s="259"/>
      <c r="MBK4119" s="259"/>
      <c r="MBL4119" s="259"/>
      <c r="MBM4119" s="259"/>
      <c r="MBN4119" s="259"/>
      <c r="MBO4119" s="259"/>
      <c r="MBP4119" s="259"/>
      <c r="MBQ4119" s="259"/>
      <c r="MBR4119" s="259"/>
      <c r="MBS4119" s="259"/>
      <c r="MBT4119" s="259"/>
      <c r="MBU4119" s="259"/>
      <c r="MBV4119" s="259"/>
      <c r="MBW4119" s="259"/>
      <c r="MBX4119" s="259"/>
      <c r="MBY4119" s="259"/>
      <c r="MBZ4119" s="259"/>
      <c r="MCA4119" s="259"/>
      <c r="MCB4119" s="259"/>
      <c r="MCC4119" s="259"/>
      <c r="MCD4119" s="259"/>
      <c r="MCE4119" s="259"/>
      <c r="MCF4119" s="259"/>
      <c r="MCG4119" s="259"/>
      <c r="MCH4119" s="259"/>
      <c r="MCI4119" s="259"/>
      <c r="MCJ4119" s="259"/>
      <c r="MCK4119" s="259"/>
      <c r="MCL4119" s="259"/>
      <c r="MCM4119" s="259"/>
      <c r="MCN4119" s="259"/>
      <c r="MCO4119" s="259"/>
      <c r="MCP4119" s="259"/>
      <c r="MCQ4119" s="259"/>
      <c r="MCR4119" s="259"/>
      <c r="MCS4119" s="259"/>
      <c r="MCT4119" s="259"/>
      <c r="MCU4119" s="259"/>
      <c r="MCV4119" s="259"/>
      <c r="MCW4119" s="259"/>
      <c r="MCX4119" s="259"/>
      <c r="MCY4119" s="259"/>
      <c r="MCZ4119" s="259"/>
      <c r="MDA4119" s="259"/>
      <c r="MDB4119" s="259"/>
      <c r="MDC4119" s="259"/>
      <c r="MDD4119" s="259"/>
      <c r="MDE4119" s="259"/>
      <c r="MDF4119" s="259"/>
      <c r="MDG4119" s="259"/>
      <c r="MDH4119" s="259"/>
      <c r="MDI4119" s="259"/>
      <c r="MDJ4119" s="259"/>
      <c r="MDK4119" s="259"/>
      <c r="MDL4119" s="259"/>
      <c r="MDM4119" s="259"/>
      <c r="MDN4119" s="259"/>
      <c r="MDO4119" s="259"/>
      <c r="MDP4119" s="259"/>
      <c r="MDQ4119" s="259"/>
      <c r="MDR4119" s="259"/>
      <c r="MDS4119" s="259"/>
      <c r="MDT4119" s="259"/>
      <c r="MDU4119" s="259"/>
      <c r="MDV4119" s="259"/>
      <c r="MDW4119" s="259"/>
      <c r="MDX4119" s="259"/>
      <c r="MDY4119" s="259"/>
      <c r="MDZ4119" s="259"/>
      <c r="MEA4119" s="259"/>
      <c r="MEB4119" s="259"/>
      <c r="MEC4119" s="259"/>
      <c r="MED4119" s="259"/>
      <c r="MEE4119" s="259"/>
      <c r="MEF4119" s="259"/>
      <c r="MEG4119" s="259"/>
      <c r="MEH4119" s="259"/>
      <c r="MEI4119" s="259"/>
      <c r="MEJ4119" s="259"/>
      <c r="MEK4119" s="259"/>
      <c r="MEL4119" s="259"/>
      <c r="MEM4119" s="259"/>
      <c r="MEN4119" s="259"/>
      <c r="MEO4119" s="259"/>
      <c r="MEP4119" s="259"/>
      <c r="MEQ4119" s="259"/>
      <c r="MER4119" s="259"/>
      <c r="MES4119" s="259"/>
      <c r="MET4119" s="259"/>
      <c r="MEU4119" s="259"/>
      <c r="MEV4119" s="259"/>
      <c r="MEW4119" s="259"/>
      <c r="MEX4119" s="259"/>
      <c r="MEY4119" s="259"/>
      <c r="MEZ4119" s="259"/>
      <c r="MFA4119" s="259"/>
      <c r="MFB4119" s="259"/>
      <c r="MFC4119" s="259"/>
      <c r="MFD4119" s="259"/>
      <c r="MFE4119" s="259"/>
      <c r="MFF4119" s="259"/>
      <c r="MFG4119" s="259"/>
      <c r="MFH4119" s="259"/>
      <c r="MFI4119" s="259"/>
      <c r="MFJ4119" s="259"/>
      <c r="MFK4119" s="259"/>
      <c r="MFL4119" s="259"/>
      <c r="MFM4119" s="259"/>
      <c r="MFN4119" s="259"/>
      <c r="MFO4119" s="259"/>
      <c r="MFP4119" s="259"/>
      <c r="MFQ4119" s="259"/>
      <c r="MFR4119" s="259"/>
      <c r="MFS4119" s="259"/>
      <c r="MFT4119" s="259"/>
      <c r="MFU4119" s="259"/>
      <c r="MFV4119" s="259"/>
      <c r="MFW4119" s="259"/>
      <c r="MFX4119" s="259"/>
      <c r="MFY4119" s="259"/>
      <c r="MFZ4119" s="259"/>
      <c r="MGA4119" s="259"/>
      <c r="MGB4119" s="259"/>
      <c r="MGC4119" s="259"/>
      <c r="MGD4119" s="259"/>
      <c r="MGE4119" s="259"/>
      <c r="MGF4119" s="259"/>
      <c r="MGG4119" s="259"/>
      <c r="MGH4119" s="259"/>
      <c r="MGI4119" s="259"/>
      <c r="MGJ4119" s="259"/>
      <c r="MGK4119" s="259"/>
      <c r="MGL4119" s="259"/>
      <c r="MGM4119" s="259"/>
      <c r="MGN4119" s="259"/>
      <c r="MGO4119" s="259"/>
      <c r="MGP4119" s="259"/>
      <c r="MGQ4119" s="259"/>
      <c r="MGR4119" s="259"/>
      <c r="MGS4119" s="259"/>
      <c r="MGT4119" s="259"/>
      <c r="MGU4119" s="259"/>
      <c r="MGV4119" s="259"/>
      <c r="MGW4119" s="259"/>
      <c r="MGX4119" s="259"/>
      <c r="MGY4119" s="259"/>
      <c r="MGZ4119" s="259"/>
      <c r="MHA4119" s="259"/>
      <c r="MHB4119" s="259"/>
      <c r="MHC4119" s="259"/>
      <c r="MHD4119" s="259"/>
      <c r="MHE4119" s="259"/>
      <c r="MHF4119" s="259"/>
      <c r="MHG4119" s="259"/>
      <c r="MHH4119" s="259"/>
      <c r="MHI4119" s="259"/>
      <c r="MHJ4119" s="259"/>
      <c r="MHK4119" s="259"/>
      <c r="MHL4119" s="259"/>
      <c r="MHM4119" s="259"/>
      <c r="MHN4119" s="259"/>
      <c r="MHO4119" s="259"/>
      <c r="MHP4119" s="259"/>
      <c r="MHQ4119" s="259"/>
      <c r="MHR4119" s="259"/>
      <c r="MHS4119" s="259"/>
      <c r="MHT4119" s="259"/>
      <c r="MHU4119" s="259"/>
      <c r="MHV4119" s="259"/>
      <c r="MHW4119" s="259"/>
      <c r="MHX4119" s="259"/>
      <c r="MHY4119" s="259"/>
      <c r="MHZ4119" s="259"/>
      <c r="MIA4119" s="259"/>
      <c r="MIB4119" s="259"/>
      <c r="MIC4119" s="259"/>
      <c r="MID4119" s="259"/>
      <c r="MIE4119" s="259"/>
      <c r="MIF4119" s="259"/>
      <c r="MIG4119" s="259"/>
      <c r="MIH4119" s="259"/>
      <c r="MII4119" s="259"/>
      <c r="MIJ4119" s="259"/>
      <c r="MIK4119" s="259"/>
      <c r="MIL4119" s="259"/>
      <c r="MIM4119" s="259"/>
      <c r="MIN4119" s="259"/>
      <c r="MIO4119" s="259"/>
      <c r="MIP4119" s="259"/>
      <c r="MIQ4119" s="259"/>
      <c r="MIR4119" s="259"/>
      <c r="MIS4119" s="259"/>
      <c r="MIT4119" s="259"/>
      <c r="MIU4119" s="259"/>
      <c r="MIV4119" s="259"/>
      <c r="MIW4119" s="259"/>
      <c r="MIX4119" s="259"/>
      <c r="MIY4119" s="259"/>
      <c r="MIZ4119" s="259"/>
      <c r="MJA4119" s="259"/>
      <c r="MJB4119" s="259"/>
      <c r="MJC4119" s="259"/>
      <c r="MJD4119" s="259"/>
      <c r="MJE4119" s="259"/>
      <c r="MJF4119" s="259"/>
      <c r="MJG4119" s="259"/>
      <c r="MJH4119" s="259"/>
      <c r="MJI4119" s="259"/>
      <c r="MJJ4119" s="259"/>
      <c r="MJK4119" s="259"/>
      <c r="MJL4119" s="259"/>
      <c r="MJM4119" s="259"/>
      <c r="MJN4119" s="259"/>
      <c r="MJO4119" s="259"/>
      <c r="MJP4119" s="259"/>
      <c r="MJQ4119" s="259"/>
      <c r="MJR4119" s="259"/>
      <c r="MJS4119" s="259"/>
      <c r="MJT4119" s="259"/>
      <c r="MJU4119" s="259"/>
      <c r="MJV4119" s="259"/>
      <c r="MJW4119" s="259"/>
      <c r="MJX4119" s="259"/>
      <c r="MJY4119" s="259"/>
      <c r="MJZ4119" s="259"/>
      <c r="MKA4119" s="259"/>
      <c r="MKB4119" s="259"/>
      <c r="MKC4119" s="259"/>
      <c r="MKD4119" s="259"/>
      <c r="MKE4119" s="259"/>
      <c r="MKF4119" s="259"/>
      <c r="MKG4119" s="259"/>
      <c r="MKH4119" s="259"/>
      <c r="MKI4119" s="259"/>
      <c r="MKJ4119" s="259"/>
      <c r="MKK4119" s="259"/>
      <c r="MKL4119" s="259"/>
      <c r="MKM4119" s="259"/>
      <c r="MKN4119" s="259"/>
      <c r="MKO4119" s="259"/>
      <c r="MKP4119" s="259"/>
      <c r="MKQ4119" s="259"/>
      <c r="MKR4119" s="259"/>
      <c r="MKS4119" s="259"/>
      <c r="MKT4119" s="259"/>
      <c r="MKU4119" s="259"/>
      <c r="MKV4119" s="259"/>
      <c r="MKW4119" s="259"/>
      <c r="MKX4119" s="259"/>
      <c r="MKY4119" s="259"/>
      <c r="MKZ4119" s="259"/>
      <c r="MLA4119" s="259"/>
      <c r="MLB4119" s="259"/>
      <c r="MLC4119" s="259"/>
      <c r="MLD4119" s="259"/>
      <c r="MLE4119" s="259"/>
      <c r="MLF4119" s="259"/>
      <c r="MLG4119" s="259"/>
      <c r="MLH4119" s="259"/>
      <c r="MLI4119" s="259"/>
      <c r="MLJ4119" s="259"/>
      <c r="MLK4119" s="259"/>
      <c r="MLL4119" s="259"/>
      <c r="MLM4119" s="259"/>
      <c r="MLN4119" s="259"/>
      <c r="MLO4119" s="259"/>
      <c r="MLP4119" s="259"/>
      <c r="MLQ4119" s="259"/>
      <c r="MLR4119" s="259"/>
      <c r="MLS4119" s="259"/>
      <c r="MLT4119" s="259"/>
      <c r="MLU4119" s="259"/>
      <c r="MLV4119" s="259"/>
      <c r="MLW4119" s="259"/>
      <c r="MLX4119" s="259"/>
      <c r="MLY4119" s="259"/>
      <c r="MLZ4119" s="259"/>
      <c r="MMA4119" s="259"/>
      <c r="MMB4119" s="259"/>
      <c r="MMC4119" s="259"/>
      <c r="MMD4119" s="259"/>
      <c r="MME4119" s="259"/>
      <c r="MMF4119" s="259"/>
      <c r="MMG4119" s="259"/>
      <c r="MMH4119" s="259"/>
      <c r="MMI4119" s="259"/>
      <c r="MMJ4119" s="259"/>
      <c r="MMK4119" s="259"/>
      <c r="MML4119" s="259"/>
      <c r="MMM4119" s="259"/>
      <c r="MMN4119" s="259"/>
      <c r="MMO4119" s="259"/>
      <c r="MMP4119" s="259"/>
      <c r="MMQ4119" s="259"/>
      <c r="MMR4119" s="259"/>
      <c r="MMS4119" s="259"/>
      <c r="MMT4119" s="259"/>
      <c r="MMU4119" s="259"/>
      <c r="MMV4119" s="259"/>
      <c r="MMW4119" s="259"/>
      <c r="MMX4119" s="259"/>
      <c r="MMY4119" s="259"/>
      <c r="MMZ4119" s="259"/>
      <c r="MNA4119" s="259"/>
      <c r="MNB4119" s="259"/>
      <c r="MNC4119" s="259"/>
      <c r="MND4119" s="259"/>
      <c r="MNE4119" s="259"/>
      <c r="MNF4119" s="259"/>
      <c r="MNG4119" s="259"/>
      <c r="MNH4119" s="259"/>
      <c r="MNI4119" s="259"/>
      <c r="MNJ4119" s="259"/>
      <c r="MNK4119" s="259"/>
      <c r="MNL4119" s="259"/>
      <c r="MNM4119" s="259"/>
      <c r="MNN4119" s="259"/>
      <c r="MNO4119" s="259"/>
      <c r="MNP4119" s="259"/>
      <c r="MNQ4119" s="259"/>
      <c r="MNR4119" s="259"/>
      <c r="MNS4119" s="259"/>
      <c r="MNT4119" s="259"/>
      <c r="MNU4119" s="259"/>
      <c r="MNV4119" s="259"/>
      <c r="MNW4119" s="259"/>
      <c r="MNX4119" s="259"/>
      <c r="MNY4119" s="259"/>
      <c r="MNZ4119" s="259"/>
      <c r="MOA4119" s="259"/>
      <c r="MOB4119" s="259"/>
      <c r="MOC4119" s="259"/>
      <c r="MOD4119" s="259"/>
      <c r="MOE4119" s="259"/>
      <c r="MOF4119" s="259"/>
      <c r="MOG4119" s="259"/>
      <c r="MOH4119" s="259"/>
      <c r="MOI4119" s="259"/>
      <c r="MOJ4119" s="259"/>
      <c r="MOK4119" s="259"/>
      <c r="MOL4119" s="259"/>
      <c r="MOM4119" s="259"/>
      <c r="MON4119" s="259"/>
      <c r="MOO4119" s="259"/>
      <c r="MOP4119" s="259"/>
      <c r="MOQ4119" s="259"/>
      <c r="MOR4119" s="259"/>
      <c r="MOS4119" s="259"/>
      <c r="MOT4119" s="259"/>
      <c r="MOU4119" s="259"/>
      <c r="MOV4119" s="259"/>
      <c r="MOW4119" s="259"/>
      <c r="MOX4119" s="259"/>
      <c r="MOY4119" s="259"/>
      <c r="MOZ4119" s="259"/>
      <c r="MPA4119" s="259"/>
      <c r="MPB4119" s="259"/>
      <c r="MPC4119" s="259"/>
      <c r="MPD4119" s="259"/>
      <c r="MPE4119" s="259"/>
      <c r="MPF4119" s="259"/>
      <c r="MPG4119" s="259"/>
      <c r="MPH4119" s="259"/>
      <c r="MPI4119" s="259"/>
      <c r="MPJ4119" s="259"/>
      <c r="MPK4119" s="259"/>
      <c r="MPL4119" s="259"/>
      <c r="MPM4119" s="259"/>
      <c r="MPN4119" s="259"/>
      <c r="MPO4119" s="259"/>
      <c r="MPP4119" s="259"/>
      <c r="MPQ4119" s="259"/>
      <c r="MPR4119" s="259"/>
      <c r="MPS4119" s="259"/>
      <c r="MPT4119" s="259"/>
      <c r="MPU4119" s="259"/>
      <c r="MPV4119" s="259"/>
      <c r="MPW4119" s="259"/>
      <c r="MPX4119" s="259"/>
      <c r="MPY4119" s="259"/>
      <c r="MPZ4119" s="259"/>
      <c r="MQA4119" s="259"/>
      <c r="MQB4119" s="259"/>
      <c r="MQC4119" s="259"/>
      <c r="MQD4119" s="259"/>
      <c r="MQE4119" s="259"/>
      <c r="MQF4119" s="259"/>
      <c r="MQG4119" s="259"/>
      <c r="MQH4119" s="259"/>
      <c r="MQI4119" s="259"/>
      <c r="MQJ4119" s="259"/>
      <c r="MQK4119" s="259"/>
      <c r="MQL4119" s="259"/>
      <c r="MQM4119" s="259"/>
      <c r="MQN4119" s="259"/>
      <c r="MQO4119" s="259"/>
      <c r="MQP4119" s="259"/>
      <c r="MQQ4119" s="259"/>
      <c r="MQR4119" s="259"/>
      <c r="MQS4119" s="259"/>
      <c r="MQT4119" s="259"/>
      <c r="MQU4119" s="259"/>
      <c r="MQV4119" s="259"/>
      <c r="MQW4119" s="259"/>
      <c r="MQX4119" s="259"/>
      <c r="MQY4119" s="259"/>
      <c r="MQZ4119" s="259"/>
      <c r="MRA4119" s="259"/>
      <c r="MRB4119" s="259"/>
      <c r="MRC4119" s="259"/>
      <c r="MRD4119" s="259"/>
      <c r="MRE4119" s="259"/>
      <c r="MRF4119" s="259"/>
      <c r="MRG4119" s="259"/>
      <c r="MRH4119" s="259"/>
      <c r="MRI4119" s="259"/>
      <c r="MRJ4119" s="259"/>
      <c r="MRK4119" s="259"/>
      <c r="MRL4119" s="259"/>
      <c r="MRM4119" s="259"/>
      <c r="MRN4119" s="259"/>
      <c r="MRO4119" s="259"/>
      <c r="MRP4119" s="259"/>
      <c r="MRQ4119" s="259"/>
      <c r="MRR4119" s="259"/>
      <c r="MRS4119" s="259"/>
      <c r="MRT4119" s="259"/>
      <c r="MRU4119" s="259"/>
      <c r="MRV4119" s="259"/>
      <c r="MRW4119" s="259"/>
      <c r="MRX4119" s="259"/>
      <c r="MRY4119" s="259"/>
      <c r="MRZ4119" s="259"/>
      <c r="MSA4119" s="259"/>
      <c r="MSB4119" s="259"/>
      <c r="MSC4119" s="259"/>
      <c r="MSD4119" s="259"/>
      <c r="MSE4119" s="259"/>
      <c r="MSF4119" s="259"/>
      <c r="MSG4119" s="259"/>
      <c r="MSH4119" s="259"/>
      <c r="MSI4119" s="259"/>
      <c r="MSJ4119" s="259"/>
      <c r="MSK4119" s="259"/>
      <c r="MSL4119" s="259"/>
      <c r="MSM4119" s="259"/>
      <c r="MSN4119" s="259"/>
      <c r="MSO4119" s="259"/>
      <c r="MSP4119" s="259"/>
      <c r="MSQ4119" s="259"/>
      <c r="MSR4119" s="259"/>
      <c r="MSS4119" s="259"/>
      <c r="MST4119" s="259"/>
      <c r="MSU4119" s="259"/>
      <c r="MSV4119" s="259"/>
      <c r="MSW4119" s="259"/>
      <c r="MSX4119" s="259"/>
      <c r="MSY4119" s="259"/>
      <c r="MSZ4119" s="259"/>
      <c r="MTA4119" s="259"/>
      <c r="MTB4119" s="259"/>
      <c r="MTC4119" s="259"/>
      <c r="MTD4119" s="259"/>
      <c r="MTE4119" s="259"/>
      <c r="MTF4119" s="259"/>
      <c r="MTG4119" s="259"/>
      <c r="MTH4119" s="259"/>
      <c r="MTI4119" s="259"/>
      <c r="MTJ4119" s="259"/>
      <c r="MTK4119" s="259"/>
      <c r="MTL4119" s="259"/>
      <c r="MTM4119" s="259"/>
      <c r="MTN4119" s="259"/>
      <c r="MTO4119" s="259"/>
      <c r="MTP4119" s="259"/>
      <c r="MTQ4119" s="259"/>
      <c r="MTR4119" s="259"/>
      <c r="MTS4119" s="259"/>
      <c r="MTT4119" s="259"/>
      <c r="MTU4119" s="259"/>
      <c r="MTV4119" s="259"/>
      <c r="MTW4119" s="259"/>
      <c r="MTX4119" s="259"/>
      <c r="MTY4119" s="259"/>
      <c r="MTZ4119" s="259"/>
      <c r="MUA4119" s="259"/>
      <c r="MUB4119" s="259"/>
      <c r="MUC4119" s="259"/>
      <c r="MUD4119" s="259"/>
      <c r="MUE4119" s="259"/>
      <c r="MUF4119" s="259"/>
      <c r="MUG4119" s="259"/>
      <c r="MUH4119" s="259"/>
      <c r="MUI4119" s="259"/>
      <c r="MUJ4119" s="259"/>
      <c r="MUK4119" s="259"/>
      <c r="MUL4119" s="259"/>
      <c r="MUM4119" s="259"/>
      <c r="MUN4119" s="259"/>
      <c r="MUO4119" s="259"/>
      <c r="MUP4119" s="259"/>
      <c r="MUQ4119" s="259"/>
      <c r="MUR4119" s="259"/>
      <c r="MUS4119" s="259"/>
      <c r="MUT4119" s="259"/>
      <c r="MUU4119" s="259"/>
      <c r="MUV4119" s="259"/>
      <c r="MUW4119" s="259"/>
      <c r="MUX4119" s="259"/>
      <c r="MUY4119" s="259"/>
      <c r="MUZ4119" s="259"/>
      <c r="MVA4119" s="259"/>
      <c r="MVB4119" s="259"/>
      <c r="MVC4119" s="259"/>
      <c r="MVD4119" s="259"/>
      <c r="MVE4119" s="259"/>
      <c r="MVF4119" s="259"/>
      <c r="MVG4119" s="259"/>
      <c r="MVH4119" s="259"/>
      <c r="MVI4119" s="259"/>
      <c r="MVJ4119" s="259"/>
      <c r="MVK4119" s="259"/>
      <c r="MVL4119" s="259"/>
      <c r="MVM4119" s="259"/>
      <c r="MVN4119" s="259"/>
      <c r="MVO4119" s="259"/>
      <c r="MVP4119" s="259"/>
      <c r="MVQ4119" s="259"/>
      <c r="MVR4119" s="259"/>
      <c r="MVS4119" s="259"/>
      <c r="MVT4119" s="259"/>
      <c r="MVU4119" s="259"/>
      <c r="MVV4119" s="259"/>
      <c r="MVW4119" s="259"/>
      <c r="MVX4119" s="259"/>
      <c r="MVY4119" s="259"/>
      <c r="MVZ4119" s="259"/>
      <c r="MWA4119" s="259"/>
      <c r="MWB4119" s="259"/>
      <c r="MWC4119" s="259"/>
      <c r="MWD4119" s="259"/>
      <c r="MWE4119" s="259"/>
      <c r="MWF4119" s="259"/>
      <c r="MWG4119" s="259"/>
      <c r="MWH4119" s="259"/>
      <c r="MWI4119" s="259"/>
      <c r="MWJ4119" s="259"/>
      <c r="MWK4119" s="259"/>
      <c r="MWL4119" s="259"/>
      <c r="MWM4119" s="259"/>
      <c r="MWN4119" s="259"/>
      <c r="MWO4119" s="259"/>
      <c r="MWP4119" s="259"/>
      <c r="MWQ4119" s="259"/>
      <c r="MWR4119" s="259"/>
      <c r="MWS4119" s="259"/>
      <c r="MWT4119" s="259"/>
      <c r="MWU4119" s="259"/>
      <c r="MWV4119" s="259"/>
      <c r="MWW4119" s="259"/>
      <c r="MWX4119" s="259"/>
      <c r="MWY4119" s="259"/>
      <c r="MWZ4119" s="259"/>
      <c r="MXA4119" s="259"/>
      <c r="MXB4119" s="259"/>
      <c r="MXC4119" s="259"/>
      <c r="MXD4119" s="259"/>
      <c r="MXE4119" s="259"/>
      <c r="MXF4119" s="259"/>
      <c r="MXG4119" s="259"/>
      <c r="MXH4119" s="259"/>
      <c r="MXI4119" s="259"/>
      <c r="MXJ4119" s="259"/>
      <c r="MXK4119" s="259"/>
      <c r="MXL4119" s="259"/>
      <c r="MXM4119" s="259"/>
      <c r="MXN4119" s="259"/>
      <c r="MXO4119" s="259"/>
      <c r="MXP4119" s="259"/>
      <c r="MXQ4119" s="259"/>
      <c r="MXR4119" s="259"/>
      <c r="MXS4119" s="259"/>
      <c r="MXT4119" s="259"/>
      <c r="MXU4119" s="259"/>
      <c r="MXV4119" s="259"/>
      <c r="MXW4119" s="259"/>
      <c r="MXX4119" s="259"/>
      <c r="MXY4119" s="259"/>
      <c r="MXZ4119" s="259"/>
      <c r="MYA4119" s="259"/>
      <c r="MYB4119" s="259"/>
      <c r="MYC4119" s="259"/>
      <c r="MYD4119" s="259"/>
      <c r="MYE4119" s="259"/>
      <c r="MYF4119" s="259"/>
      <c r="MYG4119" s="259"/>
      <c r="MYH4119" s="259"/>
      <c r="MYI4119" s="259"/>
      <c r="MYJ4119" s="259"/>
      <c r="MYK4119" s="259"/>
      <c r="MYL4119" s="259"/>
      <c r="MYM4119" s="259"/>
      <c r="MYN4119" s="259"/>
      <c r="MYO4119" s="259"/>
      <c r="MYP4119" s="259"/>
      <c r="MYQ4119" s="259"/>
      <c r="MYR4119" s="259"/>
      <c r="MYS4119" s="259"/>
      <c r="MYT4119" s="259"/>
      <c r="MYU4119" s="259"/>
      <c r="MYV4119" s="259"/>
      <c r="MYW4119" s="259"/>
      <c r="MYX4119" s="259"/>
      <c r="MYY4119" s="259"/>
      <c r="MYZ4119" s="259"/>
      <c r="MZA4119" s="259"/>
      <c r="MZB4119" s="259"/>
      <c r="MZC4119" s="259"/>
      <c r="MZD4119" s="259"/>
      <c r="MZE4119" s="259"/>
      <c r="MZF4119" s="259"/>
      <c r="MZG4119" s="259"/>
      <c r="MZH4119" s="259"/>
      <c r="MZI4119" s="259"/>
      <c r="MZJ4119" s="259"/>
      <c r="MZK4119" s="259"/>
      <c r="MZL4119" s="259"/>
      <c r="MZM4119" s="259"/>
      <c r="MZN4119" s="259"/>
      <c r="MZO4119" s="259"/>
      <c r="MZP4119" s="259"/>
      <c r="MZQ4119" s="259"/>
      <c r="MZR4119" s="259"/>
      <c r="MZS4119" s="259"/>
      <c r="MZT4119" s="259"/>
      <c r="MZU4119" s="259"/>
      <c r="MZV4119" s="259"/>
      <c r="MZW4119" s="259"/>
      <c r="MZX4119" s="259"/>
      <c r="MZY4119" s="259"/>
      <c r="MZZ4119" s="259"/>
      <c r="NAA4119" s="259"/>
      <c r="NAB4119" s="259"/>
      <c r="NAC4119" s="259"/>
      <c r="NAD4119" s="259"/>
      <c r="NAE4119" s="259"/>
      <c r="NAF4119" s="259"/>
      <c r="NAG4119" s="259"/>
      <c r="NAH4119" s="259"/>
      <c r="NAI4119" s="259"/>
      <c r="NAJ4119" s="259"/>
      <c r="NAK4119" s="259"/>
      <c r="NAL4119" s="259"/>
      <c r="NAM4119" s="259"/>
      <c r="NAN4119" s="259"/>
      <c r="NAO4119" s="259"/>
      <c r="NAP4119" s="259"/>
      <c r="NAQ4119" s="259"/>
      <c r="NAR4119" s="259"/>
      <c r="NAS4119" s="259"/>
      <c r="NAT4119" s="259"/>
      <c r="NAU4119" s="259"/>
      <c r="NAV4119" s="259"/>
      <c r="NAW4119" s="259"/>
      <c r="NAX4119" s="259"/>
      <c r="NAY4119" s="259"/>
      <c r="NAZ4119" s="259"/>
      <c r="NBA4119" s="259"/>
      <c r="NBB4119" s="259"/>
      <c r="NBC4119" s="259"/>
      <c r="NBD4119" s="259"/>
      <c r="NBE4119" s="259"/>
      <c r="NBF4119" s="259"/>
      <c r="NBG4119" s="259"/>
      <c r="NBH4119" s="259"/>
      <c r="NBI4119" s="259"/>
      <c r="NBJ4119" s="259"/>
      <c r="NBK4119" s="259"/>
      <c r="NBL4119" s="259"/>
      <c r="NBM4119" s="259"/>
      <c r="NBN4119" s="259"/>
      <c r="NBO4119" s="259"/>
      <c r="NBP4119" s="259"/>
      <c r="NBQ4119" s="259"/>
      <c r="NBR4119" s="259"/>
      <c r="NBS4119" s="259"/>
      <c r="NBT4119" s="259"/>
      <c r="NBU4119" s="259"/>
      <c r="NBV4119" s="259"/>
      <c r="NBW4119" s="259"/>
      <c r="NBX4119" s="259"/>
      <c r="NBY4119" s="259"/>
      <c r="NBZ4119" s="259"/>
      <c r="NCA4119" s="259"/>
      <c r="NCB4119" s="259"/>
      <c r="NCC4119" s="259"/>
      <c r="NCD4119" s="259"/>
      <c r="NCE4119" s="259"/>
      <c r="NCF4119" s="259"/>
      <c r="NCG4119" s="259"/>
      <c r="NCH4119" s="259"/>
      <c r="NCI4119" s="259"/>
      <c r="NCJ4119" s="259"/>
      <c r="NCK4119" s="259"/>
      <c r="NCL4119" s="259"/>
      <c r="NCM4119" s="259"/>
      <c r="NCN4119" s="259"/>
      <c r="NCO4119" s="259"/>
      <c r="NCP4119" s="259"/>
      <c r="NCQ4119" s="259"/>
      <c r="NCR4119" s="259"/>
      <c r="NCS4119" s="259"/>
      <c r="NCT4119" s="259"/>
      <c r="NCU4119" s="259"/>
      <c r="NCV4119" s="259"/>
      <c r="NCW4119" s="259"/>
      <c r="NCX4119" s="259"/>
      <c r="NCY4119" s="259"/>
      <c r="NCZ4119" s="259"/>
      <c r="NDA4119" s="259"/>
      <c r="NDB4119" s="259"/>
      <c r="NDC4119" s="259"/>
      <c r="NDD4119" s="259"/>
      <c r="NDE4119" s="259"/>
      <c r="NDF4119" s="259"/>
      <c r="NDG4119" s="259"/>
      <c r="NDH4119" s="259"/>
      <c r="NDI4119" s="259"/>
      <c r="NDJ4119" s="259"/>
      <c r="NDK4119" s="259"/>
      <c r="NDL4119" s="259"/>
      <c r="NDM4119" s="259"/>
      <c r="NDN4119" s="259"/>
      <c r="NDO4119" s="259"/>
      <c r="NDP4119" s="259"/>
      <c r="NDQ4119" s="259"/>
      <c r="NDR4119" s="259"/>
      <c r="NDS4119" s="259"/>
      <c r="NDT4119" s="259"/>
      <c r="NDU4119" s="259"/>
      <c r="NDV4119" s="259"/>
      <c r="NDW4119" s="259"/>
      <c r="NDX4119" s="259"/>
      <c r="NDY4119" s="259"/>
      <c r="NDZ4119" s="259"/>
      <c r="NEA4119" s="259"/>
      <c r="NEB4119" s="259"/>
      <c r="NEC4119" s="259"/>
      <c r="NED4119" s="259"/>
      <c r="NEE4119" s="259"/>
      <c r="NEF4119" s="259"/>
      <c r="NEG4119" s="259"/>
      <c r="NEH4119" s="259"/>
      <c r="NEI4119" s="259"/>
      <c r="NEJ4119" s="259"/>
      <c r="NEK4119" s="259"/>
      <c r="NEL4119" s="259"/>
      <c r="NEM4119" s="259"/>
      <c r="NEN4119" s="259"/>
      <c r="NEO4119" s="259"/>
      <c r="NEP4119" s="259"/>
      <c r="NEQ4119" s="259"/>
      <c r="NER4119" s="259"/>
      <c r="NES4119" s="259"/>
      <c r="NET4119" s="259"/>
      <c r="NEU4119" s="259"/>
      <c r="NEV4119" s="259"/>
      <c r="NEW4119" s="259"/>
      <c r="NEX4119" s="259"/>
      <c r="NEY4119" s="259"/>
      <c r="NEZ4119" s="259"/>
      <c r="NFA4119" s="259"/>
      <c r="NFB4119" s="259"/>
      <c r="NFC4119" s="259"/>
      <c r="NFD4119" s="259"/>
      <c r="NFE4119" s="259"/>
      <c r="NFF4119" s="259"/>
      <c r="NFG4119" s="259"/>
      <c r="NFH4119" s="259"/>
      <c r="NFI4119" s="259"/>
      <c r="NFJ4119" s="259"/>
      <c r="NFK4119" s="259"/>
      <c r="NFL4119" s="259"/>
      <c r="NFM4119" s="259"/>
      <c r="NFN4119" s="259"/>
      <c r="NFO4119" s="259"/>
      <c r="NFP4119" s="259"/>
      <c r="NFQ4119" s="259"/>
      <c r="NFR4119" s="259"/>
      <c r="NFS4119" s="259"/>
      <c r="NFT4119" s="259"/>
      <c r="NFU4119" s="259"/>
      <c r="NFV4119" s="259"/>
      <c r="NFW4119" s="259"/>
      <c r="NFX4119" s="259"/>
      <c r="NFY4119" s="259"/>
      <c r="NFZ4119" s="259"/>
      <c r="NGA4119" s="259"/>
      <c r="NGB4119" s="259"/>
      <c r="NGC4119" s="259"/>
      <c r="NGD4119" s="259"/>
      <c r="NGE4119" s="259"/>
      <c r="NGF4119" s="259"/>
      <c r="NGG4119" s="259"/>
      <c r="NGH4119" s="259"/>
      <c r="NGI4119" s="259"/>
      <c r="NGJ4119" s="259"/>
      <c r="NGK4119" s="259"/>
      <c r="NGL4119" s="259"/>
      <c r="NGM4119" s="259"/>
      <c r="NGN4119" s="259"/>
      <c r="NGO4119" s="259"/>
      <c r="NGP4119" s="259"/>
      <c r="NGQ4119" s="259"/>
      <c r="NGR4119" s="259"/>
      <c r="NGS4119" s="259"/>
      <c r="NGT4119" s="259"/>
      <c r="NGU4119" s="259"/>
      <c r="NGV4119" s="259"/>
      <c r="NGW4119" s="259"/>
      <c r="NGX4119" s="259"/>
      <c r="NGY4119" s="259"/>
      <c r="NGZ4119" s="259"/>
      <c r="NHA4119" s="259"/>
      <c r="NHB4119" s="259"/>
      <c r="NHC4119" s="259"/>
      <c r="NHD4119" s="259"/>
      <c r="NHE4119" s="259"/>
      <c r="NHF4119" s="259"/>
      <c r="NHG4119" s="259"/>
      <c r="NHH4119" s="259"/>
      <c r="NHI4119" s="259"/>
      <c r="NHJ4119" s="259"/>
      <c r="NHK4119" s="259"/>
      <c r="NHL4119" s="259"/>
      <c r="NHM4119" s="259"/>
      <c r="NHN4119" s="259"/>
      <c r="NHO4119" s="259"/>
      <c r="NHP4119" s="259"/>
      <c r="NHQ4119" s="259"/>
      <c r="NHR4119" s="259"/>
      <c r="NHS4119" s="259"/>
      <c r="NHT4119" s="259"/>
      <c r="NHU4119" s="259"/>
      <c r="NHV4119" s="259"/>
      <c r="NHW4119" s="259"/>
      <c r="NHX4119" s="259"/>
      <c r="NHY4119" s="259"/>
      <c r="NHZ4119" s="259"/>
      <c r="NIA4119" s="259"/>
      <c r="NIB4119" s="259"/>
      <c r="NIC4119" s="259"/>
      <c r="NID4119" s="259"/>
      <c r="NIE4119" s="259"/>
      <c r="NIF4119" s="259"/>
      <c r="NIG4119" s="259"/>
      <c r="NIH4119" s="259"/>
      <c r="NII4119" s="259"/>
      <c r="NIJ4119" s="259"/>
      <c r="NIK4119" s="259"/>
      <c r="NIL4119" s="259"/>
      <c r="NIM4119" s="259"/>
      <c r="NIN4119" s="259"/>
      <c r="NIO4119" s="259"/>
      <c r="NIP4119" s="259"/>
      <c r="NIQ4119" s="259"/>
      <c r="NIR4119" s="259"/>
      <c r="NIS4119" s="259"/>
      <c r="NIT4119" s="259"/>
      <c r="NIU4119" s="259"/>
      <c r="NIV4119" s="259"/>
      <c r="NIW4119" s="259"/>
      <c r="NIX4119" s="259"/>
      <c r="NIY4119" s="259"/>
      <c r="NIZ4119" s="259"/>
      <c r="NJA4119" s="259"/>
      <c r="NJB4119" s="259"/>
      <c r="NJC4119" s="259"/>
      <c r="NJD4119" s="259"/>
      <c r="NJE4119" s="259"/>
      <c r="NJF4119" s="259"/>
      <c r="NJG4119" s="259"/>
      <c r="NJH4119" s="259"/>
      <c r="NJI4119" s="259"/>
      <c r="NJJ4119" s="259"/>
      <c r="NJK4119" s="259"/>
      <c r="NJL4119" s="259"/>
      <c r="NJM4119" s="259"/>
      <c r="NJN4119" s="259"/>
      <c r="NJO4119" s="259"/>
      <c r="NJP4119" s="259"/>
      <c r="NJQ4119" s="259"/>
      <c r="NJR4119" s="259"/>
      <c r="NJS4119" s="259"/>
      <c r="NJT4119" s="259"/>
      <c r="NJU4119" s="259"/>
      <c r="NJV4119" s="259"/>
      <c r="NJW4119" s="259"/>
      <c r="NJX4119" s="259"/>
      <c r="NJY4119" s="259"/>
      <c r="NJZ4119" s="259"/>
      <c r="NKA4119" s="259"/>
      <c r="NKB4119" s="259"/>
      <c r="NKC4119" s="259"/>
      <c r="NKD4119" s="259"/>
      <c r="NKE4119" s="259"/>
      <c r="NKF4119" s="259"/>
      <c r="NKG4119" s="259"/>
      <c r="NKH4119" s="259"/>
      <c r="NKI4119" s="259"/>
      <c r="NKJ4119" s="259"/>
      <c r="NKK4119" s="259"/>
      <c r="NKL4119" s="259"/>
      <c r="NKM4119" s="259"/>
      <c r="NKN4119" s="259"/>
      <c r="NKO4119" s="259"/>
      <c r="NKP4119" s="259"/>
      <c r="NKQ4119" s="259"/>
      <c r="NKR4119" s="259"/>
      <c r="NKS4119" s="259"/>
      <c r="NKT4119" s="259"/>
      <c r="NKU4119" s="259"/>
      <c r="NKV4119" s="259"/>
      <c r="NKW4119" s="259"/>
      <c r="NKX4119" s="259"/>
      <c r="NKY4119" s="259"/>
      <c r="NKZ4119" s="259"/>
      <c r="NLA4119" s="259"/>
      <c r="NLB4119" s="259"/>
      <c r="NLC4119" s="259"/>
      <c r="NLD4119" s="259"/>
      <c r="NLE4119" s="259"/>
      <c r="NLF4119" s="259"/>
      <c r="NLG4119" s="259"/>
      <c r="NLH4119" s="259"/>
      <c r="NLI4119" s="259"/>
      <c r="NLJ4119" s="259"/>
      <c r="NLK4119" s="259"/>
      <c r="NLL4119" s="259"/>
      <c r="NLM4119" s="259"/>
      <c r="NLN4119" s="259"/>
      <c r="NLO4119" s="259"/>
      <c r="NLP4119" s="259"/>
      <c r="NLQ4119" s="259"/>
      <c r="NLR4119" s="259"/>
      <c r="NLS4119" s="259"/>
      <c r="NLT4119" s="259"/>
      <c r="NLU4119" s="259"/>
      <c r="NLV4119" s="259"/>
      <c r="NLW4119" s="259"/>
      <c r="NLX4119" s="259"/>
      <c r="NLY4119" s="259"/>
      <c r="NLZ4119" s="259"/>
      <c r="NMA4119" s="259"/>
      <c r="NMB4119" s="259"/>
      <c r="NMC4119" s="259"/>
      <c r="NMD4119" s="259"/>
      <c r="NME4119" s="259"/>
      <c r="NMF4119" s="259"/>
      <c r="NMG4119" s="259"/>
      <c r="NMH4119" s="259"/>
      <c r="NMI4119" s="259"/>
      <c r="NMJ4119" s="259"/>
      <c r="NMK4119" s="259"/>
      <c r="NML4119" s="259"/>
      <c r="NMM4119" s="259"/>
      <c r="NMN4119" s="259"/>
      <c r="NMO4119" s="259"/>
      <c r="NMP4119" s="259"/>
      <c r="NMQ4119" s="259"/>
      <c r="NMR4119" s="259"/>
      <c r="NMS4119" s="259"/>
      <c r="NMT4119" s="259"/>
      <c r="NMU4119" s="259"/>
      <c r="NMV4119" s="259"/>
      <c r="NMW4119" s="259"/>
      <c r="NMX4119" s="259"/>
      <c r="NMY4119" s="259"/>
      <c r="NMZ4119" s="259"/>
      <c r="NNA4119" s="259"/>
      <c r="NNB4119" s="259"/>
      <c r="NNC4119" s="259"/>
      <c r="NND4119" s="259"/>
      <c r="NNE4119" s="259"/>
      <c r="NNF4119" s="259"/>
      <c r="NNG4119" s="259"/>
      <c r="NNH4119" s="259"/>
      <c r="NNI4119" s="259"/>
      <c r="NNJ4119" s="259"/>
      <c r="NNK4119" s="259"/>
      <c r="NNL4119" s="259"/>
      <c r="NNM4119" s="259"/>
      <c r="NNN4119" s="259"/>
      <c r="NNO4119" s="259"/>
      <c r="NNP4119" s="259"/>
      <c r="NNQ4119" s="259"/>
      <c r="NNR4119" s="259"/>
      <c r="NNS4119" s="259"/>
      <c r="NNT4119" s="259"/>
      <c r="NNU4119" s="259"/>
      <c r="NNV4119" s="259"/>
      <c r="NNW4119" s="259"/>
      <c r="NNX4119" s="259"/>
      <c r="NNY4119" s="259"/>
      <c r="NNZ4119" s="259"/>
      <c r="NOA4119" s="259"/>
      <c r="NOB4119" s="259"/>
      <c r="NOC4119" s="259"/>
      <c r="NOD4119" s="259"/>
      <c r="NOE4119" s="259"/>
      <c r="NOF4119" s="259"/>
      <c r="NOG4119" s="259"/>
      <c r="NOH4119" s="259"/>
      <c r="NOI4119" s="259"/>
      <c r="NOJ4119" s="259"/>
      <c r="NOK4119" s="259"/>
      <c r="NOL4119" s="259"/>
      <c r="NOM4119" s="259"/>
      <c r="NON4119" s="259"/>
      <c r="NOO4119" s="259"/>
      <c r="NOP4119" s="259"/>
      <c r="NOQ4119" s="259"/>
      <c r="NOR4119" s="259"/>
      <c r="NOS4119" s="259"/>
      <c r="NOT4119" s="259"/>
      <c r="NOU4119" s="259"/>
      <c r="NOV4119" s="259"/>
      <c r="NOW4119" s="259"/>
      <c r="NOX4119" s="259"/>
      <c r="NOY4119" s="259"/>
      <c r="NOZ4119" s="259"/>
      <c r="NPA4119" s="259"/>
      <c r="NPB4119" s="259"/>
      <c r="NPC4119" s="259"/>
      <c r="NPD4119" s="259"/>
      <c r="NPE4119" s="259"/>
      <c r="NPF4119" s="259"/>
      <c r="NPG4119" s="259"/>
      <c r="NPH4119" s="259"/>
      <c r="NPI4119" s="259"/>
      <c r="NPJ4119" s="259"/>
      <c r="NPK4119" s="259"/>
      <c r="NPL4119" s="259"/>
      <c r="NPM4119" s="259"/>
      <c r="NPN4119" s="259"/>
      <c r="NPO4119" s="259"/>
      <c r="NPP4119" s="259"/>
      <c r="NPQ4119" s="259"/>
      <c r="NPR4119" s="259"/>
      <c r="NPS4119" s="259"/>
      <c r="NPT4119" s="259"/>
      <c r="NPU4119" s="259"/>
      <c r="NPV4119" s="259"/>
      <c r="NPW4119" s="259"/>
      <c r="NPX4119" s="259"/>
      <c r="NPY4119" s="259"/>
      <c r="NPZ4119" s="259"/>
      <c r="NQA4119" s="259"/>
      <c r="NQB4119" s="259"/>
      <c r="NQC4119" s="259"/>
      <c r="NQD4119" s="259"/>
      <c r="NQE4119" s="259"/>
      <c r="NQF4119" s="259"/>
      <c r="NQG4119" s="259"/>
      <c r="NQH4119" s="259"/>
      <c r="NQI4119" s="259"/>
      <c r="NQJ4119" s="259"/>
      <c r="NQK4119" s="259"/>
      <c r="NQL4119" s="259"/>
      <c r="NQM4119" s="259"/>
      <c r="NQN4119" s="259"/>
      <c r="NQO4119" s="259"/>
      <c r="NQP4119" s="259"/>
      <c r="NQQ4119" s="259"/>
      <c r="NQR4119" s="259"/>
      <c r="NQS4119" s="259"/>
      <c r="NQT4119" s="259"/>
      <c r="NQU4119" s="259"/>
      <c r="NQV4119" s="259"/>
      <c r="NQW4119" s="259"/>
      <c r="NQX4119" s="259"/>
      <c r="NQY4119" s="259"/>
      <c r="NQZ4119" s="259"/>
      <c r="NRA4119" s="259"/>
      <c r="NRB4119" s="259"/>
      <c r="NRC4119" s="259"/>
      <c r="NRD4119" s="259"/>
      <c r="NRE4119" s="259"/>
      <c r="NRF4119" s="259"/>
      <c r="NRG4119" s="259"/>
      <c r="NRH4119" s="259"/>
      <c r="NRI4119" s="259"/>
      <c r="NRJ4119" s="259"/>
      <c r="NRK4119" s="259"/>
      <c r="NRL4119" s="259"/>
      <c r="NRM4119" s="259"/>
      <c r="NRN4119" s="259"/>
      <c r="NRO4119" s="259"/>
      <c r="NRP4119" s="259"/>
      <c r="NRQ4119" s="259"/>
      <c r="NRR4119" s="259"/>
      <c r="NRS4119" s="259"/>
      <c r="NRT4119" s="259"/>
      <c r="NRU4119" s="259"/>
      <c r="NRV4119" s="259"/>
      <c r="NRW4119" s="259"/>
      <c r="NRX4119" s="259"/>
      <c r="NRY4119" s="259"/>
      <c r="NRZ4119" s="259"/>
      <c r="NSA4119" s="259"/>
      <c r="NSB4119" s="259"/>
      <c r="NSC4119" s="259"/>
      <c r="NSD4119" s="259"/>
      <c r="NSE4119" s="259"/>
      <c r="NSF4119" s="259"/>
      <c r="NSG4119" s="259"/>
      <c r="NSH4119" s="259"/>
      <c r="NSI4119" s="259"/>
      <c r="NSJ4119" s="259"/>
      <c r="NSK4119" s="259"/>
      <c r="NSL4119" s="259"/>
      <c r="NSM4119" s="259"/>
      <c r="NSN4119" s="259"/>
      <c r="NSO4119" s="259"/>
      <c r="NSP4119" s="259"/>
      <c r="NSQ4119" s="259"/>
      <c r="NSR4119" s="259"/>
      <c r="NSS4119" s="259"/>
      <c r="NST4119" s="259"/>
      <c r="NSU4119" s="259"/>
      <c r="NSV4119" s="259"/>
      <c r="NSW4119" s="259"/>
      <c r="NSX4119" s="259"/>
      <c r="NSY4119" s="259"/>
      <c r="NSZ4119" s="259"/>
      <c r="NTA4119" s="259"/>
      <c r="NTB4119" s="259"/>
      <c r="NTC4119" s="259"/>
      <c r="NTD4119" s="259"/>
      <c r="NTE4119" s="259"/>
      <c r="NTF4119" s="259"/>
      <c r="NTG4119" s="259"/>
      <c r="NTH4119" s="259"/>
      <c r="NTI4119" s="259"/>
      <c r="NTJ4119" s="259"/>
      <c r="NTK4119" s="259"/>
      <c r="NTL4119" s="259"/>
      <c r="NTM4119" s="259"/>
      <c r="NTN4119" s="259"/>
      <c r="NTO4119" s="259"/>
      <c r="NTP4119" s="259"/>
      <c r="NTQ4119" s="259"/>
      <c r="NTR4119" s="259"/>
      <c r="NTS4119" s="259"/>
      <c r="NTT4119" s="259"/>
      <c r="NTU4119" s="259"/>
      <c r="NTV4119" s="259"/>
      <c r="NTW4119" s="259"/>
      <c r="NTX4119" s="259"/>
      <c r="NTY4119" s="259"/>
      <c r="NTZ4119" s="259"/>
      <c r="NUA4119" s="259"/>
      <c r="NUB4119" s="259"/>
      <c r="NUC4119" s="259"/>
      <c r="NUD4119" s="259"/>
      <c r="NUE4119" s="259"/>
      <c r="NUF4119" s="259"/>
      <c r="NUG4119" s="259"/>
      <c r="NUH4119" s="259"/>
      <c r="NUI4119" s="259"/>
      <c r="NUJ4119" s="259"/>
      <c r="NUK4119" s="259"/>
      <c r="NUL4119" s="259"/>
      <c r="NUM4119" s="259"/>
      <c r="NUN4119" s="259"/>
      <c r="NUO4119" s="259"/>
      <c r="NUP4119" s="259"/>
      <c r="NUQ4119" s="259"/>
      <c r="NUR4119" s="259"/>
      <c r="NUS4119" s="259"/>
      <c r="NUT4119" s="259"/>
      <c r="NUU4119" s="259"/>
      <c r="NUV4119" s="259"/>
      <c r="NUW4119" s="259"/>
      <c r="NUX4119" s="259"/>
      <c r="NUY4119" s="259"/>
      <c r="NUZ4119" s="259"/>
      <c r="NVA4119" s="259"/>
      <c r="NVB4119" s="259"/>
      <c r="NVC4119" s="259"/>
      <c r="NVD4119" s="259"/>
      <c r="NVE4119" s="259"/>
      <c r="NVF4119" s="259"/>
      <c r="NVG4119" s="259"/>
      <c r="NVH4119" s="259"/>
      <c r="NVI4119" s="259"/>
      <c r="NVJ4119" s="259"/>
      <c r="NVK4119" s="259"/>
      <c r="NVL4119" s="259"/>
      <c r="NVM4119" s="259"/>
      <c r="NVN4119" s="259"/>
      <c r="NVO4119" s="259"/>
      <c r="NVP4119" s="259"/>
      <c r="NVQ4119" s="259"/>
      <c r="NVR4119" s="259"/>
      <c r="NVS4119" s="259"/>
      <c r="NVT4119" s="259"/>
      <c r="NVU4119" s="259"/>
      <c r="NVV4119" s="259"/>
      <c r="NVW4119" s="259"/>
      <c r="NVX4119" s="259"/>
      <c r="NVY4119" s="259"/>
      <c r="NVZ4119" s="259"/>
      <c r="NWA4119" s="259"/>
      <c r="NWB4119" s="259"/>
      <c r="NWC4119" s="259"/>
      <c r="NWD4119" s="259"/>
      <c r="NWE4119" s="259"/>
      <c r="NWF4119" s="259"/>
      <c r="NWG4119" s="259"/>
      <c r="NWH4119" s="259"/>
      <c r="NWI4119" s="259"/>
      <c r="NWJ4119" s="259"/>
      <c r="NWK4119" s="259"/>
      <c r="NWL4119" s="259"/>
      <c r="NWM4119" s="259"/>
      <c r="NWN4119" s="259"/>
      <c r="NWO4119" s="259"/>
      <c r="NWP4119" s="259"/>
      <c r="NWQ4119" s="259"/>
      <c r="NWR4119" s="259"/>
      <c r="NWS4119" s="259"/>
      <c r="NWT4119" s="259"/>
      <c r="NWU4119" s="259"/>
      <c r="NWV4119" s="259"/>
      <c r="NWW4119" s="259"/>
      <c r="NWX4119" s="259"/>
      <c r="NWY4119" s="259"/>
      <c r="NWZ4119" s="259"/>
      <c r="NXA4119" s="259"/>
      <c r="NXB4119" s="259"/>
      <c r="NXC4119" s="259"/>
      <c r="NXD4119" s="259"/>
      <c r="NXE4119" s="259"/>
      <c r="NXF4119" s="259"/>
      <c r="NXG4119" s="259"/>
      <c r="NXH4119" s="259"/>
      <c r="NXI4119" s="259"/>
      <c r="NXJ4119" s="259"/>
      <c r="NXK4119" s="259"/>
      <c r="NXL4119" s="259"/>
      <c r="NXM4119" s="259"/>
      <c r="NXN4119" s="259"/>
      <c r="NXO4119" s="259"/>
      <c r="NXP4119" s="259"/>
      <c r="NXQ4119" s="259"/>
      <c r="NXR4119" s="259"/>
      <c r="NXS4119" s="259"/>
      <c r="NXT4119" s="259"/>
      <c r="NXU4119" s="259"/>
      <c r="NXV4119" s="259"/>
      <c r="NXW4119" s="259"/>
      <c r="NXX4119" s="259"/>
      <c r="NXY4119" s="259"/>
      <c r="NXZ4119" s="259"/>
      <c r="NYA4119" s="259"/>
      <c r="NYB4119" s="259"/>
      <c r="NYC4119" s="259"/>
      <c r="NYD4119" s="259"/>
      <c r="NYE4119" s="259"/>
      <c r="NYF4119" s="259"/>
      <c r="NYG4119" s="259"/>
      <c r="NYH4119" s="259"/>
      <c r="NYI4119" s="259"/>
      <c r="NYJ4119" s="259"/>
      <c r="NYK4119" s="259"/>
      <c r="NYL4119" s="259"/>
      <c r="NYM4119" s="259"/>
      <c r="NYN4119" s="259"/>
      <c r="NYO4119" s="259"/>
      <c r="NYP4119" s="259"/>
      <c r="NYQ4119" s="259"/>
      <c r="NYR4119" s="259"/>
      <c r="NYS4119" s="259"/>
      <c r="NYT4119" s="259"/>
      <c r="NYU4119" s="259"/>
      <c r="NYV4119" s="259"/>
      <c r="NYW4119" s="259"/>
      <c r="NYX4119" s="259"/>
      <c r="NYY4119" s="259"/>
      <c r="NYZ4119" s="259"/>
      <c r="NZA4119" s="259"/>
      <c r="NZB4119" s="259"/>
      <c r="NZC4119" s="259"/>
      <c r="NZD4119" s="259"/>
      <c r="NZE4119" s="259"/>
      <c r="NZF4119" s="259"/>
      <c r="NZG4119" s="259"/>
      <c r="NZH4119" s="259"/>
      <c r="NZI4119" s="259"/>
      <c r="NZJ4119" s="259"/>
      <c r="NZK4119" s="259"/>
      <c r="NZL4119" s="259"/>
      <c r="NZM4119" s="259"/>
      <c r="NZN4119" s="259"/>
      <c r="NZO4119" s="259"/>
      <c r="NZP4119" s="259"/>
      <c r="NZQ4119" s="259"/>
      <c r="NZR4119" s="259"/>
      <c r="NZS4119" s="259"/>
      <c r="NZT4119" s="259"/>
      <c r="NZU4119" s="259"/>
      <c r="NZV4119" s="259"/>
      <c r="NZW4119" s="259"/>
      <c r="NZX4119" s="259"/>
      <c r="NZY4119" s="259"/>
      <c r="NZZ4119" s="259"/>
      <c r="OAA4119" s="259"/>
      <c r="OAB4119" s="259"/>
      <c r="OAC4119" s="259"/>
      <c r="OAD4119" s="259"/>
      <c r="OAE4119" s="259"/>
      <c r="OAF4119" s="259"/>
      <c r="OAG4119" s="259"/>
      <c r="OAH4119" s="259"/>
      <c r="OAI4119" s="259"/>
      <c r="OAJ4119" s="259"/>
      <c r="OAK4119" s="259"/>
      <c r="OAL4119" s="259"/>
      <c r="OAM4119" s="259"/>
      <c r="OAN4119" s="259"/>
      <c r="OAO4119" s="259"/>
      <c r="OAP4119" s="259"/>
      <c r="OAQ4119" s="259"/>
      <c r="OAR4119" s="259"/>
      <c r="OAS4119" s="259"/>
      <c r="OAT4119" s="259"/>
      <c r="OAU4119" s="259"/>
      <c r="OAV4119" s="259"/>
      <c r="OAW4119" s="259"/>
      <c r="OAX4119" s="259"/>
      <c r="OAY4119" s="259"/>
      <c r="OAZ4119" s="259"/>
      <c r="OBA4119" s="259"/>
      <c r="OBB4119" s="259"/>
      <c r="OBC4119" s="259"/>
      <c r="OBD4119" s="259"/>
      <c r="OBE4119" s="259"/>
      <c r="OBF4119" s="259"/>
      <c r="OBG4119" s="259"/>
      <c r="OBH4119" s="259"/>
      <c r="OBI4119" s="259"/>
      <c r="OBJ4119" s="259"/>
      <c r="OBK4119" s="259"/>
      <c r="OBL4119" s="259"/>
      <c r="OBM4119" s="259"/>
      <c r="OBN4119" s="259"/>
      <c r="OBO4119" s="259"/>
      <c r="OBP4119" s="259"/>
      <c r="OBQ4119" s="259"/>
      <c r="OBR4119" s="259"/>
      <c r="OBS4119" s="259"/>
      <c r="OBT4119" s="259"/>
      <c r="OBU4119" s="259"/>
      <c r="OBV4119" s="259"/>
      <c r="OBW4119" s="259"/>
      <c r="OBX4119" s="259"/>
      <c r="OBY4119" s="259"/>
      <c r="OBZ4119" s="259"/>
      <c r="OCA4119" s="259"/>
      <c r="OCB4119" s="259"/>
      <c r="OCC4119" s="259"/>
      <c r="OCD4119" s="259"/>
      <c r="OCE4119" s="259"/>
      <c r="OCF4119" s="259"/>
      <c r="OCG4119" s="259"/>
      <c r="OCH4119" s="259"/>
      <c r="OCI4119" s="259"/>
      <c r="OCJ4119" s="259"/>
      <c r="OCK4119" s="259"/>
      <c r="OCL4119" s="259"/>
      <c r="OCM4119" s="259"/>
      <c r="OCN4119" s="259"/>
      <c r="OCO4119" s="259"/>
      <c r="OCP4119" s="259"/>
      <c r="OCQ4119" s="259"/>
      <c r="OCR4119" s="259"/>
      <c r="OCS4119" s="259"/>
      <c r="OCT4119" s="259"/>
      <c r="OCU4119" s="259"/>
      <c r="OCV4119" s="259"/>
      <c r="OCW4119" s="259"/>
      <c r="OCX4119" s="259"/>
      <c r="OCY4119" s="259"/>
      <c r="OCZ4119" s="259"/>
      <c r="ODA4119" s="259"/>
      <c r="ODB4119" s="259"/>
      <c r="ODC4119" s="259"/>
      <c r="ODD4119" s="259"/>
      <c r="ODE4119" s="259"/>
      <c r="ODF4119" s="259"/>
      <c r="ODG4119" s="259"/>
      <c r="ODH4119" s="259"/>
      <c r="ODI4119" s="259"/>
      <c r="ODJ4119" s="259"/>
      <c r="ODK4119" s="259"/>
      <c r="ODL4119" s="259"/>
      <c r="ODM4119" s="259"/>
      <c r="ODN4119" s="259"/>
      <c r="ODO4119" s="259"/>
      <c r="ODP4119" s="259"/>
      <c r="ODQ4119" s="259"/>
      <c r="ODR4119" s="259"/>
      <c r="ODS4119" s="259"/>
      <c r="ODT4119" s="259"/>
      <c r="ODU4119" s="259"/>
      <c r="ODV4119" s="259"/>
      <c r="ODW4119" s="259"/>
      <c r="ODX4119" s="259"/>
      <c r="ODY4119" s="259"/>
      <c r="ODZ4119" s="259"/>
      <c r="OEA4119" s="259"/>
      <c r="OEB4119" s="259"/>
      <c r="OEC4119" s="259"/>
      <c r="OED4119" s="259"/>
      <c r="OEE4119" s="259"/>
      <c r="OEF4119" s="259"/>
      <c r="OEG4119" s="259"/>
      <c r="OEH4119" s="259"/>
      <c r="OEI4119" s="259"/>
      <c r="OEJ4119" s="259"/>
      <c r="OEK4119" s="259"/>
      <c r="OEL4119" s="259"/>
      <c r="OEM4119" s="259"/>
      <c r="OEN4119" s="259"/>
      <c r="OEO4119" s="259"/>
      <c r="OEP4119" s="259"/>
      <c r="OEQ4119" s="259"/>
      <c r="OER4119" s="259"/>
      <c r="OES4119" s="259"/>
      <c r="OET4119" s="259"/>
      <c r="OEU4119" s="259"/>
      <c r="OEV4119" s="259"/>
      <c r="OEW4119" s="259"/>
      <c r="OEX4119" s="259"/>
      <c r="OEY4119" s="259"/>
      <c r="OEZ4119" s="259"/>
      <c r="OFA4119" s="259"/>
      <c r="OFB4119" s="259"/>
      <c r="OFC4119" s="259"/>
      <c r="OFD4119" s="259"/>
      <c r="OFE4119" s="259"/>
      <c r="OFF4119" s="259"/>
      <c r="OFG4119" s="259"/>
      <c r="OFH4119" s="259"/>
      <c r="OFI4119" s="259"/>
      <c r="OFJ4119" s="259"/>
      <c r="OFK4119" s="259"/>
      <c r="OFL4119" s="259"/>
      <c r="OFM4119" s="259"/>
      <c r="OFN4119" s="259"/>
      <c r="OFO4119" s="259"/>
      <c r="OFP4119" s="259"/>
      <c r="OFQ4119" s="259"/>
      <c r="OFR4119" s="259"/>
      <c r="OFS4119" s="259"/>
      <c r="OFT4119" s="259"/>
      <c r="OFU4119" s="259"/>
      <c r="OFV4119" s="259"/>
      <c r="OFW4119" s="259"/>
      <c r="OFX4119" s="259"/>
      <c r="OFY4119" s="259"/>
      <c r="OFZ4119" s="259"/>
      <c r="OGA4119" s="259"/>
      <c r="OGB4119" s="259"/>
      <c r="OGC4119" s="259"/>
      <c r="OGD4119" s="259"/>
      <c r="OGE4119" s="259"/>
      <c r="OGF4119" s="259"/>
      <c r="OGG4119" s="259"/>
      <c r="OGH4119" s="259"/>
      <c r="OGI4119" s="259"/>
      <c r="OGJ4119" s="259"/>
      <c r="OGK4119" s="259"/>
      <c r="OGL4119" s="259"/>
      <c r="OGM4119" s="259"/>
      <c r="OGN4119" s="259"/>
      <c r="OGO4119" s="259"/>
      <c r="OGP4119" s="259"/>
      <c r="OGQ4119" s="259"/>
      <c r="OGR4119" s="259"/>
      <c r="OGS4119" s="259"/>
      <c r="OGT4119" s="259"/>
      <c r="OGU4119" s="259"/>
      <c r="OGV4119" s="259"/>
      <c r="OGW4119" s="259"/>
      <c r="OGX4119" s="259"/>
      <c r="OGY4119" s="259"/>
      <c r="OGZ4119" s="259"/>
      <c r="OHA4119" s="259"/>
      <c r="OHB4119" s="259"/>
      <c r="OHC4119" s="259"/>
      <c r="OHD4119" s="259"/>
      <c r="OHE4119" s="259"/>
      <c r="OHF4119" s="259"/>
      <c r="OHG4119" s="259"/>
      <c r="OHH4119" s="259"/>
      <c r="OHI4119" s="259"/>
      <c r="OHJ4119" s="259"/>
      <c r="OHK4119" s="259"/>
      <c r="OHL4119" s="259"/>
      <c r="OHM4119" s="259"/>
      <c r="OHN4119" s="259"/>
      <c r="OHO4119" s="259"/>
      <c r="OHP4119" s="259"/>
      <c r="OHQ4119" s="259"/>
      <c r="OHR4119" s="259"/>
      <c r="OHS4119" s="259"/>
      <c r="OHT4119" s="259"/>
      <c r="OHU4119" s="259"/>
      <c r="OHV4119" s="259"/>
      <c r="OHW4119" s="259"/>
      <c r="OHX4119" s="259"/>
      <c r="OHY4119" s="259"/>
      <c r="OHZ4119" s="259"/>
      <c r="OIA4119" s="259"/>
      <c r="OIB4119" s="259"/>
      <c r="OIC4119" s="259"/>
      <c r="OID4119" s="259"/>
      <c r="OIE4119" s="259"/>
      <c r="OIF4119" s="259"/>
      <c r="OIG4119" s="259"/>
      <c r="OIH4119" s="259"/>
      <c r="OII4119" s="259"/>
      <c r="OIJ4119" s="259"/>
      <c r="OIK4119" s="259"/>
      <c r="OIL4119" s="259"/>
      <c r="OIM4119" s="259"/>
      <c r="OIN4119" s="259"/>
      <c r="OIO4119" s="259"/>
      <c r="OIP4119" s="259"/>
      <c r="OIQ4119" s="259"/>
      <c r="OIR4119" s="259"/>
      <c r="OIS4119" s="259"/>
      <c r="OIT4119" s="259"/>
      <c r="OIU4119" s="259"/>
      <c r="OIV4119" s="259"/>
      <c r="OIW4119" s="259"/>
      <c r="OIX4119" s="259"/>
      <c r="OIY4119" s="259"/>
      <c r="OIZ4119" s="259"/>
      <c r="OJA4119" s="259"/>
      <c r="OJB4119" s="259"/>
      <c r="OJC4119" s="259"/>
      <c r="OJD4119" s="259"/>
      <c r="OJE4119" s="259"/>
      <c r="OJF4119" s="259"/>
      <c r="OJG4119" s="259"/>
      <c r="OJH4119" s="259"/>
      <c r="OJI4119" s="259"/>
      <c r="OJJ4119" s="259"/>
      <c r="OJK4119" s="259"/>
      <c r="OJL4119" s="259"/>
      <c r="OJM4119" s="259"/>
      <c r="OJN4119" s="259"/>
      <c r="OJO4119" s="259"/>
      <c r="OJP4119" s="259"/>
      <c r="OJQ4119" s="259"/>
      <c r="OJR4119" s="259"/>
      <c r="OJS4119" s="259"/>
      <c r="OJT4119" s="259"/>
      <c r="OJU4119" s="259"/>
      <c r="OJV4119" s="259"/>
      <c r="OJW4119" s="259"/>
      <c r="OJX4119" s="259"/>
      <c r="OJY4119" s="259"/>
      <c r="OJZ4119" s="259"/>
      <c r="OKA4119" s="259"/>
      <c r="OKB4119" s="259"/>
      <c r="OKC4119" s="259"/>
      <c r="OKD4119" s="259"/>
      <c r="OKE4119" s="259"/>
      <c r="OKF4119" s="259"/>
      <c r="OKG4119" s="259"/>
      <c r="OKH4119" s="259"/>
      <c r="OKI4119" s="259"/>
      <c r="OKJ4119" s="259"/>
      <c r="OKK4119" s="259"/>
      <c r="OKL4119" s="259"/>
      <c r="OKM4119" s="259"/>
      <c r="OKN4119" s="259"/>
      <c r="OKO4119" s="259"/>
      <c r="OKP4119" s="259"/>
      <c r="OKQ4119" s="259"/>
      <c r="OKR4119" s="259"/>
      <c r="OKS4119" s="259"/>
      <c r="OKT4119" s="259"/>
      <c r="OKU4119" s="259"/>
      <c r="OKV4119" s="259"/>
      <c r="OKW4119" s="259"/>
      <c r="OKX4119" s="259"/>
      <c r="OKY4119" s="259"/>
      <c r="OKZ4119" s="259"/>
      <c r="OLA4119" s="259"/>
      <c r="OLB4119" s="259"/>
      <c r="OLC4119" s="259"/>
      <c r="OLD4119" s="259"/>
      <c r="OLE4119" s="259"/>
      <c r="OLF4119" s="259"/>
      <c r="OLG4119" s="259"/>
      <c r="OLH4119" s="259"/>
      <c r="OLI4119" s="259"/>
      <c r="OLJ4119" s="259"/>
      <c r="OLK4119" s="259"/>
      <c r="OLL4119" s="259"/>
      <c r="OLM4119" s="259"/>
      <c r="OLN4119" s="259"/>
      <c r="OLO4119" s="259"/>
      <c r="OLP4119" s="259"/>
      <c r="OLQ4119" s="259"/>
      <c r="OLR4119" s="259"/>
      <c r="OLS4119" s="259"/>
      <c r="OLT4119" s="259"/>
      <c r="OLU4119" s="259"/>
      <c r="OLV4119" s="259"/>
      <c r="OLW4119" s="259"/>
      <c r="OLX4119" s="259"/>
      <c r="OLY4119" s="259"/>
      <c r="OLZ4119" s="259"/>
      <c r="OMA4119" s="259"/>
      <c r="OMB4119" s="259"/>
      <c r="OMC4119" s="259"/>
      <c r="OMD4119" s="259"/>
      <c r="OME4119" s="259"/>
      <c r="OMF4119" s="259"/>
      <c r="OMG4119" s="259"/>
      <c r="OMH4119" s="259"/>
      <c r="OMI4119" s="259"/>
      <c r="OMJ4119" s="259"/>
      <c r="OMK4119" s="259"/>
      <c r="OML4119" s="259"/>
      <c r="OMM4119" s="259"/>
      <c r="OMN4119" s="259"/>
      <c r="OMO4119" s="259"/>
      <c r="OMP4119" s="259"/>
      <c r="OMQ4119" s="259"/>
      <c r="OMR4119" s="259"/>
      <c r="OMS4119" s="259"/>
      <c r="OMT4119" s="259"/>
      <c r="OMU4119" s="259"/>
      <c r="OMV4119" s="259"/>
      <c r="OMW4119" s="259"/>
      <c r="OMX4119" s="259"/>
      <c r="OMY4119" s="259"/>
      <c r="OMZ4119" s="259"/>
      <c r="ONA4119" s="259"/>
      <c r="ONB4119" s="259"/>
      <c r="ONC4119" s="259"/>
      <c r="OND4119" s="259"/>
      <c r="ONE4119" s="259"/>
      <c r="ONF4119" s="259"/>
      <c r="ONG4119" s="259"/>
      <c r="ONH4119" s="259"/>
      <c r="ONI4119" s="259"/>
      <c r="ONJ4119" s="259"/>
      <c r="ONK4119" s="259"/>
      <c r="ONL4119" s="259"/>
      <c r="ONM4119" s="259"/>
      <c r="ONN4119" s="259"/>
      <c r="ONO4119" s="259"/>
      <c r="ONP4119" s="259"/>
      <c r="ONQ4119" s="259"/>
      <c r="ONR4119" s="259"/>
      <c r="ONS4119" s="259"/>
      <c r="ONT4119" s="259"/>
      <c r="ONU4119" s="259"/>
      <c r="ONV4119" s="259"/>
      <c r="ONW4119" s="259"/>
      <c r="ONX4119" s="259"/>
      <c r="ONY4119" s="259"/>
      <c r="ONZ4119" s="259"/>
      <c r="OOA4119" s="259"/>
      <c r="OOB4119" s="259"/>
      <c r="OOC4119" s="259"/>
      <c r="OOD4119" s="259"/>
      <c r="OOE4119" s="259"/>
      <c r="OOF4119" s="259"/>
      <c r="OOG4119" s="259"/>
      <c r="OOH4119" s="259"/>
      <c r="OOI4119" s="259"/>
      <c r="OOJ4119" s="259"/>
      <c r="OOK4119" s="259"/>
      <c r="OOL4119" s="259"/>
      <c r="OOM4119" s="259"/>
      <c r="OON4119" s="259"/>
      <c r="OOO4119" s="259"/>
      <c r="OOP4119" s="259"/>
      <c r="OOQ4119" s="259"/>
      <c r="OOR4119" s="259"/>
      <c r="OOS4119" s="259"/>
      <c r="OOT4119" s="259"/>
      <c r="OOU4119" s="259"/>
      <c r="OOV4119" s="259"/>
      <c r="OOW4119" s="259"/>
      <c r="OOX4119" s="259"/>
      <c r="OOY4119" s="259"/>
      <c r="OOZ4119" s="259"/>
      <c r="OPA4119" s="259"/>
      <c r="OPB4119" s="259"/>
      <c r="OPC4119" s="259"/>
      <c r="OPD4119" s="259"/>
      <c r="OPE4119" s="259"/>
      <c r="OPF4119" s="259"/>
      <c r="OPG4119" s="259"/>
      <c r="OPH4119" s="259"/>
      <c r="OPI4119" s="259"/>
      <c r="OPJ4119" s="259"/>
      <c r="OPK4119" s="259"/>
      <c r="OPL4119" s="259"/>
      <c r="OPM4119" s="259"/>
      <c r="OPN4119" s="259"/>
      <c r="OPO4119" s="259"/>
      <c r="OPP4119" s="259"/>
      <c r="OPQ4119" s="259"/>
      <c r="OPR4119" s="259"/>
      <c r="OPS4119" s="259"/>
      <c r="OPT4119" s="259"/>
      <c r="OPU4119" s="259"/>
      <c r="OPV4119" s="259"/>
      <c r="OPW4119" s="259"/>
      <c r="OPX4119" s="259"/>
      <c r="OPY4119" s="259"/>
      <c r="OPZ4119" s="259"/>
      <c r="OQA4119" s="259"/>
      <c r="OQB4119" s="259"/>
      <c r="OQC4119" s="259"/>
      <c r="OQD4119" s="259"/>
      <c r="OQE4119" s="259"/>
      <c r="OQF4119" s="259"/>
      <c r="OQG4119" s="259"/>
      <c r="OQH4119" s="259"/>
      <c r="OQI4119" s="259"/>
      <c r="OQJ4119" s="259"/>
      <c r="OQK4119" s="259"/>
      <c r="OQL4119" s="259"/>
      <c r="OQM4119" s="259"/>
      <c r="OQN4119" s="259"/>
      <c r="OQO4119" s="259"/>
      <c r="OQP4119" s="259"/>
      <c r="OQQ4119" s="259"/>
      <c r="OQR4119" s="259"/>
      <c r="OQS4119" s="259"/>
      <c r="OQT4119" s="259"/>
      <c r="OQU4119" s="259"/>
      <c r="OQV4119" s="259"/>
      <c r="OQW4119" s="259"/>
      <c r="OQX4119" s="259"/>
      <c r="OQY4119" s="259"/>
      <c r="OQZ4119" s="259"/>
      <c r="ORA4119" s="259"/>
      <c r="ORB4119" s="259"/>
      <c r="ORC4119" s="259"/>
      <c r="ORD4119" s="259"/>
      <c r="ORE4119" s="259"/>
      <c r="ORF4119" s="259"/>
      <c r="ORG4119" s="259"/>
      <c r="ORH4119" s="259"/>
      <c r="ORI4119" s="259"/>
      <c r="ORJ4119" s="259"/>
      <c r="ORK4119" s="259"/>
      <c r="ORL4119" s="259"/>
      <c r="ORM4119" s="259"/>
      <c r="ORN4119" s="259"/>
      <c r="ORO4119" s="259"/>
      <c r="ORP4119" s="259"/>
      <c r="ORQ4119" s="259"/>
      <c r="ORR4119" s="259"/>
      <c r="ORS4119" s="259"/>
      <c r="ORT4119" s="259"/>
      <c r="ORU4119" s="259"/>
      <c r="ORV4119" s="259"/>
      <c r="ORW4119" s="259"/>
      <c r="ORX4119" s="259"/>
      <c r="ORY4119" s="259"/>
      <c r="ORZ4119" s="259"/>
      <c r="OSA4119" s="259"/>
      <c r="OSB4119" s="259"/>
      <c r="OSC4119" s="259"/>
      <c r="OSD4119" s="259"/>
      <c r="OSE4119" s="259"/>
      <c r="OSF4119" s="259"/>
      <c r="OSG4119" s="259"/>
      <c r="OSH4119" s="259"/>
      <c r="OSI4119" s="259"/>
      <c r="OSJ4119" s="259"/>
      <c r="OSK4119" s="259"/>
      <c r="OSL4119" s="259"/>
      <c r="OSM4119" s="259"/>
      <c r="OSN4119" s="259"/>
      <c r="OSO4119" s="259"/>
      <c r="OSP4119" s="259"/>
      <c r="OSQ4119" s="259"/>
      <c r="OSR4119" s="259"/>
      <c r="OSS4119" s="259"/>
      <c r="OST4119" s="259"/>
      <c r="OSU4119" s="259"/>
      <c r="OSV4119" s="259"/>
      <c r="OSW4119" s="259"/>
      <c r="OSX4119" s="259"/>
      <c r="OSY4119" s="259"/>
      <c r="OSZ4119" s="259"/>
      <c r="OTA4119" s="259"/>
      <c r="OTB4119" s="259"/>
      <c r="OTC4119" s="259"/>
      <c r="OTD4119" s="259"/>
      <c r="OTE4119" s="259"/>
      <c r="OTF4119" s="259"/>
      <c r="OTG4119" s="259"/>
      <c r="OTH4119" s="259"/>
      <c r="OTI4119" s="259"/>
      <c r="OTJ4119" s="259"/>
      <c r="OTK4119" s="259"/>
      <c r="OTL4119" s="259"/>
      <c r="OTM4119" s="259"/>
      <c r="OTN4119" s="259"/>
      <c r="OTO4119" s="259"/>
      <c r="OTP4119" s="259"/>
      <c r="OTQ4119" s="259"/>
      <c r="OTR4119" s="259"/>
      <c r="OTS4119" s="259"/>
      <c r="OTT4119" s="259"/>
      <c r="OTU4119" s="259"/>
      <c r="OTV4119" s="259"/>
      <c r="OTW4119" s="259"/>
      <c r="OTX4119" s="259"/>
      <c r="OTY4119" s="259"/>
      <c r="OTZ4119" s="259"/>
      <c r="OUA4119" s="259"/>
      <c r="OUB4119" s="259"/>
      <c r="OUC4119" s="259"/>
      <c r="OUD4119" s="259"/>
      <c r="OUE4119" s="259"/>
      <c r="OUF4119" s="259"/>
      <c r="OUG4119" s="259"/>
      <c r="OUH4119" s="259"/>
      <c r="OUI4119" s="259"/>
      <c r="OUJ4119" s="259"/>
      <c r="OUK4119" s="259"/>
      <c r="OUL4119" s="259"/>
      <c r="OUM4119" s="259"/>
      <c r="OUN4119" s="259"/>
      <c r="OUO4119" s="259"/>
      <c r="OUP4119" s="259"/>
      <c r="OUQ4119" s="259"/>
      <c r="OUR4119" s="259"/>
      <c r="OUS4119" s="259"/>
      <c r="OUT4119" s="259"/>
      <c r="OUU4119" s="259"/>
      <c r="OUV4119" s="259"/>
      <c r="OUW4119" s="259"/>
      <c r="OUX4119" s="259"/>
      <c r="OUY4119" s="259"/>
      <c r="OUZ4119" s="259"/>
      <c r="OVA4119" s="259"/>
      <c r="OVB4119" s="259"/>
      <c r="OVC4119" s="259"/>
      <c r="OVD4119" s="259"/>
      <c r="OVE4119" s="259"/>
      <c r="OVF4119" s="259"/>
      <c r="OVG4119" s="259"/>
      <c r="OVH4119" s="259"/>
      <c r="OVI4119" s="259"/>
      <c r="OVJ4119" s="259"/>
      <c r="OVK4119" s="259"/>
      <c r="OVL4119" s="259"/>
      <c r="OVM4119" s="259"/>
      <c r="OVN4119" s="259"/>
      <c r="OVO4119" s="259"/>
      <c r="OVP4119" s="259"/>
      <c r="OVQ4119" s="259"/>
      <c r="OVR4119" s="259"/>
      <c r="OVS4119" s="259"/>
      <c r="OVT4119" s="259"/>
      <c r="OVU4119" s="259"/>
      <c r="OVV4119" s="259"/>
      <c r="OVW4119" s="259"/>
      <c r="OVX4119" s="259"/>
      <c r="OVY4119" s="259"/>
      <c r="OVZ4119" s="259"/>
      <c r="OWA4119" s="259"/>
      <c r="OWB4119" s="259"/>
      <c r="OWC4119" s="259"/>
      <c r="OWD4119" s="259"/>
      <c r="OWE4119" s="259"/>
      <c r="OWF4119" s="259"/>
      <c r="OWG4119" s="259"/>
      <c r="OWH4119" s="259"/>
      <c r="OWI4119" s="259"/>
      <c r="OWJ4119" s="259"/>
      <c r="OWK4119" s="259"/>
      <c r="OWL4119" s="259"/>
      <c r="OWM4119" s="259"/>
      <c r="OWN4119" s="259"/>
      <c r="OWO4119" s="259"/>
      <c r="OWP4119" s="259"/>
      <c r="OWQ4119" s="259"/>
      <c r="OWR4119" s="259"/>
      <c r="OWS4119" s="259"/>
      <c r="OWT4119" s="259"/>
      <c r="OWU4119" s="259"/>
      <c r="OWV4119" s="259"/>
      <c r="OWW4119" s="259"/>
      <c r="OWX4119" s="259"/>
      <c r="OWY4119" s="259"/>
      <c r="OWZ4119" s="259"/>
      <c r="OXA4119" s="259"/>
      <c r="OXB4119" s="259"/>
      <c r="OXC4119" s="259"/>
      <c r="OXD4119" s="259"/>
      <c r="OXE4119" s="259"/>
      <c r="OXF4119" s="259"/>
      <c r="OXG4119" s="259"/>
      <c r="OXH4119" s="259"/>
      <c r="OXI4119" s="259"/>
      <c r="OXJ4119" s="259"/>
      <c r="OXK4119" s="259"/>
      <c r="OXL4119" s="259"/>
      <c r="OXM4119" s="259"/>
      <c r="OXN4119" s="259"/>
      <c r="OXO4119" s="259"/>
      <c r="OXP4119" s="259"/>
      <c r="OXQ4119" s="259"/>
      <c r="OXR4119" s="259"/>
      <c r="OXS4119" s="259"/>
      <c r="OXT4119" s="259"/>
      <c r="OXU4119" s="259"/>
      <c r="OXV4119" s="259"/>
      <c r="OXW4119" s="259"/>
      <c r="OXX4119" s="259"/>
      <c r="OXY4119" s="259"/>
      <c r="OXZ4119" s="259"/>
      <c r="OYA4119" s="259"/>
      <c r="OYB4119" s="259"/>
      <c r="OYC4119" s="259"/>
      <c r="OYD4119" s="259"/>
      <c r="OYE4119" s="259"/>
      <c r="OYF4119" s="259"/>
      <c r="OYG4119" s="259"/>
      <c r="OYH4119" s="259"/>
      <c r="OYI4119" s="259"/>
      <c r="OYJ4119" s="259"/>
      <c r="OYK4119" s="259"/>
      <c r="OYL4119" s="259"/>
      <c r="OYM4119" s="259"/>
      <c r="OYN4119" s="259"/>
      <c r="OYO4119" s="259"/>
      <c r="OYP4119" s="259"/>
      <c r="OYQ4119" s="259"/>
      <c r="OYR4119" s="259"/>
      <c r="OYS4119" s="259"/>
      <c r="OYT4119" s="259"/>
      <c r="OYU4119" s="259"/>
      <c r="OYV4119" s="259"/>
      <c r="OYW4119" s="259"/>
      <c r="OYX4119" s="259"/>
      <c r="OYY4119" s="259"/>
      <c r="OYZ4119" s="259"/>
      <c r="OZA4119" s="259"/>
      <c r="OZB4119" s="259"/>
      <c r="OZC4119" s="259"/>
      <c r="OZD4119" s="259"/>
      <c r="OZE4119" s="259"/>
      <c r="OZF4119" s="259"/>
      <c r="OZG4119" s="259"/>
      <c r="OZH4119" s="259"/>
      <c r="OZI4119" s="259"/>
      <c r="OZJ4119" s="259"/>
      <c r="OZK4119" s="259"/>
      <c r="OZL4119" s="259"/>
      <c r="OZM4119" s="259"/>
      <c r="OZN4119" s="259"/>
      <c r="OZO4119" s="259"/>
      <c r="OZP4119" s="259"/>
      <c r="OZQ4119" s="259"/>
      <c r="OZR4119" s="259"/>
      <c r="OZS4119" s="259"/>
      <c r="OZT4119" s="259"/>
      <c r="OZU4119" s="259"/>
      <c r="OZV4119" s="259"/>
      <c r="OZW4119" s="259"/>
      <c r="OZX4119" s="259"/>
      <c r="OZY4119" s="259"/>
      <c r="OZZ4119" s="259"/>
      <c r="PAA4119" s="259"/>
      <c r="PAB4119" s="259"/>
      <c r="PAC4119" s="259"/>
      <c r="PAD4119" s="259"/>
      <c r="PAE4119" s="259"/>
      <c r="PAF4119" s="259"/>
      <c r="PAG4119" s="259"/>
      <c r="PAH4119" s="259"/>
      <c r="PAI4119" s="259"/>
      <c r="PAJ4119" s="259"/>
      <c r="PAK4119" s="259"/>
      <c r="PAL4119" s="259"/>
      <c r="PAM4119" s="259"/>
      <c r="PAN4119" s="259"/>
      <c r="PAO4119" s="259"/>
      <c r="PAP4119" s="259"/>
      <c r="PAQ4119" s="259"/>
      <c r="PAR4119" s="259"/>
      <c r="PAS4119" s="259"/>
      <c r="PAT4119" s="259"/>
      <c r="PAU4119" s="259"/>
      <c r="PAV4119" s="259"/>
      <c r="PAW4119" s="259"/>
      <c r="PAX4119" s="259"/>
      <c r="PAY4119" s="259"/>
      <c r="PAZ4119" s="259"/>
      <c r="PBA4119" s="259"/>
      <c r="PBB4119" s="259"/>
      <c r="PBC4119" s="259"/>
      <c r="PBD4119" s="259"/>
      <c r="PBE4119" s="259"/>
      <c r="PBF4119" s="259"/>
      <c r="PBG4119" s="259"/>
      <c r="PBH4119" s="259"/>
      <c r="PBI4119" s="259"/>
      <c r="PBJ4119" s="259"/>
      <c r="PBK4119" s="259"/>
      <c r="PBL4119" s="259"/>
      <c r="PBM4119" s="259"/>
      <c r="PBN4119" s="259"/>
      <c r="PBO4119" s="259"/>
      <c r="PBP4119" s="259"/>
      <c r="PBQ4119" s="259"/>
      <c r="PBR4119" s="259"/>
      <c r="PBS4119" s="259"/>
      <c r="PBT4119" s="259"/>
      <c r="PBU4119" s="259"/>
      <c r="PBV4119" s="259"/>
      <c r="PBW4119" s="259"/>
      <c r="PBX4119" s="259"/>
      <c r="PBY4119" s="259"/>
      <c r="PBZ4119" s="259"/>
      <c r="PCA4119" s="259"/>
      <c r="PCB4119" s="259"/>
      <c r="PCC4119" s="259"/>
      <c r="PCD4119" s="259"/>
      <c r="PCE4119" s="259"/>
      <c r="PCF4119" s="259"/>
      <c r="PCG4119" s="259"/>
      <c r="PCH4119" s="259"/>
      <c r="PCI4119" s="259"/>
      <c r="PCJ4119" s="259"/>
      <c r="PCK4119" s="259"/>
      <c r="PCL4119" s="259"/>
      <c r="PCM4119" s="259"/>
      <c r="PCN4119" s="259"/>
      <c r="PCO4119" s="259"/>
      <c r="PCP4119" s="259"/>
      <c r="PCQ4119" s="259"/>
      <c r="PCR4119" s="259"/>
      <c r="PCS4119" s="259"/>
      <c r="PCT4119" s="259"/>
      <c r="PCU4119" s="259"/>
      <c r="PCV4119" s="259"/>
      <c r="PCW4119" s="259"/>
      <c r="PCX4119" s="259"/>
      <c r="PCY4119" s="259"/>
      <c r="PCZ4119" s="259"/>
      <c r="PDA4119" s="259"/>
      <c r="PDB4119" s="259"/>
      <c r="PDC4119" s="259"/>
      <c r="PDD4119" s="259"/>
      <c r="PDE4119" s="259"/>
      <c r="PDF4119" s="259"/>
      <c r="PDG4119" s="259"/>
      <c r="PDH4119" s="259"/>
      <c r="PDI4119" s="259"/>
      <c r="PDJ4119" s="259"/>
      <c r="PDK4119" s="259"/>
      <c r="PDL4119" s="259"/>
      <c r="PDM4119" s="259"/>
      <c r="PDN4119" s="259"/>
      <c r="PDO4119" s="259"/>
      <c r="PDP4119" s="259"/>
      <c r="PDQ4119" s="259"/>
      <c r="PDR4119" s="259"/>
      <c r="PDS4119" s="259"/>
      <c r="PDT4119" s="259"/>
      <c r="PDU4119" s="259"/>
      <c r="PDV4119" s="259"/>
      <c r="PDW4119" s="259"/>
      <c r="PDX4119" s="259"/>
      <c r="PDY4119" s="259"/>
      <c r="PDZ4119" s="259"/>
      <c r="PEA4119" s="259"/>
      <c r="PEB4119" s="259"/>
      <c r="PEC4119" s="259"/>
      <c r="PED4119" s="259"/>
      <c r="PEE4119" s="259"/>
      <c r="PEF4119" s="259"/>
      <c r="PEG4119" s="259"/>
      <c r="PEH4119" s="259"/>
      <c r="PEI4119" s="259"/>
      <c r="PEJ4119" s="259"/>
      <c r="PEK4119" s="259"/>
      <c r="PEL4119" s="259"/>
      <c r="PEM4119" s="259"/>
      <c r="PEN4119" s="259"/>
      <c r="PEO4119" s="259"/>
      <c r="PEP4119" s="259"/>
      <c r="PEQ4119" s="259"/>
      <c r="PER4119" s="259"/>
      <c r="PES4119" s="259"/>
      <c r="PET4119" s="259"/>
      <c r="PEU4119" s="259"/>
      <c r="PEV4119" s="259"/>
      <c r="PEW4119" s="259"/>
      <c r="PEX4119" s="259"/>
      <c r="PEY4119" s="259"/>
      <c r="PEZ4119" s="259"/>
      <c r="PFA4119" s="259"/>
      <c r="PFB4119" s="259"/>
      <c r="PFC4119" s="259"/>
      <c r="PFD4119" s="259"/>
      <c r="PFE4119" s="259"/>
      <c r="PFF4119" s="259"/>
      <c r="PFG4119" s="259"/>
      <c r="PFH4119" s="259"/>
      <c r="PFI4119" s="259"/>
      <c r="PFJ4119" s="259"/>
      <c r="PFK4119" s="259"/>
      <c r="PFL4119" s="259"/>
      <c r="PFM4119" s="259"/>
      <c r="PFN4119" s="259"/>
      <c r="PFO4119" s="259"/>
      <c r="PFP4119" s="259"/>
      <c r="PFQ4119" s="259"/>
      <c r="PFR4119" s="259"/>
      <c r="PFS4119" s="259"/>
      <c r="PFT4119" s="259"/>
      <c r="PFU4119" s="259"/>
      <c r="PFV4119" s="259"/>
      <c r="PFW4119" s="259"/>
      <c r="PFX4119" s="259"/>
      <c r="PFY4119" s="259"/>
      <c r="PFZ4119" s="259"/>
      <c r="PGA4119" s="259"/>
      <c r="PGB4119" s="259"/>
      <c r="PGC4119" s="259"/>
      <c r="PGD4119" s="259"/>
      <c r="PGE4119" s="259"/>
      <c r="PGF4119" s="259"/>
      <c r="PGG4119" s="259"/>
      <c r="PGH4119" s="259"/>
      <c r="PGI4119" s="259"/>
      <c r="PGJ4119" s="259"/>
      <c r="PGK4119" s="259"/>
      <c r="PGL4119" s="259"/>
      <c r="PGM4119" s="259"/>
      <c r="PGN4119" s="259"/>
      <c r="PGO4119" s="259"/>
      <c r="PGP4119" s="259"/>
      <c r="PGQ4119" s="259"/>
      <c r="PGR4119" s="259"/>
      <c r="PGS4119" s="259"/>
      <c r="PGT4119" s="259"/>
      <c r="PGU4119" s="259"/>
      <c r="PGV4119" s="259"/>
      <c r="PGW4119" s="259"/>
      <c r="PGX4119" s="259"/>
      <c r="PGY4119" s="259"/>
      <c r="PGZ4119" s="259"/>
      <c r="PHA4119" s="259"/>
      <c r="PHB4119" s="259"/>
      <c r="PHC4119" s="259"/>
      <c r="PHD4119" s="259"/>
      <c r="PHE4119" s="259"/>
      <c r="PHF4119" s="259"/>
      <c r="PHG4119" s="259"/>
      <c r="PHH4119" s="259"/>
      <c r="PHI4119" s="259"/>
      <c r="PHJ4119" s="259"/>
      <c r="PHK4119" s="259"/>
      <c r="PHL4119" s="259"/>
      <c r="PHM4119" s="259"/>
      <c r="PHN4119" s="259"/>
      <c r="PHO4119" s="259"/>
      <c r="PHP4119" s="259"/>
      <c r="PHQ4119" s="259"/>
      <c r="PHR4119" s="259"/>
      <c r="PHS4119" s="259"/>
      <c r="PHT4119" s="259"/>
      <c r="PHU4119" s="259"/>
      <c r="PHV4119" s="259"/>
      <c r="PHW4119" s="259"/>
      <c r="PHX4119" s="259"/>
      <c r="PHY4119" s="259"/>
      <c r="PHZ4119" s="259"/>
      <c r="PIA4119" s="259"/>
      <c r="PIB4119" s="259"/>
      <c r="PIC4119" s="259"/>
      <c r="PID4119" s="259"/>
      <c r="PIE4119" s="259"/>
      <c r="PIF4119" s="259"/>
      <c r="PIG4119" s="259"/>
      <c r="PIH4119" s="259"/>
      <c r="PII4119" s="259"/>
      <c r="PIJ4119" s="259"/>
      <c r="PIK4119" s="259"/>
      <c r="PIL4119" s="259"/>
      <c r="PIM4119" s="259"/>
      <c r="PIN4119" s="259"/>
      <c r="PIO4119" s="259"/>
      <c r="PIP4119" s="259"/>
      <c r="PIQ4119" s="259"/>
      <c r="PIR4119" s="259"/>
      <c r="PIS4119" s="259"/>
      <c r="PIT4119" s="259"/>
      <c r="PIU4119" s="259"/>
      <c r="PIV4119" s="259"/>
      <c r="PIW4119" s="259"/>
      <c r="PIX4119" s="259"/>
      <c r="PIY4119" s="259"/>
      <c r="PIZ4119" s="259"/>
      <c r="PJA4119" s="259"/>
      <c r="PJB4119" s="259"/>
      <c r="PJC4119" s="259"/>
      <c r="PJD4119" s="259"/>
      <c r="PJE4119" s="259"/>
      <c r="PJF4119" s="259"/>
      <c r="PJG4119" s="259"/>
      <c r="PJH4119" s="259"/>
      <c r="PJI4119" s="259"/>
      <c r="PJJ4119" s="259"/>
      <c r="PJK4119" s="259"/>
      <c r="PJL4119" s="259"/>
      <c r="PJM4119" s="259"/>
      <c r="PJN4119" s="259"/>
      <c r="PJO4119" s="259"/>
      <c r="PJP4119" s="259"/>
      <c r="PJQ4119" s="259"/>
      <c r="PJR4119" s="259"/>
      <c r="PJS4119" s="259"/>
      <c r="PJT4119" s="259"/>
      <c r="PJU4119" s="259"/>
      <c r="PJV4119" s="259"/>
      <c r="PJW4119" s="259"/>
      <c r="PJX4119" s="259"/>
      <c r="PJY4119" s="259"/>
      <c r="PJZ4119" s="259"/>
      <c r="PKA4119" s="259"/>
      <c r="PKB4119" s="259"/>
      <c r="PKC4119" s="259"/>
      <c r="PKD4119" s="259"/>
      <c r="PKE4119" s="259"/>
      <c r="PKF4119" s="259"/>
      <c r="PKG4119" s="259"/>
      <c r="PKH4119" s="259"/>
      <c r="PKI4119" s="259"/>
      <c r="PKJ4119" s="259"/>
      <c r="PKK4119" s="259"/>
      <c r="PKL4119" s="259"/>
      <c r="PKM4119" s="259"/>
      <c r="PKN4119" s="259"/>
      <c r="PKO4119" s="259"/>
      <c r="PKP4119" s="259"/>
      <c r="PKQ4119" s="259"/>
      <c r="PKR4119" s="259"/>
      <c r="PKS4119" s="259"/>
      <c r="PKT4119" s="259"/>
      <c r="PKU4119" s="259"/>
      <c r="PKV4119" s="259"/>
      <c r="PKW4119" s="259"/>
      <c r="PKX4119" s="259"/>
      <c r="PKY4119" s="259"/>
      <c r="PKZ4119" s="259"/>
      <c r="PLA4119" s="259"/>
      <c r="PLB4119" s="259"/>
      <c r="PLC4119" s="259"/>
      <c r="PLD4119" s="259"/>
      <c r="PLE4119" s="259"/>
      <c r="PLF4119" s="259"/>
      <c r="PLG4119" s="259"/>
      <c r="PLH4119" s="259"/>
      <c r="PLI4119" s="259"/>
      <c r="PLJ4119" s="259"/>
      <c r="PLK4119" s="259"/>
      <c r="PLL4119" s="259"/>
      <c r="PLM4119" s="259"/>
      <c r="PLN4119" s="259"/>
      <c r="PLO4119" s="259"/>
      <c r="PLP4119" s="259"/>
      <c r="PLQ4119" s="259"/>
      <c r="PLR4119" s="259"/>
      <c r="PLS4119" s="259"/>
      <c r="PLT4119" s="259"/>
      <c r="PLU4119" s="259"/>
      <c r="PLV4119" s="259"/>
      <c r="PLW4119" s="259"/>
      <c r="PLX4119" s="259"/>
      <c r="PLY4119" s="259"/>
      <c r="PLZ4119" s="259"/>
      <c r="PMA4119" s="259"/>
      <c r="PMB4119" s="259"/>
      <c r="PMC4119" s="259"/>
      <c r="PMD4119" s="259"/>
      <c r="PME4119" s="259"/>
      <c r="PMF4119" s="259"/>
      <c r="PMG4119" s="259"/>
      <c r="PMH4119" s="259"/>
      <c r="PMI4119" s="259"/>
      <c r="PMJ4119" s="259"/>
      <c r="PMK4119" s="259"/>
      <c r="PML4119" s="259"/>
      <c r="PMM4119" s="259"/>
      <c r="PMN4119" s="259"/>
      <c r="PMO4119" s="259"/>
      <c r="PMP4119" s="259"/>
      <c r="PMQ4119" s="259"/>
      <c r="PMR4119" s="259"/>
      <c r="PMS4119" s="259"/>
      <c r="PMT4119" s="259"/>
      <c r="PMU4119" s="259"/>
      <c r="PMV4119" s="259"/>
      <c r="PMW4119" s="259"/>
      <c r="PMX4119" s="259"/>
      <c r="PMY4119" s="259"/>
      <c r="PMZ4119" s="259"/>
      <c r="PNA4119" s="259"/>
      <c r="PNB4119" s="259"/>
      <c r="PNC4119" s="259"/>
      <c r="PND4119" s="259"/>
      <c r="PNE4119" s="259"/>
      <c r="PNF4119" s="259"/>
      <c r="PNG4119" s="259"/>
      <c r="PNH4119" s="259"/>
      <c r="PNI4119" s="259"/>
      <c r="PNJ4119" s="259"/>
      <c r="PNK4119" s="259"/>
      <c r="PNL4119" s="259"/>
      <c r="PNM4119" s="259"/>
      <c r="PNN4119" s="259"/>
      <c r="PNO4119" s="259"/>
      <c r="PNP4119" s="259"/>
      <c r="PNQ4119" s="259"/>
      <c r="PNR4119" s="259"/>
      <c r="PNS4119" s="259"/>
      <c r="PNT4119" s="259"/>
      <c r="PNU4119" s="259"/>
      <c r="PNV4119" s="259"/>
      <c r="PNW4119" s="259"/>
      <c r="PNX4119" s="259"/>
      <c r="PNY4119" s="259"/>
      <c r="PNZ4119" s="259"/>
      <c r="POA4119" s="259"/>
      <c r="POB4119" s="259"/>
      <c r="POC4119" s="259"/>
      <c r="POD4119" s="259"/>
      <c r="POE4119" s="259"/>
      <c r="POF4119" s="259"/>
      <c r="POG4119" s="259"/>
      <c r="POH4119" s="259"/>
      <c r="POI4119" s="259"/>
      <c r="POJ4119" s="259"/>
      <c r="POK4119" s="259"/>
      <c r="POL4119" s="259"/>
      <c r="POM4119" s="259"/>
      <c r="PON4119" s="259"/>
      <c r="POO4119" s="259"/>
      <c r="POP4119" s="259"/>
      <c r="POQ4119" s="259"/>
      <c r="POR4119" s="259"/>
      <c r="POS4119" s="259"/>
      <c r="POT4119" s="259"/>
      <c r="POU4119" s="259"/>
      <c r="POV4119" s="259"/>
      <c r="POW4119" s="259"/>
      <c r="POX4119" s="259"/>
      <c r="POY4119" s="259"/>
      <c r="POZ4119" s="259"/>
      <c r="PPA4119" s="259"/>
      <c r="PPB4119" s="259"/>
      <c r="PPC4119" s="259"/>
      <c r="PPD4119" s="259"/>
      <c r="PPE4119" s="259"/>
      <c r="PPF4119" s="259"/>
      <c r="PPG4119" s="259"/>
      <c r="PPH4119" s="259"/>
      <c r="PPI4119" s="259"/>
      <c r="PPJ4119" s="259"/>
      <c r="PPK4119" s="259"/>
      <c r="PPL4119" s="259"/>
      <c r="PPM4119" s="259"/>
      <c r="PPN4119" s="259"/>
      <c r="PPO4119" s="259"/>
      <c r="PPP4119" s="259"/>
      <c r="PPQ4119" s="259"/>
      <c r="PPR4119" s="259"/>
      <c r="PPS4119" s="259"/>
      <c r="PPT4119" s="259"/>
      <c r="PPU4119" s="259"/>
      <c r="PPV4119" s="259"/>
      <c r="PPW4119" s="259"/>
      <c r="PPX4119" s="259"/>
      <c r="PPY4119" s="259"/>
      <c r="PPZ4119" s="259"/>
      <c r="PQA4119" s="259"/>
      <c r="PQB4119" s="259"/>
      <c r="PQC4119" s="259"/>
      <c r="PQD4119" s="259"/>
      <c r="PQE4119" s="259"/>
      <c r="PQF4119" s="259"/>
      <c r="PQG4119" s="259"/>
      <c r="PQH4119" s="259"/>
      <c r="PQI4119" s="259"/>
      <c r="PQJ4119" s="259"/>
      <c r="PQK4119" s="259"/>
      <c r="PQL4119" s="259"/>
      <c r="PQM4119" s="259"/>
      <c r="PQN4119" s="259"/>
      <c r="PQO4119" s="259"/>
      <c r="PQP4119" s="259"/>
      <c r="PQQ4119" s="259"/>
      <c r="PQR4119" s="259"/>
      <c r="PQS4119" s="259"/>
      <c r="PQT4119" s="259"/>
      <c r="PQU4119" s="259"/>
      <c r="PQV4119" s="259"/>
      <c r="PQW4119" s="259"/>
      <c r="PQX4119" s="259"/>
      <c r="PQY4119" s="259"/>
      <c r="PQZ4119" s="259"/>
      <c r="PRA4119" s="259"/>
      <c r="PRB4119" s="259"/>
      <c r="PRC4119" s="259"/>
      <c r="PRD4119" s="259"/>
      <c r="PRE4119" s="259"/>
      <c r="PRF4119" s="259"/>
      <c r="PRG4119" s="259"/>
      <c r="PRH4119" s="259"/>
      <c r="PRI4119" s="259"/>
      <c r="PRJ4119" s="259"/>
      <c r="PRK4119" s="259"/>
      <c r="PRL4119" s="259"/>
      <c r="PRM4119" s="259"/>
      <c r="PRN4119" s="259"/>
      <c r="PRO4119" s="259"/>
      <c r="PRP4119" s="259"/>
      <c r="PRQ4119" s="259"/>
      <c r="PRR4119" s="259"/>
      <c r="PRS4119" s="259"/>
      <c r="PRT4119" s="259"/>
      <c r="PRU4119" s="259"/>
      <c r="PRV4119" s="259"/>
      <c r="PRW4119" s="259"/>
      <c r="PRX4119" s="259"/>
      <c r="PRY4119" s="259"/>
      <c r="PRZ4119" s="259"/>
      <c r="PSA4119" s="259"/>
      <c r="PSB4119" s="259"/>
      <c r="PSC4119" s="259"/>
      <c r="PSD4119" s="259"/>
      <c r="PSE4119" s="259"/>
      <c r="PSF4119" s="259"/>
      <c r="PSG4119" s="259"/>
      <c r="PSH4119" s="259"/>
      <c r="PSI4119" s="259"/>
      <c r="PSJ4119" s="259"/>
      <c r="PSK4119" s="259"/>
      <c r="PSL4119" s="259"/>
      <c r="PSM4119" s="259"/>
      <c r="PSN4119" s="259"/>
      <c r="PSO4119" s="259"/>
      <c r="PSP4119" s="259"/>
      <c r="PSQ4119" s="259"/>
      <c r="PSR4119" s="259"/>
      <c r="PSS4119" s="259"/>
      <c r="PST4119" s="259"/>
      <c r="PSU4119" s="259"/>
      <c r="PSV4119" s="259"/>
      <c r="PSW4119" s="259"/>
      <c r="PSX4119" s="259"/>
      <c r="PSY4119" s="259"/>
      <c r="PSZ4119" s="259"/>
      <c r="PTA4119" s="259"/>
      <c r="PTB4119" s="259"/>
      <c r="PTC4119" s="259"/>
      <c r="PTD4119" s="259"/>
      <c r="PTE4119" s="259"/>
      <c r="PTF4119" s="259"/>
      <c r="PTG4119" s="259"/>
      <c r="PTH4119" s="259"/>
      <c r="PTI4119" s="259"/>
      <c r="PTJ4119" s="259"/>
      <c r="PTK4119" s="259"/>
      <c r="PTL4119" s="259"/>
      <c r="PTM4119" s="259"/>
      <c r="PTN4119" s="259"/>
      <c r="PTO4119" s="259"/>
      <c r="PTP4119" s="259"/>
      <c r="PTQ4119" s="259"/>
      <c r="PTR4119" s="259"/>
      <c r="PTS4119" s="259"/>
      <c r="PTT4119" s="259"/>
      <c r="PTU4119" s="259"/>
      <c r="PTV4119" s="259"/>
      <c r="PTW4119" s="259"/>
      <c r="PTX4119" s="259"/>
      <c r="PTY4119" s="259"/>
      <c r="PTZ4119" s="259"/>
      <c r="PUA4119" s="259"/>
      <c r="PUB4119" s="259"/>
      <c r="PUC4119" s="259"/>
      <c r="PUD4119" s="259"/>
      <c r="PUE4119" s="259"/>
      <c r="PUF4119" s="259"/>
      <c r="PUG4119" s="259"/>
      <c r="PUH4119" s="259"/>
      <c r="PUI4119" s="259"/>
      <c r="PUJ4119" s="259"/>
      <c r="PUK4119" s="259"/>
      <c r="PUL4119" s="259"/>
      <c r="PUM4119" s="259"/>
      <c r="PUN4119" s="259"/>
      <c r="PUO4119" s="259"/>
      <c r="PUP4119" s="259"/>
      <c r="PUQ4119" s="259"/>
      <c r="PUR4119" s="259"/>
      <c r="PUS4119" s="259"/>
      <c r="PUT4119" s="259"/>
      <c r="PUU4119" s="259"/>
      <c r="PUV4119" s="259"/>
      <c r="PUW4119" s="259"/>
      <c r="PUX4119" s="259"/>
      <c r="PUY4119" s="259"/>
      <c r="PUZ4119" s="259"/>
      <c r="PVA4119" s="259"/>
      <c r="PVB4119" s="259"/>
      <c r="PVC4119" s="259"/>
      <c r="PVD4119" s="259"/>
      <c r="PVE4119" s="259"/>
      <c r="PVF4119" s="259"/>
      <c r="PVG4119" s="259"/>
      <c r="PVH4119" s="259"/>
      <c r="PVI4119" s="259"/>
      <c r="PVJ4119" s="259"/>
      <c r="PVK4119" s="259"/>
      <c r="PVL4119" s="259"/>
      <c r="PVM4119" s="259"/>
      <c r="PVN4119" s="259"/>
      <c r="PVO4119" s="259"/>
      <c r="PVP4119" s="259"/>
      <c r="PVQ4119" s="259"/>
      <c r="PVR4119" s="259"/>
      <c r="PVS4119" s="259"/>
      <c r="PVT4119" s="259"/>
      <c r="PVU4119" s="259"/>
      <c r="PVV4119" s="259"/>
      <c r="PVW4119" s="259"/>
      <c r="PVX4119" s="259"/>
      <c r="PVY4119" s="259"/>
      <c r="PVZ4119" s="259"/>
      <c r="PWA4119" s="259"/>
      <c r="PWB4119" s="259"/>
      <c r="PWC4119" s="259"/>
      <c r="PWD4119" s="259"/>
      <c r="PWE4119" s="259"/>
      <c r="PWF4119" s="259"/>
      <c r="PWG4119" s="259"/>
      <c r="PWH4119" s="259"/>
      <c r="PWI4119" s="259"/>
      <c r="PWJ4119" s="259"/>
      <c r="PWK4119" s="259"/>
      <c r="PWL4119" s="259"/>
      <c r="PWM4119" s="259"/>
      <c r="PWN4119" s="259"/>
      <c r="PWO4119" s="259"/>
      <c r="PWP4119" s="259"/>
      <c r="PWQ4119" s="259"/>
      <c r="PWR4119" s="259"/>
      <c r="PWS4119" s="259"/>
      <c r="PWT4119" s="259"/>
      <c r="PWU4119" s="259"/>
      <c r="PWV4119" s="259"/>
      <c r="PWW4119" s="259"/>
      <c r="PWX4119" s="259"/>
      <c r="PWY4119" s="259"/>
      <c r="PWZ4119" s="259"/>
      <c r="PXA4119" s="259"/>
      <c r="PXB4119" s="259"/>
      <c r="PXC4119" s="259"/>
      <c r="PXD4119" s="259"/>
      <c r="PXE4119" s="259"/>
      <c r="PXF4119" s="259"/>
      <c r="PXG4119" s="259"/>
      <c r="PXH4119" s="259"/>
      <c r="PXI4119" s="259"/>
      <c r="PXJ4119" s="259"/>
      <c r="PXK4119" s="259"/>
      <c r="PXL4119" s="259"/>
      <c r="PXM4119" s="259"/>
      <c r="PXN4119" s="259"/>
      <c r="PXO4119" s="259"/>
      <c r="PXP4119" s="259"/>
      <c r="PXQ4119" s="259"/>
      <c r="PXR4119" s="259"/>
      <c r="PXS4119" s="259"/>
      <c r="PXT4119" s="259"/>
      <c r="PXU4119" s="259"/>
      <c r="PXV4119" s="259"/>
      <c r="PXW4119" s="259"/>
      <c r="PXX4119" s="259"/>
      <c r="PXY4119" s="259"/>
      <c r="PXZ4119" s="259"/>
      <c r="PYA4119" s="259"/>
      <c r="PYB4119" s="259"/>
      <c r="PYC4119" s="259"/>
      <c r="PYD4119" s="259"/>
      <c r="PYE4119" s="259"/>
      <c r="PYF4119" s="259"/>
      <c r="PYG4119" s="259"/>
      <c r="PYH4119" s="259"/>
      <c r="PYI4119" s="259"/>
      <c r="PYJ4119" s="259"/>
      <c r="PYK4119" s="259"/>
      <c r="PYL4119" s="259"/>
      <c r="PYM4119" s="259"/>
      <c r="PYN4119" s="259"/>
      <c r="PYO4119" s="259"/>
      <c r="PYP4119" s="259"/>
      <c r="PYQ4119" s="259"/>
      <c r="PYR4119" s="259"/>
      <c r="PYS4119" s="259"/>
      <c r="PYT4119" s="259"/>
      <c r="PYU4119" s="259"/>
      <c r="PYV4119" s="259"/>
      <c r="PYW4119" s="259"/>
      <c r="PYX4119" s="259"/>
      <c r="PYY4119" s="259"/>
      <c r="PYZ4119" s="259"/>
      <c r="PZA4119" s="259"/>
      <c r="PZB4119" s="259"/>
      <c r="PZC4119" s="259"/>
      <c r="PZD4119" s="259"/>
      <c r="PZE4119" s="259"/>
      <c r="PZF4119" s="259"/>
      <c r="PZG4119" s="259"/>
      <c r="PZH4119" s="259"/>
      <c r="PZI4119" s="259"/>
      <c r="PZJ4119" s="259"/>
      <c r="PZK4119" s="259"/>
      <c r="PZL4119" s="259"/>
      <c r="PZM4119" s="259"/>
      <c r="PZN4119" s="259"/>
      <c r="PZO4119" s="259"/>
      <c r="PZP4119" s="259"/>
      <c r="PZQ4119" s="259"/>
      <c r="PZR4119" s="259"/>
      <c r="PZS4119" s="259"/>
      <c r="PZT4119" s="259"/>
      <c r="PZU4119" s="259"/>
      <c r="PZV4119" s="259"/>
      <c r="PZW4119" s="259"/>
      <c r="PZX4119" s="259"/>
      <c r="PZY4119" s="259"/>
      <c r="PZZ4119" s="259"/>
      <c r="QAA4119" s="259"/>
      <c r="QAB4119" s="259"/>
      <c r="QAC4119" s="259"/>
      <c r="QAD4119" s="259"/>
      <c r="QAE4119" s="259"/>
      <c r="QAF4119" s="259"/>
      <c r="QAG4119" s="259"/>
      <c r="QAH4119" s="259"/>
      <c r="QAI4119" s="259"/>
      <c r="QAJ4119" s="259"/>
      <c r="QAK4119" s="259"/>
      <c r="QAL4119" s="259"/>
      <c r="QAM4119" s="259"/>
      <c r="QAN4119" s="259"/>
      <c r="QAO4119" s="259"/>
      <c r="QAP4119" s="259"/>
      <c r="QAQ4119" s="259"/>
      <c r="QAR4119" s="259"/>
      <c r="QAS4119" s="259"/>
      <c r="QAT4119" s="259"/>
      <c r="QAU4119" s="259"/>
      <c r="QAV4119" s="259"/>
      <c r="QAW4119" s="259"/>
      <c r="QAX4119" s="259"/>
      <c r="QAY4119" s="259"/>
      <c r="QAZ4119" s="259"/>
      <c r="QBA4119" s="259"/>
      <c r="QBB4119" s="259"/>
      <c r="QBC4119" s="259"/>
      <c r="QBD4119" s="259"/>
      <c r="QBE4119" s="259"/>
      <c r="QBF4119" s="259"/>
      <c r="QBG4119" s="259"/>
      <c r="QBH4119" s="259"/>
      <c r="QBI4119" s="259"/>
      <c r="QBJ4119" s="259"/>
      <c r="QBK4119" s="259"/>
      <c r="QBL4119" s="259"/>
      <c r="QBM4119" s="259"/>
      <c r="QBN4119" s="259"/>
      <c r="QBO4119" s="259"/>
      <c r="QBP4119" s="259"/>
      <c r="QBQ4119" s="259"/>
      <c r="QBR4119" s="259"/>
      <c r="QBS4119" s="259"/>
      <c r="QBT4119" s="259"/>
      <c r="QBU4119" s="259"/>
      <c r="QBV4119" s="259"/>
      <c r="QBW4119" s="259"/>
      <c r="QBX4119" s="259"/>
      <c r="QBY4119" s="259"/>
      <c r="QBZ4119" s="259"/>
      <c r="QCA4119" s="259"/>
      <c r="QCB4119" s="259"/>
      <c r="QCC4119" s="259"/>
      <c r="QCD4119" s="259"/>
      <c r="QCE4119" s="259"/>
      <c r="QCF4119" s="259"/>
      <c r="QCG4119" s="259"/>
      <c r="QCH4119" s="259"/>
      <c r="QCI4119" s="259"/>
      <c r="QCJ4119" s="259"/>
      <c r="QCK4119" s="259"/>
      <c r="QCL4119" s="259"/>
      <c r="QCM4119" s="259"/>
      <c r="QCN4119" s="259"/>
      <c r="QCO4119" s="259"/>
      <c r="QCP4119" s="259"/>
      <c r="QCQ4119" s="259"/>
      <c r="QCR4119" s="259"/>
      <c r="QCS4119" s="259"/>
      <c r="QCT4119" s="259"/>
      <c r="QCU4119" s="259"/>
      <c r="QCV4119" s="259"/>
      <c r="QCW4119" s="259"/>
      <c r="QCX4119" s="259"/>
      <c r="QCY4119" s="259"/>
      <c r="QCZ4119" s="259"/>
      <c r="QDA4119" s="259"/>
      <c r="QDB4119" s="259"/>
      <c r="QDC4119" s="259"/>
      <c r="QDD4119" s="259"/>
      <c r="QDE4119" s="259"/>
      <c r="QDF4119" s="259"/>
      <c r="QDG4119" s="259"/>
      <c r="QDH4119" s="259"/>
      <c r="QDI4119" s="259"/>
      <c r="QDJ4119" s="259"/>
      <c r="QDK4119" s="259"/>
      <c r="QDL4119" s="259"/>
      <c r="QDM4119" s="259"/>
      <c r="QDN4119" s="259"/>
      <c r="QDO4119" s="259"/>
      <c r="QDP4119" s="259"/>
      <c r="QDQ4119" s="259"/>
      <c r="QDR4119" s="259"/>
      <c r="QDS4119" s="259"/>
      <c r="QDT4119" s="259"/>
      <c r="QDU4119" s="259"/>
      <c r="QDV4119" s="259"/>
      <c r="QDW4119" s="259"/>
      <c r="QDX4119" s="259"/>
      <c r="QDY4119" s="259"/>
      <c r="QDZ4119" s="259"/>
      <c r="QEA4119" s="259"/>
      <c r="QEB4119" s="259"/>
      <c r="QEC4119" s="259"/>
      <c r="QED4119" s="259"/>
      <c r="QEE4119" s="259"/>
      <c r="QEF4119" s="259"/>
      <c r="QEG4119" s="259"/>
      <c r="QEH4119" s="259"/>
      <c r="QEI4119" s="259"/>
      <c r="QEJ4119" s="259"/>
      <c r="QEK4119" s="259"/>
      <c r="QEL4119" s="259"/>
      <c r="QEM4119" s="259"/>
      <c r="QEN4119" s="259"/>
      <c r="QEO4119" s="259"/>
      <c r="QEP4119" s="259"/>
      <c r="QEQ4119" s="259"/>
      <c r="QER4119" s="259"/>
      <c r="QES4119" s="259"/>
      <c r="QET4119" s="259"/>
      <c r="QEU4119" s="259"/>
      <c r="QEV4119" s="259"/>
      <c r="QEW4119" s="259"/>
      <c r="QEX4119" s="259"/>
      <c r="QEY4119" s="259"/>
      <c r="QEZ4119" s="259"/>
      <c r="QFA4119" s="259"/>
      <c r="QFB4119" s="259"/>
      <c r="QFC4119" s="259"/>
      <c r="QFD4119" s="259"/>
      <c r="QFE4119" s="259"/>
      <c r="QFF4119" s="259"/>
      <c r="QFG4119" s="259"/>
      <c r="QFH4119" s="259"/>
      <c r="QFI4119" s="259"/>
      <c r="QFJ4119" s="259"/>
      <c r="QFK4119" s="259"/>
      <c r="QFL4119" s="259"/>
      <c r="QFM4119" s="259"/>
      <c r="QFN4119" s="259"/>
      <c r="QFO4119" s="259"/>
      <c r="QFP4119" s="259"/>
      <c r="QFQ4119" s="259"/>
      <c r="QFR4119" s="259"/>
      <c r="QFS4119" s="259"/>
      <c r="QFT4119" s="259"/>
      <c r="QFU4119" s="259"/>
      <c r="QFV4119" s="259"/>
      <c r="QFW4119" s="259"/>
      <c r="QFX4119" s="259"/>
      <c r="QFY4119" s="259"/>
      <c r="QFZ4119" s="259"/>
      <c r="QGA4119" s="259"/>
      <c r="QGB4119" s="259"/>
      <c r="QGC4119" s="259"/>
      <c r="QGD4119" s="259"/>
      <c r="QGE4119" s="259"/>
      <c r="QGF4119" s="259"/>
      <c r="QGG4119" s="259"/>
      <c r="QGH4119" s="259"/>
      <c r="QGI4119" s="259"/>
      <c r="QGJ4119" s="259"/>
      <c r="QGK4119" s="259"/>
      <c r="QGL4119" s="259"/>
      <c r="QGM4119" s="259"/>
      <c r="QGN4119" s="259"/>
      <c r="QGO4119" s="259"/>
      <c r="QGP4119" s="259"/>
      <c r="QGQ4119" s="259"/>
      <c r="QGR4119" s="259"/>
      <c r="QGS4119" s="259"/>
      <c r="QGT4119" s="259"/>
      <c r="QGU4119" s="259"/>
      <c r="QGV4119" s="259"/>
      <c r="QGW4119" s="259"/>
      <c r="QGX4119" s="259"/>
      <c r="QGY4119" s="259"/>
      <c r="QGZ4119" s="259"/>
      <c r="QHA4119" s="259"/>
      <c r="QHB4119" s="259"/>
      <c r="QHC4119" s="259"/>
      <c r="QHD4119" s="259"/>
      <c r="QHE4119" s="259"/>
      <c r="QHF4119" s="259"/>
      <c r="QHG4119" s="259"/>
      <c r="QHH4119" s="259"/>
      <c r="QHI4119" s="259"/>
      <c r="QHJ4119" s="259"/>
      <c r="QHK4119" s="259"/>
      <c r="QHL4119" s="259"/>
      <c r="QHM4119" s="259"/>
      <c r="QHN4119" s="259"/>
      <c r="QHO4119" s="259"/>
      <c r="QHP4119" s="259"/>
      <c r="QHQ4119" s="259"/>
      <c r="QHR4119" s="259"/>
      <c r="QHS4119" s="259"/>
      <c r="QHT4119" s="259"/>
      <c r="QHU4119" s="259"/>
      <c r="QHV4119" s="259"/>
      <c r="QHW4119" s="259"/>
      <c r="QHX4119" s="259"/>
      <c r="QHY4119" s="259"/>
      <c r="QHZ4119" s="259"/>
      <c r="QIA4119" s="259"/>
      <c r="QIB4119" s="259"/>
      <c r="QIC4119" s="259"/>
      <c r="QID4119" s="259"/>
      <c r="QIE4119" s="259"/>
      <c r="QIF4119" s="259"/>
      <c r="QIG4119" s="259"/>
      <c r="QIH4119" s="259"/>
      <c r="QII4119" s="259"/>
      <c r="QIJ4119" s="259"/>
      <c r="QIK4119" s="259"/>
      <c r="QIL4119" s="259"/>
      <c r="QIM4119" s="259"/>
      <c r="QIN4119" s="259"/>
      <c r="QIO4119" s="259"/>
      <c r="QIP4119" s="259"/>
      <c r="QIQ4119" s="259"/>
      <c r="QIR4119" s="259"/>
      <c r="QIS4119" s="259"/>
      <c r="QIT4119" s="259"/>
      <c r="QIU4119" s="259"/>
      <c r="QIV4119" s="259"/>
      <c r="QIW4119" s="259"/>
      <c r="QIX4119" s="259"/>
      <c r="QIY4119" s="259"/>
      <c r="QIZ4119" s="259"/>
      <c r="QJA4119" s="259"/>
      <c r="QJB4119" s="259"/>
      <c r="QJC4119" s="259"/>
      <c r="QJD4119" s="259"/>
      <c r="QJE4119" s="259"/>
      <c r="QJF4119" s="259"/>
      <c r="QJG4119" s="259"/>
      <c r="QJH4119" s="259"/>
      <c r="QJI4119" s="259"/>
      <c r="QJJ4119" s="259"/>
      <c r="QJK4119" s="259"/>
      <c r="QJL4119" s="259"/>
      <c r="QJM4119" s="259"/>
      <c r="QJN4119" s="259"/>
      <c r="QJO4119" s="259"/>
      <c r="QJP4119" s="259"/>
      <c r="QJQ4119" s="259"/>
      <c r="QJR4119" s="259"/>
      <c r="QJS4119" s="259"/>
      <c r="QJT4119" s="259"/>
      <c r="QJU4119" s="259"/>
      <c r="QJV4119" s="259"/>
      <c r="QJW4119" s="259"/>
      <c r="QJX4119" s="259"/>
      <c r="QJY4119" s="259"/>
      <c r="QJZ4119" s="259"/>
      <c r="QKA4119" s="259"/>
      <c r="QKB4119" s="259"/>
      <c r="QKC4119" s="259"/>
      <c r="QKD4119" s="259"/>
      <c r="QKE4119" s="259"/>
      <c r="QKF4119" s="259"/>
      <c r="QKG4119" s="259"/>
      <c r="QKH4119" s="259"/>
      <c r="QKI4119" s="259"/>
      <c r="QKJ4119" s="259"/>
      <c r="QKK4119" s="259"/>
      <c r="QKL4119" s="259"/>
      <c r="QKM4119" s="259"/>
      <c r="QKN4119" s="259"/>
      <c r="QKO4119" s="259"/>
      <c r="QKP4119" s="259"/>
      <c r="QKQ4119" s="259"/>
      <c r="QKR4119" s="259"/>
      <c r="QKS4119" s="259"/>
      <c r="QKT4119" s="259"/>
      <c r="QKU4119" s="259"/>
      <c r="QKV4119" s="259"/>
      <c r="QKW4119" s="259"/>
      <c r="QKX4119" s="259"/>
      <c r="QKY4119" s="259"/>
      <c r="QKZ4119" s="259"/>
      <c r="QLA4119" s="259"/>
      <c r="QLB4119" s="259"/>
      <c r="QLC4119" s="259"/>
      <c r="QLD4119" s="259"/>
      <c r="QLE4119" s="259"/>
      <c r="QLF4119" s="259"/>
      <c r="QLG4119" s="259"/>
      <c r="QLH4119" s="259"/>
      <c r="QLI4119" s="259"/>
      <c r="QLJ4119" s="259"/>
      <c r="QLK4119" s="259"/>
      <c r="QLL4119" s="259"/>
      <c r="QLM4119" s="259"/>
      <c r="QLN4119" s="259"/>
      <c r="QLO4119" s="259"/>
      <c r="QLP4119" s="259"/>
      <c r="QLQ4119" s="259"/>
      <c r="QLR4119" s="259"/>
      <c r="QLS4119" s="259"/>
      <c r="QLT4119" s="259"/>
      <c r="QLU4119" s="259"/>
      <c r="QLV4119" s="259"/>
      <c r="QLW4119" s="259"/>
      <c r="QLX4119" s="259"/>
      <c r="QLY4119" s="259"/>
      <c r="QLZ4119" s="259"/>
      <c r="QMA4119" s="259"/>
      <c r="QMB4119" s="259"/>
      <c r="QMC4119" s="259"/>
      <c r="QMD4119" s="259"/>
      <c r="QME4119" s="259"/>
      <c r="QMF4119" s="259"/>
      <c r="QMG4119" s="259"/>
      <c r="QMH4119" s="259"/>
      <c r="QMI4119" s="259"/>
      <c r="QMJ4119" s="259"/>
      <c r="QMK4119" s="259"/>
      <c r="QML4119" s="259"/>
      <c r="QMM4119" s="259"/>
      <c r="QMN4119" s="259"/>
      <c r="QMO4119" s="259"/>
      <c r="QMP4119" s="259"/>
      <c r="QMQ4119" s="259"/>
      <c r="QMR4119" s="259"/>
      <c r="QMS4119" s="259"/>
      <c r="QMT4119" s="259"/>
      <c r="QMU4119" s="259"/>
      <c r="QMV4119" s="259"/>
      <c r="QMW4119" s="259"/>
      <c r="QMX4119" s="259"/>
      <c r="QMY4119" s="259"/>
      <c r="QMZ4119" s="259"/>
      <c r="QNA4119" s="259"/>
      <c r="QNB4119" s="259"/>
      <c r="QNC4119" s="259"/>
      <c r="QND4119" s="259"/>
      <c r="QNE4119" s="259"/>
      <c r="QNF4119" s="259"/>
      <c r="QNG4119" s="259"/>
      <c r="QNH4119" s="259"/>
      <c r="QNI4119" s="259"/>
      <c r="QNJ4119" s="259"/>
      <c r="QNK4119" s="259"/>
      <c r="QNL4119" s="259"/>
      <c r="QNM4119" s="259"/>
      <c r="QNN4119" s="259"/>
      <c r="QNO4119" s="259"/>
      <c r="QNP4119" s="259"/>
      <c r="QNQ4119" s="259"/>
      <c r="QNR4119" s="259"/>
      <c r="QNS4119" s="259"/>
      <c r="QNT4119" s="259"/>
      <c r="QNU4119" s="259"/>
      <c r="QNV4119" s="259"/>
      <c r="QNW4119" s="259"/>
      <c r="QNX4119" s="259"/>
      <c r="QNY4119" s="259"/>
      <c r="QNZ4119" s="259"/>
      <c r="QOA4119" s="259"/>
      <c r="QOB4119" s="259"/>
      <c r="QOC4119" s="259"/>
      <c r="QOD4119" s="259"/>
      <c r="QOE4119" s="259"/>
      <c r="QOF4119" s="259"/>
      <c r="QOG4119" s="259"/>
      <c r="QOH4119" s="259"/>
      <c r="QOI4119" s="259"/>
      <c r="QOJ4119" s="259"/>
      <c r="QOK4119" s="259"/>
      <c r="QOL4119" s="259"/>
      <c r="QOM4119" s="259"/>
      <c r="QON4119" s="259"/>
      <c r="QOO4119" s="259"/>
      <c r="QOP4119" s="259"/>
      <c r="QOQ4119" s="259"/>
      <c r="QOR4119" s="259"/>
      <c r="QOS4119" s="259"/>
      <c r="QOT4119" s="259"/>
      <c r="QOU4119" s="259"/>
      <c r="QOV4119" s="259"/>
      <c r="QOW4119" s="259"/>
      <c r="QOX4119" s="259"/>
      <c r="QOY4119" s="259"/>
      <c r="QOZ4119" s="259"/>
      <c r="QPA4119" s="259"/>
      <c r="QPB4119" s="259"/>
      <c r="QPC4119" s="259"/>
      <c r="QPD4119" s="259"/>
      <c r="QPE4119" s="259"/>
      <c r="QPF4119" s="259"/>
      <c r="QPG4119" s="259"/>
      <c r="QPH4119" s="259"/>
      <c r="QPI4119" s="259"/>
      <c r="QPJ4119" s="259"/>
      <c r="QPK4119" s="259"/>
      <c r="QPL4119" s="259"/>
      <c r="QPM4119" s="259"/>
      <c r="QPN4119" s="259"/>
      <c r="QPO4119" s="259"/>
      <c r="QPP4119" s="259"/>
      <c r="QPQ4119" s="259"/>
      <c r="QPR4119" s="259"/>
      <c r="QPS4119" s="259"/>
      <c r="QPT4119" s="259"/>
      <c r="QPU4119" s="259"/>
      <c r="QPV4119" s="259"/>
      <c r="QPW4119" s="259"/>
      <c r="QPX4119" s="259"/>
      <c r="QPY4119" s="259"/>
      <c r="QPZ4119" s="259"/>
      <c r="QQA4119" s="259"/>
      <c r="QQB4119" s="259"/>
      <c r="QQC4119" s="259"/>
      <c r="QQD4119" s="259"/>
      <c r="QQE4119" s="259"/>
      <c r="QQF4119" s="259"/>
      <c r="QQG4119" s="259"/>
      <c r="QQH4119" s="259"/>
      <c r="QQI4119" s="259"/>
      <c r="QQJ4119" s="259"/>
      <c r="QQK4119" s="259"/>
      <c r="QQL4119" s="259"/>
      <c r="QQM4119" s="259"/>
      <c r="QQN4119" s="259"/>
      <c r="QQO4119" s="259"/>
      <c r="QQP4119" s="259"/>
      <c r="QQQ4119" s="259"/>
      <c r="QQR4119" s="259"/>
      <c r="QQS4119" s="259"/>
      <c r="QQT4119" s="259"/>
      <c r="QQU4119" s="259"/>
      <c r="QQV4119" s="259"/>
      <c r="QQW4119" s="259"/>
      <c r="QQX4119" s="259"/>
      <c r="QQY4119" s="259"/>
      <c r="QQZ4119" s="259"/>
      <c r="QRA4119" s="259"/>
      <c r="QRB4119" s="259"/>
      <c r="QRC4119" s="259"/>
      <c r="QRD4119" s="259"/>
      <c r="QRE4119" s="259"/>
      <c r="QRF4119" s="259"/>
      <c r="QRG4119" s="259"/>
      <c r="QRH4119" s="259"/>
      <c r="QRI4119" s="259"/>
      <c r="QRJ4119" s="259"/>
      <c r="QRK4119" s="259"/>
      <c r="QRL4119" s="259"/>
      <c r="QRM4119" s="259"/>
      <c r="QRN4119" s="259"/>
      <c r="QRO4119" s="259"/>
      <c r="QRP4119" s="259"/>
      <c r="QRQ4119" s="259"/>
      <c r="QRR4119" s="259"/>
      <c r="QRS4119" s="259"/>
      <c r="QRT4119" s="259"/>
      <c r="QRU4119" s="259"/>
      <c r="QRV4119" s="259"/>
      <c r="QRW4119" s="259"/>
      <c r="QRX4119" s="259"/>
      <c r="QRY4119" s="259"/>
      <c r="QRZ4119" s="259"/>
      <c r="QSA4119" s="259"/>
      <c r="QSB4119" s="259"/>
      <c r="QSC4119" s="259"/>
      <c r="QSD4119" s="259"/>
      <c r="QSE4119" s="259"/>
      <c r="QSF4119" s="259"/>
      <c r="QSG4119" s="259"/>
      <c r="QSH4119" s="259"/>
      <c r="QSI4119" s="259"/>
      <c r="QSJ4119" s="259"/>
      <c r="QSK4119" s="259"/>
      <c r="QSL4119" s="259"/>
      <c r="QSM4119" s="259"/>
      <c r="QSN4119" s="259"/>
      <c r="QSO4119" s="259"/>
      <c r="QSP4119" s="259"/>
      <c r="QSQ4119" s="259"/>
      <c r="QSR4119" s="259"/>
      <c r="QSS4119" s="259"/>
      <c r="QST4119" s="259"/>
      <c r="QSU4119" s="259"/>
      <c r="QSV4119" s="259"/>
      <c r="QSW4119" s="259"/>
      <c r="QSX4119" s="259"/>
      <c r="QSY4119" s="259"/>
      <c r="QSZ4119" s="259"/>
      <c r="QTA4119" s="259"/>
      <c r="QTB4119" s="259"/>
      <c r="QTC4119" s="259"/>
      <c r="QTD4119" s="259"/>
      <c r="QTE4119" s="259"/>
      <c r="QTF4119" s="259"/>
      <c r="QTG4119" s="259"/>
      <c r="QTH4119" s="259"/>
      <c r="QTI4119" s="259"/>
      <c r="QTJ4119" s="259"/>
      <c r="QTK4119" s="259"/>
      <c r="QTL4119" s="259"/>
      <c r="QTM4119" s="259"/>
      <c r="QTN4119" s="259"/>
      <c r="QTO4119" s="259"/>
      <c r="QTP4119" s="259"/>
      <c r="QTQ4119" s="259"/>
      <c r="QTR4119" s="259"/>
      <c r="QTS4119" s="259"/>
      <c r="QTT4119" s="259"/>
      <c r="QTU4119" s="259"/>
      <c r="QTV4119" s="259"/>
      <c r="QTW4119" s="259"/>
      <c r="QTX4119" s="259"/>
      <c r="QTY4119" s="259"/>
      <c r="QTZ4119" s="259"/>
      <c r="QUA4119" s="259"/>
      <c r="QUB4119" s="259"/>
      <c r="QUC4119" s="259"/>
      <c r="QUD4119" s="259"/>
      <c r="QUE4119" s="259"/>
      <c r="QUF4119" s="259"/>
      <c r="QUG4119" s="259"/>
      <c r="QUH4119" s="259"/>
      <c r="QUI4119" s="259"/>
      <c r="QUJ4119" s="259"/>
      <c r="QUK4119" s="259"/>
      <c r="QUL4119" s="259"/>
      <c r="QUM4119" s="259"/>
      <c r="QUN4119" s="259"/>
      <c r="QUO4119" s="259"/>
      <c r="QUP4119" s="259"/>
      <c r="QUQ4119" s="259"/>
      <c r="QUR4119" s="259"/>
      <c r="QUS4119" s="259"/>
      <c r="QUT4119" s="259"/>
      <c r="QUU4119" s="259"/>
      <c r="QUV4119" s="259"/>
      <c r="QUW4119" s="259"/>
      <c r="QUX4119" s="259"/>
      <c r="QUY4119" s="259"/>
      <c r="QUZ4119" s="259"/>
      <c r="QVA4119" s="259"/>
      <c r="QVB4119" s="259"/>
      <c r="QVC4119" s="259"/>
      <c r="QVD4119" s="259"/>
      <c r="QVE4119" s="259"/>
      <c r="QVF4119" s="259"/>
      <c r="QVG4119" s="259"/>
      <c r="QVH4119" s="259"/>
      <c r="QVI4119" s="259"/>
      <c r="QVJ4119" s="259"/>
      <c r="QVK4119" s="259"/>
      <c r="QVL4119" s="259"/>
      <c r="QVM4119" s="259"/>
      <c r="QVN4119" s="259"/>
      <c r="QVO4119" s="259"/>
      <c r="QVP4119" s="259"/>
      <c r="QVQ4119" s="259"/>
      <c r="QVR4119" s="259"/>
      <c r="QVS4119" s="259"/>
      <c r="QVT4119" s="259"/>
      <c r="QVU4119" s="259"/>
      <c r="QVV4119" s="259"/>
      <c r="QVW4119" s="259"/>
      <c r="QVX4119" s="259"/>
      <c r="QVY4119" s="259"/>
      <c r="QVZ4119" s="259"/>
      <c r="QWA4119" s="259"/>
      <c r="QWB4119" s="259"/>
      <c r="QWC4119" s="259"/>
      <c r="QWD4119" s="259"/>
      <c r="QWE4119" s="259"/>
      <c r="QWF4119" s="259"/>
      <c r="QWG4119" s="259"/>
      <c r="QWH4119" s="259"/>
      <c r="QWI4119" s="259"/>
      <c r="QWJ4119" s="259"/>
      <c r="QWK4119" s="259"/>
      <c r="QWL4119" s="259"/>
      <c r="QWM4119" s="259"/>
      <c r="QWN4119" s="259"/>
      <c r="QWO4119" s="259"/>
      <c r="QWP4119" s="259"/>
      <c r="QWQ4119" s="259"/>
      <c r="QWR4119" s="259"/>
      <c r="QWS4119" s="259"/>
      <c r="QWT4119" s="259"/>
      <c r="QWU4119" s="259"/>
      <c r="QWV4119" s="259"/>
      <c r="QWW4119" s="259"/>
      <c r="QWX4119" s="259"/>
      <c r="QWY4119" s="259"/>
      <c r="QWZ4119" s="259"/>
      <c r="QXA4119" s="259"/>
      <c r="QXB4119" s="259"/>
      <c r="QXC4119" s="259"/>
      <c r="QXD4119" s="259"/>
      <c r="QXE4119" s="259"/>
      <c r="QXF4119" s="259"/>
      <c r="QXG4119" s="259"/>
      <c r="QXH4119" s="259"/>
      <c r="QXI4119" s="259"/>
      <c r="QXJ4119" s="259"/>
      <c r="QXK4119" s="259"/>
      <c r="QXL4119" s="259"/>
      <c r="QXM4119" s="259"/>
      <c r="QXN4119" s="259"/>
      <c r="QXO4119" s="259"/>
      <c r="QXP4119" s="259"/>
      <c r="QXQ4119" s="259"/>
      <c r="QXR4119" s="259"/>
      <c r="QXS4119" s="259"/>
      <c r="QXT4119" s="259"/>
      <c r="QXU4119" s="259"/>
      <c r="QXV4119" s="259"/>
      <c r="QXW4119" s="259"/>
      <c r="QXX4119" s="259"/>
      <c r="QXY4119" s="259"/>
      <c r="QXZ4119" s="259"/>
      <c r="QYA4119" s="259"/>
      <c r="QYB4119" s="259"/>
      <c r="QYC4119" s="259"/>
      <c r="QYD4119" s="259"/>
      <c r="QYE4119" s="259"/>
      <c r="QYF4119" s="259"/>
      <c r="QYG4119" s="259"/>
      <c r="QYH4119" s="259"/>
      <c r="QYI4119" s="259"/>
      <c r="QYJ4119" s="259"/>
      <c r="QYK4119" s="259"/>
      <c r="QYL4119" s="259"/>
      <c r="QYM4119" s="259"/>
      <c r="QYN4119" s="259"/>
      <c r="QYO4119" s="259"/>
      <c r="QYP4119" s="259"/>
      <c r="QYQ4119" s="259"/>
      <c r="QYR4119" s="259"/>
      <c r="QYS4119" s="259"/>
      <c r="QYT4119" s="259"/>
      <c r="QYU4119" s="259"/>
      <c r="QYV4119" s="259"/>
      <c r="QYW4119" s="259"/>
      <c r="QYX4119" s="259"/>
      <c r="QYY4119" s="259"/>
      <c r="QYZ4119" s="259"/>
      <c r="QZA4119" s="259"/>
      <c r="QZB4119" s="259"/>
      <c r="QZC4119" s="259"/>
      <c r="QZD4119" s="259"/>
      <c r="QZE4119" s="259"/>
      <c r="QZF4119" s="259"/>
      <c r="QZG4119" s="259"/>
      <c r="QZH4119" s="259"/>
      <c r="QZI4119" s="259"/>
      <c r="QZJ4119" s="259"/>
      <c r="QZK4119" s="259"/>
      <c r="QZL4119" s="259"/>
      <c r="QZM4119" s="259"/>
      <c r="QZN4119" s="259"/>
      <c r="QZO4119" s="259"/>
      <c r="QZP4119" s="259"/>
      <c r="QZQ4119" s="259"/>
      <c r="QZR4119" s="259"/>
      <c r="QZS4119" s="259"/>
      <c r="QZT4119" s="259"/>
      <c r="QZU4119" s="259"/>
      <c r="QZV4119" s="259"/>
      <c r="QZW4119" s="259"/>
      <c r="QZX4119" s="259"/>
      <c r="QZY4119" s="259"/>
      <c r="QZZ4119" s="259"/>
      <c r="RAA4119" s="259"/>
      <c r="RAB4119" s="259"/>
      <c r="RAC4119" s="259"/>
      <c r="RAD4119" s="259"/>
      <c r="RAE4119" s="259"/>
      <c r="RAF4119" s="259"/>
      <c r="RAG4119" s="259"/>
      <c r="RAH4119" s="259"/>
      <c r="RAI4119" s="259"/>
      <c r="RAJ4119" s="259"/>
      <c r="RAK4119" s="259"/>
      <c r="RAL4119" s="259"/>
      <c r="RAM4119" s="259"/>
      <c r="RAN4119" s="259"/>
      <c r="RAO4119" s="259"/>
      <c r="RAP4119" s="259"/>
      <c r="RAQ4119" s="259"/>
      <c r="RAR4119" s="259"/>
      <c r="RAS4119" s="259"/>
      <c r="RAT4119" s="259"/>
      <c r="RAU4119" s="259"/>
      <c r="RAV4119" s="259"/>
      <c r="RAW4119" s="259"/>
      <c r="RAX4119" s="259"/>
      <c r="RAY4119" s="259"/>
      <c r="RAZ4119" s="259"/>
      <c r="RBA4119" s="259"/>
      <c r="RBB4119" s="259"/>
      <c r="RBC4119" s="259"/>
      <c r="RBD4119" s="259"/>
      <c r="RBE4119" s="259"/>
      <c r="RBF4119" s="259"/>
      <c r="RBG4119" s="259"/>
      <c r="RBH4119" s="259"/>
      <c r="RBI4119" s="259"/>
      <c r="RBJ4119" s="259"/>
      <c r="RBK4119" s="259"/>
      <c r="RBL4119" s="259"/>
      <c r="RBM4119" s="259"/>
      <c r="RBN4119" s="259"/>
      <c r="RBO4119" s="259"/>
      <c r="RBP4119" s="259"/>
      <c r="RBQ4119" s="259"/>
      <c r="RBR4119" s="259"/>
      <c r="RBS4119" s="259"/>
      <c r="RBT4119" s="259"/>
      <c r="RBU4119" s="259"/>
      <c r="RBV4119" s="259"/>
      <c r="RBW4119" s="259"/>
      <c r="RBX4119" s="259"/>
      <c r="RBY4119" s="259"/>
      <c r="RBZ4119" s="259"/>
      <c r="RCA4119" s="259"/>
      <c r="RCB4119" s="259"/>
      <c r="RCC4119" s="259"/>
      <c r="RCD4119" s="259"/>
      <c r="RCE4119" s="259"/>
      <c r="RCF4119" s="259"/>
      <c r="RCG4119" s="259"/>
      <c r="RCH4119" s="259"/>
      <c r="RCI4119" s="259"/>
      <c r="RCJ4119" s="259"/>
      <c r="RCK4119" s="259"/>
      <c r="RCL4119" s="259"/>
      <c r="RCM4119" s="259"/>
      <c r="RCN4119" s="259"/>
      <c r="RCO4119" s="259"/>
      <c r="RCP4119" s="259"/>
      <c r="RCQ4119" s="259"/>
      <c r="RCR4119" s="259"/>
      <c r="RCS4119" s="259"/>
      <c r="RCT4119" s="259"/>
      <c r="RCU4119" s="259"/>
      <c r="RCV4119" s="259"/>
      <c r="RCW4119" s="259"/>
      <c r="RCX4119" s="259"/>
      <c r="RCY4119" s="259"/>
      <c r="RCZ4119" s="259"/>
      <c r="RDA4119" s="259"/>
      <c r="RDB4119" s="259"/>
      <c r="RDC4119" s="259"/>
      <c r="RDD4119" s="259"/>
      <c r="RDE4119" s="259"/>
      <c r="RDF4119" s="259"/>
      <c r="RDG4119" s="259"/>
      <c r="RDH4119" s="259"/>
      <c r="RDI4119" s="259"/>
      <c r="RDJ4119" s="259"/>
      <c r="RDK4119" s="259"/>
      <c r="RDL4119" s="259"/>
      <c r="RDM4119" s="259"/>
      <c r="RDN4119" s="259"/>
      <c r="RDO4119" s="259"/>
      <c r="RDX4119" s="259"/>
      <c r="RDY4119" s="259"/>
      <c r="RDZ4119" s="259"/>
      <c r="REA4119" s="259"/>
      <c r="REB4119" s="259"/>
      <c r="REC4119" s="259"/>
      <c r="RED4119" s="259"/>
      <c r="REE4119" s="259"/>
      <c r="REF4119" s="259"/>
      <c r="REG4119" s="259"/>
      <c r="REH4119" s="259"/>
      <c r="REI4119" s="259"/>
      <c r="REJ4119" s="259"/>
      <c r="REK4119" s="259"/>
      <c r="REL4119" s="259"/>
      <c r="REM4119" s="259"/>
      <c r="REN4119" s="259"/>
      <c r="REO4119" s="259"/>
      <c r="REP4119" s="259"/>
      <c r="REQ4119" s="259"/>
      <c r="RER4119" s="259"/>
      <c r="RES4119" s="259"/>
      <c r="RET4119" s="259"/>
      <c r="REU4119" s="259"/>
      <c r="REV4119" s="259"/>
      <c r="REW4119" s="259"/>
      <c r="REX4119" s="259"/>
      <c r="REY4119" s="259"/>
      <c r="REZ4119" s="259"/>
      <c r="RFA4119" s="259"/>
      <c r="RFB4119" s="259"/>
      <c r="RFC4119" s="259"/>
      <c r="RFD4119" s="259"/>
      <c r="RFE4119" s="259"/>
      <c r="RFF4119" s="259"/>
      <c r="RFG4119" s="259"/>
      <c r="RFH4119" s="259"/>
      <c r="RFI4119" s="259"/>
      <c r="RFJ4119" s="259"/>
      <c r="RFK4119" s="259"/>
      <c r="RFL4119" s="259"/>
      <c r="RFM4119" s="259"/>
      <c r="RFN4119" s="259"/>
      <c r="RFO4119" s="259"/>
      <c r="RFP4119" s="259"/>
      <c r="RFQ4119" s="259"/>
      <c r="RFR4119" s="259"/>
      <c r="RFS4119" s="259"/>
      <c r="RFT4119" s="259"/>
      <c r="RFU4119" s="259"/>
      <c r="RFV4119" s="259"/>
      <c r="RFW4119" s="259"/>
      <c r="RFX4119" s="259"/>
      <c r="RFY4119" s="259"/>
      <c r="RFZ4119" s="259"/>
      <c r="RGA4119" s="259"/>
      <c r="RGB4119" s="259"/>
      <c r="RGC4119" s="259"/>
      <c r="RGD4119" s="259"/>
      <c r="RGE4119" s="259"/>
      <c r="RGF4119" s="259"/>
      <c r="RGG4119" s="259"/>
      <c r="RGH4119" s="259"/>
      <c r="RGI4119" s="259"/>
      <c r="RGJ4119" s="259"/>
      <c r="RGK4119" s="259"/>
      <c r="RGL4119" s="259"/>
      <c r="RGM4119" s="259"/>
      <c r="RGN4119" s="259"/>
      <c r="RGO4119" s="259"/>
      <c r="RGP4119" s="259"/>
      <c r="RGQ4119" s="259"/>
      <c r="RGR4119" s="259"/>
      <c r="RGS4119" s="259"/>
      <c r="RGT4119" s="259"/>
      <c r="RGU4119" s="259"/>
      <c r="RGV4119" s="259"/>
      <c r="RGW4119" s="259"/>
      <c r="RGX4119" s="259"/>
      <c r="RGY4119" s="259"/>
      <c r="RGZ4119" s="259"/>
      <c r="RHA4119" s="259"/>
      <c r="RHB4119" s="259"/>
      <c r="RHC4119" s="259"/>
      <c r="RHD4119" s="259"/>
      <c r="RHE4119" s="259"/>
      <c r="RHF4119" s="259"/>
      <c r="RHG4119" s="259"/>
      <c r="RHH4119" s="259"/>
      <c r="RHI4119" s="259"/>
      <c r="RHJ4119" s="259"/>
      <c r="RHK4119" s="259"/>
      <c r="RHL4119" s="259"/>
      <c r="RHM4119" s="259"/>
      <c r="RHN4119" s="259"/>
      <c r="RHO4119" s="259"/>
      <c r="RHP4119" s="259"/>
      <c r="RHQ4119" s="259"/>
      <c r="RHR4119" s="259"/>
      <c r="RHS4119" s="259"/>
      <c r="RHT4119" s="259"/>
      <c r="RHU4119" s="259"/>
      <c r="RHV4119" s="259"/>
      <c r="RHW4119" s="259"/>
      <c r="RHX4119" s="259"/>
      <c r="RHY4119" s="259"/>
      <c r="RHZ4119" s="259"/>
      <c r="RIA4119" s="259"/>
      <c r="RIB4119" s="259"/>
      <c r="RIC4119" s="259"/>
      <c r="RID4119" s="259"/>
      <c r="RIE4119" s="259"/>
      <c r="RIF4119" s="259"/>
      <c r="RIG4119" s="259"/>
      <c r="RIH4119" s="259"/>
      <c r="RII4119" s="259"/>
      <c r="RIJ4119" s="259"/>
      <c r="RIK4119" s="259"/>
      <c r="RIL4119" s="259"/>
      <c r="RIM4119" s="259"/>
      <c r="RIN4119" s="259"/>
      <c r="RIO4119" s="259"/>
      <c r="RIP4119" s="259"/>
      <c r="RIQ4119" s="259"/>
      <c r="RIR4119" s="259"/>
      <c r="RIS4119" s="259"/>
      <c r="RIT4119" s="259"/>
      <c r="RIU4119" s="259"/>
      <c r="RIV4119" s="259"/>
      <c r="RIW4119" s="259"/>
      <c r="RIX4119" s="259"/>
      <c r="RIY4119" s="259"/>
      <c r="RIZ4119" s="259"/>
      <c r="RJA4119" s="259"/>
      <c r="RJB4119" s="259"/>
      <c r="RJC4119" s="259"/>
      <c r="RJD4119" s="259"/>
      <c r="RJE4119" s="259"/>
      <c r="RJF4119" s="259"/>
      <c r="RJG4119" s="259"/>
      <c r="RJH4119" s="259"/>
      <c r="RJI4119" s="259"/>
      <c r="RJJ4119" s="259"/>
      <c r="RJK4119" s="259"/>
      <c r="RJL4119" s="259"/>
      <c r="RJM4119" s="259"/>
      <c r="RJN4119" s="259"/>
      <c r="RJO4119" s="259"/>
      <c r="RJP4119" s="259"/>
      <c r="RJQ4119" s="259"/>
      <c r="RJR4119" s="259"/>
      <c r="RJS4119" s="259"/>
      <c r="RJT4119" s="259"/>
      <c r="RJU4119" s="259"/>
      <c r="RJV4119" s="259"/>
      <c r="RJW4119" s="259"/>
      <c r="RJX4119" s="259"/>
      <c r="RJY4119" s="259"/>
      <c r="RJZ4119" s="259"/>
      <c r="RKA4119" s="259"/>
      <c r="RKB4119" s="259"/>
      <c r="RKC4119" s="259"/>
      <c r="RKD4119" s="259"/>
      <c r="RKE4119" s="259"/>
      <c r="RKF4119" s="259"/>
      <c r="RKG4119" s="259"/>
      <c r="RKH4119" s="259"/>
      <c r="RKI4119" s="259"/>
      <c r="RKJ4119" s="259"/>
      <c r="RKK4119" s="259"/>
      <c r="RKL4119" s="259"/>
      <c r="RKM4119" s="259"/>
      <c r="RKN4119" s="259"/>
      <c r="RKO4119" s="259"/>
      <c r="RKP4119" s="259"/>
      <c r="RKQ4119" s="259"/>
      <c r="RKR4119" s="259"/>
      <c r="RKS4119" s="259"/>
      <c r="RKT4119" s="259"/>
      <c r="RKU4119" s="259"/>
      <c r="RKV4119" s="259"/>
      <c r="RKW4119" s="259"/>
      <c r="RKX4119" s="259"/>
      <c r="RKY4119" s="259"/>
      <c r="RKZ4119" s="259"/>
      <c r="RLA4119" s="259"/>
      <c r="RLB4119" s="259"/>
      <c r="RLC4119" s="259"/>
      <c r="RLD4119" s="259"/>
      <c r="RLE4119" s="259"/>
      <c r="RLF4119" s="259"/>
      <c r="RLG4119" s="259"/>
      <c r="RLH4119" s="259"/>
      <c r="RLI4119" s="259"/>
      <c r="RLJ4119" s="259"/>
      <c r="RLK4119" s="259"/>
      <c r="RLL4119" s="259"/>
      <c r="RLM4119" s="259"/>
      <c r="RLN4119" s="259"/>
      <c r="RLO4119" s="259"/>
      <c r="RLP4119" s="259"/>
      <c r="RLQ4119" s="259"/>
      <c r="RLR4119" s="259"/>
      <c r="RLS4119" s="259"/>
      <c r="RLT4119" s="259"/>
      <c r="RLU4119" s="259"/>
      <c r="RLV4119" s="259"/>
      <c r="RLW4119" s="259"/>
      <c r="RLX4119" s="259"/>
      <c r="RLY4119" s="259"/>
      <c r="RLZ4119" s="259"/>
      <c r="RMA4119" s="259"/>
      <c r="RMB4119" s="259"/>
      <c r="RMC4119" s="259"/>
      <c r="RMD4119" s="259"/>
      <c r="RME4119" s="259"/>
      <c r="RMF4119" s="259"/>
      <c r="RMG4119" s="259"/>
      <c r="RMH4119" s="259"/>
      <c r="RMI4119" s="259"/>
      <c r="RMJ4119" s="259"/>
      <c r="RMK4119" s="259"/>
      <c r="RML4119" s="259"/>
      <c r="RMM4119" s="259"/>
      <c r="RMN4119" s="259"/>
      <c r="RMO4119" s="259"/>
      <c r="RMP4119" s="259"/>
      <c r="RMQ4119" s="259"/>
      <c r="RMR4119" s="259"/>
      <c r="RMS4119" s="259"/>
      <c r="RMT4119" s="259"/>
      <c r="RMU4119" s="259"/>
      <c r="RMV4119" s="259"/>
      <c r="RMW4119" s="259"/>
      <c r="RMX4119" s="259"/>
      <c r="RMY4119" s="259"/>
      <c r="RMZ4119" s="259"/>
      <c r="RNA4119" s="259"/>
      <c r="RNB4119" s="259"/>
      <c r="RNC4119" s="259"/>
      <c r="RND4119" s="259"/>
      <c r="RNE4119" s="259"/>
      <c r="RNF4119" s="259"/>
      <c r="RNG4119" s="259"/>
      <c r="RNH4119" s="259"/>
      <c r="RNI4119" s="259"/>
      <c r="RNJ4119" s="259"/>
      <c r="RNK4119" s="259"/>
      <c r="RNL4119" s="259"/>
      <c r="RNM4119" s="259"/>
      <c r="RNN4119" s="259"/>
      <c r="RNO4119" s="259"/>
      <c r="RNP4119" s="259"/>
      <c r="RNQ4119" s="259"/>
      <c r="RNR4119" s="259"/>
      <c r="RNS4119" s="259"/>
      <c r="RNT4119" s="259"/>
      <c r="RNU4119" s="259"/>
      <c r="RNV4119" s="259"/>
      <c r="RNW4119" s="259"/>
      <c r="RNX4119" s="259"/>
      <c r="RNY4119" s="259"/>
      <c r="RNZ4119" s="259"/>
      <c r="ROA4119" s="259"/>
      <c r="ROB4119" s="259"/>
      <c r="ROC4119" s="259"/>
      <c r="ROD4119" s="259"/>
      <c r="ROE4119" s="259"/>
      <c r="ROF4119" s="259"/>
      <c r="ROG4119" s="259"/>
      <c r="ROH4119" s="259"/>
      <c r="ROI4119" s="259"/>
      <c r="ROJ4119" s="259"/>
      <c r="ROK4119" s="259"/>
      <c r="ROL4119" s="259"/>
      <c r="ROM4119" s="259"/>
      <c r="RON4119" s="259"/>
      <c r="ROO4119" s="259"/>
      <c r="ROP4119" s="259"/>
      <c r="ROQ4119" s="259"/>
      <c r="ROR4119" s="259"/>
      <c r="ROS4119" s="259"/>
      <c r="ROT4119" s="259"/>
      <c r="ROU4119" s="259"/>
      <c r="ROV4119" s="259"/>
      <c r="ROW4119" s="259"/>
      <c r="ROX4119" s="259"/>
      <c r="ROY4119" s="259"/>
      <c r="ROZ4119" s="259"/>
      <c r="RPA4119" s="259"/>
      <c r="RPB4119" s="259"/>
      <c r="RPC4119" s="259"/>
      <c r="RPD4119" s="259"/>
      <c r="RPE4119" s="259"/>
      <c r="RPF4119" s="259"/>
      <c r="RPG4119" s="259"/>
      <c r="RPH4119" s="259"/>
      <c r="RPI4119" s="259"/>
      <c r="RPJ4119" s="259"/>
      <c r="RPK4119" s="259"/>
      <c r="RPL4119" s="259"/>
      <c r="RPM4119" s="259"/>
      <c r="RPN4119" s="259"/>
      <c r="RPO4119" s="259"/>
      <c r="RPP4119" s="259"/>
      <c r="RPQ4119" s="259"/>
      <c r="RPR4119" s="259"/>
      <c r="RPS4119" s="259"/>
      <c r="RPT4119" s="259"/>
      <c r="RPU4119" s="259"/>
      <c r="RPV4119" s="259"/>
      <c r="RPW4119" s="259"/>
      <c r="RPX4119" s="259"/>
      <c r="RPY4119" s="259"/>
      <c r="RPZ4119" s="259"/>
      <c r="RQA4119" s="259"/>
      <c r="RQB4119" s="259"/>
      <c r="RQC4119" s="259"/>
      <c r="RQD4119" s="259"/>
      <c r="RQE4119" s="259"/>
      <c r="RQF4119" s="259"/>
      <c r="RQG4119" s="259"/>
      <c r="RQH4119" s="259"/>
      <c r="RQI4119" s="259"/>
      <c r="RQJ4119" s="259"/>
      <c r="RQK4119" s="259"/>
      <c r="RQL4119" s="259"/>
      <c r="RQM4119" s="259"/>
      <c r="RQN4119" s="259"/>
      <c r="RQO4119" s="259"/>
      <c r="RQP4119" s="259"/>
      <c r="RQQ4119" s="259"/>
      <c r="RQR4119" s="259"/>
      <c r="RQS4119" s="259"/>
      <c r="RQT4119" s="259"/>
      <c r="RQU4119" s="259"/>
      <c r="RQV4119" s="259"/>
      <c r="RQW4119" s="259"/>
      <c r="RQX4119" s="259"/>
      <c r="RQY4119" s="259"/>
      <c r="RQZ4119" s="259"/>
      <c r="RRA4119" s="259"/>
      <c r="RRB4119" s="259"/>
      <c r="RRC4119" s="259"/>
      <c r="RRD4119" s="259"/>
      <c r="RRE4119" s="259"/>
      <c r="RRF4119" s="259"/>
      <c r="RRG4119" s="259"/>
      <c r="RRH4119" s="259"/>
      <c r="RRI4119" s="259"/>
      <c r="RRJ4119" s="259"/>
      <c r="RRK4119" s="259"/>
      <c r="RRL4119" s="259"/>
      <c r="RRM4119" s="259"/>
      <c r="RRN4119" s="259"/>
      <c r="RRO4119" s="259"/>
      <c r="RRP4119" s="259"/>
      <c r="RRQ4119" s="259"/>
      <c r="RRR4119" s="259"/>
      <c r="RRS4119" s="259"/>
      <c r="RRT4119" s="259"/>
      <c r="RRU4119" s="259"/>
      <c r="RRV4119" s="259"/>
      <c r="RRW4119" s="259"/>
      <c r="RRX4119" s="259"/>
      <c r="RRY4119" s="259"/>
      <c r="RRZ4119" s="259"/>
      <c r="RSA4119" s="259"/>
      <c r="RSB4119" s="259"/>
      <c r="RSC4119" s="259"/>
      <c r="RSD4119" s="259"/>
      <c r="RSE4119" s="259"/>
      <c r="RSF4119" s="259"/>
      <c r="RSG4119" s="259"/>
      <c r="RSH4119" s="259"/>
      <c r="RSI4119" s="259"/>
      <c r="RSJ4119" s="259"/>
      <c r="RSK4119" s="259"/>
      <c r="RSL4119" s="259"/>
      <c r="RSM4119" s="259"/>
      <c r="RSN4119" s="259"/>
      <c r="RSO4119" s="259"/>
      <c r="RSP4119" s="259"/>
      <c r="RSQ4119" s="259"/>
      <c r="RSR4119" s="259"/>
      <c r="RSS4119" s="259"/>
      <c r="RST4119" s="259"/>
      <c r="RSU4119" s="259"/>
      <c r="RSV4119" s="259"/>
      <c r="RSW4119" s="259"/>
      <c r="RSX4119" s="259"/>
      <c r="RSY4119" s="259"/>
      <c r="RSZ4119" s="259"/>
      <c r="RTA4119" s="259"/>
      <c r="RTB4119" s="259"/>
      <c r="RTC4119" s="259"/>
      <c r="RTD4119" s="259"/>
      <c r="RTE4119" s="259"/>
      <c r="RTF4119" s="259"/>
      <c r="RTG4119" s="259"/>
      <c r="RTH4119" s="259"/>
      <c r="RTI4119" s="259"/>
      <c r="RTJ4119" s="259"/>
      <c r="RTK4119" s="259"/>
      <c r="RTL4119" s="259"/>
      <c r="RTM4119" s="259"/>
      <c r="RTN4119" s="259"/>
      <c r="RTO4119" s="259"/>
      <c r="RTP4119" s="259"/>
      <c r="RTQ4119" s="259"/>
      <c r="RTR4119" s="259"/>
      <c r="RTS4119" s="259"/>
      <c r="RTT4119" s="259"/>
      <c r="RTU4119" s="259"/>
      <c r="RTV4119" s="259"/>
      <c r="RTW4119" s="259"/>
      <c r="RTX4119" s="259"/>
      <c r="RTY4119" s="259"/>
      <c r="RTZ4119" s="259"/>
      <c r="RUA4119" s="259"/>
      <c r="RUB4119" s="259"/>
      <c r="RUC4119" s="259"/>
      <c r="RUD4119" s="259"/>
      <c r="RUE4119" s="259"/>
      <c r="RUF4119" s="259"/>
      <c r="RUG4119" s="259"/>
      <c r="RUH4119" s="259"/>
      <c r="RUI4119" s="259"/>
      <c r="RUJ4119" s="259"/>
      <c r="RUK4119" s="259"/>
      <c r="RUL4119" s="259"/>
      <c r="RUM4119" s="259"/>
      <c r="RUN4119" s="259"/>
      <c r="RUO4119" s="259"/>
      <c r="RUP4119" s="259"/>
      <c r="RUQ4119" s="259"/>
      <c r="RUR4119" s="259"/>
      <c r="RUS4119" s="259"/>
      <c r="RUT4119" s="259"/>
      <c r="RUU4119" s="259"/>
      <c r="RUV4119" s="259"/>
      <c r="RUW4119" s="259"/>
      <c r="RUX4119" s="259"/>
      <c r="RUY4119" s="259"/>
      <c r="RUZ4119" s="259"/>
      <c r="RVA4119" s="259"/>
      <c r="RVB4119" s="259"/>
      <c r="RVC4119" s="259"/>
      <c r="RVD4119" s="259"/>
      <c r="RVE4119" s="259"/>
      <c r="RVF4119" s="259"/>
      <c r="RVG4119" s="259"/>
      <c r="RVH4119" s="259"/>
      <c r="RVI4119" s="259"/>
      <c r="RVJ4119" s="259"/>
      <c r="RVK4119" s="259"/>
      <c r="RVL4119" s="259"/>
      <c r="RVM4119" s="259"/>
      <c r="RVN4119" s="259"/>
      <c r="RVO4119" s="259"/>
      <c r="RVP4119" s="259"/>
      <c r="RVQ4119" s="259"/>
      <c r="RVR4119" s="259"/>
      <c r="RVS4119" s="259"/>
      <c r="RVT4119" s="259"/>
      <c r="RVU4119" s="259"/>
      <c r="RVV4119" s="259"/>
      <c r="RVW4119" s="259"/>
      <c r="RVX4119" s="259"/>
      <c r="RVY4119" s="259"/>
      <c r="RVZ4119" s="259"/>
      <c r="RWA4119" s="259"/>
      <c r="RWB4119" s="259"/>
      <c r="RWC4119" s="259"/>
      <c r="RWD4119" s="259"/>
      <c r="RWE4119" s="259"/>
      <c r="RWF4119" s="259"/>
      <c r="RWG4119" s="259"/>
      <c r="RWH4119" s="259"/>
      <c r="RWI4119" s="259"/>
      <c r="RWJ4119" s="259"/>
      <c r="RWK4119" s="259"/>
      <c r="RWL4119" s="259"/>
      <c r="RWM4119" s="259"/>
      <c r="RWN4119" s="259"/>
      <c r="RWO4119" s="259"/>
      <c r="RWP4119" s="259"/>
      <c r="RWQ4119" s="259"/>
      <c r="RWR4119" s="259"/>
      <c r="RWS4119" s="259"/>
      <c r="RWT4119" s="259"/>
      <c r="RWU4119" s="259"/>
      <c r="RWV4119" s="259"/>
      <c r="RWW4119" s="259"/>
      <c r="RWX4119" s="259"/>
      <c r="RWY4119" s="259"/>
      <c r="RWZ4119" s="259"/>
      <c r="RXA4119" s="259"/>
      <c r="RXB4119" s="259"/>
      <c r="RXC4119" s="259"/>
      <c r="RXD4119" s="259"/>
      <c r="RXE4119" s="259"/>
      <c r="RXF4119" s="259"/>
      <c r="RXG4119" s="259"/>
      <c r="RXH4119" s="259"/>
      <c r="RXI4119" s="259"/>
      <c r="RXJ4119" s="259"/>
      <c r="RXK4119" s="259"/>
      <c r="RXL4119" s="259"/>
      <c r="RXM4119" s="259"/>
      <c r="RXN4119" s="259"/>
      <c r="RXO4119" s="259"/>
      <c r="RXP4119" s="259"/>
      <c r="RXQ4119" s="259"/>
      <c r="RXR4119" s="259"/>
      <c r="RXS4119" s="259"/>
      <c r="RXT4119" s="259"/>
      <c r="RXU4119" s="259"/>
      <c r="RXV4119" s="259"/>
      <c r="RXW4119" s="259"/>
      <c r="RXX4119" s="259"/>
      <c r="RXY4119" s="259"/>
      <c r="RXZ4119" s="259"/>
      <c r="RYA4119" s="259"/>
      <c r="RYB4119" s="259"/>
      <c r="RYC4119" s="259"/>
      <c r="RYD4119" s="259"/>
      <c r="RYE4119" s="259"/>
      <c r="RYF4119" s="259"/>
      <c r="RYG4119" s="259"/>
      <c r="RYH4119" s="259"/>
      <c r="RYI4119" s="259"/>
      <c r="RYJ4119" s="259"/>
      <c r="RYK4119" s="259"/>
      <c r="RYL4119" s="259"/>
      <c r="RYM4119" s="259"/>
      <c r="RYN4119" s="259"/>
      <c r="RYO4119" s="259"/>
      <c r="RYP4119" s="259"/>
      <c r="RYQ4119" s="259"/>
      <c r="RYR4119" s="259"/>
      <c r="RYS4119" s="259"/>
      <c r="RYT4119" s="259"/>
      <c r="RYU4119" s="259"/>
      <c r="RYV4119" s="259"/>
      <c r="RYW4119" s="259"/>
      <c r="RYX4119" s="259"/>
      <c r="RYY4119" s="259"/>
      <c r="RYZ4119" s="259"/>
      <c r="RZA4119" s="259"/>
      <c r="RZB4119" s="259"/>
      <c r="RZC4119" s="259"/>
      <c r="RZD4119" s="259"/>
      <c r="RZE4119" s="259"/>
      <c r="RZF4119" s="259"/>
      <c r="RZG4119" s="259"/>
      <c r="RZH4119" s="259"/>
      <c r="RZI4119" s="259"/>
      <c r="RZJ4119" s="259"/>
      <c r="RZK4119" s="259"/>
      <c r="RZL4119" s="259"/>
      <c r="RZM4119" s="259"/>
      <c r="RZN4119" s="259"/>
      <c r="RZO4119" s="259"/>
      <c r="RZP4119" s="259"/>
      <c r="RZQ4119" s="259"/>
      <c r="RZR4119" s="259"/>
      <c r="RZS4119" s="259"/>
      <c r="RZT4119" s="259"/>
      <c r="RZU4119" s="259"/>
      <c r="RZV4119" s="259"/>
      <c r="RZW4119" s="259"/>
      <c r="RZX4119" s="259"/>
      <c r="RZY4119" s="259"/>
      <c r="RZZ4119" s="259"/>
      <c r="SAA4119" s="259"/>
      <c r="SAB4119" s="259"/>
      <c r="SAC4119" s="259"/>
      <c r="SAD4119" s="259"/>
      <c r="SAE4119" s="259"/>
      <c r="SAF4119" s="259"/>
      <c r="SAG4119" s="259"/>
      <c r="SAH4119" s="259"/>
      <c r="SAI4119" s="259"/>
      <c r="SAJ4119" s="259"/>
      <c r="SAK4119" s="259"/>
      <c r="SAL4119" s="259"/>
      <c r="SAM4119" s="259"/>
      <c r="SAN4119" s="259"/>
      <c r="SAO4119" s="259"/>
      <c r="SAP4119" s="259"/>
      <c r="SAQ4119" s="259"/>
      <c r="SAR4119" s="259"/>
      <c r="SAS4119" s="259"/>
      <c r="SAT4119" s="259"/>
      <c r="SAU4119" s="259"/>
      <c r="SAV4119" s="259"/>
      <c r="SAW4119" s="259"/>
      <c r="SAX4119" s="259"/>
      <c r="SAY4119" s="259"/>
      <c r="SAZ4119" s="259"/>
      <c r="SBA4119" s="259"/>
      <c r="SBB4119" s="259"/>
      <c r="SBC4119" s="259"/>
      <c r="SBD4119" s="259"/>
      <c r="SBE4119" s="259"/>
      <c r="SBF4119" s="259"/>
      <c r="SBG4119" s="259"/>
      <c r="SBH4119" s="259"/>
      <c r="SBI4119" s="259"/>
      <c r="SBJ4119" s="259"/>
      <c r="SBK4119" s="259"/>
      <c r="SBL4119" s="259"/>
      <c r="SBM4119" s="259"/>
      <c r="SBN4119" s="259"/>
      <c r="SBO4119" s="259"/>
      <c r="SBP4119" s="259"/>
      <c r="SBQ4119" s="259"/>
      <c r="SBR4119" s="259"/>
      <c r="SBS4119" s="259"/>
      <c r="SBT4119" s="259"/>
      <c r="SBU4119" s="259"/>
      <c r="SBV4119" s="259"/>
      <c r="SBW4119" s="259"/>
      <c r="SBX4119" s="259"/>
      <c r="SBY4119" s="259"/>
      <c r="SBZ4119" s="259"/>
      <c r="SCA4119" s="259"/>
      <c r="SCB4119" s="259"/>
      <c r="SCC4119" s="259"/>
      <c r="SCD4119" s="259"/>
      <c r="SCE4119" s="259"/>
      <c r="SCF4119" s="259"/>
      <c r="SCG4119" s="259"/>
      <c r="SCH4119" s="259"/>
      <c r="SCI4119" s="259"/>
      <c r="SCJ4119" s="259"/>
      <c r="SCK4119" s="259"/>
      <c r="SCL4119" s="259"/>
      <c r="SCM4119" s="259"/>
      <c r="SCN4119" s="259"/>
      <c r="SCO4119" s="259"/>
      <c r="SCP4119" s="259"/>
      <c r="SCQ4119" s="259"/>
      <c r="SCR4119" s="259"/>
      <c r="SCS4119" s="259"/>
      <c r="SCT4119" s="259"/>
      <c r="SCU4119" s="259"/>
      <c r="SCV4119" s="259"/>
      <c r="SCW4119" s="259"/>
      <c r="SCX4119" s="259"/>
      <c r="SCY4119" s="259"/>
      <c r="SCZ4119" s="259"/>
      <c r="SDA4119" s="259"/>
      <c r="SDB4119" s="259"/>
      <c r="SDC4119" s="259"/>
      <c r="SDD4119" s="259"/>
      <c r="SDE4119" s="259"/>
      <c r="SDF4119" s="259"/>
      <c r="SDG4119" s="259"/>
      <c r="SDH4119" s="259"/>
      <c r="SDI4119" s="259"/>
      <c r="SDJ4119" s="259"/>
      <c r="SDK4119" s="259"/>
      <c r="SDL4119" s="259"/>
      <c r="SDM4119" s="259"/>
      <c r="SDN4119" s="259"/>
      <c r="SDO4119" s="259"/>
      <c r="SDP4119" s="259"/>
      <c r="SDQ4119" s="259"/>
      <c r="SDR4119" s="259"/>
      <c r="SDS4119" s="259"/>
      <c r="SDT4119" s="259"/>
      <c r="SDU4119" s="259"/>
      <c r="SDV4119" s="259"/>
      <c r="SDW4119" s="259"/>
      <c r="SDX4119" s="259"/>
      <c r="SDY4119" s="259"/>
      <c r="SDZ4119" s="259"/>
      <c r="SEA4119" s="259"/>
      <c r="SEB4119" s="259"/>
      <c r="SEC4119" s="259"/>
      <c r="SED4119" s="259"/>
      <c r="SEE4119" s="259"/>
      <c r="SEF4119" s="259"/>
      <c r="SEG4119" s="259"/>
      <c r="SEH4119" s="259"/>
      <c r="SEI4119" s="259"/>
      <c r="SEJ4119" s="259"/>
      <c r="SEK4119" s="259"/>
      <c r="SEL4119" s="259"/>
      <c r="SEM4119" s="259"/>
      <c r="SEN4119" s="259"/>
      <c r="SEO4119" s="259"/>
      <c r="SEP4119" s="259"/>
      <c r="SEQ4119" s="259"/>
      <c r="SER4119" s="259"/>
      <c r="SES4119" s="259"/>
      <c r="SET4119" s="259"/>
      <c r="SEU4119" s="259"/>
      <c r="SEV4119" s="259"/>
      <c r="SEW4119" s="259"/>
      <c r="SEX4119" s="259"/>
      <c r="SEY4119" s="259"/>
      <c r="SEZ4119" s="259"/>
      <c r="SFA4119" s="259"/>
      <c r="SFB4119" s="259"/>
      <c r="SFC4119" s="259"/>
      <c r="SFD4119" s="259"/>
      <c r="SFE4119" s="259"/>
      <c r="SFF4119" s="259"/>
      <c r="SFG4119" s="259"/>
      <c r="SFH4119" s="259"/>
      <c r="SFI4119" s="259"/>
      <c r="SFJ4119" s="259"/>
      <c r="SFK4119" s="259"/>
      <c r="SFL4119" s="259"/>
      <c r="SFM4119" s="259"/>
      <c r="SFN4119" s="259"/>
      <c r="SFO4119" s="259"/>
      <c r="SFP4119" s="259"/>
      <c r="SFQ4119" s="259"/>
      <c r="SFR4119" s="259"/>
      <c r="SFS4119" s="259"/>
      <c r="SFT4119" s="259"/>
      <c r="SFU4119" s="259"/>
      <c r="SFV4119" s="259"/>
      <c r="SFW4119" s="259"/>
      <c r="SFX4119" s="259"/>
      <c r="SFY4119" s="259"/>
      <c r="SFZ4119" s="259"/>
      <c r="SGA4119" s="259"/>
      <c r="SGB4119" s="259"/>
      <c r="SGC4119" s="259"/>
      <c r="SGD4119" s="259"/>
      <c r="SGE4119" s="259"/>
      <c r="SGF4119" s="259"/>
      <c r="SGG4119" s="259"/>
      <c r="SGH4119" s="259"/>
      <c r="SGI4119" s="259"/>
      <c r="SGJ4119" s="259"/>
      <c r="SGK4119" s="259"/>
      <c r="SGL4119" s="259"/>
      <c r="SGM4119" s="259"/>
      <c r="SGN4119" s="259"/>
      <c r="SGO4119" s="259"/>
      <c r="SGP4119" s="259"/>
      <c r="SGQ4119" s="259"/>
      <c r="SGR4119" s="259"/>
      <c r="SGS4119" s="259"/>
      <c r="SGT4119" s="259"/>
      <c r="SGU4119" s="259"/>
      <c r="SGV4119" s="259"/>
      <c r="SGW4119" s="259"/>
      <c r="SGX4119" s="259"/>
      <c r="SGY4119" s="259"/>
      <c r="SGZ4119" s="259"/>
      <c r="SHA4119" s="259"/>
      <c r="SHB4119" s="259"/>
      <c r="SHC4119" s="259"/>
      <c r="SHD4119" s="259"/>
      <c r="SHE4119" s="259"/>
      <c r="SHF4119" s="259"/>
      <c r="SHG4119" s="259"/>
      <c r="SHH4119" s="259"/>
      <c r="SHI4119" s="259"/>
      <c r="SHJ4119" s="259"/>
      <c r="SHK4119" s="259"/>
      <c r="SHL4119" s="259"/>
      <c r="SHM4119" s="259"/>
      <c r="SHN4119" s="259"/>
      <c r="SHO4119" s="259"/>
      <c r="SHP4119" s="259"/>
      <c r="SHQ4119" s="259"/>
      <c r="SHR4119" s="259"/>
      <c r="SHS4119" s="259"/>
      <c r="SHT4119" s="259"/>
      <c r="SHU4119" s="259"/>
      <c r="SHV4119" s="259"/>
      <c r="SHW4119" s="259"/>
      <c r="SHX4119" s="259"/>
      <c r="SHY4119" s="259"/>
      <c r="SHZ4119" s="259"/>
      <c r="SIA4119" s="259"/>
      <c r="SIB4119" s="259"/>
      <c r="SIC4119" s="259"/>
      <c r="SID4119" s="259"/>
      <c r="SIE4119" s="259"/>
      <c r="SIF4119" s="259"/>
      <c r="SIG4119" s="259"/>
      <c r="SIH4119" s="259"/>
      <c r="SII4119" s="259"/>
      <c r="SIJ4119" s="259"/>
      <c r="SIK4119" s="259"/>
      <c r="SIL4119" s="259"/>
      <c r="SIM4119" s="259"/>
      <c r="SIN4119" s="259"/>
      <c r="SIO4119" s="259"/>
      <c r="SIP4119" s="259"/>
      <c r="SIQ4119" s="259"/>
      <c r="SIR4119" s="259"/>
      <c r="SIS4119" s="259"/>
      <c r="SIT4119" s="259"/>
      <c r="SIU4119" s="259"/>
      <c r="SIV4119" s="259"/>
      <c r="SIW4119" s="259"/>
      <c r="SIX4119" s="259"/>
      <c r="SIY4119" s="259"/>
      <c r="SIZ4119" s="259"/>
      <c r="SJA4119" s="259"/>
      <c r="SJB4119" s="259"/>
      <c r="SJC4119" s="259"/>
      <c r="SJD4119" s="259"/>
      <c r="SJE4119" s="259"/>
      <c r="SJF4119" s="259"/>
      <c r="SJG4119" s="259"/>
      <c r="SJH4119" s="259"/>
      <c r="SJI4119" s="259"/>
      <c r="SJJ4119" s="259"/>
      <c r="SJK4119" s="259"/>
      <c r="SJL4119" s="259"/>
      <c r="SJM4119" s="259"/>
      <c r="SJN4119" s="259"/>
      <c r="SJO4119" s="259"/>
      <c r="SJP4119" s="259"/>
      <c r="SJQ4119" s="259"/>
      <c r="SJR4119" s="259"/>
      <c r="SJS4119" s="259"/>
      <c r="SJT4119" s="259"/>
      <c r="SJU4119" s="259"/>
      <c r="SJV4119" s="259"/>
      <c r="SJW4119" s="259"/>
      <c r="SJX4119" s="259"/>
      <c r="SJY4119" s="259"/>
      <c r="SJZ4119" s="259"/>
      <c r="SKA4119" s="259"/>
      <c r="SKB4119" s="259"/>
      <c r="SKC4119" s="259"/>
      <c r="SKD4119" s="259"/>
      <c r="SKE4119" s="259"/>
      <c r="SKF4119" s="259"/>
      <c r="SKG4119" s="259"/>
      <c r="SKH4119" s="259"/>
      <c r="SKI4119" s="259"/>
      <c r="SKJ4119" s="259"/>
      <c r="SKK4119" s="259"/>
      <c r="SKL4119" s="259"/>
      <c r="SKM4119" s="259"/>
      <c r="SKN4119" s="259"/>
      <c r="SKO4119" s="259"/>
      <c r="SKP4119" s="259"/>
      <c r="SKQ4119" s="259"/>
      <c r="SKR4119" s="259"/>
      <c r="SKS4119" s="259"/>
      <c r="SKT4119" s="259"/>
      <c r="SKU4119" s="259"/>
      <c r="SKV4119" s="259"/>
      <c r="SKW4119" s="259"/>
      <c r="SKX4119" s="259"/>
      <c r="SKY4119" s="259"/>
      <c r="SKZ4119" s="259"/>
      <c r="SLA4119" s="259"/>
      <c r="SLB4119" s="259"/>
      <c r="SLC4119" s="259"/>
      <c r="SLD4119" s="259"/>
      <c r="SLE4119" s="259"/>
      <c r="SLF4119" s="259"/>
      <c r="SLG4119" s="259"/>
      <c r="SLH4119" s="259"/>
      <c r="SLI4119" s="259"/>
      <c r="SLJ4119" s="259"/>
      <c r="SLK4119" s="259"/>
      <c r="SLL4119" s="259"/>
      <c r="SLM4119" s="259"/>
      <c r="SLN4119" s="259"/>
      <c r="SLO4119" s="259"/>
      <c r="SLP4119" s="259"/>
      <c r="SLQ4119" s="259"/>
      <c r="SLR4119" s="259"/>
      <c r="SLS4119" s="259"/>
      <c r="SLT4119" s="259"/>
      <c r="SLU4119" s="259"/>
      <c r="SLV4119" s="259"/>
      <c r="SLW4119" s="259"/>
      <c r="SLX4119" s="259"/>
      <c r="SLY4119" s="259"/>
      <c r="SLZ4119" s="259"/>
      <c r="SMA4119" s="259"/>
      <c r="SMB4119" s="259"/>
      <c r="SMC4119" s="259"/>
      <c r="SMD4119" s="259"/>
      <c r="SME4119" s="259"/>
      <c r="SMF4119" s="259"/>
      <c r="SMG4119" s="259"/>
      <c r="SMH4119" s="259"/>
      <c r="SMI4119" s="259"/>
      <c r="SMJ4119" s="259"/>
      <c r="SMK4119" s="259"/>
      <c r="SML4119" s="259"/>
      <c r="SMM4119" s="259"/>
      <c r="SMN4119" s="259"/>
      <c r="SMO4119" s="259"/>
      <c r="SMP4119" s="259"/>
      <c r="SMQ4119" s="259"/>
      <c r="SMR4119" s="259"/>
      <c r="SMS4119" s="259"/>
      <c r="SMT4119" s="259"/>
      <c r="SMU4119" s="259"/>
      <c r="SMV4119" s="259"/>
      <c r="SMW4119" s="259"/>
      <c r="SMX4119" s="259"/>
      <c r="SMY4119" s="259"/>
      <c r="SMZ4119" s="259"/>
      <c r="SNA4119" s="259"/>
      <c r="SNB4119" s="259"/>
      <c r="SNC4119" s="259"/>
      <c r="SND4119" s="259"/>
      <c r="SNE4119" s="259"/>
      <c r="SNF4119" s="259"/>
      <c r="SNG4119" s="259"/>
      <c r="SNH4119" s="259"/>
      <c r="SNI4119" s="259"/>
      <c r="SNJ4119" s="259"/>
      <c r="SNK4119" s="259"/>
      <c r="SNL4119" s="259"/>
      <c r="SNM4119" s="259"/>
      <c r="SNN4119" s="259"/>
      <c r="SNO4119" s="259"/>
      <c r="SNP4119" s="259"/>
      <c r="SNQ4119" s="259"/>
      <c r="SNR4119" s="259"/>
      <c r="SNS4119" s="259"/>
      <c r="SNT4119" s="259"/>
      <c r="SNU4119" s="259"/>
      <c r="SNV4119" s="259"/>
      <c r="SNW4119" s="259"/>
      <c r="SNX4119" s="259"/>
      <c r="SNY4119" s="259"/>
      <c r="SNZ4119" s="259"/>
      <c r="SOA4119" s="259"/>
      <c r="SOB4119" s="259"/>
      <c r="SOC4119" s="259"/>
      <c r="SOD4119" s="259"/>
      <c r="SOE4119" s="259"/>
      <c r="SOF4119" s="259"/>
      <c r="SOG4119" s="259"/>
      <c r="SOH4119" s="259"/>
      <c r="SOI4119" s="259"/>
      <c r="SOJ4119" s="259"/>
      <c r="SOK4119" s="259"/>
      <c r="SOL4119" s="259"/>
      <c r="SOM4119" s="259"/>
      <c r="SON4119" s="259"/>
      <c r="SOO4119" s="259"/>
      <c r="SOP4119" s="259"/>
      <c r="SOQ4119" s="259"/>
      <c r="SOR4119" s="259"/>
      <c r="SOS4119" s="259"/>
      <c r="SOT4119" s="259"/>
      <c r="SOU4119" s="259"/>
      <c r="SOV4119" s="259"/>
      <c r="SOW4119" s="259"/>
      <c r="SOX4119" s="259"/>
      <c r="SOY4119" s="259"/>
      <c r="SOZ4119" s="259"/>
      <c r="SPA4119" s="259"/>
      <c r="SPB4119" s="259"/>
      <c r="SPC4119" s="259"/>
      <c r="SPD4119" s="259"/>
      <c r="SPE4119" s="259"/>
      <c r="SPF4119" s="259"/>
      <c r="SPG4119" s="259"/>
      <c r="SPH4119" s="259"/>
      <c r="SPI4119" s="259"/>
      <c r="SPJ4119" s="259"/>
      <c r="SPK4119" s="259"/>
      <c r="SPL4119" s="259"/>
      <c r="SPM4119" s="259"/>
      <c r="SPN4119" s="259"/>
      <c r="SPO4119" s="259"/>
      <c r="SPP4119" s="259"/>
      <c r="SPQ4119" s="259"/>
      <c r="SPR4119" s="259"/>
      <c r="SPS4119" s="259"/>
      <c r="SPT4119" s="259"/>
      <c r="SPU4119" s="259"/>
      <c r="SPV4119" s="259"/>
      <c r="SPW4119" s="259"/>
      <c r="SPX4119" s="259"/>
      <c r="SPY4119" s="259"/>
      <c r="SPZ4119" s="259"/>
      <c r="SQA4119" s="259"/>
      <c r="SQB4119" s="259"/>
      <c r="SQC4119" s="259"/>
      <c r="SQD4119" s="259"/>
      <c r="SQE4119" s="259"/>
      <c r="SQF4119" s="259"/>
      <c r="SQG4119" s="259"/>
      <c r="SQH4119" s="259"/>
      <c r="SQI4119" s="259"/>
      <c r="SQJ4119" s="259"/>
      <c r="SQK4119" s="259"/>
      <c r="SQL4119" s="259"/>
      <c r="SQM4119" s="259"/>
      <c r="SQN4119" s="259"/>
      <c r="SQO4119" s="259"/>
      <c r="SQP4119" s="259"/>
      <c r="SQQ4119" s="259"/>
      <c r="SQR4119" s="259"/>
      <c r="SQS4119" s="259"/>
      <c r="SQT4119" s="259"/>
      <c r="SQU4119" s="259"/>
      <c r="SQV4119" s="259"/>
      <c r="SQW4119" s="259"/>
      <c r="SRF4119" s="259"/>
      <c r="SRG4119" s="259"/>
      <c r="SRH4119" s="259"/>
      <c r="SRI4119" s="259"/>
      <c r="SRJ4119" s="259"/>
      <c r="SRK4119" s="259"/>
      <c r="SRL4119" s="259"/>
      <c r="SRM4119" s="259"/>
      <c r="SRN4119" s="259"/>
      <c r="SRO4119" s="259"/>
      <c r="SRP4119" s="259"/>
      <c r="SRQ4119" s="259"/>
      <c r="SRR4119" s="259"/>
      <c r="SRS4119" s="259"/>
      <c r="SRT4119" s="259"/>
      <c r="SRU4119" s="259"/>
      <c r="SRV4119" s="259"/>
      <c r="SRW4119" s="259"/>
      <c r="SRX4119" s="259"/>
      <c r="SRY4119" s="259"/>
      <c r="SRZ4119" s="259"/>
      <c r="SSA4119" s="259"/>
      <c r="SSB4119" s="259"/>
      <c r="SSC4119" s="259"/>
      <c r="SSD4119" s="259"/>
      <c r="SSE4119" s="259"/>
      <c r="SSF4119" s="259"/>
      <c r="SSG4119" s="259"/>
      <c r="SSH4119" s="259"/>
      <c r="SSI4119" s="259"/>
      <c r="SSJ4119" s="259"/>
      <c r="SSK4119" s="259"/>
      <c r="SSL4119" s="259"/>
      <c r="SSM4119" s="259"/>
      <c r="SSN4119" s="259"/>
      <c r="SSO4119" s="259"/>
      <c r="SSP4119" s="259"/>
      <c r="SSQ4119" s="259"/>
      <c r="SSR4119" s="259"/>
      <c r="SSS4119" s="259"/>
      <c r="SST4119" s="259"/>
      <c r="SSU4119" s="259"/>
      <c r="SSV4119" s="259"/>
      <c r="SSW4119" s="259"/>
      <c r="SSX4119" s="259"/>
      <c r="SSY4119" s="259"/>
      <c r="SSZ4119" s="259"/>
      <c r="STA4119" s="259"/>
      <c r="STB4119" s="259"/>
      <c r="STC4119" s="259"/>
      <c r="STD4119" s="259"/>
      <c r="STE4119" s="259"/>
      <c r="STF4119" s="259"/>
      <c r="STG4119" s="259"/>
      <c r="STH4119" s="259"/>
      <c r="STI4119" s="259"/>
      <c r="STJ4119" s="259"/>
      <c r="STK4119" s="259"/>
      <c r="STL4119" s="259"/>
      <c r="STM4119" s="259"/>
      <c r="STN4119" s="259"/>
      <c r="STO4119" s="259"/>
      <c r="STP4119" s="259"/>
      <c r="STQ4119" s="259"/>
      <c r="STR4119" s="259"/>
      <c r="STS4119" s="259"/>
      <c r="STT4119" s="259"/>
      <c r="STU4119" s="259"/>
      <c r="STV4119" s="259"/>
      <c r="STW4119" s="259"/>
      <c r="STX4119" s="259"/>
      <c r="STY4119" s="259"/>
      <c r="STZ4119" s="259"/>
      <c r="SUA4119" s="259"/>
      <c r="SUB4119" s="259"/>
      <c r="SUC4119" s="259"/>
      <c r="SUD4119" s="259"/>
      <c r="SUE4119" s="259"/>
      <c r="SUF4119" s="259"/>
      <c r="SUG4119" s="259"/>
      <c r="SUH4119" s="259"/>
      <c r="SUI4119" s="259"/>
      <c r="SUJ4119" s="259"/>
      <c r="SUK4119" s="259"/>
      <c r="SUL4119" s="259"/>
      <c r="SUM4119" s="259"/>
      <c r="SUN4119" s="259"/>
      <c r="SUO4119" s="259"/>
      <c r="SUP4119" s="259"/>
      <c r="SUQ4119" s="259"/>
      <c r="SUR4119" s="259"/>
      <c r="SUS4119" s="259"/>
      <c r="SUT4119" s="259"/>
      <c r="SUU4119" s="259"/>
      <c r="SUV4119" s="259"/>
      <c r="SUW4119" s="259"/>
      <c r="SUX4119" s="259"/>
      <c r="SUY4119" s="259"/>
      <c r="SUZ4119" s="259"/>
      <c r="SVA4119" s="259"/>
      <c r="SVB4119" s="259"/>
      <c r="SVC4119" s="259"/>
      <c r="SVD4119" s="259"/>
      <c r="SVE4119" s="259"/>
      <c r="SVF4119" s="259"/>
      <c r="SVG4119" s="259"/>
      <c r="SVH4119" s="259"/>
      <c r="SVI4119" s="259"/>
      <c r="SVJ4119" s="259"/>
      <c r="SVK4119" s="259"/>
      <c r="SVL4119" s="259"/>
      <c r="SVM4119" s="259"/>
      <c r="SVN4119" s="259"/>
      <c r="SVO4119" s="259"/>
      <c r="SVP4119" s="259"/>
      <c r="SVQ4119" s="259"/>
      <c r="SVR4119" s="259"/>
      <c r="SVS4119" s="259"/>
      <c r="SVT4119" s="259"/>
      <c r="SVU4119" s="259"/>
      <c r="SVV4119" s="259"/>
      <c r="SVW4119" s="259"/>
      <c r="SVX4119" s="259"/>
      <c r="SVY4119" s="259"/>
      <c r="SVZ4119" s="259"/>
      <c r="SWA4119" s="259"/>
      <c r="SWB4119" s="259"/>
      <c r="SWC4119" s="259"/>
      <c r="SWD4119" s="259"/>
      <c r="SWE4119" s="259"/>
      <c r="SWF4119" s="259"/>
      <c r="SWG4119" s="259"/>
      <c r="SWH4119" s="259"/>
      <c r="SWI4119" s="259"/>
      <c r="SWJ4119" s="259"/>
      <c r="SWK4119" s="259"/>
      <c r="SWL4119" s="259"/>
      <c r="SWM4119" s="259"/>
      <c r="SWN4119" s="259"/>
      <c r="SWO4119" s="259"/>
      <c r="SWP4119" s="259"/>
      <c r="SWQ4119" s="259"/>
      <c r="SWR4119" s="259"/>
      <c r="SWS4119" s="259"/>
      <c r="SWT4119" s="259"/>
      <c r="SWU4119" s="259"/>
      <c r="SWV4119" s="259"/>
      <c r="SWW4119" s="259"/>
      <c r="SWX4119" s="259"/>
      <c r="SWY4119" s="259"/>
      <c r="SWZ4119" s="259"/>
      <c r="SXA4119" s="259"/>
      <c r="SXB4119" s="259"/>
      <c r="SXC4119" s="259"/>
      <c r="SXD4119" s="259"/>
      <c r="SXE4119" s="259"/>
      <c r="SXF4119" s="259"/>
      <c r="SXG4119" s="259"/>
      <c r="SXH4119" s="259"/>
      <c r="SXI4119" s="259"/>
      <c r="SXJ4119" s="259"/>
      <c r="SXK4119" s="259"/>
      <c r="SXL4119" s="259"/>
      <c r="SXM4119" s="259"/>
      <c r="SXN4119" s="259"/>
      <c r="SXO4119" s="259"/>
      <c r="SXP4119" s="259"/>
      <c r="SXQ4119" s="259"/>
      <c r="SXR4119" s="259"/>
      <c r="SXS4119" s="259"/>
      <c r="SXT4119" s="259"/>
      <c r="SXU4119" s="259"/>
      <c r="SXV4119" s="259"/>
      <c r="SXW4119" s="259"/>
      <c r="SXX4119" s="259"/>
      <c r="SXY4119" s="259"/>
      <c r="SXZ4119" s="259"/>
      <c r="SYA4119" s="259"/>
      <c r="SYB4119" s="259"/>
      <c r="SYC4119" s="259"/>
      <c r="SYD4119" s="259"/>
      <c r="SYE4119" s="259"/>
      <c r="SYF4119" s="259"/>
      <c r="SYG4119" s="259"/>
      <c r="SYH4119" s="259"/>
      <c r="SYI4119" s="259"/>
      <c r="SYJ4119" s="259"/>
      <c r="SYK4119" s="259"/>
      <c r="SYL4119" s="259"/>
      <c r="SYM4119" s="259"/>
      <c r="SYN4119" s="259"/>
      <c r="SYO4119" s="259"/>
      <c r="SYP4119" s="259"/>
      <c r="SYQ4119" s="259"/>
      <c r="SYR4119" s="259"/>
      <c r="SYS4119" s="259"/>
      <c r="SYT4119" s="259"/>
      <c r="SYU4119" s="259"/>
      <c r="SYV4119" s="259"/>
      <c r="SYW4119" s="259"/>
      <c r="SYX4119" s="259"/>
      <c r="SYY4119" s="259"/>
      <c r="SYZ4119" s="259"/>
      <c r="SZA4119" s="259"/>
      <c r="SZB4119" s="259"/>
      <c r="SZC4119" s="259"/>
      <c r="SZD4119" s="259"/>
      <c r="SZE4119" s="259"/>
      <c r="SZF4119" s="259"/>
      <c r="SZG4119" s="259"/>
      <c r="SZH4119" s="259"/>
      <c r="SZI4119" s="259"/>
      <c r="SZJ4119" s="259"/>
      <c r="SZK4119" s="259"/>
      <c r="SZL4119" s="259"/>
      <c r="SZM4119" s="259"/>
      <c r="SZN4119" s="259"/>
      <c r="SZO4119" s="259"/>
      <c r="SZP4119" s="259"/>
      <c r="SZQ4119" s="259"/>
      <c r="SZR4119" s="259"/>
      <c r="SZS4119" s="259"/>
      <c r="SZT4119" s="259"/>
      <c r="SZU4119" s="259"/>
      <c r="SZV4119" s="259"/>
      <c r="SZW4119" s="259"/>
      <c r="SZX4119" s="259"/>
      <c r="SZY4119" s="259"/>
      <c r="SZZ4119" s="259"/>
      <c r="TAA4119" s="259"/>
      <c r="TAB4119" s="259"/>
      <c r="TAC4119" s="259"/>
      <c r="TAD4119" s="259"/>
      <c r="TAE4119" s="259"/>
      <c r="TAF4119" s="259"/>
      <c r="TAG4119" s="259"/>
      <c r="TAH4119" s="259"/>
      <c r="TAI4119" s="259"/>
      <c r="TAJ4119" s="259"/>
      <c r="TAK4119" s="259"/>
      <c r="TAL4119" s="259"/>
      <c r="TAM4119" s="259"/>
      <c r="TAN4119" s="259"/>
      <c r="TAO4119" s="259"/>
      <c r="TAP4119" s="259"/>
      <c r="TAQ4119" s="259"/>
      <c r="TAR4119" s="259"/>
      <c r="TAS4119" s="259"/>
      <c r="TAT4119" s="259"/>
      <c r="TAU4119" s="259"/>
      <c r="TAV4119" s="259"/>
      <c r="TAW4119" s="259"/>
      <c r="TAX4119" s="259"/>
      <c r="TAY4119" s="259"/>
      <c r="TAZ4119" s="259"/>
      <c r="TBA4119" s="259"/>
      <c r="TBB4119" s="259"/>
      <c r="TBC4119" s="259"/>
      <c r="TBD4119" s="259"/>
      <c r="TBE4119" s="259"/>
      <c r="TBF4119" s="259"/>
      <c r="TBG4119" s="259"/>
      <c r="TBH4119" s="259"/>
      <c r="TBI4119" s="259"/>
      <c r="TBJ4119" s="259"/>
      <c r="TBK4119" s="259"/>
      <c r="TBL4119" s="259"/>
      <c r="TBM4119" s="259"/>
      <c r="TBN4119" s="259"/>
      <c r="TBO4119" s="259"/>
      <c r="TBP4119" s="259"/>
      <c r="TBQ4119" s="259"/>
      <c r="TBR4119" s="259"/>
      <c r="TBS4119" s="259"/>
      <c r="TBT4119" s="259"/>
      <c r="TBU4119" s="259"/>
      <c r="TBV4119" s="259"/>
      <c r="TBW4119" s="259"/>
      <c r="TBX4119" s="259"/>
      <c r="TBY4119" s="259"/>
      <c r="TBZ4119" s="259"/>
      <c r="TCA4119" s="259"/>
      <c r="TCB4119" s="259"/>
      <c r="TCC4119" s="259"/>
      <c r="TCD4119" s="259"/>
      <c r="TCE4119" s="259"/>
      <c r="TCF4119" s="259"/>
      <c r="TCG4119" s="259"/>
      <c r="TCH4119" s="259"/>
      <c r="TCI4119" s="259"/>
      <c r="TCJ4119" s="259"/>
      <c r="TCK4119" s="259"/>
      <c r="TCL4119" s="259"/>
      <c r="TCM4119" s="259"/>
      <c r="TCN4119" s="259"/>
      <c r="TCO4119" s="259"/>
      <c r="TCP4119" s="259"/>
      <c r="TCQ4119" s="259"/>
      <c r="TCR4119" s="259"/>
      <c r="TCS4119" s="259"/>
      <c r="TCT4119" s="259"/>
      <c r="TCU4119" s="259"/>
      <c r="TCV4119" s="259"/>
      <c r="TCW4119" s="259"/>
      <c r="TCX4119" s="259"/>
      <c r="TCY4119" s="259"/>
      <c r="TCZ4119" s="259"/>
      <c r="TDA4119" s="259"/>
      <c r="TDB4119" s="259"/>
      <c r="TDC4119" s="259"/>
      <c r="TDD4119" s="259"/>
      <c r="TDE4119" s="259"/>
      <c r="TDF4119" s="259"/>
      <c r="TDG4119" s="259"/>
      <c r="TDH4119" s="259"/>
      <c r="TDI4119" s="259"/>
      <c r="TDJ4119" s="259"/>
      <c r="TDK4119" s="259"/>
      <c r="TDL4119" s="259"/>
      <c r="TDM4119" s="259"/>
      <c r="TDN4119" s="259"/>
      <c r="TDO4119" s="259"/>
      <c r="TDP4119" s="259"/>
      <c r="TDQ4119" s="259"/>
      <c r="TDR4119" s="259"/>
      <c r="TDS4119" s="259"/>
      <c r="TDT4119" s="259"/>
      <c r="TDU4119" s="259"/>
      <c r="TDV4119" s="259"/>
      <c r="TDW4119" s="259"/>
      <c r="TDX4119" s="259"/>
      <c r="TDY4119" s="259"/>
      <c r="TDZ4119" s="259"/>
      <c r="TEA4119" s="259"/>
      <c r="TEB4119" s="259"/>
      <c r="TEC4119" s="259"/>
      <c r="TED4119" s="259"/>
      <c r="TEE4119" s="259"/>
      <c r="TEF4119" s="259"/>
      <c r="TEG4119" s="259"/>
      <c r="TEH4119" s="259"/>
      <c r="TEI4119" s="259"/>
      <c r="TEJ4119" s="259"/>
      <c r="TEK4119" s="259"/>
      <c r="TEL4119" s="259"/>
      <c r="TEM4119" s="259"/>
      <c r="TEN4119" s="259"/>
      <c r="TEO4119" s="259"/>
      <c r="TEP4119" s="259"/>
      <c r="TEQ4119" s="259"/>
      <c r="TER4119" s="259"/>
      <c r="TES4119" s="259"/>
      <c r="TET4119" s="259"/>
      <c r="TEU4119" s="259"/>
      <c r="TEV4119" s="259"/>
      <c r="TEW4119" s="259"/>
      <c r="TEX4119" s="259"/>
      <c r="TEY4119" s="259"/>
      <c r="TEZ4119" s="259"/>
      <c r="TFA4119" s="259"/>
      <c r="TFB4119" s="259"/>
      <c r="TFC4119" s="259"/>
      <c r="TFD4119" s="259"/>
      <c r="TFE4119" s="259"/>
      <c r="TFF4119" s="259"/>
      <c r="TFG4119" s="259"/>
      <c r="TFH4119" s="259"/>
      <c r="TFI4119" s="259"/>
      <c r="TFJ4119" s="259"/>
      <c r="TFK4119" s="259"/>
      <c r="TFL4119" s="259"/>
      <c r="TFM4119" s="259"/>
      <c r="TFN4119" s="259"/>
      <c r="TFO4119" s="259"/>
      <c r="TFP4119" s="259"/>
      <c r="TFQ4119" s="259"/>
      <c r="TFR4119" s="259"/>
      <c r="TFS4119" s="259"/>
      <c r="TFT4119" s="259"/>
      <c r="TFU4119" s="259"/>
      <c r="TFV4119" s="259"/>
      <c r="TFW4119" s="259"/>
      <c r="TFX4119" s="259"/>
      <c r="TFY4119" s="259"/>
      <c r="TFZ4119" s="259"/>
      <c r="TGA4119" s="259"/>
      <c r="TGB4119" s="259"/>
      <c r="TGC4119" s="259"/>
      <c r="TGD4119" s="259"/>
      <c r="TGE4119" s="259"/>
      <c r="TGF4119" s="259"/>
      <c r="TGG4119" s="259"/>
      <c r="TGH4119" s="259"/>
      <c r="TGI4119" s="259"/>
      <c r="TGJ4119" s="259"/>
      <c r="TGK4119" s="259"/>
      <c r="TGL4119" s="259"/>
      <c r="TGM4119" s="259"/>
      <c r="TGN4119" s="259"/>
      <c r="TGO4119" s="259"/>
      <c r="TGP4119" s="259"/>
      <c r="TGQ4119" s="259"/>
      <c r="TGR4119" s="259"/>
      <c r="TGS4119" s="259"/>
      <c r="TGT4119" s="259"/>
      <c r="TGU4119" s="259"/>
      <c r="TGV4119" s="259"/>
      <c r="TGW4119" s="259"/>
      <c r="TGX4119" s="259"/>
      <c r="TGY4119" s="259"/>
      <c r="TGZ4119" s="259"/>
      <c r="THA4119" s="259"/>
      <c r="THB4119" s="259"/>
      <c r="THC4119" s="259"/>
      <c r="THD4119" s="259"/>
      <c r="THE4119" s="259"/>
      <c r="THF4119" s="259"/>
      <c r="THG4119" s="259"/>
      <c r="THH4119" s="259"/>
      <c r="THI4119" s="259"/>
      <c r="THJ4119" s="259"/>
      <c r="THK4119" s="259"/>
      <c r="THL4119" s="259"/>
      <c r="THM4119" s="259"/>
      <c r="THN4119" s="259"/>
      <c r="THO4119" s="259"/>
      <c r="THP4119" s="259"/>
      <c r="THQ4119" s="259"/>
      <c r="THR4119" s="259"/>
      <c r="THS4119" s="259"/>
      <c r="THT4119" s="259"/>
      <c r="THU4119" s="259"/>
      <c r="THV4119" s="259"/>
      <c r="THW4119" s="259"/>
      <c r="THX4119" s="259"/>
      <c r="THY4119" s="259"/>
      <c r="THZ4119" s="259"/>
      <c r="TIA4119" s="259"/>
      <c r="TIB4119" s="259"/>
      <c r="TIC4119" s="259"/>
      <c r="TID4119" s="259"/>
      <c r="TIE4119" s="259"/>
      <c r="TIF4119" s="259"/>
      <c r="TIG4119" s="259"/>
      <c r="TIH4119" s="259"/>
      <c r="TII4119" s="259"/>
      <c r="TIJ4119" s="259"/>
      <c r="TIK4119" s="259"/>
      <c r="TIL4119" s="259"/>
      <c r="TIM4119" s="259"/>
      <c r="TIN4119" s="259"/>
      <c r="TIO4119" s="259"/>
      <c r="TIP4119" s="259"/>
      <c r="TIQ4119" s="259"/>
      <c r="TIR4119" s="259"/>
      <c r="TIS4119" s="259"/>
      <c r="TIT4119" s="259"/>
      <c r="TIU4119" s="259"/>
      <c r="TIV4119" s="259"/>
      <c r="TIW4119" s="259"/>
      <c r="TIX4119" s="259"/>
      <c r="TIY4119" s="259"/>
      <c r="TIZ4119" s="259"/>
      <c r="TJA4119" s="259"/>
      <c r="TJB4119" s="259"/>
      <c r="TJC4119" s="259"/>
      <c r="TJD4119" s="259"/>
      <c r="TJE4119" s="259"/>
      <c r="TJF4119" s="259"/>
      <c r="TJG4119" s="259"/>
      <c r="TJH4119" s="259"/>
      <c r="TJI4119" s="259"/>
      <c r="TJJ4119" s="259"/>
      <c r="TJK4119" s="259"/>
      <c r="TJL4119" s="259"/>
      <c r="TJM4119" s="259"/>
      <c r="TJN4119" s="259"/>
      <c r="TJO4119" s="259"/>
      <c r="TJP4119" s="259"/>
      <c r="TJQ4119" s="259"/>
      <c r="TJR4119" s="259"/>
      <c r="TJS4119" s="259"/>
      <c r="TJT4119" s="259"/>
      <c r="TJU4119" s="259"/>
      <c r="TJV4119" s="259"/>
      <c r="TJW4119" s="259"/>
      <c r="TJX4119" s="259"/>
      <c r="TJY4119" s="259"/>
      <c r="TJZ4119" s="259"/>
      <c r="TKA4119" s="259"/>
      <c r="TKB4119" s="259"/>
      <c r="TKC4119" s="259"/>
      <c r="TKD4119" s="259"/>
      <c r="TKE4119" s="259"/>
      <c r="TKF4119" s="259"/>
      <c r="TKG4119" s="259"/>
      <c r="TKH4119" s="259"/>
      <c r="TKI4119" s="259"/>
      <c r="TKJ4119" s="259"/>
      <c r="TKK4119" s="259"/>
      <c r="TKL4119" s="259"/>
      <c r="TKM4119" s="259"/>
      <c r="TKN4119" s="259"/>
      <c r="TKO4119" s="259"/>
      <c r="TKP4119" s="259"/>
      <c r="TKQ4119" s="259"/>
      <c r="TKR4119" s="259"/>
      <c r="TKS4119" s="259"/>
      <c r="TKT4119" s="259"/>
      <c r="TKU4119" s="259"/>
      <c r="TKV4119" s="259"/>
      <c r="TKW4119" s="259"/>
      <c r="TKX4119" s="259"/>
      <c r="TKY4119" s="259"/>
      <c r="TKZ4119" s="259"/>
      <c r="TLA4119" s="259"/>
      <c r="TLB4119" s="259"/>
      <c r="TLC4119" s="259"/>
      <c r="TLD4119" s="259"/>
      <c r="TLE4119" s="259"/>
      <c r="TLF4119" s="259"/>
      <c r="TLG4119" s="259"/>
      <c r="TLH4119" s="259"/>
      <c r="TLI4119" s="259"/>
      <c r="TLJ4119" s="259"/>
      <c r="TLK4119" s="259"/>
      <c r="TLL4119" s="259"/>
      <c r="TLM4119" s="259"/>
      <c r="TLN4119" s="259"/>
      <c r="TLO4119" s="259"/>
      <c r="TLP4119" s="259"/>
      <c r="TLQ4119" s="259"/>
      <c r="TLR4119" s="259"/>
      <c r="TLS4119" s="259"/>
      <c r="TLT4119" s="259"/>
      <c r="TLU4119" s="259"/>
      <c r="TLV4119" s="259"/>
      <c r="TLW4119" s="259"/>
      <c r="TLX4119" s="259"/>
      <c r="TLY4119" s="259"/>
      <c r="TLZ4119" s="259"/>
      <c r="TMA4119" s="259"/>
      <c r="TMB4119" s="259"/>
      <c r="TMC4119" s="259"/>
      <c r="TMD4119" s="259"/>
      <c r="TME4119" s="259"/>
      <c r="TMF4119" s="259"/>
      <c r="TMG4119" s="259"/>
      <c r="TMH4119" s="259"/>
      <c r="TMI4119" s="259"/>
      <c r="TMJ4119" s="259"/>
      <c r="TMK4119" s="259"/>
      <c r="TML4119" s="259"/>
      <c r="TMM4119" s="259"/>
      <c r="TMN4119" s="259"/>
      <c r="TMO4119" s="259"/>
      <c r="TMP4119" s="259"/>
      <c r="TMQ4119" s="259"/>
      <c r="TMR4119" s="259"/>
      <c r="TMS4119" s="259"/>
      <c r="TMT4119" s="259"/>
      <c r="TMU4119" s="259"/>
      <c r="TMV4119" s="259"/>
      <c r="TMW4119" s="259"/>
      <c r="TMX4119" s="259"/>
      <c r="TMY4119" s="259"/>
      <c r="TMZ4119" s="259"/>
      <c r="TNA4119" s="259"/>
      <c r="TNB4119" s="259"/>
      <c r="TNC4119" s="259"/>
      <c r="TND4119" s="259"/>
      <c r="TNE4119" s="259"/>
      <c r="TNF4119" s="259"/>
      <c r="TNG4119" s="259"/>
      <c r="TNH4119" s="259"/>
      <c r="TNI4119" s="259"/>
      <c r="TNJ4119" s="259"/>
      <c r="TNK4119" s="259"/>
      <c r="TNL4119" s="259"/>
      <c r="TNM4119" s="259"/>
      <c r="TNN4119" s="259"/>
      <c r="TNO4119" s="259"/>
      <c r="TNP4119" s="259"/>
      <c r="TNQ4119" s="259"/>
      <c r="TNR4119" s="259"/>
      <c r="TNS4119" s="259"/>
      <c r="TNT4119" s="259"/>
      <c r="TNU4119" s="259"/>
      <c r="TNV4119" s="259"/>
      <c r="TNW4119" s="259"/>
      <c r="TNX4119" s="259"/>
      <c r="TNY4119" s="259"/>
      <c r="TNZ4119" s="259"/>
      <c r="TOA4119" s="259"/>
      <c r="TOB4119" s="259"/>
      <c r="TOC4119" s="259"/>
      <c r="TOD4119" s="259"/>
      <c r="TOE4119" s="259"/>
      <c r="TOF4119" s="259"/>
      <c r="TOG4119" s="259"/>
      <c r="TOH4119" s="259"/>
      <c r="TOI4119" s="259"/>
      <c r="TOJ4119" s="259"/>
      <c r="TOK4119" s="259"/>
      <c r="TOL4119" s="259"/>
      <c r="TOM4119" s="259"/>
      <c r="TON4119" s="259"/>
      <c r="TOO4119" s="259"/>
      <c r="TOP4119" s="259"/>
      <c r="TOQ4119" s="259"/>
      <c r="TOR4119" s="259"/>
      <c r="TOS4119" s="259"/>
      <c r="TOT4119" s="259"/>
      <c r="TOU4119" s="259"/>
      <c r="TOV4119" s="259"/>
      <c r="TOW4119" s="259"/>
      <c r="TOX4119" s="259"/>
      <c r="TOY4119" s="259"/>
      <c r="TOZ4119" s="259"/>
      <c r="TPA4119" s="259"/>
      <c r="TPB4119" s="259"/>
      <c r="TPC4119" s="259"/>
      <c r="TPD4119" s="259"/>
      <c r="TPE4119" s="259"/>
      <c r="TPF4119" s="259"/>
      <c r="TPG4119" s="259"/>
      <c r="TPH4119" s="259"/>
      <c r="TPI4119" s="259"/>
      <c r="TPJ4119" s="259"/>
      <c r="TPK4119" s="259"/>
      <c r="TPL4119" s="259"/>
      <c r="TPM4119" s="259"/>
      <c r="TPN4119" s="259"/>
      <c r="TPO4119" s="259"/>
      <c r="TPP4119" s="259"/>
      <c r="TPQ4119" s="259"/>
      <c r="TPR4119" s="259"/>
      <c r="TPS4119" s="259"/>
      <c r="TPT4119" s="259"/>
      <c r="TPU4119" s="259"/>
      <c r="TPV4119" s="259"/>
      <c r="TPW4119" s="259"/>
      <c r="TPX4119" s="259"/>
      <c r="TPY4119" s="259"/>
      <c r="TPZ4119" s="259"/>
      <c r="TQA4119" s="259"/>
      <c r="TQB4119" s="259"/>
      <c r="TQC4119" s="259"/>
      <c r="TQD4119" s="259"/>
      <c r="TQE4119" s="259"/>
      <c r="TQF4119" s="259"/>
      <c r="TQG4119" s="259"/>
      <c r="TQH4119" s="259"/>
      <c r="TQI4119" s="259"/>
      <c r="TQJ4119" s="259"/>
      <c r="TQK4119" s="259"/>
      <c r="TQL4119" s="259"/>
      <c r="TQM4119" s="259"/>
      <c r="TQN4119" s="259"/>
      <c r="TQO4119" s="259"/>
      <c r="TQP4119" s="259"/>
      <c r="TQQ4119" s="259"/>
      <c r="TQR4119" s="259"/>
      <c r="TQS4119" s="259"/>
      <c r="TQT4119" s="259"/>
      <c r="TQU4119" s="259"/>
      <c r="TQV4119" s="259"/>
      <c r="TQW4119" s="259"/>
      <c r="TQX4119" s="259"/>
      <c r="TQY4119" s="259"/>
      <c r="TQZ4119" s="259"/>
      <c r="TRA4119" s="259"/>
      <c r="TRB4119" s="259"/>
      <c r="TRC4119" s="259"/>
      <c r="TRD4119" s="259"/>
      <c r="TRE4119" s="259"/>
      <c r="TRF4119" s="259"/>
      <c r="TRG4119" s="259"/>
      <c r="TRH4119" s="259"/>
      <c r="TRI4119" s="259"/>
      <c r="TRJ4119" s="259"/>
      <c r="TRK4119" s="259"/>
      <c r="TRL4119" s="259"/>
      <c r="TRM4119" s="259"/>
      <c r="TRN4119" s="259"/>
      <c r="TRO4119" s="259"/>
      <c r="TRP4119" s="259"/>
      <c r="TRQ4119" s="259"/>
      <c r="TRR4119" s="259"/>
      <c r="TRS4119" s="259"/>
      <c r="TRT4119" s="259"/>
      <c r="TRU4119" s="259"/>
      <c r="TRV4119" s="259"/>
      <c r="TRW4119" s="259"/>
      <c r="TRX4119" s="259"/>
      <c r="TRY4119" s="259"/>
      <c r="TRZ4119" s="259"/>
      <c r="TSA4119" s="259"/>
      <c r="TSB4119" s="259"/>
      <c r="TSC4119" s="259"/>
      <c r="TSD4119" s="259"/>
      <c r="TSE4119" s="259"/>
      <c r="TSF4119" s="259"/>
      <c r="TSG4119" s="259"/>
      <c r="TSH4119" s="259"/>
      <c r="TSI4119" s="259"/>
      <c r="TSJ4119" s="259"/>
      <c r="TSK4119" s="259"/>
      <c r="TSL4119" s="259"/>
      <c r="TSM4119" s="259"/>
      <c r="TSN4119" s="259"/>
      <c r="TSO4119" s="259"/>
      <c r="TSP4119" s="259"/>
      <c r="TSQ4119" s="259"/>
      <c r="TSR4119" s="259"/>
      <c r="TSS4119" s="259"/>
      <c r="TST4119" s="259"/>
      <c r="TSU4119" s="259"/>
      <c r="TSV4119" s="259"/>
      <c r="TSW4119" s="259"/>
      <c r="TSX4119" s="259"/>
      <c r="TSY4119" s="259"/>
      <c r="TSZ4119" s="259"/>
      <c r="TTA4119" s="259"/>
      <c r="TTB4119" s="259"/>
      <c r="TTC4119" s="259"/>
      <c r="TTD4119" s="259"/>
      <c r="TTE4119" s="259"/>
      <c r="TTF4119" s="259"/>
      <c r="TTG4119" s="259"/>
      <c r="TTH4119" s="259"/>
      <c r="TTI4119" s="259"/>
      <c r="TTJ4119" s="259"/>
      <c r="TTK4119" s="259"/>
      <c r="TTL4119" s="259"/>
      <c r="TTM4119" s="259"/>
      <c r="TTN4119" s="259"/>
      <c r="TTO4119" s="259"/>
      <c r="TTP4119" s="259"/>
      <c r="TTQ4119" s="259"/>
      <c r="TTR4119" s="259"/>
      <c r="TTS4119" s="259"/>
      <c r="TTT4119" s="259"/>
      <c r="TTU4119" s="259"/>
      <c r="TTV4119" s="259"/>
      <c r="TTW4119" s="259"/>
      <c r="TTX4119" s="259"/>
      <c r="TTY4119" s="259"/>
      <c r="TTZ4119" s="259"/>
      <c r="TUA4119" s="259"/>
      <c r="TUB4119" s="259"/>
      <c r="TUC4119" s="259"/>
      <c r="TUD4119" s="259"/>
      <c r="TUE4119" s="259"/>
      <c r="TUF4119" s="259"/>
      <c r="TUG4119" s="259"/>
      <c r="TUH4119" s="259"/>
      <c r="TUI4119" s="259"/>
      <c r="TUJ4119" s="259"/>
      <c r="TUK4119" s="259"/>
      <c r="TUL4119" s="259"/>
      <c r="TUM4119" s="259"/>
      <c r="TUN4119" s="259"/>
      <c r="TUO4119" s="259"/>
      <c r="TUP4119" s="259"/>
      <c r="TUQ4119" s="259"/>
      <c r="TUR4119" s="259"/>
      <c r="TUS4119" s="259"/>
      <c r="TUT4119" s="259"/>
      <c r="TUU4119" s="259"/>
      <c r="TUV4119" s="259"/>
      <c r="TUW4119" s="259"/>
      <c r="TUX4119" s="259"/>
      <c r="TUY4119" s="259"/>
      <c r="TUZ4119" s="259"/>
      <c r="TVA4119" s="259"/>
      <c r="TVB4119" s="259"/>
      <c r="TVC4119" s="259"/>
      <c r="TVD4119" s="259"/>
      <c r="TVE4119" s="259"/>
      <c r="TVF4119" s="259"/>
      <c r="TVG4119" s="259"/>
      <c r="TVH4119" s="259"/>
      <c r="TVI4119" s="259"/>
      <c r="TVJ4119" s="259"/>
      <c r="TVK4119" s="259"/>
      <c r="TVL4119" s="259"/>
      <c r="TVM4119" s="259"/>
      <c r="TVN4119" s="259"/>
      <c r="TVO4119" s="259"/>
      <c r="TVP4119" s="259"/>
      <c r="TVQ4119" s="259"/>
      <c r="TVR4119" s="259"/>
      <c r="TVS4119" s="259"/>
      <c r="TVT4119" s="259"/>
      <c r="TVU4119" s="259"/>
      <c r="TVV4119" s="259"/>
      <c r="TVW4119" s="259"/>
      <c r="TVX4119" s="259"/>
      <c r="TVY4119" s="259"/>
      <c r="TVZ4119" s="259"/>
      <c r="TWA4119" s="259"/>
      <c r="TWB4119" s="259"/>
      <c r="TWC4119" s="259"/>
      <c r="TWD4119" s="259"/>
      <c r="TWE4119" s="259"/>
      <c r="TWF4119" s="259"/>
      <c r="TWG4119" s="259"/>
      <c r="TWH4119" s="259"/>
      <c r="TWI4119" s="259"/>
      <c r="TWJ4119" s="259"/>
      <c r="TWK4119" s="259"/>
      <c r="TWL4119" s="259"/>
      <c r="TWM4119" s="259"/>
      <c r="TWN4119" s="259"/>
      <c r="TWO4119" s="259"/>
      <c r="TWP4119" s="259"/>
      <c r="TWQ4119" s="259"/>
      <c r="TWR4119" s="259"/>
      <c r="TWS4119" s="259"/>
      <c r="TWT4119" s="259"/>
      <c r="TWU4119" s="259"/>
      <c r="TWV4119" s="259"/>
      <c r="TWW4119" s="259"/>
      <c r="TWX4119" s="259"/>
      <c r="TWY4119" s="259"/>
      <c r="TWZ4119" s="259"/>
      <c r="TXA4119" s="259"/>
      <c r="TXB4119" s="259"/>
      <c r="TXC4119" s="259"/>
      <c r="TXD4119" s="259"/>
      <c r="TXE4119" s="259"/>
      <c r="TXF4119" s="259"/>
      <c r="TXG4119" s="259"/>
      <c r="TXH4119" s="259"/>
      <c r="TXI4119" s="259"/>
      <c r="TXJ4119" s="259"/>
      <c r="TXK4119" s="259"/>
      <c r="TXL4119" s="259"/>
      <c r="TXM4119" s="259"/>
      <c r="TXN4119" s="259"/>
      <c r="TXO4119" s="259"/>
      <c r="TXP4119" s="259"/>
      <c r="TXQ4119" s="259"/>
      <c r="TXR4119" s="259"/>
      <c r="TXS4119" s="259"/>
      <c r="TXT4119" s="259"/>
      <c r="TXU4119" s="259"/>
      <c r="TXV4119" s="259"/>
      <c r="TXW4119" s="259"/>
      <c r="TXX4119" s="259"/>
      <c r="TXY4119" s="259"/>
      <c r="TXZ4119" s="259"/>
      <c r="TYA4119" s="259"/>
      <c r="TYB4119" s="259"/>
      <c r="TYC4119" s="259"/>
      <c r="TYD4119" s="259"/>
      <c r="TYE4119" s="259"/>
      <c r="TYF4119" s="259"/>
      <c r="TYG4119" s="259"/>
      <c r="TYH4119" s="259"/>
      <c r="TYI4119" s="259"/>
      <c r="TYJ4119" s="259"/>
      <c r="TYK4119" s="259"/>
      <c r="TYL4119" s="259"/>
      <c r="TYM4119" s="259"/>
      <c r="TYN4119" s="259"/>
      <c r="TYO4119" s="259"/>
      <c r="TYP4119" s="259"/>
      <c r="TYQ4119" s="259"/>
      <c r="TYR4119" s="259"/>
      <c r="TYS4119" s="259"/>
      <c r="TYT4119" s="259"/>
      <c r="TYU4119" s="259"/>
      <c r="TYV4119" s="259"/>
      <c r="TYW4119" s="259"/>
      <c r="TYX4119" s="259"/>
      <c r="TYY4119" s="259"/>
      <c r="TYZ4119" s="259"/>
      <c r="TZA4119" s="259"/>
      <c r="TZB4119" s="259"/>
      <c r="TZC4119" s="259"/>
      <c r="TZD4119" s="259"/>
      <c r="TZE4119" s="259"/>
      <c r="TZF4119" s="259"/>
      <c r="TZG4119" s="259"/>
      <c r="TZH4119" s="259"/>
      <c r="TZI4119" s="259"/>
      <c r="TZJ4119" s="259"/>
      <c r="TZK4119" s="259"/>
      <c r="TZL4119" s="259"/>
      <c r="TZM4119" s="259"/>
      <c r="TZN4119" s="259"/>
      <c r="TZO4119" s="259"/>
      <c r="TZP4119" s="259"/>
      <c r="TZQ4119" s="259"/>
      <c r="TZR4119" s="259"/>
      <c r="TZS4119" s="259"/>
      <c r="TZT4119" s="259"/>
      <c r="TZU4119" s="259"/>
      <c r="TZV4119" s="259"/>
      <c r="TZW4119" s="259"/>
      <c r="TZX4119" s="259"/>
      <c r="TZY4119" s="259"/>
      <c r="TZZ4119" s="259"/>
      <c r="UAA4119" s="259"/>
      <c r="UAB4119" s="259"/>
      <c r="UAC4119" s="259"/>
      <c r="UAD4119" s="259"/>
      <c r="UAE4119" s="259"/>
      <c r="UAF4119" s="259"/>
      <c r="UAG4119" s="259"/>
      <c r="UAH4119" s="259"/>
      <c r="UAI4119" s="259"/>
      <c r="UAJ4119" s="259"/>
      <c r="UAK4119" s="259"/>
      <c r="UAL4119" s="259"/>
      <c r="UAM4119" s="259"/>
      <c r="UAN4119" s="259"/>
      <c r="UAO4119" s="259"/>
      <c r="UAP4119" s="259"/>
      <c r="UAQ4119" s="259"/>
      <c r="UAR4119" s="259"/>
      <c r="UAS4119" s="259"/>
      <c r="UAT4119" s="259"/>
      <c r="UAU4119" s="259"/>
      <c r="UAV4119" s="259"/>
      <c r="UAW4119" s="259"/>
      <c r="UAX4119" s="259"/>
      <c r="UAY4119" s="259"/>
      <c r="UAZ4119" s="259"/>
      <c r="UBA4119" s="259"/>
      <c r="UBB4119" s="259"/>
      <c r="UBC4119" s="259"/>
      <c r="UBD4119" s="259"/>
      <c r="UBE4119" s="259"/>
      <c r="UBF4119" s="259"/>
      <c r="UBG4119" s="259"/>
      <c r="UBH4119" s="259"/>
      <c r="UBI4119" s="259"/>
      <c r="UBJ4119" s="259"/>
      <c r="UBK4119" s="259"/>
      <c r="UBL4119" s="259"/>
      <c r="UBM4119" s="259"/>
      <c r="UBN4119" s="259"/>
      <c r="UBO4119" s="259"/>
      <c r="UBP4119" s="259"/>
      <c r="UBQ4119" s="259"/>
      <c r="UBR4119" s="259"/>
      <c r="UBS4119" s="259"/>
      <c r="UBT4119" s="259"/>
      <c r="UBU4119" s="259"/>
      <c r="UBV4119" s="259"/>
      <c r="UBW4119" s="259"/>
      <c r="UBX4119" s="259"/>
      <c r="UBY4119" s="259"/>
      <c r="UBZ4119" s="259"/>
      <c r="UCA4119" s="259"/>
      <c r="UCB4119" s="259"/>
      <c r="UCC4119" s="259"/>
      <c r="UCD4119" s="259"/>
      <c r="UCE4119" s="259"/>
      <c r="UCF4119" s="259"/>
      <c r="UCG4119" s="259"/>
      <c r="UCH4119" s="259"/>
      <c r="UCI4119" s="259"/>
      <c r="UCJ4119" s="259"/>
      <c r="UCK4119" s="259"/>
      <c r="UCL4119" s="259"/>
      <c r="UCM4119" s="259"/>
      <c r="UCN4119" s="259"/>
      <c r="UCO4119" s="259"/>
      <c r="UCP4119" s="259"/>
      <c r="UCQ4119" s="259"/>
      <c r="UCR4119" s="259"/>
      <c r="UCS4119" s="259"/>
      <c r="UCT4119" s="259"/>
      <c r="UCU4119" s="259"/>
      <c r="UCV4119" s="259"/>
      <c r="UCW4119" s="259"/>
      <c r="UCX4119" s="259"/>
      <c r="UCY4119" s="259"/>
      <c r="UCZ4119" s="259"/>
      <c r="UDA4119" s="259"/>
      <c r="UDB4119" s="259"/>
      <c r="UDC4119" s="259"/>
      <c r="UDD4119" s="259"/>
      <c r="UDE4119" s="259"/>
      <c r="UDF4119" s="259"/>
      <c r="UDG4119" s="259"/>
      <c r="UDH4119" s="259"/>
      <c r="UDI4119" s="259"/>
      <c r="UDJ4119" s="259"/>
      <c r="UDK4119" s="259"/>
      <c r="UDL4119" s="259"/>
      <c r="UDM4119" s="259"/>
      <c r="UDN4119" s="259"/>
      <c r="UDO4119" s="259"/>
      <c r="UDP4119" s="259"/>
      <c r="UDQ4119" s="259"/>
      <c r="UDR4119" s="259"/>
      <c r="UDS4119" s="259"/>
      <c r="UDT4119" s="259"/>
      <c r="UDU4119" s="259"/>
      <c r="UDV4119" s="259"/>
      <c r="UDW4119" s="259"/>
      <c r="UDX4119" s="259"/>
      <c r="UDY4119" s="259"/>
      <c r="UDZ4119" s="259"/>
      <c r="UEA4119" s="259"/>
      <c r="UEB4119" s="259"/>
      <c r="UEC4119" s="259"/>
      <c r="UED4119" s="259"/>
      <c r="UEE4119" s="259"/>
      <c r="UEN4119" s="259"/>
      <c r="UEO4119" s="259"/>
      <c r="UEP4119" s="259"/>
      <c r="UEQ4119" s="259"/>
      <c r="UER4119" s="259"/>
      <c r="UES4119" s="259"/>
      <c r="UET4119" s="259"/>
      <c r="UEU4119" s="259"/>
      <c r="UEV4119" s="259"/>
      <c r="UEW4119" s="259"/>
      <c r="UEX4119" s="259"/>
      <c r="UEY4119" s="259"/>
      <c r="UEZ4119" s="259"/>
      <c r="UFA4119" s="259"/>
      <c r="UFB4119" s="259"/>
      <c r="UFC4119" s="259"/>
      <c r="UFD4119" s="259"/>
      <c r="UFE4119" s="259"/>
      <c r="UFF4119" s="259"/>
      <c r="UFG4119" s="259"/>
      <c r="UFH4119" s="259"/>
      <c r="UFI4119" s="259"/>
      <c r="UFJ4119" s="259"/>
      <c r="UFK4119" s="259"/>
      <c r="UFL4119" s="259"/>
      <c r="UFM4119" s="259"/>
      <c r="UFN4119" s="259"/>
      <c r="UFO4119" s="259"/>
      <c r="UFP4119" s="259"/>
      <c r="UFQ4119" s="259"/>
      <c r="UFR4119" s="259"/>
      <c r="UFS4119" s="259"/>
      <c r="UFT4119" s="259"/>
      <c r="UFU4119" s="259"/>
      <c r="UFV4119" s="259"/>
      <c r="UFW4119" s="259"/>
      <c r="UFX4119" s="259"/>
      <c r="UFY4119" s="259"/>
      <c r="UFZ4119" s="259"/>
      <c r="UGA4119" s="259"/>
      <c r="UGB4119" s="259"/>
      <c r="UGC4119" s="259"/>
      <c r="UGD4119" s="259"/>
      <c r="UGE4119" s="259"/>
      <c r="UGF4119" s="259"/>
      <c r="UGG4119" s="259"/>
      <c r="UGH4119" s="259"/>
      <c r="UGI4119" s="259"/>
      <c r="UGJ4119" s="259"/>
      <c r="UGK4119" s="259"/>
      <c r="UGL4119" s="259"/>
      <c r="UGM4119" s="259"/>
      <c r="UGN4119" s="259"/>
      <c r="UGO4119" s="259"/>
      <c r="UGP4119" s="259"/>
      <c r="UGQ4119" s="259"/>
      <c r="UGR4119" s="259"/>
      <c r="UGS4119" s="259"/>
      <c r="UGT4119" s="259"/>
      <c r="UGU4119" s="259"/>
      <c r="UGV4119" s="259"/>
      <c r="UGW4119" s="259"/>
      <c r="UGX4119" s="259"/>
      <c r="UGY4119" s="259"/>
      <c r="UGZ4119" s="259"/>
      <c r="UHA4119" s="259"/>
      <c r="UHB4119" s="259"/>
      <c r="UHC4119" s="259"/>
      <c r="UHD4119" s="259"/>
      <c r="UHE4119" s="259"/>
      <c r="UHF4119" s="259"/>
      <c r="UHG4119" s="259"/>
      <c r="UHH4119" s="259"/>
      <c r="UHI4119" s="259"/>
      <c r="UHJ4119" s="259"/>
      <c r="UHK4119" s="259"/>
      <c r="UHL4119" s="259"/>
      <c r="UHM4119" s="259"/>
      <c r="UHN4119" s="259"/>
      <c r="UHO4119" s="259"/>
      <c r="UHP4119" s="259"/>
      <c r="UHQ4119" s="259"/>
      <c r="UHR4119" s="259"/>
      <c r="UHS4119" s="259"/>
      <c r="UHT4119" s="259"/>
      <c r="UHU4119" s="259"/>
      <c r="UHV4119" s="259"/>
      <c r="UHW4119" s="259"/>
      <c r="UHX4119" s="259"/>
      <c r="UHY4119" s="259"/>
      <c r="UHZ4119" s="259"/>
      <c r="UIA4119" s="259"/>
      <c r="UIB4119" s="259"/>
      <c r="UIC4119" s="259"/>
      <c r="UID4119" s="259"/>
      <c r="UIE4119" s="259"/>
      <c r="UIF4119" s="259"/>
      <c r="UIG4119" s="259"/>
      <c r="UIH4119" s="259"/>
      <c r="UII4119" s="259"/>
      <c r="UIJ4119" s="259"/>
      <c r="UIK4119" s="259"/>
      <c r="UIL4119" s="259"/>
      <c r="UIM4119" s="259"/>
      <c r="UIN4119" s="259"/>
      <c r="UIO4119" s="259"/>
      <c r="UIP4119" s="259"/>
      <c r="UIQ4119" s="259"/>
      <c r="UIR4119" s="259"/>
      <c r="UIS4119" s="259"/>
      <c r="UIT4119" s="259"/>
      <c r="UIU4119" s="259"/>
      <c r="UIV4119" s="259"/>
      <c r="UIW4119" s="259"/>
      <c r="UIX4119" s="259"/>
      <c r="UIY4119" s="259"/>
      <c r="UIZ4119" s="259"/>
      <c r="UJA4119" s="259"/>
      <c r="UJB4119" s="259"/>
      <c r="UJC4119" s="259"/>
      <c r="UJD4119" s="259"/>
      <c r="UJE4119" s="259"/>
      <c r="UJF4119" s="259"/>
      <c r="UJG4119" s="259"/>
      <c r="UJH4119" s="259"/>
      <c r="UJI4119" s="259"/>
      <c r="UJJ4119" s="259"/>
      <c r="UJK4119" s="259"/>
      <c r="UJL4119" s="259"/>
      <c r="UJM4119" s="259"/>
      <c r="UJN4119" s="259"/>
      <c r="UJO4119" s="259"/>
      <c r="UJP4119" s="259"/>
      <c r="UJQ4119" s="259"/>
      <c r="UJR4119" s="259"/>
      <c r="UJS4119" s="259"/>
      <c r="UJT4119" s="259"/>
      <c r="UJU4119" s="259"/>
      <c r="UJV4119" s="259"/>
      <c r="UJW4119" s="259"/>
      <c r="UJX4119" s="259"/>
      <c r="UJY4119" s="259"/>
      <c r="UJZ4119" s="259"/>
      <c r="UKA4119" s="259"/>
      <c r="UKB4119" s="259"/>
      <c r="UKC4119" s="259"/>
      <c r="UKD4119" s="259"/>
      <c r="UKE4119" s="259"/>
      <c r="UKF4119" s="259"/>
      <c r="UKG4119" s="259"/>
      <c r="UKH4119" s="259"/>
      <c r="UKI4119" s="259"/>
      <c r="UKJ4119" s="259"/>
      <c r="UKK4119" s="259"/>
      <c r="UKL4119" s="259"/>
      <c r="UKM4119" s="259"/>
      <c r="UKN4119" s="259"/>
      <c r="UKO4119" s="259"/>
      <c r="UKP4119" s="259"/>
      <c r="UKQ4119" s="259"/>
      <c r="UKR4119" s="259"/>
      <c r="UKS4119" s="259"/>
      <c r="UKT4119" s="259"/>
      <c r="UKU4119" s="259"/>
      <c r="UKV4119" s="259"/>
      <c r="UKW4119" s="259"/>
      <c r="UKX4119" s="259"/>
      <c r="UKY4119" s="259"/>
      <c r="UKZ4119" s="259"/>
      <c r="ULA4119" s="259"/>
      <c r="ULB4119" s="259"/>
      <c r="ULC4119" s="259"/>
      <c r="ULD4119" s="259"/>
      <c r="ULE4119" s="259"/>
      <c r="ULF4119" s="259"/>
      <c r="ULG4119" s="259"/>
      <c r="ULH4119" s="259"/>
      <c r="ULI4119" s="259"/>
      <c r="ULJ4119" s="259"/>
      <c r="ULK4119" s="259"/>
      <c r="ULL4119" s="259"/>
      <c r="ULM4119" s="259"/>
      <c r="ULN4119" s="259"/>
      <c r="ULO4119" s="259"/>
      <c r="ULP4119" s="259"/>
      <c r="ULQ4119" s="259"/>
      <c r="ULR4119" s="259"/>
      <c r="ULS4119" s="259"/>
      <c r="ULT4119" s="259"/>
      <c r="ULU4119" s="259"/>
      <c r="ULV4119" s="259"/>
      <c r="ULW4119" s="259"/>
      <c r="ULX4119" s="259"/>
      <c r="ULY4119" s="259"/>
      <c r="ULZ4119" s="259"/>
      <c r="UMA4119" s="259"/>
      <c r="UMB4119" s="259"/>
      <c r="UMC4119" s="259"/>
      <c r="UMD4119" s="259"/>
      <c r="UME4119" s="259"/>
      <c r="UMF4119" s="259"/>
      <c r="UMG4119" s="259"/>
      <c r="UMH4119" s="259"/>
      <c r="UMI4119" s="259"/>
      <c r="UMJ4119" s="259"/>
      <c r="UMK4119" s="259"/>
      <c r="UML4119" s="259"/>
      <c r="UMM4119" s="259"/>
      <c r="UMN4119" s="259"/>
      <c r="UMO4119" s="259"/>
      <c r="UMP4119" s="259"/>
      <c r="UMQ4119" s="259"/>
      <c r="UMR4119" s="259"/>
      <c r="UMS4119" s="259"/>
      <c r="UMT4119" s="259"/>
      <c r="UMU4119" s="259"/>
      <c r="UMV4119" s="259"/>
      <c r="UMW4119" s="259"/>
      <c r="UMX4119" s="259"/>
      <c r="UMY4119" s="259"/>
      <c r="UMZ4119" s="259"/>
      <c r="UNA4119" s="259"/>
      <c r="UNB4119" s="259"/>
      <c r="UNC4119" s="259"/>
      <c r="UND4119" s="259"/>
      <c r="UNE4119" s="259"/>
      <c r="UNF4119" s="259"/>
      <c r="UNG4119" s="259"/>
      <c r="UNH4119" s="259"/>
      <c r="UNI4119" s="259"/>
      <c r="UNJ4119" s="259"/>
      <c r="UNK4119" s="259"/>
      <c r="UNL4119" s="259"/>
      <c r="UNM4119" s="259"/>
      <c r="UNN4119" s="259"/>
      <c r="UNO4119" s="259"/>
      <c r="UNP4119" s="259"/>
      <c r="UNQ4119" s="259"/>
      <c r="UNR4119" s="259"/>
      <c r="UNS4119" s="259"/>
      <c r="UNT4119" s="259"/>
      <c r="UNU4119" s="259"/>
      <c r="UNV4119" s="259"/>
      <c r="UNW4119" s="259"/>
      <c r="UNX4119" s="259"/>
      <c r="UNY4119" s="259"/>
      <c r="UNZ4119" s="259"/>
      <c r="UOA4119" s="259"/>
      <c r="UOB4119" s="259"/>
      <c r="UOC4119" s="259"/>
      <c r="UOD4119" s="259"/>
      <c r="UOE4119" s="259"/>
      <c r="UOF4119" s="259"/>
      <c r="UOG4119" s="259"/>
      <c r="UOH4119" s="259"/>
      <c r="UOI4119" s="259"/>
      <c r="UOJ4119" s="259"/>
      <c r="UOK4119" s="259"/>
      <c r="UOL4119" s="259"/>
      <c r="UOM4119" s="259"/>
      <c r="UON4119" s="259"/>
      <c r="UOO4119" s="259"/>
      <c r="UOP4119" s="259"/>
      <c r="UOQ4119" s="259"/>
      <c r="UOR4119" s="259"/>
      <c r="UOS4119" s="259"/>
      <c r="UOT4119" s="259"/>
      <c r="UOU4119" s="259"/>
      <c r="UOV4119" s="259"/>
      <c r="UOW4119" s="259"/>
      <c r="UOX4119" s="259"/>
      <c r="UOY4119" s="259"/>
      <c r="UOZ4119" s="259"/>
      <c r="UPA4119" s="259"/>
      <c r="UPB4119" s="259"/>
      <c r="UPC4119" s="259"/>
      <c r="UPD4119" s="259"/>
      <c r="UPE4119" s="259"/>
      <c r="UPF4119" s="259"/>
      <c r="UPG4119" s="259"/>
      <c r="UPH4119" s="259"/>
      <c r="UPI4119" s="259"/>
      <c r="UPJ4119" s="259"/>
      <c r="UPK4119" s="259"/>
      <c r="UPL4119" s="259"/>
      <c r="UPM4119" s="259"/>
      <c r="UPN4119" s="259"/>
      <c r="UPO4119" s="259"/>
      <c r="UPP4119" s="259"/>
      <c r="UPQ4119" s="259"/>
      <c r="UPR4119" s="259"/>
      <c r="UPS4119" s="259"/>
      <c r="UPT4119" s="259"/>
      <c r="UPU4119" s="259"/>
      <c r="UPV4119" s="259"/>
      <c r="UPW4119" s="259"/>
      <c r="UPX4119" s="259"/>
      <c r="UPY4119" s="259"/>
      <c r="UPZ4119" s="259"/>
      <c r="UQA4119" s="259"/>
      <c r="UQB4119" s="259"/>
      <c r="UQC4119" s="259"/>
      <c r="UQD4119" s="259"/>
      <c r="UQE4119" s="259"/>
      <c r="UQF4119" s="259"/>
      <c r="UQG4119" s="259"/>
      <c r="UQH4119" s="259"/>
      <c r="UQI4119" s="259"/>
      <c r="UQJ4119" s="259"/>
      <c r="UQK4119" s="259"/>
      <c r="UQL4119" s="259"/>
      <c r="UQM4119" s="259"/>
      <c r="UQN4119" s="259"/>
      <c r="UQO4119" s="259"/>
      <c r="UQP4119" s="259"/>
      <c r="UQQ4119" s="259"/>
      <c r="UQR4119" s="259"/>
      <c r="UQS4119" s="259"/>
      <c r="UQT4119" s="259"/>
      <c r="UQU4119" s="259"/>
      <c r="UQV4119" s="259"/>
      <c r="UQW4119" s="259"/>
      <c r="UQX4119" s="259"/>
      <c r="UQY4119" s="259"/>
      <c r="UQZ4119" s="259"/>
      <c r="URA4119" s="259"/>
      <c r="URB4119" s="259"/>
      <c r="URC4119" s="259"/>
      <c r="URD4119" s="259"/>
      <c r="URE4119" s="259"/>
      <c r="URF4119" s="259"/>
      <c r="URG4119" s="259"/>
      <c r="URH4119" s="259"/>
      <c r="URI4119" s="259"/>
      <c r="URJ4119" s="259"/>
      <c r="URK4119" s="259"/>
      <c r="URL4119" s="259"/>
      <c r="URM4119" s="259"/>
      <c r="URN4119" s="259"/>
      <c r="URO4119" s="259"/>
      <c r="URP4119" s="259"/>
      <c r="URQ4119" s="259"/>
      <c r="URR4119" s="259"/>
      <c r="URS4119" s="259"/>
      <c r="URT4119" s="259"/>
      <c r="URU4119" s="259"/>
      <c r="URV4119" s="259"/>
      <c r="URW4119" s="259"/>
      <c r="URX4119" s="259"/>
      <c r="URY4119" s="259"/>
      <c r="URZ4119" s="259"/>
      <c r="USA4119" s="259"/>
      <c r="USB4119" s="259"/>
      <c r="USC4119" s="259"/>
      <c r="USD4119" s="259"/>
      <c r="USE4119" s="259"/>
      <c r="USF4119" s="259"/>
      <c r="USG4119" s="259"/>
      <c r="USH4119" s="259"/>
      <c r="USI4119" s="259"/>
      <c r="USJ4119" s="259"/>
      <c r="USK4119" s="259"/>
      <c r="USL4119" s="259"/>
      <c r="USM4119" s="259"/>
      <c r="USN4119" s="259"/>
      <c r="USO4119" s="259"/>
      <c r="USP4119" s="259"/>
      <c r="USQ4119" s="259"/>
      <c r="USR4119" s="259"/>
      <c r="USS4119" s="259"/>
      <c r="UST4119" s="259"/>
      <c r="USU4119" s="259"/>
      <c r="USV4119" s="259"/>
      <c r="USW4119" s="259"/>
      <c r="USX4119" s="259"/>
      <c r="USY4119" s="259"/>
      <c r="USZ4119" s="259"/>
      <c r="UTA4119" s="259"/>
      <c r="UTB4119" s="259"/>
      <c r="UTC4119" s="259"/>
      <c r="UTD4119" s="259"/>
      <c r="UTE4119" s="259"/>
      <c r="UTF4119" s="259"/>
      <c r="UTG4119" s="259"/>
      <c r="UTH4119" s="259"/>
      <c r="UTI4119" s="259"/>
      <c r="UTJ4119" s="259"/>
      <c r="UTK4119" s="259"/>
      <c r="UTL4119" s="259"/>
      <c r="UTM4119" s="259"/>
      <c r="UTN4119" s="259"/>
      <c r="UTO4119" s="259"/>
      <c r="UTP4119" s="259"/>
      <c r="UTQ4119" s="259"/>
      <c r="UTR4119" s="259"/>
      <c r="UTS4119" s="259"/>
      <c r="UTT4119" s="259"/>
      <c r="UTU4119" s="259"/>
      <c r="UTV4119" s="259"/>
      <c r="UTW4119" s="259"/>
      <c r="UTX4119" s="259"/>
      <c r="UTY4119" s="259"/>
      <c r="UTZ4119" s="259"/>
      <c r="UUA4119" s="259"/>
      <c r="UUB4119" s="259"/>
      <c r="UUC4119" s="259"/>
      <c r="UUD4119" s="259"/>
      <c r="UUE4119" s="259"/>
      <c r="UUF4119" s="259"/>
      <c r="UUG4119" s="259"/>
      <c r="UUH4119" s="259"/>
      <c r="UUI4119" s="259"/>
      <c r="UUJ4119" s="259"/>
      <c r="UUK4119" s="259"/>
      <c r="UUL4119" s="259"/>
      <c r="UUM4119" s="259"/>
      <c r="UUN4119" s="259"/>
      <c r="UUO4119" s="259"/>
      <c r="UUP4119" s="259"/>
      <c r="UUQ4119" s="259"/>
      <c r="UUR4119" s="259"/>
      <c r="UUS4119" s="259"/>
      <c r="UUT4119" s="259"/>
      <c r="UUU4119" s="259"/>
      <c r="UUV4119" s="259"/>
      <c r="UUW4119" s="259"/>
      <c r="UUX4119" s="259"/>
      <c r="UUY4119" s="259"/>
      <c r="UUZ4119" s="259"/>
      <c r="UVA4119" s="259"/>
      <c r="UVB4119" s="259"/>
      <c r="UVC4119" s="259"/>
      <c r="UVD4119" s="259"/>
      <c r="UVE4119" s="259"/>
      <c r="UVF4119" s="259"/>
      <c r="UVG4119" s="259"/>
      <c r="UVH4119" s="259"/>
      <c r="UVI4119" s="259"/>
      <c r="UVJ4119" s="259"/>
      <c r="UVK4119" s="259"/>
      <c r="UVL4119" s="259"/>
      <c r="UVM4119" s="259"/>
      <c r="UVN4119" s="259"/>
      <c r="UVO4119" s="259"/>
      <c r="UVP4119" s="259"/>
      <c r="UVQ4119" s="259"/>
      <c r="UVR4119" s="259"/>
      <c r="UVS4119" s="259"/>
      <c r="UVT4119" s="259"/>
      <c r="UVU4119" s="259"/>
      <c r="UVV4119" s="259"/>
      <c r="UVW4119" s="259"/>
      <c r="UVX4119" s="259"/>
      <c r="UVY4119" s="259"/>
      <c r="UVZ4119" s="259"/>
      <c r="UWA4119" s="259"/>
      <c r="UWB4119" s="259"/>
      <c r="UWC4119" s="259"/>
      <c r="UWD4119" s="259"/>
      <c r="UWE4119" s="259"/>
      <c r="UWF4119" s="259"/>
      <c r="UWG4119" s="259"/>
      <c r="UWH4119" s="259"/>
      <c r="UWI4119" s="259"/>
      <c r="UWJ4119" s="259"/>
      <c r="UWK4119" s="259"/>
      <c r="UWL4119" s="259"/>
      <c r="UWM4119" s="259"/>
      <c r="UWN4119" s="259"/>
      <c r="UWO4119" s="259"/>
      <c r="UWP4119" s="259"/>
      <c r="UWQ4119" s="259"/>
      <c r="UWR4119" s="259"/>
      <c r="UWS4119" s="259"/>
      <c r="UWT4119" s="259"/>
      <c r="UWU4119" s="259"/>
      <c r="UWV4119" s="259"/>
      <c r="UWW4119" s="259"/>
      <c r="UWX4119" s="259"/>
      <c r="UWY4119" s="259"/>
      <c r="UWZ4119" s="259"/>
      <c r="UXA4119" s="259"/>
      <c r="UXB4119" s="259"/>
      <c r="UXC4119" s="259"/>
      <c r="UXD4119" s="259"/>
      <c r="UXE4119" s="259"/>
      <c r="UXF4119" s="259"/>
      <c r="UXG4119" s="259"/>
      <c r="UXH4119" s="259"/>
      <c r="UXI4119" s="259"/>
      <c r="UXJ4119" s="259"/>
      <c r="UXK4119" s="259"/>
      <c r="UXL4119" s="259"/>
      <c r="UXM4119" s="259"/>
      <c r="UXN4119" s="259"/>
      <c r="UXO4119" s="259"/>
      <c r="UXP4119" s="259"/>
      <c r="UXQ4119" s="259"/>
      <c r="UXR4119" s="259"/>
      <c r="UXS4119" s="259"/>
      <c r="UXT4119" s="259"/>
      <c r="UXU4119" s="259"/>
      <c r="UXV4119" s="259"/>
      <c r="UXW4119" s="259"/>
      <c r="UXX4119" s="259"/>
      <c r="UXY4119" s="259"/>
      <c r="UXZ4119" s="259"/>
      <c r="UYA4119" s="259"/>
      <c r="UYB4119" s="259"/>
      <c r="UYC4119" s="259"/>
      <c r="UYD4119" s="259"/>
      <c r="UYE4119" s="259"/>
      <c r="UYF4119" s="259"/>
      <c r="UYG4119" s="259"/>
      <c r="UYH4119" s="259"/>
      <c r="UYI4119" s="259"/>
      <c r="UYJ4119" s="259"/>
      <c r="UYK4119" s="259"/>
      <c r="UYL4119" s="259"/>
      <c r="UYM4119" s="259"/>
      <c r="UYN4119" s="259"/>
      <c r="UYO4119" s="259"/>
      <c r="UYP4119" s="259"/>
      <c r="UYQ4119" s="259"/>
      <c r="UYR4119" s="259"/>
      <c r="UYS4119" s="259"/>
      <c r="UYT4119" s="259"/>
      <c r="UYU4119" s="259"/>
      <c r="UYV4119" s="259"/>
      <c r="UYW4119" s="259"/>
      <c r="UYX4119" s="259"/>
      <c r="UYY4119" s="259"/>
      <c r="UYZ4119" s="259"/>
      <c r="UZA4119" s="259"/>
      <c r="UZB4119" s="259"/>
      <c r="UZC4119" s="259"/>
      <c r="UZD4119" s="259"/>
      <c r="UZE4119" s="259"/>
      <c r="UZF4119" s="259"/>
      <c r="UZG4119" s="259"/>
      <c r="UZH4119" s="259"/>
      <c r="UZI4119" s="259"/>
      <c r="UZJ4119" s="259"/>
      <c r="UZK4119" s="259"/>
      <c r="UZL4119" s="259"/>
      <c r="UZM4119" s="259"/>
      <c r="UZN4119" s="259"/>
      <c r="UZO4119" s="259"/>
      <c r="UZP4119" s="259"/>
      <c r="UZQ4119" s="259"/>
      <c r="UZR4119" s="259"/>
      <c r="UZS4119" s="259"/>
      <c r="UZT4119" s="259"/>
      <c r="UZU4119" s="259"/>
      <c r="UZV4119" s="259"/>
      <c r="UZW4119" s="259"/>
      <c r="UZX4119" s="259"/>
      <c r="UZY4119" s="259"/>
      <c r="UZZ4119" s="259"/>
      <c r="VAA4119" s="259"/>
      <c r="VAB4119" s="259"/>
      <c r="VAC4119" s="259"/>
      <c r="VAD4119" s="259"/>
      <c r="VAE4119" s="259"/>
      <c r="VAF4119" s="259"/>
      <c r="VAG4119" s="259"/>
      <c r="VAH4119" s="259"/>
      <c r="VAI4119" s="259"/>
      <c r="VAJ4119" s="259"/>
      <c r="VAK4119" s="259"/>
      <c r="VAL4119" s="259"/>
      <c r="VAM4119" s="259"/>
      <c r="VAN4119" s="259"/>
      <c r="VAO4119" s="259"/>
      <c r="VAP4119" s="259"/>
      <c r="VAQ4119" s="259"/>
      <c r="VAR4119" s="259"/>
      <c r="VAS4119" s="259"/>
      <c r="VAT4119" s="259"/>
      <c r="VAU4119" s="259"/>
      <c r="VAV4119" s="259"/>
      <c r="VAW4119" s="259"/>
      <c r="VAX4119" s="259"/>
      <c r="VAY4119" s="259"/>
      <c r="VAZ4119" s="259"/>
      <c r="VBA4119" s="259"/>
      <c r="VBB4119" s="259"/>
      <c r="VBC4119" s="259"/>
      <c r="VBD4119" s="259"/>
      <c r="VBE4119" s="259"/>
      <c r="VBF4119" s="259"/>
      <c r="VBG4119" s="259"/>
      <c r="VBH4119" s="259"/>
      <c r="VBI4119" s="259"/>
      <c r="VBJ4119" s="259"/>
      <c r="VBK4119" s="259"/>
      <c r="VBL4119" s="259"/>
      <c r="VBM4119" s="259"/>
      <c r="VBN4119" s="259"/>
      <c r="VBO4119" s="259"/>
      <c r="VBP4119" s="259"/>
      <c r="VBQ4119" s="259"/>
      <c r="VBR4119" s="259"/>
      <c r="VBS4119" s="259"/>
      <c r="VBT4119" s="259"/>
      <c r="VBU4119" s="259"/>
      <c r="VBV4119" s="259"/>
      <c r="VBW4119" s="259"/>
      <c r="VBX4119" s="259"/>
      <c r="VBY4119" s="259"/>
      <c r="VBZ4119" s="259"/>
      <c r="VCA4119" s="259"/>
      <c r="VCB4119" s="259"/>
      <c r="VCC4119" s="259"/>
      <c r="VCD4119" s="259"/>
      <c r="VCE4119" s="259"/>
      <c r="VCF4119" s="259"/>
      <c r="VCG4119" s="259"/>
      <c r="VCH4119" s="259"/>
      <c r="VCI4119" s="259"/>
      <c r="VCJ4119" s="259"/>
      <c r="VCK4119" s="259"/>
      <c r="VCL4119" s="259"/>
      <c r="VCM4119" s="259"/>
      <c r="VCN4119" s="259"/>
      <c r="VCO4119" s="259"/>
      <c r="VCP4119" s="259"/>
      <c r="VCQ4119" s="259"/>
      <c r="VCR4119" s="259"/>
      <c r="VCS4119" s="259"/>
      <c r="VCT4119" s="259"/>
      <c r="VCU4119" s="259"/>
      <c r="VCV4119" s="259"/>
      <c r="VCW4119" s="259"/>
      <c r="VCX4119" s="259"/>
      <c r="VCY4119" s="259"/>
      <c r="VCZ4119" s="259"/>
      <c r="VDA4119" s="259"/>
      <c r="VDB4119" s="259"/>
      <c r="VDC4119" s="259"/>
      <c r="VDD4119" s="259"/>
      <c r="VDE4119" s="259"/>
      <c r="VDF4119" s="259"/>
      <c r="VDG4119" s="259"/>
      <c r="VDH4119" s="259"/>
      <c r="VDI4119" s="259"/>
      <c r="VDJ4119" s="259"/>
      <c r="VDK4119" s="259"/>
      <c r="VDL4119" s="259"/>
      <c r="VDM4119" s="259"/>
      <c r="VDN4119" s="259"/>
      <c r="VDO4119" s="259"/>
      <c r="VDP4119" s="259"/>
      <c r="VDQ4119" s="259"/>
      <c r="VDR4119" s="259"/>
      <c r="VDS4119" s="259"/>
      <c r="VDT4119" s="259"/>
      <c r="VDU4119" s="259"/>
      <c r="VDV4119" s="259"/>
      <c r="VDW4119" s="259"/>
      <c r="VDX4119" s="259"/>
      <c r="VDY4119" s="259"/>
      <c r="VDZ4119" s="259"/>
      <c r="VEA4119" s="259"/>
      <c r="VEB4119" s="259"/>
      <c r="VEC4119" s="259"/>
      <c r="VED4119" s="259"/>
      <c r="VEE4119" s="259"/>
      <c r="VEF4119" s="259"/>
      <c r="VEG4119" s="259"/>
      <c r="VEH4119" s="259"/>
      <c r="VEI4119" s="259"/>
      <c r="VEJ4119" s="259"/>
      <c r="VEK4119" s="259"/>
      <c r="VEL4119" s="259"/>
      <c r="VEM4119" s="259"/>
      <c r="VEN4119" s="259"/>
      <c r="VEO4119" s="259"/>
      <c r="VEP4119" s="259"/>
      <c r="VEQ4119" s="259"/>
      <c r="VER4119" s="259"/>
      <c r="VES4119" s="259"/>
      <c r="VET4119" s="259"/>
      <c r="VEU4119" s="259"/>
      <c r="VEV4119" s="259"/>
      <c r="VEW4119" s="259"/>
      <c r="VEX4119" s="259"/>
      <c r="VEY4119" s="259"/>
      <c r="VEZ4119" s="259"/>
      <c r="VFA4119" s="259"/>
      <c r="VFB4119" s="259"/>
      <c r="VFC4119" s="259"/>
      <c r="VFD4119" s="259"/>
      <c r="VFE4119" s="259"/>
      <c r="VFF4119" s="259"/>
      <c r="VFG4119" s="259"/>
      <c r="VFH4119" s="259"/>
      <c r="VFI4119" s="259"/>
      <c r="VFJ4119" s="259"/>
      <c r="VFK4119" s="259"/>
      <c r="VFL4119" s="259"/>
      <c r="VFM4119" s="259"/>
      <c r="VFN4119" s="259"/>
      <c r="VFO4119" s="259"/>
      <c r="VFP4119" s="259"/>
      <c r="VFQ4119" s="259"/>
      <c r="VFR4119" s="259"/>
      <c r="VFS4119" s="259"/>
      <c r="VFT4119" s="259"/>
      <c r="VFU4119" s="259"/>
      <c r="VFV4119" s="259"/>
      <c r="VFW4119" s="259"/>
      <c r="VFX4119" s="259"/>
      <c r="VFY4119" s="259"/>
      <c r="VFZ4119" s="259"/>
      <c r="VGA4119" s="259"/>
      <c r="VGB4119" s="259"/>
      <c r="VGC4119" s="259"/>
      <c r="VGD4119" s="259"/>
      <c r="VGE4119" s="259"/>
      <c r="VGF4119" s="259"/>
      <c r="VGG4119" s="259"/>
      <c r="VGH4119" s="259"/>
      <c r="VGI4119" s="259"/>
      <c r="VGJ4119" s="259"/>
      <c r="VGK4119" s="259"/>
      <c r="VGL4119" s="259"/>
      <c r="VGM4119" s="259"/>
      <c r="VGN4119" s="259"/>
      <c r="VGO4119" s="259"/>
      <c r="VGP4119" s="259"/>
      <c r="VGQ4119" s="259"/>
      <c r="VGR4119" s="259"/>
      <c r="VGS4119" s="259"/>
      <c r="VGT4119" s="259"/>
      <c r="VGU4119" s="259"/>
      <c r="VGV4119" s="259"/>
      <c r="VGW4119" s="259"/>
      <c r="VGX4119" s="259"/>
      <c r="VGY4119" s="259"/>
      <c r="VGZ4119" s="259"/>
      <c r="VHA4119" s="259"/>
      <c r="VHB4119" s="259"/>
      <c r="VHC4119" s="259"/>
      <c r="VHD4119" s="259"/>
      <c r="VHE4119" s="259"/>
      <c r="VHF4119" s="259"/>
      <c r="VHG4119" s="259"/>
      <c r="VHH4119" s="259"/>
      <c r="VHI4119" s="259"/>
      <c r="VHJ4119" s="259"/>
      <c r="VHK4119" s="259"/>
      <c r="VHL4119" s="259"/>
      <c r="VHM4119" s="259"/>
      <c r="VHN4119" s="259"/>
      <c r="VHO4119" s="259"/>
      <c r="VHP4119" s="259"/>
      <c r="VHQ4119" s="259"/>
      <c r="VHR4119" s="259"/>
      <c r="VHS4119" s="259"/>
      <c r="VHT4119" s="259"/>
      <c r="VHU4119" s="259"/>
      <c r="VHV4119" s="259"/>
      <c r="VHW4119" s="259"/>
      <c r="VHX4119" s="259"/>
      <c r="VHY4119" s="259"/>
      <c r="VHZ4119" s="259"/>
      <c r="VIA4119" s="259"/>
      <c r="VIB4119" s="259"/>
      <c r="VIC4119" s="259"/>
      <c r="VID4119" s="259"/>
      <c r="VIE4119" s="259"/>
      <c r="VIF4119" s="259"/>
      <c r="VIG4119" s="259"/>
      <c r="VIH4119" s="259"/>
      <c r="VII4119" s="259"/>
      <c r="VIJ4119" s="259"/>
      <c r="VIK4119" s="259"/>
      <c r="VIL4119" s="259"/>
      <c r="VIM4119" s="259"/>
      <c r="VIN4119" s="259"/>
      <c r="VIO4119" s="259"/>
      <c r="VIP4119" s="259"/>
      <c r="VIQ4119" s="259"/>
      <c r="VIR4119" s="259"/>
      <c r="VIS4119" s="259"/>
      <c r="VIT4119" s="259"/>
      <c r="VIU4119" s="259"/>
      <c r="VIV4119" s="259"/>
      <c r="VIW4119" s="259"/>
      <c r="VIX4119" s="259"/>
      <c r="VIY4119" s="259"/>
      <c r="VIZ4119" s="259"/>
      <c r="VJA4119" s="259"/>
      <c r="VJB4119" s="259"/>
      <c r="VJC4119" s="259"/>
      <c r="VJD4119" s="259"/>
      <c r="VJE4119" s="259"/>
      <c r="VJF4119" s="259"/>
      <c r="VJG4119" s="259"/>
      <c r="VJH4119" s="259"/>
      <c r="VJI4119" s="259"/>
      <c r="VJJ4119" s="259"/>
      <c r="VJK4119" s="259"/>
      <c r="VJL4119" s="259"/>
      <c r="VJM4119" s="259"/>
      <c r="VJN4119" s="259"/>
      <c r="VJO4119" s="259"/>
      <c r="VJP4119" s="259"/>
      <c r="VJQ4119" s="259"/>
      <c r="VJR4119" s="259"/>
      <c r="VJS4119" s="259"/>
      <c r="VJT4119" s="259"/>
      <c r="VJU4119" s="259"/>
      <c r="VJV4119" s="259"/>
      <c r="VJW4119" s="259"/>
      <c r="VJX4119" s="259"/>
      <c r="VJY4119" s="259"/>
      <c r="VJZ4119" s="259"/>
      <c r="VKA4119" s="259"/>
      <c r="VKB4119" s="259"/>
      <c r="VKC4119" s="259"/>
      <c r="VKD4119" s="259"/>
      <c r="VKE4119" s="259"/>
      <c r="VKF4119" s="259"/>
      <c r="VKG4119" s="259"/>
      <c r="VKH4119" s="259"/>
      <c r="VKI4119" s="259"/>
      <c r="VKJ4119" s="259"/>
      <c r="VKK4119" s="259"/>
      <c r="VKL4119" s="259"/>
      <c r="VKM4119" s="259"/>
      <c r="VKN4119" s="259"/>
      <c r="VKO4119" s="259"/>
      <c r="VKP4119" s="259"/>
      <c r="VKQ4119" s="259"/>
      <c r="VKR4119" s="259"/>
      <c r="VKS4119" s="259"/>
      <c r="VKT4119" s="259"/>
      <c r="VKU4119" s="259"/>
      <c r="VKV4119" s="259"/>
      <c r="VKW4119" s="259"/>
      <c r="VKX4119" s="259"/>
      <c r="VKY4119" s="259"/>
      <c r="VKZ4119" s="259"/>
      <c r="VLA4119" s="259"/>
      <c r="VLB4119" s="259"/>
      <c r="VLC4119" s="259"/>
      <c r="VLD4119" s="259"/>
      <c r="VLE4119" s="259"/>
      <c r="VLF4119" s="259"/>
      <c r="VLG4119" s="259"/>
      <c r="VLH4119" s="259"/>
      <c r="VLI4119" s="259"/>
      <c r="VLJ4119" s="259"/>
      <c r="VLK4119" s="259"/>
      <c r="VLL4119" s="259"/>
      <c r="VLM4119" s="259"/>
      <c r="VLN4119" s="259"/>
      <c r="VLO4119" s="259"/>
      <c r="VLP4119" s="259"/>
      <c r="VLQ4119" s="259"/>
      <c r="VLR4119" s="259"/>
      <c r="VLS4119" s="259"/>
      <c r="VLT4119" s="259"/>
      <c r="VLU4119" s="259"/>
      <c r="VLV4119" s="259"/>
      <c r="VLW4119" s="259"/>
      <c r="VLX4119" s="259"/>
      <c r="VLY4119" s="259"/>
      <c r="VLZ4119" s="259"/>
      <c r="VMA4119" s="259"/>
      <c r="VMB4119" s="259"/>
      <c r="VMC4119" s="259"/>
      <c r="VMD4119" s="259"/>
      <c r="VME4119" s="259"/>
      <c r="VMF4119" s="259"/>
      <c r="VMG4119" s="259"/>
      <c r="VMH4119" s="259"/>
      <c r="VMI4119" s="259"/>
      <c r="VMJ4119" s="259"/>
      <c r="VMK4119" s="259"/>
      <c r="VML4119" s="259"/>
      <c r="VMM4119" s="259"/>
      <c r="VMN4119" s="259"/>
      <c r="VMO4119" s="259"/>
      <c r="VMP4119" s="259"/>
      <c r="VMQ4119" s="259"/>
      <c r="VMR4119" s="259"/>
      <c r="VMS4119" s="259"/>
      <c r="VMT4119" s="259"/>
      <c r="VMU4119" s="259"/>
      <c r="VMV4119" s="259"/>
      <c r="VMW4119" s="259"/>
      <c r="VMX4119" s="259"/>
      <c r="VMY4119" s="259"/>
      <c r="VMZ4119" s="259"/>
      <c r="VNA4119" s="259"/>
      <c r="VNB4119" s="259"/>
      <c r="VNC4119" s="259"/>
      <c r="VND4119" s="259"/>
      <c r="VNE4119" s="259"/>
      <c r="VNF4119" s="259"/>
      <c r="VNG4119" s="259"/>
      <c r="VNH4119" s="259"/>
      <c r="VNI4119" s="259"/>
      <c r="VNJ4119" s="259"/>
      <c r="VNK4119" s="259"/>
      <c r="VNL4119" s="259"/>
      <c r="VNM4119" s="259"/>
      <c r="VNN4119" s="259"/>
      <c r="VNO4119" s="259"/>
      <c r="VNP4119" s="259"/>
      <c r="VNQ4119" s="259"/>
      <c r="VNR4119" s="259"/>
      <c r="VNS4119" s="259"/>
      <c r="VNT4119" s="259"/>
      <c r="VNU4119" s="259"/>
      <c r="VNV4119" s="259"/>
      <c r="VNW4119" s="259"/>
      <c r="VNX4119" s="259"/>
      <c r="VNY4119" s="259"/>
      <c r="VNZ4119" s="259"/>
      <c r="VOA4119" s="259"/>
      <c r="VOB4119" s="259"/>
      <c r="VOC4119" s="259"/>
      <c r="VOD4119" s="259"/>
      <c r="VOE4119" s="259"/>
      <c r="VOF4119" s="259"/>
      <c r="VOG4119" s="259"/>
      <c r="VOH4119" s="259"/>
      <c r="VOI4119" s="259"/>
      <c r="VOJ4119" s="259"/>
      <c r="VOK4119" s="259"/>
      <c r="VOL4119" s="259"/>
      <c r="VOM4119" s="259"/>
      <c r="VON4119" s="259"/>
      <c r="VOO4119" s="259"/>
      <c r="VOP4119" s="259"/>
      <c r="VOQ4119" s="259"/>
      <c r="VOR4119" s="259"/>
      <c r="VOS4119" s="259"/>
      <c r="VOT4119" s="259"/>
      <c r="VOU4119" s="259"/>
      <c r="VOV4119" s="259"/>
      <c r="VOW4119" s="259"/>
      <c r="VOX4119" s="259"/>
      <c r="VOY4119" s="259"/>
      <c r="VOZ4119" s="259"/>
      <c r="VPA4119" s="259"/>
      <c r="VPB4119" s="259"/>
      <c r="VPC4119" s="259"/>
      <c r="VPD4119" s="259"/>
      <c r="VPE4119" s="259"/>
      <c r="VPF4119" s="259"/>
      <c r="VPG4119" s="259"/>
      <c r="VPH4119" s="259"/>
      <c r="VPI4119" s="259"/>
      <c r="VPJ4119" s="259"/>
      <c r="VPK4119" s="259"/>
      <c r="VPL4119" s="259"/>
      <c r="VPM4119" s="259"/>
      <c r="VPN4119" s="259"/>
      <c r="VPO4119" s="259"/>
      <c r="VPP4119" s="259"/>
      <c r="VPQ4119" s="259"/>
      <c r="VPR4119" s="259"/>
      <c r="VPS4119" s="259"/>
      <c r="VPT4119" s="259"/>
      <c r="VPU4119" s="259"/>
      <c r="VPV4119" s="259"/>
      <c r="VPW4119" s="259"/>
      <c r="VPX4119" s="259"/>
      <c r="VPY4119" s="259"/>
      <c r="VPZ4119" s="259"/>
      <c r="VQA4119" s="259"/>
      <c r="VQB4119" s="259"/>
      <c r="VQC4119" s="259"/>
      <c r="VQD4119" s="259"/>
      <c r="VQE4119" s="259"/>
      <c r="VQF4119" s="259"/>
      <c r="VQG4119" s="259"/>
      <c r="VQH4119" s="259"/>
      <c r="VQI4119" s="259"/>
      <c r="VQJ4119" s="259"/>
      <c r="VQK4119" s="259"/>
      <c r="VQL4119" s="259"/>
      <c r="VQM4119" s="259"/>
      <c r="VQN4119" s="259"/>
      <c r="VQO4119" s="259"/>
      <c r="VQP4119" s="259"/>
      <c r="VQQ4119" s="259"/>
      <c r="VQR4119" s="259"/>
      <c r="VQS4119" s="259"/>
      <c r="VQT4119" s="259"/>
      <c r="VQU4119" s="259"/>
      <c r="VQV4119" s="259"/>
      <c r="VQW4119" s="259"/>
      <c r="VQX4119" s="259"/>
      <c r="VQY4119" s="259"/>
      <c r="VQZ4119" s="259"/>
      <c r="VRA4119" s="259"/>
      <c r="VRB4119" s="259"/>
      <c r="VRC4119" s="259"/>
      <c r="VRD4119" s="259"/>
      <c r="VRE4119" s="259"/>
      <c r="VRF4119" s="259"/>
      <c r="VRG4119" s="259"/>
      <c r="VRH4119" s="259"/>
      <c r="VRI4119" s="259"/>
      <c r="VRJ4119" s="259"/>
      <c r="VRK4119" s="259"/>
      <c r="VRL4119" s="259"/>
      <c r="VRM4119" s="259"/>
      <c r="VRV4119" s="259"/>
      <c r="VRW4119" s="259"/>
      <c r="VRX4119" s="259"/>
      <c r="VRY4119" s="259"/>
      <c r="VRZ4119" s="259"/>
      <c r="VSA4119" s="259"/>
      <c r="VSB4119" s="259"/>
      <c r="VSC4119" s="259"/>
      <c r="VSD4119" s="259"/>
      <c r="VSE4119" s="259"/>
      <c r="VSF4119" s="259"/>
      <c r="VSG4119" s="259"/>
      <c r="VSH4119" s="259"/>
      <c r="VSI4119" s="259"/>
      <c r="VSJ4119" s="259"/>
      <c r="VSK4119" s="259"/>
      <c r="VSL4119" s="259"/>
      <c r="VSM4119" s="259"/>
      <c r="VSN4119" s="259"/>
      <c r="VSO4119" s="259"/>
      <c r="VSP4119" s="259"/>
      <c r="VSQ4119" s="259"/>
      <c r="VSR4119" s="259"/>
      <c r="VSS4119" s="259"/>
      <c r="VST4119" s="259"/>
      <c r="VSU4119" s="259"/>
      <c r="VSV4119" s="259"/>
      <c r="VSW4119" s="259"/>
      <c r="VSX4119" s="259"/>
      <c r="VSY4119" s="259"/>
      <c r="VSZ4119" s="259"/>
      <c r="VTA4119" s="259"/>
      <c r="VTB4119" s="259"/>
      <c r="VTC4119" s="259"/>
      <c r="VTD4119" s="259"/>
      <c r="VTE4119" s="259"/>
      <c r="VTF4119" s="259"/>
      <c r="VTG4119" s="259"/>
      <c r="VTH4119" s="259"/>
      <c r="VTI4119" s="259"/>
      <c r="VTJ4119" s="259"/>
      <c r="VTK4119" s="259"/>
      <c r="VTL4119" s="259"/>
      <c r="VTM4119" s="259"/>
      <c r="VTN4119" s="259"/>
      <c r="VTO4119" s="259"/>
      <c r="VTP4119" s="259"/>
      <c r="VTQ4119" s="259"/>
      <c r="VTR4119" s="259"/>
      <c r="VTS4119" s="259"/>
      <c r="VTT4119" s="259"/>
      <c r="VTU4119" s="259"/>
      <c r="VTV4119" s="259"/>
      <c r="VTW4119" s="259"/>
      <c r="VTX4119" s="259"/>
      <c r="VTY4119" s="259"/>
      <c r="VTZ4119" s="259"/>
      <c r="VUA4119" s="259"/>
      <c r="VUB4119" s="259"/>
      <c r="VUC4119" s="259"/>
      <c r="VUD4119" s="259"/>
      <c r="VUE4119" s="259"/>
      <c r="VUF4119" s="259"/>
      <c r="VUG4119" s="259"/>
      <c r="VUH4119" s="259"/>
      <c r="VUI4119" s="259"/>
      <c r="VUJ4119" s="259"/>
      <c r="VUK4119" s="259"/>
      <c r="VUL4119" s="259"/>
      <c r="VUM4119" s="259"/>
      <c r="VUN4119" s="259"/>
      <c r="VUO4119" s="259"/>
      <c r="VUP4119" s="259"/>
      <c r="VUQ4119" s="259"/>
      <c r="VUR4119" s="259"/>
      <c r="VUS4119" s="259"/>
      <c r="VUT4119" s="259"/>
      <c r="VUU4119" s="259"/>
      <c r="VUV4119" s="259"/>
      <c r="VUW4119" s="259"/>
      <c r="VUX4119" s="259"/>
      <c r="VUY4119" s="259"/>
      <c r="VUZ4119" s="259"/>
      <c r="VVA4119" s="259"/>
      <c r="VVB4119" s="259"/>
      <c r="VVC4119" s="259"/>
      <c r="VVD4119" s="259"/>
      <c r="VVE4119" s="259"/>
      <c r="VVF4119" s="259"/>
      <c r="VVG4119" s="259"/>
      <c r="VVH4119" s="259"/>
      <c r="VVI4119" s="259"/>
      <c r="VVJ4119" s="259"/>
      <c r="VVK4119" s="259"/>
      <c r="VVL4119" s="259"/>
      <c r="VVM4119" s="259"/>
      <c r="VVN4119" s="259"/>
      <c r="VVO4119" s="259"/>
      <c r="VVP4119" s="259"/>
      <c r="VVQ4119" s="259"/>
      <c r="VVR4119" s="259"/>
      <c r="VVS4119" s="259"/>
      <c r="VVT4119" s="259"/>
      <c r="VVU4119" s="259"/>
      <c r="VVV4119" s="259"/>
      <c r="VVW4119" s="259"/>
      <c r="VVX4119" s="259"/>
      <c r="VVY4119" s="259"/>
      <c r="VVZ4119" s="259"/>
      <c r="VWA4119" s="259"/>
      <c r="VWB4119" s="259"/>
      <c r="VWC4119" s="259"/>
      <c r="VWD4119" s="259"/>
      <c r="VWE4119" s="259"/>
      <c r="VWF4119" s="259"/>
      <c r="VWG4119" s="259"/>
      <c r="VWH4119" s="259"/>
      <c r="VWI4119" s="259"/>
      <c r="VWJ4119" s="259"/>
      <c r="VWK4119" s="259"/>
      <c r="VWL4119" s="259"/>
      <c r="VWM4119" s="259"/>
      <c r="VWN4119" s="259"/>
      <c r="VWO4119" s="259"/>
      <c r="VWP4119" s="259"/>
      <c r="VWQ4119" s="259"/>
      <c r="VWR4119" s="259"/>
      <c r="VWS4119" s="259"/>
      <c r="VWT4119" s="259"/>
      <c r="VWU4119" s="259"/>
      <c r="VWV4119" s="259"/>
      <c r="VWW4119" s="259"/>
      <c r="VWX4119" s="259"/>
      <c r="VWY4119" s="259"/>
      <c r="VWZ4119" s="259"/>
      <c r="VXA4119" s="259"/>
      <c r="VXB4119" s="259"/>
      <c r="VXC4119" s="259"/>
      <c r="VXD4119" s="259"/>
      <c r="VXE4119" s="259"/>
      <c r="VXF4119" s="259"/>
      <c r="VXG4119" s="259"/>
      <c r="VXH4119" s="259"/>
      <c r="VXI4119" s="259"/>
      <c r="VXJ4119" s="259"/>
      <c r="VXK4119" s="259"/>
      <c r="VXL4119" s="259"/>
      <c r="VXM4119" s="259"/>
      <c r="VXN4119" s="259"/>
      <c r="VXO4119" s="259"/>
      <c r="VXP4119" s="259"/>
      <c r="VXQ4119" s="259"/>
      <c r="VXR4119" s="259"/>
      <c r="VXS4119" s="259"/>
      <c r="VXT4119" s="259"/>
      <c r="VXU4119" s="259"/>
      <c r="VXV4119" s="259"/>
      <c r="VXW4119" s="259"/>
      <c r="VXX4119" s="259"/>
      <c r="VXY4119" s="259"/>
      <c r="VXZ4119" s="259"/>
      <c r="VYA4119" s="259"/>
      <c r="VYB4119" s="259"/>
      <c r="VYC4119" s="259"/>
      <c r="VYD4119" s="259"/>
      <c r="VYE4119" s="259"/>
      <c r="VYF4119" s="259"/>
      <c r="VYG4119" s="259"/>
      <c r="VYH4119" s="259"/>
      <c r="VYI4119" s="259"/>
      <c r="VYJ4119" s="259"/>
      <c r="VYK4119" s="259"/>
      <c r="VYL4119" s="259"/>
      <c r="VYM4119" s="259"/>
      <c r="VYN4119" s="259"/>
      <c r="VYO4119" s="259"/>
      <c r="VYP4119" s="259"/>
      <c r="VYQ4119" s="259"/>
      <c r="VYR4119" s="259"/>
      <c r="VYS4119" s="259"/>
      <c r="VYT4119" s="259"/>
      <c r="VYU4119" s="259"/>
      <c r="VYV4119" s="259"/>
      <c r="VYW4119" s="259"/>
      <c r="VYX4119" s="259"/>
      <c r="VYY4119" s="259"/>
      <c r="VYZ4119" s="259"/>
      <c r="VZA4119" s="259"/>
      <c r="VZB4119" s="259"/>
      <c r="VZC4119" s="259"/>
      <c r="VZD4119" s="259"/>
      <c r="VZE4119" s="259"/>
      <c r="VZF4119" s="259"/>
      <c r="VZG4119" s="259"/>
      <c r="VZH4119" s="259"/>
      <c r="VZI4119" s="259"/>
      <c r="VZJ4119" s="259"/>
      <c r="VZK4119" s="259"/>
      <c r="VZL4119" s="259"/>
      <c r="VZM4119" s="259"/>
      <c r="VZN4119" s="259"/>
      <c r="VZO4119" s="259"/>
      <c r="VZP4119" s="259"/>
      <c r="VZQ4119" s="259"/>
      <c r="VZR4119" s="259"/>
      <c r="VZS4119" s="259"/>
      <c r="VZT4119" s="259"/>
      <c r="VZU4119" s="259"/>
      <c r="VZV4119" s="259"/>
      <c r="VZW4119" s="259"/>
      <c r="VZX4119" s="259"/>
      <c r="VZY4119" s="259"/>
      <c r="VZZ4119" s="259"/>
      <c r="WAA4119" s="259"/>
      <c r="WAB4119" s="259"/>
      <c r="WAC4119" s="259"/>
      <c r="WAD4119" s="259"/>
      <c r="WAE4119" s="259"/>
      <c r="WAF4119" s="259"/>
      <c r="WAG4119" s="259"/>
      <c r="WAH4119" s="259"/>
      <c r="WAI4119" s="259"/>
      <c r="WAJ4119" s="259"/>
      <c r="WAK4119" s="259"/>
      <c r="WAL4119" s="259"/>
      <c r="WAM4119" s="259"/>
      <c r="WAN4119" s="259"/>
      <c r="WAO4119" s="259"/>
      <c r="WAP4119" s="259"/>
      <c r="WAQ4119" s="259"/>
      <c r="WAR4119" s="259"/>
      <c r="WAS4119" s="259"/>
      <c r="WAT4119" s="259"/>
      <c r="WAU4119" s="259"/>
      <c r="WAV4119" s="259"/>
      <c r="WAW4119" s="259"/>
      <c r="WAX4119" s="259"/>
      <c r="WAY4119" s="259"/>
      <c r="WAZ4119" s="259"/>
      <c r="WBA4119" s="259"/>
      <c r="WBB4119" s="259"/>
      <c r="WBC4119" s="259"/>
      <c r="WBD4119" s="259"/>
      <c r="WBE4119" s="259"/>
      <c r="WBF4119" s="259"/>
      <c r="WBG4119" s="259"/>
      <c r="WBH4119" s="259"/>
      <c r="WBI4119" s="259"/>
      <c r="WBJ4119" s="259"/>
      <c r="WBK4119" s="259"/>
      <c r="WBL4119" s="259"/>
      <c r="WBM4119" s="259"/>
      <c r="WBN4119" s="259"/>
      <c r="WBO4119" s="259"/>
      <c r="WBP4119" s="259"/>
      <c r="WBQ4119" s="259"/>
      <c r="WBR4119" s="259"/>
      <c r="WBS4119" s="259"/>
      <c r="WBT4119" s="259"/>
      <c r="WBU4119" s="259"/>
      <c r="WBV4119" s="259"/>
      <c r="WBW4119" s="259"/>
      <c r="WBX4119" s="259"/>
      <c r="WBY4119" s="259"/>
      <c r="WBZ4119" s="259"/>
      <c r="WCA4119" s="259"/>
      <c r="WCB4119" s="259"/>
      <c r="WCC4119" s="259"/>
      <c r="WCD4119" s="259"/>
      <c r="WCE4119" s="259"/>
      <c r="WCF4119" s="259"/>
      <c r="WCG4119" s="259"/>
      <c r="WCH4119" s="259"/>
      <c r="WCI4119" s="259"/>
      <c r="WCJ4119" s="259"/>
      <c r="WCK4119" s="259"/>
      <c r="WCL4119" s="259"/>
      <c r="WCM4119" s="259"/>
      <c r="WCN4119" s="259"/>
      <c r="WCO4119" s="259"/>
      <c r="WCP4119" s="259"/>
      <c r="WCQ4119" s="259"/>
      <c r="WCR4119" s="259"/>
      <c r="WCS4119" s="259"/>
      <c r="WCT4119" s="259"/>
      <c r="WCU4119" s="259"/>
      <c r="WCV4119" s="259"/>
      <c r="WCW4119" s="259"/>
      <c r="WCX4119" s="259"/>
      <c r="WCY4119" s="259"/>
      <c r="WCZ4119" s="259"/>
      <c r="WDA4119" s="259"/>
      <c r="WDB4119" s="259"/>
      <c r="WDC4119" s="259"/>
      <c r="WDD4119" s="259"/>
      <c r="WDE4119" s="259"/>
      <c r="WDF4119" s="259"/>
      <c r="WDG4119" s="259"/>
      <c r="WDH4119" s="259"/>
      <c r="WDI4119" s="259"/>
      <c r="WDJ4119" s="259"/>
      <c r="WDK4119" s="259"/>
      <c r="WDL4119" s="259"/>
      <c r="WDM4119" s="259"/>
      <c r="WDN4119" s="259"/>
      <c r="WDO4119" s="259"/>
      <c r="WDP4119" s="259"/>
      <c r="WDQ4119" s="259"/>
      <c r="WDR4119" s="259"/>
      <c r="WDS4119" s="259"/>
      <c r="WDT4119" s="259"/>
      <c r="WDU4119" s="259"/>
      <c r="WDV4119" s="259"/>
      <c r="WDW4119" s="259"/>
      <c r="WDX4119" s="259"/>
      <c r="WDY4119" s="259"/>
      <c r="WDZ4119" s="259"/>
      <c r="WEA4119" s="259"/>
      <c r="WEB4119" s="259"/>
      <c r="WEC4119" s="259"/>
      <c r="WED4119" s="259"/>
      <c r="WEE4119" s="259"/>
      <c r="WEF4119" s="259"/>
      <c r="WEG4119" s="259"/>
      <c r="WEH4119" s="259"/>
      <c r="WEI4119" s="259"/>
      <c r="WEJ4119" s="259"/>
      <c r="WEK4119" s="259"/>
      <c r="WEL4119" s="259"/>
      <c r="WEM4119" s="259"/>
      <c r="WEN4119" s="259"/>
      <c r="WEO4119" s="259"/>
      <c r="WEP4119" s="259"/>
      <c r="WEQ4119" s="259"/>
      <c r="WER4119" s="259"/>
      <c r="WES4119" s="259"/>
      <c r="WET4119" s="259"/>
      <c r="WEU4119" s="259"/>
      <c r="WEV4119" s="259"/>
      <c r="WEW4119" s="259"/>
      <c r="WEX4119" s="259"/>
      <c r="WEY4119" s="259"/>
      <c r="WEZ4119" s="259"/>
      <c r="WFA4119" s="259"/>
      <c r="WFB4119" s="259"/>
      <c r="WFC4119" s="259"/>
      <c r="WFD4119" s="259"/>
      <c r="WFE4119" s="259"/>
      <c r="WFF4119" s="259"/>
      <c r="WFG4119" s="259"/>
      <c r="WFH4119" s="259"/>
      <c r="WFI4119" s="259"/>
      <c r="WFJ4119" s="259"/>
      <c r="WFK4119" s="259"/>
      <c r="WFL4119" s="259"/>
      <c r="WFM4119" s="259"/>
      <c r="WFN4119" s="259"/>
      <c r="WFO4119" s="259"/>
      <c r="WFP4119" s="259"/>
      <c r="WFQ4119" s="259"/>
      <c r="WFR4119" s="259"/>
      <c r="WFS4119" s="259"/>
      <c r="WFT4119" s="259"/>
      <c r="WFU4119" s="259"/>
      <c r="WFV4119" s="259"/>
      <c r="WFW4119" s="259"/>
      <c r="WFX4119" s="259"/>
      <c r="WFY4119" s="259"/>
      <c r="WFZ4119" s="259"/>
      <c r="WGA4119" s="259"/>
      <c r="WGB4119" s="259"/>
      <c r="WGC4119" s="259"/>
      <c r="WGD4119" s="259"/>
      <c r="WGE4119" s="259"/>
      <c r="WGF4119" s="259"/>
      <c r="WGG4119" s="259"/>
      <c r="WGH4119" s="259"/>
      <c r="WGI4119" s="259"/>
      <c r="WGJ4119" s="259"/>
      <c r="WGK4119" s="259"/>
      <c r="WGL4119" s="259"/>
      <c r="WGM4119" s="259"/>
      <c r="WGN4119" s="259"/>
      <c r="WGO4119" s="259"/>
      <c r="WGP4119" s="259"/>
      <c r="WGQ4119" s="259"/>
      <c r="WGR4119" s="259"/>
      <c r="WGS4119" s="259"/>
      <c r="WGT4119" s="259"/>
      <c r="WGU4119" s="259"/>
      <c r="WGV4119" s="259"/>
      <c r="WGW4119" s="259"/>
      <c r="WGX4119" s="259"/>
      <c r="WGY4119" s="259"/>
      <c r="WGZ4119" s="259"/>
      <c r="WHA4119" s="259"/>
      <c r="WHB4119" s="259"/>
      <c r="WHC4119" s="259"/>
      <c r="WHD4119" s="259"/>
      <c r="WHE4119" s="259"/>
      <c r="WHF4119" s="259"/>
      <c r="WHG4119" s="259"/>
      <c r="WHH4119" s="259"/>
      <c r="WHI4119" s="259"/>
      <c r="WHJ4119" s="259"/>
      <c r="WHK4119" s="259"/>
      <c r="WHL4119" s="259"/>
      <c r="WHM4119" s="259"/>
      <c r="WHN4119" s="259"/>
      <c r="WHO4119" s="259"/>
      <c r="WHP4119" s="259"/>
      <c r="WHQ4119" s="259"/>
      <c r="WHR4119" s="259"/>
      <c r="WHS4119" s="259"/>
      <c r="WHT4119" s="259"/>
      <c r="WHU4119" s="259"/>
      <c r="WHV4119" s="259"/>
      <c r="WHW4119" s="259"/>
      <c r="WHX4119" s="259"/>
      <c r="WHY4119" s="259"/>
      <c r="WHZ4119" s="259"/>
      <c r="WIA4119" s="259"/>
      <c r="WIB4119" s="259"/>
      <c r="WIC4119" s="259"/>
      <c r="WID4119" s="259"/>
      <c r="WIE4119" s="259"/>
      <c r="WIF4119" s="259"/>
      <c r="WIG4119" s="259"/>
      <c r="WIH4119" s="259"/>
      <c r="WII4119" s="259"/>
      <c r="WIJ4119" s="259"/>
      <c r="WIK4119" s="259"/>
      <c r="WIL4119" s="259"/>
      <c r="WIM4119" s="259"/>
      <c r="WIN4119" s="259"/>
      <c r="WIO4119" s="259"/>
      <c r="WIP4119" s="259"/>
      <c r="WIQ4119" s="259"/>
      <c r="WIR4119" s="259"/>
      <c r="WIS4119" s="259"/>
      <c r="WIT4119" s="259"/>
      <c r="WIU4119" s="259"/>
      <c r="WIV4119" s="259"/>
      <c r="WIW4119" s="259"/>
      <c r="WIX4119" s="259"/>
      <c r="WIY4119" s="259"/>
      <c r="WIZ4119" s="259"/>
      <c r="WJA4119" s="259"/>
      <c r="WJB4119" s="259"/>
      <c r="WJC4119" s="259"/>
      <c r="WJD4119" s="259"/>
      <c r="WJE4119" s="259"/>
      <c r="WJF4119" s="259"/>
      <c r="WJG4119" s="259"/>
      <c r="WJH4119" s="259"/>
      <c r="WJI4119" s="259"/>
      <c r="WJJ4119" s="259"/>
      <c r="WJK4119" s="259"/>
      <c r="WJL4119" s="259"/>
      <c r="WJM4119" s="259"/>
      <c r="WJN4119" s="259"/>
      <c r="WJO4119" s="259"/>
      <c r="WJP4119" s="259"/>
      <c r="WJQ4119" s="259"/>
      <c r="WJR4119" s="259"/>
      <c r="WJS4119" s="259"/>
      <c r="WJT4119" s="259"/>
      <c r="WJU4119" s="259"/>
      <c r="WJV4119" s="259"/>
      <c r="WJW4119" s="259"/>
      <c r="WJX4119" s="259"/>
      <c r="WJY4119" s="259"/>
      <c r="WJZ4119" s="259"/>
      <c r="WKA4119" s="259"/>
      <c r="WKB4119" s="259"/>
      <c r="WKC4119" s="259"/>
      <c r="WKD4119" s="259"/>
      <c r="WKE4119" s="259"/>
      <c r="WKF4119" s="259"/>
      <c r="WKG4119" s="259"/>
      <c r="WKH4119" s="259"/>
      <c r="WKI4119" s="259"/>
      <c r="WKJ4119" s="259"/>
      <c r="WKK4119" s="259"/>
      <c r="WKL4119" s="259"/>
      <c r="WKM4119" s="259"/>
      <c r="WKN4119" s="259"/>
      <c r="WKO4119" s="259"/>
      <c r="WKP4119" s="259"/>
      <c r="WKQ4119" s="259"/>
      <c r="WKR4119" s="259"/>
      <c r="WKS4119" s="259"/>
      <c r="WKT4119" s="259"/>
      <c r="WKU4119" s="259"/>
      <c r="WKV4119" s="259"/>
      <c r="WKW4119" s="259"/>
      <c r="WKX4119" s="259"/>
      <c r="WKY4119" s="259"/>
      <c r="WKZ4119" s="259"/>
      <c r="WLA4119" s="259"/>
      <c r="WLB4119" s="259"/>
      <c r="WLC4119" s="259"/>
      <c r="WLD4119" s="259"/>
      <c r="WLE4119" s="259"/>
      <c r="WLF4119" s="259"/>
      <c r="WLG4119" s="259"/>
      <c r="WLH4119" s="259"/>
      <c r="WLI4119" s="259"/>
      <c r="WLJ4119" s="259"/>
      <c r="WLK4119" s="259"/>
      <c r="WLL4119" s="259"/>
      <c r="WLM4119" s="259"/>
      <c r="WLN4119" s="259"/>
      <c r="WLO4119" s="259"/>
      <c r="WLP4119" s="259"/>
      <c r="WLQ4119" s="259"/>
      <c r="WLR4119" s="259"/>
      <c r="WLS4119" s="259"/>
      <c r="WLT4119" s="259"/>
      <c r="WLU4119" s="259"/>
      <c r="WLV4119" s="259"/>
      <c r="WLW4119" s="259"/>
      <c r="WLX4119" s="259"/>
      <c r="WLY4119" s="259"/>
      <c r="WLZ4119" s="259"/>
      <c r="WMA4119" s="259"/>
      <c r="WMB4119" s="259"/>
      <c r="WMC4119" s="259"/>
      <c r="WMD4119" s="259"/>
      <c r="WME4119" s="259"/>
      <c r="WMF4119" s="259"/>
      <c r="WMG4119" s="259"/>
      <c r="WMH4119" s="259"/>
      <c r="WMI4119" s="259"/>
      <c r="WMJ4119" s="259"/>
      <c r="WMK4119" s="259"/>
      <c r="WML4119" s="259"/>
      <c r="WMM4119" s="259"/>
      <c r="WMN4119" s="259"/>
      <c r="WMO4119" s="259"/>
      <c r="WMP4119" s="259"/>
      <c r="WMQ4119" s="259"/>
      <c r="WMR4119" s="259"/>
      <c r="WMS4119" s="259"/>
      <c r="WMT4119" s="259"/>
      <c r="WMU4119" s="259"/>
      <c r="WMV4119" s="259"/>
      <c r="WMW4119" s="259"/>
      <c r="WMX4119" s="259"/>
      <c r="WMY4119" s="259"/>
      <c r="WMZ4119" s="259"/>
      <c r="WNA4119" s="259"/>
      <c r="WNB4119" s="259"/>
      <c r="WNC4119" s="259"/>
      <c r="WND4119" s="259"/>
      <c r="WNE4119" s="259"/>
      <c r="WNF4119" s="259"/>
      <c r="WNG4119" s="259"/>
      <c r="WNH4119" s="259"/>
      <c r="WNI4119" s="259"/>
      <c r="WNJ4119" s="259"/>
      <c r="WNK4119" s="259"/>
      <c r="WNL4119" s="259"/>
      <c r="WNM4119" s="259"/>
      <c r="WNN4119" s="259"/>
      <c r="WNO4119" s="259"/>
      <c r="WNP4119" s="259"/>
      <c r="WNQ4119" s="259"/>
      <c r="WNR4119" s="259"/>
      <c r="WNS4119" s="259"/>
      <c r="WNT4119" s="259"/>
      <c r="WNU4119" s="259"/>
      <c r="WNV4119" s="259"/>
      <c r="WNW4119" s="259"/>
      <c r="WNX4119" s="259"/>
      <c r="WNY4119" s="259"/>
      <c r="WNZ4119" s="259"/>
      <c r="WOA4119" s="259"/>
      <c r="WOB4119" s="259"/>
      <c r="WOC4119" s="259"/>
      <c r="WOD4119" s="259"/>
      <c r="WOE4119" s="259"/>
      <c r="WOF4119" s="259"/>
      <c r="WOG4119" s="259"/>
      <c r="WOH4119" s="259"/>
      <c r="WOI4119" s="259"/>
      <c r="WOJ4119" s="259"/>
      <c r="WOK4119" s="259"/>
      <c r="WOL4119" s="259"/>
      <c r="WOM4119" s="259"/>
      <c r="WON4119" s="259"/>
      <c r="WOO4119" s="259"/>
      <c r="WOP4119" s="259"/>
      <c r="WOQ4119" s="259"/>
      <c r="WOR4119" s="259"/>
      <c r="WOS4119" s="259"/>
      <c r="WOT4119" s="259"/>
      <c r="WOU4119" s="259"/>
      <c r="WOV4119" s="259"/>
      <c r="WOW4119" s="259"/>
      <c r="WOX4119" s="259"/>
      <c r="WOY4119" s="259"/>
      <c r="WOZ4119" s="259"/>
      <c r="WPA4119" s="259"/>
      <c r="WPB4119" s="259"/>
      <c r="WPC4119" s="259"/>
      <c r="WPD4119" s="259"/>
      <c r="WPE4119" s="259"/>
      <c r="WPF4119" s="259"/>
      <c r="WPG4119" s="259"/>
      <c r="WPH4119" s="259"/>
      <c r="WPI4119" s="259"/>
      <c r="WPJ4119" s="259"/>
      <c r="WPK4119" s="259"/>
      <c r="WPL4119" s="259"/>
      <c r="WPM4119" s="259"/>
      <c r="WPN4119" s="259"/>
      <c r="WPO4119" s="259"/>
      <c r="WPP4119" s="259"/>
      <c r="WPQ4119" s="259"/>
      <c r="WPR4119" s="259"/>
      <c r="WPS4119" s="259"/>
      <c r="WPT4119" s="259"/>
      <c r="WPU4119" s="259"/>
      <c r="WPV4119" s="259"/>
      <c r="WPW4119" s="259"/>
      <c r="WPX4119" s="259"/>
      <c r="WPY4119" s="259"/>
      <c r="WPZ4119" s="259"/>
      <c r="WQA4119" s="259"/>
      <c r="WQB4119" s="259"/>
      <c r="WQC4119" s="259"/>
      <c r="WQD4119" s="259"/>
      <c r="WQE4119" s="259"/>
      <c r="WQF4119" s="259"/>
      <c r="WQG4119" s="259"/>
      <c r="WQH4119" s="259"/>
      <c r="WQI4119" s="259"/>
      <c r="WQJ4119" s="259"/>
      <c r="WQK4119" s="259"/>
      <c r="WQL4119" s="259"/>
      <c r="WQM4119" s="259"/>
      <c r="WQN4119" s="259"/>
      <c r="WQO4119" s="259"/>
      <c r="WQP4119" s="259"/>
      <c r="WQQ4119" s="259"/>
      <c r="WQR4119" s="259"/>
      <c r="WQS4119" s="259"/>
      <c r="WQT4119" s="259"/>
      <c r="WQU4119" s="259"/>
      <c r="WQV4119" s="259"/>
      <c r="WQW4119" s="259"/>
      <c r="WQX4119" s="259"/>
      <c r="WQY4119" s="259"/>
      <c r="WQZ4119" s="259"/>
      <c r="WRA4119" s="259"/>
      <c r="WRB4119" s="259"/>
      <c r="WRC4119" s="259"/>
      <c r="WRD4119" s="259"/>
      <c r="WRE4119" s="259"/>
      <c r="WRF4119" s="259"/>
      <c r="WRG4119" s="259"/>
      <c r="WRH4119" s="259"/>
      <c r="WRI4119" s="259"/>
      <c r="WRJ4119" s="259"/>
      <c r="WRK4119" s="259"/>
      <c r="WRL4119" s="259"/>
      <c r="WRM4119" s="259"/>
      <c r="WRN4119" s="259"/>
      <c r="WRO4119" s="259"/>
      <c r="WRP4119" s="259"/>
      <c r="WRQ4119" s="259"/>
      <c r="WRR4119" s="259"/>
      <c r="WRS4119" s="259"/>
      <c r="WRT4119" s="259"/>
      <c r="WRU4119" s="259"/>
      <c r="WRV4119" s="259"/>
      <c r="WRW4119" s="259"/>
      <c r="WRX4119" s="259"/>
      <c r="WRY4119" s="259"/>
      <c r="WRZ4119" s="259"/>
      <c r="WSA4119" s="259"/>
      <c r="WSB4119" s="259"/>
      <c r="WSC4119" s="259"/>
      <c r="WSD4119" s="259"/>
      <c r="WSE4119" s="259"/>
      <c r="WSF4119" s="259"/>
      <c r="WSG4119" s="259"/>
      <c r="WSH4119" s="259"/>
      <c r="WSI4119" s="259"/>
      <c r="WSJ4119" s="259"/>
      <c r="WSK4119" s="259"/>
      <c r="WSL4119" s="259"/>
      <c r="WSM4119" s="259"/>
      <c r="WSN4119" s="259"/>
      <c r="WSO4119" s="259"/>
      <c r="WSP4119" s="259"/>
      <c r="WSQ4119" s="259"/>
      <c r="WSR4119" s="259"/>
      <c r="WSS4119" s="259"/>
      <c r="WST4119" s="259"/>
      <c r="WSU4119" s="259"/>
      <c r="WSV4119" s="259"/>
      <c r="WSW4119" s="259"/>
      <c r="WSX4119" s="259"/>
      <c r="WSY4119" s="259"/>
      <c r="WSZ4119" s="259"/>
      <c r="WTA4119" s="259"/>
      <c r="WTB4119" s="259"/>
      <c r="WTC4119" s="259"/>
      <c r="WTD4119" s="259"/>
      <c r="WTE4119" s="259"/>
      <c r="WTF4119" s="259"/>
      <c r="WTG4119" s="259"/>
      <c r="WTH4119" s="259"/>
      <c r="WTI4119" s="259"/>
      <c r="WTJ4119" s="259"/>
      <c r="WTK4119" s="259"/>
      <c r="WTL4119" s="259"/>
      <c r="WTM4119" s="259"/>
      <c r="WTN4119" s="259"/>
      <c r="WTO4119" s="259"/>
      <c r="WTP4119" s="259"/>
      <c r="WTQ4119" s="259"/>
      <c r="WTR4119" s="259"/>
      <c r="WTS4119" s="259"/>
      <c r="WTT4119" s="259"/>
      <c r="WTU4119" s="259"/>
      <c r="WTV4119" s="259"/>
      <c r="WTW4119" s="259"/>
      <c r="WTX4119" s="259"/>
      <c r="WTY4119" s="259"/>
      <c r="WTZ4119" s="259"/>
      <c r="WUA4119" s="259"/>
      <c r="WUB4119" s="259"/>
      <c r="WUC4119" s="259"/>
      <c r="WUD4119" s="259"/>
      <c r="WUE4119" s="259"/>
      <c r="WUF4119" s="259"/>
      <c r="WUG4119" s="259"/>
      <c r="WUH4119" s="259"/>
      <c r="WUI4119" s="259"/>
      <c r="WUJ4119" s="259"/>
      <c r="WUK4119" s="259"/>
      <c r="WUL4119" s="259"/>
      <c r="WUM4119" s="259"/>
      <c r="WUN4119" s="259"/>
      <c r="WUO4119" s="259"/>
      <c r="WUP4119" s="259"/>
      <c r="WUQ4119" s="259"/>
      <c r="WUR4119" s="259"/>
      <c r="WUS4119" s="259"/>
      <c r="WUT4119" s="259"/>
      <c r="WUU4119" s="259"/>
      <c r="WUV4119" s="259"/>
      <c r="WUW4119" s="259"/>
      <c r="WUX4119" s="259"/>
      <c r="WUY4119" s="259"/>
      <c r="WUZ4119" s="259"/>
      <c r="WVA4119" s="259"/>
      <c r="WVB4119" s="259"/>
      <c r="WVC4119" s="259"/>
      <c r="WVD4119" s="259"/>
      <c r="WVE4119" s="259"/>
      <c r="WVF4119" s="259"/>
      <c r="WVG4119" s="259"/>
      <c r="WVH4119" s="259"/>
      <c r="WVI4119" s="259"/>
      <c r="WVJ4119" s="259"/>
      <c r="WVK4119" s="259"/>
      <c r="WVL4119" s="259"/>
      <c r="WVM4119" s="259"/>
      <c r="WVN4119" s="259"/>
      <c r="WVO4119" s="259"/>
      <c r="WVP4119" s="259"/>
      <c r="WVQ4119" s="259"/>
      <c r="WVR4119" s="259"/>
      <c r="WVS4119" s="259"/>
      <c r="WVT4119" s="259"/>
      <c r="WVU4119" s="259"/>
      <c r="WVV4119" s="259"/>
      <c r="WVW4119" s="259"/>
      <c r="WVX4119" s="259"/>
      <c r="WVY4119" s="259"/>
      <c r="WVZ4119" s="259"/>
      <c r="WWA4119" s="259"/>
      <c r="WWB4119" s="259"/>
      <c r="WWC4119" s="259"/>
      <c r="WWD4119" s="259"/>
      <c r="WWE4119" s="259"/>
      <c r="WWF4119" s="259"/>
      <c r="WWG4119" s="259"/>
      <c r="WWH4119" s="259"/>
      <c r="WWI4119" s="259"/>
      <c r="WWJ4119" s="259"/>
      <c r="WWK4119" s="259"/>
      <c r="WWL4119" s="259"/>
      <c r="WWM4119" s="259"/>
      <c r="WWN4119" s="259"/>
      <c r="WWO4119" s="259"/>
      <c r="WWP4119" s="259"/>
      <c r="WWQ4119" s="259"/>
      <c r="WWR4119" s="259"/>
      <c r="WWS4119" s="259"/>
      <c r="WWT4119" s="259"/>
      <c r="WWU4119" s="259"/>
      <c r="WWV4119" s="259"/>
      <c r="WWW4119" s="259"/>
      <c r="WWX4119" s="259"/>
      <c r="WWY4119" s="259"/>
      <c r="WWZ4119" s="259"/>
      <c r="WXA4119" s="259"/>
      <c r="WXB4119" s="259"/>
      <c r="WXC4119" s="259"/>
      <c r="WXD4119" s="259"/>
      <c r="WXE4119" s="259"/>
      <c r="WXF4119" s="259"/>
      <c r="WXG4119" s="259"/>
      <c r="WXH4119" s="259"/>
      <c r="WXI4119" s="259"/>
      <c r="WXJ4119" s="259"/>
      <c r="WXK4119" s="259"/>
      <c r="WXL4119" s="259"/>
      <c r="WXM4119" s="259"/>
      <c r="WXN4119" s="259"/>
      <c r="WXO4119" s="259"/>
      <c r="WXP4119" s="259"/>
      <c r="WXQ4119" s="259"/>
      <c r="WXR4119" s="259"/>
      <c r="WXS4119" s="259"/>
      <c r="WXT4119" s="259"/>
      <c r="WXU4119" s="259"/>
      <c r="WXV4119" s="259"/>
      <c r="WXW4119" s="259"/>
      <c r="WXX4119" s="259"/>
      <c r="WXY4119" s="259"/>
      <c r="WXZ4119" s="259"/>
      <c r="WYA4119" s="259"/>
      <c r="WYB4119" s="259"/>
      <c r="WYC4119" s="259"/>
      <c r="WYD4119" s="259"/>
      <c r="WYE4119" s="259"/>
      <c r="WYF4119" s="259"/>
      <c r="WYG4119" s="259"/>
      <c r="WYH4119" s="259"/>
      <c r="WYI4119" s="259"/>
      <c r="WYJ4119" s="259"/>
      <c r="WYK4119" s="259"/>
      <c r="WYL4119" s="259"/>
      <c r="WYM4119" s="259"/>
      <c r="WYN4119" s="259"/>
      <c r="WYO4119" s="259"/>
      <c r="WYP4119" s="259"/>
      <c r="WYQ4119" s="259"/>
      <c r="WYR4119" s="259"/>
      <c r="WYS4119" s="259"/>
      <c r="WYT4119" s="259"/>
      <c r="WYU4119" s="259"/>
      <c r="WYV4119" s="259"/>
      <c r="WYW4119" s="259"/>
      <c r="WYX4119" s="259"/>
      <c r="WYY4119" s="259"/>
      <c r="WYZ4119" s="259"/>
      <c r="WZA4119" s="259"/>
      <c r="WZB4119" s="259"/>
      <c r="WZC4119" s="259"/>
      <c r="WZD4119" s="259"/>
      <c r="WZE4119" s="259"/>
      <c r="WZF4119" s="259"/>
      <c r="WZG4119" s="259"/>
      <c r="WZH4119" s="259"/>
      <c r="WZI4119" s="259"/>
      <c r="WZJ4119" s="259"/>
      <c r="WZK4119" s="259"/>
      <c r="WZL4119" s="259"/>
      <c r="WZM4119" s="259"/>
      <c r="WZN4119" s="259"/>
      <c r="WZO4119" s="259"/>
      <c r="WZP4119" s="259"/>
      <c r="WZQ4119" s="259"/>
      <c r="WZR4119" s="259"/>
      <c r="WZS4119" s="259"/>
      <c r="WZT4119" s="259"/>
      <c r="WZU4119" s="259"/>
      <c r="WZV4119" s="259"/>
      <c r="WZW4119" s="259"/>
      <c r="WZX4119" s="259"/>
      <c r="WZY4119" s="259"/>
      <c r="WZZ4119" s="259"/>
      <c r="XAA4119" s="259"/>
      <c r="XAB4119" s="259"/>
      <c r="XAC4119" s="259"/>
      <c r="XAD4119" s="259"/>
      <c r="XAE4119" s="259"/>
      <c r="XAF4119" s="259"/>
      <c r="XAG4119" s="259"/>
      <c r="XAH4119" s="259"/>
      <c r="XAI4119" s="259"/>
      <c r="XAJ4119" s="259"/>
      <c r="XAK4119" s="259"/>
      <c r="XAL4119" s="259"/>
      <c r="XAM4119" s="259"/>
      <c r="XAN4119" s="259"/>
      <c r="XAO4119" s="259"/>
      <c r="XAP4119" s="259"/>
      <c r="XAQ4119" s="259"/>
      <c r="XAR4119" s="259"/>
      <c r="XAS4119" s="259"/>
      <c r="XAT4119" s="259"/>
      <c r="XAU4119" s="259"/>
      <c r="XAV4119" s="259"/>
      <c r="XAW4119" s="259"/>
      <c r="XAX4119" s="259"/>
      <c r="XAY4119" s="259"/>
      <c r="XAZ4119" s="259"/>
      <c r="XBA4119" s="259"/>
      <c r="XBB4119" s="259"/>
      <c r="XBC4119" s="259"/>
      <c r="XBD4119" s="259"/>
      <c r="XBE4119" s="259"/>
      <c r="XBF4119" s="259"/>
      <c r="XBG4119" s="259"/>
      <c r="XBH4119" s="259"/>
      <c r="XBI4119" s="259"/>
      <c r="XBJ4119" s="259"/>
      <c r="XBK4119" s="259"/>
      <c r="XBL4119" s="259"/>
      <c r="XBM4119" s="259"/>
      <c r="XBN4119" s="259"/>
      <c r="XBO4119" s="259"/>
      <c r="XBP4119" s="259"/>
      <c r="XBQ4119" s="259"/>
      <c r="XBR4119" s="259"/>
      <c r="XBS4119" s="259"/>
      <c r="XBT4119" s="259"/>
      <c r="XBU4119" s="259"/>
      <c r="XBV4119" s="259"/>
      <c r="XBW4119" s="259"/>
      <c r="XBX4119" s="259"/>
      <c r="XBY4119" s="259"/>
      <c r="XBZ4119" s="259"/>
      <c r="XCA4119" s="259"/>
      <c r="XCB4119" s="259"/>
      <c r="XCC4119" s="259"/>
      <c r="XCD4119" s="259"/>
      <c r="XCE4119" s="259"/>
      <c r="XCF4119" s="259"/>
      <c r="XCG4119" s="259"/>
      <c r="XCH4119" s="259"/>
      <c r="XCI4119" s="259"/>
      <c r="XCJ4119" s="259"/>
      <c r="XCK4119" s="259"/>
      <c r="XCL4119" s="259"/>
      <c r="XCM4119" s="259"/>
      <c r="XCN4119" s="259"/>
      <c r="XCO4119" s="259"/>
      <c r="XCP4119" s="259"/>
      <c r="XCQ4119" s="259"/>
      <c r="XCR4119" s="259"/>
      <c r="XCS4119" s="259"/>
      <c r="XCT4119" s="259"/>
      <c r="XCU4119" s="259"/>
      <c r="XCV4119" s="259"/>
      <c r="XCW4119" s="259"/>
      <c r="XCX4119" s="259"/>
      <c r="XCY4119" s="259"/>
      <c r="XCZ4119" s="259"/>
      <c r="XDA4119" s="259"/>
      <c r="XDB4119" s="259"/>
      <c r="XDC4119" s="259"/>
      <c r="XDD4119" s="259"/>
      <c r="XDE4119" s="259"/>
      <c r="XDF4119" s="259"/>
      <c r="XDG4119" s="259"/>
      <c r="XDH4119" s="259"/>
      <c r="XDI4119" s="259"/>
      <c r="XDJ4119" s="259"/>
      <c r="XDK4119" s="259"/>
      <c r="XDL4119" s="259"/>
      <c r="XDM4119" s="259"/>
      <c r="XDN4119" s="259"/>
      <c r="XDO4119" s="259"/>
      <c r="XDP4119" s="259"/>
      <c r="XDQ4119" s="259"/>
      <c r="XDR4119" s="259"/>
      <c r="XDS4119" s="259"/>
      <c r="XDT4119" s="259"/>
      <c r="XDU4119" s="259"/>
      <c r="XDV4119" s="259"/>
      <c r="XDW4119" s="259"/>
      <c r="XDX4119" s="259"/>
      <c r="XDY4119" s="259"/>
      <c r="XDZ4119" s="259"/>
      <c r="XEA4119" s="259"/>
      <c r="XEB4119" s="259"/>
      <c r="XEC4119" s="259"/>
      <c r="XED4119" s="259"/>
      <c r="XEE4119" s="259"/>
      <c r="XEF4119" s="259"/>
      <c r="XEG4119" s="259"/>
      <c r="XEH4119" s="259"/>
      <c r="XEI4119" s="259"/>
      <c r="XEJ4119" s="259"/>
      <c r="XEK4119" s="259"/>
      <c r="XEL4119" s="259"/>
      <c r="XEM4119" s="259"/>
      <c r="XEN4119" s="259"/>
      <c r="XEO4119" s="259"/>
      <c r="XEP4119" s="259"/>
      <c r="XEQ4119" s="259"/>
      <c r="XER4119" s="259"/>
      <c r="XES4119" s="259"/>
      <c r="XET4119" s="259"/>
      <c r="XEU4119" s="259"/>
      <c r="XEV4119" s="259"/>
      <c r="XEW4119" s="259"/>
      <c r="XEX4119" s="259"/>
      <c r="XEY4119" s="259"/>
      <c r="XEZ4119" s="259"/>
      <c r="XFA4119" s="259"/>
      <c r="XFB4119" s="259"/>
      <c r="XFC4119" s="259"/>
      <c r="XFD4119" s="259"/>
    </row>
    <row r="4120" spans="2:1017 1026:5119 5128:6141 6150:7163 7172:8185 8194:12287 12296:13309 13318:14331 14340:15353 15362:16384" x14ac:dyDescent="0.25">
      <c r="B4120" s="252"/>
      <c r="C4120" s="254"/>
      <c r="D4120" s="251"/>
      <c r="E4120" s="270"/>
      <c r="F4120" s="270"/>
      <c r="G4120" s="271"/>
      <c r="H4120" s="266">
        <f t="shared" si="62"/>
        <v>1</v>
      </c>
      <c r="I4120" s="267"/>
      <c r="J4120" s="268" t="s">
        <v>33</v>
      </c>
      <c r="K4120" s="259"/>
      <c r="L4120" s="259"/>
      <c r="M4120" s="259"/>
      <c r="N4120" s="259"/>
      <c r="O4120" s="259"/>
      <c r="P4120" s="259"/>
      <c r="Q4120" s="259"/>
      <c r="R4120" s="261"/>
      <c r="S4120" s="261"/>
      <c r="T4120" s="261"/>
      <c r="U4120" s="261"/>
      <c r="V4120" s="261"/>
      <c r="W4120" s="262"/>
      <c r="X4120" s="259"/>
      <c r="Y4120" s="259"/>
      <c r="Z4120" s="259"/>
      <c r="AA4120" s="259"/>
      <c r="AB4120" s="259"/>
      <c r="AC4120" s="259"/>
      <c r="AD4120" s="259"/>
      <c r="AE4120" s="259"/>
      <c r="AF4120" s="261"/>
      <c r="AG4120" s="261"/>
      <c r="AH4120" s="261"/>
      <c r="AI4120" s="261"/>
      <c r="AJ4120" s="261"/>
      <c r="AK4120" s="262"/>
      <c r="AL4120" s="259"/>
      <c r="AM4120" s="259"/>
      <c r="AN4120" s="259"/>
      <c r="AO4120" s="259"/>
      <c r="AP4120" s="259"/>
      <c r="AQ4120" s="259"/>
      <c r="AR4120" s="259"/>
      <c r="AS4120" s="259"/>
      <c r="AT4120" s="261"/>
      <c r="AU4120" s="261"/>
      <c r="AV4120" s="261"/>
      <c r="AW4120" s="261"/>
      <c r="AX4120" s="261"/>
      <c r="AY4120" s="262"/>
      <c r="AZ4120" s="259"/>
      <c r="BA4120" s="259"/>
      <c r="BB4120" s="259"/>
      <c r="BC4120" s="259"/>
      <c r="BD4120" s="259"/>
      <c r="BE4120" s="259"/>
      <c r="BF4120" s="259"/>
      <c r="BG4120" s="259"/>
      <c r="BH4120" s="261"/>
      <c r="BI4120" s="261"/>
      <c r="BJ4120" s="261"/>
      <c r="BK4120" s="261"/>
      <c r="BL4120" s="261"/>
      <c r="BM4120" s="262"/>
      <c r="BN4120" s="259"/>
      <c r="BO4120" s="259"/>
      <c r="BP4120" s="259"/>
      <c r="BQ4120" s="259"/>
      <c r="BR4120" s="259"/>
      <c r="BS4120" s="259"/>
      <c r="BT4120" s="259"/>
      <c r="BU4120" s="259"/>
      <c r="BV4120" s="261"/>
      <c r="BW4120" s="261"/>
      <c r="BX4120" s="261"/>
      <c r="BY4120" s="261"/>
      <c r="BZ4120" s="261"/>
      <c r="CA4120" s="262"/>
      <c r="CB4120" s="259"/>
      <c r="CC4120" s="259"/>
      <c r="CD4120" s="259"/>
      <c r="CE4120" s="259"/>
      <c r="CF4120" s="259"/>
      <c r="CG4120" s="259"/>
      <c r="CH4120" s="259"/>
      <c r="CI4120" s="259"/>
      <c r="CJ4120" s="261"/>
      <c r="CK4120" s="261"/>
      <c r="CL4120" s="261"/>
      <c r="CM4120" s="261"/>
      <c r="CN4120" s="261"/>
      <c r="CO4120" s="262"/>
      <c r="CP4120" s="259"/>
      <c r="CQ4120" s="259"/>
      <c r="CR4120" s="259"/>
      <c r="CS4120" s="259"/>
      <c r="CT4120" s="259"/>
      <c r="CU4120" s="259"/>
      <c r="CV4120" s="259"/>
      <c r="CW4120" s="259"/>
      <c r="CX4120" s="261"/>
      <c r="CY4120" s="261"/>
      <c r="CZ4120" s="261"/>
      <c r="DA4120" s="261"/>
      <c r="DB4120" s="261"/>
      <c r="DC4120" s="262"/>
      <c r="DD4120" s="259"/>
      <c r="DE4120" s="259"/>
      <c r="DF4120" s="259"/>
      <c r="DG4120" s="259"/>
      <c r="DH4120" s="259"/>
      <c r="DI4120" s="259"/>
      <c r="DJ4120" s="259"/>
      <c r="DK4120" s="259"/>
      <c r="DL4120" s="261"/>
      <c r="DM4120" s="261"/>
      <c r="DN4120" s="261"/>
      <c r="DO4120" s="261"/>
      <c r="DP4120" s="261"/>
      <c r="DQ4120" s="262"/>
      <c r="DR4120" s="259"/>
      <c r="DS4120" s="259"/>
      <c r="DT4120" s="259"/>
      <c r="DU4120" s="259"/>
      <c r="DV4120" s="259"/>
      <c r="DW4120" s="259"/>
      <c r="DX4120" s="259"/>
      <c r="DY4120" s="259"/>
      <c r="DZ4120" s="261"/>
      <c r="EA4120" s="261"/>
      <c r="EB4120" s="261"/>
      <c r="EC4120" s="261"/>
      <c r="ED4120" s="261"/>
      <c r="EE4120" s="262"/>
      <c r="EF4120" s="259"/>
      <c r="EG4120" s="259"/>
      <c r="EH4120" s="259"/>
      <c r="EI4120" s="259"/>
      <c r="EJ4120" s="259"/>
      <c r="EK4120" s="259"/>
      <c r="EL4120" s="259"/>
      <c r="EM4120" s="259"/>
      <c r="EN4120" s="261"/>
      <c r="EO4120" s="261"/>
      <c r="EP4120" s="261"/>
      <c r="EQ4120" s="261"/>
      <c r="ER4120" s="261"/>
      <c r="ES4120" s="262"/>
      <c r="ET4120" s="259"/>
      <c r="EU4120" s="259"/>
      <c r="EV4120" s="259"/>
      <c r="EW4120" s="259"/>
      <c r="EX4120" s="259"/>
      <c r="EY4120" s="259"/>
      <c r="EZ4120" s="259"/>
      <c r="FA4120" s="259"/>
      <c r="FB4120" s="261"/>
      <c r="FC4120" s="261"/>
      <c r="FD4120" s="261"/>
      <c r="FE4120" s="261"/>
      <c r="FF4120" s="261"/>
      <c r="FG4120" s="262"/>
      <c r="FH4120" s="259"/>
      <c r="FI4120" s="259"/>
      <c r="FJ4120" s="259"/>
      <c r="FK4120" s="259"/>
      <c r="FL4120" s="259"/>
      <c r="FM4120" s="259"/>
      <c r="FN4120" s="259"/>
      <c r="FO4120" s="259"/>
      <c r="FP4120" s="261"/>
      <c r="FQ4120" s="261"/>
      <c r="FR4120" s="261"/>
      <c r="FS4120" s="261"/>
      <c r="FT4120" s="261"/>
      <c r="FU4120" s="262"/>
      <c r="FV4120" s="259"/>
      <c r="FW4120" s="259"/>
      <c r="FX4120" s="259"/>
      <c r="FY4120" s="259"/>
      <c r="FZ4120" s="259"/>
      <c r="GA4120" s="259"/>
      <c r="GB4120" s="259"/>
      <c r="GC4120" s="259"/>
      <c r="GD4120" s="261"/>
      <c r="GE4120" s="261"/>
      <c r="GF4120" s="261"/>
      <c r="GG4120" s="261"/>
      <c r="GH4120" s="261"/>
      <c r="GI4120" s="262"/>
      <c r="GJ4120" s="259"/>
      <c r="GK4120" s="259"/>
      <c r="GL4120" s="259"/>
      <c r="GM4120" s="259"/>
      <c r="GN4120" s="259"/>
      <c r="GO4120" s="259"/>
      <c r="GP4120" s="259"/>
      <c r="GQ4120" s="259"/>
      <c r="GR4120" s="261"/>
      <c r="GS4120" s="261"/>
      <c r="GT4120" s="261"/>
      <c r="GU4120" s="261"/>
      <c r="GV4120" s="261"/>
      <c r="GW4120" s="262"/>
      <c r="GX4120" s="259"/>
      <c r="GY4120" s="259"/>
      <c r="GZ4120" s="259"/>
      <c r="HA4120" s="259"/>
      <c r="HB4120" s="259"/>
      <c r="HC4120" s="259"/>
      <c r="HD4120" s="259"/>
      <c r="HE4120" s="259"/>
      <c r="HF4120" s="261"/>
      <c r="HG4120" s="261"/>
      <c r="HH4120" s="261"/>
      <c r="HI4120" s="261"/>
      <c r="HJ4120" s="261"/>
      <c r="HK4120" s="262"/>
      <c r="HL4120" s="259"/>
      <c r="HM4120" s="259"/>
      <c r="HN4120" s="259"/>
      <c r="HO4120" s="259"/>
      <c r="HP4120" s="259"/>
      <c r="HQ4120" s="259"/>
      <c r="HR4120" s="259"/>
      <c r="HS4120" s="259"/>
      <c r="HT4120" s="261"/>
      <c r="HU4120" s="261"/>
      <c r="HV4120" s="261"/>
      <c r="HW4120" s="261"/>
      <c r="HX4120" s="261"/>
      <c r="HY4120" s="262"/>
      <c r="HZ4120" s="259"/>
      <c r="IA4120" s="259"/>
      <c r="IB4120" s="259"/>
      <c r="IC4120" s="259"/>
      <c r="ID4120" s="259"/>
      <c r="IE4120" s="259"/>
      <c r="IF4120" s="259"/>
      <c r="IG4120" s="259"/>
      <c r="IH4120" s="261"/>
      <c r="II4120" s="261"/>
      <c r="IJ4120" s="261"/>
      <c r="IK4120" s="261"/>
      <c r="IL4120" s="261"/>
      <c r="IM4120" s="262"/>
      <c r="IN4120" s="259"/>
      <c r="IO4120" s="259"/>
      <c r="IP4120" s="259"/>
      <c r="IQ4120" s="259"/>
      <c r="IR4120" s="259"/>
      <c r="IS4120" s="259"/>
      <c r="IT4120" s="259"/>
      <c r="IU4120" s="259"/>
      <c r="IV4120" s="261"/>
      <c r="IW4120" s="261"/>
      <c r="IX4120" s="261"/>
      <c r="IY4120" s="261"/>
      <c r="IZ4120" s="261"/>
      <c r="JA4120" s="262"/>
      <c r="JB4120" s="259"/>
      <c r="JC4120" s="259"/>
      <c r="JD4120" s="259"/>
      <c r="JE4120" s="259"/>
      <c r="JF4120" s="259"/>
      <c r="JG4120" s="259"/>
      <c r="JH4120" s="259"/>
      <c r="JI4120" s="259"/>
      <c r="JJ4120" s="261"/>
      <c r="JK4120" s="261"/>
      <c r="JL4120" s="261"/>
      <c r="JM4120" s="261"/>
      <c r="JN4120" s="261"/>
      <c r="JO4120" s="262"/>
      <c r="JP4120" s="259"/>
      <c r="JQ4120" s="259"/>
      <c r="JR4120" s="259"/>
      <c r="JS4120" s="259"/>
      <c r="JT4120" s="259"/>
      <c r="JU4120" s="259"/>
      <c r="JV4120" s="259"/>
      <c r="JW4120" s="259"/>
      <c r="JX4120" s="261"/>
      <c r="JY4120" s="261"/>
      <c r="JZ4120" s="261"/>
      <c r="KA4120" s="261"/>
      <c r="KB4120" s="261"/>
      <c r="KC4120" s="262"/>
      <c r="KD4120" s="259"/>
      <c r="KE4120" s="259"/>
      <c r="KF4120" s="259"/>
      <c r="KG4120" s="259"/>
      <c r="KH4120" s="259"/>
      <c r="KI4120" s="259"/>
      <c r="KJ4120" s="259"/>
      <c r="KK4120" s="259"/>
      <c r="KL4120" s="261"/>
      <c r="KM4120" s="261"/>
      <c r="KN4120" s="261"/>
      <c r="KO4120" s="261"/>
      <c r="KP4120" s="261"/>
      <c r="KQ4120" s="262"/>
      <c r="KR4120" s="259"/>
      <c r="KS4120" s="259"/>
      <c r="KT4120" s="259"/>
      <c r="KU4120" s="259"/>
      <c r="KV4120" s="259"/>
      <c r="KW4120" s="259"/>
      <c r="KX4120" s="259"/>
      <c r="KY4120" s="259"/>
      <c r="KZ4120" s="261"/>
      <c r="LA4120" s="261"/>
      <c r="LB4120" s="261"/>
      <c r="LC4120" s="261"/>
      <c r="LD4120" s="261"/>
      <c r="LE4120" s="262"/>
      <c r="LF4120" s="259"/>
      <c r="LG4120" s="259"/>
      <c r="LH4120" s="259"/>
      <c r="LI4120" s="259"/>
      <c r="LJ4120" s="259"/>
      <c r="LK4120" s="259"/>
      <c r="LL4120" s="259"/>
      <c r="LM4120" s="259"/>
      <c r="LN4120" s="261"/>
      <c r="LO4120" s="261"/>
      <c r="LP4120" s="261"/>
      <c r="LQ4120" s="261"/>
      <c r="LR4120" s="261"/>
      <c r="LS4120" s="262"/>
      <c r="LT4120" s="259"/>
      <c r="LU4120" s="259"/>
      <c r="LV4120" s="259"/>
      <c r="LW4120" s="259"/>
      <c r="LX4120" s="259"/>
      <c r="LY4120" s="259"/>
      <c r="LZ4120" s="259"/>
      <c r="MA4120" s="259"/>
      <c r="MB4120" s="261"/>
      <c r="MC4120" s="261"/>
      <c r="MD4120" s="261"/>
      <c r="ME4120" s="261"/>
      <c r="MF4120" s="261"/>
      <c r="MG4120" s="262"/>
      <c r="MH4120" s="259"/>
      <c r="MI4120" s="259"/>
      <c r="MJ4120" s="259"/>
      <c r="MK4120" s="259"/>
      <c r="ML4120" s="259"/>
      <c r="MM4120" s="259"/>
      <c r="MN4120" s="259"/>
      <c r="MO4120" s="259"/>
      <c r="MP4120" s="261"/>
      <c r="MQ4120" s="261"/>
      <c r="MR4120" s="261"/>
      <c r="MS4120" s="261"/>
      <c r="MT4120" s="261"/>
      <c r="MU4120" s="262"/>
      <c r="MV4120" s="259"/>
      <c r="MW4120" s="259"/>
      <c r="MX4120" s="259"/>
      <c r="MY4120" s="259"/>
      <c r="MZ4120" s="259"/>
      <c r="NA4120" s="259"/>
      <c r="NB4120" s="259"/>
      <c r="NC4120" s="259"/>
      <c r="ND4120" s="261"/>
      <c r="NE4120" s="261"/>
      <c r="NF4120" s="261"/>
      <c r="NG4120" s="261"/>
      <c r="NH4120" s="261"/>
      <c r="NI4120" s="262"/>
      <c r="NJ4120" s="259"/>
      <c r="NK4120" s="259"/>
      <c r="NL4120" s="259"/>
      <c r="NM4120" s="259"/>
      <c r="NN4120" s="259"/>
      <c r="NO4120" s="259"/>
      <c r="NP4120" s="259"/>
      <c r="NQ4120" s="259"/>
      <c r="NR4120" s="261"/>
      <c r="NS4120" s="261"/>
      <c r="NT4120" s="261"/>
      <c r="NU4120" s="261"/>
      <c r="NV4120" s="261"/>
      <c r="NW4120" s="262"/>
      <c r="NX4120" s="259"/>
      <c r="NY4120" s="259"/>
      <c r="NZ4120" s="259"/>
      <c r="OA4120" s="259"/>
      <c r="OB4120" s="259"/>
      <c r="OC4120" s="259"/>
      <c r="OD4120" s="259"/>
      <c r="OE4120" s="259"/>
      <c r="OF4120" s="261"/>
      <c r="OG4120" s="261"/>
      <c r="OH4120" s="261"/>
      <c r="OI4120" s="261"/>
      <c r="OJ4120" s="261"/>
      <c r="OK4120" s="262"/>
      <c r="OL4120" s="259"/>
      <c r="OM4120" s="259"/>
      <c r="ON4120" s="259"/>
      <c r="OO4120" s="259"/>
      <c r="OP4120" s="259"/>
      <c r="OQ4120" s="259"/>
      <c r="OR4120" s="259"/>
      <c r="OS4120" s="259"/>
      <c r="OT4120" s="261"/>
      <c r="OU4120" s="261"/>
      <c r="OV4120" s="261"/>
      <c r="OW4120" s="261"/>
      <c r="OX4120" s="261"/>
      <c r="OY4120" s="262"/>
      <c r="OZ4120" s="259"/>
      <c r="PA4120" s="259"/>
      <c r="PB4120" s="259"/>
      <c r="PC4120" s="259"/>
      <c r="PD4120" s="259"/>
      <c r="PE4120" s="259"/>
      <c r="PF4120" s="259"/>
      <c r="PG4120" s="259"/>
      <c r="PH4120" s="261"/>
      <c r="PI4120" s="261"/>
      <c r="PJ4120" s="261"/>
      <c r="PK4120" s="261"/>
      <c r="PL4120" s="261"/>
      <c r="PM4120" s="262"/>
      <c r="PN4120" s="259"/>
      <c r="PO4120" s="259"/>
      <c r="PP4120" s="259"/>
      <c r="PQ4120" s="259"/>
      <c r="PR4120" s="259"/>
      <c r="PS4120" s="259"/>
      <c r="PT4120" s="259"/>
      <c r="PU4120" s="259"/>
      <c r="PV4120" s="261"/>
      <c r="PW4120" s="261"/>
      <c r="PX4120" s="261"/>
      <c r="PY4120" s="261"/>
      <c r="PZ4120" s="261"/>
      <c r="QA4120" s="262"/>
      <c r="QB4120" s="259"/>
      <c r="QC4120" s="259"/>
      <c r="QD4120" s="259"/>
      <c r="QE4120" s="259"/>
      <c r="QF4120" s="259"/>
      <c r="QG4120" s="259"/>
      <c r="QH4120" s="259"/>
      <c r="QI4120" s="259"/>
      <c r="QJ4120" s="261"/>
      <c r="QK4120" s="261"/>
      <c r="QL4120" s="261"/>
      <c r="QM4120" s="261"/>
      <c r="QN4120" s="261"/>
      <c r="QO4120" s="262"/>
      <c r="QP4120" s="259"/>
      <c r="QQ4120" s="259"/>
      <c r="QR4120" s="259"/>
      <c r="QS4120" s="259"/>
      <c r="QT4120" s="259"/>
      <c r="QU4120" s="259"/>
      <c r="QV4120" s="259"/>
      <c r="QW4120" s="259"/>
      <c r="QX4120" s="261"/>
      <c r="QY4120" s="261"/>
      <c r="QZ4120" s="261"/>
      <c r="RA4120" s="261"/>
      <c r="RB4120" s="261"/>
      <c r="RC4120" s="262"/>
      <c r="RD4120" s="259"/>
      <c r="RE4120" s="259"/>
      <c r="RF4120" s="259"/>
      <c r="RG4120" s="259"/>
      <c r="RH4120" s="259"/>
      <c r="RI4120" s="259"/>
      <c r="RJ4120" s="259"/>
      <c r="RK4120" s="259"/>
      <c r="RL4120" s="261"/>
      <c r="RM4120" s="261"/>
      <c r="RN4120" s="261"/>
      <c r="RO4120" s="261"/>
      <c r="RP4120" s="261"/>
      <c r="RQ4120" s="262"/>
      <c r="RR4120" s="259"/>
      <c r="RS4120" s="259"/>
      <c r="RT4120" s="259"/>
      <c r="RU4120" s="259"/>
      <c r="RV4120" s="259"/>
      <c r="RW4120" s="259"/>
      <c r="RX4120" s="259"/>
      <c r="RY4120" s="259"/>
      <c r="RZ4120" s="261"/>
      <c r="SA4120" s="261"/>
      <c r="SB4120" s="261"/>
      <c r="SC4120" s="261"/>
      <c r="SD4120" s="261"/>
      <c r="SE4120" s="262"/>
      <c r="SF4120" s="259"/>
      <c r="SG4120" s="259"/>
      <c r="SH4120" s="259"/>
      <c r="SI4120" s="259"/>
      <c r="SJ4120" s="259"/>
      <c r="SK4120" s="259"/>
      <c r="SL4120" s="259"/>
      <c r="SM4120" s="259"/>
      <c r="SN4120" s="261"/>
      <c r="SO4120" s="261"/>
      <c r="SP4120" s="261"/>
      <c r="SQ4120" s="261"/>
      <c r="SR4120" s="261"/>
      <c r="SS4120" s="262"/>
      <c r="ST4120" s="259"/>
      <c r="SU4120" s="259"/>
      <c r="SV4120" s="259"/>
      <c r="SW4120" s="259"/>
      <c r="SX4120" s="259"/>
      <c r="SY4120" s="259"/>
      <c r="SZ4120" s="259"/>
      <c r="TA4120" s="259"/>
      <c r="TB4120" s="261"/>
      <c r="TC4120" s="261"/>
      <c r="TD4120" s="261"/>
      <c r="TE4120" s="261"/>
      <c r="TF4120" s="261"/>
      <c r="TG4120" s="262"/>
      <c r="TH4120" s="259"/>
      <c r="TI4120" s="259"/>
      <c r="TJ4120" s="259"/>
      <c r="TK4120" s="259"/>
      <c r="TL4120" s="259"/>
      <c r="TM4120" s="259"/>
      <c r="TN4120" s="259"/>
      <c r="TO4120" s="259"/>
      <c r="TP4120" s="261"/>
      <c r="TQ4120" s="261"/>
      <c r="TR4120" s="261"/>
      <c r="TS4120" s="261"/>
      <c r="TT4120" s="261"/>
      <c r="TU4120" s="262"/>
      <c r="TV4120" s="259"/>
      <c r="TW4120" s="259"/>
      <c r="TX4120" s="259"/>
      <c r="TY4120" s="259"/>
      <c r="TZ4120" s="259"/>
      <c r="UA4120" s="259"/>
      <c r="UB4120" s="259"/>
      <c r="UC4120" s="259"/>
      <c r="UD4120" s="261"/>
      <c r="UE4120" s="261"/>
      <c r="UF4120" s="261"/>
      <c r="UG4120" s="261"/>
      <c r="UH4120" s="261"/>
      <c r="UI4120" s="262"/>
      <c r="UJ4120" s="259"/>
      <c r="UK4120" s="259"/>
      <c r="UL4120" s="259"/>
      <c r="UM4120" s="259"/>
      <c r="UN4120" s="259"/>
      <c r="UO4120" s="259"/>
      <c r="UP4120" s="259"/>
      <c r="UQ4120" s="259"/>
      <c r="UR4120" s="261"/>
      <c r="US4120" s="261"/>
      <c r="UT4120" s="261"/>
      <c r="UU4120" s="261"/>
      <c r="UV4120" s="261"/>
      <c r="UW4120" s="262"/>
      <c r="UX4120" s="259"/>
      <c r="UY4120" s="259"/>
      <c r="UZ4120" s="259"/>
      <c r="VA4120" s="259"/>
      <c r="VB4120" s="259"/>
      <c r="VC4120" s="259"/>
      <c r="VD4120" s="259"/>
      <c r="VE4120" s="259"/>
      <c r="VF4120" s="261"/>
      <c r="VG4120" s="261"/>
      <c r="VH4120" s="261"/>
      <c r="VI4120" s="261"/>
      <c r="VJ4120" s="261"/>
      <c r="VK4120" s="262"/>
      <c r="VL4120" s="259"/>
      <c r="VM4120" s="259"/>
      <c r="VN4120" s="259"/>
      <c r="VO4120" s="259"/>
      <c r="VP4120" s="259"/>
      <c r="VQ4120" s="259"/>
      <c r="VR4120" s="259"/>
      <c r="VS4120" s="259"/>
      <c r="VT4120" s="261"/>
      <c r="VU4120" s="261"/>
      <c r="VV4120" s="261"/>
      <c r="VW4120" s="261"/>
      <c r="VX4120" s="261"/>
      <c r="VY4120" s="262"/>
      <c r="VZ4120" s="259"/>
      <c r="WA4120" s="259"/>
      <c r="WB4120" s="259"/>
      <c r="WC4120" s="259"/>
      <c r="WD4120" s="259"/>
      <c r="WE4120" s="259"/>
      <c r="WF4120" s="259"/>
      <c r="WG4120" s="259"/>
      <c r="WH4120" s="261"/>
      <c r="WI4120" s="261"/>
      <c r="WJ4120" s="261"/>
      <c r="WK4120" s="261"/>
      <c r="WL4120" s="261"/>
      <c r="WM4120" s="262"/>
      <c r="WN4120" s="259"/>
      <c r="WO4120" s="259"/>
      <c r="WP4120" s="259"/>
      <c r="WQ4120" s="259"/>
      <c r="WR4120" s="259"/>
      <c r="WS4120" s="259"/>
      <c r="WT4120" s="259"/>
      <c r="WU4120" s="259"/>
      <c r="WV4120" s="261"/>
      <c r="WW4120" s="261"/>
      <c r="WX4120" s="261"/>
      <c r="WY4120" s="261"/>
      <c r="WZ4120" s="261"/>
      <c r="XA4120" s="262"/>
      <c r="XB4120" s="259"/>
      <c r="XC4120" s="259"/>
      <c r="XD4120" s="259"/>
      <c r="XE4120" s="259"/>
      <c r="XF4120" s="259"/>
      <c r="XG4120" s="259"/>
      <c r="XH4120" s="259"/>
      <c r="XI4120" s="259"/>
      <c r="XJ4120" s="261"/>
      <c r="XK4120" s="261"/>
      <c r="XL4120" s="261"/>
      <c r="XM4120" s="261"/>
      <c r="XN4120" s="261"/>
      <c r="XO4120" s="262"/>
      <c r="XP4120" s="259"/>
      <c r="XQ4120" s="259"/>
      <c r="XR4120" s="259"/>
      <c r="XS4120" s="259"/>
      <c r="XT4120" s="259"/>
      <c r="XU4120" s="259"/>
      <c r="XV4120" s="259"/>
      <c r="XW4120" s="259"/>
      <c r="XX4120" s="261"/>
      <c r="XY4120" s="261"/>
      <c r="XZ4120" s="261"/>
      <c r="YA4120" s="261"/>
      <c r="YB4120" s="261"/>
      <c r="YC4120" s="262"/>
      <c r="YD4120" s="259"/>
      <c r="YE4120" s="259"/>
      <c r="YF4120" s="259"/>
      <c r="YG4120" s="259"/>
      <c r="YH4120" s="259"/>
      <c r="YI4120" s="259"/>
      <c r="YJ4120" s="259"/>
      <c r="YK4120" s="259"/>
      <c r="YL4120" s="261"/>
      <c r="YM4120" s="261"/>
      <c r="YN4120" s="261"/>
      <c r="YO4120" s="261"/>
      <c r="YP4120" s="261"/>
      <c r="YQ4120" s="262"/>
      <c r="YR4120" s="259"/>
      <c r="YS4120" s="259"/>
      <c r="YT4120" s="259"/>
      <c r="YU4120" s="259"/>
      <c r="YV4120" s="259"/>
      <c r="YW4120" s="259"/>
      <c r="YX4120" s="259"/>
      <c r="YY4120" s="259"/>
      <c r="YZ4120" s="261"/>
      <c r="ZA4120" s="261"/>
      <c r="ZB4120" s="261"/>
      <c r="ZC4120" s="261"/>
      <c r="ZD4120" s="261"/>
      <c r="ZE4120" s="262"/>
      <c r="ZF4120" s="259"/>
      <c r="ZG4120" s="259"/>
      <c r="ZH4120" s="259"/>
      <c r="ZI4120" s="259"/>
      <c r="ZJ4120" s="259"/>
      <c r="ZK4120" s="259"/>
      <c r="ZL4120" s="259"/>
      <c r="ZM4120" s="259"/>
      <c r="ZN4120" s="261"/>
      <c r="ZO4120" s="261"/>
      <c r="ZP4120" s="261"/>
      <c r="ZQ4120" s="261"/>
      <c r="ZR4120" s="261"/>
      <c r="ZS4120" s="262"/>
      <c r="ZT4120" s="259"/>
      <c r="ZU4120" s="259"/>
      <c r="ZV4120" s="259"/>
      <c r="ZW4120" s="259"/>
      <c r="ZX4120" s="259"/>
      <c r="ZY4120" s="259"/>
      <c r="ZZ4120" s="259"/>
      <c r="AAA4120" s="259"/>
      <c r="AAB4120" s="261"/>
      <c r="AAC4120" s="261"/>
      <c r="AAD4120" s="261"/>
      <c r="AAE4120" s="261"/>
      <c r="AAF4120" s="261"/>
      <c r="AAG4120" s="262"/>
      <c r="AAH4120" s="259"/>
      <c r="AAI4120" s="259"/>
      <c r="AAJ4120" s="259"/>
      <c r="AAK4120" s="259"/>
      <c r="AAL4120" s="259"/>
      <c r="AAM4120" s="259"/>
      <c r="AAN4120" s="259"/>
      <c r="AAO4120" s="259"/>
      <c r="AAP4120" s="261"/>
      <c r="AAQ4120" s="261"/>
      <c r="AAR4120" s="261"/>
      <c r="AAS4120" s="261"/>
      <c r="AAT4120" s="261"/>
      <c r="AAU4120" s="262"/>
      <c r="AAV4120" s="259"/>
      <c r="AAW4120" s="259"/>
      <c r="AAX4120" s="259"/>
      <c r="AAY4120" s="259"/>
      <c r="AAZ4120" s="259"/>
      <c r="ABA4120" s="259"/>
      <c r="ABB4120" s="259"/>
      <c r="ABC4120" s="259"/>
      <c r="ABD4120" s="261"/>
      <c r="ABE4120" s="261"/>
      <c r="ABF4120" s="261"/>
      <c r="ABG4120" s="261"/>
      <c r="ABH4120" s="261"/>
      <c r="ABI4120" s="262"/>
      <c r="ABJ4120" s="259"/>
      <c r="ABK4120" s="259"/>
      <c r="ABL4120" s="259"/>
      <c r="ABM4120" s="259"/>
      <c r="ABN4120" s="259"/>
      <c r="ABO4120" s="259"/>
      <c r="ABP4120" s="259"/>
      <c r="ABQ4120" s="259"/>
      <c r="ABR4120" s="261"/>
      <c r="ABS4120" s="261"/>
      <c r="ABT4120" s="261"/>
      <c r="ABU4120" s="261"/>
      <c r="ABV4120" s="261"/>
      <c r="ABW4120" s="262"/>
      <c r="ABX4120" s="259"/>
      <c r="ABY4120" s="259"/>
      <c r="ABZ4120" s="259"/>
      <c r="ACA4120" s="259"/>
      <c r="ACB4120" s="259"/>
      <c r="ACC4120" s="259"/>
      <c r="ACD4120" s="259"/>
      <c r="ACE4120" s="259"/>
      <c r="ACF4120" s="261"/>
      <c r="ACG4120" s="261"/>
      <c r="ACH4120" s="261"/>
      <c r="ACI4120" s="261"/>
      <c r="ACJ4120" s="261"/>
      <c r="ACK4120" s="262"/>
      <c r="ACL4120" s="259"/>
      <c r="ACM4120" s="259"/>
      <c r="ACN4120" s="259"/>
      <c r="ACO4120" s="259"/>
      <c r="ACP4120" s="259"/>
      <c r="ACQ4120" s="259"/>
      <c r="ACR4120" s="259"/>
      <c r="ACS4120" s="259"/>
      <c r="ACT4120" s="261"/>
      <c r="ACU4120" s="261"/>
      <c r="ACV4120" s="261"/>
      <c r="ACW4120" s="261"/>
      <c r="ACX4120" s="261"/>
      <c r="ACY4120" s="262"/>
      <c r="ACZ4120" s="259"/>
      <c r="ADA4120" s="259"/>
      <c r="ADB4120" s="259"/>
      <c r="ADC4120" s="259"/>
      <c r="ADD4120" s="259"/>
      <c r="ADE4120" s="259"/>
      <c r="ADF4120" s="259"/>
      <c r="ADG4120" s="259"/>
      <c r="ADH4120" s="261"/>
      <c r="ADI4120" s="261"/>
      <c r="ADJ4120" s="261"/>
      <c r="ADK4120" s="261"/>
      <c r="ADL4120" s="261"/>
      <c r="ADM4120" s="262"/>
      <c r="ADN4120" s="259"/>
      <c r="ADO4120" s="259"/>
      <c r="ADP4120" s="259"/>
      <c r="ADQ4120" s="259"/>
      <c r="ADR4120" s="259"/>
      <c r="ADS4120" s="259"/>
      <c r="ADT4120" s="259"/>
      <c r="ADU4120" s="259"/>
      <c r="ADV4120" s="261"/>
      <c r="ADW4120" s="261"/>
      <c r="ADX4120" s="261"/>
      <c r="ADY4120" s="261"/>
      <c r="ADZ4120" s="261"/>
      <c r="AEA4120" s="262"/>
      <c r="AEB4120" s="259"/>
      <c r="AEC4120" s="259"/>
      <c r="AED4120" s="259"/>
      <c r="AEE4120" s="259"/>
      <c r="AEF4120" s="259"/>
      <c r="AEG4120" s="259"/>
      <c r="AEH4120" s="259"/>
      <c r="AEI4120" s="259"/>
      <c r="AEJ4120" s="261"/>
      <c r="AEK4120" s="261"/>
      <c r="AEL4120" s="261"/>
      <c r="AEM4120" s="261"/>
      <c r="AEN4120" s="261"/>
      <c r="AEO4120" s="262"/>
      <c r="AEP4120" s="259"/>
      <c r="AEQ4120" s="259"/>
      <c r="AER4120" s="259"/>
      <c r="AES4120" s="259"/>
      <c r="AET4120" s="259"/>
      <c r="AEU4120" s="259"/>
      <c r="AEV4120" s="259"/>
      <c r="AEW4120" s="259"/>
      <c r="AEX4120" s="261"/>
      <c r="AEY4120" s="261"/>
      <c r="AEZ4120" s="261"/>
      <c r="AFA4120" s="261"/>
      <c r="AFB4120" s="261"/>
      <c r="AFC4120" s="262"/>
      <c r="AFD4120" s="259"/>
      <c r="AFE4120" s="259"/>
      <c r="AFF4120" s="259"/>
      <c r="AFG4120" s="259"/>
      <c r="AFH4120" s="259"/>
      <c r="AFI4120" s="259"/>
      <c r="AFJ4120" s="259"/>
      <c r="AFK4120" s="259"/>
      <c r="AFL4120" s="261"/>
      <c r="AFM4120" s="261"/>
      <c r="AFN4120" s="261"/>
      <c r="AFO4120" s="261"/>
      <c r="AFP4120" s="261"/>
      <c r="AFQ4120" s="262"/>
      <c r="AFR4120" s="259"/>
      <c r="AFS4120" s="259"/>
      <c r="AFT4120" s="259"/>
      <c r="AFU4120" s="259"/>
      <c r="AFV4120" s="259"/>
      <c r="AFW4120" s="259"/>
      <c r="AFX4120" s="259"/>
      <c r="AFY4120" s="259"/>
      <c r="AFZ4120" s="261"/>
      <c r="AGA4120" s="261"/>
      <c r="AGB4120" s="261"/>
      <c r="AGC4120" s="261"/>
      <c r="AGD4120" s="261"/>
      <c r="AGE4120" s="262"/>
      <c r="AGF4120" s="259"/>
      <c r="AGG4120" s="259"/>
      <c r="AGH4120" s="259"/>
      <c r="AGI4120" s="259"/>
      <c r="AGJ4120" s="259"/>
      <c r="AGK4120" s="259"/>
      <c r="AGL4120" s="259"/>
      <c r="AGM4120" s="259"/>
      <c r="AGN4120" s="261"/>
      <c r="AGO4120" s="261"/>
      <c r="AGP4120" s="261"/>
      <c r="AGQ4120" s="261"/>
      <c r="AGR4120" s="261"/>
      <c r="AGS4120" s="262"/>
      <c r="AGT4120" s="259"/>
      <c r="AGU4120" s="259"/>
      <c r="AGV4120" s="259"/>
      <c r="AGW4120" s="259"/>
      <c r="AGX4120" s="259"/>
      <c r="AGY4120" s="259"/>
      <c r="AGZ4120" s="259"/>
      <c r="AHA4120" s="259"/>
      <c r="AHB4120" s="261"/>
      <c r="AHC4120" s="261"/>
      <c r="AHD4120" s="261"/>
      <c r="AHE4120" s="261"/>
      <c r="AHF4120" s="261"/>
      <c r="AHG4120" s="262"/>
      <c r="AHH4120" s="259"/>
      <c r="AHI4120" s="259"/>
      <c r="AHJ4120" s="259"/>
      <c r="AHK4120" s="259"/>
      <c r="AHL4120" s="259"/>
      <c r="AHM4120" s="259"/>
      <c r="AHN4120" s="259"/>
      <c r="AHO4120" s="259"/>
      <c r="AHP4120" s="261"/>
      <c r="AHQ4120" s="261"/>
      <c r="AHR4120" s="261"/>
      <c r="AHS4120" s="261"/>
      <c r="AHT4120" s="261"/>
      <c r="AHU4120" s="262"/>
      <c r="AHV4120" s="259"/>
      <c r="AHW4120" s="259"/>
      <c r="AHX4120" s="259"/>
      <c r="AHY4120" s="259"/>
      <c r="AHZ4120" s="259"/>
      <c r="AIA4120" s="259"/>
      <c r="AIB4120" s="259"/>
      <c r="AIC4120" s="259"/>
      <c r="AID4120" s="261"/>
      <c r="AIE4120" s="261"/>
      <c r="AIF4120" s="261"/>
      <c r="AIG4120" s="261"/>
      <c r="AIH4120" s="261"/>
      <c r="AII4120" s="262"/>
      <c r="AIJ4120" s="259"/>
      <c r="AIK4120" s="259"/>
      <c r="AIL4120" s="259"/>
      <c r="AIM4120" s="259"/>
      <c r="AIN4120" s="259"/>
      <c r="AIO4120" s="259"/>
      <c r="AIP4120" s="259"/>
      <c r="AIQ4120" s="259"/>
      <c r="AIR4120" s="261"/>
      <c r="AIS4120" s="261"/>
      <c r="AIT4120" s="261"/>
      <c r="AIU4120" s="261"/>
      <c r="AIV4120" s="261"/>
      <c r="AIW4120" s="262"/>
      <c r="AIX4120" s="259"/>
      <c r="AIY4120" s="259"/>
      <c r="AIZ4120" s="259"/>
      <c r="AJA4120" s="259"/>
      <c r="AJB4120" s="259"/>
      <c r="AJC4120" s="259"/>
      <c r="AJD4120" s="259"/>
      <c r="AJE4120" s="259"/>
      <c r="AJF4120" s="261"/>
      <c r="AJG4120" s="261"/>
      <c r="AJH4120" s="261"/>
      <c r="AJI4120" s="261"/>
      <c r="AJJ4120" s="261"/>
      <c r="AJK4120" s="262"/>
      <c r="AJL4120" s="259"/>
      <c r="AJM4120" s="259"/>
      <c r="AJN4120" s="259"/>
      <c r="AJO4120" s="259"/>
      <c r="AJP4120" s="259"/>
      <c r="AJQ4120" s="259"/>
      <c r="AJR4120" s="259"/>
      <c r="AJS4120" s="259"/>
      <c r="AJT4120" s="261"/>
      <c r="AJU4120" s="261"/>
      <c r="AJV4120" s="261"/>
      <c r="AJW4120" s="261"/>
      <c r="AJX4120" s="261"/>
      <c r="AJY4120" s="262"/>
      <c r="AJZ4120" s="259"/>
      <c r="AKA4120" s="259"/>
      <c r="AKB4120" s="259"/>
      <c r="AKC4120" s="259"/>
      <c r="AKD4120" s="259"/>
      <c r="AKE4120" s="259"/>
      <c r="AKF4120" s="259"/>
      <c r="AKG4120" s="259"/>
      <c r="AKH4120" s="261"/>
      <c r="AKI4120" s="261"/>
      <c r="AKJ4120" s="261"/>
      <c r="AKK4120" s="261"/>
      <c r="AKL4120" s="261"/>
      <c r="AKM4120" s="262"/>
      <c r="AKN4120" s="259"/>
      <c r="AKO4120" s="259"/>
      <c r="AKP4120" s="259"/>
      <c r="AKQ4120" s="259"/>
      <c r="AKR4120" s="259"/>
      <c r="AKS4120" s="259"/>
      <c r="AKT4120" s="259"/>
      <c r="AKU4120" s="259"/>
      <c r="AKV4120" s="261"/>
      <c r="AKW4120" s="261"/>
      <c r="AKX4120" s="261"/>
      <c r="AKY4120" s="261"/>
      <c r="AKZ4120" s="261"/>
      <c r="ALA4120" s="262"/>
      <c r="ALB4120" s="259"/>
      <c r="ALC4120" s="259"/>
      <c r="ALD4120" s="259"/>
      <c r="ALE4120" s="259"/>
      <c r="ALF4120" s="259"/>
      <c r="ALG4120" s="259"/>
      <c r="ALH4120" s="259"/>
      <c r="ALI4120" s="259"/>
      <c r="ALJ4120" s="261"/>
      <c r="ALK4120" s="261"/>
      <c r="ALL4120" s="261"/>
      <c r="ALM4120" s="261"/>
      <c r="ALN4120" s="261"/>
      <c r="ALO4120" s="262"/>
      <c r="ALP4120" s="259"/>
      <c r="ALQ4120" s="259"/>
      <c r="ALR4120" s="259"/>
      <c r="ALS4120" s="259"/>
      <c r="ALT4120" s="259"/>
      <c r="ALU4120" s="259"/>
      <c r="ALV4120" s="259"/>
      <c r="ALW4120" s="259"/>
      <c r="ALX4120" s="261"/>
      <c r="ALY4120" s="261"/>
      <c r="ALZ4120" s="261"/>
      <c r="AMA4120" s="261"/>
      <c r="AMB4120" s="261"/>
      <c r="AMC4120" s="262"/>
      <c r="AML4120" s="261"/>
      <c r="AMM4120" s="261"/>
      <c r="AMN4120" s="261"/>
      <c r="AMO4120" s="261"/>
      <c r="AMP4120" s="261"/>
      <c r="AMQ4120" s="262"/>
      <c r="AMR4120" s="259"/>
      <c r="AMS4120" s="259"/>
      <c r="AMT4120" s="259"/>
      <c r="AMU4120" s="259"/>
      <c r="AMV4120" s="259"/>
      <c r="AMW4120" s="259"/>
      <c r="AMX4120" s="259"/>
      <c r="AMY4120" s="259"/>
      <c r="AMZ4120" s="261"/>
      <c r="ANA4120" s="261"/>
      <c r="ANB4120" s="261"/>
      <c r="ANC4120" s="261"/>
      <c r="AND4120" s="261"/>
      <c r="ANE4120" s="262"/>
      <c r="ANF4120" s="259"/>
      <c r="ANG4120" s="259"/>
      <c r="ANH4120" s="259"/>
      <c r="ANI4120" s="259"/>
      <c r="ANJ4120" s="259"/>
      <c r="ANK4120" s="259"/>
      <c r="ANL4120" s="259"/>
      <c r="ANM4120" s="259"/>
      <c r="ANN4120" s="261"/>
      <c r="ANO4120" s="261"/>
      <c r="ANP4120" s="261"/>
      <c r="ANQ4120" s="261"/>
      <c r="ANR4120" s="261"/>
      <c r="ANS4120" s="262"/>
      <c r="ANT4120" s="259"/>
      <c r="ANU4120" s="259"/>
      <c r="ANV4120" s="259"/>
      <c r="ANW4120" s="259"/>
      <c r="ANX4120" s="259"/>
      <c r="ANY4120" s="259"/>
      <c r="ANZ4120" s="259"/>
      <c r="AOA4120" s="259"/>
      <c r="AOB4120" s="261"/>
      <c r="AOC4120" s="261"/>
      <c r="AOD4120" s="261"/>
      <c r="AOE4120" s="261"/>
      <c r="AOF4120" s="261"/>
      <c r="AOG4120" s="262"/>
      <c r="AOH4120" s="259"/>
      <c r="AOI4120" s="259"/>
      <c r="AOJ4120" s="259"/>
      <c r="AOK4120" s="259"/>
      <c r="AOL4120" s="259"/>
      <c r="AOM4120" s="259"/>
      <c r="AON4120" s="259"/>
      <c r="AOO4120" s="259"/>
      <c r="AOP4120" s="261"/>
      <c r="AOQ4120" s="261"/>
      <c r="AOR4120" s="261"/>
      <c r="AOS4120" s="261"/>
      <c r="AOT4120" s="261"/>
      <c r="AOU4120" s="262"/>
      <c r="AOV4120" s="259"/>
      <c r="AOW4120" s="259"/>
      <c r="AOX4120" s="259"/>
      <c r="AOY4120" s="259"/>
      <c r="AOZ4120" s="259"/>
      <c r="APA4120" s="259"/>
      <c r="APB4120" s="259"/>
      <c r="APC4120" s="259"/>
      <c r="APD4120" s="261"/>
      <c r="APE4120" s="261"/>
      <c r="APF4120" s="261"/>
      <c r="APG4120" s="261"/>
      <c r="APH4120" s="261"/>
      <c r="API4120" s="262"/>
      <c r="APJ4120" s="259"/>
      <c r="APK4120" s="259"/>
      <c r="APL4120" s="259"/>
      <c r="APM4120" s="259"/>
      <c r="APN4120" s="259"/>
      <c r="APO4120" s="259"/>
      <c r="APP4120" s="259"/>
      <c r="APQ4120" s="259"/>
      <c r="APR4120" s="261"/>
      <c r="APS4120" s="261"/>
      <c r="APT4120" s="261"/>
      <c r="APU4120" s="261"/>
      <c r="APV4120" s="261"/>
      <c r="APW4120" s="262"/>
      <c r="APX4120" s="259"/>
      <c r="APY4120" s="259"/>
      <c r="APZ4120" s="259"/>
      <c r="AQA4120" s="259"/>
      <c r="AQB4120" s="259"/>
      <c r="AQC4120" s="259"/>
      <c r="AQD4120" s="259"/>
      <c r="AQE4120" s="259"/>
      <c r="AQF4120" s="261"/>
      <c r="AQG4120" s="261"/>
      <c r="AQH4120" s="261"/>
      <c r="AQI4120" s="261"/>
      <c r="AQJ4120" s="261"/>
      <c r="AQK4120" s="262"/>
      <c r="AQL4120" s="259"/>
      <c r="AQM4120" s="259"/>
      <c r="AQN4120" s="259"/>
      <c r="AQO4120" s="259"/>
      <c r="AQP4120" s="259"/>
      <c r="AQQ4120" s="259"/>
      <c r="AQR4120" s="259"/>
      <c r="AQS4120" s="259"/>
      <c r="AQT4120" s="261"/>
      <c r="AQU4120" s="261"/>
      <c r="AQV4120" s="261"/>
      <c r="AQW4120" s="261"/>
      <c r="AQX4120" s="261"/>
      <c r="AQY4120" s="262"/>
      <c r="AQZ4120" s="259"/>
      <c r="ARA4120" s="259"/>
      <c r="ARB4120" s="259"/>
      <c r="ARC4120" s="259"/>
      <c r="ARD4120" s="259"/>
      <c r="ARE4120" s="259"/>
      <c r="ARF4120" s="259"/>
      <c r="ARG4120" s="259"/>
      <c r="ARH4120" s="261"/>
      <c r="ARI4120" s="261"/>
      <c r="ARJ4120" s="261"/>
      <c r="ARK4120" s="261"/>
      <c r="ARL4120" s="261"/>
      <c r="ARM4120" s="262"/>
      <c r="ARN4120" s="259"/>
      <c r="ARO4120" s="259"/>
      <c r="ARP4120" s="259"/>
      <c r="ARQ4120" s="259"/>
      <c r="ARR4120" s="259"/>
      <c r="ARS4120" s="259"/>
      <c r="ART4120" s="259"/>
      <c r="ARU4120" s="259"/>
      <c r="ARV4120" s="261"/>
      <c r="ARW4120" s="261"/>
      <c r="ARX4120" s="261"/>
      <c r="ARY4120" s="261"/>
      <c r="ARZ4120" s="261"/>
      <c r="ASA4120" s="262"/>
      <c r="ASB4120" s="259"/>
      <c r="ASC4120" s="259"/>
      <c r="ASD4120" s="259"/>
      <c r="ASE4120" s="259"/>
      <c r="ASF4120" s="259"/>
      <c r="ASG4120" s="259"/>
      <c r="ASH4120" s="259"/>
      <c r="ASI4120" s="259"/>
      <c r="ASJ4120" s="261"/>
      <c r="ASK4120" s="261"/>
      <c r="ASL4120" s="261"/>
      <c r="ASM4120" s="261"/>
      <c r="ASN4120" s="261"/>
      <c r="ASO4120" s="262"/>
      <c r="ASP4120" s="259"/>
      <c r="ASQ4120" s="259"/>
      <c r="ASR4120" s="259"/>
      <c r="ASS4120" s="259"/>
      <c r="AST4120" s="259"/>
      <c r="ASU4120" s="259"/>
      <c r="ASV4120" s="259"/>
      <c r="ASW4120" s="259"/>
      <c r="ASX4120" s="261"/>
      <c r="ASY4120" s="261"/>
      <c r="ASZ4120" s="261"/>
      <c r="ATA4120" s="261"/>
      <c r="ATB4120" s="261"/>
      <c r="ATC4120" s="262"/>
      <c r="ATD4120" s="259"/>
      <c r="ATE4120" s="259"/>
      <c r="ATF4120" s="259"/>
      <c r="ATG4120" s="259"/>
      <c r="ATH4120" s="259"/>
      <c r="ATI4120" s="259"/>
      <c r="ATJ4120" s="259"/>
      <c r="ATK4120" s="259"/>
      <c r="ATL4120" s="261"/>
      <c r="ATM4120" s="261"/>
      <c r="ATN4120" s="261"/>
      <c r="ATO4120" s="261"/>
      <c r="ATP4120" s="261"/>
      <c r="ATQ4120" s="262"/>
      <c r="ATR4120" s="259"/>
      <c r="ATS4120" s="259"/>
      <c r="ATT4120" s="259"/>
      <c r="ATU4120" s="259"/>
      <c r="ATV4120" s="259"/>
      <c r="ATW4120" s="259"/>
      <c r="ATX4120" s="259"/>
      <c r="ATY4120" s="259"/>
      <c r="ATZ4120" s="261"/>
      <c r="AUA4120" s="261"/>
      <c r="AUB4120" s="261"/>
      <c r="AUC4120" s="261"/>
      <c r="AUD4120" s="261"/>
      <c r="AUE4120" s="262"/>
      <c r="AUF4120" s="259"/>
      <c r="AUG4120" s="259"/>
      <c r="AUH4120" s="259"/>
      <c r="AUI4120" s="259"/>
      <c r="AUJ4120" s="259"/>
      <c r="AUK4120" s="259"/>
      <c r="AUL4120" s="259"/>
      <c r="AUM4120" s="259"/>
      <c r="AUN4120" s="261"/>
      <c r="AUO4120" s="261"/>
      <c r="AUP4120" s="261"/>
      <c r="AUQ4120" s="261"/>
      <c r="AUR4120" s="261"/>
      <c r="AUS4120" s="262"/>
      <c r="AUT4120" s="259"/>
      <c r="AUU4120" s="259"/>
      <c r="AUV4120" s="259"/>
      <c r="AUW4120" s="259"/>
      <c r="AUX4120" s="259"/>
      <c r="AUY4120" s="259"/>
      <c r="AUZ4120" s="259"/>
      <c r="AVA4120" s="259"/>
      <c r="AVB4120" s="261"/>
      <c r="AVC4120" s="261"/>
      <c r="AVD4120" s="261"/>
      <c r="AVE4120" s="261"/>
      <c r="AVF4120" s="261"/>
      <c r="AVG4120" s="262"/>
      <c r="AVH4120" s="259"/>
      <c r="AVI4120" s="259"/>
      <c r="AVJ4120" s="259"/>
      <c r="AVK4120" s="259"/>
      <c r="AVL4120" s="259"/>
      <c r="AVM4120" s="259"/>
      <c r="AVN4120" s="259"/>
      <c r="AVO4120" s="259"/>
      <c r="AVP4120" s="261"/>
      <c r="AVQ4120" s="261"/>
      <c r="AVR4120" s="261"/>
      <c r="AVS4120" s="261"/>
      <c r="AVT4120" s="261"/>
      <c r="AVU4120" s="262"/>
      <c r="AVV4120" s="259"/>
      <c r="AVW4120" s="259"/>
      <c r="AVX4120" s="259"/>
      <c r="AVY4120" s="259"/>
      <c r="AVZ4120" s="259"/>
      <c r="AWA4120" s="259"/>
      <c r="AWB4120" s="259"/>
      <c r="AWC4120" s="259"/>
      <c r="AWD4120" s="261"/>
      <c r="AWE4120" s="261"/>
      <c r="AWF4120" s="261"/>
      <c r="AWG4120" s="261"/>
      <c r="AWH4120" s="261"/>
      <c r="AWI4120" s="262"/>
      <c r="AWJ4120" s="259"/>
      <c r="AWK4120" s="259"/>
      <c r="AWL4120" s="259"/>
      <c r="AWM4120" s="259"/>
      <c r="AWN4120" s="259"/>
      <c r="AWO4120" s="259"/>
      <c r="AWP4120" s="259"/>
      <c r="AWQ4120" s="259"/>
      <c r="AWR4120" s="261"/>
      <c r="AWS4120" s="261"/>
      <c r="AWT4120" s="261"/>
      <c r="AWU4120" s="261"/>
      <c r="AWV4120" s="261"/>
      <c r="AWW4120" s="262"/>
      <c r="AWX4120" s="259"/>
      <c r="AWY4120" s="259"/>
      <c r="AWZ4120" s="259"/>
      <c r="AXA4120" s="259"/>
      <c r="AXB4120" s="259"/>
      <c r="AXC4120" s="259"/>
      <c r="AXD4120" s="259"/>
      <c r="AXE4120" s="259"/>
      <c r="AXF4120" s="261"/>
      <c r="AXG4120" s="261"/>
      <c r="AXH4120" s="261"/>
      <c r="AXI4120" s="261"/>
      <c r="AXJ4120" s="261"/>
      <c r="AXK4120" s="262"/>
      <c r="AXL4120" s="259"/>
      <c r="AXM4120" s="259"/>
      <c r="AXN4120" s="259"/>
      <c r="AXO4120" s="259"/>
      <c r="AXP4120" s="259"/>
      <c r="AXQ4120" s="259"/>
      <c r="AXR4120" s="259"/>
      <c r="AXS4120" s="259"/>
      <c r="AXT4120" s="261"/>
      <c r="AXU4120" s="261"/>
      <c r="AXV4120" s="261"/>
      <c r="AXW4120" s="261"/>
      <c r="AXX4120" s="261"/>
      <c r="AXY4120" s="262"/>
      <c r="AXZ4120" s="259"/>
      <c r="AYA4120" s="259"/>
      <c r="AYB4120" s="259"/>
      <c r="AYC4120" s="259"/>
      <c r="AYD4120" s="259"/>
      <c r="AYE4120" s="259"/>
      <c r="AYF4120" s="259"/>
      <c r="AYG4120" s="259"/>
      <c r="AYH4120" s="261"/>
      <c r="AYI4120" s="261"/>
      <c r="AYJ4120" s="261"/>
      <c r="AYK4120" s="261"/>
      <c r="AYL4120" s="261"/>
      <c r="AYM4120" s="262"/>
      <c r="AYN4120" s="259"/>
      <c r="AYO4120" s="259"/>
      <c r="AYP4120" s="259"/>
      <c r="AYQ4120" s="259"/>
      <c r="AYR4120" s="259"/>
      <c r="AYS4120" s="259"/>
      <c r="AYT4120" s="259"/>
      <c r="AYU4120" s="259"/>
      <c r="AYV4120" s="261"/>
      <c r="AYW4120" s="261"/>
      <c r="AYX4120" s="261"/>
      <c r="AYY4120" s="261"/>
      <c r="AYZ4120" s="261"/>
      <c r="AZA4120" s="262"/>
      <c r="AZB4120" s="259"/>
      <c r="AZC4120" s="259"/>
      <c r="AZD4120" s="259"/>
      <c r="AZE4120" s="259"/>
      <c r="AZF4120" s="259"/>
      <c r="AZG4120" s="259"/>
      <c r="AZH4120" s="259"/>
      <c r="AZI4120" s="259"/>
      <c r="AZJ4120" s="261"/>
      <c r="AZK4120" s="261"/>
      <c r="AZL4120" s="261"/>
      <c r="AZM4120" s="261"/>
      <c r="AZN4120" s="261"/>
      <c r="AZO4120" s="262"/>
      <c r="AZP4120" s="259"/>
      <c r="AZQ4120" s="259"/>
      <c r="AZR4120" s="259"/>
      <c r="AZS4120" s="259"/>
      <c r="AZT4120" s="259"/>
      <c r="AZU4120" s="259"/>
      <c r="AZV4120" s="259"/>
      <c r="AZW4120" s="259"/>
      <c r="AZX4120" s="261"/>
      <c r="AZY4120" s="261"/>
      <c r="AZZ4120" s="261"/>
      <c r="BAA4120" s="261"/>
      <c r="BAB4120" s="261"/>
      <c r="BAC4120" s="262"/>
      <c r="BAD4120" s="259"/>
      <c r="BAE4120" s="259"/>
      <c r="BAF4120" s="259"/>
      <c r="BAG4120" s="259"/>
      <c r="BAH4120" s="259"/>
      <c r="BAI4120" s="259"/>
      <c r="BAJ4120" s="259"/>
      <c r="BAK4120" s="259"/>
      <c r="BAL4120" s="261"/>
      <c r="BAM4120" s="261"/>
      <c r="BAN4120" s="261"/>
      <c r="BAO4120" s="261"/>
      <c r="BAP4120" s="261"/>
      <c r="BAQ4120" s="262"/>
      <c r="BAR4120" s="259"/>
      <c r="BAS4120" s="259"/>
      <c r="BAT4120" s="259"/>
      <c r="BAU4120" s="259"/>
      <c r="BAV4120" s="259"/>
      <c r="BAW4120" s="259"/>
      <c r="BAX4120" s="259"/>
      <c r="BAY4120" s="259"/>
      <c r="BAZ4120" s="261"/>
      <c r="BBA4120" s="261"/>
      <c r="BBB4120" s="261"/>
      <c r="BBC4120" s="261"/>
      <c r="BBD4120" s="261"/>
      <c r="BBE4120" s="262"/>
      <c r="BBF4120" s="259"/>
      <c r="BBG4120" s="259"/>
      <c r="BBH4120" s="259"/>
      <c r="BBI4120" s="259"/>
      <c r="BBJ4120" s="259"/>
      <c r="BBK4120" s="259"/>
      <c r="BBL4120" s="259"/>
      <c r="BBM4120" s="259"/>
      <c r="BBN4120" s="261"/>
      <c r="BBO4120" s="261"/>
      <c r="BBP4120" s="261"/>
      <c r="BBQ4120" s="261"/>
      <c r="BBR4120" s="261"/>
      <c r="BBS4120" s="262"/>
      <c r="BBT4120" s="259"/>
      <c r="BBU4120" s="259"/>
      <c r="BBV4120" s="259"/>
      <c r="BBW4120" s="259"/>
      <c r="BBX4120" s="259"/>
      <c r="BBY4120" s="259"/>
      <c r="BBZ4120" s="259"/>
      <c r="BCA4120" s="259"/>
      <c r="BCB4120" s="261"/>
      <c r="BCC4120" s="261"/>
      <c r="BCD4120" s="261"/>
      <c r="BCE4120" s="261"/>
      <c r="BCF4120" s="261"/>
      <c r="BCG4120" s="262"/>
      <c r="BCH4120" s="259"/>
      <c r="BCI4120" s="259"/>
      <c r="BCJ4120" s="259"/>
      <c r="BCK4120" s="259"/>
      <c r="BCL4120" s="259"/>
      <c r="BCM4120" s="259"/>
      <c r="BCN4120" s="259"/>
      <c r="BCO4120" s="259"/>
      <c r="BCP4120" s="261"/>
      <c r="BCQ4120" s="261"/>
      <c r="BCR4120" s="261"/>
      <c r="BCS4120" s="261"/>
      <c r="BCT4120" s="261"/>
      <c r="BCU4120" s="262"/>
      <c r="BCV4120" s="259"/>
      <c r="BCW4120" s="259"/>
      <c r="BCX4120" s="259"/>
      <c r="BCY4120" s="259"/>
      <c r="BCZ4120" s="259"/>
      <c r="BDA4120" s="259"/>
      <c r="BDB4120" s="259"/>
      <c r="BDC4120" s="259"/>
      <c r="BDD4120" s="261"/>
      <c r="BDE4120" s="261"/>
      <c r="BDF4120" s="261"/>
      <c r="BDG4120" s="261"/>
      <c r="BDH4120" s="261"/>
      <c r="BDI4120" s="262"/>
      <c r="BDJ4120" s="259"/>
      <c r="BDK4120" s="259"/>
      <c r="BDL4120" s="259"/>
      <c r="BDM4120" s="259"/>
      <c r="BDN4120" s="259"/>
      <c r="BDO4120" s="259"/>
      <c r="BDP4120" s="259"/>
      <c r="BDQ4120" s="259"/>
      <c r="BDR4120" s="261"/>
      <c r="BDS4120" s="261"/>
      <c r="BDT4120" s="261"/>
      <c r="BDU4120" s="261"/>
      <c r="BDV4120" s="261"/>
      <c r="BDW4120" s="262"/>
      <c r="BDX4120" s="259"/>
      <c r="BDY4120" s="259"/>
      <c r="BDZ4120" s="259"/>
      <c r="BEA4120" s="259"/>
      <c r="BEB4120" s="259"/>
      <c r="BEC4120" s="259"/>
      <c r="BED4120" s="259"/>
      <c r="BEE4120" s="259"/>
      <c r="BEF4120" s="261"/>
      <c r="BEG4120" s="261"/>
      <c r="BEH4120" s="261"/>
      <c r="BEI4120" s="261"/>
      <c r="BEJ4120" s="261"/>
      <c r="BEK4120" s="262"/>
      <c r="BEL4120" s="259"/>
      <c r="BEM4120" s="259"/>
      <c r="BEN4120" s="259"/>
      <c r="BEO4120" s="259"/>
      <c r="BEP4120" s="259"/>
      <c r="BEQ4120" s="259"/>
      <c r="BER4120" s="259"/>
      <c r="BES4120" s="259"/>
      <c r="BET4120" s="261"/>
      <c r="BEU4120" s="261"/>
      <c r="BEV4120" s="261"/>
      <c r="BEW4120" s="261"/>
      <c r="BEX4120" s="261"/>
      <c r="BEY4120" s="262"/>
      <c r="BEZ4120" s="259"/>
      <c r="BFA4120" s="259"/>
      <c r="BFB4120" s="259"/>
      <c r="BFC4120" s="259"/>
      <c r="BFD4120" s="259"/>
      <c r="BFE4120" s="259"/>
      <c r="BFF4120" s="259"/>
      <c r="BFG4120" s="259"/>
      <c r="BFH4120" s="261"/>
      <c r="BFI4120" s="261"/>
      <c r="BFJ4120" s="261"/>
      <c r="BFK4120" s="261"/>
      <c r="BFL4120" s="261"/>
      <c r="BFM4120" s="262"/>
      <c r="BFN4120" s="259"/>
      <c r="BFO4120" s="259"/>
      <c r="BFP4120" s="259"/>
      <c r="BFQ4120" s="259"/>
      <c r="BFR4120" s="259"/>
      <c r="BFS4120" s="259"/>
      <c r="BFT4120" s="259"/>
      <c r="BFU4120" s="259"/>
      <c r="BFV4120" s="261"/>
      <c r="BFW4120" s="261"/>
      <c r="BFX4120" s="261"/>
      <c r="BFY4120" s="261"/>
      <c r="BFZ4120" s="261"/>
      <c r="BGA4120" s="262"/>
      <c r="BGB4120" s="259"/>
      <c r="BGC4120" s="259"/>
      <c r="BGD4120" s="259"/>
      <c r="BGE4120" s="259"/>
      <c r="BGF4120" s="259"/>
      <c r="BGG4120" s="259"/>
      <c r="BGH4120" s="259"/>
      <c r="BGI4120" s="259"/>
      <c r="BGJ4120" s="261"/>
      <c r="BGK4120" s="261"/>
      <c r="BGL4120" s="261"/>
      <c r="BGM4120" s="261"/>
      <c r="BGN4120" s="261"/>
      <c r="BGO4120" s="262"/>
      <c r="BGP4120" s="259"/>
      <c r="BGQ4120" s="259"/>
      <c r="BGR4120" s="259"/>
      <c r="BGS4120" s="259"/>
      <c r="BGT4120" s="259"/>
      <c r="BGU4120" s="259"/>
      <c r="BGV4120" s="259"/>
      <c r="BGW4120" s="259"/>
      <c r="BGX4120" s="261"/>
      <c r="BGY4120" s="261"/>
      <c r="BGZ4120" s="261"/>
      <c r="BHA4120" s="261"/>
      <c r="BHB4120" s="261"/>
      <c r="BHC4120" s="262"/>
      <c r="BHD4120" s="259"/>
      <c r="BHE4120" s="259"/>
      <c r="BHF4120" s="259"/>
      <c r="BHG4120" s="259"/>
      <c r="BHH4120" s="259"/>
      <c r="BHI4120" s="259"/>
      <c r="BHJ4120" s="259"/>
      <c r="BHK4120" s="259"/>
      <c r="BHL4120" s="261"/>
      <c r="BHM4120" s="261"/>
      <c r="BHN4120" s="261"/>
      <c r="BHO4120" s="261"/>
      <c r="BHP4120" s="261"/>
      <c r="BHQ4120" s="262"/>
      <c r="BHR4120" s="259"/>
      <c r="BHS4120" s="259"/>
      <c r="BHT4120" s="259"/>
      <c r="BHU4120" s="259"/>
      <c r="BHV4120" s="259"/>
      <c r="BHW4120" s="259"/>
      <c r="BHX4120" s="259"/>
      <c r="BHY4120" s="259"/>
      <c r="BHZ4120" s="261"/>
      <c r="BIA4120" s="261"/>
      <c r="BIB4120" s="261"/>
      <c r="BIC4120" s="261"/>
      <c r="BID4120" s="261"/>
      <c r="BIE4120" s="262"/>
      <c r="BIF4120" s="259"/>
      <c r="BIG4120" s="259"/>
      <c r="BIH4120" s="259"/>
      <c r="BII4120" s="259"/>
      <c r="BIJ4120" s="259"/>
      <c r="BIK4120" s="259"/>
      <c r="BIL4120" s="259"/>
      <c r="BIM4120" s="259"/>
      <c r="BIN4120" s="261"/>
      <c r="BIO4120" s="261"/>
      <c r="BIP4120" s="261"/>
      <c r="BIQ4120" s="261"/>
      <c r="BIR4120" s="261"/>
      <c r="BIS4120" s="262"/>
      <c r="BIT4120" s="259"/>
      <c r="BIU4120" s="259"/>
      <c r="BIV4120" s="259"/>
      <c r="BIW4120" s="259"/>
      <c r="BIX4120" s="259"/>
      <c r="BIY4120" s="259"/>
      <c r="BIZ4120" s="259"/>
      <c r="BJA4120" s="259"/>
      <c r="BJB4120" s="261"/>
      <c r="BJC4120" s="261"/>
      <c r="BJD4120" s="261"/>
      <c r="BJE4120" s="261"/>
      <c r="BJF4120" s="261"/>
      <c r="BJG4120" s="262"/>
      <c r="BJH4120" s="259"/>
      <c r="BJI4120" s="259"/>
      <c r="BJJ4120" s="259"/>
      <c r="BJK4120" s="259"/>
      <c r="BJL4120" s="259"/>
      <c r="BJM4120" s="259"/>
      <c r="BJN4120" s="259"/>
      <c r="BJO4120" s="259"/>
      <c r="BJP4120" s="261"/>
      <c r="BJQ4120" s="261"/>
      <c r="BJR4120" s="261"/>
      <c r="BJS4120" s="261"/>
      <c r="BJT4120" s="261"/>
      <c r="BJU4120" s="262"/>
      <c r="BJV4120" s="259"/>
      <c r="BJW4120" s="259"/>
      <c r="BJX4120" s="259"/>
      <c r="BJY4120" s="259"/>
      <c r="BJZ4120" s="259"/>
      <c r="BKA4120" s="259"/>
      <c r="BKB4120" s="259"/>
      <c r="BKC4120" s="259"/>
      <c r="BKD4120" s="261"/>
      <c r="BKE4120" s="261"/>
      <c r="BKF4120" s="261"/>
      <c r="BKG4120" s="261"/>
      <c r="BKH4120" s="261"/>
      <c r="BKI4120" s="262"/>
      <c r="BKJ4120" s="259"/>
      <c r="BKK4120" s="259"/>
      <c r="BKL4120" s="259"/>
      <c r="BKM4120" s="259"/>
      <c r="BKN4120" s="259"/>
      <c r="BKO4120" s="259"/>
      <c r="BKP4120" s="259"/>
      <c r="BKQ4120" s="259"/>
      <c r="BKR4120" s="261"/>
      <c r="BKS4120" s="261"/>
      <c r="BKT4120" s="261"/>
      <c r="BKU4120" s="261"/>
      <c r="BKV4120" s="261"/>
      <c r="BKW4120" s="262"/>
      <c r="BKX4120" s="259"/>
      <c r="BKY4120" s="259"/>
      <c r="BKZ4120" s="259"/>
      <c r="BLA4120" s="259"/>
      <c r="BLB4120" s="259"/>
      <c r="BLC4120" s="259"/>
      <c r="BLD4120" s="259"/>
      <c r="BLE4120" s="259"/>
      <c r="BLF4120" s="261"/>
      <c r="BLG4120" s="261"/>
      <c r="BLH4120" s="261"/>
      <c r="BLI4120" s="261"/>
      <c r="BLJ4120" s="261"/>
      <c r="BLK4120" s="262"/>
      <c r="BLL4120" s="259"/>
      <c r="BLM4120" s="259"/>
      <c r="BLN4120" s="259"/>
      <c r="BLO4120" s="259"/>
      <c r="BLP4120" s="259"/>
      <c r="BLQ4120" s="259"/>
      <c r="BLR4120" s="259"/>
      <c r="BLS4120" s="259"/>
      <c r="BLT4120" s="261"/>
      <c r="BLU4120" s="261"/>
      <c r="BLV4120" s="261"/>
      <c r="BLW4120" s="261"/>
      <c r="BLX4120" s="261"/>
      <c r="BLY4120" s="262"/>
      <c r="BLZ4120" s="259"/>
      <c r="BMA4120" s="259"/>
      <c r="BMB4120" s="259"/>
      <c r="BMC4120" s="259"/>
      <c r="BMD4120" s="259"/>
      <c r="BME4120" s="259"/>
      <c r="BMF4120" s="259"/>
      <c r="BMG4120" s="259"/>
      <c r="BMH4120" s="261"/>
      <c r="BMI4120" s="261"/>
      <c r="BMJ4120" s="261"/>
      <c r="BMK4120" s="261"/>
      <c r="BML4120" s="261"/>
      <c r="BMM4120" s="262"/>
      <c r="BMN4120" s="259"/>
      <c r="BMO4120" s="259"/>
      <c r="BMP4120" s="259"/>
      <c r="BMQ4120" s="259"/>
      <c r="BMR4120" s="259"/>
      <c r="BMS4120" s="259"/>
      <c r="BMT4120" s="259"/>
      <c r="BMU4120" s="259"/>
      <c r="BMV4120" s="261"/>
      <c r="BMW4120" s="261"/>
      <c r="BMX4120" s="261"/>
      <c r="BMY4120" s="261"/>
      <c r="BMZ4120" s="261"/>
      <c r="BNA4120" s="262"/>
      <c r="BNB4120" s="259"/>
      <c r="BNC4120" s="259"/>
      <c r="BND4120" s="259"/>
      <c r="BNE4120" s="259"/>
      <c r="BNF4120" s="259"/>
      <c r="BNG4120" s="259"/>
      <c r="BNH4120" s="259"/>
      <c r="BNI4120" s="259"/>
      <c r="BNJ4120" s="261"/>
      <c r="BNK4120" s="261"/>
      <c r="BNL4120" s="261"/>
      <c r="BNM4120" s="261"/>
      <c r="BNN4120" s="261"/>
      <c r="BNO4120" s="262"/>
      <c r="BNP4120" s="259"/>
      <c r="BNQ4120" s="259"/>
      <c r="BNR4120" s="259"/>
      <c r="BNS4120" s="259"/>
      <c r="BNT4120" s="259"/>
      <c r="BNU4120" s="259"/>
      <c r="BNV4120" s="259"/>
      <c r="BNW4120" s="259"/>
      <c r="BNX4120" s="261"/>
      <c r="BNY4120" s="261"/>
      <c r="BNZ4120" s="261"/>
      <c r="BOA4120" s="261"/>
      <c r="BOB4120" s="261"/>
      <c r="BOC4120" s="262"/>
      <c r="BOD4120" s="259"/>
      <c r="BOE4120" s="259"/>
      <c r="BOF4120" s="259"/>
      <c r="BOG4120" s="259"/>
      <c r="BOH4120" s="259"/>
      <c r="BOI4120" s="259"/>
      <c r="BOJ4120" s="259"/>
      <c r="BOK4120" s="259"/>
      <c r="BOL4120" s="261"/>
      <c r="BOM4120" s="261"/>
      <c r="BON4120" s="261"/>
      <c r="BOO4120" s="261"/>
      <c r="BOP4120" s="261"/>
      <c r="BOQ4120" s="262"/>
      <c r="BOR4120" s="259"/>
      <c r="BOS4120" s="259"/>
      <c r="BOT4120" s="259"/>
      <c r="BOU4120" s="259"/>
      <c r="BOV4120" s="259"/>
      <c r="BOW4120" s="259"/>
      <c r="BOX4120" s="259"/>
      <c r="BOY4120" s="259"/>
      <c r="BOZ4120" s="261"/>
      <c r="BPA4120" s="261"/>
      <c r="BPB4120" s="261"/>
      <c r="BPC4120" s="261"/>
      <c r="BPD4120" s="261"/>
      <c r="BPE4120" s="262"/>
      <c r="BPF4120" s="259"/>
      <c r="BPG4120" s="259"/>
      <c r="BPH4120" s="259"/>
      <c r="BPI4120" s="259"/>
      <c r="BPJ4120" s="259"/>
      <c r="BPK4120" s="259"/>
      <c r="BPL4120" s="259"/>
      <c r="BPM4120" s="259"/>
      <c r="BPN4120" s="261"/>
      <c r="BPO4120" s="261"/>
      <c r="BPP4120" s="261"/>
      <c r="BPQ4120" s="261"/>
      <c r="BPR4120" s="261"/>
      <c r="BPS4120" s="262"/>
      <c r="BPT4120" s="259"/>
      <c r="BPU4120" s="259"/>
      <c r="BPV4120" s="259"/>
      <c r="BPW4120" s="259"/>
      <c r="BPX4120" s="259"/>
      <c r="BPY4120" s="259"/>
      <c r="BPZ4120" s="259"/>
      <c r="BQA4120" s="259"/>
      <c r="BQB4120" s="261"/>
      <c r="BQC4120" s="261"/>
      <c r="BQD4120" s="261"/>
      <c r="BQE4120" s="261"/>
      <c r="BQF4120" s="261"/>
      <c r="BQG4120" s="262"/>
      <c r="BQH4120" s="259"/>
      <c r="BQI4120" s="259"/>
      <c r="BQJ4120" s="259"/>
      <c r="BQK4120" s="259"/>
      <c r="BQL4120" s="259"/>
      <c r="BQM4120" s="259"/>
      <c r="BQN4120" s="259"/>
      <c r="BQO4120" s="259"/>
      <c r="BQP4120" s="261"/>
      <c r="BQQ4120" s="261"/>
      <c r="BQR4120" s="261"/>
      <c r="BQS4120" s="261"/>
      <c r="BQT4120" s="261"/>
      <c r="BQU4120" s="262"/>
      <c r="BQV4120" s="259"/>
      <c r="BQW4120" s="259"/>
      <c r="BQX4120" s="259"/>
      <c r="BQY4120" s="259"/>
      <c r="BQZ4120" s="259"/>
      <c r="BRA4120" s="259"/>
      <c r="BRB4120" s="259"/>
      <c r="BRC4120" s="259"/>
      <c r="BRD4120" s="261"/>
      <c r="BRE4120" s="261"/>
      <c r="BRF4120" s="261"/>
      <c r="BRG4120" s="261"/>
      <c r="BRH4120" s="261"/>
      <c r="BRI4120" s="262"/>
      <c r="BRJ4120" s="259"/>
      <c r="BRK4120" s="259"/>
      <c r="BRL4120" s="259"/>
      <c r="BRM4120" s="259"/>
      <c r="BRN4120" s="259"/>
      <c r="BRO4120" s="259"/>
      <c r="BRP4120" s="259"/>
      <c r="BRQ4120" s="259"/>
      <c r="BRR4120" s="261"/>
      <c r="BRS4120" s="261"/>
      <c r="BRT4120" s="261"/>
      <c r="BRU4120" s="261"/>
      <c r="BRV4120" s="261"/>
      <c r="BRW4120" s="262"/>
      <c r="BRX4120" s="259"/>
      <c r="BRY4120" s="259"/>
      <c r="BRZ4120" s="259"/>
      <c r="BSA4120" s="259"/>
      <c r="BSB4120" s="259"/>
      <c r="BSC4120" s="259"/>
      <c r="BSD4120" s="259"/>
      <c r="BSE4120" s="259"/>
      <c r="BSF4120" s="261"/>
      <c r="BSG4120" s="261"/>
      <c r="BSH4120" s="261"/>
      <c r="BSI4120" s="261"/>
      <c r="BSJ4120" s="261"/>
      <c r="BSK4120" s="262"/>
      <c r="BSL4120" s="259"/>
      <c r="BSM4120" s="259"/>
      <c r="BSN4120" s="259"/>
      <c r="BSO4120" s="259"/>
      <c r="BSP4120" s="259"/>
      <c r="BSQ4120" s="259"/>
      <c r="BSR4120" s="259"/>
      <c r="BSS4120" s="259"/>
      <c r="BST4120" s="261"/>
      <c r="BSU4120" s="261"/>
      <c r="BSV4120" s="261"/>
      <c r="BSW4120" s="261"/>
      <c r="BSX4120" s="261"/>
      <c r="BSY4120" s="262"/>
      <c r="BSZ4120" s="259"/>
      <c r="BTA4120" s="259"/>
      <c r="BTB4120" s="259"/>
      <c r="BTC4120" s="259"/>
      <c r="BTD4120" s="259"/>
      <c r="BTE4120" s="259"/>
      <c r="BTF4120" s="259"/>
      <c r="BTG4120" s="259"/>
      <c r="BTH4120" s="261"/>
      <c r="BTI4120" s="261"/>
      <c r="BTJ4120" s="261"/>
      <c r="BTK4120" s="261"/>
      <c r="BTL4120" s="261"/>
      <c r="BTM4120" s="262"/>
      <c r="BTN4120" s="259"/>
      <c r="BTO4120" s="259"/>
      <c r="BTP4120" s="259"/>
      <c r="BTQ4120" s="259"/>
      <c r="BTR4120" s="259"/>
      <c r="BTS4120" s="259"/>
      <c r="BTT4120" s="259"/>
      <c r="BTU4120" s="259"/>
      <c r="BTV4120" s="261"/>
      <c r="BTW4120" s="261"/>
      <c r="BTX4120" s="261"/>
      <c r="BTY4120" s="261"/>
      <c r="BTZ4120" s="261"/>
      <c r="BUA4120" s="262"/>
      <c r="BUB4120" s="259"/>
      <c r="BUC4120" s="259"/>
      <c r="BUD4120" s="259"/>
      <c r="BUE4120" s="259"/>
      <c r="BUF4120" s="259"/>
      <c r="BUG4120" s="259"/>
      <c r="BUH4120" s="259"/>
      <c r="BUI4120" s="259"/>
      <c r="BUJ4120" s="261"/>
      <c r="BUK4120" s="261"/>
      <c r="BUL4120" s="261"/>
      <c r="BUM4120" s="261"/>
      <c r="BUN4120" s="261"/>
      <c r="BUO4120" s="262"/>
      <c r="BUP4120" s="259"/>
      <c r="BUQ4120" s="259"/>
      <c r="BUR4120" s="259"/>
      <c r="BUS4120" s="259"/>
      <c r="BUT4120" s="259"/>
      <c r="BUU4120" s="259"/>
      <c r="BUV4120" s="259"/>
      <c r="BUW4120" s="259"/>
      <c r="BUX4120" s="261"/>
      <c r="BUY4120" s="261"/>
      <c r="BUZ4120" s="261"/>
      <c r="BVA4120" s="261"/>
      <c r="BVB4120" s="261"/>
      <c r="BVC4120" s="262"/>
      <c r="BVD4120" s="259"/>
      <c r="BVE4120" s="259"/>
      <c r="BVF4120" s="259"/>
      <c r="BVG4120" s="259"/>
      <c r="BVH4120" s="259"/>
      <c r="BVI4120" s="259"/>
      <c r="BVJ4120" s="259"/>
      <c r="BVK4120" s="259"/>
      <c r="BVL4120" s="261"/>
      <c r="BVM4120" s="261"/>
      <c r="BVN4120" s="261"/>
      <c r="BVO4120" s="261"/>
      <c r="BVP4120" s="261"/>
      <c r="BVQ4120" s="262"/>
      <c r="BVR4120" s="259"/>
      <c r="BVS4120" s="259"/>
      <c r="BVT4120" s="259"/>
      <c r="BVU4120" s="259"/>
      <c r="BVV4120" s="259"/>
      <c r="BVW4120" s="259"/>
      <c r="BVX4120" s="259"/>
      <c r="BVY4120" s="259"/>
      <c r="BVZ4120" s="261"/>
      <c r="BWA4120" s="261"/>
      <c r="BWB4120" s="261"/>
      <c r="BWC4120" s="261"/>
      <c r="BWD4120" s="261"/>
      <c r="BWE4120" s="262"/>
      <c r="BWF4120" s="259"/>
      <c r="BWG4120" s="259"/>
      <c r="BWH4120" s="259"/>
      <c r="BWI4120" s="259"/>
      <c r="BWJ4120" s="259"/>
      <c r="BWK4120" s="259"/>
      <c r="BWL4120" s="259"/>
      <c r="BWM4120" s="259"/>
      <c r="BWN4120" s="261"/>
      <c r="BWO4120" s="261"/>
      <c r="BWP4120" s="261"/>
      <c r="BWQ4120" s="261"/>
      <c r="BWR4120" s="261"/>
      <c r="BWS4120" s="262"/>
      <c r="BWT4120" s="259"/>
      <c r="BWU4120" s="259"/>
      <c r="BWV4120" s="259"/>
      <c r="BWW4120" s="259"/>
      <c r="BWX4120" s="259"/>
      <c r="BWY4120" s="259"/>
      <c r="BWZ4120" s="259"/>
      <c r="BXA4120" s="259"/>
      <c r="BXB4120" s="261"/>
      <c r="BXC4120" s="261"/>
      <c r="BXD4120" s="261"/>
      <c r="BXE4120" s="261"/>
      <c r="BXF4120" s="261"/>
      <c r="BXG4120" s="262"/>
      <c r="BXH4120" s="259"/>
      <c r="BXI4120" s="259"/>
      <c r="BXJ4120" s="259"/>
      <c r="BXK4120" s="259"/>
      <c r="BXL4120" s="259"/>
      <c r="BXM4120" s="259"/>
      <c r="BXN4120" s="259"/>
      <c r="BXO4120" s="259"/>
      <c r="BXP4120" s="261"/>
      <c r="BXQ4120" s="261"/>
      <c r="BXR4120" s="261"/>
      <c r="BXS4120" s="261"/>
      <c r="BXT4120" s="261"/>
      <c r="BXU4120" s="262"/>
      <c r="BXV4120" s="259"/>
      <c r="BXW4120" s="259"/>
      <c r="BXX4120" s="259"/>
      <c r="BXY4120" s="259"/>
      <c r="BXZ4120" s="259"/>
      <c r="BYA4120" s="259"/>
      <c r="BYB4120" s="259"/>
      <c r="BYC4120" s="259"/>
      <c r="BYD4120" s="261"/>
      <c r="BYE4120" s="261"/>
      <c r="BYF4120" s="261"/>
      <c r="BYG4120" s="261"/>
      <c r="BYH4120" s="261"/>
      <c r="BYI4120" s="262"/>
      <c r="BYJ4120" s="259"/>
      <c r="BYK4120" s="259"/>
      <c r="BYL4120" s="259"/>
      <c r="BYM4120" s="259"/>
      <c r="BYN4120" s="259"/>
      <c r="BYO4120" s="259"/>
      <c r="BYP4120" s="259"/>
      <c r="BYQ4120" s="259"/>
      <c r="BYR4120" s="261"/>
      <c r="BYS4120" s="261"/>
      <c r="BYT4120" s="261"/>
      <c r="BYU4120" s="261"/>
      <c r="BYV4120" s="261"/>
      <c r="BYW4120" s="262"/>
      <c r="BYX4120" s="259"/>
      <c r="BYY4120" s="259"/>
      <c r="BYZ4120" s="259"/>
      <c r="BZA4120" s="259"/>
      <c r="BZB4120" s="259"/>
      <c r="BZC4120" s="259"/>
      <c r="BZD4120" s="259"/>
      <c r="BZE4120" s="259"/>
      <c r="BZF4120" s="261"/>
      <c r="BZG4120" s="261"/>
      <c r="BZH4120" s="261"/>
      <c r="BZI4120" s="261"/>
      <c r="BZJ4120" s="261"/>
      <c r="BZK4120" s="262"/>
      <c r="BZL4120" s="259"/>
      <c r="BZM4120" s="259"/>
      <c r="BZN4120" s="259"/>
      <c r="BZO4120" s="259"/>
      <c r="BZP4120" s="259"/>
      <c r="BZQ4120" s="259"/>
      <c r="BZR4120" s="259"/>
      <c r="BZS4120" s="259"/>
      <c r="BZT4120" s="261"/>
      <c r="BZU4120" s="261"/>
      <c r="BZV4120" s="261"/>
      <c r="BZW4120" s="261"/>
      <c r="BZX4120" s="261"/>
      <c r="BZY4120" s="262"/>
      <c r="BZZ4120" s="259"/>
      <c r="CAA4120" s="259"/>
      <c r="CAB4120" s="259"/>
      <c r="CAC4120" s="259"/>
      <c r="CAD4120" s="259"/>
      <c r="CAE4120" s="259"/>
      <c r="CAF4120" s="259"/>
      <c r="CAG4120" s="259"/>
      <c r="CAH4120" s="261"/>
      <c r="CAI4120" s="261"/>
      <c r="CAJ4120" s="261"/>
      <c r="CAK4120" s="261"/>
      <c r="CAL4120" s="261"/>
      <c r="CAM4120" s="262"/>
      <c r="CAN4120" s="259"/>
      <c r="CAO4120" s="259"/>
      <c r="CAP4120" s="259"/>
      <c r="CAQ4120" s="259"/>
      <c r="CAR4120" s="259"/>
      <c r="CAS4120" s="259"/>
      <c r="CAT4120" s="259"/>
      <c r="CAU4120" s="259"/>
      <c r="CAV4120" s="261"/>
      <c r="CAW4120" s="261"/>
      <c r="CAX4120" s="261"/>
      <c r="CAY4120" s="261"/>
      <c r="CAZ4120" s="261"/>
      <c r="CBA4120" s="262"/>
      <c r="CBB4120" s="259"/>
      <c r="CBC4120" s="259"/>
      <c r="CBD4120" s="259"/>
      <c r="CBE4120" s="259"/>
      <c r="CBF4120" s="259"/>
      <c r="CBG4120" s="259"/>
      <c r="CBH4120" s="259"/>
      <c r="CBI4120" s="259"/>
      <c r="CBJ4120" s="261"/>
      <c r="CBK4120" s="261"/>
      <c r="CBL4120" s="261"/>
      <c r="CBM4120" s="261"/>
      <c r="CBN4120" s="261"/>
      <c r="CBO4120" s="262"/>
      <c r="CBP4120" s="259"/>
      <c r="CBQ4120" s="259"/>
      <c r="CBR4120" s="259"/>
      <c r="CBS4120" s="259"/>
      <c r="CBT4120" s="259"/>
      <c r="CBU4120" s="259"/>
      <c r="CBV4120" s="259"/>
      <c r="CBW4120" s="259"/>
      <c r="CBX4120" s="261"/>
      <c r="CBY4120" s="261"/>
      <c r="CBZ4120" s="261"/>
      <c r="CCA4120" s="261"/>
      <c r="CCB4120" s="261"/>
      <c r="CCC4120" s="262"/>
      <c r="CCD4120" s="259"/>
      <c r="CCE4120" s="259"/>
      <c r="CCF4120" s="259"/>
      <c r="CCG4120" s="259"/>
      <c r="CCH4120" s="259"/>
      <c r="CCI4120" s="259"/>
      <c r="CCJ4120" s="259"/>
      <c r="CCK4120" s="259"/>
      <c r="CCL4120" s="261"/>
      <c r="CCM4120" s="261"/>
      <c r="CCN4120" s="261"/>
      <c r="CCO4120" s="261"/>
      <c r="CCP4120" s="261"/>
      <c r="CCQ4120" s="262"/>
      <c r="CCR4120" s="259"/>
      <c r="CCS4120" s="259"/>
      <c r="CCT4120" s="259"/>
      <c r="CCU4120" s="259"/>
      <c r="CCV4120" s="259"/>
      <c r="CCW4120" s="259"/>
      <c r="CCX4120" s="259"/>
      <c r="CCY4120" s="259"/>
      <c r="CCZ4120" s="261"/>
      <c r="CDA4120" s="261"/>
      <c r="CDB4120" s="261"/>
      <c r="CDC4120" s="261"/>
      <c r="CDD4120" s="261"/>
      <c r="CDE4120" s="262"/>
      <c r="CDF4120" s="259"/>
      <c r="CDG4120" s="259"/>
      <c r="CDH4120" s="259"/>
      <c r="CDI4120" s="259"/>
      <c r="CDJ4120" s="259"/>
      <c r="CDK4120" s="259"/>
      <c r="CDL4120" s="259"/>
      <c r="CDM4120" s="259"/>
      <c r="CDN4120" s="261"/>
      <c r="CDO4120" s="261"/>
      <c r="CDP4120" s="261"/>
      <c r="CDQ4120" s="261"/>
      <c r="CDR4120" s="261"/>
      <c r="CDS4120" s="262"/>
      <c r="CDT4120" s="259"/>
      <c r="CDU4120" s="259"/>
      <c r="CDV4120" s="259"/>
      <c r="CDW4120" s="259"/>
      <c r="CDX4120" s="259"/>
      <c r="CDY4120" s="259"/>
      <c r="CDZ4120" s="259"/>
      <c r="CEA4120" s="259"/>
      <c r="CEB4120" s="261"/>
      <c r="CEC4120" s="261"/>
      <c r="CED4120" s="261"/>
      <c r="CEE4120" s="261"/>
      <c r="CEF4120" s="261"/>
      <c r="CEG4120" s="262"/>
      <c r="CEH4120" s="259"/>
      <c r="CEI4120" s="259"/>
      <c r="CEJ4120" s="259"/>
      <c r="CEK4120" s="259"/>
      <c r="CEL4120" s="259"/>
      <c r="CEM4120" s="259"/>
      <c r="CEN4120" s="259"/>
      <c r="CEO4120" s="259"/>
      <c r="CEP4120" s="261"/>
      <c r="CEQ4120" s="261"/>
      <c r="CER4120" s="261"/>
      <c r="CES4120" s="261"/>
      <c r="CET4120" s="261"/>
      <c r="CEU4120" s="262"/>
      <c r="CEV4120" s="259"/>
      <c r="CEW4120" s="259"/>
      <c r="CEX4120" s="259"/>
      <c r="CEY4120" s="259"/>
      <c r="CEZ4120" s="259"/>
      <c r="CFA4120" s="259"/>
      <c r="CFB4120" s="259"/>
      <c r="CFC4120" s="259"/>
      <c r="CFD4120" s="261"/>
      <c r="CFE4120" s="261"/>
      <c r="CFF4120" s="261"/>
      <c r="CFG4120" s="261"/>
      <c r="CFH4120" s="261"/>
      <c r="CFI4120" s="262"/>
      <c r="CFJ4120" s="259"/>
      <c r="CFK4120" s="259"/>
      <c r="CFL4120" s="259"/>
      <c r="CFM4120" s="259"/>
      <c r="CFN4120" s="259"/>
      <c r="CFO4120" s="259"/>
      <c r="CFP4120" s="259"/>
      <c r="CFQ4120" s="259"/>
      <c r="CFR4120" s="261"/>
      <c r="CFS4120" s="261"/>
      <c r="CFT4120" s="261"/>
      <c r="CFU4120" s="261"/>
      <c r="CFV4120" s="261"/>
      <c r="CFW4120" s="262"/>
      <c r="CFX4120" s="259"/>
      <c r="CFY4120" s="259"/>
      <c r="CFZ4120" s="259"/>
      <c r="CGA4120" s="259"/>
      <c r="CGB4120" s="259"/>
      <c r="CGC4120" s="259"/>
      <c r="CGD4120" s="259"/>
      <c r="CGE4120" s="259"/>
      <c r="CGF4120" s="261"/>
      <c r="CGG4120" s="261"/>
      <c r="CGH4120" s="261"/>
      <c r="CGI4120" s="261"/>
      <c r="CGJ4120" s="261"/>
      <c r="CGK4120" s="262"/>
      <c r="CGL4120" s="259"/>
      <c r="CGM4120" s="259"/>
      <c r="CGN4120" s="259"/>
      <c r="CGO4120" s="259"/>
      <c r="CGP4120" s="259"/>
      <c r="CGQ4120" s="259"/>
      <c r="CGR4120" s="259"/>
      <c r="CGS4120" s="259"/>
      <c r="CGT4120" s="261"/>
      <c r="CGU4120" s="261"/>
      <c r="CGV4120" s="261"/>
      <c r="CGW4120" s="261"/>
      <c r="CGX4120" s="261"/>
      <c r="CGY4120" s="262"/>
      <c r="CGZ4120" s="259"/>
      <c r="CHA4120" s="259"/>
      <c r="CHB4120" s="259"/>
      <c r="CHC4120" s="259"/>
      <c r="CHD4120" s="259"/>
      <c r="CHE4120" s="259"/>
      <c r="CHF4120" s="259"/>
      <c r="CHG4120" s="259"/>
      <c r="CHH4120" s="261"/>
      <c r="CHI4120" s="261"/>
      <c r="CHJ4120" s="261"/>
      <c r="CHK4120" s="261"/>
      <c r="CHL4120" s="261"/>
      <c r="CHM4120" s="262"/>
      <c r="CHN4120" s="259"/>
      <c r="CHO4120" s="259"/>
      <c r="CHP4120" s="259"/>
      <c r="CHQ4120" s="259"/>
      <c r="CHR4120" s="259"/>
      <c r="CHS4120" s="259"/>
      <c r="CHT4120" s="259"/>
      <c r="CHU4120" s="259"/>
      <c r="CHV4120" s="261"/>
      <c r="CHW4120" s="261"/>
      <c r="CHX4120" s="261"/>
      <c r="CHY4120" s="261"/>
      <c r="CHZ4120" s="261"/>
      <c r="CIA4120" s="262"/>
      <c r="CIB4120" s="259"/>
      <c r="CIC4120" s="259"/>
      <c r="CID4120" s="259"/>
      <c r="CIE4120" s="259"/>
      <c r="CIF4120" s="259"/>
      <c r="CIG4120" s="259"/>
      <c r="CIH4120" s="259"/>
      <c r="CII4120" s="259"/>
      <c r="CIJ4120" s="261"/>
      <c r="CIK4120" s="261"/>
      <c r="CIL4120" s="261"/>
      <c r="CIM4120" s="261"/>
      <c r="CIN4120" s="261"/>
      <c r="CIO4120" s="262"/>
      <c r="CIP4120" s="259"/>
      <c r="CIQ4120" s="259"/>
      <c r="CIR4120" s="259"/>
      <c r="CIS4120" s="259"/>
      <c r="CIT4120" s="259"/>
      <c r="CIU4120" s="259"/>
      <c r="CIV4120" s="259"/>
      <c r="CIW4120" s="259"/>
      <c r="CIX4120" s="261"/>
      <c r="CIY4120" s="261"/>
      <c r="CIZ4120" s="261"/>
      <c r="CJA4120" s="261"/>
      <c r="CJB4120" s="261"/>
      <c r="CJC4120" s="262"/>
      <c r="CJD4120" s="259"/>
      <c r="CJE4120" s="259"/>
      <c r="CJF4120" s="259"/>
      <c r="CJG4120" s="259"/>
      <c r="CJH4120" s="259"/>
      <c r="CJI4120" s="259"/>
      <c r="CJJ4120" s="259"/>
      <c r="CJK4120" s="259"/>
      <c r="CJL4120" s="261"/>
      <c r="CJM4120" s="261"/>
      <c r="CJN4120" s="261"/>
      <c r="CJO4120" s="261"/>
      <c r="CJP4120" s="261"/>
      <c r="CJQ4120" s="262"/>
      <c r="CJR4120" s="259"/>
      <c r="CJS4120" s="259"/>
      <c r="CJT4120" s="259"/>
      <c r="CJU4120" s="259"/>
      <c r="CJV4120" s="259"/>
      <c r="CJW4120" s="259"/>
      <c r="CJX4120" s="259"/>
      <c r="CJY4120" s="259"/>
      <c r="CJZ4120" s="261"/>
      <c r="CKA4120" s="261"/>
      <c r="CKB4120" s="261"/>
      <c r="CKC4120" s="261"/>
      <c r="CKD4120" s="261"/>
      <c r="CKE4120" s="262"/>
      <c r="CKF4120" s="259"/>
      <c r="CKG4120" s="259"/>
      <c r="CKH4120" s="259"/>
      <c r="CKI4120" s="259"/>
      <c r="CKJ4120" s="259"/>
      <c r="CKK4120" s="259"/>
      <c r="CKL4120" s="259"/>
      <c r="CKM4120" s="259"/>
      <c r="CKN4120" s="261"/>
      <c r="CKO4120" s="261"/>
      <c r="CKP4120" s="261"/>
      <c r="CKQ4120" s="261"/>
      <c r="CKR4120" s="261"/>
      <c r="CKS4120" s="262"/>
      <c r="CKT4120" s="259"/>
      <c r="CKU4120" s="259"/>
      <c r="CKV4120" s="259"/>
      <c r="CKW4120" s="259"/>
      <c r="CKX4120" s="259"/>
      <c r="CKY4120" s="259"/>
      <c r="CKZ4120" s="259"/>
      <c r="CLA4120" s="259"/>
      <c r="CLB4120" s="261"/>
      <c r="CLC4120" s="261"/>
      <c r="CLD4120" s="261"/>
      <c r="CLE4120" s="261"/>
      <c r="CLF4120" s="261"/>
      <c r="CLG4120" s="262"/>
      <c r="CLH4120" s="259"/>
      <c r="CLI4120" s="259"/>
      <c r="CLJ4120" s="259"/>
      <c r="CLK4120" s="259"/>
      <c r="CLL4120" s="259"/>
      <c r="CLM4120" s="259"/>
      <c r="CLN4120" s="259"/>
      <c r="CLO4120" s="259"/>
      <c r="CLP4120" s="261"/>
      <c r="CLQ4120" s="261"/>
      <c r="CLR4120" s="261"/>
      <c r="CLS4120" s="261"/>
      <c r="CLT4120" s="261"/>
      <c r="CLU4120" s="262"/>
      <c r="CLV4120" s="259"/>
      <c r="CLW4120" s="259"/>
      <c r="CLX4120" s="259"/>
      <c r="CLY4120" s="259"/>
      <c r="CLZ4120" s="259"/>
      <c r="CMA4120" s="259"/>
      <c r="CMB4120" s="259"/>
      <c r="CMC4120" s="259"/>
      <c r="CMD4120" s="261"/>
      <c r="CME4120" s="261"/>
      <c r="CMF4120" s="261"/>
      <c r="CMG4120" s="261"/>
      <c r="CMH4120" s="261"/>
      <c r="CMI4120" s="262"/>
      <c r="CMJ4120" s="259"/>
      <c r="CMK4120" s="259"/>
      <c r="CML4120" s="259"/>
      <c r="CMM4120" s="259"/>
      <c r="CMN4120" s="259"/>
      <c r="CMO4120" s="259"/>
      <c r="CMP4120" s="259"/>
      <c r="CMQ4120" s="259"/>
      <c r="CMR4120" s="261"/>
      <c r="CMS4120" s="261"/>
      <c r="CMT4120" s="261"/>
      <c r="CMU4120" s="261"/>
      <c r="CMV4120" s="261"/>
      <c r="CMW4120" s="262"/>
      <c r="CMX4120" s="259"/>
      <c r="CMY4120" s="259"/>
      <c r="CMZ4120" s="259"/>
      <c r="CNA4120" s="259"/>
      <c r="CNB4120" s="259"/>
      <c r="CNC4120" s="259"/>
      <c r="CND4120" s="259"/>
      <c r="CNE4120" s="259"/>
      <c r="CNF4120" s="261"/>
      <c r="CNG4120" s="261"/>
      <c r="CNH4120" s="261"/>
      <c r="CNI4120" s="261"/>
      <c r="CNJ4120" s="261"/>
      <c r="CNK4120" s="262"/>
      <c r="CNL4120" s="259"/>
      <c r="CNM4120" s="259"/>
      <c r="CNN4120" s="259"/>
      <c r="CNO4120" s="259"/>
      <c r="CNP4120" s="259"/>
      <c r="CNQ4120" s="259"/>
      <c r="CNR4120" s="259"/>
      <c r="CNS4120" s="259"/>
      <c r="CNT4120" s="261"/>
      <c r="CNU4120" s="261"/>
      <c r="CNV4120" s="261"/>
      <c r="CNW4120" s="261"/>
      <c r="CNX4120" s="261"/>
      <c r="CNY4120" s="262"/>
      <c r="CNZ4120" s="259"/>
      <c r="COA4120" s="259"/>
      <c r="COB4120" s="259"/>
      <c r="COC4120" s="259"/>
      <c r="COD4120" s="259"/>
      <c r="COE4120" s="259"/>
      <c r="COF4120" s="259"/>
      <c r="COG4120" s="259"/>
      <c r="COH4120" s="261"/>
      <c r="COI4120" s="261"/>
      <c r="COJ4120" s="261"/>
      <c r="COK4120" s="261"/>
      <c r="COL4120" s="261"/>
      <c r="COM4120" s="262"/>
      <c r="CON4120" s="259"/>
      <c r="COO4120" s="259"/>
      <c r="COP4120" s="259"/>
      <c r="COQ4120" s="259"/>
      <c r="COR4120" s="259"/>
      <c r="COS4120" s="259"/>
      <c r="COT4120" s="259"/>
      <c r="COU4120" s="259"/>
      <c r="COV4120" s="261"/>
      <c r="COW4120" s="261"/>
      <c r="COX4120" s="261"/>
      <c r="COY4120" s="261"/>
      <c r="COZ4120" s="261"/>
      <c r="CPA4120" s="262"/>
      <c r="CPB4120" s="259"/>
      <c r="CPC4120" s="259"/>
      <c r="CPD4120" s="259"/>
      <c r="CPE4120" s="259"/>
      <c r="CPF4120" s="259"/>
      <c r="CPG4120" s="259"/>
      <c r="CPH4120" s="259"/>
      <c r="CPI4120" s="259"/>
      <c r="CPJ4120" s="261"/>
      <c r="CPK4120" s="261"/>
      <c r="CPL4120" s="261"/>
      <c r="CPM4120" s="261"/>
      <c r="CPN4120" s="261"/>
      <c r="CPO4120" s="262"/>
      <c r="CPP4120" s="259"/>
      <c r="CPQ4120" s="259"/>
      <c r="CPR4120" s="259"/>
      <c r="CPS4120" s="259"/>
      <c r="CPT4120" s="259"/>
      <c r="CPU4120" s="259"/>
      <c r="CPV4120" s="259"/>
      <c r="CPW4120" s="259"/>
      <c r="CPX4120" s="261"/>
      <c r="CPY4120" s="261"/>
      <c r="CPZ4120" s="261"/>
      <c r="CQA4120" s="261"/>
      <c r="CQB4120" s="261"/>
      <c r="CQC4120" s="262"/>
      <c r="CQD4120" s="259"/>
      <c r="CQE4120" s="259"/>
      <c r="CQF4120" s="259"/>
      <c r="CQG4120" s="259"/>
      <c r="CQH4120" s="259"/>
      <c r="CQI4120" s="259"/>
      <c r="CQJ4120" s="259"/>
      <c r="CQK4120" s="259"/>
      <c r="CQL4120" s="261"/>
      <c r="CQM4120" s="261"/>
      <c r="CQN4120" s="261"/>
      <c r="CQO4120" s="261"/>
      <c r="CQP4120" s="261"/>
      <c r="CQQ4120" s="262"/>
      <c r="CQR4120" s="259"/>
      <c r="CQS4120" s="259"/>
      <c r="CQT4120" s="259"/>
      <c r="CQU4120" s="259"/>
      <c r="CQV4120" s="259"/>
      <c r="CQW4120" s="259"/>
      <c r="CQX4120" s="259"/>
      <c r="CQY4120" s="259"/>
      <c r="CQZ4120" s="261"/>
      <c r="CRA4120" s="261"/>
      <c r="CRB4120" s="261"/>
      <c r="CRC4120" s="261"/>
      <c r="CRD4120" s="261"/>
      <c r="CRE4120" s="262"/>
      <c r="CRF4120" s="259"/>
      <c r="CRG4120" s="259"/>
      <c r="CRH4120" s="259"/>
      <c r="CRI4120" s="259"/>
      <c r="CRJ4120" s="259"/>
      <c r="CRK4120" s="259"/>
      <c r="CRL4120" s="259"/>
      <c r="CRM4120" s="259"/>
      <c r="CRN4120" s="261"/>
      <c r="CRO4120" s="261"/>
      <c r="CRP4120" s="261"/>
      <c r="CRQ4120" s="261"/>
      <c r="CRR4120" s="261"/>
      <c r="CRS4120" s="262"/>
      <c r="CRT4120" s="259"/>
      <c r="CRU4120" s="259"/>
      <c r="CRV4120" s="259"/>
      <c r="CRW4120" s="259"/>
      <c r="CRX4120" s="259"/>
      <c r="CRY4120" s="259"/>
      <c r="CRZ4120" s="259"/>
      <c r="CSA4120" s="259"/>
      <c r="CSB4120" s="261"/>
      <c r="CSC4120" s="261"/>
      <c r="CSD4120" s="261"/>
      <c r="CSE4120" s="261"/>
      <c r="CSF4120" s="261"/>
      <c r="CSG4120" s="262"/>
      <c r="CSH4120" s="259"/>
      <c r="CSI4120" s="259"/>
      <c r="CSJ4120" s="259"/>
      <c r="CSK4120" s="259"/>
      <c r="CSL4120" s="259"/>
      <c r="CSM4120" s="259"/>
      <c r="CSN4120" s="259"/>
      <c r="CSO4120" s="259"/>
      <c r="CSP4120" s="261"/>
      <c r="CSQ4120" s="261"/>
      <c r="CSR4120" s="261"/>
      <c r="CSS4120" s="261"/>
      <c r="CST4120" s="261"/>
      <c r="CSU4120" s="262"/>
      <c r="CSV4120" s="259"/>
      <c r="CSW4120" s="259"/>
      <c r="CSX4120" s="259"/>
      <c r="CSY4120" s="259"/>
      <c r="CSZ4120" s="259"/>
      <c r="CTA4120" s="259"/>
      <c r="CTB4120" s="259"/>
      <c r="CTC4120" s="259"/>
      <c r="CTD4120" s="261"/>
      <c r="CTE4120" s="261"/>
      <c r="CTF4120" s="261"/>
      <c r="CTG4120" s="261"/>
      <c r="CTH4120" s="261"/>
      <c r="CTI4120" s="262"/>
      <c r="CTJ4120" s="259"/>
      <c r="CTK4120" s="259"/>
      <c r="CTL4120" s="259"/>
      <c r="CTM4120" s="259"/>
      <c r="CTN4120" s="259"/>
      <c r="CTO4120" s="259"/>
      <c r="CTP4120" s="259"/>
      <c r="CTQ4120" s="259"/>
      <c r="CTR4120" s="261"/>
      <c r="CTS4120" s="261"/>
      <c r="CTT4120" s="261"/>
      <c r="CTU4120" s="261"/>
      <c r="CTV4120" s="261"/>
      <c r="CTW4120" s="262"/>
      <c r="CTX4120" s="259"/>
      <c r="CTY4120" s="259"/>
      <c r="CTZ4120" s="259"/>
      <c r="CUA4120" s="259"/>
      <c r="CUB4120" s="259"/>
      <c r="CUC4120" s="259"/>
      <c r="CUD4120" s="259"/>
      <c r="CUE4120" s="259"/>
      <c r="CUF4120" s="261"/>
      <c r="CUG4120" s="261"/>
      <c r="CUH4120" s="261"/>
      <c r="CUI4120" s="261"/>
      <c r="CUJ4120" s="261"/>
      <c r="CUK4120" s="262"/>
      <c r="CUL4120" s="259"/>
      <c r="CUM4120" s="259"/>
      <c r="CUN4120" s="259"/>
      <c r="CUO4120" s="259"/>
      <c r="CUP4120" s="259"/>
      <c r="CUQ4120" s="259"/>
      <c r="CUR4120" s="259"/>
      <c r="CUS4120" s="259"/>
      <c r="CUT4120" s="261"/>
      <c r="CUU4120" s="261"/>
      <c r="CUV4120" s="261"/>
      <c r="CUW4120" s="261"/>
      <c r="CUX4120" s="261"/>
      <c r="CUY4120" s="262"/>
      <c r="CUZ4120" s="259"/>
      <c r="CVA4120" s="259"/>
      <c r="CVB4120" s="259"/>
      <c r="CVC4120" s="259"/>
      <c r="CVD4120" s="259"/>
      <c r="CVE4120" s="259"/>
      <c r="CVF4120" s="259"/>
      <c r="CVG4120" s="259"/>
      <c r="CVH4120" s="261"/>
      <c r="CVI4120" s="261"/>
      <c r="CVJ4120" s="261"/>
      <c r="CVK4120" s="261"/>
      <c r="CVL4120" s="261"/>
      <c r="CVM4120" s="262"/>
      <c r="CVN4120" s="259"/>
      <c r="CVO4120" s="259"/>
      <c r="CVP4120" s="259"/>
      <c r="CVQ4120" s="259"/>
      <c r="CVR4120" s="259"/>
      <c r="CVS4120" s="259"/>
      <c r="CVT4120" s="259"/>
      <c r="CVU4120" s="259"/>
      <c r="CVV4120" s="261"/>
      <c r="CVW4120" s="261"/>
      <c r="CVX4120" s="261"/>
      <c r="CVY4120" s="261"/>
      <c r="CVZ4120" s="261"/>
      <c r="CWA4120" s="262"/>
      <c r="CWB4120" s="259"/>
      <c r="CWC4120" s="259"/>
      <c r="CWD4120" s="259"/>
      <c r="CWE4120" s="259"/>
      <c r="CWF4120" s="259"/>
      <c r="CWG4120" s="259"/>
      <c r="CWH4120" s="259"/>
      <c r="CWI4120" s="259"/>
      <c r="CWJ4120" s="261"/>
      <c r="CWK4120" s="261"/>
      <c r="CWL4120" s="261"/>
      <c r="CWM4120" s="261"/>
      <c r="CWN4120" s="261"/>
      <c r="CWO4120" s="262"/>
      <c r="CWP4120" s="259"/>
      <c r="CWQ4120" s="259"/>
      <c r="CWR4120" s="259"/>
      <c r="CWS4120" s="259"/>
      <c r="CWT4120" s="259"/>
      <c r="CWU4120" s="259"/>
      <c r="CWV4120" s="259"/>
      <c r="CWW4120" s="259"/>
      <c r="CWX4120" s="261"/>
      <c r="CWY4120" s="261"/>
      <c r="CWZ4120" s="261"/>
      <c r="CXA4120" s="261"/>
      <c r="CXB4120" s="261"/>
      <c r="CXC4120" s="262"/>
      <c r="CXD4120" s="259"/>
      <c r="CXE4120" s="259"/>
      <c r="CXF4120" s="259"/>
      <c r="CXG4120" s="259"/>
      <c r="CXH4120" s="259"/>
      <c r="CXI4120" s="259"/>
      <c r="CXJ4120" s="259"/>
      <c r="CXK4120" s="259"/>
      <c r="CXL4120" s="261"/>
      <c r="CXM4120" s="261"/>
      <c r="CXN4120" s="261"/>
      <c r="CXO4120" s="261"/>
      <c r="CXP4120" s="261"/>
      <c r="CXQ4120" s="262"/>
      <c r="CXR4120" s="259"/>
      <c r="CXS4120" s="259"/>
      <c r="CXT4120" s="259"/>
      <c r="CXU4120" s="259"/>
      <c r="CXV4120" s="259"/>
      <c r="CXW4120" s="259"/>
      <c r="CXX4120" s="259"/>
      <c r="CXY4120" s="259"/>
      <c r="CXZ4120" s="261"/>
      <c r="CYA4120" s="261"/>
      <c r="CYB4120" s="261"/>
      <c r="CYC4120" s="261"/>
      <c r="CYD4120" s="261"/>
      <c r="CYE4120" s="262"/>
      <c r="CYF4120" s="259"/>
      <c r="CYG4120" s="259"/>
      <c r="CYH4120" s="259"/>
      <c r="CYI4120" s="259"/>
      <c r="CYJ4120" s="259"/>
      <c r="CYK4120" s="259"/>
      <c r="CYL4120" s="259"/>
      <c r="CYM4120" s="259"/>
      <c r="CYN4120" s="261"/>
      <c r="CYO4120" s="261"/>
      <c r="CYP4120" s="261"/>
      <c r="CYQ4120" s="261"/>
      <c r="CYR4120" s="261"/>
      <c r="CYS4120" s="262"/>
      <c r="CYT4120" s="259"/>
      <c r="CYU4120" s="259"/>
      <c r="CYV4120" s="259"/>
      <c r="CYW4120" s="259"/>
      <c r="CYX4120" s="259"/>
      <c r="CYY4120" s="259"/>
      <c r="CYZ4120" s="259"/>
      <c r="CZA4120" s="259"/>
      <c r="CZB4120" s="261"/>
      <c r="CZC4120" s="261"/>
      <c r="CZD4120" s="261"/>
      <c r="CZE4120" s="261"/>
      <c r="CZF4120" s="261"/>
      <c r="CZG4120" s="262"/>
      <c r="CZH4120" s="259"/>
      <c r="CZI4120" s="259"/>
      <c r="CZJ4120" s="259"/>
      <c r="CZK4120" s="259"/>
      <c r="CZL4120" s="259"/>
      <c r="CZM4120" s="259"/>
      <c r="CZN4120" s="259"/>
      <c r="CZO4120" s="259"/>
      <c r="CZP4120" s="261"/>
      <c r="CZQ4120" s="261"/>
      <c r="CZR4120" s="261"/>
      <c r="CZS4120" s="261"/>
      <c r="CZT4120" s="261"/>
      <c r="CZU4120" s="262"/>
      <c r="CZV4120" s="259"/>
      <c r="CZW4120" s="259"/>
      <c r="CZX4120" s="259"/>
      <c r="CZY4120" s="259"/>
      <c r="CZZ4120" s="259"/>
      <c r="DAA4120" s="259"/>
      <c r="DAB4120" s="259"/>
      <c r="DAC4120" s="259"/>
      <c r="DAD4120" s="261"/>
      <c r="DAE4120" s="261"/>
      <c r="DAF4120" s="261"/>
      <c r="DAG4120" s="261"/>
      <c r="DAH4120" s="261"/>
      <c r="DAI4120" s="262"/>
      <c r="DAJ4120" s="259"/>
      <c r="DAK4120" s="259"/>
      <c r="DAL4120" s="259"/>
      <c r="DAM4120" s="259"/>
      <c r="DAN4120" s="259"/>
      <c r="DAO4120" s="259"/>
      <c r="DAP4120" s="259"/>
      <c r="DAQ4120" s="259"/>
      <c r="DAR4120" s="261"/>
      <c r="DAS4120" s="261"/>
      <c r="DAT4120" s="261"/>
      <c r="DAU4120" s="261"/>
      <c r="DAV4120" s="261"/>
      <c r="DAW4120" s="262"/>
      <c r="DAX4120" s="259"/>
      <c r="DAY4120" s="259"/>
      <c r="DAZ4120" s="259"/>
      <c r="DBA4120" s="259"/>
      <c r="DBB4120" s="259"/>
      <c r="DBC4120" s="259"/>
      <c r="DBD4120" s="259"/>
      <c r="DBE4120" s="259"/>
      <c r="DBF4120" s="261"/>
      <c r="DBG4120" s="261"/>
      <c r="DBH4120" s="261"/>
      <c r="DBI4120" s="261"/>
      <c r="DBJ4120" s="261"/>
      <c r="DBK4120" s="262"/>
      <c r="DBL4120" s="259"/>
      <c r="DBM4120" s="259"/>
      <c r="DBN4120" s="259"/>
      <c r="DBO4120" s="259"/>
      <c r="DBP4120" s="259"/>
      <c r="DBQ4120" s="259"/>
      <c r="DBR4120" s="259"/>
      <c r="DBS4120" s="259"/>
      <c r="DBT4120" s="261"/>
      <c r="DBU4120" s="261"/>
      <c r="DBV4120" s="261"/>
      <c r="DBW4120" s="261"/>
      <c r="DBX4120" s="261"/>
      <c r="DBY4120" s="262"/>
      <c r="DBZ4120" s="259"/>
      <c r="DCA4120" s="259"/>
      <c r="DCB4120" s="259"/>
      <c r="DCC4120" s="259"/>
      <c r="DCD4120" s="259"/>
      <c r="DCE4120" s="259"/>
      <c r="DCF4120" s="259"/>
      <c r="DCG4120" s="259"/>
      <c r="DCH4120" s="261"/>
      <c r="DCI4120" s="261"/>
      <c r="DCJ4120" s="261"/>
      <c r="DCK4120" s="261"/>
      <c r="DCL4120" s="261"/>
      <c r="DCM4120" s="262"/>
      <c r="DCN4120" s="259"/>
      <c r="DCO4120" s="259"/>
      <c r="DCP4120" s="259"/>
      <c r="DCQ4120" s="259"/>
      <c r="DCR4120" s="259"/>
      <c r="DCS4120" s="259"/>
      <c r="DCT4120" s="259"/>
      <c r="DCU4120" s="259"/>
      <c r="DCV4120" s="261"/>
      <c r="DCW4120" s="261"/>
      <c r="DCX4120" s="261"/>
      <c r="DCY4120" s="261"/>
      <c r="DCZ4120" s="261"/>
      <c r="DDA4120" s="262"/>
      <c r="DDB4120" s="259"/>
      <c r="DDC4120" s="259"/>
      <c r="DDD4120" s="259"/>
      <c r="DDE4120" s="259"/>
      <c r="DDF4120" s="259"/>
      <c r="DDG4120" s="259"/>
      <c r="DDH4120" s="259"/>
      <c r="DDI4120" s="259"/>
      <c r="DDJ4120" s="261"/>
      <c r="DDK4120" s="261"/>
      <c r="DDL4120" s="261"/>
      <c r="DDM4120" s="261"/>
      <c r="DDN4120" s="261"/>
      <c r="DDO4120" s="262"/>
      <c r="DDP4120" s="259"/>
      <c r="DDQ4120" s="259"/>
      <c r="DDR4120" s="259"/>
      <c r="DDS4120" s="259"/>
      <c r="DDT4120" s="259"/>
      <c r="DDU4120" s="259"/>
      <c r="DDV4120" s="259"/>
      <c r="DDW4120" s="259"/>
      <c r="DDX4120" s="261"/>
      <c r="DDY4120" s="261"/>
      <c r="DDZ4120" s="261"/>
      <c r="DEA4120" s="261"/>
      <c r="DEB4120" s="261"/>
      <c r="DEC4120" s="262"/>
      <c r="DED4120" s="259"/>
      <c r="DEE4120" s="259"/>
      <c r="DEF4120" s="259"/>
      <c r="DEG4120" s="259"/>
      <c r="DEH4120" s="259"/>
      <c r="DEI4120" s="259"/>
      <c r="DEJ4120" s="259"/>
      <c r="DEK4120" s="259"/>
      <c r="DEL4120" s="261"/>
      <c r="DEM4120" s="261"/>
      <c r="DEN4120" s="261"/>
      <c r="DEO4120" s="261"/>
      <c r="DEP4120" s="261"/>
      <c r="DEQ4120" s="262"/>
      <c r="DER4120" s="259"/>
      <c r="DES4120" s="259"/>
      <c r="DET4120" s="259"/>
      <c r="DEU4120" s="259"/>
      <c r="DEV4120" s="259"/>
      <c r="DEW4120" s="259"/>
      <c r="DEX4120" s="259"/>
      <c r="DEY4120" s="259"/>
      <c r="DEZ4120" s="261"/>
      <c r="DFA4120" s="261"/>
      <c r="DFB4120" s="261"/>
      <c r="DFC4120" s="261"/>
      <c r="DFD4120" s="261"/>
      <c r="DFE4120" s="262"/>
      <c r="DFF4120" s="259"/>
      <c r="DFG4120" s="259"/>
      <c r="DFH4120" s="259"/>
      <c r="DFI4120" s="259"/>
      <c r="DFJ4120" s="259"/>
      <c r="DFK4120" s="259"/>
      <c r="DFL4120" s="259"/>
      <c r="DFM4120" s="259"/>
      <c r="DFN4120" s="261"/>
      <c r="DFO4120" s="261"/>
      <c r="DFP4120" s="261"/>
      <c r="DFQ4120" s="261"/>
      <c r="DFR4120" s="261"/>
      <c r="DFS4120" s="262"/>
      <c r="DFT4120" s="259"/>
      <c r="DFU4120" s="259"/>
      <c r="DFV4120" s="259"/>
      <c r="DFW4120" s="259"/>
      <c r="DFX4120" s="259"/>
      <c r="DFY4120" s="259"/>
      <c r="DFZ4120" s="259"/>
      <c r="DGA4120" s="259"/>
      <c r="DGB4120" s="261"/>
      <c r="DGC4120" s="261"/>
      <c r="DGD4120" s="261"/>
      <c r="DGE4120" s="261"/>
      <c r="DGF4120" s="261"/>
      <c r="DGG4120" s="262"/>
      <c r="DGH4120" s="259"/>
      <c r="DGI4120" s="259"/>
      <c r="DGJ4120" s="259"/>
      <c r="DGK4120" s="259"/>
      <c r="DGL4120" s="259"/>
      <c r="DGM4120" s="259"/>
      <c r="DGN4120" s="259"/>
      <c r="DGO4120" s="259"/>
      <c r="DGP4120" s="261"/>
      <c r="DGQ4120" s="261"/>
      <c r="DGR4120" s="261"/>
      <c r="DGS4120" s="261"/>
      <c r="DGT4120" s="261"/>
      <c r="DGU4120" s="262"/>
      <c r="DGV4120" s="259"/>
      <c r="DGW4120" s="259"/>
      <c r="DGX4120" s="259"/>
      <c r="DGY4120" s="259"/>
      <c r="DGZ4120" s="259"/>
      <c r="DHA4120" s="259"/>
      <c r="DHB4120" s="259"/>
      <c r="DHC4120" s="259"/>
      <c r="DHD4120" s="261"/>
      <c r="DHE4120" s="261"/>
      <c r="DHF4120" s="261"/>
      <c r="DHG4120" s="261"/>
      <c r="DHH4120" s="261"/>
      <c r="DHI4120" s="262"/>
      <c r="DHJ4120" s="259"/>
      <c r="DHK4120" s="259"/>
      <c r="DHL4120" s="259"/>
      <c r="DHM4120" s="259"/>
      <c r="DHN4120" s="259"/>
      <c r="DHO4120" s="259"/>
      <c r="DHP4120" s="259"/>
      <c r="DHQ4120" s="259"/>
      <c r="DHR4120" s="261"/>
      <c r="DHS4120" s="261"/>
      <c r="DHT4120" s="261"/>
      <c r="DHU4120" s="261"/>
      <c r="DHV4120" s="261"/>
      <c r="DHW4120" s="262"/>
      <c r="DHX4120" s="259"/>
      <c r="DHY4120" s="259"/>
      <c r="DHZ4120" s="259"/>
      <c r="DIA4120" s="259"/>
      <c r="DIB4120" s="259"/>
      <c r="DIC4120" s="259"/>
      <c r="DID4120" s="259"/>
      <c r="DIE4120" s="259"/>
      <c r="DIF4120" s="261"/>
      <c r="DIG4120" s="261"/>
      <c r="DIH4120" s="261"/>
      <c r="DII4120" s="261"/>
      <c r="DIJ4120" s="261"/>
      <c r="DIK4120" s="262"/>
      <c r="DIL4120" s="259"/>
      <c r="DIM4120" s="259"/>
      <c r="DIN4120" s="259"/>
      <c r="DIO4120" s="259"/>
      <c r="DIP4120" s="259"/>
      <c r="DIQ4120" s="259"/>
      <c r="DIR4120" s="259"/>
      <c r="DIS4120" s="259"/>
      <c r="DIT4120" s="261"/>
      <c r="DIU4120" s="261"/>
      <c r="DIV4120" s="261"/>
      <c r="DIW4120" s="261"/>
      <c r="DIX4120" s="261"/>
      <c r="DIY4120" s="262"/>
      <c r="DIZ4120" s="259"/>
      <c r="DJA4120" s="259"/>
      <c r="DJB4120" s="259"/>
      <c r="DJC4120" s="259"/>
      <c r="DJD4120" s="259"/>
      <c r="DJE4120" s="259"/>
      <c r="DJF4120" s="259"/>
      <c r="DJG4120" s="259"/>
      <c r="DJH4120" s="261"/>
      <c r="DJI4120" s="261"/>
      <c r="DJJ4120" s="261"/>
      <c r="DJK4120" s="261"/>
      <c r="DJL4120" s="261"/>
      <c r="DJM4120" s="262"/>
      <c r="DJN4120" s="259"/>
      <c r="DJO4120" s="259"/>
      <c r="DJP4120" s="259"/>
      <c r="DJQ4120" s="259"/>
      <c r="DJR4120" s="259"/>
      <c r="DJS4120" s="259"/>
      <c r="DJT4120" s="259"/>
      <c r="DJU4120" s="259"/>
      <c r="DJV4120" s="261"/>
      <c r="DJW4120" s="261"/>
      <c r="DJX4120" s="261"/>
      <c r="DJY4120" s="261"/>
      <c r="DJZ4120" s="261"/>
      <c r="DKA4120" s="262"/>
      <c r="DKB4120" s="259"/>
      <c r="DKC4120" s="259"/>
      <c r="DKD4120" s="259"/>
      <c r="DKE4120" s="259"/>
      <c r="DKF4120" s="259"/>
      <c r="DKG4120" s="259"/>
      <c r="DKH4120" s="259"/>
      <c r="DKI4120" s="259"/>
      <c r="DKJ4120" s="261"/>
      <c r="DKK4120" s="261"/>
      <c r="DKL4120" s="261"/>
      <c r="DKM4120" s="261"/>
      <c r="DKN4120" s="261"/>
      <c r="DKO4120" s="262"/>
      <c r="DKP4120" s="259"/>
      <c r="DKQ4120" s="259"/>
      <c r="DKR4120" s="259"/>
      <c r="DKS4120" s="259"/>
      <c r="DKT4120" s="259"/>
      <c r="DKU4120" s="259"/>
      <c r="DKV4120" s="259"/>
      <c r="DKW4120" s="259"/>
      <c r="DKX4120" s="261"/>
      <c r="DKY4120" s="261"/>
      <c r="DKZ4120" s="261"/>
      <c r="DLA4120" s="261"/>
      <c r="DLB4120" s="261"/>
      <c r="DLC4120" s="262"/>
      <c r="DLD4120" s="259"/>
      <c r="DLE4120" s="259"/>
      <c r="DLF4120" s="259"/>
      <c r="DLG4120" s="259"/>
      <c r="DLH4120" s="259"/>
      <c r="DLI4120" s="259"/>
      <c r="DLJ4120" s="259"/>
      <c r="DLK4120" s="259"/>
      <c r="DLL4120" s="261"/>
      <c r="DLM4120" s="261"/>
      <c r="DLN4120" s="261"/>
      <c r="DLO4120" s="261"/>
      <c r="DLP4120" s="261"/>
      <c r="DLQ4120" s="262"/>
      <c r="DLR4120" s="259"/>
      <c r="DLS4120" s="259"/>
      <c r="DLT4120" s="259"/>
      <c r="DLU4120" s="259"/>
      <c r="DLV4120" s="259"/>
      <c r="DLW4120" s="259"/>
      <c r="DLX4120" s="259"/>
      <c r="DLY4120" s="259"/>
      <c r="DLZ4120" s="261"/>
      <c r="DMA4120" s="261"/>
      <c r="DMB4120" s="261"/>
      <c r="DMC4120" s="261"/>
      <c r="DMD4120" s="261"/>
      <c r="DME4120" s="262"/>
      <c r="DMF4120" s="259"/>
      <c r="DMG4120" s="259"/>
      <c r="DMH4120" s="259"/>
      <c r="DMI4120" s="259"/>
      <c r="DMJ4120" s="259"/>
      <c r="DMK4120" s="259"/>
      <c r="DML4120" s="259"/>
      <c r="DMM4120" s="259"/>
      <c r="DMN4120" s="261"/>
      <c r="DMO4120" s="261"/>
      <c r="DMP4120" s="261"/>
      <c r="DMQ4120" s="261"/>
      <c r="DMR4120" s="261"/>
      <c r="DMS4120" s="262"/>
      <c r="DMT4120" s="259"/>
      <c r="DMU4120" s="259"/>
      <c r="DMV4120" s="259"/>
      <c r="DMW4120" s="259"/>
      <c r="DMX4120" s="259"/>
      <c r="DMY4120" s="259"/>
      <c r="DMZ4120" s="259"/>
      <c r="DNA4120" s="259"/>
      <c r="DNB4120" s="261"/>
      <c r="DNC4120" s="261"/>
      <c r="DND4120" s="261"/>
      <c r="DNE4120" s="261"/>
      <c r="DNF4120" s="261"/>
      <c r="DNG4120" s="262"/>
      <c r="DNH4120" s="259"/>
      <c r="DNI4120" s="259"/>
      <c r="DNJ4120" s="259"/>
      <c r="DNK4120" s="259"/>
      <c r="DNL4120" s="259"/>
      <c r="DNM4120" s="259"/>
      <c r="DNN4120" s="259"/>
      <c r="DNO4120" s="259"/>
      <c r="DNP4120" s="261"/>
      <c r="DNQ4120" s="261"/>
      <c r="DNR4120" s="261"/>
      <c r="DNS4120" s="261"/>
      <c r="DNT4120" s="261"/>
      <c r="DNU4120" s="262"/>
      <c r="DNV4120" s="259"/>
      <c r="DNW4120" s="259"/>
      <c r="DNX4120" s="259"/>
      <c r="DNY4120" s="259"/>
      <c r="DNZ4120" s="259"/>
      <c r="DOA4120" s="259"/>
      <c r="DOB4120" s="259"/>
      <c r="DOC4120" s="259"/>
      <c r="DOD4120" s="261"/>
      <c r="DOE4120" s="261"/>
      <c r="DOF4120" s="261"/>
      <c r="DOG4120" s="261"/>
      <c r="DOH4120" s="261"/>
      <c r="DOI4120" s="262"/>
      <c r="DOJ4120" s="259"/>
      <c r="DOK4120" s="259"/>
      <c r="DOL4120" s="259"/>
      <c r="DOM4120" s="259"/>
      <c r="DON4120" s="259"/>
      <c r="DOO4120" s="259"/>
      <c r="DOP4120" s="259"/>
      <c r="DOQ4120" s="259"/>
      <c r="DOR4120" s="261"/>
      <c r="DOS4120" s="261"/>
      <c r="DOT4120" s="261"/>
      <c r="DOU4120" s="261"/>
      <c r="DOV4120" s="261"/>
      <c r="DOW4120" s="262"/>
      <c r="DOX4120" s="259"/>
      <c r="DOY4120" s="259"/>
      <c r="DOZ4120" s="259"/>
      <c r="DPA4120" s="259"/>
      <c r="DPB4120" s="259"/>
      <c r="DPC4120" s="259"/>
      <c r="DPD4120" s="259"/>
      <c r="DPE4120" s="259"/>
      <c r="DPF4120" s="261"/>
      <c r="DPG4120" s="261"/>
      <c r="DPH4120" s="261"/>
      <c r="DPI4120" s="261"/>
      <c r="DPJ4120" s="261"/>
      <c r="DPK4120" s="262"/>
      <c r="DPL4120" s="259"/>
      <c r="DPM4120" s="259"/>
      <c r="DPN4120" s="259"/>
      <c r="DPO4120" s="259"/>
      <c r="DPP4120" s="259"/>
      <c r="DPQ4120" s="259"/>
      <c r="DPR4120" s="259"/>
      <c r="DPS4120" s="259"/>
      <c r="DPT4120" s="261"/>
      <c r="DPU4120" s="261"/>
      <c r="DPV4120" s="261"/>
      <c r="DPW4120" s="261"/>
      <c r="DPX4120" s="261"/>
      <c r="DPY4120" s="262"/>
      <c r="DPZ4120" s="259"/>
      <c r="DQA4120" s="259"/>
      <c r="DQB4120" s="259"/>
      <c r="DQC4120" s="259"/>
      <c r="DQD4120" s="259"/>
      <c r="DQE4120" s="259"/>
      <c r="DQF4120" s="259"/>
      <c r="DQG4120" s="259"/>
      <c r="DQH4120" s="261"/>
      <c r="DQI4120" s="261"/>
      <c r="DQJ4120" s="261"/>
      <c r="DQK4120" s="261"/>
      <c r="DQL4120" s="261"/>
      <c r="DQM4120" s="262"/>
      <c r="DQN4120" s="259"/>
      <c r="DQO4120" s="259"/>
      <c r="DQP4120" s="259"/>
      <c r="DQQ4120" s="259"/>
      <c r="DQR4120" s="259"/>
      <c r="DQS4120" s="259"/>
      <c r="DQT4120" s="259"/>
      <c r="DQU4120" s="259"/>
      <c r="DQV4120" s="261"/>
      <c r="DQW4120" s="261"/>
      <c r="DQX4120" s="261"/>
      <c r="DQY4120" s="261"/>
      <c r="DQZ4120" s="261"/>
      <c r="DRA4120" s="262"/>
      <c r="DRB4120" s="259"/>
      <c r="DRC4120" s="259"/>
      <c r="DRD4120" s="259"/>
      <c r="DRE4120" s="259"/>
      <c r="DRF4120" s="259"/>
      <c r="DRG4120" s="259"/>
      <c r="DRH4120" s="259"/>
      <c r="DRI4120" s="259"/>
      <c r="DRJ4120" s="261"/>
      <c r="DRK4120" s="261"/>
      <c r="DRL4120" s="261"/>
      <c r="DRM4120" s="261"/>
      <c r="DRN4120" s="261"/>
      <c r="DRO4120" s="262"/>
      <c r="DRP4120" s="259"/>
      <c r="DRQ4120" s="259"/>
      <c r="DRR4120" s="259"/>
      <c r="DRS4120" s="259"/>
      <c r="DRT4120" s="259"/>
      <c r="DRU4120" s="259"/>
      <c r="DRV4120" s="259"/>
      <c r="DRW4120" s="259"/>
      <c r="DRX4120" s="261"/>
      <c r="DRY4120" s="261"/>
      <c r="DRZ4120" s="261"/>
      <c r="DSA4120" s="261"/>
      <c r="DSB4120" s="261"/>
      <c r="DSC4120" s="262"/>
      <c r="DSD4120" s="259"/>
      <c r="DSE4120" s="259"/>
      <c r="DSF4120" s="259"/>
      <c r="DSG4120" s="259"/>
      <c r="DSH4120" s="259"/>
      <c r="DSI4120" s="259"/>
      <c r="DSJ4120" s="259"/>
      <c r="DSK4120" s="259"/>
      <c r="DSL4120" s="261"/>
      <c r="DSM4120" s="261"/>
      <c r="DSN4120" s="261"/>
      <c r="DSO4120" s="261"/>
      <c r="DSP4120" s="261"/>
      <c r="DSQ4120" s="262"/>
      <c r="DSR4120" s="259"/>
      <c r="DSS4120" s="259"/>
      <c r="DST4120" s="259"/>
      <c r="DSU4120" s="259"/>
      <c r="DSV4120" s="259"/>
      <c r="DSW4120" s="259"/>
      <c r="DSX4120" s="259"/>
      <c r="DSY4120" s="259"/>
      <c r="DSZ4120" s="261"/>
      <c r="DTA4120" s="261"/>
      <c r="DTB4120" s="261"/>
      <c r="DTC4120" s="261"/>
      <c r="DTD4120" s="261"/>
      <c r="DTE4120" s="262"/>
      <c r="DTF4120" s="259"/>
      <c r="DTG4120" s="259"/>
      <c r="DTH4120" s="259"/>
      <c r="DTI4120" s="259"/>
      <c r="DTJ4120" s="259"/>
      <c r="DTK4120" s="259"/>
      <c r="DTL4120" s="259"/>
      <c r="DTM4120" s="259"/>
      <c r="DTN4120" s="261"/>
      <c r="DTO4120" s="261"/>
      <c r="DTP4120" s="261"/>
      <c r="DTQ4120" s="261"/>
      <c r="DTR4120" s="261"/>
      <c r="DTS4120" s="262"/>
      <c r="DTT4120" s="259"/>
      <c r="DTU4120" s="259"/>
      <c r="DTV4120" s="259"/>
      <c r="DTW4120" s="259"/>
      <c r="DTX4120" s="259"/>
      <c r="DTY4120" s="259"/>
      <c r="DTZ4120" s="259"/>
      <c r="DUA4120" s="259"/>
      <c r="DUB4120" s="261"/>
      <c r="DUC4120" s="261"/>
      <c r="DUD4120" s="261"/>
      <c r="DUE4120" s="261"/>
      <c r="DUF4120" s="261"/>
      <c r="DUG4120" s="262"/>
      <c r="DUH4120" s="259"/>
      <c r="DUI4120" s="259"/>
      <c r="DUJ4120" s="259"/>
      <c r="DUK4120" s="259"/>
      <c r="DUL4120" s="259"/>
      <c r="DUM4120" s="259"/>
      <c r="DUN4120" s="259"/>
      <c r="DUO4120" s="259"/>
      <c r="DUP4120" s="261"/>
      <c r="DUQ4120" s="261"/>
      <c r="DUR4120" s="261"/>
      <c r="DUS4120" s="261"/>
      <c r="DUT4120" s="261"/>
      <c r="DUU4120" s="262"/>
      <c r="DUV4120" s="259"/>
      <c r="DUW4120" s="259"/>
      <c r="DUX4120" s="259"/>
      <c r="DUY4120" s="259"/>
      <c r="DUZ4120" s="259"/>
      <c r="DVA4120" s="259"/>
      <c r="DVB4120" s="259"/>
      <c r="DVC4120" s="259"/>
      <c r="DVD4120" s="261"/>
      <c r="DVE4120" s="261"/>
      <c r="DVF4120" s="261"/>
      <c r="DVG4120" s="261"/>
      <c r="DVH4120" s="261"/>
      <c r="DVI4120" s="262"/>
      <c r="DVJ4120" s="259"/>
      <c r="DVK4120" s="259"/>
      <c r="DVL4120" s="259"/>
      <c r="DVM4120" s="259"/>
      <c r="DVN4120" s="259"/>
      <c r="DVO4120" s="259"/>
      <c r="DVP4120" s="259"/>
      <c r="DVQ4120" s="259"/>
      <c r="DVR4120" s="261"/>
      <c r="DVS4120" s="261"/>
      <c r="DVT4120" s="261"/>
      <c r="DVU4120" s="261"/>
      <c r="DVV4120" s="261"/>
      <c r="DVW4120" s="262"/>
      <c r="DVX4120" s="259"/>
      <c r="DVY4120" s="259"/>
      <c r="DVZ4120" s="259"/>
      <c r="DWA4120" s="259"/>
      <c r="DWB4120" s="259"/>
      <c r="DWC4120" s="259"/>
      <c r="DWD4120" s="259"/>
      <c r="DWE4120" s="259"/>
      <c r="DWF4120" s="261"/>
      <c r="DWG4120" s="261"/>
      <c r="DWH4120" s="261"/>
      <c r="DWI4120" s="261"/>
      <c r="DWJ4120" s="261"/>
      <c r="DWK4120" s="262"/>
      <c r="DWL4120" s="259"/>
      <c r="DWM4120" s="259"/>
      <c r="DWN4120" s="259"/>
      <c r="DWO4120" s="259"/>
      <c r="DWP4120" s="259"/>
      <c r="DWQ4120" s="259"/>
      <c r="DWR4120" s="259"/>
      <c r="DWS4120" s="259"/>
      <c r="DWT4120" s="261"/>
      <c r="DWU4120" s="261"/>
      <c r="DWV4120" s="261"/>
      <c r="DWW4120" s="261"/>
      <c r="DWX4120" s="261"/>
      <c r="DWY4120" s="262"/>
      <c r="DWZ4120" s="259"/>
      <c r="DXA4120" s="259"/>
      <c r="DXB4120" s="259"/>
      <c r="DXC4120" s="259"/>
      <c r="DXD4120" s="259"/>
      <c r="DXE4120" s="259"/>
      <c r="DXF4120" s="259"/>
      <c r="DXG4120" s="259"/>
      <c r="DXH4120" s="261"/>
      <c r="DXI4120" s="261"/>
      <c r="DXJ4120" s="261"/>
      <c r="DXK4120" s="261"/>
      <c r="DXL4120" s="261"/>
      <c r="DXM4120" s="262"/>
      <c r="DXN4120" s="259"/>
      <c r="DXO4120" s="259"/>
      <c r="DXP4120" s="259"/>
      <c r="DXQ4120" s="259"/>
      <c r="DXR4120" s="259"/>
      <c r="DXS4120" s="259"/>
      <c r="DXT4120" s="259"/>
      <c r="DXU4120" s="259"/>
      <c r="DXV4120" s="261"/>
      <c r="DXW4120" s="261"/>
      <c r="DXX4120" s="261"/>
      <c r="DXY4120" s="261"/>
      <c r="DXZ4120" s="261"/>
      <c r="DYA4120" s="262"/>
      <c r="DYB4120" s="259"/>
      <c r="DYC4120" s="259"/>
      <c r="DYD4120" s="259"/>
      <c r="DYE4120" s="259"/>
      <c r="DYF4120" s="259"/>
      <c r="DYG4120" s="259"/>
      <c r="DYH4120" s="259"/>
      <c r="DYI4120" s="259"/>
      <c r="DYJ4120" s="261"/>
      <c r="DYK4120" s="261"/>
      <c r="DYL4120" s="261"/>
      <c r="DYM4120" s="261"/>
      <c r="DYN4120" s="261"/>
      <c r="DYO4120" s="262"/>
      <c r="DYP4120" s="259"/>
      <c r="DYQ4120" s="259"/>
      <c r="DYR4120" s="259"/>
      <c r="DYS4120" s="259"/>
      <c r="DYT4120" s="259"/>
      <c r="DYU4120" s="259"/>
      <c r="DYV4120" s="259"/>
      <c r="DYW4120" s="259"/>
      <c r="DYX4120" s="261"/>
      <c r="DYY4120" s="261"/>
      <c r="DYZ4120" s="261"/>
      <c r="DZA4120" s="261"/>
      <c r="DZB4120" s="261"/>
      <c r="DZC4120" s="262"/>
      <c r="DZD4120" s="259"/>
      <c r="DZE4120" s="259"/>
      <c r="DZF4120" s="259"/>
      <c r="DZG4120" s="259"/>
      <c r="DZH4120" s="259"/>
      <c r="DZI4120" s="259"/>
      <c r="DZJ4120" s="259"/>
      <c r="DZK4120" s="259"/>
      <c r="DZL4120" s="261"/>
      <c r="DZM4120" s="261"/>
      <c r="DZN4120" s="261"/>
      <c r="DZO4120" s="261"/>
      <c r="DZP4120" s="261"/>
      <c r="DZQ4120" s="262"/>
      <c r="DZR4120" s="259"/>
      <c r="DZS4120" s="259"/>
      <c r="DZT4120" s="259"/>
      <c r="DZU4120" s="259"/>
      <c r="DZV4120" s="259"/>
      <c r="DZW4120" s="259"/>
      <c r="DZX4120" s="259"/>
      <c r="DZY4120" s="259"/>
      <c r="DZZ4120" s="261"/>
      <c r="EAA4120" s="261"/>
      <c r="EAB4120" s="261"/>
      <c r="EAC4120" s="261"/>
      <c r="EAD4120" s="261"/>
      <c r="EAE4120" s="262"/>
      <c r="EAF4120" s="259"/>
      <c r="EAG4120" s="259"/>
      <c r="EAH4120" s="259"/>
      <c r="EAI4120" s="259"/>
      <c r="EAJ4120" s="259"/>
      <c r="EAK4120" s="259"/>
      <c r="EAL4120" s="259"/>
      <c r="EAM4120" s="259"/>
      <c r="EAN4120" s="261"/>
      <c r="EAO4120" s="261"/>
      <c r="EAP4120" s="261"/>
      <c r="EAQ4120" s="261"/>
      <c r="EAR4120" s="261"/>
      <c r="EAS4120" s="262"/>
      <c r="EAT4120" s="259"/>
      <c r="EAU4120" s="259"/>
      <c r="EAV4120" s="259"/>
      <c r="EAW4120" s="259"/>
      <c r="EAX4120" s="259"/>
      <c r="EAY4120" s="259"/>
      <c r="EAZ4120" s="259"/>
      <c r="EBA4120" s="259"/>
      <c r="EBB4120" s="261"/>
      <c r="EBC4120" s="261"/>
      <c r="EBD4120" s="261"/>
      <c r="EBE4120" s="261"/>
      <c r="EBF4120" s="261"/>
      <c r="EBG4120" s="262"/>
      <c r="EBH4120" s="259"/>
      <c r="EBI4120" s="259"/>
      <c r="EBJ4120" s="259"/>
      <c r="EBK4120" s="259"/>
      <c r="EBL4120" s="259"/>
      <c r="EBM4120" s="259"/>
      <c r="EBN4120" s="259"/>
      <c r="EBO4120" s="259"/>
      <c r="EBP4120" s="261"/>
      <c r="EBQ4120" s="261"/>
      <c r="EBR4120" s="261"/>
      <c r="EBS4120" s="261"/>
      <c r="EBT4120" s="261"/>
      <c r="EBU4120" s="262"/>
      <c r="EBV4120" s="259"/>
      <c r="EBW4120" s="259"/>
      <c r="EBX4120" s="259"/>
      <c r="EBY4120" s="259"/>
      <c r="EBZ4120" s="259"/>
      <c r="ECA4120" s="259"/>
      <c r="ECB4120" s="259"/>
      <c r="ECC4120" s="259"/>
      <c r="ECD4120" s="261"/>
      <c r="ECE4120" s="261"/>
      <c r="ECF4120" s="261"/>
      <c r="ECG4120" s="261"/>
      <c r="ECH4120" s="261"/>
      <c r="ECI4120" s="262"/>
      <c r="ECJ4120" s="259"/>
      <c r="ECK4120" s="259"/>
      <c r="ECL4120" s="259"/>
      <c r="ECM4120" s="259"/>
      <c r="ECN4120" s="259"/>
      <c r="ECO4120" s="259"/>
      <c r="ECP4120" s="259"/>
      <c r="ECQ4120" s="259"/>
      <c r="ECR4120" s="261"/>
      <c r="ECS4120" s="261"/>
      <c r="ECT4120" s="261"/>
      <c r="ECU4120" s="261"/>
      <c r="ECV4120" s="261"/>
      <c r="ECW4120" s="262"/>
      <c r="ECX4120" s="259"/>
      <c r="ECY4120" s="259"/>
      <c r="ECZ4120" s="259"/>
      <c r="EDA4120" s="259"/>
      <c r="EDB4120" s="259"/>
      <c r="EDC4120" s="259"/>
      <c r="EDD4120" s="259"/>
      <c r="EDE4120" s="259"/>
      <c r="EDF4120" s="261"/>
      <c r="EDG4120" s="261"/>
      <c r="EDH4120" s="261"/>
      <c r="EDI4120" s="261"/>
      <c r="EDJ4120" s="261"/>
      <c r="EDK4120" s="262"/>
      <c r="EDL4120" s="259"/>
      <c r="EDM4120" s="259"/>
      <c r="EDN4120" s="259"/>
      <c r="EDO4120" s="259"/>
      <c r="EDP4120" s="259"/>
      <c r="EDQ4120" s="259"/>
      <c r="EDR4120" s="259"/>
      <c r="EDS4120" s="259"/>
      <c r="EDT4120" s="261"/>
      <c r="EDU4120" s="261"/>
      <c r="EDV4120" s="261"/>
      <c r="EDW4120" s="261"/>
      <c r="EDX4120" s="261"/>
      <c r="EDY4120" s="262"/>
      <c r="EDZ4120" s="259"/>
      <c r="EEA4120" s="259"/>
      <c r="EEB4120" s="259"/>
      <c r="EEC4120" s="259"/>
      <c r="EED4120" s="259"/>
      <c r="EEE4120" s="259"/>
      <c r="EEF4120" s="259"/>
      <c r="EEG4120" s="259"/>
      <c r="EEH4120" s="261"/>
      <c r="EEI4120" s="261"/>
      <c r="EEJ4120" s="261"/>
      <c r="EEK4120" s="261"/>
      <c r="EEL4120" s="261"/>
      <c r="EEM4120" s="262"/>
      <c r="EEN4120" s="259"/>
      <c r="EEO4120" s="259"/>
      <c r="EEP4120" s="259"/>
      <c r="EEQ4120" s="259"/>
      <c r="EER4120" s="259"/>
      <c r="EES4120" s="259"/>
      <c r="EET4120" s="259"/>
      <c r="EEU4120" s="259"/>
      <c r="EEV4120" s="261"/>
      <c r="EEW4120" s="261"/>
      <c r="EEX4120" s="261"/>
      <c r="EEY4120" s="261"/>
      <c r="EEZ4120" s="261"/>
      <c r="EFA4120" s="262"/>
      <c r="EFB4120" s="259"/>
      <c r="EFC4120" s="259"/>
      <c r="EFD4120" s="259"/>
      <c r="EFE4120" s="259"/>
      <c r="EFF4120" s="259"/>
      <c r="EFG4120" s="259"/>
      <c r="EFH4120" s="259"/>
      <c r="EFI4120" s="259"/>
      <c r="EFJ4120" s="261"/>
      <c r="EFK4120" s="261"/>
      <c r="EFL4120" s="261"/>
      <c r="EFM4120" s="261"/>
      <c r="EFN4120" s="261"/>
      <c r="EFO4120" s="262"/>
      <c r="EFP4120" s="259"/>
      <c r="EFQ4120" s="259"/>
      <c r="EFR4120" s="259"/>
      <c r="EFS4120" s="259"/>
      <c r="EFT4120" s="259"/>
      <c r="EFU4120" s="259"/>
      <c r="EFV4120" s="259"/>
      <c r="EFW4120" s="259"/>
      <c r="EFX4120" s="261"/>
      <c r="EFY4120" s="261"/>
      <c r="EFZ4120" s="261"/>
      <c r="EGA4120" s="261"/>
      <c r="EGB4120" s="261"/>
      <c r="EGC4120" s="262"/>
      <c r="EGD4120" s="259"/>
      <c r="EGE4120" s="259"/>
      <c r="EGF4120" s="259"/>
      <c r="EGG4120" s="259"/>
      <c r="EGH4120" s="259"/>
      <c r="EGI4120" s="259"/>
      <c r="EGJ4120" s="259"/>
      <c r="EGK4120" s="259"/>
      <c r="EGL4120" s="261"/>
      <c r="EGM4120" s="261"/>
      <c r="EGN4120" s="261"/>
      <c r="EGO4120" s="261"/>
      <c r="EGP4120" s="261"/>
      <c r="EGQ4120" s="262"/>
      <c r="EGR4120" s="259"/>
      <c r="EGS4120" s="259"/>
      <c r="EGT4120" s="259"/>
      <c r="EGU4120" s="259"/>
      <c r="EGV4120" s="259"/>
      <c r="EGW4120" s="259"/>
      <c r="EGX4120" s="259"/>
      <c r="EGY4120" s="259"/>
      <c r="EGZ4120" s="261"/>
      <c r="EHA4120" s="261"/>
      <c r="EHB4120" s="261"/>
      <c r="EHC4120" s="261"/>
      <c r="EHD4120" s="261"/>
      <c r="EHE4120" s="262"/>
      <c r="EHF4120" s="259"/>
      <c r="EHG4120" s="259"/>
      <c r="EHH4120" s="259"/>
      <c r="EHI4120" s="259"/>
      <c r="EHJ4120" s="259"/>
      <c r="EHK4120" s="259"/>
      <c r="EHL4120" s="259"/>
      <c r="EHM4120" s="259"/>
      <c r="EHN4120" s="261"/>
      <c r="EHO4120" s="261"/>
      <c r="EHP4120" s="261"/>
      <c r="EHQ4120" s="261"/>
      <c r="EHR4120" s="261"/>
      <c r="EHS4120" s="262"/>
      <c r="EHT4120" s="259"/>
      <c r="EHU4120" s="259"/>
      <c r="EHV4120" s="259"/>
      <c r="EHW4120" s="259"/>
      <c r="EHX4120" s="259"/>
      <c r="EHY4120" s="259"/>
      <c r="EHZ4120" s="259"/>
      <c r="EIA4120" s="259"/>
      <c r="EIB4120" s="261"/>
      <c r="EIC4120" s="261"/>
      <c r="EID4120" s="261"/>
      <c r="EIE4120" s="261"/>
      <c r="EIF4120" s="261"/>
      <c r="EIG4120" s="262"/>
      <c r="EIH4120" s="259"/>
      <c r="EII4120" s="259"/>
      <c r="EIJ4120" s="259"/>
      <c r="EIK4120" s="259"/>
      <c r="EIL4120" s="259"/>
      <c r="EIM4120" s="259"/>
      <c r="EIN4120" s="259"/>
      <c r="EIO4120" s="259"/>
      <c r="EIP4120" s="261"/>
      <c r="EIQ4120" s="261"/>
      <c r="EIR4120" s="261"/>
      <c r="EIS4120" s="261"/>
      <c r="EIT4120" s="261"/>
      <c r="EIU4120" s="262"/>
      <c r="EIV4120" s="259"/>
      <c r="EIW4120" s="259"/>
      <c r="EIX4120" s="259"/>
      <c r="EIY4120" s="259"/>
      <c r="EIZ4120" s="259"/>
      <c r="EJA4120" s="259"/>
      <c r="EJB4120" s="259"/>
      <c r="EJC4120" s="259"/>
      <c r="EJD4120" s="261"/>
      <c r="EJE4120" s="261"/>
      <c r="EJF4120" s="261"/>
      <c r="EJG4120" s="261"/>
      <c r="EJH4120" s="261"/>
      <c r="EJI4120" s="262"/>
      <c r="EJJ4120" s="259"/>
      <c r="EJK4120" s="259"/>
      <c r="EJL4120" s="259"/>
      <c r="EJM4120" s="259"/>
      <c r="EJN4120" s="259"/>
      <c r="EJO4120" s="259"/>
      <c r="EJP4120" s="259"/>
      <c r="EJQ4120" s="259"/>
      <c r="EJR4120" s="261"/>
      <c r="EJS4120" s="261"/>
      <c r="EJT4120" s="261"/>
      <c r="EJU4120" s="261"/>
      <c r="EJV4120" s="261"/>
      <c r="EJW4120" s="262"/>
      <c r="EJX4120" s="259"/>
      <c r="EJY4120" s="259"/>
      <c r="EJZ4120" s="259"/>
      <c r="EKA4120" s="259"/>
      <c r="EKB4120" s="259"/>
      <c r="EKC4120" s="259"/>
      <c r="EKD4120" s="259"/>
      <c r="EKE4120" s="259"/>
      <c r="EKF4120" s="261"/>
      <c r="EKG4120" s="261"/>
      <c r="EKH4120" s="261"/>
      <c r="EKI4120" s="261"/>
      <c r="EKJ4120" s="261"/>
      <c r="EKK4120" s="262"/>
      <c r="EKL4120" s="259"/>
      <c r="EKM4120" s="259"/>
      <c r="EKN4120" s="259"/>
      <c r="EKO4120" s="259"/>
      <c r="EKP4120" s="259"/>
      <c r="EKQ4120" s="259"/>
      <c r="EKR4120" s="259"/>
      <c r="EKS4120" s="259"/>
      <c r="EKT4120" s="261"/>
      <c r="EKU4120" s="261"/>
      <c r="EKV4120" s="261"/>
      <c r="EKW4120" s="261"/>
      <c r="EKX4120" s="261"/>
      <c r="EKY4120" s="262"/>
      <c r="EKZ4120" s="259"/>
      <c r="ELA4120" s="259"/>
      <c r="ELB4120" s="259"/>
      <c r="ELC4120" s="259"/>
      <c r="ELD4120" s="259"/>
      <c r="ELE4120" s="259"/>
      <c r="ELF4120" s="259"/>
      <c r="ELG4120" s="259"/>
      <c r="ELH4120" s="261"/>
      <c r="ELI4120" s="261"/>
      <c r="ELJ4120" s="261"/>
      <c r="ELK4120" s="261"/>
      <c r="ELL4120" s="261"/>
      <c r="ELM4120" s="262"/>
      <c r="ELN4120" s="259"/>
      <c r="ELO4120" s="259"/>
      <c r="ELP4120" s="259"/>
      <c r="ELQ4120" s="259"/>
      <c r="ELR4120" s="259"/>
      <c r="ELS4120" s="259"/>
      <c r="ELT4120" s="259"/>
      <c r="ELU4120" s="259"/>
      <c r="ELV4120" s="261"/>
      <c r="ELW4120" s="261"/>
      <c r="ELX4120" s="261"/>
      <c r="ELY4120" s="261"/>
      <c r="ELZ4120" s="261"/>
      <c r="EMA4120" s="262"/>
      <c r="EMB4120" s="259"/>
      <c r="EMC4120" s="259"/>
      <c r="EMD4120" s="259"/>
      <c r="EME4120" s="259"/>
      <c r="EMF4120" s="259"/>
      <c r="EMG4120" s="259"/>
      <c r="EMH4120" s="259"/>
      <c r="EMI4120" s="259"/>
      <c r="EMJ4120" s="261"/>
      <c r="EMK4120" s="261"/>
      <c r="EML4120" s="261"/>
      <c r="EMM4120" s="261"/>
      <c r="EMN4120" s="261"/>
      <c r="EMO4120" s="262"/>
      <c r="EMP4120" s="259"/>
      <c r="EMQ4120" s="259"/>
      <c r="EMR4120" s="259"/>
      <c r="EMS4120" s="259"/>
      <c r="EMT4120" s="259"/>
      <c r="EMU4120" s="259"/>
      <c r="EMV4120" s="259"/>
      <c r="EMW4120" s="259"/>
      <c r="EMX4120" s="261"/>
      <c r="EMY4120" s="261"/>
      <c r="EMZ4120" s="261"/>
      <c r="ENA4120" s="261"/>
      <c r="ENB4120" s="261"/>
      <c r="ENC4120" s="262"/>
      <c r="END4120" s="259"/>
      <c r="ENE4120" s="259"/>
      <c r="ENF4120" s="259"/>
      <c r="ENG4120" s="259"/>
      <c r="ENH4120" s="259"/>
      <c r="ENI4120" s="259"/>
      <c r="ENJ4120" s="259"/>
      <c r="ENK4120" s="259"/>
      <c r="ENL4120" s="261"/>
      <c r="ENM4120" s="261"/>
      <c r="ENN4120" s="261"/>
      <c r="ENO4120" s="261"/>
      <c r="ENP4120" s="261"/>
      <c r="ENQ4120" s="262"/>
      <c r="ENR4120" s="259"/>
      <c r="ENS4120" s="259"/>
      <c r="ENT4120" s="259"/>
      <c r="ENU4120" s="259"/>
      <c r="ENV4120" s="259"/>
      <c r="ENW4120" s="259"/>
      <c r="ENX4120" s="259"/>
      <c r="ENY4120" s="259"/>
      <c r="ENZ4120" s="261"/>
      <c r="EOA4120" s="261"/>
      <c r="EOB4120" s="261"/>
      <c r="EOC4120" s="261"/>
      <c r="EOD4120" s="261"/>
      <c r="EOE4120" s="262"/>
      <c r="EOF4120" s="259"/>
      <c r="EOG4120" s="259"/>
      <c r="EOH4120" s="259"/>
      <c r="EOI4120" s="259"/>
      <c r="EOJ4120" s="259"/>
      <c r="EOK4120" s="259"/>
      <c r="EOL4120" s="259"/>
      <c r="EOM4120" s="259"/>
      <c r="EON4120" s="261"/>
      <c r="EOO4120" s="261"/>
      <c r="EOP4120" s="261"/>
      <c r="EOQ4120" s="261"/>
      <c r="EOR4120" s="261"/>
      <c r="EOS4120" s="262"/>
      <c r="EOT4120" s="259"/>
      <c r="EOU4120" s="259"/>
      <c r="EOV4120" s="259"/>
      <c r="EOW4120" s="259"/>
      <c r="EOX4120" s="259"/>
      <c r="EOY4120" s="259"/>
      <c r="EOZ4120" s="259"/>
      <c r="EPA4120" s="259"/>
      <c r="EPB4120" s="261"/>
      <c r="EPC4120" s="261"/>
      <c r="EPD4120" s="261"/>
      <c r="EPE4120" s="261"/>
      <c r="EPF4120" s="261"/>
      <c r="EPG4120" s="262"/>
      <c r="EPH4120" s="259"/>
      <c r="EPI4120" s="259"/>
      <c r="EPJ4120" s="259"/>
      <c r="EPK4120" s="259"/>
      <c r="EPL4120" s="259"/>
      <c r="EPM4120" s="259"/>
      <c r="EPN4120" s="259"/>
      <c r="EPO4120" s="259"/>
      <c r="EPP4120" s="261"/>
      <c r="EPQ4120" s="261"/>
      <c r="EPR4120" s="261"/>
      <c r="EPS4120" s="261"/>
      <c r="EPT4120" s="261"/>
      <c r="EPU4120" s="262"/>
      <c r="EPV4120" s="259"/>
      <c r="EPW4120" s="259"/>
      <c r="EPX4120" s="259"/>
      <c r="EPY4120" s="259"/>
      <c r="EPZ4120" s="259"/>
      <c r="EQA4120" s="259"/>
      <c r="EQB4120" s="259"/>
      <c r="EQC4120" s="259"/>
      <c r="EQD4120" s="261"/>
      <c r="EQE4120" s="261"/>
      <c r="EQF4120" s="261"/>
      <c r="EQG4120" s="261"/>
      <c r="EQH4120" s="261"/>
      <c r="EQI4120" s="262"/>
      <c r="EQJ4120" s="259"/>
      <c r="EQK4120" s="259"/>
      <c r="EQL4120" s="259"/>
      <c r="EQM4120" s="259"/>
      <c r="EQN4120" s="259"/>
      <c r="EQO4120" s="259"/>
      <c r="EQP4120" s="259"/>
      <c r="EQQ4120" s="259"/>
      <c r="EQR4120" s="261"/>
      <c r="EQS4120" s="261"/>
      <c r="EQT4120" s="261"/>
      <c r="EQU4120" s="261"/>
      <c r="EQV4120" s="261"/>
      <c r="EQW4120" s="262"/>
      <c r="EQX4120" s="259"/>
      <c r="EQY4120" s="259"/>
      <c r="EQZ4120" s="259"/>
      <c r="ERA4120" s="259"/>
      <c r="ERB4120" s="259"/>
      <c r="ERC4120" s="259"/>
      <c r="ERD4120" s="259"/>
      <c r="ERE4120" s="259"/>
      <c r="ERF4120" s="261"/>
      <c r="ERG4120" s="261"/>
      <c r="ERH4120" s="261"/>
      <c r="ERI4120" s="261"/>
      <c r="ERJ4120" s="261"/>
      <c r="ERK4120" s="262"/>
      <c r="ERL4120" s="259"/>
      <c r="ERM4120" s="259"/>
      <c r="ERN4120" s="259"/>
      <c r="ERO4120" s="259"/>
      <c r="ERP4120" s="259"/>
      <c r="ERQ4120" s="259"/>
      <c r="ERR4120" s="259"/>
      <c r="ERS4120" s="259"/>
      <c r="ERT4120" s="261"/>
      <c r="ERU4120" s="261"/>
      <c r="ERV4120" s="261"/>
      <c r="ERW4120" s="261"/>
      <c r="ERX4120" s="261"/>
      <c r="ERY4120" s="262"/>
      <c r="ERZ4120" s="259"/>
      <c r="ESA4120" s="259"/>
      <c r="ESB4120" s="259"/>
      <c r="ESC4120" s="259"/>
      <c r="ESD4120" s="259"/>
      <c r="ESE4120" s="259"/>
      <c r="ESF4120" s="259"/>
      <c r="ESG4120" s="259"/>
      <c r="ESH4120" s="261"/>
      <c r="ESI4120" s="261"/>
      <c r="ESJ4120" s="261"/>
      <c r="ESK4120" s="261"/>
      <c r="ESL4120" s="261"/>
      <c r="ESM4120" s="262"/>
      <c r="ESN4120" s="259"/>
      <c r="ESO4120" s="259"/>
      <c r="ESP4120" s="259"/>
      <c r="ESQ4120" s="259"/>
      <c r="ESR4120" s="259"/>
      <c r="ESS4120" s="259"/>
      <c r="EST4120" s="259"/>
      <c r="ESU4120" s="259"/>
      <c r="ESV4120" s="261"/>
      <c r="ESW4120" s="261"/>
      <c r="ESX4120" s="261"/>
      <c r="ESY4120" s="261"/>
      <c r="ESZ4120" s="261"/>
      <c r="ETA4120" s="262"/>
      <c r="ETB4120" s="259"/>
      <c r="ETC4120" s="259"/>
      <c r="ETD4120" s="259"/>
      <c r="ETE4120" s="259"/>
      <c r="ETF4120" s="259"/>
      <c r="ETG4120" s="259"/>
      <c r="ETH4120" s="259"/>
      <c r="ETI4120" s="259"/>
      <c r="ETJ4120" s="261"/>
      <c r="ETK4120" s="261"/>
      <c r="ETL4120" s="261"/>
      <c r="ETM4120" s="261"/>
      <c r="ETN4120" s="261"/>
      <c r="ETO4120" s="262"/>
      <c r="ETP4120" s="259"/>
      <c r="ETQ4120" s="259"/>
      <c r="ETR4120" s="259"/>
      <c r="ETS4120" s="259"/>
      <c r="ETT4120" s="259"/>
      <c r="ETU4120" s="259"/>
      <c r="ETV4120" s="259"/>
      <c r="ETW4120" s="259"/>
      <c r="ETX4120" s="261"/>
      <c r="ETY4120" s="261"/>
      <c r="ETZ4120" s="261"/>
      <c r="EUA4120" s="261"/>
      <c r="EUB4120" s="261"/>
      <c r="EUC4120" s="262"/>
      <c r="EUD4120" s="259"/>
      <c r="EUE4120" s="259"/>
      <c r="EUF4120" s="259"/>
      <c r="EUG4120" s="259"/>
      <c r="EUH4120" s="259"/>
      <c r="EUI4120" s="259"/>
      <c r="EUJ4120" s="259"/>
      <c r="EUK4120" s="259"/>
      <c r="EUL4120" s="261"/>
      <c r="EUM4120" s="261"/>
      <c r="EUN4120" s="261"/>
      <c r="EUO4120" s="261"/>
      <c r="EUP4120" s="261"/>
      <c r="EUQ4120" s="262"/>
      <c r="EUR4120" s="259"/>
      <c r="EUS4120" s="259"/>
      <c r="EUT4120" s="259"/>
      <c r="EUU4120" s="259"/>
      <c r="EUV4120" s="259"/>
      <c r="EUW4120" s="259"/>
      <c r="EUX4120" s="259"/>
      <c r="EUY4120" s="259"/>
      <c r="EUZ4120" s="261"/>
      <c r="EVA4120" s="261"/>
      <c r="EVB4120" s="261"/>
      <c r="EVC4120" s="261"/>
      <c r="EVD4120" s="261"/>
      <c r="EVE4120" s="262"/>
      <c r="EVF4120" s="259"/>
      <c r="EVG4120" s="259"/>
      <c r="EVH4120" s="259"/>
      <c r="EVI4120" s="259"/>
      <c r="EVJ4120" s="259"/>
      <c r="EVK4120" s="259"/>
      <c r="EVL4120" s="259"/>
      <c r="EVM4120" s="259"/>
      <c r="EVN4120" s="261"/>
      <c r="EVO4120" s="261"/>
      <c r="EVP4120" s="261"/>
      <c r="EVQ4120" s="261"/>
      <c r="EVR4120" s="261"/>
      <c r="EVS4120" s="262"/>
      <c r="EVT4120" s="259"/>
      <c r="EVU4120" s="259"/>
      <c r="EVV4120" s="259"/>
      <c r="EVW4120" s="259"/>
      <c r="EVX4120" s="259"/>
      <c r="EVY4120" s="259"/>
      <c r="EVZ4120" s="259"/>
      <c r="EWA4120" s="259"/>
      <c r="EWB4120" s="261"/>
      <c r="EWC4120" s="261"/>
      <c r="EWD4120" s="261"/>
      <c r="EWE4120" s="261"/>
      <c r="EWF4120" s="261"/>
      <c r="EWG4120" s="262"/>
      <c r="EWH4120" s="259"/>
      <c r="EWI4120" s="259"/>
      <c r="EWJ4120" s="259"/>
      <c r="EWK4120" s="259"/>
      <c r="EWL4120" s="259"/>
      <c r="EWM4120" s="259"/>
      <c r="EWN4120" s="259"/>
      <c r="EWO4120" s="259"/>
      <c r="EWP4120" s="261"/>
      <c r="EWQ4120" s="261"/>
      <c r="EWR4120" s="261"/>
      <c r="EWS4120" s="261"/>
      <c r="EWT4120" s="261"/>
      <c r="EWU4120" s="262"/>
      <c r="EWV4120" s="259"/>
      <c r="EWW4120" s="259"/>
      <c r="EWX4120" s="259"/>
      <c r="EWY4120" s="259"/>
      <c r="EWZ4120" s="259"/>
      <c r="EXA4120" s="259"/>
      <c r="EXB4120" s="259"/>
      <c r="EXC4120" s="259"/>
      <c r="EXD4120" s="261"/>
      <c r="EXE4120" s="261"/>
      <c r="EXF4120" s="261"/>
      <c r="EXG4120" s="261"/>
      <c r="EXH4120" s="261"/>
      <c r="EXI4120" s="262"/>
      <c r="EXJ4120" s="259"/>
      <c r="EXK4120" s="259"/>
      <c r="EXL4120" s="259"/>
      <c r="EXM4120" s="259"/>
      <c r="EXN4120" s="259"/>
      <c r="EXO4120" s="259"/>
      <c r="EXP4120" s="259"/>
      <c r="EXQ4120" s="259"/>
      <c r="EXR4120" s="261"/>
      <c r="EXS4120" s="261"/>
      <c r="EXT4120" s="261"/>
      <c r="EXU4120" s="261"/>
      <c r="EXV4120" s="261"/>
      <c r="EXW4120" s="262"/>
      <c r="EXX4120" s="259"/>
      <c r="EXY4120" s="259"/>
      <c r="EXZ4120" s="259"/>
      <c r="EYA4120" s="259"/>
      <c r="EYB4120" s="259"/>
      <c r="EYC4120" s="259"/>
      <c r="EYD4120" s="259"/>
      <c r="EYE4120" s="259"/>
      <c r="EYF4120" s="261"/>
      <c r="EYG4120" s="261"/>
      <c r="EYH4120" s="261"/>
      <c r="EYI4120" s="261"/>
      <c r="EYJ4120" s="261"/>
      <c r="EYK4120" s="262"/>
      <c r="EYL4120" s="259"/>
      <c r="EYM4120" s="259"/>
      <c r="EYN4120" s="259"/>
      <c r="EYO4120" s="259"/>
      <c r="EYP4120" s="259"/>
      <c r="EYQ4120" s="259"/>
      <c r="EYR4120" s="259"/>
      <c r="EYS4120" s="259"/>
      <c r="EYT4120" s="261"/>
      <c r="EYU4120" s="261"/>
      <c r="EYV4120" s="261"/>
      <c r="EYW4120" s="261"/>
      <c r="EYX4120" s="261"/>
      <c r="EYY4120" s="262"/>
      <c r="EYZ4120" s="259"/>
      <c r="EZA4120" s="259"/>
      <c r="EZB4120" s="259"/>
      <c r="EZC4120" s="259"/>
      <c r="EZD4120" s="259"/>
      <c r="EZE4120" s="259"/>
      <c r="EZF4120" s="259"/>
      <c r="EZG4120" s="259"/>
      <c r="EZH4120" s="261"/>
      <c r="EZI4120" s="261"/>
      <c r="EZJ4120" s="261"/>
      <c r="EZK4120" s="261"/>
      <c r="EZL4120" s="261"/>
      <c r="EZM4120" s="262"/>
      <c r="EZN4120" s="259"/>
      <c r="EZO4120" s="259"/>
      <c r="EZP4120" s="259"/>
      <c r="EZQ4120" s="259"/>
      <c r="EZR4120" s="259"/>
      <c r="EZS4120" s="259"/>
      <c r="EZT4120" s="259"/>
      <c r="EZU4120" s="259"/>
      <c r="EZV4120" s="261"/>
      <c r="EZW4120" s="261"/>
      <c r="EZX4120" s="261"/>
      <c r="EZY4120" s="261"/>
      <c r="EZZ4120" s="261"/>
      <c r="FAA4120" s="262"/>
      <c r="FAB4120" s="259"/>
      <c r="FAC4120" s="259"/>
      <c r="FAD4120" s="259"/>
      <c r="FAE4120" s="259"/>
      <c r="FAF4120" s="259"/>
      <c r="FAG4120" s="259"/>
      <c r="FAH4120" s="259"/>
      <c r="FAI4120" s="259"/>
      <c r="FAJ4120" s="261"/>
      <c r="FAK4120" s="261"/>
      <c r="FAL4120" s="261"/>
      <c r="FAM4120" s="261"/>
      <c r="FAN4120" s="261"/>
      <c r="FAO4120" s="262"/>
      <c r="FAP4120" s="259"/>
      <c r="FAQ4120" s="259"/>
      <c r="FAR4120" s="259"/>
      <c r="FAS4120" s="259"/>
      <c r="FAT4120" s="259"/>
      <c r="FAU4120" s="259"/>
      <c r="FAV4120" s="259"/>
      <c r="FAW4120" s="259"/>
      <c r="FAX4120" s="261"/>
      <c r="FAY4120" s="261"/>
      <c r="FAZ4120" s="261"/>
      <c r="FBA4120" s="261"/>
      <c r="FBB4120" s="261"/>
      <c r="FBC4120" s="262"/>
      <c r="FBD4120" s="259"/>
      <c r="FBE4120" s="259"/>
      <c r="FBF4120" s="259"/>
      <c r="FBG4120" s="259"/>
      <c r="FBH4120" s="259"/>
      <c r="FBI4120" s="259"/>
      <c r="FBJ4120" s="259"/>
      <c r="FBK4120" s="259"/>
      <c r="FBL4120" s="261"/>
      <c r="FBM4120" s="261"/>
      <c r="FBN4120" s="261"/>
      <c r="FBO4120" s="261"/>
      <c r="FBP4120" s="261"/>
      <c r="FBQ4120" s="262"/>
      <c r="FBR4120" s="259"/>
      <c r="FBS4120" s="259"/>
      <c r="FBT4120" s="259"/>
      <c r="FBU4120" s="259"/>
      <c r="FBV4120" s="259"/>
      <c r="FBW4120" s="259"/>
      <c r="FBX4120" s="259"/>
      <c r="FBY4120" s="259"/>
      <c r="FBZ4120" s="261"/>
      <c r="FCA4120" s="261"/>
      <c r="FCB4120" s="261"/>
      <c r="FCC4120" s="261"/>
      <c r="FCD4120" s="261"/>
      <c r="FCE4120" s="262"/>
      <c r="FCF4120" s="259"/>
      <c r="FCG4120" s="259"/>
      <c r="FCH4120" s="259"/>
      <c r="FCI4120" s="259"/>
      <c r="FCJ4120" s="259"/>
      <c r="FCK4120" s="259"/>
      <c r="FCL4120" s="259"/>
      <c r="FCM4120" s="259"/>
      <c r="FCN4120" s="261"/>
      <c r="FCO4120" s="261"/>
      <c r="FCP4120" s="261"/>
      <c r="FCQ4120" s="261"/>
      <c r="FCR4120" s="261"/>
      <c r="FCS4120" s="262"/>
      <c r="FCT4120" s="259"/>
      <c r="FCU4120" s="259"/>
      <c r="FCV4120" s="259"/>
      <c r="FCW4120" s="259"/>
      <c r="FCX4120" s="259"/>
      <c r="FCY4120" s="259"/>
      <c r="FCZ4120" s="259"/>
      <c r="FDA4120" s="259"/>
      <c r="FDB4120" s="261"/>
      <c r="FDC4120" s="261"/>
      <c r="FDD4120" s="261"/>
      <c r="FDE4120" s="261"/>
      <c r="FDF4120" s="261"/>
      <c r="FDG4120" s="262"/>
      <c r="FDH4120" s="259"/>
      <c r="FDI4120" s="259"/>
      <c r="FDJ4120" s="259"/>
      <c r="FDK4120" s="259"/>
      <c r="FDL4120" s="259"/>
      <c r="FDM4120" s="259"/>
      <c r="FDN4120" s="259"/>
      <c r="FDO4120" s="259"/>
      <c r="FDP4120" s="261"/>
      <c r="FDQ4120" s="261"/>
      <c r="FDR4120" s="261"/>
      <c r="FDS4120" s="261"/>
      <c r="FDT4120" s="261"/>
      <c r="FDU4120" s="262"/>
      <c r="FDV4120" s="259"/>
      <c r="FDW4120" s="259"/>
      <c r="FDX4120" s="259"/>
      <c r="FDY4120" s="259"/>
      <c r="FDZ4120" s="259"/>
      <c r="FEA4120" s="259"/>
      <c r="FEB4120" s="259"/>
      <c r="FEC4120" s="259"/>
      <c r="FED4120" s="261"/>
      <c r="FEE4120" s="261"/>
      <c r="FEF4120" s="261"/>
      <c r="FEG4120" s="261"/>
      <c r="FEH4120" s="261"/>
      <c r="FEI4120" s="262"/>
      <c r="FEJ4120" s="259"/>
      <c r="FEK4120" s="259"/>
      <c r="FEL4120" s="259"/>
      <c r="FEM4120" s="259"/>
      <c r="FEN4120" s="259"/>
      <c r="FEO4120" s="259"/>
      <c r="FEP4120" s="259"/>
      <c r="FEQ4120" s="259"/>
      <c r="FER4120" s="261"/>
      <c r="FES4120" s="261"/>
      <c r="FET4120" s="261"/>
      <c r="FEU4120" s="261"/>
      <c r="FEV4120" s="261"/>
      <c r="FEW4120" s="262"/>
      <c r="FEX4120" s="259"/>
      <c r="FEY4120" s="259"/>
      <c r="FEZ4120" s="259"/>
      <c r="FFA4120" s="259"/>
      <c r="FFB4120" s="259"/>
      <c r="FFC4120" s="259"/>
      <c r="FFD4120" s="259"/>
      <c r="FFE4120" s="259"/>
      <c r="FFF4120" s="261"/>
      <c r="FFG4120" s="261"/>
      <c r="FFH4120" s="261"/>
      <c r="FFI4120" s="261"/>
      <c r="FFJ4120" s="261"/>
      <c r="FFK4120" s="262"/>
      <c r="FFL4120" s="259"/>
      <c r="FFM4120" s="259"/>
      <c r="FFN4120" s="259"/>
      <c r="FFO4120" s="259"/>
      <c r="FFP4120" s="259"/>
      <c r="FFQ4120" s="259"/>
      <c r="FFR4120" s="259"/>
      <c r="FFS4120" s="259"/>
      <c r="FFT4120" s="261"/>
      <c r="FFU4120" s="261"/>
      <c r="FFV4120" s="261"/>
      <c r="FFW4120" s="261"/>
      <c r="FFX4120" s="261"/>
      <c r="FFY4120" s="262"/>
      <c r="FFZ4120" s="259"/>
      <c r="FGA4120" s="259"/>
      <c r="FGB4120" s="259"/>
      <c r="FGC4120" s="259"/>
      <c r="FGD4120" s="259"/>
      <c r="FGE4120" s="259"/>
      <c r="FGF4120" s="259"/>
      <c r="FGG4120" s="259"/>
      <c r="FGH4120" s="261"/>
      <c r="FGI4120" s="261"/>
      <c r="FGJ4120" s="261"/>
      <c r="FGK4120" s="261"/>
      <c r="FGL4120" s="261"/>
      <c r="FGM4120" s="262"/>
      <c r="FGN4120" s="259"/>
      <c r="FGO4120" s="259"/>
      <c r="FGP4120" s="259"/>
      <c r="FGQ4120" s="259"/>
      <c r="FGR4120" s="259"/>
      <c r="FGS4120" s="259"/>
      <c r="FGT4120" s="259"/>
      <c r="FGU4120" s="259"/>
      <c r="FGV4120" s="261"/>
      <c r="FGW4120" s="261"/>
      <c r="FGX4120" s="261"/>
      <c r="FGY4120" s="261"/>
      <c r="FGZ4120" s="261"/>
      <c r="FHA4120" s="262"/>
      <c r="FHB4120" s="259"/>
      <c r="FHC4120" s="259"/>
      <c r="FHD4120" s="259"/>
      <c r="FHE4120" s="259"/>
      <c r="FHF4120" s="259"/>
      <c r="FHG4120" s="259"/>
      <c r="FHH4120" s="259"/>
      <c r="FHI4120" s="259"/>
      <c r="FHJ4120" s="261"/>
      <c r="FHK4120" s="261"/>
      <c r="FHL4120" s="261"/>
      <c r="FHM4120" s="261"/>
      <c r="FHN4120" s="261"/>
      <c r="FHO4120" s="262"/>
      <c r="FHP4120" s="259"/>
      <c r="FHQ4120" s="259"/>
      <c r="FHR4120" s="259"/>
      <c r="FHS4120" s="259"/>
      <c r="FHT4120" s="259"/>
      <c r="FHU4120" s="259"/>
      <c r="FHV4120" s="259"/>
      <c r="FHW4120" s="259"/>
      <c r="FHX4120" s="261"/>
      <c r="FHY4120" s="261"/>
      <c r="FHZ4120" s="261"/>
      <c r="FIA4120" s="261"/>
      <c r="FIB4120" s="261"/>
      <c r="FIC4120" s="262"/>
      <c r="FID4120" s="259"/>
      <c r="FIE4120" s="259"/>
      <c r="FIF4120" s="259"/>
      <c r="FIG4120" s="259"/>
      <c r="FIH4120" s="259"/>
      <c r="FII4120" s="259"/>
      <c r="FIJ4120" s="259"/>
      <c r="FIK4120" s="259"/>
      <c r="FIL4120" s="261"/>
      <c r="FIM4120" s="261"/>
      <c r="FIN4120" s="261"/>
      <c r="FIO4120" s="261"/>
      <c r="FIP4120" s="261"/>
      <c r="FIQ4120" s="262"/>
      <c r="FIR4120" s="259"/>
      <c r="FIS4120" s="259"/>
      <c r="FIT4120" s="259"/>
      <c r="FIU4120" s="259"/>
      <c r="FIV4120" s="259"/>
      <c r="FIW4120" s="259"/>
      <c r="FIX4120" s="259"/>
      <c r="FIY4120" s="259"/>
      <c r="FIZ4120" s="261"/>
      <c r="FJA4120" s="261"/>
      <c r="FJB4120" s="261"/>
      <c r="FJC4120" s="261"/>
      <c r="FJD4120" s="261"/>
      <c r="FJE4120" s="262"/>
      <c r="FJF4120" s="259"/>
      <c r="FJG4120" s="259"/>
      <c r="FJH4120" s="259"/>
      <c r="FJI4120" s="259"/>
      <c r="FJJ4120" s="259"/>
      <c r="FJK4120" s="259"/>
      <c r="FJL4120" s="259"/>
      <c r="FJM4120" s="259"/>
      <c r="FJN4120" s="261"/>
      <c r="FJO4120" s="261"/>
      <c r="FJP4120" s="261"/>
      <c r="FJQ4120" s="261"/>
      <c r="FJR4120" s="261"/>
      <c r="FJS4120" s="262"/>
      <c r="FJT4120" s="259"/>
      <c r="FJU4120" s="259"/>
      <c r="FJV4120" s="259"/>
      <c r="FJW4120" s="259"/>
      <c r="FJX4120" s="259"/>
      <c r="FJY4120" s="259"/>
      <c r="FJZ4120" s="259"/>
      <c r="FKA4120" s="259"/>
      <c r="FKB4120" s="261"/>
      <c r="FKC4120" s="261"/>
      <c r="FKD4120" s="261"/>
      <c r="FKE4120" s="261"/>
      <c r="FKF4120" s="261"/>
      <c r="FKG4120" s="262"/>
      <c r="FKH4120" s="259"/>
      <c r="FKI4120" s="259"/>
      <c r="FKJ4120" s="259"/>
      <c r="FKK4120" s="259"/>
      <c r="FKL4120" s="259"/>
      <c r="FKM4120" s="259"/>
      <c r="FKN4120" s="259"/>
      <c r="FKO4120" s="259"/>
      <c r="FKP4120" s="261"/>
      <c r="FKQ4120" s="261"/>
      <c r="FKR4120" s="261"/>
      <c r="FKS4120" s="261"/>
      <c r="FKT4120" s="261"/>
      <c r="FKU4120" s="262"/>
      <c r="FKV4120" s="259"/>
      <c r="FKW4120" s="259"/>
      <c r="FKX4120" s="259"/>
      <c r="FKY4120" s="259"/>
      <c r="FKZ4120" s="259"/>
      <c r="FLA4120" s="259"/>
      <c r="FLB4120" s="259"/>
      <c r="FLC4120" s="259"/>
      <c r="FLD4120" s="261"/>
      <c r="FLE4120" s="261"/>
      <c r="FLF4120" s="261"/>
      <c r="FLG4120" s="261"/>
      <c r="FLH4120" s="261"/>
      <c r="FLI4120" s="262"/>
      <c r="FLJ4120" s="259"/>
      <c r="FLK4120" s="259"/>
      <c r="FLL4120" s="259"/>
      <c r="FLM4120" s="259"/>
      <c r="FLN4120" s="259"/>
      <c r="FLO4120" s="259"/>
      <c r="FLP4120" s="259"/>
      <c r="FLQ4120" s="259"/>
      <c r="FLR4120" s="261"/>
      <c r="FLS4120" s="261"/>
      <c r="FLT4120" s="261"/>
      <c r="FLU4120" s="261"/>
      <c r="FLV4120" s="261"/>
      <c r="FLW4120" s="262"/>
      <c r="FLX4120" s="259"/>
      <c r="FLY4120" s="259"/>
      <c r="FLZ4120" s="259"/>
      <c r="FMA4120" s="259"/>
      <c r="FMB4120" s="259"/>
      <c r="FMC4120" s="259"/>
      <c r="FMD4120" s="259"/>
      <c r="FME4120" s="259"/>
      <c r="FMF4120" s="261"/>
      <c r="FMG4120" s="261"/>
      <c r="FMH4120" s="261"/>
      <c r="FMI4120" s="261"/>
      <c r="FMJ4120" s="261"/>
      <c r="FMK4120" s="262"/>
      <c r="FML4120" s="259"/>
      <c r="FMM4120" s="259"/>
      <c r="FMN4120" s="259"/>
      <c r="FMO4120" s="259"/>
      <c r="FMP4120" s="259"/>
      <c r="FMQ4120" s="259"/>
      <c r="FMR4120" s="259"/>
      <c r="FMS4120" s="259"/>
      <c r="FMT4120" s="261"/>
      <c r="FMU4120" s="261"/>
      <c r="FMV4120" s="261"/>
      <c r="FMW4120" s="261"/>
      <c r="FMX4120" s="261"/>
      <c r="FMY4120" s="262"/>
      <c r="FMZ4120" s="259"/>
      <c r="FNA4120" s="259"/>
      <c r="FNB4120" s="259"/>
      <c r="FNC4120" s="259"/>
      <c r="FND4120" s="259"/>
      <c r="FNE4120" s="259"/>
      <c r="FNF4120" s="259"/>
      <c r="FNG4120" s="259"/>
      <c r="FNH4120" s="261"/>
      <c r="FNI4120" s="261"/>
      <c r="FNJ4120" s="261"/>
      <c r="FNK4120" s="261"/>
      <c r="FNL4120" s="261"/>
      <c r="FNM4120" s="262"/>
      <c r="FNN4120" s="259"/>
      <c r="FNO4120" s="259"/>
      <c r="FNP4120" s="259"/>
      <c r="FNQ4120" s="259"/>
      <c r="FNR4120" s="259"/>
      <c r="FNS4120" s="259"/>
      <c r="FNT4120" s="259"/>
      <c r="FNU4120" s="259"/>
      <c r="FNV4120" s="261"/>
      <c r="FNW4120" s="261"/>
      <c r="FNX4120" s="261"/>
      <c r="FNY4120" s="261"/>
      <c r="FNZ4120" s="261"/>
      <c r="FOA4120" s="262"/>
      <c r="FOB4120" s="259"/>
      <c r="FOC4120" s="259"/>
      <c r="FOD4120" s="259"/>
      <c r="FOE4120" s="259"/>
      <c r="FOF4120" s="259"/>
      <c r="FOG4120" s="259"/>
      <c r="FOH4120" s="259"/>
      <c r="FOI4120" s="259"/>
      <c r="FOJ4120" s="261"/>
      <c r="FOK4120" s="261"/>
      <c r="FOL4120" s="261"/>
      <c r="FOM4120" s="261"/>
      <c r="FON4120" s="261"/>
      <c r="FOO4120" s="262"/>
      <c r="FOP4120" s="259"/>
      <c r="FOQ4120" s="259"/>
      <c r="FOR4120" s="259"/>
      <c r="FOS4120" s="259"/>
      <c r="FOT4120" s="259"/>
      <c r="FOU4120" s="259"/>
      <c r="FOV4120" s="259"/>
      <c r="FOW4120" s="259"/>
      <c r="FOX4120" s="261"/>
      <c r="FOY4120" s="261"/>
      <c r="FOZ4120" s="261"/>
      <c r="FPA4120" s="261"/>
      <c r="FPB4120" s="261"/>
      <c r="FPC4120" s="262"/>
      <c r="FPD4120" s="259"/>
      <c r="FPE4120" s="259"/>
      <c r="FPF4120" s="259"/>
      <c r="FPG4120" s="259"/>
      <c r="FPH4120" s="259"/>
      <c r="FPI4120" s="259"/>
      <c r="FPJ4120" s="259"/>
      <c r="FPK4120" s="259"/>
      <c r="FPL4120" s="261"/>
      <c r="FPM4120" s="261"/>
      <c r="FPN4120" s="261"/>
      <c r="FPO4120" s="261"/>
      <c r="FPP4120" s="261"/>
      <c r="FPQ4120" s="262"/>
      <c r="FPR4120" s="259"/>
      <c r="FPS4120" s="259"/>
      <c r="FPT4120" s="259"/>
      <c r="FPU4120" s="259"/>
      <c r="FPV4120" s="259"/>
      <c r="FPW4120" s="259"/>
      <c r="FPX4120" s="259"/>
      <c r="FPY4120" s="259"/>
      <c r="FPZ4120" s="261"/>
      <c r="FQA4120" s="261"/>
      <c r="FQB4120" s="261"/>
      <c r="FQC4120" s="261"/>
      <c r="FQD4120" s="261"/>
      <c r="FQE4120" s="262"/>
      <c r="FQF4120" s="259"/>
      <c r="FQG4120" s="259"/>
      <c r="FQH4120" s="259"/>
      <c r="FQI4120" s="259"/>
      <c r="FQJ4120" s="259"/>
      <c r="FQK4120" s="259"/>
      <c r="FQL4120" s="259"/>
      <c r="FQM4120" s="259"/>
      <c r="FQN4120" s="261"/>
      <c r="FQO4120" s="261"/>
      <c r="FQP4120" s="261"/>
      <c r="FQQ4120" s="261"/>
      <c r="FQR4120" s="261"/>
      <c r="FQS4120" s="262"/>
      <c r="FQT4120" s="259"/>
      <c r="FQU4120" s="259"/>
      <c r="FQV4120" s="259"/>
      <c r="FQW4120" s="259"/>
      <c r="FQX4120" s="259"/>
      <c r="FQY4120" s="259"/>
      <c r="FQZ4120" s="259"/>
      <c r="FRA4120" s="259"/>
      <c r="FRB4120" s="261"/>
      <c r="FRC4120" s="261"/>
      <c r="FRD4120" s="261"/>
      <c r="FRE4120" s="261"/>
      <c r="FRF4120" s="261"/>
      <c r="FRG4120" s="262"/>
      <c r="FRH4120" s="259"/>
      <c r="FRI4120" s="259"/>
      <c r="FRJ4120" s="259"/>
      <c r="FRK4120" s="259"/>
      <c r="FRL4120" s="259"/>
      <c r="FRM4120" s="259"/>
      <c r="FRN4120" s="259"/>
      <c r="FRO4120" s="259"/>
      <c r="FRP4120" s="261"/>
      <c r="FRQ4120" s="261"/>
      <c r="FRR4120" s="261"/>
      <c r="FRS4120" s="261"/>
      <c r="FRT4120" s="261"/>
      <c r="FRU4120" s="262"/>
      <c r="FRV4120" s="259"/>
      <c r="FRW4120" s="259"/>
      <c r="FRX4120" s="259"/>
      <c r="FRY4120" s="259"/>
      <c r="FRZ4120" s="259"/>
      <c r="FSA4120" s="259"/>
      <c r="FSB4120" s="259"/>
      <c r="FSC4120" s="259"/>
      <c r="FSD4120" s="261"/>
      <c r="FSE4120" s="261"/>
      <c r="FSF4120" s="261"/>
      <c r="FSG4120" s="261"/>
      <c r="FSH4120" s="261"/>
      <c r="FSI4120" s="262"/>
      <c r="FSJ4120" s="259"/>
      <c r="FSK4120" s="259"/>
      <c r="FSL4120" s="259"/>
      <c r="FSM4120" s="259"/>
      <c r="FSN4120" s="259"/>
      <c r="FSO4120" s="259"/>
      <c r="FSP4120" s="259"/>
      <c r="FSQ4120" s="259"/>
      <c r="FSR4120" s="261"/>
      <c r="FSS4120" s="261"/>
      <c r="FST4120" s="261"/>
      <c r="FSU4120" s="261"/>
      <c r="FSV4120" s="261"/>
      <c r="FSW4120" s="262"/>
      <c r="FSX4120" s="259"/>
      <c r="FSY4120" s="259"/>
      <c r="FSZ4120" s="259"/>
      <c r="FTA4120" s="259"/>
      <c r="FTB4120" s="259"/>
      <c r="FTC4120" s="259"/>
      <c r="FTD4120" s="259"/>
      <c r="FTE4120" s="259"/>
      <c r="FTF4120" s="261"/>
      <c r="FTG4120" s="261"/>
      <c r="FTH4120" s="261"/>
      <c r="FTI4120" s="261"/>
      <c r="FTJ4120" s="261"/>
      <c r="FTK4120" s="262"/>
      <c r="FTL4120" s="259"/>
      <c r="FTM4120" s="259"/>
      <c r="FTN4120" s="259"/>
      <c r="FTO4120" s="259"/>
      <c r="FTP4120" s="259"/>
      <c r="FTQ4120" s="259"/>
      <c r="FTR4120" s="259"/>
      <c r="FTS4120" s="259"/>
      <c r="FTT4120" s="261"/>
      <c r="FTU4120" s="261"/>
      <c r="FTV4120" s="261"/>
      <c r="FTW4120" s="261"/>
      <c r="FTX4120" s="261"/>
      <c r="FTY4120" s="262"/>
      <c r="FTZ4120" s="259"/>
      <c r="FUA4120" s="259"/>
      <c r="FUB4120" s="259"/>
      <c r="FUC4120" s="259"/>
      <c r="FUD4120" s="259"/>
      <c r="FUE4120" s="259"/>
      <c r="FUF4120" s="259"/>
      <c r="FUG4120" s="259"/>
      <c r="FUH4120" s="261"/>
      <c r="FUI4120" s="261"/>
      <c r="FUJ4120" s="261"/>
      <c r="FUK4120" s="261"/>
      <c r="FUL4120" s="261"/>
      <c r="FUM4120" s="262"/>
      <c r="FUN4120" s="259"/>
      <c r="FUO4120" s="259"/>
      <c r="FUP4120" s="259"/>
      <c r="FUQ4120" s="259"/>
      <c r="FUR4120" s="259"/>
      <c r="FUS4120" s="259"/>
      <c r="FUT4120" s="259"/>
      <c r="FUU4120" s="259"/>
      <c r="FUV4120" s="261"/>
      <c r="FUW4120" s="261"/>
      <c r="FUX4120" s="261"/>
      <c r="FUY4120" s="261"/>
      <c r="FUZ4120" s="261"/>
      <c r="FVA4120" s="262"/>
      <c r="FVB4120" s="259"/>
      <c r="FVC4120" s="259"/>
      <c r="FVD4120" s="259"/>
      <c r="FVE4120" s="259"/>
      <c r="FVF4120" s="259"/>
      <c r="FVG4120" s="259"/>
      <c r="FVH4120" s="259"/>
      <c r="FVI4120" s="259"/>
      <c r="FVJ4120" s="261"/>
      <c r="FVK4120" s="261"/>
      <c r="FVL4120" s="261"/>
      <c r="FVM4120" s="261"/>
      <c r="FVN4120" s="261"/>
      <c r="FVO4120" s="262"/>
      <c r="FVP4120" s="259"/>
      <c r="FVQ4120" s="259"/>
      <c r="FVR4120" s="259"/>
      <c r="FVS4120" s="259"/>
      <c r="FVT4120" s="259"/>
      <c r="FVU4120" s="259"/>
      <c r="FVV4120" s="259"/>
      <c r="FVW4120" s="259"/>
      <c r="FVX4120" s="261"/>
      <c r="FVY4120" s="261"/>
      <c r="FVZ4120" s="261"/>
      <c r="FWA4120" s="261"/>
      <c r="FWB4120" s="261"/>
      <c r="FWC4120" s="262"/>
      <c r="FWD4120" s="259"/>
      <c r="FWE4120" s="259"/>
      <c r="FWF4120" s="259"/>
      <c r="FWG4120" s="259"/>
      <c r="FWH4120" s="259"/>
      <c r="FWI4120" s="259"/>
      <c r="FWJ4120" s="259"/>
      <c r="FWK4120" s="259"/>
      <c r="FWL4120" s="261"/>
      <c r="FWM4120" s="261"/>
      <c r="FWN4120" s="261"/>
      <c r="FWO4120" s="261"/>
      <c r="FWP4120" s="261"/>
      <c r="FWQ4120" s="262"/>
      <c r="FWR4120" s="259"/>
      <c r="FWS4120" s="259"/>
      <c r="FWT4120" s="259"/>
      <c r="FWU4120" s="259"/>
      <c r="FWV4120" s="259"/>
      <c r="FWW4120" s="259"/>
      <c r="FWX4120" s="259"/>
      <c r="FWY4120" s="259"/>
      <c r="FWZ4120" s="261"/>
      <c r="FXA4120" s="261"/>
      <c r="FXB4120" s="261"/>
      <c r="FXC4120" s="261"/>
      <c r="FXD4120" s="261"/>
      <c r="FXE4120" s="262"/>
      <c r="FXF4120" s="259"/>
      <c r="FXG4120" s="259"/>
      <c r="FXH4120" s="259"/>
      <c r="FXI4120" s="259"/>
      <c r="FXJ4120" s="259"/>
      <c r="FXK4120" s="259"/>
      <c r="FXL4120" s="259"/>
      <c r="FXM4120" s="259"/>
      <c r="FXN4120" s="261"/>
      <c r="FXO4120" s="261"/>
      <c r="FXP4120" s="261"/>
      <c r="FXQ4120" s="261"/>
      <c r="FXR4120" s="261"/>
      <c r="FXS4120" s="262"/>
      <c r="FXT4120" s="259"/>
      <c r="FXU4120" s="259"/>
      <c r="FXV4120" s="259"/>
      <c r="FXW4120" s="259"/>
      <c r="FXX4120" s="259"/>
      <c r="FXY4120" s="259"/>
      <c r="FXZ4120" s="259"/>
      <c r="FYA4120" s="259"/>
      <c r="FYB4120" s="261"/>
      <c r="FYC4120" s="261"/>
      <c r="FYD4120" s="261"/>
      <c r="FYE4120" s="261"/>
      <c r="FYF4120" s="261"/>
      <c r="FYG4120" s="262"/>
      <c r="FYH4120" s="259"/>
      <c r="FYI4120" s="259"/>
      <c r="FYJ4120" s="259"/>
      <c r="FYK4120" s="259"/>
      <c r="FYL4120" s="259"/>
      <c r="FYM4120" s="259"/>
      <c r="FYN4120" s="259"/>
      <c r="FYO4120" s="259"/>
      <c r="FYP4120" s="261"/>
      <c r="FYQ4120" s="261"/>
      <c r="FYR4120" s="261"/>
      <c r="FYS4120" s="261"/>
      <c r="FYT4120" s="261"/>
      <c r="FYU4120" s="262"/>
      <c r="FYV4120" s="259"/>
      <c r="FYW4120" s="259"/>
      <c r="FYX4120" s="259"/>
      <c r="FYY4120" s="259"/>
      <c r="FYZ4120" s="259"/>
      <c r="FZA4120" s="259"/>
      <c r="FZB4120" s="259"/>
      <c r="FZC4120" s="259"/>
      <c r="FZD4120" s="261"/>
      <c r="FZE4120" s="261"/>
      <c r="FZF4120" s="261"/>
      <c r="FZG4120" s="261"/>
      <c r="FZH4120" s="261"/>
      <c r="FZI4120" s="262"/>
      <c r="FZJ4120" s="259"/>
      <c r="FZK4120" s="259"/>
      <c r="FZL4120" s="259"/>
      <c r="FZM4120" s="259"/>
      <c r="FZN4120" s="259"/>
      <c r="FZO4120" s="259"/>
      <c r="FZP4120" s="259"/>
      <c r="FZQ4120" s="259"/>
      <c r="FZR4120" s="261"/>
      <c r="FZS4120" s="261"/>
      <c r="FZT4120" s="261"/>
      <c r="FZU4120" s="261"/>
      <c r="FZV4120" s="261"/>
      <c r="FZW4120" s="262"/>
      <c r="FZX4120" s="259"/>
      <c r="FZY4120" s="259"/>
      <c r="FZZ4120" s="259"/>
      <c r="GAA4120" s="259"/>
      <c r="GAB4120" s="259"/>
      <c r="GAC4120" s="259"/>
      <c r="GAD4120" s="259"/>
      <c r="GAE4120" s="259"/>
      <c r="GAF4120" s="261"/>
      <c r="GAG4120" s="261"/>
      <c r="GAH4120" s="261"/>
      <c r="GAI4120" s="261"/>
      <c r="GAJ4120" s="261"/>
      <c r="GAK4120" s="262"/>
      <c r="GAL4120" s="259"/>
      <c r="GAM4120" s="259"/>
      <c r="GAN4120" s="259"/>
      <c r="GAO4120" s="259"/>
      <c r="GAP4120" s="259"/>
      <c r="GAQ4120" s="259"/>
      <c r="GAR4120" s="259"/>
      <c r="GAS4120" s="259"/>
      <c r="GAT4120" s="261"/>
      <c r="GAU4120" s="261"/>
      <c r="GAV4120" s="261"/>
      <c r="GAW4120" s="261"/>
      <c r="GAX4120" s="261"/>
      <c r="GAY4120" s="262"/>
      <c r="GAZ4120" s="259"/>
      <c r="GBA4120" s="259"/>
      <c r="GBB4120" s="259"/>
      <c r="GBC4120" s="259"/>
      <c r="GBD4120" s="259"/>
      <c r="GBE4120" s="259"/>
      <c r="GBF4120" s="259"/>
      <c r="GBG4120" s="259"/>
      <c r="GBH4120" s="261"/>
      <c r="GBI4120" s="261"/>
      <c r="GBJ4120" s="261"/>
      <c r="GBK4120" s="261"/>
      <c r="GBL4120" s="261"/>
      <c r="GBM4120" s="262"/>
      <c r="GBN4120" s="259"/>
      <c r="GBO4120" s="259"/>
      <c r="GBP4120" s="259"/>
      <c r="GBQ4120" s="259"/>
      <c r="GBR4120" s="259"/>
      <c r="GBS4120" s="259"/>
      <c r="GBT4120" s="259"/>
      <c r="GBU4120" s="259"/>
      <c r="GBV4120" s="261"/>
      <c r="GBW4120" s="261"/>
      <c r="GBX4120" s="261"/>
      <c r="GBY4120" s="261"/>
      <c r="GBZ4120" s="261"/>
      <c r="GCA4120" s="262"/>
      <c r="GCB4120" s="259"/>
      <c r="GCC4120" s="259"/>
      <c r="GCD4120" s="259"/>
      <c r="GCE4120" s="259"/>
      <c r="GCF4120" s="259"/>
      <c r="GCG4120" s="259"/>
      <c r="GCH4120" s="259"/>
      <c r="GCI4120" s="259"/>
      <c r="GCJ4120" s="261"/>
      <c r="GCK4120" s="261"/>
      <c r="GCL4120" s="261"/>
      <c r="GCM4120" s="261"/>
      <c r="GCN4120" s="261"/>
      <c r="GCO4120" s="262"/>
      <c r="GCP4120" s="259"/>
      <c r="GCQ4120" s="259"/>
      <c r="GCR4120" s="259"/>
      <c r="GCS4120" s="259"/>
      <c r="GCT4120" s="259"/>
      <c r="GCU4120" s="259"/>
      <c r="GCV4120" s="259"/>
      <c r="GCW4120" s="259"/>
      <c r="GCX4120" s="261"/>
      <c r="GCY4120" s="261"/>
      <c r="GCZ4120" s="261"/>
      <c r="GDA4120" s="261"/>
      <c r="GDB4120" s="261"/>
      <c r="GDC4120" s="262"/>
      <c r="GDD4120" s="259"/>
      <c r="GDE4120" s="259"/>
      <c r="GDF4120" s="259"/>
      <c r="GDG4120" s="259"/>
      <c r="GDH4120" s="259"/>
      <c r="GDI4120" s="259"/>
      <c r="GDJ4120" s="259"/>
      <c r="GDK4120" s="259"/>
      <c r="GDL4120" s="261"/>
      <c r="GDM4120" s="261"/>
      <c r="GDN4120" s="261"/>
      <c r="GDO4120" s="261"/>
      <c r="GDP4120" s="261"/>
      <c r="GDQ4120" s="262"/>
      <c r="GDR4120" s="259"/>
      <c r="GDS4120" s="259"/>
      <c r="GDT4120" s="259"/>
      <c r="GDU4120" s="259"/>
      <c r="GDV4120" s="259"/>
      <c r="GDW4120" s="259"/>
      <c r="GDX4120" s="259"/>
      <c r="GDY4120" s="259"/>
      <c r="GDZ4120" s="261"/>
      <c r="GEA4120" s="261"/>
      <c r="GEB4120" s="261"/>
      <c r="GEC4120" s="261"/>
      <c r="GED4120" s="261"/>
      <c r="GEE4120" s="262"/>
      <c r="GEF4120" s="259"/>
      <c r="GEG4120" s="259"/>
      <c r="GEH4120" s="259"/>
      <c r="GEI4120" s="259"/>
      <c r="GEJ4120" s="259"/>
      <c r="GEK4120" s="259"/>
      <c r="GEL4120" s="259"/>
      <c r="GEM4120" s="259"/>
      <c r="GEN4120" s="261"/>
      <c r="GEO4120" s="261"/>
      <c r="GEP4120" s="261"/>
      <c r="GEQ4120" s="261"/>
      <c r="GER4120" s="261"/>
      <c r="GES4120" s="262"/>
      <c r="GET4120" s="259"/>
      <c r="GEU4120" s="259"/>
      <c r="GEV4120" s="259"/>
      <c r="GEW4120" s="259"/>
      <c r="GEX4120" s="259"/>
      <c r="GEY4120" s="259"/>
      <c r="GEZ4120" s="259"/>
      <c r="GFA4120" s="259"/>
      <c r="GFB4120" s="261"/>
      <c r="GFC4120" s="261"/>
      <c r="GFD4120" s="261"/>
      <c r="GFE4120" s="261"/>
      <c r="GFF4120" s="261"/>
      <c r="GFG4120" s="262"/>
      <c r="GFH4120" s="259"/>
      <c r="GFI4120" s="259"/>
      <c r="GFJ4120" s="259"/>
      <c r="GFK4120" s="259"/>
      <c r="GFL4120" s="259"/>
      <c r="GFM4120" s="259"/>
      <c r="GFN4120" s="259"/>
      <c r="GFO4120" s="259"/>
      <c r="GFP4120" s="261"/>
      <c r="GFQ4120" s="261"/>
      <c r="GFR4120" s="261"/>
      <c r="GFS4120" s="261"/>
      <c r="GFT4120" s="261"/>
      <c r="GFU4120" s="262"/>
      <c r="GFV4120" s="259"/>
      <c r="GFW4120" s="259"/>
      <c r="GFX4120" s="259"/>
      <c r="GFY4120" s="259"/>
      <c r="GFZ4120" s="259"/>
      <c r="GGA4120" s="259"/>
      <c r="GGB4120" s="259"/>
      <c r="GGC4120" s="259"/>
      <c r="GGD4120" s="261"/>
      <c r="GGE4120" s="261"/>
      <c r="GGF4120" s="261"/>
      <c r="GGG4120" s="261"/>
      <c r="GGH4120" s="261"/>
      <c r="GGI4120" s="262"/>
      <c r="GGJ4120" s="259"/>
      <c r="GGK4120" s="259"/>
      <c r="GGL4120" s="259"/>
      <c r="GGM4120" s="259"/>
      <c r="GGN4120" s="259"/>
      <c r="GGO4120" s="259"/>
      <c r="GGP4120" s="259"/>
      <c r="GGQ4120" s="259"/>
      <c r="GGR4120" s="261"/>
      <c r="GGS4120" s="261"/>
      <c r="GGT4120" s="261"/>
      <c r="GGU4120" s="261"/>
      <c r="GGV4120" s="261"/>
      <c r="GGW4120" s="262"/>
      <c r="GGX4120" s="259"/>
      <c r="GGY4120" s="259"/>
      <c r="GGZ4120" s="259"/>
      <c r="GHA4120" s="259"/>
      <c r="GHB4120" s="259"/>
      <c r="GHC4120" s="259"/>
      <c r="GHD4120" s="259"/>
      <c r="GHE4120" s="259"/>
      <c r="GHF4120" s="261"/>
      <c r="GHG4120" s="261"/>
      <c r="GHH4120" s="261"/>
      <c r="GHI4120" s="261"/>
      <c r="GHJ4120" s="261"/>
      <c r="GHK4120" s="262"/>
      <c r="GHL4120" s="259"/>
      <c r="GHM4120" s="259"/>
      <c r="GHN4120" s="259"/>
      <c r="GHO4120" s="259"/>
      <c r="GHP4120" s="259"/>
      <c r="GHQ4120" s="259"/>
      <c r="GHR4120" s="259"/>
      <c r="GHS4120" s="259"/>
      <c r="GHT4120" s="261"/>
      <c r="GHU4120" s="261"/>
      <c r="GHV4120" s="261"/>
      <c r="GHW4120" s="261"/>
      <c r="GHX4120" s="261"/>
      <c r="GHY4120" s="262"/>
      <c r="GHZ4120" s="259"/>
      <c r="GIA4120" s="259"/>
      <c r="GIB4120" s="259"/>
      <c r="GIC4120" s="259"/>
      <c r="GID4120" s="259"/>
      <c r="GIE4120" s="259"/>
      <c r="GIF4120" s="259"/>
      <c r="GIG4120" s="259"/>
      <c r="GIH4120" s="261"/>
      <c r="GII4120" s="261"/>
      <c r="GIJ4120" s="261"/>
      <c r="GIK4120" s="261"/>
      <c r="GIL4120" s="261"/>
      <c r="GIM4120" s="262"/>
      <c r="GIN4120" s="259"/>
      <c r="GIO4120" s="259"/>
      <c r="GIP4120" s="259"/>
      <c r="GIQ4120" s="259"/>
      <c r="GIR4120" s="259"/>
      <c r="GIS4120" s="259"/>
      <c r="GIT4120" s="259"/>
      <c r="GIU4120" s="259"/>
      <c r="GIV4120" s="261"/>
      <c r="GIW4120" s="261"/>
      <c r="GIX4120" s="261"/>
      <c r="GIY4120" s="261"/>
      <c r="GIZ4120" s="261"/>
      <c r="GJA4120" s="262"/>
      <c r="GJB4120" s="259"/>
      <c r="GJC4120" s="259"/>
      <c r="GJD4120" s="259"/>
      <c r="GJE4120" s="259"/>
      <c r="GJF4120" s="259"/>
      <c r="GJG4120" s="259"/>
      <c r="GJH4120" s="259"/>
      <c r="GJI4120" s="259"/>
      <c r="GJJ4120" s="261"/>
      <c r="GJK4120" s="261"/>
      <c r="GJL4120" s="261"/>
      <c r="GJM4120" s="261"/>
      <c r="GJN4120" s="261"/>
      <c r="GJO4120" s="262"/>
      <c r="GJP4120" s="259"/>
      <c r="GJQ4120" s="259"/>
      <c r="GJR4120" s="259"/>
      <c r="GJS4120" s="259"/>
      <c r="GJT4120" s="259"/>
      <c r="GJU4120" s="259"/>
      <c r="GJV4120" s="259"/>
      <c r="GJW4120" s="259"/>
      <c r="GJX4120" s="261"/>
      <c r="GJY4120" s="261"/>
      <c r="GJZ4120" s="261"/>
      <c r="GKA4120" s="261"/>
      <c r="GKB4120" s="261"/>
      <c r="GKC4120" s="262"/>
      <c r="GKD4120" s="259"/>
      <c r="GKE4120" s="259"/>
      <c r="GKF4120" s="259"/>
      <c r="GKG4120" s="259"/>
      <c r="GKH4120" s="259"/>
      <c r="GKI4120" s="259"/>
      <c r="GKJ4120" s="259"/>
      <c r="GKK4120" s="259"/>
      <c r="GKL4120" s="261"/>
      <c r="GKM4120" s="261"/>
      <c r="GKN4120" s="261"/>
      <c r="GKO4120" s="261"/>
      <c r="GKP4120" s="261"/>
      <c r="GKQ4120" s="262"/>
      <c r="GKR4120" s="259"/>
      <c r="GKS4120" s="259"/>
      <c r="GKT4120" s="259"/>
      <c r="GKU4120" s="259"/>
      <c r="GKV4120" s="259"/>
      <c r="GKW4120" s="259"/>
      <c r="GKX4120" s="259"/>
      <c r="GKY4120" s="259"/>
      <c r="GKZ4120" s="261"/>
      <c r="GLA4120" s="261"/>
      <c r="GLB4120" s="261"/>
      <c r="GLC4120" s="261"/>
      <c r="GLD4120" s="261"/>
      <c r="GLE4120" s="262"/>
      <c r="GLF4120" s="259"/>
      <c r="GLG4120" s="259"/>
      <c r="GLH4120" s="259"/>
      <c r="GLI4120" s="259"/>
      <c r="GLJ4120" s="259"/>
      <c r="GLK4120" s="259"/>
      <c r="GLL4120" s="259"/>
      <c r="GLM4120" s="259"/>
      <c r="GLN4120" s="261"/>
      <c r="GLO4120" s="261"/>
      <c r="GLP4120" s="261"/>
      <c r="GLQ4120" s="261"/>
      <c r="GLR4120" s="261"/>
      <c r="GLS4120" s="262"/>
      <c r="GLT4120" s="259"/>
      <c r="GLU4120" s="259"/>
      <c r="GLV4120" s="259"/>
      <c r="GLW4120" s="259"/>
      <c r="GLX4120" s="259"/>
      <c r="GLY4120" s="259"/>
      <c r="GLZ4120" s="259"/>
      <c r="GMA4120" s="259"/>
      <c r="GMB4120" s="261"/>
      <c r="GMC4120" s="261"/>
      <c r="GMD4120" s="261"/>
      <c r="GME4120" s="261"/>
      <c r="GMF4120" s="261"/>
      <c r="GMG4120" s="262"/>
      <c r="GMH4120" s="259"/>
      <c r="GMI4120" s="259"/>
      <c r="GMJ4120" s="259"/>
      <c r="GMK4120" s="259"/>
      <c r="GML4120" s="259"/>
      <c r="GMM4120" s="259"/>
      <c r="GMN4120" s="259"/>
      <c r="GMO4120" s="259"/>
      <c r="GMP4120" s="261"/>
      <c r="GMQ4120" s="261"/>
      <c r="GMR4120" s="261"/>
      <c r="GMS4120" s="261"/>
      <c r="GMT4120" s="261"/>
      <c r="GMU4120" s="262"/>
      <c r="GMV4120" s="259"/>
      <c r="GMW4120" s="259"/>
      <c r="GMX4120" s="259"/>
      <c r="GMY4120" s="259"/>
      <c r="GMZ4120" s="259"/>
      <c r="GNA4120" s="259"/>
      <c r="GNB4120" s="259"/>
      <c r="GNC4120" s="259"/>
      <c r="GND4120" s="261"/>
      <c r="GNE4120" s="261"/>
      <c r="GNF4120" s="261"/>
      <c r="GNG4120" s="261"/>
      <c r="GNH4120" s="261"/>
      <c r="GNI4120" s="262"/>
      <c r="GNJ4120" s="259"/>
      <c r="GNK4120" s="259"/>
      <c r="GNL4120" s="259"/>
      <c r="GNM4120" s="259"/>
      <c r="GNN4120" s="259"/>
      <c r="GNO4120" s="259"/>
      <c r="GNP4120" s="259"/>
      <c r="GNQ4120" s="259"/>
      <c r="GNR4120" s="261"/>
      <c r="GNS4120" s="261"/>
      <c r="GNT4120" s="261"/>
      <c r="GNU4120" s="261"/>
      <c r="GNV4120" s="261"/>
      <c r="GNW4120" s="262"/>
      <c r="GOF4120" s="261"/>
      <c r="GOG4120" s="261"/>
      <c r="GOH4120" s="261"/>
      <c r="GOI4120" s="261"/>
      <c r="GOJ4120" s="261"/>
      <c r="GOK4120" s="262"/>
      <c r="GOL4120" s="259"/>
      <c r="GOM4120" s="259"/>
      <c r="GON4120" s="259"/>
      <c r="GOO4120" s="259"/>
      <c r="GOP4120" s="259"/>
      <c r="GOQ4120" s="259"/>
      <c r="GOR4120" s="259"/>
      <c r="GOS4120" s="259"/>
      <c r="GOT4120" s="261"/>
      <c r="GOU4120" s="261"/>
      <c r="GOV4120" s="261"/>
      <c r="GOW4120" s="261"/>
      <c r="GOX4120" s="261"/>
      <c r="GOY4120" s="262"/>
      <c r="GOZ4120" s="259"/>
      <c r="GPA4120" s="259"/>
      <c r="GPB4120" s="259"/>
      <c r="GPC4120" s="259"/>
      <c r="GPD4120" s="259"/>
      <c r="GPE4120" s="259"/>
      <c r="GPF4120" s="259"/>
      <c r="GPG4120" s="259"/>
      <c r="GPH4120" s="261"/>
      <c r="GPI4120" s="261"/>
      <c r="GPJ4120" s="261"/>
      <c r="GPK4120" s="261"/>
      <c r="GPL4120" s="261"/>
      <c r="GPM4120" s="262"/>
      <c r="GPN4120" s="259"/>
      <c r="GPO4120" s="259"/>
      <c r="GPP4120" s="259"/>
      <c r="GPQ4120" s="259"/>
      <c r="GPR4120" s="259"/>
      <c r="GPS4120" s="259"/>
      <c r="GPT4120" s="259"/>
      <c r="GPU4120" s="259"/>
      <c r="GPV4120" s="261"/>
      <c r="GPW4120" s="261"/>
      <c r="GPX4120" s="261"/>
      <c r="GPY4120" s="261"/>
      <c r="GPZ4120" s="261"/>
      <c r="GQA4120" s="262"/>
      <c r="GQB4120" s="259"/>
      <c r="GQC4120" s="259"/>
      <c r="GQD4120" s="259"/>
      <c r="GQE4120" s="259"/>
      <c r="GQF4120" s="259"/>
      <c r="GQG4120" s="259"/>
      <c r="GQH4120" s="259"/>
      <c r="GQI4120" s="259"/>
      <c r="GQJ4120" s="261"/>
      <c r="GQK4120" s="261"/>
      <c r="GQL4120" s="261"/>
      <c r="GQM4120" s="261"/>
      <c r="GQN4120" s="261"/>
      <c r="GQO4120" s="262"/>
      <c r="GQP4120" s="259"/>
      <c r="GQQ4120" s="259"/>
      <c r="GQR4120" s="259"/>
      <c r="GQS4120" s="259"/>
      <c r="GQT4120" s="259"/>
      <c r="GQU4120" s="259"/>
      <c r="GQV4120" s="259"/>
      <c r="GQW4120" s="259"/>
      <c r="GQX4120" s="261"/>
      <c r="GQY4120" s="261"/>
      <c r="GQZ4120" s="261"/>
      <c r="GRA4120" s="261"/>
      <c r="GRB4120" s="261"/>
      <c r="GRC4120" s="262"/>
      <c r="GRD4120" s="259"/>
      <c r="GRE4120" s="259"/>
      <c r="GRF4120" s="259"/>
      <c r="GRG4120" s="259"/>
      <c r="GRH4120" s="259"/>
      <c r="GRI4120" s="259"/>
      <c r="GRJ4120" s="259"/>
      <c r="GRK4120" s="259"/>
      <c r="GRL4120" s="261"/>
      <c r="GRM4120" s="261"/>
      <c r="GRN4120" s="261"/>
      <c r="GRO4120" s="261"/>
      <c r="GRP4120" s="261"/>
      <c r="GRQ4120" s="262"/>
      <c r="GRR4120" s="259"/>
      <c r="GRS4120" s="259"/>
      <c r="GRT4120" s="259"/>
      <c r="GRU4120" s="259"/>
      <c r="GRV4120" s="259"/>
      <c r="GRW4120" s="259"/>
      <c r="GRX4120" s="259"/>
      <c r="GRY4120" s="259"/>
      <c r="GRZ4120" s="261"/>
      <c r="GSA4120" s="261"/>
      <c r="GSB4120" s="261"/>
      <c r="GSC4120" s="261"/>
      <c r="GSD4120" s="261"/>
      <c r="GSE4120" s="262"/>
      <c r="GSF4120" s="259"/>
      <c r="GSG4120" s="259"/>
      <c r="GSH4120" s="259"/>
      <c r="GSI4120" s="259"/>
      <c r="GSJ4120" s="259"/>
      <c r="GSK4120" s="259"/>
      <c r="GSL4120" s="259"/>
      <c r="GSM4120" s="259"/>
      <c r="GSN4120" s="261"/>
      <c r="GSO4120" s="261"/>
      <c r="GSP4120" s="261"/>
      <c r="GSQ4120" s="261"/>
      <c r="GSR4120" s="261"/>
      <c r="GSS4120" s="262"/>
      <c r="GST4120" s="259"/>
      <c r="GSU4120" s="259"/>
      <c r="GSV4120" s="259"/>
      <c r="GSW4120" s="259"/>
      <c r="GSX4120" s="259"/>
      <c r="GSY4120" s="259"/>
      <c r="GSZ4120" s="259"/>
      <c r="GTA4120" s="259"/>
      <c r="GTB4120" s="261"/>
      <c r="GTC4120" s="261"/>
      <c r="GTD4120" s="261"/>
      <c r="GTE4120" s="261"/>
      <c r="GTF4120" s="261"/>
      <c r="GTG4120" s="262"/>
      <c r="GTH4120" s="259"/>
      <c r="GTI4120" s="259"/>
      <c r="GTJ4120" s="259"/>
      <c r="GTK4120" s="259"/>
      <c r="GTL4120" s="259"/>
      <c r="GTM4120" s="259"/>
      <c r="GTN4120" s="259"/>
      <c r="GTO4120" s="259"/>
      <c r="GTP4120" s="261"/>
      <c r="GTQ4120" s="261"/>
      <c r="GTR4120" s="261"/>
      <c r="GTS4120" s="261"/>
      <c r="GTT4120" s="261"/>
      <c r="GTU4120" s="262"/>
      <c r="GTV4120" s="259"/>
      <c r="GTW4120" s="259"/>
      <c r="GTX4120" s="259"/>
      <c r="GTY4120" s="259"/>
      <c r="GTZ4120" s="259"/>
      <c r="GUA4120" s="259"/>
      <c r="GUB4120" s="259"/>
      <c r="GUC4120" s="259"/>
      <c r="GUD4120" s="261"/>
      <c r="GUE4120" s="261"/>
      <c r="GUF4120" s="261"/>
      <c r="GUG4120" s="261"/>
      <c r="GUH4120" s="261"/>
      <c r="GUI4120" s="262"/>
      <c r="GUJ4120" s="259"/>
      <c r="GUK4120" s="259"/>
      <c r="GUL4120" s="259"/>
      <c r="GUM4120" s="259"/>
      <c r="GUN4120" s="259"/>
      <c r="GUO4120" s="259"/>
      <c r="GUP4120" s="259"/>
      <c r="GUQ4120" s="259"/>
      <c r="GUR4120" s="261"/>
      <c r="GUS4120" s="261"/>
      <c r="GUT4120" s="261"/>
      <c r="GUU4120" s="261"/>
      <c r="GUV4120" s="261"/>
      <c r="GUW4120" s="262"/>
      <c r="GUX4120" s="259"/>
      <c r="GUY4120" s="259"/>
      <c r="GUZ4120" s="259"/>
      <c r="GVA4120" s="259"/>
      <c r="GVB4120" s="259"/>
      <c r="GVC4120" s="259"/>
      <c r="GVD4120" s="259"/>
      <c r="GVE4120" s="259"/>
      <c r="GVF4120" s="261"/>
      <c r="GVG4120" s="261"/>
      <c r="GVH4120" s="261"/>
      <c r="GVI4120" s="261"/>
      <c r="GVJ4120" s="261"/>
      <c r="GVK4120" s="262"/>
      <c r="GVL4120" s="259"/>
      <c r="GVM4120" s="259"/>
      <c r="GVN4120" s="259"/>
      <c r="GVO4120" s="259"/>
      <c r="GVP4120" s="259"/>
      <c r="GVQ4120" s="259"/>
      <c r="GVR4120" s="259"/>
      <c r="GVS4120" s="259"/>
      <c r="GVT4120" s="261"/>
      <c r="GVU4120" s="261"/>
      <c r="GVV4120" s="261"/>
      <c r="GVW4120" s="261"/>
      <c r="GVX4120" s="261"/>
      <c r="GVY4120" s="262"/>
      <c r="GVZ4120" s="259"/>
      <c r="GWA4120" s="259"/>
      <c r="GWB4120" s="259"/>
      <c r="GWC4120" s="259"/>
      <c r="GWD4120" s="259"/>
      <c r="GWE4120" s="259"/>
      <c r="GWF4120" s="259"/>
      <c r="GWG4120" s="259"/>
      <c r="GWH4120" s="261"/>
      <c r="GWI4120" s="261"/>
      <c r="GWJ4120" s="261"/>
      <c r="GWK4120" s="261"/>
      <c r="GWL4120" s="261"/>
      <c r="GWM4120" s="262"/>
      <c r="GWN4120" s="259"/>
      <c r="GWO4120" s="259"/>
      <c r="GWP4120" s="259"/>
      <c r="GWQ4120" s="259"/>
      <c r="GWR4120" s="259"/>
      <c r="GWS4120" s="259"/>
      <c r="GWT4120" s="259"/>
      <c r="GWU4120" s="259"/>
      <c r="GWV4120" s="261"/>
      <c r="GWW4120" s="261"/>
      <c r="GWX4120" s="261"/>
      <c r="GWY4120" s="261"/>
      <c r="GWZ4120" s="261"/>
      <c r="GXA4120" s="262"/>
      <c r="GXB4120" s="259"/>
      <c r="GXC4120" s="259"/>
      <c r="GXD4120" s="259"/>
      <c r="GXE4120" s="259"/>
      <c r="GXF4120" s="259"/>
      <c r="GXG4120" s="259"/>
      <c r="GXH4120" s="259"/>
      <c r="GXI4120" s="259"/>
      <c r="GXJ4120" s="261"/>
      <c r="GXK4120" s="261"/>
      <c r="GXL4120" s="261"/>
      <c r="GXM4120" s="261"/>
      <c r="GXN4120" s="261"/>
      <c r="GXO4120" s="262"/>
      <c r="GXP4120" s="259"/>
      <c r="GXQ4120" s="259"/>
      <c r="GXR4120" s="259"/>
      <c r="GXS4120" s="259"/>
      <c r="GXT4120" s="259"/>
      <c r="GXU4120" s="259"/>
      <c r="GXV4120" s="259"/>
      <c r="GXW4120" s="259"/>
      <c r="GXX4120" s="261"/>
      <c r="GXY4120" s="261"/>
      <c r="GXZ4120" s="261"/>
      <c r="GYA4120" s="261"/>
      <c r="GYB4120" s="261"/>
      <c r="GYC4120" s="262"/>
      <c r="GYD4120" s="259"/>
      <c r="GYE4120" s="259"/>
      <c r="GYF4120" s="259"/>
      <c r="GYG4120" s="259"/>
      <c r="GYH4120" s="259"/>
      <c r="GYI4120" s="259"/>
      <c r="GYJ4120" s="259"/>
      <c r="GYK4120" s="259"/>
      <c r="GYL4120" s="261"/>
      <c r="GYM4120" s="261"/>
      <c r="GYN4120" s="261"/>
      <c r="GYO4120" s="261"/>
      <c r="GYP4120" s="261"/>
      <c r="GYQ4120" s="262"/>
      <c r="GYR4120" s="259"/>
      <c r="GYS4120" s="259"/>
      <c r="GYT4120" s="259"/>
      <c r="GYU4120" s="259"/>
      <c r="GYV4120" s="259"/>
      <c r="GYW4120" s="259"/>
      <c r="GYX4120" s="259"/>
      <c r="GYY4120" s="259"/>
      <c r="GYZ4120" s="261"/>
      <c r="GZA4120" s="261"/>
      <c r="GZB4120" s="261"/>
      <c r="GZC4120" s="261"/>
      <c r="GZD4120" s="261"/>
      <c r="GZE4120" s="262"/>
      <c r="GZF4120" s="259"/>
      <c r="GZG4120" s="259"/>
      <c r="GZH4120" s="259"/>
      <c r="GZI4120" s="259"/>
      <c r="GZJ4120" s="259"/>
      <c r="GZK4120" s="259"/>
      <c r="GZL4120" s="259"/>
      <c r="GZM4120" s="259"/>
      <c r="GZN4120" s="261"/>
      <c r="GZO4120" s="261"/>
      <c r="GZP4120" s="261"/>
      <c r="GZQ4120" s="261"/>
      <c r="GZR4120" s="261"/>
      <c r="GZS4120" s="262"/>
      <c r="GZT4120" s="259"/>
      <c r="GZU4120" s="259"/>
      <c r="GZV4120" s="259"/>
      <c r="GZW4120" s="259"/>
      <c r="GZX4120" s="259"/>
      <c r="GZY4120" s="259"/>
      <c r="GZZ4120" s="259"/>
      <c r="HAA4120" s="259"/>
      <c r="HAB4120" s="261"/>
      <c r="HAC4120" s="261"/>
      <c r="HAD4120" s="261"/>
      <c r="HAE4120" s="261"/>
      <c r="HAF4120" s="261"/>
      <c r="HAG4120" s="262"/>
      <c r="HAH4120" s="259"/>
      <c r="HAI4120" s="259"/>
      <c r="HAJ4120" s="259"/>
      <c r="HAK4120" s="259"/>
      <c r="HAL4120" s="259"/>
      <c r="HAM4120" s="259"/>
      <c r="HAN4120" s="259"/>
      <c r="HAO4120" s="259"/>
      <c r="HAP4120" s="261"/>
      <c r="HAQ4120" s="261"/>
      <c r="HAR4120" s="261"/>
      <c r="HAS4120" s="261"/>
      <c r="HAT4120" s="261"/>
      <c r="HAU4120" s="262"/>
      <c r="HAV4120" s="259"/>
      <c r="HAW4120" s="259"/>
      <c r="HAX4120" s="259"/>
      <c r="HAY4120" s="259"/>
      <c r="HAZ4120" s="259"/>
      <c r="HBA4120" s="259"/>
      <c r="HBB4120" s="259"/>
      <c r="HBC4120" s="259"/>
      <c r="HBD4120" s="261"/>
      <c r="HBE4120" s="261"/>
      <c r="HBF4120" s="261"/>
      <c r="HBG4120" s="261"/>
      <c r="HBH4120" s="261"/>
      <c r="HBI4120" s="262"/>
      <c r="HBJ4120" s="259"/>
      <c r="HBK4120" s="259"/>
      <c r="HBL4120" s="259"/>
      <c r="HBM4120" s="259"/>
      <c r="HBN4120" s="259"/>
      <c r="HBO4120" s="259"/>
      <c r="HBP4120" s="259"/>
      <c r="HBQ4120" s="259"/>
      <c r="HBR4120" s="261"/>
      <c r="HBS4120" s="261"/>
      <c r="HBT4120" s="261"/>
      <c r="HBU4120" s="261"/>
      <c r="HBV4120" s="261"/>
      <c r="HBW4120" s="262"/>
      <c r="HBX4120" s="259"/>
      <c r="HBY4120" s="259"/>
      <c r="HBZ4120" s="259"/>
      <c r="HCA4120" s="259"/>
      <c r="HCB4120" s="259"/>
      <c r="HCC4120" s="259"/>
      <c r="HCD4120" s="259"/>
      <c r="HCE4120" s="259"/>
      <c r="HCF4120" s="261"/>
      <c r="HCG4120" s="261"/>
      <c r="HCH4120" s="261"/>
      <c r="HCI4120" s="261"/>
      <c r="HCJ4120" s="261"/>
      <c r="HCK4120" s="262"/>
      <c r="HCL4120" s="259"/>
      <c r="HCM4120" s="259"/>
      <c r="HCN4120" s="259"/>
      <c r="HCO4120" s="259"/>
      <c r="HCP4120" s="259"/>
      <c r="HCQ4120" s="259"/>
      <c r="HCR4120" s="259"/>
      <c r="HCS4120" s="259"/>
      <c r="HCT4120" s="261"/>
      <c r="HCU4120" s="261"/>
      <c r="HCV4120" s="261"/>
      <c r="HCW4120" s="261"/>
      <c r="HCX4120" s="261"/>
      <c r="HCY4120" s="262"/>
      <c r="HCZ4120" s="259"/>
      <c r="HDA4120" s="259"/>
      <c r="HDB4120" s="259"/>
      <c r="HDC4120" s="259"/>
      <c r="HDD4120" s="259"/>
      <c r="HDE4120" s="259"/>
      <c r="HDF4120" s="259"/>
      <c r="HDG4120" s="259"/>
      <c r="HDH4120" s="261"/>
      <c r="HDI4120" s="261"/>
      <c r="HDJ4120" s="261"/>
      <c r="HDK4120" s="261"/>
      <c r="HDL4120" s="261"/>
      <c r="HDM4120" s="262"/>
      <c r="HDN4120" s="259"/>
      <c r="HDO4120" s="259"/>
      <c r="HDP4120" s="259"/>
      <c r="HDQ4120" s="259"/>
      <c r="HDR4120" s="259"/>
      <c r="HDS4120" s="259"/>
      <c r="HDT4120" s="259"/>
      <c r="HDU4120" s="259"/>
      <c r="HDV4120" s="261"/>
      <c r="HDW4120" s="261"/>
      <c r="HDX4120" s="261"/>
      <c r="HDY4120" s="261"/>
      <c r="HDZ4120" s="261"/>
      <c r="HEA4120" s="262"/>
      <c r="HEB4120" s="259"/>
      <c r="HEC4120" s="259"/>
      <c r="HED4120" s="259"/>
      <c r="HEE4120" s="259"/>
      <c r="HEF4120" s="259"/>
      <c r="HEG4120" s="259"/>
      <c r="HEH4120" s="259"/>
      <c r="HEI4120" s="259"/>
      <c r="HEJ4120" s="261"/>
      <c r="HEK4120" s="261"/>
      <c r="HEL4120" s="261"/>
      <c r="HEM4120" s="261"/>
      <c r="HEN4120" s="261"/>
      <c r="HEO4120" s="262"/>
      <c r="HEP4120" s="259"/>
      <c r="HEQ4120" s="259"/>
      <c r="HER4120" s="259"/>
      <c r="HES4120" s="259"/>
      <c r="HET4120" s="259"/>
      <c r="HEU4120" s="259"/>
      <c r="HEV4120" s="259"/>
      <c r="HEW4120" s="259"/>
      <c r="HEX4120" s="261"/>
      <c r="HEY4120" s="261"/>
      <c r="HEZ4120" s="261"/>
      <c r="HFA4120" s="261"/>
      <c r="HFB4120" s="261"/>
      <c r="HFC4120" s="262"/>
      <c r="HFD4120" s="259"/>
      <c r="HFE4120" s="259"/>
      <c r="HFF4120" s="259"/>
      <c r="HFG4120" s="259"/>
      <c r="HFH4120" s="259"/>
      <c r="HFI4120" s="259"/>
      <c r="HFJ4120" s="259"/>
      <c r="HFK4120" s="259"/>
      <c r="HFL4120" s="261"/>
      <c r="HFM4120" s="261"/>
      <c r="HFN4120" s="261"/>
      <c r="HFO4120" s="261"/>
      <c r="HFP4120" s="261"/>
      <c r="HFQ4120" s="262"/>
      <c r="HFR4120" s="259"/>
      <c r="HFS4120" s="259"/>
      <c r="HFT4120" s="259"/>
      <c r="HFU4120" s="259"/>
      <c r="HFV4120" s="259"/>
      <c r="HFW4120" s="259"/>
      <c r="HFX4120" s="259"/>
      <c r="HFY4120" s="259"/>
      <c r="HFZ4120" s="261"/>
      <c r="HGA4120" s="261"/>
      <c r="HGB4120" s="261"/>
      <c r="HGC4120" s="261"/>
      <c r="HGD4120" s="261"/>
      <c r="HGE4120" s="262"/>
      <c r="HGF4120" s="259"/>
      <c r="HGG4120" s="259"/>
      <c r="HGH4120" s="259"/>
      <c r="HGI4120" s="259"/>
      <c r="HGJ4120" s="259"/>
      <c r="HGK4120" s="259"/>
      <c r="HGL4120" s="259"/>
      <c r="HGM4120" s="259"/>
      <c r="HGN4120" s="261"/>
      <c r="HGO4120" s="261"/>
      <c r="HGP4120" s="261"/>
      <c r="HGQ4120" s="261"/>
      <c r="HGR4120" s="261"/>
      <c r="HGS4120" s="262"/>
      <c r="HGT4120" s="259"/>
      <c r="HGU4120" s="259"/>
      <c r="HGV4120" s="259"/>
      <c r="HGW4120" s="259"/>
      <c r="HGX4120" s="259"/>
      <c r="HGY4120" s="259"/>
      <c r="HGZ4120" s="259"/>
      <c r="HHA4120" s="259"/>
      <c r="HHB4120" s="261"/>
      <c r="HHC4120" s="261"/>
      <c r="HHD4120" s="261"/>
      <c r="HHE4120" s="261"/>
      <c r="HHF4120" s="261"/>
      <c r="HHG4120" s="262"/>
      <c r="HHH4120" s="259"/>
      <c r="HHI4120" s="259"/>
      <c r="HHJ4120" s="259"/>
      <c r="HHK4120" s="259"/>
      <c r="HHL4120" s="259"/>
      <c r="HHM4120" s="259"/>
      <c r="HHN4120" s="259"/>
      <c r="HHO4120" s="259"/>
      <c r="HHP4120" s="261"/>
      <c r="HHQ4120" s="261"/>
      <c r="HHR4120" s="261"/>
      <c r="HHS4120" s="261"/>
      <c r="HHT4120" s="261"/>
      <c r="HHU4120" s="262"/>
      <c r="HHV4120" s="259"/>
      <c r="HHW4120" s="259"/>
      <c r="HHX4120" s="259"/>
      <c r="HHY4120" s="259"/>
      <c r="HHZ4120" s="259"/>
      <c r="HIA4120" s="259"/>
      <c r="HIB4120" s="259"/>
      <c r="HIC4120" s="259"/>
      <c r="HID4120" s="261"/>
      <c r="HIE4120" s="261"/>
      <c r="HIF4120" s="261"/>
      <c r="HIG4120" s="261"/>
      <c r="HIH4120" s="261"/>
      <c r="HII4120" s="262"/>
      <c r="HIJ4120" s="259"/>
      <c r="HIK4120" s="259"/>
      <c r="HIL4120" s="259"/>
      <c r="HIM4120" s="259"/>
      <c r="HIN4120" s="259"/>
      <c r="HIO4120" s="259"/>
      <c r="HIP4120" s="259"/>
      <c r="HIQ4120" s="259"/>
      <c r="HIR4120" s="261"/>
      <c r="HIS4120" s="261"/>
      <c r="HIT4120" s="261"/>
      <c r="HIU4120" s="261"/>
      <c r="HIV4120" s="261"/>
      <c r="HIW4120" s="262"/>
      <c r="HIX4120" s="259"/>
      <c r="HIY4120" s="259"/>
      <c r="HIZ4120" s="259"/>
      <c r="HJA4120" s="259"/>
      <c r="HJB4120" s="259"/>
      <c r="HJC4120" s="259"/>
      <c r="HJD4120" s="259"/>
      <c r="HJE4120" s="259"/>
      <c r="HJF4120" s="261"/>
      <c r="HJG4120" s="261"/>
      <c r="HJH4120" s="261"/>
      <c r="HJI4120" s="261"/>
      <c r="HJJ4120" s="261"/>
      <c r="HJK4120" s="262"/>
      <c r="HJL4120" s="259"/>
      <c r="HJM4120" s="259"/>
      <c r="HJN4120" s="259"/>
      <c r="HJO4120" s="259"/>
      <c r="HJP4120" s="259"/>
      <c r="HJQ4120" s="259"/>
      <c r="HJR4120" s="259"/>
      <c r="HJS4120" s="259"/>
      <c r="HJT4120" s="261"/>
      <c r="HJU4120" s="261"/>
      <c r="HJV4120" s="261"/>
      <c r="HJW4120" s="261"/>
      <c r="HJX4120" s="261"/>
      <c r="HJY4120" s="262"/>
      <c r="HJZ4120" s="259"/>
      <c r="HKA4120" s="259"/>
      <c r="HKB4120" s="259"/>
      <c r="HKC4120" s="259"/>
      <c r="HKD4120" s="259"/>
      <c r="HKE4120" s="259"/>
      <c r="HKF4120" s="259"/>
      <c r="HKG4120" s="259"/>
      <c r="HKH4120" s="261"/>
      <c r="HKI4120" s="261"/>
      <c r="HKJ4120" s="261"/>
      <c r="HKK4120" s="261"/>
      <c r="HKL4120" s="261"/>
      <c r="HKM4120" s="262"/>
      <c r="HKN4120" s="259"/>
      <c r="HKO4120" s="259"/>
      <c r="HKP4120" s="259"/>
      <c r="HKQ4120" s="259"/>
      <c r="HKR4120" s="259"/>
      <c r="HKS4120" s="259"/>
      <c r="HKT4120" s="259"/>
      <c r="HKU4120" s="259"/>
      <c r="HKV4120" s="261"/>
      <c r="HKW4120" s="261"/>
      <c r="HKX4120" s="261"/>
      <c r="HKY4120" s="261"/>
      <c r="HKZ4120" s="261"/>
      <c r="HLA4120" s="262"/>
      <c r="HLB4120" s="259"/>
      <c r="HLC4120" s="259"/>
      <c r="HLD4120" s="259"/>
      <c r="HLE4120" s="259"/>
      <c r="HLF4120" s="259"/>
      <c r="HLG4120" s="259"/>
      <c r="HLH4120" s="259"/>
      <c r="HLI4120" s="259"/>
      <c r="HLJ4120" s="261"/>
      <c r="HLK4120" s="261"/>
      <c r="HLL4120" s="261"/>
      <c r="HLM4120" s="261"/>
      <c r="HLN4120" s="261"/>
      <c r="HLO4120" s="262"/>
      <c r="HLP4120" s="259"/>
      <c r="HLQ4120" s="259"/>
      <c r="HLR4120" s="259"/>
      <c r="HLS4120" s="259"/>
      <c r="HLT4120" s="259"/>
      <c r="HLU4120" s="259"/>
      <c r="HLV4120" s="259"/>
      <c r="HLW4120" s="259"/>
      <c r="HLX4120" s="261"/>
      <c r="HLY4120" s="261"/>
      <c r="HLZ4120" s="261"/>
      <c r="HMA4120" s="261"/>
      <c r="HMB4120" s="261"/>
      <c r="HMC4120" s="262"/>
      <c r="HMD4120" s="259"/>
      <c r="HME4120" s="259"/>
      <c r="HMF4120" s="259"/>
      <c r="HMG4120" s="259"/>
      <c r="HMH4120" s="259"/>
      <c r="HMI4120" s="259"/>
      <c r="HMJ4120" s="259"/>
      <c r="HMK4120" s="259"/>
      <c r="HML4120" s="261"/>
      <c r="HMM4120" s="261"/>
      <c r="HMN4120" s="261"/>
      <c r="HMO4120" s="261"/>
      <c r="HMP4120" s="261"/>
      <c r="HMQ4120" s="262"/>
      <c r="HMR4120" s="259"/>
      <c r="HMS4120" s="259"/>
      <c r="HMT4120" s="259"/>
      <c r="HMU4120" s="259"/>
      <c r="HMV4120" s="259"/>
      <c r="HMW4120" s="259"/>
      <c r="HMX4120" s="259"/>
      <c r="HMY4120" s="259"/>
      <c r="HMZ4120" s="261"/>
      <c r="HNA4120" s="261"/>
      <c r="HNB4120" s="261"/>
      <c r="HNC4120" s="261"/>
      <c r="HND4120" s="261"/>
      <c r="HNE4120" s="262"/>
      <c r="HNF4120" s="259"/>
      <c r="HNG4120" s="259"/>
      <c r="HNH4120" s="259"/>
      <c r="HNI4120" s="259"/>
      <c r="HNJ4120" s="259"/>
      <c r="HNK4120" s="259"/>
      <c r="HNL4120" s="259"/>
      <c r="HNM4120" s="259"/>
      <c r="HNN4120" s="261"/>
      <c r="HNO4120" s="261"/>
      <c r="HNP4120" s="261"/>
      <c r="HNQ4120" s="261"/>
      <c r="HNR4120" s="261"/>
      <c r="HNS4120" s="262"/>
      <c r="HNT4120" s="259"/>
      <c r="HNU4120" s="259"/>
      <c r="HNV4120" s="259"/>
      <c r="HNW4120" s="259"/>
      <c r="HNX4120" s="259"/>
      <c r="HNY4120" s="259"/>
      <c r="HNZ4120" s="259"/>
      <c r="HOA4120" s="259"/>
      <c r="HOB4120" s="261"/>
      <c r="HOC4120" s="261"/>
      <c r="HOD4120" s="261"/>
      <c r="HOE4120" s="261"/>
      <c r="HOF4120" s="261"/>
      <c r="HOG4120" s="262"/>
      <c r="HOH4120" s="259"/>
      <c r="HOI4120" s="259"/>
      <c r="HOJ4120" s="259"/>
      <c r="HOK4120" s="259"/>
      <c r="HOL4120" s="259"/>
      <c r="HOM4120" s="259"/>
      <c r="HON4120" s="259"/>
      <c r="HOO4120" s="259"/>
      <c r="HOP4120" s="261"/>
      <c r="HOQ4120" s="261"/>
      <c r="HOR4120" s="261"/>
      <c r="HOS4120" s="261"/>
      <c r="HOT4120" s="261"/>
      <c r="HOU4120" s="262"/>
      <c r="HOV4120" s="259"/>
      <c r="HOW4120" s="259"/>
      <c r="HOX4120" s="259"/>
      <c r="HOY4120" s="259"/>
      <c r="HOZ4120" s="259"/>
      <c r="HPA4120" s="259"/>
      <c r="HPB4120" s="259"/>
      <c r="HPC4120" s="259"/>
      <c r="HPD4120" s="261"/>
      <c r="HPE4120" s="261"/>
      <c r="HPF4120" s="261"/>
      <c r="HPG4120" s="261"/>
      <c r="HPH4120" s="261"/>
      <c r="HPI4120" s="262"/>
      <c r="HPJ4120" s="259"/>
      <c r="HPK4120" s="259"/>
      <c r="HPL4120" s="259"/>
      <c r="HPM4120" s="259"/>
      <c r="HPN4120" s="259"/>
      <c r="HPO4120" s="259"/>
      <c r="HPP4120" s="259"/>
      <c r="HPQ4120" s="259"/>
      <c r="HPR4120" s="261"/>
      <c r="HPS4120" s="261"/>
      <c r="HPT4120" s="261"/>
      <c r="HPU4120" s="261"/>
      <c r="HPV4120" s="261"/>
      <c r="HPW4120" s="262"/>
      <c r="HPX4120" s="259"/>
      <c r="HPY4120" s="259"/>
      <c r="HPZ4120" s="259"/>
      <c r="HQA4120" s="259"/>
      <c r="HQB4120" s="259"/>
      <c r="HQC4120" s="259"/>
      <c r="HQD4120" s="259"/>
      <c r="HQE4120" s="259"/>
      <c r="HQF4120" s="261"/>
      <c r="HQG4120" s="261"/>
      <c r="HQH4120" s="261"/>
      <c r="HQI4120" s="261"/>
      <c r="HQJ4120" s="261"/>
      <c r="HQK4120" s="262"/>
      <c r="HQL4120" s="259"/>
      <c r="HQM4120" s="259"/>
      <c r="HQN4120" s="259"/>
      <c r="HQO4120" s="259"/>
      <c r="HQP4120" s="259"/>
      <c r="HQQ4120" s="259"/>
      <c r="HQR4120" s="259"/>
      <c r="HQS4120" s="259"/>
      <c r="HQT4120" s="261"/>
      <c r="HQU4120" s="261"/>
      <c r="HQV4120" s="261"/>
      <c r="HQW4120" s="261"/>
      <c r="HQX4120" s="261"/>
      <c r="HQY4120" s="262"/>
      <c r="HQZ4120" s="259"/>
      <c r="HRA4120" s="259"/>
      <c r="HRB4120" s="259"/>
      <c r="HRC4120" s="259"/>
      <c r="HRD4120" s="259"/>
      <c r="HRE4120" s="259"/>
      <c r="HRF4120" s="259"/>
      <c r="HRG4120" s="259"/>
      <c r="HRH4120" s="261"/>
      <c r="HRI4120" s="261"/>
      <c r="HRJ4120" s="261"/>
      <c r="HRK4120" s="261"/>
      <c r="HRL4120" s="261"/>
      <c r="HRM4120" s="262"/>
      <c r="HRN4120" s="259"/>
      <c r="HRO4120" s="259"/>
      <c r="HRP4120" s="259"/>
      <c r="HRQ4120" s="259"/>
      <c r="HRR4120" s="259"/>
      <c r="HRS4120" s="259"/>
      <c r="HRT4120" s="259"/>
      <c r="HRU4120" s="259"/>
      <c r="HRV4120" s="261"/>
      <c r="HRW4120" s="261"/>
      <c r="HRX4120" s="261"/>
      <c r="HRY4120" s="261"/>
      <c r="HRZ4120" s="261"/>
      <c r="HSA4120" s="262"/>
      <c r="HSB4120" s="259"/>
      <c r="HSC4120" s="259"/>
      <c r="HSD4120" s="259"/>
      <c r="HSE4120" s="259"/>
      <c r="HSF4120" s="259"/>
      <c r="HSG4120" s="259"/>
      <c r="HSH4120" s="259"/>
      <c r="HSI4120" s="259"/>
      <c r="HSJ4120" s="261"/>
      <c r="HSK4120" s="261"/>
      <c r="HSL4120" s="261"/>
      <c r="HSM4120" s="261"/>
      <c r="HSN4120" s="261"/>
      <c r="HSO4120" s="262"/>
      <c r="HSP4120" s="259"/>
      <c r="HSQ4120" s="259"/>
      <c r="HSR4120" s="259"/>
      <c r="HSS4120" s="259"/>
      <c r="HST4120" s="259"/>
      <c r="HSU4120" s="259"/>
      <c r="HSV4120" s="259"/>
      <c r="HSW4120" s="259"/>
      <c r="HSX4120" s="261"/>
      <c r="HSY4120" s="261"/>
      <c r="HSZ4120" s="261"/>
      <c r="HTA4120" s="261"/>
      <c r="HTB4120" s="261"/>
      <c r="HTC4120" s="262"/>
      <c r="HTD4120" s="259"/>
      <c r="HTE4120" s="259"/>
      <c r="HTF4120" s="259"/>
      <c r="HTG4120" s="259"/>
      <c r="HTH4120" s="259"/>
      <c r="HTI4120" s="259"/>
      <c r="HTJ4120" s="259"/>
      <c r="HTK4120" s="259"/>
      <c r="HTL4120" s="261"/>
      <c r="HTM4120" s="261"/>
      <c r="HTN4120" s="261"/>
      <c r="HTO4120" s="261"/>
      <c r="HTP4120" s="261"/>
      <c r="HTQ4120" s="262"/>
      <c r="HTR4120" s="259"/>
      <c r="HTS4120" s="259"/>
      <c r="HTT4120" s="259"/>
      <c r="HTU4120" s="259"/>
      <c r="HTV4120" s="259"/>
      <c r="HTW4120" s="259"/>
      <c r="HTX4120" s="259"/>
      <c r="HTY4120" s="259"/>
      <c r="HTZ4120" s="261"/>
      <c r="HUA4120" s="261"/>
      <c r="HUB4120" s="261"/>
      <c r="HUC4120" s="261"/>
      <c r="HUD4120" s="261"/>
      <c r="HUE4120" s="262"/>
      <c r="HUF4120" s="259"/>
      <c r="HUG4120" s="259"/>
      <c r="HUH4120" s="259"/>
      <c r="HUI4120" s="259"/>
      <c r="HUJ4120" s="259"/>
      <c r="HUK4120" s="259"/>
      <c r="HUL4120" s="259"/>
      <c r="HUM4120" s="259"/>
      <c r="HUN4120" s="261"/>
      <c r="HUO4120" s="261"/>
      <c r="HUP4120" s="261"/>
      <c r="HUQ4120" s="261"/>
      <c r="HUR4120" s="261"/>
      <c r="HUS4120" s="262"/>
      <c r="HUT4120" s="259"/>
      <c r="HUU4120" s="259"/>
      <c r="HUV4120" s="259"/>
      <c r="HUW4120" s="259"/>
      <c r="HUX4120" s="259"/>
      <c r="HUY4120" s="259"/>
      <c r="HUZ4120" s="259"/>
      <c r="HVA4120" s="259"/>
      <c r="HVB4120" s="261"/>
      <c r="HVC4120" s="261"/>
      <c r="HVD4120" s="261"/>
      <c r="HVE4120" s="261"/>
      <c r="HVF4120" s="261"/>
      <c r="HVG4120" s="262"/>
      <c r="HVH4120" s="259"/>
      <c r="HVI4120" s="259"/>
      <c r="HVJ4120" s="259"/>
      <c r="HVK4120" s="259"/>
      <c r="HVL4120" s="259"/>
      <c r="HVM4120" s="259"/>
      <c r="HVN4120" s="259"/>
      <c r="HVO4120" s="259"/>
      <c r="HVP4120" s="261"/>
      <c r="HVQ4120" s="261"/>
      <c r="HVR4120" s="261"/>
      <c r="HVS4120" s="261"/>
      <c r="HVT4120" s="261"/>
      <c r="HVU4120" s="262"/>
      <c r="HVV4120" s="259"/>
      <c r="HVW4120" s="259"/>
      <c r="HVX4120" s="259"/>
      <c r="HVY4120" s="259"/>
      <c r="HVZ4120" s="259"/>
      <c r="HWA4120" s="259"/>
      <c r="HWB4120" s="259"/>
      <c r="HWC4120" s="259"/>
      <c r="HWD4120" s="261"/>
      <c r="HWE4120" s="261"/>
      <c r="HWF4120" s="261"/>
      <c r="HWG4120" s="261"/>
      <c r="HWH4120" s="261"/>
      <c r="HWI4120" s="262"/>
      <c r="HWJ4120" s="259"/>
      <c r="HWK4120" s="259"/>
      <c r="HWL4120" s="259"/>
      <c r="HWM4120" s="259"/>
      <c r="HWN4120" s="259"/>
      <c r="HWO4120" s="259"/>
      <c r="HWP4120" s="259"/>
      <c r="HWQ4120" s="259"/>
      <c r="HWR4120" s="261"/>
      <c r="HWS4120" s="261"/>
      <c r="HWT4120" s="261"/>
      <c r="HWU4120" s="261"/>
      <c r="HWV4120" s="261"/>
      <c r="HWW4120" s="262"/>
      <c r="HWX4120" s="259"/>
      <c r="HWY4120" s="259"/>
      <c r="HWZ4120" s="259"/>
      <c r="HXA4120" s="259"/>
      <c r="HXB4120" s="259"/>
      <c r="HXC4120" s="259"/>
      <c r="HXD4120" s="259"/>
      <c r="HXE4120" s="259"/>
      <c r="HXF4120" s="261"/>
      <c r="HXG4120" s="261"/>
      <c r="HXH4120" s="261"/>
      <c r="HXI4120" s="261"/>
      <c r="HXJ4120" s="261"/>
      <c r="HXK4120" s="262"/>
      <c r="HXL4120" s="259"/>
      <c r="HXM4120" s="259"/>
      <c r="HXN4120" s="259"/>
      <c r="HXO4120" s="259"/>
      <c r="HXP4120" s="259"/>
      <c r="HXQ4120" s="259"/>
      <c r="HXR4120" s="259"/>
      <c r="HXS4120" s="259"/>
      <c r="HXT4120" s="261"/>
      <c r="HXU4120" s="261"/>
      <c r="HXV4120" s="261"/>
      <c r="HXW4120" s="261"/>
      <c r="HXX4120" s="261"/>
      <c r="HXY4120" s="262"/>
      <c r="HXZ4120" s="259"/>
      <c r="HYA4120" s="259"/>
      <c r="HYB4120" s="259"/>
      <c r="HYC4120" s="259"/>
      <c r="HYD4120" s="259"/>
      <c r="HYE4120" s="259"/>
      <c r="HYF4120" s="259"/>
      <c r="HYG4120" s="259"/>
      <c r="HYH4120" s="261"/>
      <c r="HYI4120" s="261"/>
      <c r="HYJ4120" s="261"/>
      <c r="HYK4120" s="261"/>
      <c r="HYL4120" s="261"/>
      <c r="HYM4120" s="262"/>
      <c r="HYN4120" s="259"/>
      <c r="HYO4120" s="259"/>
      <c r="HYP4120" s="259"/>
      <c r="HYQ4120" s="259"/>
      <c r="HYR4120" s="259"/>
      <c r="HYS4120" s="259"/>
      <c r="HYT4120" s="259"/>
      <c r="HYU4120" s="259"/>
      <c r="HYV4120" s="261"/>
      <c r="HYW4120" s="261"/>
      <c r="HYX4120" s="261"/>
      <c r="HYY4120" s="261"/>
      <c r="HYZ4120" s="261"/>
      <c r="HZA4120" s="262"/>
      <c r="HZB4120" s="259"/>
      <c r="HZC4120" s="259"/>
      <c r="HZD4120" s="259"/>
      <c r="HZE4120" s="259"/>
      <c r="HZF4120" s="259"/>
      <c r="HZG4120" s="259"/>
      <c r="HZH4120" s="259"/>
      <c r="HZI4120" s="259"/>
      <c r="HZJ4120" s="261"/>
      <c r="HZK4120" s="261"/>
      <c r="HZL4120" s="261"/>
      <c r="HZM4120" s="261"/>
      <c r="HZN4120" s="261"/>
      <c r="HZO4120" s="262"/>
      <c r="HZP4120" s="259"/>
      <c r="HZQ4120" s="259"/>
      <c r="HZR4120" s="259"/>
      <c r="HZS4120" s="259"/>
      <c r="HZT4120" s="259"/>
      <c r="HZU4120" s="259"/>
      <c r="HZV4120" s="259"/>
      <c r="HZW4120" s="259"/>
      <c r="HZX4120" s="261"/>
      <c r="HZY4120" s="261"/>
      <c r="HZZ4120" s="261"/>
      <c r="IAA4120" s="261"/>
      <c r="IAB4120" s="261"/>
      <c r="IAC4120" s="262"/>
      <c r="IAD4120" s="259"/>
      <c r="IAE4120" s="259"/>
      <c r="IAF4120" s="259"/>
      <c r="IAG4120" s="259"/>
      <c r="IAH4120" s="259"/>
      <c r="IAI4120" s="259"/>
      <c r="IAJ4120" s="259"/>
      <c r="IAK4120" s="259"/>
      <c r="IAL4120" s="261"/>
      <c r="IAM4120" s="261"/>
      <c r="IAN4120" s="261"/>
      <c r="IAO4120" s="261"/>
      <c r="IAP4120" s="261"/>
      <c r="IAQ4120" s="262"/>
      <c r="IAR4120" s="259"/>
      <c r="IAS4120" s="259"/>
      <c r="IAT4120" s="259"/>
      <c r="IAU4120" s="259"/>
      <c r="IAV4120" s="259"/>
      <c r="IAW4120" s="259"/>
      <c r="IAX4120" s="259"/>
      <c r="IAY4120" s="259"/>
      <c r="IAZ4120" s="261"/>
      <c r="IBA4120" s="261"/>
      <c r="IBB4120" s="261"/>
      <c r="IBC4120" s="261"/>
      <c r="IBD4120" s="261"/>
      <c r="IBE4120" s="262"/>
      <c r="IBN4120" s="261"/>
      <c r="IBO4120" s="261"/>
      <c r="IBP4120" s="261"/>
      <c r="IBQ4120" s="261"/>
      <c r="IBR4120" s="261"/>
      <c r="IBS4120" s="262"/>
      <c r="IBT4120" s="259"/>
      <c r="IBU4120" s="259"/>
      <c r="IBV4120" s="259"/>
      <c r="IBW4120" s="259"/>
      <c r="IBX4120" s="259"/>
      <c r="IBY4120" s="259"/>
      <c r="IBZ4120" s="259"/>
      <c r="ICA4120" s="259"/>
      <c r="ICB4120" s="261"/>
      <c r="ICC4120" s="261"/>
      <c r="ICD4120" s="261"/>
      <c r="ICE4120" s="261"/>
      <c r="ICF4120" s="261"/>
      <c r="ICG4120" s="262"/>
      <c r="ICH4120" s="259"/>
      <c r="ICI4120" s="259"/>
      <c r="ICJ4120" s="259"/>
      <c r="ICK4120" s="259"/>
      <c r="ICL4120" s="259"/>
      <c r="ICM4120" s="259"/>
      <c r="ICN4120" s="259"/>
      <c r="ICO4120" s="259"/>
      <c r="ICP4120" s="261"/>
      <c r="ICQ4120" s="261"/>
      <c r="ICR4120" s="261"/>
      <c r="ICS4120" s="261"/>
      <c r="ICT4120" s="261"/>
      <c r="ICU4120" s="262"/>
      <c r="ICV4120" s="259"/>
      <c r="ICW4120" s="259"/>
      <c r="ICX4120" s="259"/>
      <c r="ICY4120" s="259"/>
      <c r="ICZ4120" s="259"/>
      <c r="IDA4120" s="259"/>
      <c r="IDB4120" s="259"/>
      <c r="IDC4120" s="259"/>
      <c r="IDD4120" s="261"/>
      <c r="IDE4120" s="261"/>
      <c r="IDF4120" s="261"/>
      <c r="IDG4120" s="261"/>
      <c r="IDH4120" s="261"/>
      <c r="IDI4120" s="262"/>
      <c r="IDJ4120" s="259"/>
      <c r="IDK4120" s="259"/>
      <c r="IDL4120" s="259"/>
      <c r="IDM4120" s="259"/>
      <c r="IDN4120" s="259"/>
      <c r="IDO4120" s="259"/>
      <c r="IDP4120" s="259"/>
      <c r="IDQ4120" s="259"/>
      <c r="IDR4120" s="261"/>
      <c r="IDS4120" s="261"/>
      <c r="IDT4120" s="261"/>
      <c r="IDU4120" s="261"/>
      <c r="IDV4120" s="261"/>
      <c r="IDW4120" s="262"/>
      <c r="IDX4120" s="259"/>
      <c r="IDY4120" s="259"/>
      <c r="IDZ4120" s="259"/>
      <c r="IEA4120" s="259"/>
      <c r="IEB4120" s="259"/>
      <c r="IEC4120" s="259"/>
      <c r="IED4120" s="259"/>
      <c r="IEE4120" s="259"/>
      <c r="IEF4120" s="261"/>
      <c r="IEG4120" s="261"/>
      <c r="IEH4120" s="261"/>
      <c r="IEI4120" s="261"/>
      <c r="IEJ4120" s="261"/>
      <c r="IEK4120" s="262"/>
      <c r="IEL4120" s="259"/>
      <c r="IEM4120" s="259"/>
      <c r="IEN4120" s="259"/>
      <c r="IEO4120" s="259"/>
      <c r="IEP4120" s="259"/>
      <c r="IEQ4120" s="259"/>
      <c r="IER4120" s="259"/>
      <c r="IES4120" s="259"/>
      <c r="IET4120" s="261"/>
      <c r="IEU4120" s="261"/>
      <c r="IEV4120" s="261"/>
      <c r="IEW4120" s="261"/>
      <c r="IEX4120" s="261"/>
      <c r="IEY4120" s="262"/>
      <c r="IEZ4120" s="259"/>
      <c r="IFA4120" s="259"/>
      <c r="IFB4120" s="259"/>
      <c r="IFC4120" s="259"/>
      <c r="IFD4120" s="259"/>
      <c r="IFE4120" s="259"/>
      <c r="IFF4120" s="259"/>
      <c r="IFG4120" s="259"/>
      <c r="IFH4120" s="261"/>
      <c r="IFI4120" s="261"/>
      <c r="IFJ4120" s="261"/>
      <c r="IFK4120" s="261"/>
      <c r="IFL4120" s="261"/>
      <c r="IFM4120" s="262"/>
      <c r="IFN4120" s="259"/>
      <c r="IFO4120" s="259"/>
      <c r="IFP4120" s="259"/>
      <c r="IFQ4120" s="259"/>
      <c r="IFR4120" s="259"/>
      <c r="IFS4120" s="259"/>
      <c r="IFT4120" s="259"/>
      <c r="IFU4120" s="259"/>
      <c r="IFV4120" s="261"/>
      <c r="IFW4120" s="261"/>
      <c r="IFX4120" s="261"/>
      <c r="IFY4120" s="261"/>
      <c r="IFZ4120" s="261"/>
      <c r="IGA4120" s="262"/>
      <c r="IGB4120" s="259"/>
      <c r="IGC4120" s="259"/>
      <c r="IGD4120" s="259"/>
      <c r="IGE4120" s="259"/>
      <c r="IGF4120" s="259"/>
      <c r="IGG4120" s="259"/>
      <c r="IGH4120" s="259"/>
      <c r="IGI4120" s="259"/>
      <c r="IGJ4120" s="261"/>
      <c r="IGK4120" s="261"/>
      <c r="IGL4120" s="261"/>
      <c r="IGM4120" s="261"/>
      <c r="IGN4120" s="261"/>
      <c r="IGO4120" s="262"/>
      <c r="IGP4120" s="259"/>
      <c r="IGQ4120" s="259"/>
      <c r="IGR4120" s="259"/>
      <c r="IGS4120" s="259"/>
      <c r="IGT4120" s="259"/>
      <c r="IGU4120" s="259"/>
      <c r="IGV4120" s="259"/>
      <c r="IGW4120" s="259"/>
      <c r="IGX4120" s="261"/>
      <c r="IGY4120" s="261"/>
      <c r="IGZ4120" s="261"/>
      <c r="IHA4120" s="261"/>
      <c r="IHB4120" s="261"/>
      <c r="IHC4120" s="262"/>
      <c r="IHD4120" s="259"/>
      <c r="IHE4120" s="259"/>
      <c r="IHF4120" s="259"/>
      <c r="IHG4120" s="259"/>
      <c r="IHH4120" s="259"/>
      <c r="IHI4120" s="259"/>
      <c r="IHJ4120" s="259"/>
      <c r="IHK4120" s="259"/>
      <c r="IHL4120" s="261"/>
      <c r="IHM4120" s="261"/>
      <c r="IHN4120" s="261"/>
      <c r="IHO4120" s="261"/>
      <c r="IHP4120" s="261"/>
      <c r="IHQ4120" s="262"/>
      <c r="IHR4120" s="259"/>
      <c r="IHS4120" s="259"/>
      <c r="IHT4120" s="259"/>
      <c r="IHU4120" s="259"/>
      <c r="IHV4120" s="259"/>
      <c r="IHW4120" s="259"/>
      <c r="IHX4120" s="259"/>
      <c r="IHY4120" s="259"/>
      <c r="IHZ4120" s="261"/>
      <c r="IIA4120" s="261"/>
      <c r="IIB4120" s="261"/>
      <c r="IIC4120" s="261"/>
      <c r="IID4120" s="261"/>
      <c r="IIE4120" s="262"/>
      <c r="IIF4120" s="259"/>
      <c r="IIG4120" s="259"/>
      <c r="IIH4120" s="259"/>
      <c r="III4120" s="259"/>
      <c r="IIJ4120" s="259"/>
      <c r="IIK4120" s="259"/>
      <c r="IIL4120" s="259"/>
      <c r="IIM4120" s="259"/>
      <c r="IIN4120" s="261"/>
      <c r="IIO4120" s="261"/>
      <c r="IIP4120" s="261"/>
      <c r="IIQ4120" s="261"/>
      <c r="IIR4120" s="261"/>
      <c r="IIS4120" s="262"/>
      <c r="IIT4120" s="259"/>
      <c r="IIU4120" s="259"/>
      <c r="IIV4120" s="259"/>
      <c r="IIW4120" s="259"/>
      <c r="IIX4120" s="259"/>
      <c r="IIY4120" s="259"/>
      <c r="IIZ4120" s="259"/>
      <c r="IJA4120" s="259"/>
      <c r="IJB4120" s="261"/>
      <c r="IJC4120" s="261"/>
      <c r="IJD4120" s="261"/>
      <c r="IJE4120" s="261"/>
      <c r="IJF4120" s="261"/>
      <c r="IJG4120" s="262"/>
      <c r="IJH4120" s="259"/>
      <c r="IJI4120" s="259"/>
      <c r="IJJ4120" s="259"/>
      <c r="IJK4120" s="259"/>
      <c r="IJL4120" s="259"/>
      <c r="IJM4120" s="259"/>
      <c r="IJN4120" s="259"/>
      <c r="IJO4120" s="259"/>
      <c r="IJP4120" s="261"/>
      <c r="IJQ4120" s="261"/>
      <c r="IJR4120" s="261"/>
      <c r="IJS4120" s="261"/>
      <c r="IJT4120" s="261"/>
      <c r="IJU4120" s="262"/>
      <c r="IJV4120" s="259"/>
      <c r="IJW4120" s="259"/>
      <c r="IJX4120" s="259"/>
      <c r="IJY4120" s="259"/>
      <c r="IJZ4120" s="259"/>
      <c r="IKA4120" s="259"/>
      <c r="IKB4120" s="259"/>
      <c r="IKC4120" s="259"/>
      <c r="IKD4120" s="261"/>
      <c r="IKE4120" s="261"/>
      <c r="IKF4120" s="261"/>
      <c r="IKG4120" s="261"/>
      <c r="IKH4120" s="261"/>
      <c r="IKI4120" s="262"/>
      <c r="IKJ4120" s="259"/>
      <c r="IKK4120" s="259"/>
      <c r="IKL4120" s="259"/>
      <c r="IKM4120" s="259"/>
      <c r="IKN4120" s="259"/>
      <c r="IKO4120" s="259"/>
      <c r="IKP4120" s="259"/>
      <c r="IKQ4120" s="259"/>
      <c r="IKR4120" s="261"/>
      <c r="IKS4120" s="261"/>
      <c r="IKT4120" s="261"/>
      <c r="IKU4120" s="261"/>
      <c r="IKV4120" s="261"/>
      <c r="IKW4120" s="262"/>
      <c r="IKX4120" s="259"/>
      <c r="IKY4120" s="259"/>
      <c r="IKZ4120" s="259"/>
      <c r="ILA4120" s="259"/>
      <c r="ILB4120" s="259"/>
      <c r="ILC4120" s="259"/>
      <c r="ILD4120" s="259"/>
      <c r="ILE4120" s="259"/>
      <c r="ILF4120" s="261"/>
      <c r="ILG4120" s="261"/>
      <c r="ILH4120" s="261"/>
      <c r="ILI4120" s="261"/>
      <c r="ILJ4120" s="261"/>
      <c r="ILK4120" s="262"/>
      <c r="ILL4120" s="259"/>
      <c r="ILM4120" s="259"/>
      <c r="ILN4120" s="259"/>
      <c r="ILO4120" s="259"/>
      <c r="ILP4120" s="259"/>
      <c r="ILQ4120" s="259"/>
      <c r="ILR4120" s="259"/>
      <c r="ILS4120" s="259"/>
      <c r="ILT4120" s="261"/>
      <c r="ILU4120" s="261"/>
      <c r="ILV4120" s="261"/>
      <c r="ILW4120" s="261"/>
      <c r="ILX4120" s="261"/>
      <c r="ILY4120" s="262"/>
      <c r="ILZ4120" s="259"/>
      <c r="IMA4120" s="259"/>
      <c r="IMB4120" s="259"/>
      <c r="IMC4120" s="259"/>
      <c r="IMD4120" s="259"/>
      <c r="IME4120" s="259"/>
      <c r="IMF4120" s="259"/>
      <c r="IMG4120" s="259"/>
      <c r="IMH4120" s="261"/>
      <c r="IMI4120" s="261"/>
      <c r="IMJ4120" s="261"/>
      <c r="IMK4120" s="261"/>
      <c r="IML4120" s="261"/>
      <c r="IMM4120" s="262"/>
      <c r="IMN4120" s="259"/>
      <c r="IMO4120" s="259"/>
      <c r="IMP4120" s="259"/>
      <c r="IMQ4120" s="259"/>
      <c r="IMR4120" s="259"/>
      <c r="IMS4120" s="259"/>
      <c r="IMT4120" s="259"/>
      <c r="IMU4120" s="259"/>
      <c r="IMV4120" s="261"/>
      <c r="IMW4120" s="261"/>
      <c r="IMX4120" s="261"/>
      <c r="IMY4120" s="261"/>
      <c r="IMZ4120" s="261"/>
      <c r="INA4120" s="262"/>
      <c r="INB4120" s="259"/>
      <c r="INC4120" s="259"/>
      <c r="IND4120" s="259"/>
      <c r="INE4120" s="259"/>
      <c r="INF4120" s="259"/>
      <c r="ING4120" s="259"/>
      <c r="INH4120" s="259"/>
      <c r="INI4120" s="259"/>
      <c r="INJ4120" s="261"/>
      <c r="INK4120" s="261"/>
      <c r="INL4120" s="261"/>
      <c r="INM4120" s="261"/>
      <c r="INN4120" s="261"/>
      <c r="INO4120" s="262"/>
      <c r="INP4120" s="259"/>
      <c r="INQ4120" s="259"/>
      <c r="INR4120" s="259"/>
      <c r="INS4120" s="259"/>
      <c r="INT4120" s="259"/>
      <c r="INU4120" s="259"/>
      <c r="INV4120" s="259"/>
      <c r="INW4120" s="259"/>
      <c r="INX4120" s="261"/>
      <c r="INY4120" s="261"/>
      <c r="INZ4120" s="261"/>
      <c r="IOA4120" s="261"/>
      <c r="IOB4120" s="261"/>
      <c r="IOC4120" s="262"/>
      <c r="IOD4120" s="259"/>
      <c r="IOE4120" s="259"/>
      <c r="IOF4120" s="259"/>
      <c r="IOG4120" s="259"/>
      <c r="IOH4120" s="259"/>
      <c r="IOI4120" s="259"/>
      <c r="IOJ4120" s="259"/>
      <c r="IOK4120" s="259"/>
      <c r="IOL4120" s="261"/>
      <c r="IOM4120" s="261"/>
      <c r="ION4120" s="261"/>
      <c r="IOO4120" s="261"/>
      <c r="IOP4120" s="261"/>
      <c r="IOQ4120" s="262"/>
      <c r="IOR4120" s="259"/>
      <c r="IOS4120" s="259"/>
      <c r="IOT4120" s="259"/>
      <c r="IOU4120" s="259"/>
      <c r="IOV4120" s="259"/>
      <c r="IOW4120" s="259"/>
      <c r="IOX4120" s="259"/>
      <c r="IOY4120" s="259"/>
      <c r="IOZ4120" s="261"/>
      <c r="IPA4120" s="261"/>
      <c r="IPB4120" s="261"/>
      <c r="IPC4120" s="261"/>
      <c r="IPD4120" s="261"/>
      <c r="IPE4120" s="262"/>
      <c r="IPF4120" s="259"/>
      <c r="IPG4120" s="259"/>
      <c r="IPH4120" s="259"/>
      <c r="IPI4120" s="259"/>
      <c r="IPJ4120" s="259"/>
      <c r="IPK4120" s="259"/>
      <c r="IPL4120" s="259"/>
      <c r="IPM4120" s="259"/>
      <c r="IPN4120" s="261"/>
      <c r="IPO4120" s="261"/>
      <c r="IPP4120" s="261"/>
      <c r="IPQ4120" s="261"/>
      <c r="IPR4120" s="261"/>
      <c r="IPS4120" s="262"/>
      <c r="IPT4120" s="259"/>
      <c r="IPU4120" s="259"/>
      <c r="IPV4120" s="259"/>
      <c r="IPW4120" s="259"/>
      <c r="IPX4120" s="259"/>
      <c r="IPY4120" s="259"/>
      <c r="IPZ4120" s="259"/>
      <c r="IQA4120" s="259"/>
      <c r="IQB4120" s="261"/>
      <c r="IQC4120" s="261"/>
      <c r="IQD4120" s="261"/>
      <c r="IQE4120" s="261"/>
      <c r="IQF4120" s="261"/>
      <c r="IQG4120" s="262"/>
      <c r="IQH4120" s="259"/>
      <c r="IQI4120" s="259"/>
      <c r="IQJ4120" s="259"/>
      <c r="IQK4120" s="259"/>
      <c r="IQL4120" s="259"/>
      <c r="IQM4120" s="259"/>
      <c r="IQN4120" s="259"/>
      <c r="IQO4120" s="259"/>
      <c r="IQP4120" s="261"/>
      <c r="IQQ4120" s="261"/>
      <c r="IQR4120" s="261"/>
      <c r="IQS4120" s="261"/>
      <c r="IQT4120" s="261"/>
      <c r="IQU4120" s="262"/>
      <c r="IQV4120" s="259"/>
      <c r="IQW4120" s="259"/>
      <c r="IQX4120" s="259"/>
      <c r="IQY4120" s="259"/>
      <c r="IQZ4120" s="259"/>
      <c r="IRA4120" s="259"/>
      <c r="IRB4120" s="259"/>
      <c r="IRC4120" s="259"/>
      <c r="IRD4120" s="261"/>
      <c r="IRE4120" s="261"/>
      <c r="IRF4120" s="261"/>
      <c r="IRG4120" s="261"/>
      <c r="IRH4120" s="261"/>
      <c r="IRI4120" s="262"/>
      <c r="IRJ4120" s="259"/>
      <c r="IRK4120" s="259"/>
      <c r="IRL4120" s="259"/>
      <c r="IRM4120" s="259"/>
      <c r="IRN4120" s="259"/>
      <c r="IRO4120" s="259"/>
      <c r="IRP4120" s="259"/>
      <c r="IRQ4120" s="259"/>
      <c r="IRR4120" s="261"/>
      <c r="IRS4120" s="261"/>
      <c r="IRT4120" s="261"/>
      <c r="IRU4120" s="261"/>
      <c r="IRV4120" s="261"/>
      <c r="IRW4120" s="262"/>
      <c r="IRX4120" s="259"/>
      <c r="IRY4120" s="259"/>
      <c r="IRZ4120" s="259"/>
      <c r="ISA4120" s="259"/>
      <c r="ISB4120" s="259"/>
      <c r="ISC4120" s="259"/>
      <c r="ISD4120" s="259"/>
      <c r="ISE4120" s="259"/>
      <c r="ISF4120" s="261"/>
      <c r="ISG4120" s="261"/>
      <c r="ISH4120" s="261"/>
      <c r="ISI4120" s="261"/>
      <c r="ISJ4120" s="261"/>
      <c r="ISK4120" s="262"/>
      <c r="ISL4120" s="259"/>
      <c r="ISM4120" s="259"/>
      <c r="ISN4120" s="259"/>
      <c r="ISO4120" s="259"/>
      <c r="ISP4120" s="259"/>
      <c r="ISQ4120" s="259"/>
      <c r="ISR4120" s="259"/>
      <c r="ISS4120" s="259"/>
      <c r="IST4120" s="261"/>
      <c r="ISU4120" s="261"/>
      <c r="ISV4120" s="261"/>
      <c r="ISW4120" s="261"/>
      <c r="ISX4120" s="261"/>
      <c r="ISY4120" s="262"/>
      <c r="ISZ4120" s="259"/>
      <c r="ITA4120" s="259"/>
      <c r="ITB4120" s="259"/>
      <c r="ITC4120" s="259"/>
      <c r="ITD4120" s="259"/>
      <c r="ITE4120" s="259"/>
      <c r="ITF4120" s="259"/>
      <c r="ITG4120" s="259"/>
      <c r="ITH4120" s="261"/>
      <c r="ITI4120" s="261"/>
      <c r="ITJ4120" s="261"/>
      <c r="ITK4120" s="261"/>
      <c r="ITL4120" s="261"/>
      <c r="ITM4120" s="262"/>
      <c r="ITN4120" s="259"/>
      <c r="ITO4120" s="259"/>
      <c r="ITP4120" s="259"/>
      <c r="ITQ4120" s="259"/>
      <c r="ITR4120" s="259"/>
      <c r="ITS4120" s="259"/>
      <c r="ITT4120" s="259"/>
      <c r="ITU4120" s="259"/>
      <c r="ITV4120" s="261"/>
      <c r="ITW4120" s="261"/>
      <c r="ITX4120" s="261"/>
      <c r="ITY4120" s="261"/>
      <c r="ITZ4120" s="261"/>
      <c r="IUA4120" s="262"/>
      <c r="IUB4120" s="259"/>
      <c r="IUC4120" s="259"/>
      <c r="IUD4120" s="259"/>
      <c r="IUE4120" s="259"/>
      <c r="IUF4120" s="259"/>
      <c r="IUG4120" s="259"/>
      <c r="IUH4120" s="259"/>
      <c r="IUI4120" s="259"/>
      <c r="IUJ4120" s="261"/>
      <c r="IUK4120" s="261"/>
      <c r="IUL4120" s="261"/>
      <c r="IUM4120" s="261"/>
      <c r="IUN4120" s="261"/>
      <c r="IUO4120" s="262"/>
      <c r="IUP4120" s="259"/>
      <c r="IUQ4120" s="259"/>
      <c r="IUR4120" s="259"/>
      <c r="IUS4120" s="259"/>
      <c r="IUT4120" s="259"/>
      <c r="IUU4120" s="259"/>
      <c r="IUV4120" s="259"/>
      <c r="IUW4120" s="259"/>
      <c r="IUX4120" s="261"/>
      <c r="IUY4120" s="261"/>
      <c r="IUZ4120" s="261"/>
      <c r="IVA4120" s="261"/>
      <c r="IVB4120" s="261"/>
      <c r="IVC4120" s="262"/>
      <c r="IVD4120" s="259"/>
      <c r="IVE4120" s="259"/>
      <c r="IVF4120" s="259"/>
      <c r="IVG4120" s="259"/>
      <c r="IVH4120" s="259"/>
      <c r="IVI4120" s="259"/>
      <c r="IVJ4120" s="259"/>
      <c r="IVK4120" s="259"/>
      <c r="IVL4120" s="261"/>
      <c r="IVM4120" s="261"/>
      <c r="IVN4120" s="261"/>
      <c r="IVO4120" s="261"/>
      <c r="IVP4120" s="261"/>
      <c r="IVQ4120" s="262"/>
      <c r="IVR4120" s="259"/>
      <c r="IVS4120" s="259"/>
      <c r="IVT4120" s="259"/>
      <c r="IVU4120" s="259"/>
      <c r="IVV4120" s="259"/>
      <c r="IVW4120" s="259"/>
      <c r="IVX4120" s="259"/>
      <c r="IVY4120" s="259"/>
      <c r="IVZ4120" s="261"/>
      <c r="IWA4120" s="261"/>
      <c r="IWB4120" s="261"/>
      <c r="IWC4120" s="261"/>
      <c r="IWD4120" s="261"/>
      <c r="IWE4120" s="262"/>
      <c r="IWF4120" s="259"/>
      <c r="IWG4120" s="259"/>
      <c r="IWH4120" s="259"/>
      <c r="IWI4120" s="259"/>
      <c r="IWJ4120" s="259"/>
      <c r="IWK4120" s="259"/>
      <c r="IWL4120" s="259"/>
      <c r="IWM4120" s="259"/>
      <c r="IWN4120" s="261"/>
      <c r="IWO4120" s="261"/>
      <c r="IWP4120" s="261"/>
      <c r="IWQ4120" s="261"/>
      <c r="IWR4120" s="261"/>
      <c r="IWS4120" s="262"/>
      <c r="IWT4120" s="259"/>
      <c r="IWU4120" s="259"/>
      <c r="IWV4120" s="259"/>
      <c r="IWW4120" s="259"/>
      <c r="IWX4120" s="259"/>
      <c r="IWY4120" s="259"/>
      <c r="IWZ4120" s="259"/>
      <c r="IXA4120" s="259"/>
      <c r="IXB4120" s="261"/>
      <c r="IXC4120" s="261"/>
      <c r="IXD4120" s="261"/>
      <c r="IXE4120" s="261"/>
      <c r="IXF4120" s="261"/>
      <c r="IXG4120" s="262"/>
      <c r="IXH4120" s="259"/>
      <c r="IXI4120" s="259"/>
      <c r="IXJ4120" s="259"/>
      <c r="IXK4120" s="259"/>
      <c r="IXL4120" s="259"/>
      <c r="IXM4120" s="259"/>
      <c r="IXN4120" s="259"/>
      <c r="IXO4120" s="259"/>
      <c r="IXP4120" s="261"/>
      <c r="IXQ4120" s="261"/>
      <c r="IXR4120" s="261"/>
      <c r="IXS4120" s="261"/>
      <c r="IXT4120" s="261"/>
      <c r="IXU4120" s="262"/>
      <c r="IXV4120" s="259"/>
      <c r="IXW4120" s="259"/>
      <c r="IXX4120" s="259"/>
      <c r="IXY4120" s="259"/>
      <c r="IXZ4120" s="259"/>
      <c r="IYA4120" s="259"/>
      <c r="IYB4120" s="259"/>
      <c r="IYC4120" s="259"/>
      <c r="IYD4120" s="261"/>
      <c r="IYE4120" s="261"/>
      <c r="IYF4120" s="261"/>
      <c r="IYG4120" s="261"/>
      <c r="IYH4120" s="261"/>
      <c r="IYI4120" s="262"/>
      <c r="IYJ4120" s="259"/>
      <c r="IYK4120" s="259"/>
      <c r="IYL4120" s="259"/>
      <c r="IYM4120" s="259"/>
      <c r="IYN4120" s="259"/>
      <c r="IYO4120" s="259"/>
      <c r="IYP4120" s="259"/>
      <c r="IYQ4120" s="259"/>
      <c r="IYR4120" s="261"/>
      <c r="IYS4120" s="261"/>
      <c r="IYT4120" s="261"/>
      <c r="IYU4120" s="261"/>
      <c r="IYV4120" s="261"/>
      <c r="IYW4120" s="262"/>
      <c r="IYX4120" s="259"/>
      <c r="IYY4120" s="259"/>
      <c r="IYZ4120" s="259"/>
      <c r="IZA4120" s="259"/>
      <c r="IZB4120" s="259"/>
      <c r="IZC4120" s="259"/>
      <c r="IZD4120" s="259"/>
      <c r="IZE4120" s="259"/>
      <c r="IZF4120" s="261"/>
      <c r="IZG4120" s="261"/>
      <c r="IZH4120" s="261"/>
      <c r="IZI4120" s="261"/>
      <c r="IZJ4120" s="261"/>
      <c r="IZK4120" s="262"/>
      <c r="IZL4120" s="259"/>
      <c r="IZM4120" s="259"/>
      <c r="IZN4120" s="259"/>
      <c r="IZO4120" s="259"/>
      <c r="IZP4120" s="259"/>
      <c r="IZQ4120" s="259"/>
      <c r="IZR4120" s="259"/>
      <c r="IZS4120" s="259"/>
      <c r="IZT4120" s="261"/>
      <c r="IZU4120" s="261"/>
      <c r="IZV4120" s="261"/>
      <c r="IZW4120" s="261"/>
      <c r="IZX4120" s="261"/>
      <c r="IZY4120" s="262"/>
      <c r="IZZ4120" s="259"/>
      <c r="JAA4120" s="259"/>
      <c r="JAB4120" s="259"/>
      <c r="JAC4120" s="259"/>
      <c r="JAD4120" s="259"/>
      <c r="JAE4120" s="259"/>
      <c r="JAF4120" s="259"/>
      <c r="JAG4120" s="259"/>
      <c r="JAH4120" s="261"/>
      <c r="JAI4120" s="261"/>
      <c r="JAJ4120" s="261"/>
      <c r="JAK4120" s="261"/>
      <c r="JAL4120" s="261"/>
      <c r="JAM4120" s="262"/>
      <c r="JAN4120" s="259"/>
      <c r="JAO4120" s="259"/>
      <c r="JAP4120" s="259"/>
      <c r="JAQ4120" s="259"/>
      <c r="JAR4120" s="259"/>
      <c r="JAS4120" s="259"/>
      <c r="JAT4120" s="259"/>
      <c r="JAU4120" s="259"/>
      <c r="JAV4120" s="261"/>
      <c r="JAW4120" s="261"/>
      <c r="JAX4120" s="261"/>
      <c r="JAY4120" s="261"/>
      <c r="JAZ4120" s="261"/>
      <c r="JBA4120" s="262"/>
      <c r="JBB4120" s="259"/>
      <c r="JBC4120" s="259"/>
      <c r="JBD4120" s="259"/>
      <c r="JBE4120" s="259"/>
      <c r="JBF4120" s="259"/>
      <c r="JBG4120" s="259"/>
      <c r="JBH4120" s="259"/>
      <c r="JBI4120" s="259"/>
      <c r="JBJ4120" s="261"/>
      <c r="JBK4120" s="261"/>
      <c r="JBL4120" s="261"/>
      <c r="JBM4120" s="261"/>
      <c r="JBN4120" s="261"/>
      <c r="JBO4120" s="262"/>
      <c r="JBP4120" s="259"/>
      <c r="JBQ4120" s="259"/>
      <c r="JBR4120" s="259"/>
      <c r="JBS4120" s="259"/>
      <c r="JBT4120" s="259"/>
      <c r="JBU4120" s="259"/>
      <c r="JBV4120" s="259"/>
      <c r="JBW4120" s="259"/>
      <c r="JBX4120" s="261"/>
      <c r="JBY4120" s="261"/>
      <c r="JBZ4120" s="261"/>
      <c r="JCA4120" s="261"/>
      <c r="JCB4120" s="261"/>
      <c r="JCC4120" s="262"/>
      <c r="JCD4120" s="259"/>
      <c r="JCE4120" s="259"/>
      <c r="JCF4120" s="259"/>
      <c r="JCG4120" s="259"/>
      <c r="JCH4120" s="259"/>
      <c r="JCI4120" s="259"/>
      <c r="JCJ4120" s="259"/>
      <c r="JCK4120" s="259"/>
      <c r="JCL4120" s="261"/>
      <c r="JCM4120" s="261"/>
      <c r="JCN4120" s="261"/>
      <c r="JCO4120" s="261"/>
      <c r="JCP4120" s="261"/>
      <c r="JCQ4120" s="262"/>
      <c r="JCR4120" s="259"/>
      <c r="JCS4120" s="259"/>
      <c r="JCT4120" s="259"/>
      <c r="JCU4120" s="259"/>
      <c r="JCV4120" s="259"/>
      <c r="JCW4120" s="259"/>
      <c r="JCX4120" s="259"/>
      <c r="JCY4120" s="259"/>
      <c r="JCZ4120" s="261"/>
      <c r="JDA4120" s="261"/>
      <c r="JDB4120" s="261"/>
      <c r="JDC4120" s="261"/>
      <c r="JDD4120" s="261"/>
      <c r="JDE4120" s="262"/>
      <c r="JDF4120" s="259"/>
      <c r="JDG4120" s="259"/>
      <c r="JDH4120" s="259"/>
      <c r="JDI4120" s="259"/>
      <c r="JDJ4120" s="259"/>
      <c r="JDK4120" s="259"/>
      <c r="JDL4120" s="259"/>
      <c r="JDM4120" s="259"/>
      <c r="JDN4120" s="261"/>
      <c r="JDO4120" s="261"/>
      <c r="JDP4120" s="261"/>
      <c r="JDQ4120" s="261"/>
      <c r="JDR4120" s="261"/>
      <c r="JDS4120" s="262"/>
      <c r="JDT4120" s="259"/>
      <c r="JDU4120" s="259"/>
      <c r="JDV4120" s="259"/>
      <c r="JDW4120" s="259"/>
      <c r="JDX4120" s="259"/>
      <c r="JDY4120" s="259"/>
      <c r="JDZ4120" s="259"/>
      <c r="JEA4120" s="259"/>
      <c r="JEB4120" s="261"/>
      <c r="JEC4120" s="261"/>
      <c r="JED4120" s="261"/>
      <c r="JEE4120" s="261"/>
      <c r="JEF4120" s="261"/>
      <c r="JEG4120" s="262"/>
      <c r="JEH4120" s="259"/>
      <c r="JEI4120" s="259"/>
      <c r="JEJ4120" s="259"/>
      <c r="JEK4120" s="259"/>
      <c r="JEL4120" s="259"/>
      <c r="JEM4120" s="259"/>
      <c r="JEN4120" s="259"/>
      <c r="JEO4120" s="259"/>
      <c r="JEP4120" s="261"/>
      <c r="JEQ4120" s="261"/>
      <c r="JER4120" s="261"/>
      <c r="JES4120" s="261"/>
      <c r="JET4120" s="261"/>
      <c r="JEU4120" s="262"/>
      <c r="JEV4120" s="259"/>
      <c r="JEW4120" s="259"/>
      <c r="JEX4120" s="259"/>
      <c r="JEY4120" s="259"/>
      <c r="JEZ4120" s="259"/>
      <c r="JFA4120" s="259"/>
      <c r="JFB4120" s="259"/>
      <c r="JFC4120" s="259"/>
      <c r="JFD4120" s="261"/>
      <c r="JFE4120" s="261"/>
      <c r="JFF4120" s="261"/>
      <c r="JFG4120" s="261"/>
      <c r="JFH4120" s="261"/>
      <c r="JFI4120" s="262"/>
      <c r="JFJ4120" s="259"/>
      <c r="JFK4120" s="259"/>
      <c r="JFL4120" s="259"/>
      <c r="JFM4120" s="259"/>
      <c r="JFN4120" s="259"/>
      <c r="JFO4120" s="259"/>
      <c r="JFP4120" s="259"/>
      <c r="JFQ4120" s="259"/>
      <c r="JFR4120" s="261"/>
      <c r="JFS4120" s="261"/>
      <c r="JFT4120" s="261"/>
      <c r="JFU4120" s="261"/>
      <c r="JFV4120" s="261"/>
      <c r="JFW4120" s="262"/>
      <c r="JFX4120" s="259"/>
      <c r="JFY4120" s="259"/>
      <c r="JFZ4120" s="259"/>
      <c r="JGA4120" s="259"/>
      <c r="JGB4120" s="259"/>
      <c r="JGC4120" s="259"/>
      <c r="JGD4120" s="259"/>
      <c r="JGE4120" s="259"/>
      <c r="JGF4120" s="261"/>
      <c r="JGG4120" s="261"/>
      <c r="JGH4120" s="261"/>
      <c r="JGI4120" s="261"/>
      <c r="JGJ4120" s="261"/>
      <c r="JGK4120" s="262"/>
      <c r="JGL4120" s="259"/>
      <c r="JGM4120" s="259"/>
      <c r="JGN4120" s="259"/>
      <c r="JGO4120" s="259"/>
      <c r="JGP4120" s="259"/>
      <c r="JGQ4120" s="259"/>
      <c r="JGR4120" s="259"/>
      <c r="JGS4120" s="259"/>
      <c r="JGT4120" s="261"/>
      <c r="JGU4120" s="261"/>
      <c r="JGV4120" s="261"/>
      <c r="JGW4120" s="261"/>
      <c r="JGX4120" s="261"/>
      <c r="JGY4120" s="262"/>
      <c r="JGZ4120" s="259"/>
      <c r="JHA4120" s="259"/>
      <c r="JHB4120" s="259"/>
      <c r="JHC4120" s="259"/>
      <c r="JHD4120" s="259"/>
      <c r="JHE4120" s="259"/>
      <c r="JHF4120" s="259"/>
      <c r="JHG4120" s="259"/>
      <c r="JHH4120" s="261"/>
      <c r="JHI4120" s="261"/>
      <c r="JHJ4120" s="261"/>
      <c r="JHK4120" s="261"/>
      <c r="JHL4120" s="261"/>
      <c r="JHM4120" s="262"/>
      <c r="JHN4120" s="259"/>
      <c r="JHO4120" s="259"/>
      <c r="JHP4120" s="259"/>
      <c r="JHQ4120" s="259"/>
      <c r="JHR4120" s="259"/>
      <c r="JHS4120" s="259"/>
      <c r="JHT4120" s="259"/>
      <c r="JHU4120" s="259"/>
      <c r="JHV4120" s="261"/>
      <c r="JHW4120" s="261"/>
      <c r="JHX4120" s="261"/>
      <c r="JHY4120" s="261"/>
      <c r="JHZ4120" s="261"/>
      <c r="JIA4120" s="262"/>
      <c r="JIB4120" s="259"/>
      <c r="JIC4120" s="259"/>
      <c r="JID4120" s="259"/>
      <c r="JIE4120" s="259"/>
      <c r="JIF4120" s="259"/>
      <c r="JIG4120" s="259"/>
      <c r="JIH4120" s="259"/>
      <c r="JII4120" s="259"/>
      <c r="JIJ4120" s="261"/>
      <c r="JIK4120" s="261"/>
      <c r="JIL4120" s="261"/>
      <c r="JIM4120" s="261"/>
      <c r="JIN4120" s="261"/>
      <c r="JIO4120" s="262"/>
      <c r="JIP4120" s="259"/>
      <c r="JIQ4120" s="259"/>
      <c r="JIR4120" s="259"/>
      <c r="JIS4120" s="259"/>
      <c r="JIT4120" s="259"/>
      <c r="JIU4120" s="259"/>
      <c r="JIV4120" s="259"/>
      <c r="JIW4120" s="259"/>
      <c r="JIX4120" s="261"/>
      <c r="JIY4120" s="261"/>
      <c r="JIZ4120" s="261"/>
      <c r="JJA4120" s="261"/>
      <c r="JJB4120" s="261"/>
      <c r="JJC4120" s="262"/>
      <c r="JJD4120" s="259"/>
      <c r="JJE4120" s="259"/>
      <c r="JJF4120" s="259"/>
      <c r="JJG4120" s="259"/>
      <c r="JJH4120" s="259"/>
      <c r="JJI4120" s="259"/>
      <c r="JJJ4120" s="259"/>
      <c r="JJK4120" s="259"/>
      <c r="JJL4120" s="261"/>
      <c r="JJM4120" s="261"/>
      <c r="JJN4120" s="261"/>
      <c r="JJO4120" s="261"/>
      <c r="JJP4120" s="261"/>
      <c r="JJQ4120" s="262"/>
      <c r="JJR4120" s="259"/>
      <c r="JJS4120" s="259"/>
      <c r="JJT4120" s="259"/>
      <c r="JJU4120" s="259"/>
      <c r="JJV4120" s="259"/>
      <c r="JJW4120" s="259"/>
      <c r="JJX4120" s="259"/>
      <c r="JJY4120" s="259"/>
      <c r="JJZ4120" s="261"/>
      <c r="JKA4120" s="261"/>
      <c r="JKB4120" s="261"/>
      <c r="JKC4120" s="261"/>
      <c r="JKD4120" s="261"/>
      <c r="JKE4120" s="262"/>
      <c r="JKF4120" s="259"/>
      <c r="JKG4120" s="259"/>
      <c r="JKH4120" s="259"/>
      <c r="JKI4120" s="259"/>
      <c r="JKJ4120" s="259"/>
      <c r="JKK4120" s="259"/>
      <c r="JKL4120" s="259"/>
      <c r="JKM4120" s="259"/>
      <c r="JKN4120" s="261"/>
      <c r="JKO4120" s="261"/>
      <c r="JKP4120" s="261"/>
      <c r="JKQ4120" s="261"/>
      <c r="JKR4120" s="261"/>
      <c r="JKS4120" s="262"/>
      <c r="JKT4120" s="259"/>
      <c r="JKU4120" s="259"/>
      <c r="JKV4120" s="259"/>
      <c r="JKW4120" s="259"/>
      <c r="JKX4120" s="259"/>
      <c r="JKY4120" s="259"/>
      <c r="JKZ4120" s="259"/>
      <c r="JLA4120" s="259"/>
      <c r="JLB4120" s="261"/>
      <c r="JLC4120" s="261"/>
      <c r="JLD4120" s="261"/>
      <c r="JLE4120" s="261"/>
      <c r="JLF4120" s="261"/>
      <c r="JLG4120" s="262"/>
      <c r="JLH4120" s="259"/>
      <c r="JLI4120" s="259"/>
      <c r="JLJ4120" s="259"/>
      <c r="JLK4120" s="259"/>
      <c r="JLL4120" s="259"/>
      <c r="JLM4120" s="259"/>
      <c r="JLN4120" s="259"/>
      <c r="JLO4120" s="259"/>
      <c r="JLP4120" s="261"/>
      <c r="JLQ4120" s="261"/>
      <c r="JLR4120" s="261"/>
      <c r="JLS4120" s="261"/>
      <c r="JLT4120" s="261"/>
      <c r="JLU4120" s="262"/>
      <c r="JLV4120" s="259"/>
      <c r="JLW4120" s="259"/>
      <c r="JLX4120" s="259"/>
      <c r="JLY4120" s="259"/>
      <c r="JLZ4120" s="259"/>
      <c r="JMA4120" s="259"/>
      <c r="JMB4120" s="259"/>
      <c r="JMC4120" s="259"/>
      <c r="JMD4120" s="261"/>
      <c r="JME4120" s="261"/>
      <c r="JMF4120" s="261"/>
      <c r="JMG4120" s="261"/>
      <c r="JMH4120" s="261"/>
      <c r="JMI4120" s="262"/>
      <c r="JMJ4120" s="259"/>
      <c r="JMK4120" s="259"/>
      <c r="JML4120" s="259"/>
      <c r="JMM4120" s="259"/>
      <c r="JMN4120" s="259"/>
      <c r="JMO4120" s="259"/>
      <c r="JMP4120" s="259"/>
      <c r="JMQ4120" s="259"/>
      <c r="JMR4120" s="261"/>
      <c r="JMS4120" s="261"/>
      <c r="JMT4120" s="261"/>
      <c r="JMU4120" s="261"/>
      <c r="JMV4120" s="261"/>
      <c r="JMW4120" s="262"/>
      <c r="JMX4120" s="259"/>
      <c r="JMY4120" s="259"/>
      <c r="JMZ4120" s="259"/>
      <c r="JNA4120" s="259"/>
      <c r="JNB4120" s="259"/>
      <c r="JNC4120" s="259"/>
      <c r="JND4120" s="259"/>
      <c r="JNE4120" s="259"/>
      <c r="JNF4120" s="261"/>
      <c r="JNG4120" s="261"/>
      <c r="JNH4120" s="261"/>
      <c r="JNI4120" s="261"/>
      <c r="JNJ4120" s="261"/>
      <c r="JNK4120" s="262"/>
      <c r="JNL4120" s="259"/>
      <c r="JNM4120" s="259"/>
      <c r="JNN4120" s="259"/>
      <c r="JNO4120" s="259"/>
      <c r="JNP4120" s="259"/>
      <c r="JNQ4120" s="259"/>
      <c r="JNR4120" s="259"/>
      <c r="JNS4120" s="259"/>
      <c r="JNT4120" s="261"/>
      <c r="JNU4120" s="261"/>
      <c r="JNV4120" s="261"/>
      <c r="JNW4120" s="261"/>
      <c r="JNX4120" s="261"/>
      <c r="JNY4120" s="262"/>
      <c r="JNZ4120" s="259"/>
      <c r="JOA4120" s="259"/>
      <c r="JOB4120" s="259"/>
      <c r="JOC4120" s="259"/>
      <c r="JOD4120" s="259"/>
      <c r="JOE4120" s="259"/>
      <c r="JOF4120" s="259"/>
      <c r="JOG4120" s="259"/>
      <c r="JOH4120" s="261"/>
      <c r="JOI4120" s="261"/>
      <c r="JOJ4120" s="261"/>
      <c r="JOK4120" s="261"/>
      <c r="JOL4120" s="261"/>
      <c r="JOM4120" s="262"/>
      <c r="JOV4120" s="261"/>
      <c r="JOW4120" s="261"/>
      <c r="JOX4120" s="261"/>
      <c r="JOY4120" s="261"/>
      <c r="JOZ4120" s="261"/>
      <c r="JPA4120" s="262"/>
      <c r="JPB4120" s="259"/>
      <c r="JPC4120" s="259"/>
      <c r="JPD4120" s="259"/>
      <c r="JPE4120" s="259"/>
      <c r="JPF4120" s="259"/>
      <c r="JPG4120" s="259"/>
      <c r="JPH4120" s="259"/>
      <c r="JPI4120" s="259"/>
      <c r="JPJ4120" s="261"/>
      <c r="JPK4120" s="261"/>
      <c r="JPL4120" s="261"/>
      <c r="JPM4120" s="261"/>
      <c r="JPN4120" s="261"/>
      <c r="JPO4120" s="262"/>
      <c r="JPP4120" s="259"/>
      <c r="JPQ4120" s="259"/>
      <c r="JPR4120" s="259"/>
      <c r="JPS4120" s="259"/>
      <c r="JPT4120" s="259"/>
      <c r="JPU4120" s="259"/>
      <c r="JPV4120" s="259"/>
      <c r="JPW4120" s="259"/>
      <c r="JPX4120" s="261"/>
      <c r="JPY4120" s="261"/>
      <c r="JPZ4120" s="261"/>
      <c r="JQA4120" s="261"/>
      <c r="JQB4120" s="261"/>
      <c r="JQC4120" s="262"/>
      <c r="JQD4120" s="259"/>
      <c r="JQE4120" s="259"/>
      <c r="JQF4120" s="259"/>
      <c r="JQG4120" s="259"/>
      <c r="JQH4120" s="259"/>
      <c r="JQI4120" s="259"/>
      <c r="JQJ4120" s="259"/>
      <c r="JQK4120" s="259"/>
      <c r="JQL4120" s="261"/>
      <c r="JQM4120" s="261"/>
      <c r="JQN4120" s="261"/>
      <c r="JQO4120" s="261"/>
      <c r="JQP4120" s="261"/>
      <c r="JQQ4120" s="262"/>
      <c r="JQR4120" s="259"/>
      <c r="JQS4120" s="259"/>
      <c r="JQT4120" s="259"/>
      <c r="JQU4120" s="259"/>
      <c r="JQV4120" s="259"/>
      <c r="JQW4120" s="259"/>
      <c r="JQX4120" s="259"/>
      <c r="JQY4120" s="259"/>
      <c r="JQZ4120" s="261"/>
      <c r="JRA4120" s="261"/>
      <c r="JRB4120" s="261"/>
      <c r="JRC4120" s="261"/>
      <c r="JRD4120" s="261"/>
      <c r="JRE4120" s="262"/>
      <c r="JRF4120" s="259"/>
      <c r="JRG4120" s="259"/>
      <c r="JRH4120" s="259"/>
      <c r="JRI4120" s="259"/>
      <c r="JRJ4120" s="259"/>
      <c r="JRK4120" s="259"/>
      <c r="JRL4120" s="259"/>
      <c r="JRM4120" s="259"/>
      <c r="JRN4120" s="261"/>
      <c r="JRO4120" s="261"/>
      <c r="JRP4120" s="261"/>
      <c r="JRQ4120" s="261"/>
      <c r="JRR4120" s="261"/>
      <c r="JRS4120" s="262"/>
      <c r="JRT4120" s="259"/>
      <c r="JRU4120" s="259"/>
      <c r="JRV4120" s="259"/>
      <c r="JRW4120" s="259"/>
      <c r="JRX4120" s="259"/>
      <c r="JRY4120" s="259"/>
      <c r="JRZ4120" s="259"/>
      <c r="JSA4120" s="259"/>
      <c r="JSB4120" s="261"/>
      <c r="JSC4120" s="261"/>
      <c r="JSD4120" s="261"/>
      <c r="JSE4120" s="261"/>
      <c r="JSF4120" s="261"/>
      <c r="JSG4120" s="262"/>
      <c r="JSH4120" s="259"/>
      <c r="JSI4120" s="259"/>
      <c r="JSJ4120" s="259"/>
      <c r="JSK4120" s="259"/>
      <c r="JSL4120" s="259"/>
      <c r="JSM4120" s="259"/>
      <c r="JSN4120" s="259"/>
      <c r="JSO4120" s="259"/>
      <c r="JSP4120" s="261"/>
      <c r="JSQ4120" s="261"/>
      <c r="JSR4120" s="261"/>
      <c r="JSS4120" s="261"/>
      <c r="JST4120" s="261"/>
      <c r="JSU4120" s="262"/>
      <c r="JSV4120" s="259"/>
      <c r="JSW4120" s="259"/>
      <c r="JSX4120" s="259"/>
      <c r="JSY4120" s="259"/>
      <c r="JSZ4120" s="259"/>
      <c r="JTA4120" s="259"/>
      <c r="JTB4120" s="259"/>
      <c r="JTC4120" s="259"/>
      <c r="JTD4120" s="261"/>
      <c r="JTE4120" s="261"/>
      <c r="JTF4120" s="261"/>
      <c r="JTG4120" s="261"/>
      <c r="JTH4120" s="261"/>
      <c r="JTI4120" s="262"/>
      <c r="JTJ4120" s="259"/>
      <c r="JTK4120" s="259"/>
      <c r="JTL4120" s="259"/>
      <c r="JTM4120" s="259"/>
      <c r="JTN4120" s="259"/>
      <c r="JTO4120" s="259"/>
      <c r="JTP4120" s="259"/>
      <c r="JTQ4120" s="259"/>
      <c r="JTR4120" s="261"/>
      <c r="JTS4120" s="261"/>
      <c r="JTT4120" s="261"/>
      <c r="JTU4120" s="261"/>
      <c r="JTV4120" s="261"/>
      <c r="JTW4120" s="262"/>
      <c r="JTX4120" s="259"/>
      <c r="JTY4120" s="259"/>
      <c r="JTZ4120" s="259"/>
      <c r="JUA4120" s="259"/>
      <c r="JUB4120" s="259"/>
      <c r="JUC4120" s="259"/>
      <c r="JUD4120" s="259"/>
      <c r="JUE4120" s="259"/>
      <c r="JUF4120" s="261"/>
      <c r="JUG4120" s="261"/>
      <c r="JUH4120" s="261"/>
      <c r="JUI4120" s="261"/>
      <c r="JUJ4120" s="261"/>
      <c r="JUK4120" s="262"/>
      <c r="JUL4120" s="259"/>
      <c r="JUM4120" s="259"/>
      <c r="JUN4120" s="259"/>
      <c r="JUO4120" s="259"/>
      <c r="JUP4120" s="259"/>
      <c r="JUQ4120" s="259"/>
      <c r="JUR4120" s="259"/>
      <c r="JUS4120" s="259"/>
      <c r="JUT4120" s="261"/>
      <c r="JUU4120" s="261"/>
      <c r="JUV4120" s="261"/>
      <c r="JUW4120" s="261"/>
      <c r="JUX4120" s="261"/>
      <c r="JUY4120" s="262"/>
      <c r="JUZ4120" s="259"/>
      <c r="JVA4120" s="259"/>
      <c r="JVB4120" s="259"/>
      <c r="JVC4120" s="259"/>
      <c r="JVD4120" s="259"/>
      <c r="JVE4120" s="259"/>
      <c r="JVF4120" s="259"/>
      <c r="JVG4120" s="259"/>
      <c r="JVH4120" s="261"/>
      <c r="JVI4120" s="261"/>
      <c r="JVJ4120" s="261"/>
      <c r="JVK4120" s="261"/>
      <c r="JVL4120" s="261"/>
      <c r="JVM4120" s="262"/>
      <c r="JVN4120" s="259"/>
      <c r="JVO4120" s="259"/>
      <c r="JVP4120" s="259"/>
      <c r="JVQ4120" s="259"/>
      <c r="JVR4120" s="259"/>
      <c r="JVS4120" s="259"/>
      <c r="JVT4120" s="259"/>
      <c r="JVU4120" s="259"/>
      <c r="JVV4120" s="261"/>
      <c r="JVW4120" s="261"/>
      <c r="JVX4120" s="261"/>
      <c r="JVY4120" s="261"/>
      <c r="JVZ4120" s="261"/>
      <c r="JWA4120" s="262"/>
      <c r="JWB4120" s="259"/>
      <c r="JWC4120" s="259"/>
      <c r="JWD4120" s="259"/>
      <c r="JWE4120" s="259"/>
      <c r="JWF4120" s="259"/>
      <c r="JWG4120" s="259"/>
      <c r="JWH4120" s="259"/>
      <c r="JWI4120" s="259"/>
      <c r="JWJ4120" s="261"/>
      <c r="JWK4120" s="261"/>
      <c r="JWL4120" s="261"/>
      <c r="JWM4120" s="261"/>
      <c r="JWN4120" s="261"/>
      <c r="JWO4120" s="262"/>
      <c r="JWP4120" s="259"/>
      <c r="JWQ4120" s="259"/>
      <c r="JWR4120" s="259"/>
      <c r="JWS4120" s="259"/>
      <c r="JWT4120" s="259"/>
      <c r="JWU4120" s="259"/>
      <c r="JWV4120" s="259"/>
      <c r="JWW4120" s="259"/>
      <c r="JWX4120" s="261"/>
      <c r="JWY4120" s="261"/>
      <c r="JWZ4120" s="261"/>
      <c r="JXA4120" s="261"/>
      <c r="JXB4120" s="261"/>
      <c r="JXC4120" s="262"/>
      <c r="JXD4120" s="259"/>
      <c r="JXE4120" s="259"/>
      <c r="JXF4120" s="259"/>
      <c r="JXG4120" s="259"/>
      <c r="JXH4120" s="259"/>
      <c r="JXI4120" s="259"/>
      <c r="JXJ4120" s="259"/>
      <c r="JXK4120" s="259"/>
      <c r="JXL4120" s="261"/>
      <c r="JXM4120" s="261"/>
      <c r="JXN4120" s="261"/>
      <c r="JXO4120" s="261"/>
      <c r="JXP4120" s="261"/>
      <c r="JXQ4120" s="262"/>
      <c r="JXR4120" s="259"/>
      <c r="JXS4120" s="259"/>
      <c r="JXT4120" s="259"/>
      <c r="JXU4120" s="259"/>
      <c r="JXV4120" s="259"/>
      <c r="JXW4120" s="259"/>
      <c r="JXX4120" s="259"/>
      <c r="JXY4120" s="259"/>
      <c r="JXZ4120" s="261"/>
      <c r="JYA4120" s="261"/>
      <c r="JYB4120" s="261"/>
      <c r="JYC4120" s="261"/>
      <c r="JYD4120" s="261"/>
      <c r="JYE4120" s="262"/>
      <c r="JYF4120" s="259"/>
      <c r="JYG4120" s="259"/>
      <c r="JYH4120" s="259"/>
      <c r="JYI4120" s="259"/>
      <c r="JYJ4120" s="259"/>
      <c r="JYK4120" s="259"/>
      <c r="JYL4120" s="259"/>
      <c r="JYM4120" s="259"/>
      <c r="JYN4120" s="261"/>
      <c r="JYO4120" s="261"/>
      <c r="JYP4120" s="261"/>
      <c r="JYQ4120" s="261"/>
      <c r="JYR4120" s="261"/>
      <c r="JYS4120" s="262"/>
      <c r="JYT4120" s="259"/>
      <c r="JYU4120" s="259"/>
      <c r="JYV4120" s="259"/>
      <c r="JYW4120" s="259"/>
      <c r="JYX4120" s="259"/>
      <c r="JYY4120" s="259"/>
      <c r="JYZ4120" s="259"/>
      <c r="JZA4120" s="259"/>
      <c r="JZB4120" s="261"/>
      <c r="JZC4120" s="261"/>
      <c r="JZD4120" s="261"/>
      <c r="JZE4120" s="261"/>
      <c r="JZF4120" s="261"/>
      <c r="JZG4120" s="262"/>
      <c r="JZH4120" s="259"/>
      <c r="JZI4120" s="259"/>
      <c r="JZJ4120" s="259"/>
      <c r="JZK4120" s="259"/>
      <c r="JZL4120" s="259"/>
      <c r="JZM4120" s="259"/>
      <c r="JZN4120" s="259"/>
      <c r="JZO4120" s="259"/>
      <c r="JZP4120" s="261"/>
      <c r="JZQ4120" s="261"/>
      <c r="JZR4120" s="261"/>
      <c r="JZS4120" s="261"/>
      <c r="JZT4120" s="261"/>
      <c r="JZU4120" s="262"/>
      <c r="JZV4120" s="259"/>
      <c r="JZW4120" s="259"/>
      <c r="JZX4120" s="259"/>
      <c r="JZY4120" s="259"/>
      <c r="JZZ4120" s="259"/>
      <c r="KAA4120" s="259"/>
      <c r="KAB4120" s="259"/>
      <c r="KAC4120" s="259"/>
      <c r="KAD4120" s="261"/>
      <c r="KAE4120" s="261"/>
      <c r="KAF4120" s="261"/>
      <c r="KAG4120" s="261"/>
      <c r="KAH4120" s="261"/>
      <c r="KAI4120" s="262"/>
      <c r="KAJ4120" s="259"/>
      <c r="KAK4120" s="259"/>
      <c r="KAL4120" s="259"/>
      <c r="KAM4120" s="259"/>
      <c r="KAN4120" s="259"/>
      <c r="KAO4120" s="259"/>
      <c r="KAP4120" s="259"/>
      <c r="KAQ4120" s="259"/>
      <c r="KAR4120" s="261"/>
      <c r="KAS4120" s="261"/>
      <c r="KAT4120" s="261"/>
      <c r="KAU4120" s="261"/>
      <c r="KAV4120" s="261"/>
      <c r="KAW4120" s="262"/>
      <c r="KAX4120" s="259"/>
      <c r="KAY4120" s="259"/>
      <c r="KAZ4120" s="259"/>
      <c r="KBA4120" s="259"/>
      <c r="KBB4120" s="259"/>
      <c r="KBC4120" s="259"/>
      <c r="KBD4120" s="259"/>
      <c r="KBE4120" s="259"/>
      <c r="KBF4120" s="261"/>
      <c r="KBG4120" s="261"/>
      <c r="KBH4120" s="261"/>
      <c r="KBI4120" s="261"/>
      <c r="KBJ4120" s="261"/>
      <c r="KBK4120" s="262"/>
      <c r="KBL4120" s="259"/>
      <c r="KBM4120" s="259"/>
      <c r="KBN4120" s="259"/>
      <c r="KBO4120" s="259"/>
      <c r="KBP4120" s="259"/>
      <c r="KBQ4120" s="259"/>
      <c r="KBR4120" s="259"/>
      <c r="KBS4120" s="259"/>
      <c r="KBT4120" s="261"/>
      <c r="KBU4120" s="261"/>
      <c r="KBV4120" s="261"/>
      <c r="KBW4120" s="261"/>
      <c r="KBX4120" s="261"/>
      <c r="KBY4120" s="262"/>
      <c r="KBZ4120" s="259"/>
      <c r="KCA4120" s="259"/>
      <c r="KCB4120" s="259"/>
      <c r="KCC4120" s="259"/>
      <c r="KCD4120" s="259"/>
      <c r="KCE4120" s="259"/>
      <c r="KCF4120" s="259"/>
      <c r="KCG4120" s="259"/>
      <c r="KCH4120" s="261"/>
      <c r="KCI4120" s="261"/>
      <c r="KCJ4120" s="261"/>
      <c r="KCK4120" s="261"/>
      <c r="KCL4120" s="261"/>
      <c r="KCM4120" s="262"/>
      <c r="KCN4120" s="259"/>
      <c r="KCO4120" s="259"/>
      <c r="KCP4120" s="259"/>
      <c r="KCQ4120" s="259"/>
      <c r="KCR4120" s="259"/>
      <c r="KCS4120" s="259"/>
      <c r="KCT4120" s="259"/>
      <c r="KCU4120" s="259"/>
      <c r="KCV4120" s="261"/>
      <c r="KCW4120" s="261"/>
      <c r="KCX4120" s="261"/>
      <c r="KCY4120" s="261"/>
      <c r="KCZ4120" s="261"/>
      <c r="KDA4120" s="262"/>
      <c r="KDB4120" s="259"/>
      <c r="KDC4120" s="259"/>
      <c r="KDD4120" s="259"/>
      <c r="KDE4120" s="259"/>
      <c r="KDF4120" s="259"/>
      <c r="KDG4120" s="259"/>
      <c r="KDH4120" s="259"/>
      <c r="KDI4120" s="259"/>
      <c r="KDJ4120" s="261"/>
      <c r="KDK4120" s="261"/>
      <c r="KDL4120" s="261"/>
      <c r="KDM4120" s="261"/>
      <c r="KDN4120" s="261"/>
      <c r="KDO4120" s="262"/>
      <c r="KDP4120" s="259"/>
      <c r="KDQ4120" s="259"/>
      <c r="KDR4120" s="259"/>
      <c r="KDS4120" s="259"/>
      <c r="KDT4120" s="259"/>
      <c r="KDU4120" s="259"/>
      <c r="KDV4120" s="259"/>
      <c r="KDW4120" s="259"/>
      <c r="KDX4120" s="261"/>
      <c r="KDY4120" s="261"/>
      <c r="KDZ4120" s="261"/>
      <c r="KEA4120" s="261"/>
      <c r="KEB4120" s="261"/>
      <c r="KEC4120" s="262"/>
      <c r="KED4120" s="259"/>
      <c r="KEE4120" s="259"/>
      <c r="KEF4120" s="259"/>
      <c r="KEG4120" s="259"/>
      <c r="KEH4120" s="259"/>
      <c r="KEI4120" s="259"/>
      <c r="KEJ4120" s="259"/>
      <c r="KEK4120" s="259"/>
      <c r="KEL4120" s="261"/>
      <c r="KEM4120" s="261"/>
      <c r="KEN4120" s="261"/>
      <c r="KEO4120" s="261"/>
      <c r="KEP4120" s="261"/>
      <c r="KEQ4120" s="262"/>
      <c r="KER4120" s="259"/>
      <c r="KES4120" s="259"/>
      <c r="KET4120" s="259"/>
      <c r="KEU4120" s="259"/>
      <c r="KEV4120" s="259"/>
      <c r="KEW4120" s="259"/>
      <c r="KEX4120" s="259"/>
      <c r="KEY4120" s="259"/>
      <c r="KEZ4120" s="261"/>
      <c r="KFA4120" s="261"/>
      <c r="KFB4120" s="261"/>
      <c r="KFC4120" s="261"/>
      <c r="KFD4120" s="261"/>
      <c r="KFE4120" s="262"/>
      <c r="KFF4120" s="259"/>
      <c r="KFG4120" s="259"/>
      <c r="KFH4120" s="259"/>
      <c r="KFI4120" s="259"/>
      <c r="KFJ4120" s="259"/>
      <c r="KFK4120" s="259"/>
      <c r="KFL4120" s="259"/>
      <c r="KFM4120" s="259"/>
      <c r="KFN4120" s="261"/>
      <c r="KFO4120" s="261"/>
      <c r="KFP4120" s="261"/>
      <c r="KFQ4120" s="261"/>
      <c r="KFR4120" s="261"/>
      <c r="KFS4120" s="262"/>
      <c r="KFT4120" s="259"/>
      <c r="KFU4120" s="259"/>
      <c r="KFV4120" s="259"/>
      <c r="KFW4120" s="259"/>
      <c r="KFX4120" s="259"/>
      <c r="KFY4120" s="259"/>
      <c r="KFZ4120" s="259"/>
      <c r="KGA4120" s="259"/>
      <c r="KGB4120" s="261"/>
      <c r="KGC4120" s="261"/>
      <c r="KGD4120" s="261"/>
      <c r="KGE4120" s="261"/>
      <c r="KGF4120" s="261"/>
      <c r="KGG4120" s="262"/>
      <c r="KGH4120" s="259"/>
      <c r="KGI4120" s="259"/>
      <c r="KGJ4120" s="259"/>
      <c r="KGK4120" s="259"/>
      <c r="KGL4120" s="259"/>
      <c r="KGM4120" s="259"/>
      <c r="KGN4120" s="259"/>
      <c r="KGO4120" s="259"/>
      <c r="KGP4120" s="261"/>
      <c r="KGQ4120" s="261"/>
      <c r="KGR4120" s="261"/>
      <c r="KGS4120" s="261"/>
      <c r="KGT4120" s="261"/>
      <c r="KGU4120" s="262"/>
      <c r="KGV4120" s="259"/>
      <c r="KGW4120" s="259"/>
      <c r="KGX4120" s="259"/>
      <c r="KGY4120" s="259"/>
      <c r="KGZ4120" s="259"/>
      <c r="KHA4120" s="259"/>
      <c r="KHB4120" s="259"/>
      <c r="KHC4120" s="259"/>
      <c r="KHD4120" s="261"/>
      <c r="KHE4120" s="261"/>
      <c r="KHF4120" s="261"/>
      <c r="KHG4120" s="261"/>
      <c r="KHH4120" s="261"/>
      <c r="KHI4120" s="262"/>
      <c r="KHJ4120" s="259"/>
      <c r="KHK4120" s="259"/>
      <c r="KHL4120" s="259"/>
      <c r="KHM4120" s="259"/>
      <c r="KHN4120" s="259"/>
      <c r="KHO4120" s="259"/>
      <c r="KHP4120" s="259"/>
      <c r="KHQ4120" s="259"/>
      <c r="KHR4120" s="261"/>
      <c r="KHS4120" s="261"/>
      <c r="KHT4120" s="261"/>
      <c r="KHU4120" s="261"/>
      <c r="KHV4120" s="261"/>
      <c r="KHW4120" s="262"/>
      <c r="KHX4120" s="259"/>
      <c r="KHY4120" s="259"/>
      <c r="KHZ4120" s="259"/>
      <c r="KIA4120" s="259"/>
      <c r="KIB4120" s="259"/>
      <c r="KIC4120" s="259"/>
      <c r="KID4120" s="259"/>
      <c r="KIE4120" s="259"/>
      <c r="KIF4120" s="261"/>
      <c r="KIG4120" s="261"/>
      <c r="KIH4120" s="261"/>
      <c r="KII4120" s="261"/>
      <c r="KIJ4120" s="261"/>
      <c r="KIK4120" s="262"/>
      <c r="KIL4120" s="259"/>
      <c r="KIM4120" s="259"/>
      <c r="KIN4120" s="259"/>
      <c r="KIO4120" s="259"/>
      <c r="KIP4120" s="259"/>
      <c r="KIQ4120" s="259"/>
      <c r="KIR4120" s="259"/>
      <c r="KIS4120" s="259"/>
      <c r="KIT4120" s="261"/>
      <c r="KIU4120" s="261"/>
      <c r="KIV4120" s="261"/>
      <c r="KIW4120" s="261"/>
      <c r="KIX4120" s="261"/>
      <c r="KIY4120" s="262"/>
      <c r="KIZ4120" s="259"/>
      <c r="KJA4120" s="259"/>
      <c r="KJB4120" s="259"/>
      <c r="KJC4120" s="259"/>
      <c r="KJD4120" s="259"/>
      <c r="KJE4120" s="259"/>
      <c r="KJF4120" s="259"/>
      <c r="KJG4120" s="259"/>
      <c r="KJH4120" s="261"/>
      <c r="KJI4120" s="261"/>
      <c r="KJJ4120" s="261"/>
      <c r="KJK4120" s="261"/>
      <c r="KJL4120" s="261"/>
      <c r="KJM4120" s="262"/>
      <c r="KJN4120" s="259"/>
      <c r="KJO4120" s="259"/>
      <c r="KJP4120" s="259"/>
      <c r="KJQ4120" s="259"/>
      <c r="KJR4120" s="259"/>
      <c r="KJS4120" s="259"/>
      <c r="KJT4120" s="259"/>
      <c r="KJU4120" s="259"/>
      <c r="KJV4120" s="261"/>
      <c r="KJW4120" s="261"/>
      <c r="KJX4120" s="261"/>
      <c r="KJY4120" s="261"/>
      <c r="KJZ4120" s="261"/>
      <c r="KKA4120" s="262"/>
      <c r="KKB4120" s="259"/>
      <c r="KKC4120" s="259"/>
      <c r="KKD4120" s="259"/>
      <c r="KKE4120" s="259"/>
      <c r="KKF4120" s="259"/>
      <c r="KKG4120" s="259"/>
      <c r="KKH4120" s="259"/>
      <c r="KKI4120" s="259"/>
      <c r="KKJ4120" s="261"/>
      <c r="KKK4120" s="261"/>
      <c r="KKL4120" s="261"/>
      <c r="KKM4120" s="261"/>
      <c r="KKN4120" s="261"/>
      <c r="KKO4120" s="262"/>
      <c r="KKP4120" s="259"/>
      <c r="KKQ4120" s="259"/>
      <c r="KKR4120" s="259"/>
      <c r="KKS4120" s="259"/>
      <c r="KKT4120" s="259"/>
      <c r="KKU4120" s="259"/>
      <c r="KKV4120" s="259"/>
      <c r="KKW4120" s="259"/>
      <c r="KKX4120" s="261"/>
      <c r="KKY4120" s="261"/>
      <c r="KKZ4120" s="261"/>
      <c r="KLA4120" s="261"/>
      <c r="KLB4120" s="261"/>
      <c r="KLC4120" s="262"/>
      <c r="KLD4120" s="259"/>
      <c r="KLE4120" s="259"/>
      <c r="KLF4120" s="259"/>
      <c r="KLG4120" s="259"/>
      <c r="KLH4120" s="259"/>
      <c r="KLI4120" s="259"/>
      <c r="KLJ4120" s="259"/>
      <c r="KLK4120" s="259"/>
      <c r="KLL4120" s="261"/>
      <c r="KLM4120" s="261"/>
      <c r="KLN4120" s="261"/>
      <c r="KLO4120" s="261"/>
      <c r="KLP4120" s="261"/>
      <c r="KLQ4120" s="262"/>
      <c r="KLR4120" s="259"/>
      <c r="KLS4120" s="259"/>
      <c r="KLT4120" s="259"/>
      <c r="KLU4120" s="259"/>
      <c r="KLV4120" s="259"/>
      <c r="KLW4120" s="259"/>
      <c r="KLX4120" s="259"/>
      <c r="KLY4120" s="259"/>
      <c r="KLZ4120" s="261"/>
      <c r="KMA4120" s="261"/>
      <c r="KMB4120" s="261"/>
      <c r="KMC4120" s="261"/>
      <c r="KMD4120" s="261"/>
      <c r="KME4120" s="262"/>
      <c r="KMF4120" s="259"/>
      <c r="KMG4120" s="259"/>
      <c r="KMH4120" s="259"/>
      <c r="KMI4120" s="259"/>
      <c r="KMJ4120" s="259"/>
      <c r="KMK4120" s="259"/>
      <c r="KML4120" s="259"/>
      <c r="KMM4120" s="259"/>
      <c r="KMN4120" s="261"/>
      <c r="KMO4120" s="261"/>
      <c r="KMP4120" s="261"/>
      <c r="KMQ4120" s="261"/>
      <c r="KMR4120" s="261"/>
      <c r="KMS4120" s="262"/>
      <c r="KMT4120" s="259"/>
      <c r="KMU4120" s="259"/>
      <c r="KMV4120" s="259"/>
      <c r="KMW4120" s="259"/>
      <c r="KMX4120" s="259"/>
      <c r="KMY4120" s="259"/>
      <c r="KMZ4120" s="259"/>
      <c r="KNA4120" s="259"/>
      <c r="KNB4120" s="261"/>
      <c r="KNC4120" s="261"/>
      <c r="KND4120" s="261"/>
      <c r="KNE4120" s="261"/>
      <c r="KNF4120" s="261"/>
      <c r="KNG4120" s="262"/>
      <c r="KNH4120" s="259"/>
      <c r="KNI4120" s="259"/>
      <c r="KNJ4120" s="259"/>
      <c r="KNK4120" s="259"/>
      <c r="KNL4120" s="259"/>
      <c r="KNM4120" s="259"/>
      <c r="KNN4120" s="259"/>
      <c r="KNO4120" s="259"/>
      <c r="KNP4120" s="261"/>
      <c r="KNQ4120" s="261"/>
      <c r="KNR4120" s="261"/>
      <c r="KNS4120" s="261"/>
      <c r="KNT4120" s="261"/>
      <c r="KNU4120" s="262"/>
      <c r="KNV4120" s="259"/>
      <c r="KNW4120" s="259"/>
      <c r="KNX4120" s="259"/>
      <c r="KNY4120" s="259"/>
      <c r="KNZ4120" s="259"/>
      <c r="KOA4120" s="259"/>
      <c r="KOB4120" s="259"/>
      <c r="KOC4120" s="259"/>
      <c r="KOD4120" s="261"/>
      <c r="KOE4120" s="261"/>
      <c r="KOF4120" s="261"/>
      <c r="KOG4120" s="261"/>
      <c r="KOH4120" s="261"/>
      <c r="KOI4120" s="262"/>
      <c r="KOJ4120" s="259"/>
      <c r="KOK4120" s="259"/>
      <c r="KOL4120" s="259"/>
      <c r="KOM4120" s="259"/>
      <c r="KON4120" s="259"/>
      <c r="KOO4120" s="259"/>
      <c r="KOP4120" s="259"/>
      <c r="KOQ4120" s="259"/>
      <c r="KOR4120" s="261"/>
      <c r="KOS4120" s="261"/>
      <c r="KOT4120" s="261"/>
      <c r="KOU4120" s="261"/>
      <c r="KOV4120" s="261"/>
      <c r="KOW4120" s="262"/>
      <c r="KOX4120" s="259"/>
      <c r="KOY4120" s="259"/>
      <c r="KOZ4120" s="259"/>
      <c r="KPA4120" s="259"/>
      <c r="KPB4120" s="259"/>
      <c r="KPC4120" s="259"/>
      <c r="KPD4120" s="259"/>
      <c r="KPE4120" s="259"/>
      <c r="KPF4120" s="261"/>
      <c r="KPG4120" s="261"/>
      <c r="KPH4120" s="261"/>
      <c r="KPI4120" s="261"/>
      <c r="KPJ4120" s="261"/>
      <c r="KPK4120" s="262"/>
      <c r="KPL4120" s="259"/>
      <c r="KPM4120" s="259"/>
      <c r="KPN4120" s="259"/>
      <c r="KPO4120" s="259"/>
      <c r="KPP4120" s="259"/>
      <c r="KPQ4120" s="259"/>
      <c r="KPR4120" s="259"/>
      <c r="KPS4120" s="259"/>
      <c r="KPT4120" s="261"/>
      <c r="KPU4120" s="261"/>
      <c r="KPV4120" s="261"/>
      <c r="KPW4120" s="261"/>
      <c r="KPX4120" s="261"/>
      <c r="KPY4120" s="262"/>
      <c r="KPZ4120" s="259"/>
      <c r="KQA4120" s="259"/>
      <c r="KQB4120" s="259"/>
      <c r="KQC4120" s="259"/>
      <c r="KQD4120" s="259"/>
      <c r="KQE4120" s="259"/>
      <c r="KQF4120" s="259"/>
      <c r="KQG4120" s="259"/>
      <c r="KQH4120" s="261"/>
      <c r="KQI4120" s="261"/>
      <c r="KQJ4120" s="261"/>
      <c r="KQK4120" s="261"/>
      <c r="KQL4120" s="261"/>
      <c r="KQM4120" s="262"/>
      <c r="KQN4120" s="259"/>
      <c r="KQO4120" s="259"/>
      <c r="KQP4120" s="259"/>
      <c r="KQQ4120" s="259"/>
      <c r="KQR4120" s="259"/>
      <c r="KQS4120" s="259"/>
      <c r="KQT4120" s="259"/>
      <c r="KQU4120" s="259"/>
      <c r="KQV4120" s="261"/>
      <c r="KQW4120" s="261"/>
      <c r="KQX4120" s="261"/>
      <c r="KQY4120" s="261"/>
      <c r="KQZ4120" s="261"/>
      <c r="KRA4120" s="262"/>
      <c r="KRB4120" s="259"/>
      <c r="KRC4120" s="259"/>
      <c r="KRD4120" s="259"/>
      <c r="KRE4120" s="259"/>
      <c r="KRF4120" s="259"/>
      <c r="KRG4120" s="259"/>
      <c r="KRH4120" s="259"/>
      <c r="KRI4120" s="259"/>
      <c r="KRJ4120" s="261"/>
      <c r="KRK4120" s="261"/>
      <c r="KRL4120" s="261"/>
      <c r="KRM4120" s="261"/>
      <c r="KRN4120" s="261"/>
      <c r="KRO4120" s="262"/>
      <c r="KRP4120" s="259"/>
      <c r="KRQ4120" s="259"/>
      <c r="KRR4120" s="259"/>
      <c r="KRS4120" s="259"/>
      <c r="KRT4120" s="259"/>
      <c r="KRU4120" s="259"/>
      <c r="KRV4120" s="259"/>
      <c r="KRW4120" s="259"/>
      <c r="KRX4120" s="261"/>
      <c r="KRY4120" s="261"/>
      <c r="KRZ4120" s="261"/>
      <c r="KSA4120" s="261"/>
      <c r="KSB4120" s="261"/>
      <c r="KSC4120" s="262"/>
      <c r="KSD4120" s="259"/>
      <c r="KSE4120" s="259"/>
      <c r="KSF4120" s="259"/>
      <c r="KSG4120" s="259"/>
      <c r="KSH4120" s="259"/>
      <c r="KSI4120" s="259"/>
      <c r="KSJ4120" s="259"/>
      <c r="KSK4120" s="259"/>
      <c r="KSL4120" s="261"/>
      <c r="KSM4120" s="261"/>
      <c r="KSN4120" s="261"/>
      <c r="KSO4120" s="261"/>
      <c r="KSP4120" s="261"/>
      <c r="KSQ4120" s="262"/>
      <c r="KSR4120" s="259"/>
      <c r="KSS4120" s="259"/>
      <c r="KST4120" s="259"/>
      <c r="KSU4120" s="259"/>
      <c r="KSV4120" s="259"/>
      <c r="KSW4120" s="259"/>
      <c r="KSX4120" s="259"/>
      <c r="KSY4120" s="259"/>
      <c r="KSZ4120" s="261"/>
      <c r="KTA4120" s="261"/>
      <c r="KTB4120" s="261"/>
      <c r="KTC4120" s="261"/>
      <c r="KTD4120" s="261"/>
      <c r="KTE4120" s="262"/>
      <c r="KTF4120" s="259"/>
      <c r="KTG4120" s="259"/>
      <c r="KTH4120" s="259"/>
      <c r="KTI4120" s="259"/>
      <c r="KTJ4120" s="259"/>
      <c r="KTK4120" s="259"/>
      <c r="KTL4120" s="259"/>
      <c r="KTM4120" s="259"/>
      <c r="KTN4120" s="261"/>
      <c r="KTO4120" s="261"/>
      <c r="KTP4120" s="261"/>
      <c r="KTQ4120" s="261"/>
      <c r="KTR4120" s="261"/>
      <c r="KTS4120" s="262"/>
      <c r="KTT4120" s="259"/>
      <c r="KTU4120" s="259"/>
      <c r="KTV4120" s="259"/>
      <c r="KTW4120" s="259"/>
      <c r="KTX4120" s="259"/>
      <c r="KTY4120" s="259"/>
      <c r="KTZ4120" s="259"/>
      <c r="KUA4120" s="259"/>
      <c r="KUB4120" s="261"/>
      <c r="KUC4120" s="261"/>
      <c r="KUD4120" s="261"/>
      <c r="KUE4120" s="261"/>
      <c r="KUF4120" s="261"/>
      <c r="KUG4120" s="262"/>
      <c r="KUH4120" s="259"/>
      <c r="KUI4120" s="259"/>
      <c r="KUJ4120" s="259"/>
      <c r="KUK4120" s="259"/>
      <c r="KUL4120" s="259"/>
      <c r="KUM4120" s="259"/>
      <c r="KUN4120" s="259"/>
      <c r="KUO4120" s="259"/>
      <c r="KUP4120" s="261"/>
      <c r="KUQ4120" s="261"/>
      <c r="KUR4120" s="261"/>
      <c r="KUS4120" s="261"/>
      <c r="KUT4120" s="261"/>
      <c r="KUU4120" s="262"/>
      <c r="KUV4120" s="259"/>
      <c r="KUW4120" s="259"/>
      <c r="KUX4120" s="259"/>
      <c r="KUY4120" s="259"/>
      <c r="KUZ4120" s="259"/>
      <c r="KVA4120" s="259"/>
      <c r="KVB4120" s="259"/>
      <c r="KVC4120" s="259"/>
      <c r="KVD4120" s="261"/>
      <c r="KVE4120" s="261"/>
      <c r="KVF4120" s="261"/>
      <c r="KVG4120" s="261"/>
      <c r="KVH4120" s="261"/>
      <c r="KVI4120" s="262"/>
      <c r="KVJ4120" s="259"/>
      <c r="KVK4120" s="259"/>
      <c r="KVL4120" s="259"/>
      <c r="KVM4120" s="259"/>
      <c r="KVN4120" s="259"/>
      <c r="KVO4120" s="259"/>
      <c r="KVP4120" s="259"/>
      <c r="KVQ4120" s="259"/>
      <c r="KVR4120" s="261"/>
      <c r="KVS4120" s="261"/>
      <c r="KVT4120" s="261"/>
      <c r="KVU4120" s="261"/>
      <c r="KVV4120" s="261"/>
      <c r="KVW4120" s="262"/>
      <c r="KVX4120" s="259"/>
      <c r="KVY4120" s="259"/>
      <c r="KVZ4120" s="259"/>
      <c r="KWA4120" s="259"/>
      <c r="KWB4120" s="259"/>
      <c r="KWC4120" s="259"/>
      <c r="KWD4120" s="259"/>
      <c r="KWE4120" s="259"/>
      <c r="KWF4120" s="261"/>
      <c r="KWG4120" s="261"/>
      <c r="KWH4120" s="261"/>
      <c r="KWI4120" s="261"/>
      <c r="KWJ4120" s="261"/>
      <c r="KWK4120" s="262"/>
      <c r="KWL4120" s="259"/>
      <c r="KWM4120" s="259"/>
      <c r="KWN4120" s="259"/>
      <c r="KWO4120" s="259"/>
      <c r="KWP4120" s="259"/>
      <c r="KWQ4120" s="259"/>
      <c r="KWR4120" s="259"/>
      <c r="KWS4120" s="259"/>
      <c r="KWT4120" s="261"/>
      <c r="KWU4120" s="261"/>
      <c r="KWV4120" s="261"/>
      <c r="KWW4120" s="261"/>
      <c r="KWX4120" s="261"/>
      <c r="KWY4120" s="262"/>
      <c r="KWZ4120" s="259"/>
      <c r="KXA4120" s="259"/>
      <c r="KXB4120" s="259"/>
      <c r="KXC4120" s="259"/>
      <c r="KXD4120" s="259"/>
      <c r="KXE4120" s="259"/>
      <c r="KXF4120" s="259"/>
      <c r="KXG4120" s="259"/>
      <c r="KXH4120" s="261"/>
      <c r="KXI4120" s="261"/>
      <c r="KXJ4120" s="261"/>
      <c r="KXK4120" s="261"/>
      <c r="KXL4120" s="261"/>
      <c r="KXM4120" s="262"/>
      <c r="KXN4120" s="259"/>
      <c r="KXO4120" s="259"/>
      <c r="KXP4120" s="259"/>
      <c r="KXQ4120" s="259"/>
      <c r="KXR4120" s="259"/>
      <c r="KXS4120" s="259"/>
      <c r="KXT4120" s="259"/>
      <c r="KXU4120" s="259"/>
      <c r="KXV4120" s="261"/>
      <c r="KXW4120" s="261"/>
      <c r="KXX4120" s="261"/>
      <c r="KXY4120" s="261"/>
      <c r="KXZ4120" s="261"/>
      <c r="KYA4120" s="262"/>
      <c r="KYB4120" s="259"/>
      <c r="KYC4120" s="259"/>
      <c r="KYD4120" s="259"/>
      <c r="KYE4120" s="259"/>
      <c r="KYF4120" s="259"/>
      <c r="KYG4120" s="259"/>
      <c r="KYH4120" s="259"/>
      <c r="KYI4120" s="259"/>
      <c r="KYJ4120" s="261"/>
      <c r="KYK4120" s="261"/>
      <c r="KYL4120" s="261"/>
      <c r="KYM4120" s="261"/>
      <c r="KYN4120" s="261"/>
      <c r="KYO4120" s="262"/>
      <c r="KYP4120" s="259"/>
      <c r="KYQ4120" s="259"/>
      <c r="KYR4120" s="259"/>
      <c r="KYS4120" s="259"/>
      <c r="KYT4120" s="259"/>
      <c r="KYU4120" s="259"/>
      <c r="KYV4120" s="259"/>
      <c r="KYW4120" s="259"/>
      <c r="KYX4120" s="261"/>
      <c r="KYY4120" s="261"/>
      <c r="KYZ4120" s="261"/>
      <c r="KZA4120" s="261"/>
      <c r="KZB4120" s="261"/>
      <c r="KZC4120" s="262"/>
      <c r="KZD4120" s="259"/>
      <c r="KZE4120" s="259"/>
      <c r="KZF4120" s="259"/>
      <c r="KZG4120" s="259"/>
      <c r="KZH4120" s="259"/>
      <c r="KZI4120" s="259"/>
      <c r="KZJ4120" s="259"/>
      <c r="KZK4120" s="259"/>
      <c r="KZL4120" s="261"/>
      <c r="KZM4120" s="261"/>
      <c r="KZN4120" s="261"/>
      <c r="KZO4120" s="261"/>
      <c r="KZP4120" s="261"/>
      <c r="KZQ4120" s="262"/>
      <c r="KZR4120" s="259"/>
      <c r="KZS4120" s="259"/>
      <c r="KZT4120" s="259"/>
      <c r="KZU4120" s="259"/>
      <c r="KZV4120" s="259"/>
      <c r="KZW4120" s="259"/>
      <c r="KZX4120" s="259"/>
      <c r="KZY4120" s="259"/>
      <c r="KZZ4120" s="261"/>
      <c r="LAA4120" s="261"/>
      <c r="LAB4120" s="261"/>
      <c r="LAC4120" s="261"/>
      <c r="LAD4120" s="261"/>
      <c r="LAE4120" s="262"/>
      <c r="LAF4120" s="259"/>
      <c r="LAG4120" s="259"/>
      <c r="LAH4120" s="259"/>
      <c r="LAI4120" s="259"/>
      <c r="LAJ4120" s="259"/>
      <c r="LAK4120" s="259"/>
      <c r="LAL4120" s="259"/>
      <c r="LAM4120" s="259"/>
      <c r="LAN4120" s="261"/>
      <c r="LAO4120" s="261"/>
      <c r="LAP4120" s="261"/>
      <c r="LAQ4120" s="261"/>
      <c r="LAR4120" s="261"/>
      <c r="LAS4120" s="262"/>
      <c r="LAT4120" s="259"/>
      <c r="LAU4120" s="259"/>
      <c r="LAV4120" s="259"/>
      <c r="LAW4120" s="259"/>
      <c r="LAX4120" s="259"/>
      <c r="LAY4120" s="259"/>
      <c r="LAZ4120" s="259"/>
      <c r="LBA4120" s="259"/>
      <c r="LBB4120" s="261"/>
      <c r="LBC4120" s="261"/>
      <c r="LBD4120" s="261"/>
      <c r="LBE4120" s="261"/>
      <c r="LBF4120" s="261"/>
      <c r="LBG4120" s="262"/>
      <c r="LBH4120" s="259"/>
      <c r="LBI4120" s="259"/>
      <c r="LBJ4120" s="259"/>
      <c r="LBK4120" s="259"/>
      <c r="LBL4120" s="259"/>
      <c r="LBM4120" s="259"/>
      <c r="LBN4120" s="259"/>
      <c r="LBO4120" s="259"/>
      <c r="LBP4120" s="261"/>
      <c r="LBQ4120" s="261"/>
      <c r="LBR4120" s="261"/>
      <c r="LBS4120" s="261"/>
      <c r="LBT4120" s="261"/>
      <c r="LBU4120" s="262"/>
      <c r="LCD4120" s="261"/>
      <c r="LCE4120" s="261"/>
      <c r="LCF4120" s="261"/>
      <c r="LCG4120" s="261"/>
      <c r="LCH4120" s="261"/>
      <c r="LCI4120" s="262"/>
      <c r="LCJ4120" s="259"/>
      <c r="LCK4120" s="259"/>
      <c r="LCL4120" s="259"/>
      <c r="LCM4120" s="259"/>
      <c r="LCN4120" s="259"/>
      <c r="LCO4120" s="259"/>
      <c r="LCP4120" s="259"/>
      <c r="LCQ4120" s="259"/>
      <c r="LCR4120" s="261"/>
      <c r="LCS4120" s="261"/>
      <c r="LCT4120" s="261"/>
      <c r="LCU4120" s="261"/>
      <c r="LCV4120" s="261"/>
      <c r="LCW4120" s="262"/>
      <c r="LCX4120" s="259"/>
      <c r="LCY4120" s="259"/>
      <c r="LCZ4120" s="259"/>
      <c r="LDA4120" s="259"/>
      <c r="LDB4120" s="259"/>
      <c r="LDC4120" s="259"/>
      <c r="LDD4120" s="259"/>
      <c r="LDE4120" s="259"/>
      <c r="LDF4120" s="261"/>
      <c r="LDG4120" s="261"/>
      <c r="LDH4120" s="261"/>
      <c r="LDI4120" s="261"/>
      <c r="LDJ4120" s="261"/>
      <c r="LDK4120" s="262"/>
      <c r="LDL4120" s="259"/>
      <c r="LDM4120" s="259"/>
      <c r="LDN4120" s="259"/>
      <c r="LDO4120" s="259"/>
      <c r="LDP4120" s="259"/>
      <c r="LDQ4120" s="259"/>
      <c r="LDR4120" s="259"/>
      <c r="LDS4120" s="259"/>
      <c r="LDT4120" s="261"/>
      <c r="LDU4120" s="261"/>
      <c r="LDV4120" s="261"/>
      <c r="LDW4120" s="261"/>
      <c r="LDX4120" s="261"/>
      <c r="LDY4120" s="262"/>
      <c r="LDZ4120" s="259"/>
      <c r="LEA4120" s="259"/>
      <c r="LEB4120" s="259"/>
      <c r="LEC4120" s="259"/>
      <c r="LED4120" s="259"/>
      <c r="LEE4120" s="259"/>
      <c r="LEF4120" s="259"/>
      <c r="LEG4120" s="259"/>
      <c r="LEH4120" s="261"/>
      <c r="LEI4120" s="261"/>
      <c r="LEJ4120" s="261"/>
      <c r="LEK4120" s="261"/>
      <c r="LEL4120" s="261"/>
      <c r="LEM4120" s="262"/>
      <c r="LEN4120" s="259"/>
      <c r="LEO4120" s="259"/>
      <c r="LEP4120" s="259"/>
      <c r="LEQ4120" s="259"/>
      <c r="LER4120" s="259"/>
      <c r="LES4120" s="259"/>
      <c r="LET4120" s="259"/>
      <c r="LEU4120" s="259"/>
      <c r="LEV4120" s="261"/>
      <c r="LEW4120" s="261"/>
      <c r="LEX4120" s="261"/>
      <c r="LEY4120" s="261"/>
      <c r="LEZ4120" s="261"/>
      <c r="LFA4120" s="262"/>
      <c r="LFB4120" s="259"/>
      <c r="LFC4120" s="259"/>
      <c r="LFD4120" s="259"/>
      <c r="LFE4120" s="259"/>
      <c r="LFF4120" s="259"/>
      <c r="LFG4120" s="259"/>
      <c r="LFH4120" s="259"/>
      <c r="LFI4120" s="259"/>
      <c r="LFJ4120" s="261"/>
      <c r="LFK4120" s="261"/>
      <c r="LFL4120" s="261"/>
      <c r="LFM4120" s="261"/>
      <c r="LFN4120" s="261"/>
      <c r="LFO4120" s="262"/>
      <c r="LFP4120" s="259"/>
      <c r="LFQ4120" s="259"/>
      <c r="LFR4120" s="259"/>
      <c r="LFS4120" s="259"/>
      <c r="LFT4120" s="259"/>
      <c r="LFU4120" s="259"/>
      <c r="LFV4120" s="259"/>
      <c r="LFW4120" s="259"/>
      <c r="LFX4120" s="261"/>
      <c r="LFY4120" s="261"/>
      <c r="LFZ4120" s="261"/>
      <c r="LGA4120" s="261"/>
      <c r="LGB4120" s="261"/>
      <c r="LGC4120" s="262"/>
      <c r="LGD4120" s="259"/>
      <c r="LGE4120" s="259"/>
      <c r="LGF4120" s="259"/>
      <c r="LGG4120" s="259"/>
      <c r="LGH4120" s="259"/>
      <c r="LGI4120" s="259"/>
      <c r="LGJ4120" s="259"/>
      <c r="LGK4120" s="259"/>
      <c r="LGL4120" s="261"/>
      <c r="LGM4120" s="261"/>
      <c r="LGN4120" s="261"/>
      <c r="LGO4120" s="261"/>
      <c r="LGP4120" s="261"/>
      <c r="LGQ4120" s="262"/>
      <c r="LGR4120" s="259"/>
      <c r="LGS4120" s="259"/>
      <c r="LGT4120" s="259"/>
      <c r="LGU4120" s="259"/>
      <c r="LGV4120" s="259"/>
      <c r="LGW4120" s="259"/>
      <c r="LGX4120" s="259"/>
      <c r="LGY4120" s="259"/>
      <c r="LGZ4120" s="261"/>
      <c r="LHA4120" s="261"/>
      <c r="LHB4120" s="261"/>
      <c r="LHC4120" s="261"/>
      <c r="LHD4120" s="261"/>
      <c r="LHE4120" s="262"/>
      <c r="LHF4120" s="259"/>
      <c r="LHG4120" s="259"/>
      <c r="LHH4120" s="259"/>
      <c r="LHI4120" s="259"/>
      <c r="LHJ4120" s="259"/>
      <c r="LHK4120" s="259"/>
      <c r="LHL4120" s="259"/>
      <c r="LHM4120" s="259"/>
      <c r="LHN4120" s="261"/>
      <c r="LHO4120" s="261"/>
      <c r="LHP4120" s="261"/>
      <c r="LHQ4120" s="261"/>
      <c r="LHR4120" s="261"/>
      <c r="LHS4120" s="262"/>
      <c r="LHT4120" s="259"/>
      <c r="LHU4120" s="259"/>
      <c r="LHV4120" s="259"/>
      <c r="LHW4120" s="259"/>
      <c r="LHX4120" s="259"/>
      <c r="LHY4120" s="259"/>
      <c r="LHZ4120" s="259"/>
      <c r="LIA4120" s="259"/>
      <c r="LIB4120" s="261"/>
      <c r="LIC4120" s="261"/>
      <c r="LID4120" s="261"/>
      <c r="LIE4120" s="261"/>
      <c r="LIF4120" s="261"/>
      <c r="LIG4120" s="262"/>
      <c r="LIH4120" s="259"/>
      <c r="LII4120" s="259"/>
      <c r="LIJ4120" s="259"/>
      <c r="LIK4120" s="259"/>
      <c r="LIL4120" s="259"/>
      <c r="LIM4120" s="259"/>
      <c r="LIN4120" s="259"/>
      <c r="LIO4120" s="259"/>
      <c r="LIP4120" s="261"/>
      <c r="LIQ4120" s="261"/>
      <c r="LIR4120" s="261"/>
      <c r="LIS4120" s="261"/>
      <c r="LIT4120" s="261"/>
      <c r="LIU4120" s="262"/>
      <c r="LIV4120" s="259"/>
      <c r="LIW4120" s="259"/>
      <c r="LIX4120" s="259"/>
      <c r="LIY4120" s="259"/>
      <c r="LIZ4120" s="259"/>
      <c r="LJA4120" s="259"/>
      <c r="LJB4120" s="259"/>
      <c r="LJC4120" s="259"/>
      <c r="LJD4120" s="261"/>
      <c r="LJE4120" s="261"/>
      <c r="LJF4120" s="261"/>
      <c r="LJG4120" s="261"/>
      <c r="LJH4120" s="261"/>
      <c r="LJI4120" s="262"/>
      <c r="LJJ4120" s="259"/>
      <c r="LJK4120" s="259"/>
      <c r="LJL4120" s="259"/>
      <c r="LJM4120" s="259"/>
      <c r="LJN4120" s="259"/>
      <c r="LJO4120" s="259"/>
      <c r="LJP4120" s="259"/>
      <c r="LJQ4120" s="259"/>
      <c r="LJR4120" s="261"/>
      <c r="LJS4120" s="261"/>
      <c r="LJT4120" s="261"/>
      <c r="LJU4120" s="261"/>
      <c r="LJV4120" s="261"/>
      <c r="LJW4120" s="262"/>
      <c r="LJX4120" s="259"/>
      <c r="LJY4120" s="259"/>
      <c r="LJZ4120" s="259"/>
      <c r="LKA4120" s="259"/>
      <c r="LKB4120" s="259"/>
      <c r="LKC4120" s="259"/>
      <c r="LKD4120" s="259"/>
      <c r="LKE4120" s="259"/>
      <c r="LKF4120" s="261"/>
      <c r="LKG4120" s="261"/>
      <c r="LKH4120" s="261"/>
      <c r="LKI4120" s="261"/>
      <c r="LKJ4120" s="261"/>
      <c r="LKK4120" s="262"/>
      <c r="LKL4120" s="259"/>
      <c r="LKM4120" s="259"/>
      <c r="LKN4120" s="259"/>
      <c r="LKO4120" s="259"/>
      <c r="LKP4120" s="259"/>
      <c r="LKQ4120" s="259"/>
      <c r="LKR4120" s="259"/>
      <c r="LKS4120" s="259"/>
      <c r="LKT4120" s="261"/>
      <c r="LKU4120" s="261"/>
      <c r="LKV4120" s="261"/>
      <c r="LKW4120" s="261"/>
      <c r="LKX4120" s="261"/>
      <c r="LKY4120" s="262"/>
      <c r="LKZ4120" s="259"/>
      <c r="LLA4120" s="259"/>
      <c r="LLB4120" s="259"/>
      <c r="LLC4120" s="259"/>
      <c r="LLD4120" s="259"/>
      <c r="LLE4120" s="259"/>
      <c r="LLF4120" s="259"/>
      <c r="LLG4120" s="259"/>
      <c r="LLH4120" s="261"/>
      <c r="LLI4120" s="261"/>
      <c r="LLJ4120" s="261"/>
      <c r="LLK4120" s="261"/>
      <c r="LLL4120" s="261"/>
      <c r="LLM4120" s="262"/>
      <c r="LLN4120" s="259"/>
      <c r="LLO4120" s="259"/>
      <c r="LLP4120" s="259"/>
      <c r="LLQ4120" s="259"/>
      <c r="LLR4120" s="259"/>
      <c r="LLS4120" s="259"/>
      <c r="LLT4120" s="259"/>
      <c r="LLU4120" s="259"/>
      <c r="LLV4120" s="261"/>
      <c r="LLW4120" s="261"/>
      <c r="LLX4120" s="261"/>
      <c r="LLY4120" s="261"/>
      <c r="LLZ4120" s="261"/>
      <c r="LMA4120" s="262"/>
      <c r="LMB4120" s="259"/>
      <c r="LMC4120" s="259"/>
      <c r="LMD4120" s="259"/>
      <c r="LME4120" s="259"/>
      <c r="LMF4120" s="259"/>
      <c r="LMG4120" s="259"/>
      <c r="LMH4120" s="259"/>
      <c r="LMI4120" s="259"/>
      <c r="LMJ4120" s="261"/>
      <c r="LMK4120" s="261"/>
      <c r="LML4120" s="261"/>
      <c r="LMM4120" s="261"/>
      <c r="LMN4120" s="261"/>
      <c r="LMO4120" s="262"/>
      <c r="LMP4120" s="259"/>
      <c r="LMQ4120" s="259"/>
      <c r="LMR4120" s="259"/>
      <c r="LMS4120" s="259"/>
      <c r="LMT4120" s="259"/>
      <c r="LMU4120" s="259"/>
      <c r="LMV4120" s="259"/>
      <c r="LMW4120" s="259"/>
      <c r="LMX4120" s="261"/>
      <c r="LMY4120" s="261"/>
      <c r="LMZ4120" s="261"/>
      <c r="LNA4120" s="261"/>
      <c r="LNB4120" s="261"/>
      <c r="LNC4120" s="262"/>
      <c r="LND4120" s="259"/>
      <c r="LNE4120" s="259"/>
      <c r="LNF4120" s="259"/>
      <c r="LNG4120" s="259"/>
      <c r="LNH4120" s="259"/>
      <c r="LNI4120" s="259"/>
      <c r="LNJ4120" s="259"/>
      <c r="LNK4120" s="259"/>
      <c r="LNL4120" s="261"/>
      <c r="LNM4120" s="261"/>
      <c r="LNN4120" s="261"/>
      <c r="LNO4120" s="261"/>
      <c r="LNP4120" s="261"/>
      <c r="LNQ4120" s="262"/>
      <c r="LNR4120" s="259"/>
      <c r="LNS4120" s="259"/>
      <c r="LNT4120" s="259"/>
      <c r="LNU4120" s="259"/>
      <c r="LNV4120" s="259"/>
      <c r="LNW4120" s="259"/>
      <c r="LNX4120" s="259"/>
      <c r="LNY4120" s="259"/>
      <c r="LNZ4120" s="261"/>
      <c r="LOA4120" s="261"/>
      <c r="LOB4120" s="261"/>
      <c r="LOC4120" s="261"/>
      <c r="LOD4120" s="261"/>
      <c r="LOE4120" s="262"/>
      <c r="LOF4120" s="259"/>
      <c r="LOG4120" s="259"/>
      <c r="LOH4120" s="259"/>
      <c r="LOI4120" s="259"/>
      <c r="LOJ4120" s="259"/>
      <c r="LOK4120" s="259"/>
      <c r="LOL4120" s="259"/>
      <c r="LOM4120" s="259"/>
      <c r="LON4120" s="261"/>
      <c r="LOO4120" s="261"/>
      <c r="LOP4120" s="261"/>
      <c r="LOQ4120" s="261"/>
      <c r="LOR4120" s="261"/>
      <c r="LOS4120" s="262"/>
      <c r="LOT4120" s="259"/>
      <c r="LOU4120" s="259"/>
      <c r="LOV4120" s="259"/>
      <c r="LOW4120" s="259"/>
      <c r="LOX4120" s="259"/>
      <c r="LOY4120" s="259"/>
      <c r="LOZ4120" s="259"/>
      <c r="LPA4120" s="259"/>
      <c r="LPB4120" s="261"/>
      <c r="LPC4120" s="261"/>
      <c r="LPD4120" s="261"/>
      <c r="LPE4120" s="261"/>
      <c r="LPF4120" s="261"/>
      <c r="LPG4120" s="262"/>
      <c r="LPH4120" s="259"/>
      <c r="LPI4120" s="259"/>
      <c r="LPJ4120" s="259"/>
      <c r="LPK4120" s="259"/>
      <c r="LPL4120" s="259"/>
      <c r="LPM4120" s="259"/>
      <c r="LPN4120" s="259"/>
      <c r="LPO4120" s="259"/>
      <c r="LPP4120" s="261"/>
      <c r="LPQ4120" s="261"/>
      <c r="LPR4120" s="261"/>
      <c r="LPS4120" s="261"/>
      <c r="LPT4120" s="261"/>
      <c r="LPU4120" s="262"/>
      <c r="LPV4120" s="259"/>
      <c r="LPW4120" s="259"/>
      <c r="LPX4120" s="259"/>
      <c r="LPY4120" s="259"/>
      <c r="LPZ4120" s="259"/>
      <c r="LQA4120" s="259"/>
      <c r="LQB4120" s="259"/>
      <c r="LQC4120" s="259"/>
      <c r="LQD4120" s="261"/>
      <c r="LQE4120" s="261"/>
      <c r="LQF4120" s="261"/>
      <c r="LQG4120" s="261"/>
      <c r="LQH4120" s="261"/>
      <c r="LQI4120" s="262"/>
      <c r="LQJ4120" s="259"/>
      <c r="LQK4120" s="259"/>
      <c r="LQL4120" s="259"/>
      <c r="LQM4120" s="259"/>
      <c r="LQN4120" s="259"/>
      <c r="LQO4120" s="259"/>
      <c r="LQP4120" s="259"/>
      <c r="LQQ4120" s="259"/>
      <c r="LQR4120" s="261"/>
      <c r="LQS4120" s="261"/>
      <c r="LQT4120" s="261"/>
      <c r="LQU4120" s="261"/>
      <c r="LQV4120" s="261"/>
      <c r="LQW4120" s="262"/>
      <c r="LQX4120" s="259"/>
      <c r="LQY4120" s="259"/>
      <c r="LQZ4120" s="259"/>
      <c r="LRA4120" s="259"/>
      <c r="LRB4120" s="259"/>
      <c r="LRC4120" s="259"/>
      <c r="LRD4120" s="259"/>
      <c r="LRE4120" s="259"/>
      <c r="LRF4120" s="261"/>
      <c r="LRG4120" s="261"/>
      <c r="LRH4120" s="261"/>
      <c r="LRI4120" s="261"/>
      <c r="LRJ4120" s="261"/>
      <c r="LRK4120" s="262"/>
      <c r="LRL4120" s="259"/>
      <c r="LRM4120" s="259"/>
      <c r="LRN4120" s="259"/>
      <c r="LRO4120" s="259"/>
      <c r="LRP4120" s="259"/>
      <c r="LRQ4120" s="259"/>
      <c r="LRR4120" s="259"/>
      <c r="LRS4120" s="259"/>
      <c r="LRT4120" s="261"/>
      <c r="LRU4120" s="261"/>
      <c r="LRV4120" s="261"/>
      <c r="LRW4120" s="261"/>
      <c r="LRX4120" s="261"/>
      <c r="LRY4120" s="262"/>
      <c r="LRZ4120" s="259"/>
      <c r="LSA4120" s="259"/>
      <c r="LSB4120" s="259"/>
      <c r="LSC4120" s="259"/>
      <c r="LSD4120" s="259"/>
      <c r="LSE4120" s="259"/>
      <c r="LSF4120" s="259"/>
      <c r="LSG4120" s="259"/>
      <c r="LSH4120" s="261"/>
      <c r="LSI4120" s="261"/>
      <c r="LSJ4120" s="261"/>
      <c r="LSK4120" s="261"/>
      <c r="LSL4120" s="261"/>
      <c r="LSM4120" s="262"/>
      <c r="LSN4120" s="259"/>
      <c r="LSO4120" s="259"/>
      <c r="LSP4120" s="259"/>
      <c r="LSQ4120" s="259"/>
      <c r="LSR4120" s="259"/>
      <c r="LSS4120" s="259"/>
      <c r="LST4120" s="259"/>
      <c r="LSU4120" s="259"/>
      <c r="LSV4120" s="261"/>
      <c r="LSW4120" s="261"/>
      <c r="LSX4120" s="261"/>
      <c r="LSY4120" s="261"/>
      <c r="LSZ4120" s="261"/>
      <c r="LTA4120" s="262"/>
      <c r="LTB4120" s="259"/>
      <c r="LTC4120" s="259"/>
      <c r="LTD4120" s="259"/>
      <c r="LTE4120" s="259"/>
      <c r="LTF4120" s="259"/>
      <c r="LTG4120" s="259"/>
      <c r="LTH4120" s="259"/>
      <c r="LTI4120" s="259"/>
      <c r="LTJ4120" s="261"/>
      <c r="LTK4120" s="261"/>
      <c r="LTL4120" s="261"/>
      <c r="LTM4120" s="261"/>
      <c r="LTN4120" s="261"/>
      <c r="LTO4120" s="262"/>
      <c r="LTP4120" s="259"/>
      <c r="LTQ4120" s="259"/>
      <c r="LTR4120" s="259"/>
      <c r="LTS4120" s="259"/>
      <c r="LTT4120" s="259"/>
      <c r="LTU4120" s="259"/>
      <c r="LTV4120" s="259"/>
      <c r="LTW4120" s="259"/>
      <c r="LTX4120" s="261"/>
      <c r="LTY4120" s="261"/>
      <c r="LTZ4120" s="261"/>
      <c r="LUA4120" s="261"/>
      <c r="LUB4120" s="261"/>
      <c r="LUC4120" s="262"/>
      <c r="LUD4120" s="259"/>
      <c r="LUE4120" s="259"/>
      <c r="LUF4120" s="259"/>
      <c r="LUG4120" s="259"/>
      <c r="LUH4120" s="259"/>
      <c r="LUI4120" s="259"/>
      <c r="LUJ4120" s="259"/>
      <c r="LUK4120" s="259"/>
      <c r="LUL4120" s="261"/>
      <c r="LUM4120" s="261"/>
      <c r="LUN4120" s="261"/>
      <c r="LUO4120" s="261"/>
      <c r="LUP4120" s="261"/>
      <c r="LUQ4120" s="262"/>
      <c r="LUR4120" s="259"/>
      <c r="LUS4120" s="259"/>
      <c r="LUT4120" s="259"/>
      <c r="LUU4120" s="259"/>
      <c r="LUV4120" s="259"/>
      <c r="LUW4120" s="259"/>
      <c r="LUX4120" s="259"/>
      <c r="LUY4120" s="259"/>
      <c r="LUZ4120" s="261"/>
      <c r="LVA4120" s="261"/>
      <c r="LVB4120" s="261"/>
      <c r="LVC4120" s="261"/>
      <c r="LVD4120" s="261"/>
      <c r="LVE4120" s="262"/>
      <c r="LVF4120" s="259"/>
      <c r="LVG4120" s="259"/>
      <c r="LVH4120" s="259"/>
      <c r="LVI4120" s="259"/>
      <c r="LVJ4120" s="259"/>
      <c r="LVK4120" s="259"/>
      <c r="LVL4120" s="259"/>
      <c r="LVM4120" s="259"/>
      <c r="LVN4120" s="261"/>
      <c r="LVO4120" s="261"/>
      <c r="LVP4120" s="261"/>
      <c r="LVQ4120" s="261"/>
      <c r="LVR4120" s="261"/>
      <c r="LVS4120" s="262"/>
      <c r="LVT4120" s="259"/>
      <c r="LVU4120" s="259"/>
      <c r="LVV4120" s="259"/>
      <c r="LVW4120" s="259"/>
      <c r="LVX4120" s="259"/>
      <c r="LVY4120" s="259"/>
      <c r="LVZ4120" s="259"/>
      <c r="LWA4120" s="259"/>
      <c r="LWB4120" s="261"/>
      <c r="LWC4120" s="261"/>
      <c r="LWD4120" s="261"/>
      <c r="LWE4120" s="261"/>
      <c r="LWF4120" s="261"/>
      <c r="LWG4120" s="262"/>
      <c r="LWH4120" s="259"/>
      <c r="LWI4120" s="259"/>
      <c r="LWJ4120" s="259"/>
      <c r="LWK4120" s="259"/>
      <c r="LWL4120" s="259"/>
      <c r="LWM4120" s="259"/>
      <c r="LWN4120" s="259"/>
      <c r="LWO4120" s="259"/>
      <c r="LWP4120" s="261"/>
      <c r="LWQ4120" s="261"/>
      <c r="LWR4120" s="261"/>
      <c r="LWS4120" s="261"/>
      <c r="LWT4120" s="261"/>
      <c r="LWU4120" s="262"/>
      <c r="LWV4120" s="259"/>
      <c r="LWW4120" s="259"/>
      <c r="LWX4120" s="259"/>
      <c r="LWY4120" s="259"/>
      <c r="LWZ4120" s="259"/>
      <c r="LXA4120" s="259"/>
      <c r="LXB4120" s="259"/>
      <c r="LXC4120" s="259"/>
      <c r="LXD4120" s="261"/>
      <c r="LXE4120" s="261"/>
      <c r="LXF4120" s="261"/>
      <c r="LXG4120" s="261"/>
      <c r="LXH4120" s="261"/>
      <c r="LXI4120" s="262"/>
      <c r="LXJ4120" s="259"/>
      <c r="LXK4120" s="259"/>
      <c r="LXL4120" s="259"/>
      <c r="LXM4120" s="259"/>
      <c r="LXN4120" s="259"/>
      <c r="LXO4120" s="259"/>
      <c r="LXP4120" s="259"/>
      <c r="LXQ4120" s="259"/>
      <c r="LXR4120" s="261"/>
      <c r="LXS4120" s="261"/>
      <c r="LXT4120" s="261"/>
      <c r="LXU4120" s="261"/>
      <c r="LXV4120" s="261"/>
      <c r="LXW4120" s="262"/>
      <c r="LXX4120" s="259"/>
      <c r="LXY4120" s="259"/>
      <c r="LXZ4120" s="259"/>
      <c r="LYA4120" s="259"/>
      <c r="LYB4120" s="259"/>
      <c r="LYC4120" s="259"/>
      <c r="LYD4120" s="259"/>
      <c r="LYE4120" s="259"/>
      <c r="LYF4120" s="261"/>
      <c r="LYG4120" s="261"/>
      <c r="LYH4120" s="261"/>
      <c r="LYI4120" s="261"/>
      <c r="LYJ4120" s="261"/>
      <c r="LYK4120" s="262"/>
      <c r="LYL4120" s="259"/>
      <c r="LYM4120" s="259"/>
      <c r="LYN4120" s="259"/>
      <c r="LYO4120" s="259"/>
      <c r="LYP4120" s="259"/>
      <c r="LYQ4120" s="259"/>
      <c r="LYR4120" s="259"/>
      <c r="LYS4120" s="259"/>
      <c r="LYT4120" s="261"/>
      <c r="LYU4120" s="261"/>
      <c r="LYV4120" s="261"/>
      <c r="LYW4120" s="261"/>
      <c r="LYX4120" s="261"/>
      <c r="LYY4120" s="262"/>
      <c r="LYZ4120" s="259"/>
      <c r="LZA4120" s="259"/>
      <c r="LZB4120" s="259"/>
      <c r="LZC4120" s="259"/>
      <c r="LZD4120" s="259"/>
      <c r="LZE4120" s="259"/>
      <c r="LZF4120" s="259"/>
      <c r="LZG4120" s="259"/>
      <c r="LZH4120" s="261"/>
      <c r="LZI4120" s="261"/>
      <c r="LZJ4120" s="261"/>
      <c r="LZK4120" s="261"/>
      <c r="LZL4120" s="261"/>
      <c r="LZM4120" s="262"/>
      <c r="LZN4120" s="259"/>
      <c r="LZO4120" s="259"/>
      <c r="LZP4120" s="259"/>
      <c r="LZQ4120" s="259"/>
      <c r="LZR4120" s="259"/>
      <c r="LZS4120" s="259"/>
      <c r="LZT4120" s="259"/>
      <c r="LZU4120" s="259"/>
      <c r="LZV4120" s="261"/>
      <c r="LZW4120" s="261"/>
      <c r="LZX4120" s="261"/>
      <c r="LZY4120" s="261"/>
      <c r="LZZ4120" s="261"/>
      <c r="MAA4120" s="262"/>
      <c r="MAB4120" s="259"/>
      <c r="MAC4120" s="259"/>
      <c r="MAD4120" s="259"/>
      <c r="MAE4120" s="259"/>
      <c r="MAF4120" s="259"/>
      <c r="MAG4120" s="259"/>
      <c r="MAH4120" s="259"/>
      <c r="MAI4120" s="259"/>
      <c r="MAJ4120" s="261"/>
      <c r="MAK4120" s="261"/>
      <c r="MAL4120" s="261"/>
      <c r="MAM4120" s="261"/>
      <c r="MAN4120" s="261"/>
      <c r="MAO4120" s="262"/>
      <c r="MAP4120" s="259"/>
      <c r="MAQ4120" s="259"/>
      <c r="MAR4120" s="259"/>
      <c r="MAS4120" s="259"/>
      <c r="MAT4120" s="259"/>
      <c r="MAU4120" s="259"/>
      <c r="MAV4120" s="259"/>
      <c r="MAW4120" s="259"/>
      <c r="MAX4120" s="261"/>
      <c r="MAY4120" s="261"/>
      <c r="MAZ4120" s="261"/>
      <c r="MBA4120" s="261"/>
      <c r="MBB4120" s="261"/>
      <c r="MBC4120" s="262"/>
      <c r="MBD4120" s="259"/>
      <c r="MBE4120" s="259"/>
      <c r="MBF4120" s="259"/>
      <c r="MBG4120" s="259"/>
      <c r="MBH4120" s="259"/>
      <c r="MBI4120" s="259"/>
      <c r="MBJ4120" s="259"/>
      <c r="MBK4120" s="259"/>
      <c r="MBL4120" s="261"/>
      <c r="MBM4120" s="261"/>
      <c r="MBN4120" s="261"/>
      <c r="MBO4120" s="261"/>
      <c r="MBP4120" s="261"/>
      <c r="MBQ4120" s="262"/>
      <c r="MBR4120" s="259"/>
      <c r="MBS4120" s="259"/>
      <c r="MBT4120" s="259"/>
      <c r="MBU4120" s="259"/>
      <c r="MBV4120" s="259"/>
      <c r="MBW4120" s="259"/>
      <c r="MBX4120" s="259"/>
      <c r="MBY4120" s="259"/>
      <c r="MBZ4120" s="261"/>
      <c r="MCA4120" s="261"/>
      <c r="MCB4120" s="261"/>
      <c r="MCC4120" s="261"/>
      <c r="MCD4120" s="261"/>
      <c r="MCE4120" s="262"/>
      <c r="MCF4120" s="259"/>
      <c r="MCG4120" s="259"/>
      <c r="MCH4120" s="259"/>
      <c r="MCI4120" s="259"/>
      <c r="MCJ4120" s="259"/>
      <c r="MCK4120" s="259"/>
      <c r="MCL4120" s="259"/>
      <c r="MCM4120" s="259"/>
      <c r="MCN4120" s="261"/>
      <c r="MCO4120" s="261"/>
      <c r="MCP4120" s="261"/>
      <c r="MCQ4120" s="261"/>
      <c r="MCR4120" s="261"/>
      <c r="MCS4120" s="262"/>
      <c r="MCT4120" s="259"/>
      <c r="MCU4120" s="259"/>
      <c r="MCV4120" s="259"/>
      <c r="MCW4120" s="259"/>
      <c r="MCX4120" s="259"/>
      <c r="MCY4120" s="259"/>
      <c r="MCZ4120" s="259"/>
      <c r="MDA4120" s="259"/>
      <c r="MDB4120" s="261"/>
      <c r="MDC4120" s="261"/>
      <c r="MDD4120" s="261"/>
      <c r="MDE4120" s="261"/>
      <c r="MDF4120" s="261"/>
      <c r="MDG4120" s="262"/>
      <c r="MDH4120" s="259"/>
      <c r="MDI4120" s="259"/>
      <c r="MDJ4120" s="259"/>
      <c r="MDK4120" s="259"/>
      <c r="MDL4120" s="259"/>
      <c r="MDM4120" s="259"/>
      <c r="MDN4120" s="259"/>
      <c r="MDO4120" s="259"/>
      <c r="MDP4120" s="261"/>
      <c r="MDQ4120" s="261"/>
      <c r="MDR4120" s="261"/>
      <c r="MDS4120" s="261"/>
      <c r="MDT4120" s="261"/>
      <c r="MDU4120" s="262"/>
      <c r="MDV4120" s="259"/>
      <c r="MDW4120" s="259"/>
      <c r="MDX4120" s="259"/>
      <c r="MDY4120" s="259"/>
      <c r="MDZ4120" s="259"/>
      <c r="MEA4120" s="259"/>
      <c r="MEB4120" s="259"/>
      <c r="MEC4120" s="259"/>
      <c r="MED4120" s="261"/>
      <c r="MEE4120" s="261"/>
      <c r="MEF4120" s="261"/>
      <c r="MEG4120" s="261"/>
      <c r="MEH4120" s="261"/>
      <c r="MEI4120" s="262"/>
      <c r="MEJ4120" s="259"/>
      <c r="MEK4120" s="259"/>
      <c r="MEL4120" s="259"/>
      <c r="MEM4120" s="259"/>
      <c r="MEN4120" s="259"/>
      <c r="MEO4120" s="259"/>
      <c r="MEP4120" s="259"/>
      <c r="MEQ4120" s="259"/>
      <c r="MER4120" s="261"/>
      <c r="MES4120" s="261"/>
      <c r="MET4120" s="261"/>
      <c r="MEU4120" s="261"/>
      <c r="MEV4120" s="261"/>
      <c r="MEW4120" s="262"/>
      <c r="MEX4120" s="259"/>
      <c r="MEY4120" s="259"/>
      <c r="MEZ4120" s="259"/>
      <c r="MFA4120" s="259"/>
      <c r="MFB4120" s="259"/>
      <c r="MFC4120" s="259"/>
      <c r="MFD4120" s="259"/>
      <c r="MFE4120" s="259"/>
      <c r="MFF4120" s="261"/>
      <c r="MFG4120" s="261"/>
      <c r="MFH4120" s="261"/>
      <c r="MFI4120" s="261"/>
      <c r="MFJ4120" s="261"/>
      <c r="MFK4120" s="262"/>
      <c r="MFL4120" s="259"/>
      <c r="MFM4120" s="259"/>
      <c r="MFN4120" s="259"/>
      <c r="MFO4120" s="259"/>
      <c r="MFP4120" s="259"/>
      <c r="MFQ4120" s="259"/>
      <c r="MFR4120" s="259"/>
      <c r="MFS4120" s="259"/>
      <c r="MFT4120" s="261"/>
      <c r="MFU4120" s="261"/>
      <c r="MFV4120" s="261"/>
      <c r="MFW4120" s="261"/>
      <c r="MFX4120" s="261"/>
      <c r="MFY4120" s="262"/>
      <c r="MFZ4120" s="259"/>
      <c r="MGA4120" s="259"/>
      <c r="MGB4120" s="259"/>
      <c r="MGC4120" s="259"/>
      <c r="MGD4120" s="259"/>
      <c r="MGE4120" s="259"/>
      <c r="MGF4120" s="259"/>
      <c r="MGG4120" s="259"/>
      <c r="MGH4120" s="261"/>
      <c r="MGI4120" s="261"/>
      <c r="MGJ4120" s="261"/>
      <c r="MGK4120" s="261"/>
      <c r="MGL4120" s="261"/>
      <c r="MGM4120" s="262"/>
      <c r="MGN4120" s="259"/>
      <c r="MGO4120" s="259"/>
      <c r="MGP4120" s="259"/>
      <c r="MGQ4120" s="259"/>
      <c r="MGR4120" s="259"/>
      <c r="MGS4120" s="259"/>
      <c r="MGT4120" s="259"/>
      <c r="MGU4120" s="259"/>
      <c r="MGV4120" s="261"/>
      <c r="MGW4120" s="261"/>
      <c r="MGX4120" s="261"/>
      <c r="MGY4120" s="261"/>
      <c r="MGZ4120" s="261"/>
      <c r="MHA4120" s="262"/>
      <c r="MHB4120" s="259"/>
      <c r="MHC4120" s="259"/>
      <c r="MHD4120" s="259"/>
      <c r="MHE4120" s="259"/>
      <c r="MHF4120" s="259"/>
      <c r="MHG4120" s="259"/>
      <c r="MHH4120" s="259"/>
      <c r="MHI4120" s="259"/>
      <c r="MHJ4120" s="261"/>
      <c r="MHK4120" s="261"/>
      <c r="MHL4120" s="261"/>
      <c r="MHM4120" s="261"/>
      <c r="MHN4120" s="261"/>
      <c r="MHO4120" s="262"/>
      <c r="MHP4120" s="259"/>
      <c r="MHQ4120" s="259"/>
      <c r="MHR4120" s="259"/>
      <c r="MHS4120" s="259"/>
      <c r="MHT4120" s="259"/>
      <c r="MHU4120" s="259"/>
      <c r="MHV4120" s="259"/>
      <c r="MHW4120" s="259"/>
      <c r="MHX4120" s="261"/>
      <c r="MHY4120" s="261"/>
      <c r="MHZ4120" s="261"/>
      <c r="MIA4120" s="261"/>
      <c r="MIB4120" s="261"/>
      <c r="MIC4120" s="262"/>
      <c r="MID4120" s="259"/>
      <c r="MIE4120" s="259"/>
      <c r="MIF4120" s="259"/>
      <c r="MIG4120" s="259"/>
      <c r="MIH4120" s="259"/>
      <c r="MII4120" s="259"/>
      <c r="MIJ4120" s="259"/>
      <c r="MIK4120" s="259"/>
      <c r="MIL4120" s="261"/>
      <c r="MIM4120" s="261"/>
      <c r="MIN4120" s="261"/>
      <c r="MIO4120" s="261"/>
      <c r="MIP4120" s="261"/>
      <c r="MIQ4120" s="262"/>
      <c r="MIR4120" s="259"/>
      <c r="MIS4120" s="259"/>
      <c r="MIT4120" s="259"/>
      <c r="MIU4120" s="259"/>
      <c r="MIV4120" s="259"/>
      <c r="MIW4120" s="259"/>
      <c r="MIX4120" s="259"/>
      <c r="MIY4120" s="259"/>
      <c r="MIZ4120" s="261"/>
      <c r="MJA4120" s="261"/>
      <c r="MJB4120" s="261"/>
      <c r="MJC4120" s="261"/>
      <c r="MJD4120" s="261"/>
      <c r="MJE4120" s="262"/>
      <c r="MJF4120" s="259"/>
      <c r="MJG4120" s="259"/>
      <c r="MJH4120" s="259"/>
      <c r="MJI4120" s="259"/>
      <c r="MJJ4120" s="259"/>
      <c r="MJK4120" s="259"/>
      <c r="MJL4120" s="259"/>
      <c r="MJM4120" s="259"/>
      <c r="MJN4120" s="261"/>
      <c r="MJO4120" s="261"/>
      <c r="MJP4120" s="261"/>
      <c r="MJQ4120" s="261"/>
      <c r="MJR4120" s="261"/>
      <c r="MJS4120" s="262"/>
      <c r="MJT4120" s="259"/>
      <c r="MJU4120" s="259"/>
      <c r="MJV4120" s="259"/>
      <c r="MJW4120" s="259"/>
      <c r="MJX4120" s="259"/>
      <c r="MJY4120" s="259"/>
      <c r="MJZ4120" s="259"/>
      <c r="MKA4120" s="259"/>
      <c r="MKB4120" s="261"/>
      <c r="MKC4120" s="261"/>
      <c r="MKD4120" s="261"/>
      <c r="MKE4120" s="261"/>
      <c r="MKF4120" s="261"/>
      <c r="MKG4120" s="262"/>
      <c r="MKH4120" s="259"/>
      <c r="MKI4120" s="259"/>
      <c r="MKJ4120" s="259"/>
      <c r="MKK4120" s="259"/>
      <c r="MKL4120" s="259"/>
      <c r="MKM4120" s="259"/>
      <c r="MKN4120" s="259"/>
      <c r="MKO4120" s="259"/>
      <c r="MKP4120" s="261"/>
      <c r="MKQ4120" s="261"/>
      <c r="MKR4120" s="261"/>
      <c r="MKS4120" s="261"/>
      <c r="MKT4120" s="261"/>
      <c r="MKU4120" s="262"/>
      <c r="MKV4120" s="259"/>
      <c r="MKW4120" s="259"/>
      <c r="MKX4120" s="259"/>
      <c r="MKY4120" s="259"/>
      <c r="MKZ4120" s="259"/>
      <c r="MLA4120" s="259"/>
      <c r="MLB4120" s="259"/>
      <c r="MLC4120" s="259"/>
      <c r="MLD4120" s="261"/>
      <c r="MLE4120" s="261"/>
      <c r="MLF4120" s="261"/>
      <c r="MLG4120" s="261"/>
      <c r="MLH4120" s="261"/>
      <c r="MLI4120" s="262"/>
      <c r="MLJ4120" s="259"/>
      <c r="MLK4120" s="259"/>
      <c r="MLL4120" s="259"/>
      <c r="MLM4120" s="259"/>
      <c r="MLN4120" s="259"/>
      <c r="MLO4120" s="259"/>
      <c r="MLP4120" s="259"/>
      <c r="MLQ4120" s="259"/>
      <c r="MLR4120" s="261"/>
      <c r="MLS4120" s="261"/>
      <c r="MLT4120" s="261"/>
      <c r="MLU4120" s="261"/>
      <c r="MLV4120" s="261"/>
      <c r="MLW4120" s="262"/>
      <c r="MLX4120" s="259"/>
      <c r="MLY4120" s="259"/>
      <c r="MLZ4120" s="259"/>
      <c r="MMA4120" s="259"/>
      <c r="MMB4120" s="259"/>
      <c r="MMC4120" s="259"/>
      <c r="MMD4120" s="259"/>
      <c r="MME4120" s="259"/>
      <c r="MMF4120" s="261"/>
      <c r="MMG4120" s="261"/>
      <c r="MMH4120" s="261"/>
      <c r="MMI4120" s="261"/>
      <c r="MMJ4120" s="261"/>
      <c r="MMK4120" s="262"/>
      <c r="MML4120" s="259"/>
      <c r="MMM4120" s="259"/>
      <c r="MMN4120" s="259"/>
      <c r="MMO4120" s="259"/>
      <c r="MMP4120" s="259"/>
      <c r="MMQ4120" s="259"/>
      <c r="MMR4120" s="259"/>
      <c r="MMS4120" s="259"/>
      <c r="MMT4120" s="261"/>
      <c r="MMU4120" s="261"/>
      <c r="MMV4120" s="261"/>
      <c r="MMW4120" s="261"/>
      <c r="MMX4120" s="261"/>
      <c r="MMY4120" s="262"/>
      <c r="MMZ4120" s="259"/>
      <c r="MNA4120" s="259"/>
      <c r="MNB4120" s="259"/>
      <c r="MNC4120" s="259"/>
      <c r="MND4120" s="259"/>
      <c r="MNE4120" s="259"/>
      <c r="MNF4120" s="259"/>
      <c r="MNG4120" s="259"/>
      <c r="MNH4120" s="261"/>
      <c r="MNI4120" s="261"/>
      <c r="MNJ4120" s="261"/>
      <c r="MNK4120" s="261"/>
      <c r="MNL4120" s="261"/>
      <c r="MNM4120" s="262"/>
      <c r="MNN4120" s="259"/>
      <c r="MNO4120" s="259"/>
      <c r="MNP4120" s="259"/>
      <c r="MNQ4120" s="259"/>
      <c r="MNR4120" s="259"/>
      <c r="MNS4120" s="259"/>
      <c r="MNT4120" s="259"/>
      <c r="MNU4120" s="259"/>
      <c r="MNV4120" s="261"/>
      <c r="MNW4120" s="261"/>
      <c r="MNX4120" s="261"/>
      <c r="MNY4120" s="261"/>
      <c r="MNZ4120" s="261"/>
      <c r="MOA4120" s="262"/>
      <c r="MOB4120" s="259"/>
      <c r="MOC4120" s="259"/>
      <c r="MOD4120" s="259"/>
      <c r="MOE4120" s="259"/>
      <c r="MOF4120" s="259"/>
      <c r="MOG4120" s="259"/>
      <c r="MOH4120" s="259"/>
      <c r="MOI4120" s="259"/>
      <c r="MOJ4120" s="261"/>
      <c r="MOK4120" s="261"/>
      <c r="MOL4120" s="261"/>
      <c r="MOM4120" s="261"/>
      <c r="MON4120" s="261"/>
      <c r="MOO4120" s="262"/>
      <c r="MOP4120" s="259"/>
      <c r="MOQ4120" s="259"/>
      <c r="MOR4120" s="259"/>
      <c r="MOS4120" s="259"/>
      <c r="MOT4120" s="259"/>
      <c r="MOU4120" s="259"/>
      <c r="MOV4120" s="259"/>
      <c r="MOW4120" s="259"/>
      <c r="MOX4120" s="261"/>
      <c r="MOY4120" s="261"/>
      <c r="MOZ4120" s="261"/>
      <c r="MPA4120" s="261"/>
      <c r="MPB4120" s="261"/>
      <c r="MPC4120" s="262"/>
      <c r="MPD4120" s="259"/>
      <c r="MPE4120" s="259"/>
      <c r="MPF4120" s="259"/>
      <c r="MPG4120" s="259"/>
      <c r="MPH4120" s="259"/>
      <c r="MPI4120" s="259"/>
      <c r="MPJ4120" s="259"/>
      <c r="MPK4120" s="259"/>
      <c r="MPL4120" s="261"/>
      <c r="MPM4120" s="261"/>
      <c r="MPN4120" s="261"/>
      <c r="MPO4120" s="261"/>
      <c r="MPP4120" s="261"/>
      <c r="MPQ4120" s="262"/>
      <c r="MPR4120" s="259"/>
      <c r="MPS4120" s="259"/>
      <c r="MPT4120" s="259"/>
      <c r="MPU4120" s="259"/>
      <c r="MPV4120" s="259"/>
      <c r="MPW4120" s="259"/>
      <c r="MPX4120" s="259"/>
      <c r="MPY4120" s="259"/>
      <c r="MPZ4120" s="261"/>
      <c r="MQA4120" s="261"/>
      <c r="MQB4120" s="261"/>
      <c r="MQC4120" s="261"/>
      <c r="MQD4120" s="261"/>
      <c r="MQE4120" s="262"/>
      <c r="MQF4120" s="259"/>
      <c r="MQG4120" s="259"/>
      <c r="MQH4120" s="259"/>
      <c r="MQI4120" s="259"/>
      <c r="MQJ4120" s="259"/>
      <c r="MQK4120" s="259"/>
      <c r="MQL4120" s="259"/>
      <c r="MQM4120" s="259"/>
      <c r="MQN4120" s="261"/>
      <c r="MQO4120" s="261"/>
      <c r="MQP4120" s="261"/>
      <c r="MQQ4120" s="261"/>
      <c r="MQR4120" s="261"/>
      <c r="MQS4120" s="262"/>
      <c r="MQT4120" s="259"/>
      <c r="MQU4120" s="259"/>
      <c r="MQV4120" s="259"/>
      <c r="MQW4120" s="259"/>
      <c r="MQX4120" s="259"/>
      <c r="MQY4120" s="259"/>
      <c r="MQZ4120" s="259"/>
      <c r="MRA4120" s="259"/>
      <c r="MRB4120" s="261"/>
      <c r="MRC4120" s="261"/>
      <c r="MRD4120" s="261"/>
      <c r="MRE4120" s="261"/>
      <c r="MRF4120" s="261"/>
      <c r="MRG4120" s="262"/>
      <c r="MRH4120" s="259"/>
      <c r="MRI4120" s="259"/>
      <c r="MRJ4120" s="259"/>
      <c r="MRK4120" s="259"/>
      <c r="MRL4120" s="259"/>
      <c r="MRM4120" s="259"/>
      <c r="MRN4120" s="259"/>
      <c r="MRO4120" s="259"/>
      <c r="MRP4120" s="261"/>
      <c r="MRQ4120" s="261"/>
      <c r="MRR4120" s="261"/>
      <c r="MRS4120" s="261"/>
      <c r="MRT4120" s="261"/>
      <c r="MRU4120" s="262"/>
      <c r="MRV4120" s="259"/>
      <c r="MRW4120" s="259"/>
      <c r="MRX4120" s="259"/>
      <c r="MRY4120" s="259"/>
      <c r="MRZ4120" s="259"/>
      <c r="MSA4120" s="259"/>
      <c r="MSB4120" s="259"/>
      <c r="MSC4120" s="259"/>
      <c r="MSD4120" s="261"/>
      <c r="MSE4120" s="261"/>
      <c r="MSF4120" s="261"/>
      <c r="MSG4120" s="261"/>
      <c r="MSH4120" s="261"/>
      <c r="MSI4120" s="262"/>
      <c r="MSJ4120" s="259"/>
      <c r="MSK4120" s="259"/>
      <c r="MSL4120" s="259"/>
      <c r="MSM4120" s="259"/>
      <c r="MSN4120" s="259"/>
      <c r="MSO4120" s="259"/>
      <c r="MSP4120" s="259"/>
      <c r="MSQ4120" s="259"/>
      <c r="MSR4120" s="261"/>
      <c r="MSS4120" s="261"/>
      <c r="MST4120" s="261"/>
      <c r="MSU4120" s="261"/>
      <c r="MSV4120" s="261"/>
      <c r="MSW4120" s="262"/>
      <c r="MSX4120" s="259"/>
      <c r="MSY4120" s="259"/>
      <c r="MSZ4120" s="259"/>
      <c r="MTA4120" s="259"/>
      <c r="MTB4120" s="259"/>
      <c r="MTC4120" s="259"/>
      <c r="MTD4120" s="259"/>
      <c r="MTE4120" s="259"/>
      <c r="MTF4120" s="261"/>
      <c r="MTG4120" s="261"/>
      <c r="MTH4120" s="261"/>
      <c r="MTI4120" s="261"/>
      <c r="MTJ4120" s="261"/>
      <c r="MTK4120" s="262"/>
      <c r="MTL4120" s="259"/>
      <c r="MTM4120" s="259"/>
      <c r="MTN4120" s="259"/>
      <c r="MTO4120" s="259"/>
      <c r="MTP4120" s="259"/>
      <c r="MTQ4120" s="259"/>
      <c r="MTR4120" s="259"/>
      <c r="MTS4120" s="259"/>
      <c r="MTT4120" s="261"/>
      <c r="MTU4120" s="261"/>
      <c r="MTV4120" s="261"/>
      <c r="MTW4120" s="261"/>
      <c r="MTX4120" s="261"/>
      <c r="MTY4120" s="262"/>
      <c r="MTZ4120" s="259"/>
      <c r="MUA4120" s="259"/>
      <c r="MUB4120" s="259"/>
      <c r="MUC4120" s="259"/>
      <c r="MUD4120" s="259"/>
      <c r="MUE4120" s="259"/>
      <c r="MUF4120" s="259"/>
      <c r="MUG4120" s="259"/>
      <c r="MUH4120" s="261"/>
      <c r="MUI4120" s="261"/>
      <c r="MUJ4120" s="261"/>
      <c r="MUK4120" s="261"/>
      <c r="MUL4120" s="261"/>
      <c r="MUM4120" s="262"/>
      <c r="MUN4120" s="259"/>
      <c r="MUO4120" s="259"/>
      <c r="MUP4120" s="259"/>
      <c r="MUQ4120" s="259"/>
      <c r="MUR4120" s="259"/>
      <c r="MUS4120" s="259"/>
      <c r="MUT4120" s="259"/>
      <c r="MUU4120" s="259"/>
      <c r="MUV4120" s="261"/>
      <c r="MUW4120" s="261"/>
      <c r="MUX4120" s="261"/>
      <c r="MUY4120" s="261"/>
      <c r="MUZ4120" s="261"/>
      <c r="MVA4120" s="262"/>
      <c r="MVB4120" s="259"/>
      <c r="MVC4120" s="259"/>
      <c r="MVD4120" s="259"/>
      <c r="MVE4120" s="259"/>
      <c r="MVF4120" s="259"/>
      <c r="MVG4120" s="259"/>
      <c r="MVH4120" s="259"/>
      <c r="MVI4120" s="259"/>
      <c r="MVJ4120" s="261"/>
      <c r="MVK4120" s="261"/>
      <c r="MVL4120" s="261"/>
      <c r="MVM4120" s="261"/>
      <c r="MVN4120" s="261"/>
      <c r="MVO4120" s="262"/>
      <c r="MVP4120" s="259"/>
      <c r="MVQ4120" s="259"/>
      <c r="MVR4120" s="259"/>
      <c r="MVS4120" s="259"/>
      <c r="MVT4120" s="259"/>
      <c r="MVU4120" s="259"/>
      <c r="MVV4120" s="259"/>
      <c r="MVW4120" s="259"/>
      <c r="MVX4120" s="261"/>
      <c r="MVY4120" s="261"/>
      <c r="MVZ4120" s="261"/>
      <c r="MWA4120" s="261"/>
      <c r="MWB4120" s="261"/>
      <c r="MWC4120" s="262"/>
      <c r="MWD4120" s="259"/>
      <c r="MWE4120" s="259"/>
      <c r="MWF4120" s="259"/>
      <c r="MWG4120" s="259"/>
      <c r="MWH4120" s="259"/>
      <c r="MWI4120" s="259"/>
      <c r="MWJ4120" s="259"/>
      <c r="MWK4120" s="259"/>
      <c r="MWL4120" s="261"/>
      <c r="MWM4120" s="261"/>
      <c r="MWN4120" s="261"/>
      <c r="MWO4120" s="261"/>
      <c r="MWP4120" s="261"/>
      <c r="MWQ4120" s="262"/>
      <c r="MWR4120" s="259"/>
      <c r="MWS4120" s="259"/>
      <c r="MWT4120" s="259"/>
      <c r="MWU4120" s="259"/>
      <c r="MWV4120" s="259"/>
      <c r="MWW4120" s="259"/>
      <c r="MWX4120" s="259"/>
      <c r="MWY4120" s="259"/>
      <c r="MWZ4120" s="261"/>
      <c r="MXA4120" s="261"/>
      <c r="MXB4120" s="261"/>
      <c r="MXC4120" s="261"/>
      <c r="MXD4120" s="261"/>
      <c r="MXE4120" s="262"/>
      <c r="MXF4120" s="259"/>
      <c r="MXG4120" s="259"/>
      <c r="MXH4120" s="259"/>
      <c r="MXI4120" s="259"/>
      <c r="MXJ4120" s="259"/>
      <c r="MXK4120" s="259"/>
      <c r="MXL4120" s="259"/>
      <c r="MXM4120" s="259"/>
      <c r="MXN4120" s="261"/>
      <c r="MXO4120" s="261"/>
      <c r="MXP4120" s="261"/>
      <c r="MXQ4120" s="261"/>
      <c r="MXR4120" s="261"/>
      <c r="MXS4120" s="262"/>
      <c r="MXT4120" s="259"/>
      <c r="MXU4120" s="259"/>
      <c r="MXV4120" s="259"/>
      <c r="MXW4120" s="259"/>
      <c r="MXX4120" s="259"/>
      <c r="MXY4120" s="259"/>
      <c r="MXZ4120" s="259"/>
      <c r="MYA4120" s="259"/>
      <c r="MYB4120" s="261"/>
      <c r="MYC4120" s="261"/>
      <c r="MYD4120" s="261"/>
      <c r="MYE4120" s="261"/>
      <c r="MYF4120" s="261"/>
      <c r="MYG4120" s="262"/>
      <c r="MYH4120" s="259"/>
      <c r="MYI4120" s="259"/>
      <c r="MYJ4120" s="259"/>
      <c r="MYK4120" s="259"/>
      <c r="MYL4120" s="259"/>
      <c r="MYM4120" s="259"/>
      <c r="MYN4120" s="259"/>
      <c r="MYO4120" s="259"/>
      <c r="MYP4120" s="261"/>
      <c r="MYQ4120" s="261"/>
      <c r="MYR4120" s="261"/>
      <c r="MYS4120" s="261"/>
      <c r="MYT4120" s="261"/>
      <c r="MYU4120" s="262"/>
      <c r="MYV4120" s="259"/>
      <c r="MYW4120" s="259"/>
      <c r="MYX4120" s="259"/>
      <c r="MYY4120" s="259"/>
      <c r="MYZ4120" s="259"/>
      <c r="MZA4120" s="259"/>
      <c r="MZB4120" s="259"/>
      <c r="MZC4120" s="259"/>
      <c r="MZD4120" s="261"/>
      <c r="MZE4120" s="261"/>
      <c r="MZF4120" s="261"/>
      <c r="MZG4120" s="261"/>
      <c r="MZH4120" s="261"/>
      <c r="MZI4120" s="262"/>
      <c r="MZJ4120" s="259"/>
      <c r="MZK4120" s="259"/>
      <c r="MZL4120" s="259"/>
      <c r="MZM4120" s="259"/>
      <c r="MZN4120" s="259"/>
      <c r="MZO4120" s="259"/>
      <c r="MZP4120" s="259"/>
      <c r="MZQ4120" s="259"/>
      <c r="MZR4120" s="261"/>
      <c r="MZS4120" s="261"/>
      <c r="MZT4120" s="261"/>
      <c r="MZU4120" s="261"/>
      <c r="MZV4120" s="261"/>
      <c r="MZW4120" s="262"/>
      <c r="MZX4120" s="259"/>
      <c r="MZY4120" s="259"/>
      <c r="MZZ4120" s="259"/>
      <c r="NAA4120" s="259"/>
      <c r="NAB4120" s="259"/>
      <c r="NAC4120" s="259"/>
      <c r="NAD4120" s="259"/>
      <c r="NAE4120" s="259"/>
      <c r="NAF4120" s="261"/>
      <c r="NAG4120" s="261"/>
      <c r="NAH4120" s="261"/>
      <c r="NAI4120" s="261"/>
      <c r="NAJ4120" s="261"/>
      <c r="NAK4120" s="262"/>
      <c r="NAL4120" s="259"/>
      <c r="NAM4120" s="259"/>
      <c r="NAN4120" s="259"/>
      <c r="NAO4120" s="259"/>
      <c r="NAP4120" s="259"/>
      <c r="NAQ4120" s="259"/>
      <c r="NAR4120" s="259"/>
      <c r="NAS4120" s="259"/>
      <c r="NAT4120" s="261"/>
      <c r="NAU4120" s="261"/>
      <c r="NAV4120" s="261"/>
      <c r="NAW4120" s="261"/>
      <c r="NAX4120" s="261"/>
      <c r="NAY4120" s="262"/>
      <c r="NAZ4120" s="259"/>
      <c r="NBA4120" s="259"/>
      <c r="NBB4120" s="259"/>
      <c r="NBC4120" s="259"/>
      <c r="NBD4120" s="259"/>
      <c r="NBE4120" s="259"/>
      <c r="NBF4120" s="259"/>
      <c r="NBG4120" s="259"/>
      <c r="NBH4120" s="261"/>
      <c r="NBI4120" s="261"/>
      <c r="NBJ4120" s="261"/>
      <c r="NBK4120" s="261"/>
      <c r="NBL4120" s="261"/>
      <c r="NBM4120" s="262"/>
      <c r="NBN4120" s="259"/>
      <c r="NBO4120" s="259"/>
      <c r="NBP4120" s="259"/>
      <c r="NBQ4120" s="259"/>
      <c r="NBR4120" s="259"/>
      <c r="NBS4120" s="259"/>
      <c r="NBT4120" s="259"/>
      <c r="NBU4120" s="259"/>
      <c r="NBV4120" s="261"/>
      <c r="NBW4120" s="261"/>
      <c r="NBX4120" s="261"/>
      <c r="NBY4120" s="261"/>
      <c r="NBZ4120" s="261"/>
      <c r="NCA4120" s="262"/>
      <c r="NCB4120" s="259"/>
      <c r="NCC4120" s="259"/>
      <c r="NCD4120" s="259"/>
      <c r="NCE4120" s="259"/>
      <c r="NCF4120" s="259"/>
      <c r="NCG4120" s="259"/>
      <c r="NCH4120" s="259"/>
      <c r="NCI4120" s="259"/>
      <c r="NCJ4120" s="261"/>
      <c r="NCK4120" s="261"/>
      <c r="NCL4120" s="261"/>
      <c r="NCM4120" s="261"/>
      <c r="NCN4120" s="261"/>
      <c r="NCO4120" s="262"/>
      <c r="NCP4120" s="259"/>
      <c r="NCQ4120" s="259"/>
      <c r="NCR4120" s="259"/>
      <c r="NCS4120" s="259"/>
      <c r="NCT4120" s="259"/>
      <c r="NCU4120" s="259"/>
      <c r="NCV4120" s="259"/>
      <c r="NCW4120" s="259"/>
      <c r="NCX4120" s="261"/>
      <c r="NCY4120" s="261"/>
      <c r="NCZ4120" s="261"/>
      <c r="NDA4120" s="261"/>
      <c r="NDB4120" s="261"/>
      <c r="NDC4120" s="262"/>
      <c r="NDD4120" s="259"/>
      <c r="NDE4120" s="259"/>
      <c r="NDF4120" s="259"/>
      <c r="NDG4120" s="259"/>
      <c r="NDH4120" s="259"/>
      <c r="NDI4120" s="259"/>
      <c r="NDJ4120" s="259"/>
      <c r="NDK4120" s="259"/>
      <c r="NDL4120" s="261"/>
      <c r="NDM4120" s="261"/>
      <c r="NDN4120" s="261"/>
      <c r="NDO4120" s="261"/>
      <c r="NDP4120" s="261"/>
      <c r="NDQ4120" s="262"/>
      <c r="NDR4120" s="259"/>
      <c r="NDS4120" s="259"/>
      <c r="NDT4120" s="259"/>
      <c r="NDU4120" s="259"/>
      <c r="NDV4120" s="259"/>
      <c r="NDW4120" s="259"/>
      <c r="NDX4120" s="259"/>
      <c r="NDY4120" s="259"/>
      <c r="NDZ4120" s="261"/>
      <c r="NEA4120" s="261"/>
      <c r="NEB4120" s="261"/>
      <c r="NEC4120" s="261"/>
      <c r="NED4120" s="261"/>
      <c r="NEE4120" s="262"/>
      <c r="NEF4120" s="259"/>
      <c r="NEG4120" s="259"/>
      <c r="NEH4120" s="259"/>
      <c r="NEI4120" s="259"/>
      <c r="NEJ4120" s="259"/>
      <c r="NEK4120" s="259"/>
      <c r="NEL4120" s="259"/>
      <c r="NEM4120" s="259"/>
      <c r="NEN4120" s="261"/>
      <c r="NEO4120" s="261"/>
      <c r="NEP4120" s="261"/>
      <c r="NEQ4120" s="261"/>
      <c r="NER4120" s="261"/>
      <c r="NES4120" s="262"/>
      <c r="NET4120" s="259"/>
      <c r="NEU4120" s="259"/>
      <c r="NEV4120" s="259"/>
      <c r="NEW4120" s="259"/>
      <c r="NEX4120" s="259"/>
      <c r="NEY4120" s="259"/>
      <c r="NEZ4120" s="259"/>
      <c r="NFA4120" s="259"/>
      <c r="NFB4120" s="261"/>
      <c r="NFC4120" s="261"/>
      <c r="NFD4120" s="261"/>
      <c r="NFE4120" s="261"/>
      <c r="NFF4120" s="261"/>
      <c r="NFG4120" s="262"/>
      <c r="NFH4120" s="259"/>
      <c r="NFI4120" s="259"/>
      <c r="NFJ4120" s="259"/>
      <c r="NFK4120" s="259"/>
      <c r="NFL4120" s="259"/>
      <c r="NFM4120" s="259"/>
      <c r="NFN4120" s="259"/>
      <c r="NFO4120" s="259"/>
      <c r="NFP4120" s="261"/>
      <c r="NFQ4120" s="261"/>
      <c r="NFR4120" s="261"/>
      <c r="NFS4120" s="261"/>
      <c r="NFT4120" s="261"/>
      <c r="NFU4120" s="262"/>
      <c r="NFV4120" s="259"/>
      <c r="NFW4120" s="259"/>
      <c r="NFX4120" s="259"/>
      <c r="NFY4120" s="259"/>
      <c r="NFZ4120" s="259"/>
      <c r="NGA4120" s="259"/>
      <c r="NGB4120" s="259"/>
      <c r="NGC4120" s="259"/>
      <c r="NGD4120" s="261"/>
      <c r="NGE4120" s="261"/>
      <c r="NGF4120" s="261"/>
      <c r="NGG4120" s="261"/>
      <c r="NGH4120" s="261"/>
      <c r="NGI4120" s="262"/>
      <c r="NGJ4120" s="259"/>
      <c r="NGK4120" s="259"/>
      <c r="NGL4120" s="259"/>
      <c r="NGM4120" s="259"/>
      <c r="NGN4120" s="259"/>
      <c r="NGO4120" s="259"/>
      <c r="NGP4120" s="259"/>
      <c r="NGQ4120" s="259"/>
      <c r="NGR4120" s="261"/>
      <c r="NGS4120" s="261"/>
      <c r="NGT4120" s="261"/>
      <c r="NGU4120" s="261"/>
      <c r="NGV4120" s="261"/>
      <c r="NGW4120" s="262"/>
      <c r="NGX4120" s="259"/>
      <c r="NGY4120" s="259"/>
      <c r="NGZ4120" s="259"/>
      <c r="NHA4120" s="259"/>
      <c r="NHB4120" s="259"/>
      <c r="NHC4120" s="259"/>
      <c r="NHD4120" s="259"/>
      <c r="NHE4120" s="259"/>
      <c r="NHF4120" s="261"/>
      <c r="NHG4120" s="261"/>
      <c r="NHH4120" s="261"/>
      <c r="NHI4120" s="261"/>
      <c r="NHJ4120" s="261"/>
      <c r="NHK4120" s="262"/>
      <c r="NHL4120" s="259"/>
      <c r="NHM4120" s="259"/>
      <c r="NHN4120" s="259"/>
      <c r="NHO4120" s="259"/>
      <c r="NHP4120" s="259"/>
      <c r="NHQ4120" s="259"/>
      <c r="NHR4120" s="259"/>
      <c r="NHS4120" s="259"/>
      <c r="NHT4120" s="261"/>
      <c r="NHU4120" s="261"/>
      <c r="NHV4120" s="261"/>
      <c r="NHW4120" s="261"/>
      <c r="NHX4120" s="261"/>
      <c r="NHY4120" s="262"/>
      <c r="NHZ4120" s="259"/>
      <c r="NIA4120" s="259"/>
      <c r="NIB4120" s="259"/>
      <c r="NIC4120" s="259"/>
      <c r="NID4120" s="259"/>
      <c r="NIE4120" s="259"/>
      <c r="NIF4120" s="259"/>
      <c r="NIG4120" s="259"/>
      <c r="NIH4120" s="261"/>
      <c r="NII4120" s="261"/>
      <c r="NIJ4120" s="261"/>
      <c r="NIK4120" s="261"/>
      <c r="NIL4120" s="261"/>
      <c r="NIM4120" s="262"/>
      <c r="NIN4120" s="259"/>
      <c r="NIO4120" s="259"/>
      <c r="NIP4120" s="259"/>
      <c r="NIQ4120" s="259"/>
      <c r="NIR4120" s="259"/>
      <c r="NIS4120" s="259"/>
      <c r="NIT4120" s="259"/>
      <c r="NIU4120" s="259"/>
      <c r="NIV4120" s="261"/>
      <c r="NIW4120" s="261"/>
      <c r="NIX4120" s="261"/>
      <c r="NIY4120" s="261"/>
      <c r="NIZ4120" s="261"/>
      <c r="NJA4120" s="262"/>
      <c r="NJB4120" s="259"/>
      <c r="NJC4120" s="259"/>
      <c r="NJD4120" s="259"/>
      <c r="NJE4120" s="259"/>
      <c r="NJF4120" s="259"/>
      <c r="NJG4120" s="259"/>
      <c r="NJH4120" s="259"/>
      <c r="NJI4120" s="259"/>
      <c r="NJJ4120" s="261"/>
      <c r="NJK4120" s="261"/>
      <c r="NJL4120" s="261"/>
      <c r="NJM4120" s="261"/>
      <c r="NJN4120" s="261"/>
      <c r="NJO4120" s="262"/>
      <c r="NJP4120" s="259"/>
      <c r="NJQ4120" s="259"/>
      <c r="NJR4120" s="259"/>
      <c r="NJS4120" s="259"/>
      <c r="NJT4120" s="259"/>
      <c r="NJU4120" s="259"/>
      <c r="NJV4120" s="259"/>
      <c r="NJW4120" s="259"/>
      <c r="NJX4120" s="261"/>
      <c r="NJY4120" s="261"/>
      <c r="NJZ4120" s="261"/>
      <c r="NKA4120" s="261"/>
      <c r="NKB4120" s="261"/>
      <c r="NKC4120" s="262"/>
      <c r="NKD4120" s="259"/>
      <c r="NKE4120" s="259"/>
      <c r="NKF4120" s="259"/>
      <c r="NKG4120" s="259"/>
      <c r="NKH4120" s="259"/>
      <c r="NKI4120" s="259"/>
      <c r="NKJ4120" s="259"/>
      <c r="NKK4120" s="259"/>
      <c r="NKL4120" s="261"/>
      <c r="NKM4120" s="261"/>
      <c r="NKN4120" s="261"/>
      <c r="NKO4120" s="261"/>
      <c r="NKP4120" s="261"/>
      <c r="NKQ4120" s="262"/>
      <c r="NKR4120" s="259"/>
      <c r="NKS4120" s="259"/>
      <c r="NKT4120" s="259"/>
      <c r="NKU4120" s="259"/>
      <c r="NKV4120" s="259"/>
      <c r="NKW4120" s="259"/>
      <c r="NKX4120" s="259"/>
      <c r="NKY4120" s="259"/>
      <c r="NKZ4120" s="261"/>
      <c r="NLA4120" s="261"/>
      <c r="NLB4120" s="261"/>
      <c r="NLC4120" s="261"/>
      <c r="NLD4120" s="261"/>
      <c r="NLE4120" s="262"/>
      <c r="NLF4120" s="259"/>
      <c r="NLG4120" s="259"/>
      <c r="NLH4120" s="259"/>
      <c r="NLI4120" s="259"/>
      <c r="NLJ4120" s="259"/>
      <c r="NLK4120" s="259"/>
      <c r="NLL4120" s="259"/>
      <c r="NLM4120" s="259"/>
      <c r="NLN4120" s="261"/>
      <c r="NLO4120" s="261"/>
      <c r="NLP4120" s="261"/>
      <c r="NLQ4120" s="261"/>
      <c r="NLR4120" s="261"/>
      <c r="NLS4120" s="262"/>
      <c r="NLT4120" s="259"/>
      <c r="NLU4120" s="259"/>
      <c r="NLV4120" s="259"/>
      <c r="NLW4120" s="259"/>
      <c r="NLX4120" s="259"/>
      <c r="NLY4120" s="259"/>
      <c r="NLZ4120" s="259"/>
      <c r="NMA4120" s="259"/>
      <c r="NMB4120" s="261"/>
      <c r="NMC4120" s="261"/>
      <c r="NMD4120" s="261"/>
      <c r="NME4120" s="261"/>
      <c r="NMF4120" s="261"/>
      <c r="NMG4120" s="262"/>
      <c r="NMH4120" s="259"/>
      <c r="NMI4120" s="259"/>
      <c r="NMJ4120" s="259"/>
      <c r="NMK4120" s="259"/>
      <c r="NML4120" s="259"/>
      <c r="NMM4120" s="259"/>
      <c r="NMN4120" s="259"/>
      <c r="NMO4120" s="259"/>
      <c r="NMP4120" s="261"/>
      <c r="NMQ4120" s="261"/>
      <c r="NMR4120" s="261"/>
      <c r="NMS4120" s="261"/>
      <c r="NMT4120" s="261"/>
      <c r="NMU4120" s="262"/>
      <c r="NMV4120" s="259"/>
      <c r="NMW4120" s="259"/>
      <c r="NMX4120" s="259"/>
      <c r="NMY4120" s="259"/>
      <c r="NMZ4120" s="259"/>
      <c r="NNA4120" s="259"/>
      <c r="NNB4120" s="259"/>
      <c r="NNC4120" s="259"/>
      <c r="NND4120" s="261"/>
      <c r="NNE4120" s="261"/>
      <c r="NNF4120" s="261"/>
      <c r="NNG4120" s="261"/>
      <c r="NNH4120" s="261"/>
      <c r="NNI4120" s="262"/>
      <c r="NNJ4120" s="259"/>
      <c r="NNK4120" s="259"/>
      <c r="NNL4120" s="259"/>
      <c r="NNM4120" s="259"/>
      <c r="NNN4120" s="259"/>
      <c r="NNO4120" s="259"/>
      <c r="NNP4120" s="259"/>
      <c r="NNQ4120" s="259"/>
      <c r="NNR4120" s="261"/>
      <c r="NNS4120" s="261"/>
      <c r="NNT4120" s="261"/>
      <c r="NNU4120" s="261"/>
      <c r="NNV4120" s="261"/>
      <c r="NNW4120" s="262"/>
      <c r="NNX4120" s="259"/>
      <c r="NNY4120" s="259"/>
      <c r="NNZ4120" s="259"/>
      <c r="NOA4120" s="259"/>
      <c r="NOB4120" s="259"/>
      <c r="NOC4120" s="259"/>
      <c r="NOD4120" s="259"/>
      <c r="NOE4120" s="259"/>
      <c r="NOF4120" s="261"/>
      <c r="NOG4120" s="261"/>
      <c r="NOH4120" s="261"/>
      <c r="NOI4120" s="261"/>
      <c r="NOJ4120" s="261"/>
      <c r="NOK4120" s="262"/>
      <c r="NOL4120" s="259"/>
      <c r="NOM4120" s="259"/>
      <c r="NON4120" s="259"/>
      <c r="NOO4120" s="259"/>
      <c r="NOP4120" s="259"/>
      <c r="NOQ4120" s="259"/>
      <c r="NOR4120" s="259"/>
      <c r="NOS4120" s="259"/>
      <c r="NOT4120" s="261"/>
      <c r="NOU4120" s="261"/>
      <c r="NOV4120" s="261"/>
      <c r="NOW4120" s="261"/>
      <c r="NOX4120" s="261"/>
      <c r="NOY4120" s="262"/>
      <c r="NOZ4120" s="259"/>
      <c r="NPA4120" s="259"/>
      <c r="NPB4120" s="259"/>
      <c r="NPC4120" s="259"/>
      <c r="NPD4120" s="259"/>
      <c r="NPE4120" s="259"/>
      <c r="NPF4120" s="259"/>
      <c r="NPG4120" s="259"/>
      <c r="NPH4120" s="261"/>
      <c r="NPI4120" s="261"/>
      <c r="NPJ4120" s="261"/>
      <c r="NPK4120" s="261"/>
      <c r="NPL4120" s="261"/>
      <c r="NPM4120" s="262"/>
      <c r="NPN4120" s="259"/>
      <c r="NPO4120" s="259"/>
      <c r="NPP4120" s="259"/>
      <c r="NPQ4120" s="259"/>
      <c r="NPR4120" s="259"/>
      <c r="NPS4120" s="259"/>
      <c r="NPT4120" s="259"/>
      <c r="NPU4120" s="259"/>
      <c r="NPV4120" s="261"/>
      <c r="NPW4120" s="261"/>
      <c r="NPX4120" s="261"/>
      <c r="NPY4120" s="261"/>
      <c r="NPZ4120" s="261"/>
      <c r="NQA4120" s="262"/>
      <c r="NQB4120" s="259"/>
      <c r="NQC4120" s="259"/>
      <c r="NQD4120" s="259"/>
      <c r="NQE4120" s="259"/>
      <c r="NQF4120" s="259"/>
      <c r="NQG4120" s="259"/>
      <c r="NQH4120" s="259"/>
      <c r="NQI4120" s="259"/>
      <c r="NQJ4120" s="261"/>
      <c r="NQK4120" s="261"/>
      <c r="NQL4120" s="261"/>
      <c r="NQM4120" s="261"/>
      <c r="NQN4120" s="261"/>
      <c r="NQO4120" s="262"/>
      <c r="NQP4120" s="259"/>
      <c r="NQQ4120" s="259"/>
      <c r="NQR4120" s="259"/>
      <c r="NQS4120" s="259"/>
      <c r="NQT4120" s="259"/>
      <c r="NQU4120" s="259"/>
      <c r="NQV4120" s="259"/>
      <c r="NQW4120" s="259"/>
      <c r="NQX4120" s="261"/>
      <c r="NQY4120" s="261"/>
      <c r="NQZ4120" s="261"/>
      <c r="NRA4120" s="261"/>
      <c r="NRB4120" s="261"/>
      <c r="NRC4120" s="262"/>
      <c r="NRD4120" s="259"/>
      <c r="NRE4120" s="259"/>
      <c r="NRF4120" s="259"/>
      <c r="NRG4120" s="259"/>
      <c r="NRH4120" s="259"/>
      <c r="NRI4120" s="259"/>
      <c r="NRJ4120" s="259"/>
      <c r="NRK4120" s="259"/>
      <c r="NRL4120" s="261"/>
      <c r="NRM4120" s="261"/>
      <c r="NRN4120" s="261"/>
      <c r="NRO4120" s="261"/>
      <c r="NRP4120" s="261"/>
      <c r="NRQ4120" s="262"/>
      <c r="NRR4120" s="259"/>
      <c r="NRS4120" s="259"/>
      <c r="NRT4120" s="259"/>
      <c r="NRU4120" s="259"/>
      <c r="NRV4120" s="259"/>
      <c r="NRW4120" s="259"/>
      <c r="NRX4120" s="259"/>
      <c r="NRY4120" s="259"/>
      <c r="NRZ4120" s="261"/>
      <c r="NSA4120" s="261"/>
      <c r="NSB4120" s="261"/>
      <c r="NSC4120" s="261"/>
      <c r="NSD4120" s="261"/>
      <c r="NSE4120" s="262"/>
      <c r="NSF4120" s="259"/>
      <c r="NSG4120" s="259"/>
      <c r="NSH4120" s="259"/>
      <c r="NSI4120" s="259"/>
      <c r="NSJ4120" s="259"/>
      <c r="NSK4120" s="259"/>
      <c r="NSL4120" s="259"/>
      <c r="NSM4120" s="259"/>
      <c r="NSN4120" s="261"/>
      <c r="NSO4120" s="261"/>
      <c r="NSP4120" s="261"/>
      <c r="NSQ4120" s="261"/>
      <c r="NSR4120" s="261"/>
      <c r="NSS4120" s="262"/>
      <c r="NST4120" s="259"/>
      <c r="NSU4120" s="259"/>
      <c r="NSV4120" s="259"/>
      <c r="NSW4120" s="259"/>
      <c r="NSX4120" s="259"/>
      <c r="NSY4120" s="259"/>
      <c r="NSZ4120" s="259"/>
      <c r="NTA4120" s="259"/>
      <c r="NTB4120" s="261"/>
      <c r="NTC4120" s="261"/>
      <c r="NTD4120" s="261"/>
      <c r="NTE4120" s="261"/>
      <c r="NTF4120" s="261"/>
      <c r="NTG4120" s="262"/>
      <c r="NTH4120" s="259"/>
      <c r="NTI4120" s="259"/>
      <c r="NTJ4120" s="259"/>
      <c r="NTK4120" s="259"/>
      <c r="NTL4120" s="259"/>
      <c r="NTM4120" s="259"/>
      <c r="NTN4120" s="259"/>
      <c r="NTO4120" s="259"/>
      <c r="NTP4120" s="261"/>
      <c r="NTQ4120" s="261"/>
      <c r="NTR4120" s="261"/>
      <c r="NTS4120" s="261"/>
      <c r="NTT4120" s="261"/>
      <c r="NTU4120" s="262"/>
      <c r="NTV4120" s="259"/>
      <c r="NTW4120" s="259"/>
      <c r="NTX4120" s="259"/>
      <c r="NTY4120" s="259"/>
      <c r="NTZ4120" s="259"/>
      <c r="NUA4120" s="259"/>
      <c r="NUB4120" s="259"/>
      <c r="NUC4120" s="259"/>
      <c r="NUD4120" s="261"/>
      <c r="NUE4120" s="261"/>
      <c r="NUF4120" s="261"/>
      <c r="NUG4120" s="261"/>
      <c r="NUH4120" s="261"/>
      <c r="NUI4120" s="262"/>
      <c r="NUJ4120" s="259"/>
      <c r="NUK4120" s="259"/>
      <c r="NUL4120" s="259"/>
      <c r="NUM4120" s="259"/>
      <c r="NUN4120" s="259"/>
      <c r="NUO4120" s="259"/>
      <c r="NUP4120" s="259"/>
      <c r="NUQ4120" s="259"/>
      <c r="NUR4120" s="261"/>
      <c r="NUS4120" s="261"/>
      <c r="NUT4120" s="261"/>
      <c r="NUU4120" s="261"/>
      <c r="NUV4120" s="261"/>
      <c r="NUW4120" s="262"/>
      <c r="NUX4120" s="259"/>
      <c r="NUY4120" s="259"/>
      <c r="NUZ4120" s="259"/>
      <c r="NVA4120" s="259"/>
      <c r="NVB4120" s="259"/>
      <c r="NVC4120" s="259"/>
      <c r="NVD4120" s="259"/>
      <c r="NVE4120" s="259"/>
      <c r="NVF4120" s="261"/>
      <c r="NVG4120" s="261"/>
      <c r="NVH4120" s="261"/>
      <c r="NVI4120" s="261"/>
      <c r="NVJ4120" s="261"/>
      <c r="NVK4120" s="262"/>
      <c r="NVL4120" s="259"/>
      <c r="NVM4120" s="259"/>
      <c r="NVN4120" s="259"/>
      <c r="NVO4120" s="259"/>
      <c r="NVP4120" s="259"/>
      <c r="NVQ4120" s="259"/>
      <c r="NVR4120" s="259"/>
      <c r="NVS4120" s="259"/>
      <c r="NVT4120" s="261"/>
      <c r="NVU4120" s="261"/>
      <c r="NVV4120" s="261"/>
      <c r="NVW4120" s="261"/>
      <c r="NVX4120" s="261"/>
      <c r="NVY4120" s="262"/>
      <c r="NVZ4120" s="259"/>
      <c r="NWA4120" s="259"/>
      <c r="NWB4120" s="259"/>
      <c r="NWC4120" s="259"/>
      <c r="NWD4120" s="259"/>
      <c r="NWE4120" s="259"/>
      <c r="NWF4120" s="259"/>
      <c r="NWG4120" s="259"/>
      <c r="NWH4120" s="261"/>
      <c r="NWI4120" s="261"/>
      <c r="NWJ4120" s="261"/>
      <c r="NWK4120" s="261"/>
      <c r="NWL4120" s="261"/>
      <c r="NWM4120" s="262"/>
      <c r="NWN4120" s="259"/>
      <c r="NWO4120" s="259"/>
      <c r="NWP4120" s="259"/>
      <c r="NWQ4120" s="259"/>
      <c r="NWR4120" s="259"/>
      <c r="NWS4120" s="259"/>
      <c r="NWT4120" s="259"/>
      <c r="NWU4120" s="259"/>
      <c r="NWV4120" s="261"/>
      <c r="NWW4120" s="261"/>
      <c r="NWX4120" s="261"/>
      <c r="NWY4120" s="261"/>
      <c r="NWZ4120" s="261"/>
      <c r="NXA4120" s="262"/>
      <c r="NXB4120" s="259"/>
      <c r="NXC4120" s="259"/>
      <c r="NXD4120" s="259"/>
      <c r="NXE4120" s="259"/>
      <c r="NXF4120" s="259"/>
      <c r="NXG4120" s="259"/>
      <c r="NXH4120" s="259"/>
      <c r="NXI4120" s="259"/>
      <c r="NXJ4120" s="261"/>
      <c r="NXK4120" s="261"/>
      <c r="NXL4120" s="261"/>
      <c r="NXM4120" s="261"/>
      <c r="NXN4120" s="261"/>
      <c r="NXO4120" s="262"/>
      <c r="NXP4120" s="259"/>
      <c r="NXQ4120" s="259"/>
      <c r="NXR4120" s="259"/>
      <c r="NXS4120" s="259"/>
      <c r="NXT4120" s="259"/>
      <c r="NXU4120" s="259"/>
      <c r="NXV4120" s="259"/>
      <c r="NXW4120" s="259"/>
      <c r="NXX4120" s="261"/>
      <c r="NXY4120" s="261"/>
      <c r="NXZ4120" s="261"/>
      <c r="NYA4120" s="261"/>
      <c r="NYB4120" s="261"/>
      <c r="NYC4120" s="262"/>
      <c r="NYD4120" s="259"/>
      <c r="NYE4120" s="259"/>
      <c r="NYF4120" s="259"/>
      <c r="NYG4120" s="259"/>
      <c r="NYH4120" s="259"/>
      <c r="NYI4120" s="259"/>
      <c r="NYJ4120" s="259"/>
      <c r="NYK4120" s="259"/>
      <c r="NYL4120" s="261"/>
      <c r="NYM4120" s="261"/>
      <c r="NYN4120" s="261"/>
      <c r="NYO4120" s="261"/>
      <c r="NYP4120" s="261"/>
      <c r="NYQ4120" s="262"/>
      <c r="NYR4120" s="259"/>
      <c r="NYS4120" s="259"/>
      <c r="NYT4120" s="259"/>
      <c r="NYU4120" s="259"/>
      <c r="NYV4120" s="259"/>
      <c r="NYW4120" s="259"/>
      <c r="NYX4120" s="259"/>
      <c r="NYY4120" s="259"/>
      <c r="NYZ4120" s="261"/>
      <c r="NZA4120" s="261"/>
      <c r="NZB4120" s="261"/>
      <c r="NZC4120" s="261"/>
      <c r="NZD4120" s="261"/>
      <c r="NZE4120" s="262"/>
      <c r="NZF4120" s="259"/>
      <c r="NZG4120" s="259"/>
      <c r="NZH4120" s="259"/>
      <c r="NZI4120" s="259"/>
      <c r="NZJ4120" s="259"/>
      <c r="NZK4120" s="259"/>
      <c r="NZL4120" s="259"/>
      <c r="NZM4120" s="259"/>
      <c r="NZN4120" s="261"/>
      <c r="NZO4120" s="261"/>
      <c r="NZP4120" s="261"/>
      <c r="NZQ4120" s="261"/>
      <c r="NZR4120" s="261"/>
      <c r="NZS4120" s="262"/>
      <c r="NZT4120" s="259"/>
      <c r="NZU4120" s="259"/>
      <c r="NZV4120" s="259"/>
      <c r="NZW4120" s="259"/>
      <c r="NZX4120" s="259"/>
      <c r="NZY4120" s="259"/>
      <c r="NZZ4120" s="259"/>
      <c r="OAA4120" s="259"/>
      <c r="OAB4120" s="261"/>
      <c r="OAC4120" s="261"/>
      <c r="OAD4120" s="261"/>
      <c r="OAE4120" s="261"/>
      <c r="OAF4120" s="261"/>
      <c r="OAG4120" s="262"/>
      <c r="OAH4120" s="259"/>
      <c r="OAI4120" s="259"/>
      <c r="OAJ4120" s="259"/>
      <c r="OAK4120" s="259"/>
      <c r="OAL4120" s="259"/>
      <c r="OAM4120" s="259"/>
      <c r="OAN4120" s="259"/>
      <c r="OAO4120" s="259"/>
      <c r="OAP4120" s="261"/>
      <c r="OAQ4120" s="261"/>
      <c r="OAR4120" s="261"/>
      <c r="OAS4120" s="261"/>
      <c r="OAT4120" s="261"/>
      <c r="OAU4120" s="262"/>
      <c r="OAV4120" s="259"/>
      <c r="OAW4120" s="259"/>
      <c r="OAX4120" s="259"/>
      <c r="OAY4120" s="259"/>
      <c r="OAZ4120" s="259"/>
      <c r="OBA4120" s="259"/>
      <c r="OBB4120" s="259"/>
      <c r="OBC4120" s="259"/>
      <c r="OBD4120" s="261"/>
      <c r="OBE4120" s="261"/>
      <c r="OBF4120" s="261"/>
      <c r="OBG4120" s="261"/>
      <c r="OBH4120" s="261"/>
      <c r="OBI4120" s="262"/>
      <c r="OBJ4120" s="259"/>
      <c r="OBK4120" s="259"/>
      <c r="OBL4120" s="259"/>
      <c r="OBM4120" s="259"/>
      <c r="OBN4120" s="259"/>
      <c r="OBO4120" s="259"/>
      <c r="OBP4120" s="259"/>
      <c r="OBQ4120" s="259"/>
      <c r="OBR4120" s="261"/>
      <c r="OBS4120" s="261"/>
      <c r="OBT4120" s="261"/>
      <c r="OBU4120" s="261"/>
      <c r="OBV4120" s="261"/>
      <c r="OBW4120" s="262"/>
      <c r="OBX4120" s="259"/>
      <c r="OBY4120" s="259"/>
      <c r="OBZ4120" s="259"/>
      <c r="OCA4120" s="259"/>
      <c r="OCB4120" s="259"/>
      <c r="OCC4120" s="259"/>
      <c r="OCD4120" s="259"/>
      <c r="OCE4120" s="259"/>
      <c r="OCF4120" s="261"/>
      <c r="OCG4120" s="261"/>
      <c r="OCH4120" s="261"/>
      <c r="OCI4120" s="261"/>
      <c r="OCJ4120" s="261"/>
      <c r="OCK4120" s="262"/>
      <c r="OCL4120" s="259"/>
      <c r="OCM4120" s="259"/>
      <c r="OCN4120" s="259"/>
      <c r="OCO4120" s="259"/>
      <c r="OCP4120" s="259"/>
      <c r="OCQ4120" s="259"/>
      <c r="OCR4120" s="259"/>
      <c r="OCS4120" s="259"/>
      <c r="OCT4120" s="261"/>
      <c r="OCU4120" s="261"/>
      <c r="OCV4120" s="261"/>
      <c r="OCW4120" s="261"/>
      <c r="OCX4120" s="261"/>
      <c r="OCY4120" s="262"/>
      <c r="OCZ4120" s="259"/>
      <c r="ODA4120" s="259"/>
      <c r="ODB4120" s="259"/>
      <c r="ODC4120" s="259"/>
      <c r="ODD4120" s="259"/>
      <c r="ODE4120" s="259"/>
      <c r="ODF4120" s="259"/>
      <c r="ODG4120" s="259"/>
      <c r="ODH4120" s="261"/>
      <c r="ODI4120" s="261"/>
      <c r="ODJ4120" s="261"/>
      <c r="ODK4120" s="261"/>
      <c r="ODL4120" s="261"/>
      <c r="ODM4120" s="262"/>
      <c r="ODN4120" s="259"/>
      <c r="ODO4120" s="259"/>
      <c r="ODP4120" s="259"/>
      <c r="ODQ4120" s="259"/>
      <c r="ODR4120" s="259"/>
      <c r="ODS4120" s="259"/>
      <c r="ODT4120" s="259"/>
      <c r="ODU4120" s="259"/>
      <c r="ODV4120" s="261"/>
      <c r="ODW4120" s="261"/>
      <c r="ODX4120" s="261"/>
      <c r="ODY4120" s="261"/>
      <c r="ODZ4120" s="261"/>
      <c r="OEA4120" s="262"/>
      <c r="OEB4120" s="259"/>
      <c r="OEC4120" s="259"/>
      <c r="OED4120" s="259"/>
      <c r="OEE4120" s="259"/>
      <c r="OEF4120" s="259"/>
      <c r="OEG4120" s="259"/>
      <c r="OEH4120" s="259"/>
      <c r="OEI4120" s="259"/>
      <c r="OEJ4120" s="261"/>
      <c r="OEK4120" s="261"/>
      <c r="OEL4120" s="261"/>
      <c r="OEM4120" s="261"/>
      <c r="OEN4120" s="261"/>
      <c r="OEO4120" s="262"/>
      <c r="OEP4120" s="259"/>
      <c r="OEQ4120" s="259"/>
      <c r="OER4120" s="259"/>
      <c r="OES4120" s="259"/>
      <c r="OET4120" s="259"/>
      <c r="OEU4120" s="259"/>
      <c r="OEV4120" s="259"/>
      <c r="OEW4120" s="259"/>
      <c r="OEX4120" s="261"/>
      <c r="OEY4120" s="261"/>
      <c r="OEZ4120" s="261"/>
      <c r="OFA4120" s="261"/>
      <c r="OFB4120" s="261"/>
      <c r="OFC4120" s="262"/>
      <c r="OFD4120" s="259"/>
      <c r="OFE4120" s="259"/>
      <c r="OFF4120" s="259"/>
      <c r="OFG4120" s="259"/>
      <c r="OFH4120" s="259"/>
      <c r="OFI4120" s="259"/>
      <c r="OFJ4120" s="259"/>
      <c r="OFK4120" s="259"/>
      <c r="OFL4120" s="261"/>
      <c r="OFM4120" s="261"/>
      <c r="OFN4120" s="261"/>
      <c r="OFO4120" s="261"/>
      <c r="OFP4120" s="261"/>
      <c r="OFQ4120" s="262"/>
      <c r="OFR4120" s="259"/>
      <c r="OFS4120" s="259"/>
      <c r="OFT4120" s="259"/>
      <c r="OFU4120" s="259"/>
      <c r="OFV4120" s="259"/>
      <c r="OFW4120" s="259"/>
      <c r="OFX4120" s="259"/>
      <c r="OFY4120" s="259"/>
      <c r="OFZ4120" s="261"/>
      <c r="OGA4120" s="261"/>
      <c r="OGB4120" s="261"/>
      <c r="OGC4120" s="261"/>
      <c r="OGD4120" s="261"/>
      <c r="OGE4120" s="262"/>
      <c r="OGF4120" s="259"/>
      <c r="OGG4120" s="259"/>
      <c r="OGH4120" s="259"/>
      <c r="OGI4120" s="259"/>
      <c r="OGJ4120" s="259"/>
      <c r="OGK4120" s="259"/>
      <c r="OGL4120" s="259"/>
      <c r="OGM4120" s="259"/>
      <c r="OGN4120" s="261"/>
      <c r="OGO4120" s="261"/>
      <c r="OGP4120" s="261"/>
      <c r="OGQ4120" s="261"/>
      <c r="OGR4120" s="261"/>
      <c r="OGS4120" s="262"/>
      <c r="OGT4120" s="259"/>
      <c r="OGU4120" s="259"/>
      <c r="OGV4120" s="259"/>
      <c r="OGW4120" s="259"/>
      <c r="OGX4120" s="259"/>
      <c r="OGY4120" s="259"/>
      <c r="OGZ4120" s="259"/>
      <c r="OHA4120" s="259"/>
      <c r="OHB4120" s="261"/>
      <c r="OHC4120" s="261"/>
      <c r="OHD4120" s="261"/>
      <c r="OHE4120" s="261"/>
      <c r="OHF4120" s="261"/>
      <c r="OHG4120" s="262"/>
      <c r="OHH4120" s="259"/>
      <c r="OHI4120" s="259"/>
      <c r="OHJ4120" s="259"/>
      <c r="OHK4120" s="259"/>
      <c r="OHL4120" s="259"/>
      <c r="OHM4120" s="259"/>
      <c r="OHN4120" s="259"/>
      <c r="OHO4120" s="259"/>
      <c r="OHP4120" s="261"/>
      <c r="OHQ4120" s="261"/>
      <c r="OHR4120" s="261"/>
      <c r="OHS4120" s="261"/>
      <c r="OHT4120" s="261"/>
      <c r="OHU4120" s="262"/>
      <c r="OHV4120" s="259"/>
      <c r="OHW4120" s="259"/>
      <c r="OHX4120" s="259"/>
      <c r="OHY4120" s="259"/>
      <c r="OHZ4120" s="259"/>
      <c r="OIA4120" s="259"/>
      <c r="OIB4120" s="259"/>
      <c r="OIC4120" s="259"/>
      <c r="OID4120" s="261"/>
      <c r="OIE4120" s="261"/>
      <c r="OIF4120" s="261"/>
      <c r="OIG4120" s="261"/>
      <c r="OIH4120" s="261"/>
      <c r="OII4120" s="262"/>
      <c r="OIJ4120" s="259"/>
      <c r="OIK4120" s="259"/>
      <c r="OIL4120" s="259"/>
      <c r="OIM4120" s="259"/>
      <c r="OIN4120" s="259"/>
      <c r="OIO4120" s="259"/>
      <c r="OIP4120" s="259"/>
      <c r="OIQ4120" s="259"/>
      <c r="OIR4120" s="261"/>
      <c r="OIS4120" s="261"/>
      <c r="OIT4120" s="261"/>
      <c r="OIU4120" s="261"/>
      <c r="OIV4120" s="261"/>
      <c r="OIW4120" s="262"/>
      <c r="OIX4120" s="259"/>
      <c r="OIY4120" s="259"/>
      <c r="OIZ4120" s="259"/>
      <c r="OJA4120" s="259"/>
      <c r="OJB4120" s="259"/>
      <c r="OJC4120" s="259"/>
      <c r="OJD4120" s="259"/>
      <c r="OJE4120" s="259"/>
      <c r="OJF4120" s="261"/>
      <c r="OJG4120" s="261"/>
      <c r="OJH4120" s="261"/>
      <c r="OJI4120" s="261"/>
      <c r="OJJ4120" s="261"/>
      <c r="OJK4120" s="262"/>
      <c r="OJL4120" s="259"/>
      <c r="OJM4120" s="259"/>
      <c r="OJN4120" s="259"/>
      <c r="OJO4120" s="259"/>
      <c r="OJP4120" s="259"/>
      <c r="OJQ4120" s="259"/>
      <c r="OJR4120" s="259"/>
      <c r="OJS4120" s="259"/>
      <c r="OJT4120" s="261"/>
      <c r="OJU4120" s="261"/>
      <c r="OJV4120" s="261"/>
      <c r="OJW4120" s="261"/>
      <c r="OJX4120" s="261"/>
      <c r="OJY4120" s="262"/>
      <c r="OJZ4120" s="259"/>
      <c r="OKA4120" s="259"/>
      <c r="OKB4120" s="259"/>
      <c r="OKC4120" s="259"/>
      <c r="OKD4120" s="259"/>
      <c r="OKE4120" s="259"/>
      <c r="OKF4120" s="259"/>
      <c r="OKG4120" s="259"/>
      <c r="OKH4120" s="261"/>
      <c r="OKI4120" s="261"/>
      <c r="OKJ4120" s="261"/>
      <c r="OKK4120" s="261"/>
      <c r="OKL4120" s="261"/>
      <c r="OKM4120" s="262"/>
      <c r="OKN4120" s="259"/>
      <c r="OKO4120" s="259"/>
      <c r="OKP4120" s="259"/>
      <c r="OKQ4120" s="259"/>
      <c r="OKR4120" s="259"/>
      <c r="OKS4120" s="259"/>
      <c r="OKT4120" s="259"/>
      <c r="OKU4120" s="259"/>
      <c r="OKV4120" s="261"/>
      <c r="OKW4120" s="261"/>
      <c r="OKX4120" s="261"/>
      <c r="OKY4120" s="261"/>
      <c r="OKZ4120" s="261"/>
      <c r="OLA4120" s="262"/>
      <c r="OLB4120" s="259"/>
      <c r="OLC4120" s="259"/>
      <c r="OLD4120" s="259"/>
      <c r="OLE4120" s="259"/>
      <c r="OLF4120" s="259"/>
      <c r="OLG4120" s="259"/>
      <c r="OLH4120" s="259"/>
      <c r="OLI4120" s="259"/>
      <c r="OLJ4120" s="261"/>
      <c r="OLK4120" s="261"/>
      <c r="OLL4120" s="261"/>
      <c r="OLM4120" s="261"/>
      <c r="OLN4120" s="261"/>
      <c r="OLO4120" s="262"/>
      <c r="OLP4120" s="259"/>
      <c r="OLQ4120" s="259"/>
      <c r="OLR4120" s="259"/>
      <c r="OLS4120" s="259"/>
      <c r="OLT4120" s="259"/>
      <c r="OLU4120" s="259"/>
      <c r="OLV4120" s="259"/>
      <c r="OLW4120" s="259"/>
      <c r="OLX4120" s="261"/>
      <c r="OLY4120" s="261"/>
      <c r="OLZ4120" s="261"/>
      <c r="OMA4120" s="261"/>
      <c r="OMB4120" s="261"/>
      <c r="OMC4120" s="262"/>
      <c r="OMD4120" s="259"/>
      <c r="OME4120" s="259"/>
      <c r="OMF4120" s="259"/>
      <c r="OMG4120" s="259"/>
      <c r="OMH4120" s="259"/>
      <c r="OMI4120" s="259"/>
      <c r="OMJ4120" s="259"/>
      <c r="OMK4120" s="259"/>
      <c r="OML4120" s="261"/>
      <c r="OMM4120" s="261"/>
      <c r="OMN4120" s="261"/>
      <c r="OMO4120" s="261"/>
      <c r="OMP4120" s="261"/>
      <c r="OMQ4120" s="262"/>
      <c r="OMR4120" s="259"/>
      <c r="OMS4120" s="259"/>
      <c r="OMT4120" s="259"/>
      <c r="OMU4120" s="259"/>
      <c r="OMV4120" s="259"/>
      <c r="OMW4120" s="259"/>
      <c r="OMX4120" s="259"/>
      <c r="OMY4120" s="259"/>
      <c r="OMZ4120" s="261"/>
      <c r="ONA4120" s="261"/>
      <c r="ONB4120" s="261"/>
      <c r="ONC4120" s="261"/>
      <c r="OND4120" s="261"/>
      <c r="ONE4120" s="262"/>
      <c r="ONF4120" s="259"/>
      <c r="ONG4120" s="259"/>
      <c r="ONH4120" s="259"/>
      <c r="ONI4120" s="259"/>
      <c r="ONJ4120" s="259"/>
      <c r="ONK4120" s="259"/>
      <c r="ONL4120" s="259"/>
      <c r="ONM4120" s="259"/>
      <c r="ONN4120" s="261"/>
      <c r="ONO4120" s="261"/>
      <c r="ONP4120" s="261"/>
      <c r="ONQ4120" s="261"/>
      <c r="ONR4120" s="261"/>
      <c r="ONS4120" s="262"/>
      <c r="ONT4120" s="259"/>
      <c r="ONU4120" s="259"/>
      <c r="ONV4120" s="259"/>
      <c r="ONW4120" s="259"/>
      <c r="ONX4120" s="259"/>
      <c r="ONY4120" s="259"/>
      <c r="ONZ4120" s="259"/>
      <c r="OOA4120" s="259"/>
      <c r="OOB4120" s="261"/>
      <c r="OOC4120" s="261"/>
      <c r="OOD4120" s="261"/>
      <c r="OOE4120" s="261"/>
      <c r="OOF4120" s="261"/>
      <c r="OOG4120" s="262"/>
      <c r="OOH4120" s="259"/>
      <c r="OOI4120" s="259"/>
      <c r="OOJ4120" s="259"/>
      <c r="OOK4120" s="259"/>
      <c r="OOL4120" s="259"/>
      <c r="OOM4120" s="259"/>
      <c r="OON4120" s="259"/>
      <c r="OOO4120" s="259"/>
      <c r="OOP4120" s="261"/>
      <c r="OOQ4120" s="261"/>
      <c r="OOR4120" s="261"/>
      <c r="OOS4120" s="261"/>
      <c r="OOT4120" s="261"/>
      <c r="OOU4120" s="262"/>
      <c r="OOV4120" s="259"/>
      <c r="OOW4120" s="259"/>
      <c r="OOX4120" s="259"/>
      <c r="OOY4120" s="259"/>
      <c r="OOZ4120" s="259"/>
      <c r="OPA4120" s="259"/>
      <c r="OPB4120" s="259"/>
      <c r="OPC4120" s="259"/>
      <c r="OPD4120" s="261"/>
      <c r="OPE4120" s="261"/>
      <c r="OPF4120" s="261"/>
      <c r="OPG4120" s="261"/>
      <c r="OPH4120" s="261"/>
      <c r="OPI4120" s="262"/>
      <c r="OPJ4120" s="259"/>
      <c r="OPK4120" s="259"/>
      <c r="OPL4120" s="259"/>
      <c r="OPM4120" s="259"/>
      <c r="OPN4120" s="259"/>
      <c r="OPO4120" s="259"/>
      <c r="OPP4120" s="259"/>
      <c r="OPQ4120" s="259"/>
      <c r="OPR4120" s="261"/>
      <c r="OPS4120" s="261"/>
      <c r="OPT4120" s="261"/>
      <c r="OPU4120" s="261"/>
      <c r="OPV4120" s="261"/>
      <c r="OPW4120" s="262"/>
      <c r="OPX4120" s="259"/>
      <c r="OPY4120" s="259"/>
      <c r="OPZ4120" s="259"/>
      <c r="OQA4120" s="259"/>
      <c r="OQB4120" s="259"/>
      <c r="OQC4120" s="259"/>
      <c r="OQD4120" s="259"/>
      <c r="OQE4120" s="259"/>
      <c r="OQF4120" s="261"/>
      <c r="OQG4120" s="261"/>
      <c r="OQH4120" s="261"/>
      <c r="OQI4120" s="261"/>
      <c r="OQJ4120" s="261"/>
      <c r="OQK4120" s="262"/>
      <c r="OQL4120" s="259"/>
      <c r="OQM4120" s="259"/>
      <c r="OQN4120" s="259"/>
      <c r="OQO4120" s="259"/>
      <c r="OQP4120" s="259"/>
      <c r="OQQ4120" s="259"/>
      <c r="OQR4120" s="259"/>
      <c r="OQS4120" s="259"/>
      <c r="OQT4120" s="261"/>
      <c r="OQU4120" s="261"/>
      <c r="OQV4120" s="261"/>
      <c r="OQW4120" s="261"/>
      <c r="OQX4120" s="261"/>
      <c r="OQY4120" s="262"/>
      <c r="OQZ4120" s="259"/>
      <c r="ORA4120" s="259"/>
      <c r="ORB4120" s="259"/>
      <c r="ORC4120" s="259"/>
      <c r="ORD4120" s="259"/>
      <c r="ORE4120" s="259"/>
      <c r="ORF4120" s="259"/>
      <c r="ORG4120" s="259"/>
      <c r="ORH4120" s="261"/>
      <c r="ORI4120" s="261"/>
      <c r="ORJ4120" s="261"/>
      <c r="ORK4120" s="261"/>
      <c r="ORL4120" s="261"/>
      <c r="ORM4120" s="262"/>
      <c r="ORN4120" s="259"/>
      <c r="ORO4120" s="259"/>
      <c r="ORP4120" s="259"/>
      <c r="ORQ4120" s="259"/>
      <c r="ORR4120" s="259"/>
      <c r="ORS4120" s="259"/>
      <c r="ORT4120" s="259"/>
      <c r="ORU4120" s="259"/>
      <c r="ORV4120" s="261"/>
      <c r="ORW4120" s="261"/>
      <c r="ORX4120" s="261"/>
      <c r="ORY4120" s="261"/>
      <c r="ORZ4120" s="261"/>
      <c r="OSA4120" s="262"/>
      <c r="OSB4120" s="259"/>
      <c r="OSC4120" s="259"/>
      <c r="OSD4120" s="259"/>
      <c r="OSE4120" s="259"/>
      <c r="OSF4120" s="259"/>
      <c r="OSG4120" s="259"/>
      <c r="OSH4120" s="259"/>
      <c r="OSI4120" s="259"/>
      <c r="OSJ4120" s="261"/>
      <c r="OSK4120" s="261"/>
      <c r="OSL4120" s="261"/>
      <c r="OSM4120" s="261"/>
      <c r="OSN4120" s="261"/>
      <c r="OSO4120" s="262"/>
      <c r="OSP4120" s="259"/>
      <c r="OSQ4120" s="259"/>
      <c r="OSR4120" s="259"/>
      <c r="OSS4120" s="259"/>
      <c r="OST4120" s="259"/>
      <c r="OSU4120" s="259"/>
      <c r="OSV4120" s="259"/>
      <c r="OSW4120" s="259"/>
      <c r="OSX4120" s="261"/>
      <c r="OSY4120" s="261"/>
      <c r="OSZ4120" s="261"/>
      <c r="OTA4120" s="261"/>
      <c r="OTB4120" s="261"/>
      <c r="OTC4120" s="262"/>
      <c r="OTD4120" s="259"/>
      <c r="OTE4120" s="259"/>
      <c r="OTF4120" s="259"/>
      <c r="OTG4120" s="259"/>
      <c r="OTH4120" s="259"/>
      <c r="OTI4120" s="259"/>
      <c r="OTJ4120" s="259"/>
      <c r="OTK4120" s="259"/>
      <c r="OTL4120" s="261"/>
      <c r="OTM4120" s="261"/>
      <c r="OTN4120" s="261"/>
      <c r="OTO4120" s="261"/>
      <c r="OTP4120" s="261"/>
      <c r="OTQ4120" s="262"/>
      <c r="OTR4120" s="259"/>
      <c r="OTS4120" s="259"/>
      <c r="OTT4120" s="259"/>
      <c r="OTU4120" s="259"/>
      <c r="OTV4120" s="259"/>
      <c r="OTW4120" s="259"/>
      <c r="OTX4120" s="259"/>
      <c r="OTY4120" s="259"/>
      <c r="OTZ4120" s="261"/>
      <c r="OUA4120" s="261"/>
      <c r="OUB4120" s="261"/>
      <c r="OUC4120" s="261"/>
      <c r="OUD4120" s="261"/>
      <c r="OUE4120" s="262"/>
      <c r="OUF4120" s="259"/>
      <c r="OUG4120" s="259"/>
      <c r="OUH4120" s="259"/>
      <c r="OUI4120" s="259"/>
      <c r="OUJ4120" s="259"/>
      <c r="OUK4120" s="259"/>
      <c r="OUL4120" s="259"/>
      <c r="OUM4120" s="259"/>
      <c r="OUN4120" s="261"/>
      <c r="OUO4120" s="261"/>
      <c r="OUP4120" s="261"/>
      <c r="OUQ4120" s="261"/>
      <c r="OUR4120" s="261"/>
      <c r="OUS4120" s="262"/>
      <c r="OUT4120" s="259"/>
      <c r="OUU4120" s="259"/>
      <c r="OUV4120" s="259"/>
      <c r="OUW4120" s="259"/>
      <c r="OUX4120" s="259"/>
      <c r="OUY4120" s="259"/>
      <c r="OUZ4120" s="259"/>
      <c r="OVA4120" s="259"/>
      <c r="OVB4120" s="261"/>
      <c r="OVC4120" s="261"/>
      <c r="OVD4120" s="261"/>
      <c r="OVE4120" s="261"/>
      <c r="OVF4120" s="261"/>
      <c r="OVG4120" s="262"/>
      <c r="OVH4120" s="259"/>
      <c r="OVI4120" s="259"/>
      <c r="OVJ4120" s="259"/>
      <c r="OVK4120" s="259"/>
      <c r="OVL4120" s="259"/>
      <c r="OVM4120" s="259"/>
      <c r="OVN4120" s="259"/>
      <c r="OVO4120" s="259"/>
      <c r="OVP4120" s="261"/>
      <c r="OVQ4120" s="261"/>
      <c r="OVR4120" s="261"/>
      <c r="OVS4120" s="261"/>
      <c r="OVT4120" s="261"/>
      <c r="OVU4120" s="262"/>
      <c r="OVV4120" s="259"/>
      <c r="OVW4120" s="259"/>
      <c r="OVX4120" s="259"/>
      <c r="OVY4120" s="259"/>
      <c r="OVZ4120" s="259"/>
      <c r="OWA4120" s="259"/>
      <c r="OWB4120" s="259"/>
      <c r="OWC4120" s="259"/>
      <c r="OWD4120" s="261"/>
      <c r="OWE4120" s="261"/>
      <c r="OWF4120" s="261"/>
      <c r="OWG4120" s="261"/>
      <c r="OWH4120" s="261"/>
      <c r="OWI4120" s="262"/>
      <c r="OWJ4120" s="259"/>
      <c r="OWK4120" s="259"/>
      <c r="OWL4120" s="259"/>
      <c r="OWM4120" s="259"/>
      <c r="OWN4120" s="259"/>
      <c r="OWO4120" s="259"/>
      <c r="OWP4120" s="259"/>
      <c r="OWQ4120" s="259"/>
      <c r="OWR4120" s="261"/>
      <c r="OWS4120" s="261"/>
      <c r="OWT4120" s="261"/>
      <c r="OWU4120" s="261"/>
      <c r="OWV4120" s="261"/>
      <c r="OWW4120" s="262"/>
      <c r="OWX4120" s="259"/>
      <c r="OWY4120" s="259"/>
      <c r="OWZ4120" s="259"/>
      <c r="OXA4120" s="259"/>
      <c r="OXB4120" s="259"/>
      <c r="OXC4120" s="259"/>
      <c r="OXD4120" s="259"/>
      <c r="OXE4120" s="259"/>
      <c r="OXF4120" s="261"/>
      <c r="OXG4120" s="261"/>
      <c r="OXH4120" s="261"/>
      <c r="OXI4120" s="261"/>
      <c r="OXJ4120" s="261"/>
      <c r="OXK4120" s="262"/>
      <c r="OXL4120" s="259"/>
      <c r="OXM4120" s="259"/>
      <c r="OXN4120" s="259"/>
      <c r="OXO4120" s="259"/>
      <c r="OXP4120" s="259"/>
      <c r="OXQ4120" s="259"/>
      <c r="OXR4120" s="259"/>
      <c r="OXS4120" s="259"/>
      <c r="OXT4120" s="261"/>
      <c r="OXU4120" s="261"/>
      <c r="OXV4120" s="261"/>
      <c r="OXW4120" s="261"/>
      <c r="OXX4120" s="261"/>
      <c r="OXY4120" s="262"/>
      <c r="OXZ4120" s="259"/>
      <c r="OYA4120" s="259"/>
      <c r="OYB4120" s="259"/>
      <c r="OYC4120" s="259"/>
      <c r="OYD4120" s="259"/>
      <c r="OYE4120" s="259"/>
      <c r="OYF4120" s="259"/>
      <c r="OYG4120" s="259"/>
      <c r="OYH4120" s="261"/>
      <c r="OYI4120" s="261"/>
      <c r="OYJ4120" s="261"/>
      <c r="OYK4120" s="261"/>
      <c r="OYL4120" s="261"/>
      <c r="OYM4120" s="262"/>
      <c r="OYN4120" s="259"/>
      <c r="OYO4120" s="259"/>
      <c r="OYP4120" s="259"/>
      <c r="OYQ4120" s="259"/>
      <c r="OYR4120" s="259"/>
      <c r="OYS4120" s="259"/>
      <c r="OYT4120" s="259"/>
      <c r="OYU4120" s="259"/>
      <c r="OYV4120" s="261"/>
      <c r="OYW4120" s="261"/>
      <c r="OYX4120" s="261"/>
      <c r="OYY4120" s="261"/>
      <c r="OYZ4120" s="261"/>
      <c r="OZA4120" s="262"/>
      <c r="OZB4120" s="259"/>
      <c r="OZC4120" s="259"/>
      <c r="OZD4120" s="259"/>
      <c r="OZE4120" s="259"/>
      <c r="OZF4120" s="259"/>
      <c r="OZG4120" s="259"/>
      <c r="OZH4120" s="259"/>
      <c r="OZI4120" s="259"/>
      <c r="OZJ4120" s="261"/>
      <c r="OZK4120" s="261"/>
      <c r="OZL4120" s="261"/>
      <c r="OZM4120" s="261"/>
      <c r="OZN4120" s="261"/>
      <c r="OZO4120" s="262"/>
      <c r="OZP4120" s="259"/>
      <c r="OZQ4120" s="259"/>
      <c r="OZR4120" s="259"/>
      <c r="OZS4120" s="259"/>
      <c r="OZT4120" s="259"/>
      <c r="OZU4120" s="259"/>
      <c r="OZV4120" s="259"/>
      <c r="OZW4120" s="259"/>
      <c r="OZX4120" s="261"/>
      <c r="OZY4120" s="261"/>
      <c r="OZZ4120" s="261"/>
      <c r="PAA4120" s="261"/>
      <c r="PAB4120" s="261"/>
      <c r="PAC4120" s="262"/>
      <c r="PAD4120" s="259"/>
      <c r="PAE4120" s="259"/>
      <c r="PAF4120" s="259"/>
      <c r="PAG4120" s="259"/>
      <c r="PAH4120" s="259"/>
      <c r="PAI4120" s="259"/>
      <c r="PAJ4120" s="259"/>
      <c r="PAK4120" s="259"/>
      <c r="PAL4120" s="261"/>
      <c r="PAM4120" s="261"/>
      <c r="PAN4120" s="261"/>
      <c r="PAO4120" s="261"/>
      <c r="PAP4120" s="261"/>
      <c r="PAQ4120" s="262"/>
      <c r="PAR4120" s="259"/>
      <c r="PAS4120" s="259"/>
      <c r="PAT4120" s="259"/>
      <c r="PAU4120" s="259"/>
      <c r="PAV4120" s="259"/>
      <c r="PAW4120" s="259"/>
      <c r="PAX4120" s="259"/>
      <c r="PAY4120" s="259"/>
      <c r="PAZ4120" s="261"/>
      <c r="PBA4120" s="261"/>
      <c r="PBB4120" s="261"/>
      <c r="PBC4120" s="261"/>
      <c r="PBD4120" s="261"/>
      <c r="PBE4120" s="262"/>
      <c r="PBF4120" s="259"/>
      <c r="PBG4120" s="259"/>
      <c r="PBH4120" s="259"/>
      <c r="PBI4120" s="259"/>
      <c r="PBJ4120" s="259"/>
      <c r="PBK4120" s="259"/>
      <c r="PBL4120" s="259"/>
      <c r="PBM4120" s="259"/>
      <c r="PBN4120" s="261"/>
      <c r="PBO4120" s="261"/>
      <c r="PBP4120" s="261"/>
      <c r="PBQ4120" s="261"/>
      <c r="PBR4120" s="261"/>
      <c r="PBS4120" s="262"/>
      <c r="PBT4120" s="259"/>
      <c r="PBU4120" s="259"/>
      <c r="PBV4120" s="259"/>
      <c r="PBW4120" s="259"/>
      <c r="PBX4120" s="259"/>
      <c r="PBY4120" s="259"/>
      <c r="PBZ4120" s="259"/>
      <c r="PCA4120" s="259"/>
      <c r="PCB4120" s="261"/>
      <c r="PCC4120" s="261"/>
      <c r="PCD4120" s="261"/>
      <c r="PCE4120" s="261"/>
      <c r="PCF4120" s="261"/>
      <c r="PCG4120" s="262"/>
      <c r="PCH4120" s="259"/>
      <c r="PCI4120" s="259"/>
      <c r="PCJ4120" s="259"/>
      <c r="PCK4120" s="259"/>
      <c r="PCL4120" s="259"/>
      <c r="PCM4120" s="259"/>
      <c r="PCN4120" s="259"/>
      <c r="PCO4120" s="259"/>
      <c r="PCP4120" s="261"/>
      <c r="PCQ4120" s="261"/>
      <c r="PCR4120" s="261"/>
      <c r="PCS4120" s="261"/>
      <c r="PCT4120" s="261"/>
      <c r="PCU4120" s="262"/>
      <c r="PCV4120" s="259"/>
      <c r="PCW4120" s="259"/>
      <c r="PCX4120" s="259"/>
      <c r="PCY4120" s="259"/>
      <c r="PCZ4120" s="259"/>
      <c r="PDA4120" s="259"/>
      <c r="PDB4120" s="259"/>
      <c r="PDC4120" s="259"/>
      <c r="PDD4120" s="261"/>
      <c r="PDE4120" s="261"/>
      <c r="PDF4120" s="261"/>
      <c r="PDG4120" s="261"/>
      <c r="PDH4120" s="261"/>
      <c r="PDI4120" s="262"/>
      <c r="PDJ4120" s="259"/>
      <c r="PDK4120" s="259"/>
      <c r="PDL4120" s="259"/>
      <c r="PDM4120" s="259"/>
      <c r="PDN4120" s="259"/>
      <c r="PDO4120" s="259"/>
      <c r="PDP4120" s="259"/>
      <c r="PDQ4120" s="259"/>
      <c r="PDR4120" s="261"/>
      <c r="PDS4120" s="261"/>
      <c r="PDT4120" s="261"/>
      <c r="PDU4120" s="261"/>
      <c r="PDV4120" s="261"/>
      <c r="PDW4120" s="262"/>
      <c r="PDX4120" s="259"/>
      <c r="PDY4120" s="259"/>
      <c r="PDZ4120" s="259"/>
      <c r="PEA4120" s="259"/>
      <c r="PEB4120" s="259"/>
      <c r="PEC4120" s="259"/>
      <c r="PED4120" s="259"/>
      <c r="PEE4120" s="259"/>
      <c r="PEF4120" s="261"/>
      <c r="PEG4120" s="261"/>
      <c r="PEH4120" s="261"/>
      <c r="PEI4120" s="261"/>
      <c r="PEJ4120" s="261"/>
      <c r="PEK4120" s="262"/>
      <c r="PEL4120" s="259"/>
      <c r="PEM4120" s="259"/>
      <c r="PEN4120" s="259"/>
      <c r="PEO4120" s="259"/>
      <c r="PEP4120" s="259"/>
      <c r="PEQ4120" s="259"/>
      <c r="PER4120" s="259"/>
      <c r="PES4120" s="259"/>
      <c r="PET4120" s="261"/>
      <c r="PEU4120" s="261"/>
      <c r="PEV4120" s="261"/>
      <c r="PEW4120" s="261"/>
      <c r="PEX4120" s="261"/>
      <c r="PEY4120" s="262"/>
      <c r="PEZ4120" s="259"/>
      <c r="PFA4120" s="259"/>
      <c r="PFB4120" s="259"/>
      <c r="PFC4120" s="259"/>
      <c r="PFD4120" s="259"/>
      <c r="PFE4120" s="259"/>
      <c r="PFF4120" s="259"/>
      <c r="PFG4120" s="259"/>
      <c r="PFH4120" s="261"/>
      <c r="PFI4120" s="261"/>
      <c r="PFJ4120" s="261"/>
      <c r="PFK4120" s="261"/>
      <c r="PFL4120" s="261"/>
      <c r="PFM4120" s="262"/>
      <c r="PFN4120" s="259"/>
      <c r="PFO4120" s="259"/>
      <c r="PFP4120" s="259"/>
      <c r="PFQ4120" s="259"/>
      <c r="PFR4120" s="259"/>
      <c r="PFS4120" s="259"/>
      <c r="PFT4120" s="259"/>
      <c r="PFU4120" s="259"/>
      <c r="PFV4120" s="261"/>
      <c r="PFW4120" s="261"/>
      <c r="PFX4120" s="261"/>
      <c r="PFY4120" s="261"/>
      <c r="PFZ4120" s="261"/>
      <c r="PGA4120" s="262"/>
      <c r="PGB4120" s="259"/>
      <c r="PGC4120" s="259"/>
      <c r="PGD4120" s="259"/>
      <c r="PGE4120" s="259"/>
      <c r="PGF4120" s="259"/>
      <c r="PGG4120" s="259"/>
      <c r="PGH4120" s="259"/>
      <c r="PGI4120" s="259"/>
      <c r="PGJ4120" s="261"/>
      <c r="PGK4120" s="261"/>
      <c r="PGL4120" s="261"/>
      <c r="PGM4120" s="261"/>
      <c r="PGN4120" s="261"/>
      <c r="PGO4120" s="262"/>
      <c r="PGP4120" s="259"/>
      <c r="PGQ4120" s="259"/>
      <c r="PGR4120" s="259"/>
      <c r="PGS4120" s="259"/>
      <c r="PGT4120" s="259"/>
      <c r="PGU4120" s="259"/>
      <c r="PGV4120" s="259"/>
      <c r="PGW4120" s="259"/>
      <c r="PGX4120" s="261"/>
      <c r="PGY4120" s="261"/>
      <c r="PGZ4120" s="261"/>
      <c r="PHA4120" s="261"/>
      <c r="PHB4120" s="261"/>
      <c r="PHC4120" s="262"/>
      <c r="PHD4120" s="259"/>
      <c r="PHE4120" s="259"/>
      <c r="PHF4120" s="259"/>
      <c r="PHG4120" s="259"/>
      <c r="PHH4120" s="259"/>
      <c r="PHI4120" s="259"/>
      <c r="PHJ4120" s="259"/>
      <c r="PHK4120" s="259"/>
      <c r="PHL4120" s="261"/>
      <c r="PHM4120" s="261"/>
      <c r="PHN4120" s="261"/>
      <c r="PHO4120" s="261"/>
      <c r="PHP4120" s="261"/>
      <c r="PHQ4120" s="262"/>
      <c r="PHR4120" s="259"/>
      <c r="PHS4120" s="259"/>
      <c r="PHT4120" s="259"/>
      <c r="PHU4120" s="259"/>
      <c r="PHV4120" s="259"/>
      <c r="PHW4120" s="259"/>
      <c r="PHX4120" s="259"/>
      <c r="PHY4120" s="259"/>
      <c r="PHZ4120" s="261"/>
      <c r="PIA4120" s="261"/>
      <c r="PIB4120" s="261"/>
      <c r="PIC4120" s="261"/>
      <c r="PID4120" s="261"/>
      <c r="PIE4120" s="262"/>
      <c r="PIF4120" s="259"/>
      <c r="PIG4120" s="259"/>
      <c r="PIH4120" s="259"/>
      <c r="PII4120" s="259"/>
      <c r="PIJ4120" s="259"/>
      <c r="PIK4120" s="259"/>
      <c r="PIL4120" s="259"/>
      <c r="PIM4120" s="259"/>
      <c r="PIN4120" s="261"/>
      <c r="PIO4120" s="261"/>
      <c r="PIP4120" s="261"/>
      <c r="PIQ4120" s="261"/>
      <c r="PIR4120" s="261"/>
      <c r="PIS4120" s="262"/>
      <c r="PIT4120" s="259"/>
      <c r="PIU4120" s="259"/>
      <c r="PIV4120" s="259"/>
      <c r="PIW4120" s="259"/>
      <c r="PIX4120" s="259"/>
      <c r="PIY4120" s="259"/>
      <c r="PIZ4120" s="259"/>
      <c r="PJA4120" s="259"/>
      <c r="PJB4120" s="261"/>
      <c r="PJC4120" s="261"/>
      <c r="PJD4120" s="261"/>
      <c r="PJE4120" s="261"/>
      <c r="PJF4120" s="261"/>
      <c r="PJG4120" s="262"/>
      <c r="PJH4120" s="259"/>
      <c r="PJI4120" s="259"/>
      <c r="PJJ4120" s="259"/>
      <c r="PJK4120" s="259"/>
      <c r="PJL4120" s="259"/>
      <c r="PJM4120" s="259"/>
      <c r="PJN4120" s="259"/>
      <c r="PJO4120" s="259"/>
      <c r="PJP4120" s="261"/>
      <c r="PJQ4120" s="261"/>
      <c r="PJR4120" s="261"/>
      <c r="PJS4120" s="261"/>
      <c r="PJT4120" s="261"/>
      <c r="PJU4120" s="262"/>
      <c r="PJV4120" s="259"/>
      <c r="PJW4120" s="259"/>
      <c r="PJX4120" s="259"/>
      <c r="PJY4120" s="259"/>
      <c r="PJZ4120" s="259"/>
      <c r="PKA4120" s="259"/>
      <c r="PKB4120" s="259"/>
      <c r="PKC4120" s="259"/>
      <c r="PKD4120" s="261"/>
      <c r="PKE4120" s="261"/>
      <c r="PKF4120" s="261"/>
      <c r="PKG4120" s="261"/>
      <c r="PKH4120" s="261"/>
      <c r="PKI4120" s="262"/>
      <c r="PKJ4120" s="259"/>
      <c r="PKK4120" s="259"/>
      <c r="PKL4120" s="259"/>
      <c r="PKM4120" s="259"/>
      <c r="PKN4120" s="259"/>
      <c r="PKO4120" s="259"/>
      <c r="PKP4120" s="259"/>
      <c r="PKQ4120" s="259"/>
      <c r="PKR4120" s="261"/>
      <c r="PKS4120" s="261"/>
      <c r="PKT4120" s="261"/>
      <c r="PKU4120" s="261"/>
      <c r="PKV4120" s="261"/>
      <c r="PKW4120" s="262"/>
      <c r="PKX4120" s="259"/>
      <c r="PKY4120" s="259"/>
      <c r="PKZ4120" s="259"/>
      <c r="PLA4120" s="259"/>
      <c r="PLB4120" s="259"/>
      <c r="PLC4120" s="259"/>
      <c r="PLD4120" s="259"/>
      <c r="PLE4120" s="259"/>
      <c r="PLF4120" s="261"/>
      <c r="PLG4120" s="261"/>
      <c r="PLH4120" s="261"/>
      <c r="PLI4120" s="261"/>
      <c r="PLJ4120" s="261"/>
      <c r="PLK4120" s="262"/>
      <c r="PLL4120" s="259"/>
      <c r="PLM4120" s="259"/>
      <c r="PLN4120" s="259"/>
      <c r="PLO4120" s="259"/>
      <c r="PLP4120" s="259"/>
      <c r="PLQ4120" s="259"/>
      <c r="PLR4120" s="259"/>
      <c r="PLS4120" s="259"/>
      <c r="PLT4120" s="261"/>
      <c r="PLU4120" s="261"/>
      <c r="PLV4120" s="261"/>
      <c r="PLW4120" s="261"/>
      <c r="PLX4120" s="261"/>
      <c r="PLY4120" s="262"/>
      <c r="PLZ4120" s="259"/>
      <c r="PMA4120" s="259"/>
      <c r="PMB4120" s="259"/>
      <c r="PMC4120" s="259"/>
      <c r="PMD4120" s="259"/>
      <c r="PME4120" s="259"/>
      <c r="PMF4120" s="259"/>
      <c r="PMG4120" s="259"/>
      <c r="PMH4120" s="261"/>
      <c r="PMI4120" s="261"/>
      <c r="PMJ4120" s="261"/>
      <c r="PMK4120" s="261"/>
      <c r="PML4120" s="261"/>
      <c r="PMM4120" s="262"/>
      <c r="PMN4120" s="259"/>
      <c r="PMO4120" s="259"/>
      <c r="PMP4120" s="259"/>
      <c r="PMQ4120" s="259"/>
      <c r="PMR4120" s="259"/>
      <c r="PMS4120" s="259"/>
      <c r="PMT4120" s="259"/>
      <c r="PMU4120" s="259"/>
      <c r="PMV4120" s="261"/>
      <c r="PMW4120" s="261"/>
      <c r="PMX4120" s="261"/>
      <c r="PMY4120" s="261"/>
      <c r="PMZ4120" s="261"/>
      <c r="PNA4120" s="262"/>
      <c r="PNB4120" s="259"/>
      <c r="PNC4120" s="259"/>
      <c r="PND4120" s="259"/>
      <c r="PNE4120" s="259"/>
      <c r="PNF4120" s="259"/>
      <c r="PNG4120" s="259"/>
      <c r="PNH4120" s="259"/>
      <c r="PNI4120" s="259"/>
      <c r="PNJ4120" s="261"/>
      <c r="PNK4120" s="261"/>
      <c r="PNL4120" s="261"/>
      <c r="PNM4120" s="261"/>
      <c r="PNN4120" s="261"/>
      <c r="PNO4120" s="262"/>
      <c r="PNP4120" s="259"/>
      <c r="PNQ4120" s="259"/>
      <c r="PNR4120" s="259"/>
      <c r="PNS4120" s="259"/>
      <c r="PNT4120" s="259"/>
      <c r="PNU4120" s="259"/>
      <c r="PNV4120" s="259"/>
      <c r="PNW4120" s="259"/>
      <c r="PNX4120" s="261"/>
      <c r="PNY4120" s="261"/>
      <c r="PNZ4120" s="261"/>
      <c r="POA4120" s="261"/>
      <c r="POB4120" s="261"/>
      <c r="POC4120" s="262"/>
      <c r="POD4120" s="259"/>
      <c r="POE4120" s="259"/>
      <c r="POF4120" s="259"/>
      <c r="POG4120" s="259"/>
      <c r="POH4120" s="259"/>
      <c r="POI4120" s="259"/>
      <c r="POJ4120" s="259"/>
      <c r="POK4120" s="259"/>
      <c r="POL4120" s="261"/>
      <c r="POM4120" s="261"/>
      <c r="PON4120" s="261"/>
      <c r="POO4120" s="261"/>
      <c r="POP4120" s="261"/>
      <c r="POQ4120" s="262"/>
      <c r="POR4120" s="259"/>
      <c r="POS4120" s="259"/>
      <c r="POT4120" s="259"/>
      <c r="POU4120" s="259"/>
      <c r="POV4120" s="259"/>
      <c r="POW4120" s="259"/>
      <c r="POX4120" s="259"/>
      <c r="POY4120" s="259"/>
      <c r="POZ4120" s="261"/>
      <c r="PPA4120" s="261"/>
      <c r="PPB4120" s="261"/>
      <c r="PPC4120" s="261"/>
      <c r="PPD4120" s="261"/>
      <c r="PPE4120" s="262"/>
      <c r="PPF4120" s="259"/>
      <c r="PPG4120" s="259"/>
      <c r="PPH4120" s="259"/>
      <c r="PPI4120" s="259"/>
      <c r="PPJ4120" s="259"/>
      <c r="PPK4120" s="259"/>
      <c r="PPL4120" s="259"/>
      <c r="PPM4120" s="259"/>
      <c r="PPN4120" s="261"/>
      <c r="PPO4120" s="261"/>
      <c r="PPP4120" s="261"/>
      <c r="PPQ4120" s="261"/>
      <c r="PPR4120" s="261"/>
      <c r="PPS4120" s="262"/>
      <c r="PPT4120" s="259"/>
      <c r="PPU4120" s="259"/>
      <c r="PPV4120" s="259"/>
      <c r="PPW4120" s="259"/>
      <c r="PPX4120" s="259"/>
      <c r="PPY4120" s="259"/>
      <c r="PPZ4120" s="259"/>
      <c r="PQA4120" s="259"/>
      <c r="PQB4120" s="261"/>
      <c r="PQC4120" s="261"/>
      <c r="PQD4120" s="261"/>
      <c r="PQE4120" s="261"/>
      <c r="PQF4120" s="261"/>
      <c r="PQG4120" s="262"/>
      <c r="PQH4120" s="259"/>
      <c r="PQI4120" s="259"/>
      <c r="PQJ4120" s="259"/>
      <c r="PQK4120" s="259"/>
      <c r="PQL4120" s="259"/>
      <c r="PQM4120" s="259"/>
      <c r="PQN4120" s="259"/>
      <c r="PQO4120" s="259"/>
      <c r="PQP4120" s="261"/>
      <c r="PQQ4120" s="261"/>
      <c r="PQR4120" s="261"/>
      <c r="PQS4120" s="261"/>
      <c r="PQT4120" s="261"/>
      <c r="PQU4120" s="262"/>
      <c r="PQV4120" s="259"/>
      <c r="PQW4120" s="259"/>
      <c r="PQX4120" s="259"/>
      <c r="PQY4120" s="259"/>
      <c r="PQZ4120" s="259"/>
      <c r="PRA4120" s="259"/>
      <c r="PRB4120" s="259"/>
      <c r="PRC4120" s="259"/>
      <c r="PRD4120" s="261"/>
      <c r="PRE4120" s="261"/>
      <c r="PRF4120" s="261"/>
      <c r="PRG4120" s="261"/>
      <c r="PRH4120" s="261"/>
      <c r="PRI4120" s="262"/>
      <c r="PRJ4120" s="259"/>
      <c r="PRK4120" s="259"/>
      <c r="PRL4120" s="259"/>
      <c r="PRM4120" s="259"/>
      <c r="PRN4120" s="259"/>
      <c r="PRO4120" s="259"/>
      <c r="PRP4120" s="259"/>
      <c r="PRQ4120" s="259"/>
      <c r="PRR4120" s="261"/>
      <c r="PRS4120" s="261"/>
      <c r="PRT4120" s="261"/>
      <c r="PRU4120" s="261"/>
      <c r="PRV4120" s="261"/>
      <c r="PRW4120" s="262"/>
      <c r="PRX4120" s="259"/>
      <c r="PRY4120" s="259"/>
      <c r="PRZ4120" s="259"/>
      <c r="PSA4120" s="259"/>
      <c r="PSB4120" s="259"/>
      <c r="PSC4120" s="259"/>
      <c r="PSD4120" s="259"/>
      <c r="PSE4120" s="259"/>
      <c r="PSF4120" s="261"/>
      <c r="PSG4120" s="261"/>
      <c r="PSH4120" s="261"/>
      <c r="PSI4120" s="261"/>
      <c r="PSJ4120" s="261"/>
      <c r="PSK4120" s="262"/>
      <c r="PSL4120" s="259"/>
      <c r="PSM4120" s="259"/>
      <c r="PSN4120" s="259"/>
      <c r="PSO4120" s="259"/>
      <c r="PSP4120" s="259"/>
      <c r="PSQ4120" s="259"/>
      <c r="PSR4120" s="259"/>
      <c r="PSS4120" s="259"/>
      <c r="PST4120" s="261"/>
      <c r="PSU4120" s="261"/>
      <c r="PSV4120" s="261"/>
      <c r="PSW4120" s="261"/>
      <c r="PSX4120" s="261"/>
      <c r="PSY4120" s="262"/>
      <c r="PSZ4120" s="259"/>
      <c r="PTA4120" s="259"/>
      <c r="PTB4120" s="259"/>
      <c r="PTC4120" s="259"/>
      <c r="PTD4120" s="259"/>
      <c r="PTE4120" s="259"/>
      <c r="PTF4120" s="259"/>
      <c r="PTG4120" s="259"/>
      <c r="PTH4120" s="261"/>
      <c r="PTI4120" s="261"/>
      <c r="PTJ4120" s="261"/>
      <c r="PTK4120" s="261"/>
      <c r="PTL4120" s="261"/>
      <c r="PTM4120" s="262"/>
      <c r="PTN4120" s="259"/>
      <c r="PTO4120" s="259"/>
      <c r="PTP4120" s="259"/>
      <c r="PTQ4120" s="259"/>
      <c r="PTR4120" s="259"/>
      <c r="PTS4120" s="259"/>
      <c r="PTT4120" s="259"/>
      <c r="PTU4120" s="259"/>
      <c r="PTV4120" s="261"/>
      <c r="PTW4120" s="261"/>
      <c r="PTX4120" s="261"/>
      <c r="PTY4120" s="261"/>
      <c r="PTZ4120" s="261"/>
      <c r="PUA4120" s="262"/>
      <c r="PUB4120" s="259"/>
      <c r="PUC4120" s="259"/>
      <c r="PUD4120" s="259"/>
      <c r="PUE4120" s="259"/>
      <c r="PUF4120" s="259"/>
      <c r="PUG4120" s="259"/>
      <c r="PUH4120" s="259"/>
      <c r="PUI4120" s="259"/>
      <c r="PUJ4120" s="261"/>
      <c r="PUK4120" s="261"/>
      <c r="PUL4120" s="261"/>
      <c r="PUM4120" s="261"/>
      <c r="PUN4120" s="261"/>
      <c r="PUO4120" s="262"/>
      <c r="PUP4120" s="259"/>
      <c r="PUQ4120" s="259"/>
      <c r="PUR4120" s="259"/>
      <c r="PUS4120" s="259"/>
      <c r="PUT4120" s="259"/>
      <c r="PUU4120" s="259"/>
      <c r="PUV4120" s="259"/>
      <c r="PUW4120" s="259"/>
      <c r="PUX4120" s="261"/>
      <c r="PUY4120" s="261"/>
      <c r="PUZ4120" s="261"/>
      <c r="PVA4120" s="261"/>
      <c r="PVB4120" s="261"/>
      <c r="PVC4120" s="262"/>
      <c r="PVD4120" s="259"/>
      <c r="PVE4120" s="259"/>
      <c r="PVF4120" s="259"/>
      <c r="PVG4120" s="259"/>
      <c r="PVH4120" s="259"/>
      <c r="PVI4120" s="259"/>
      <c r="PVJ4120" s="259"/>
      <c r="PVK4120" s="259"/>
      <c r="PVL4120" s="261"/>
      <c r="PVM4120" s="261"/>
      <c r="PVN4120" s="261"/>
      <c r="PVO4120" s="261"/>
      <c r="PVP4120" s="261"/>
      <c r="PVQ4120" s="262"/>
      <c r="PVR4120" s="259"/>
      <c r="PVS4120" s="259"/>
      <c r="PVT4120" s="259"/>
      <c r="PVU4120" s="259"/>
      <c r="PVV4120" s="259"/>
      <c r="PVW4120" s="259"/>
      <c r="PVX4120" s="259"/>
      <c r="PVY4120" s="259"/>
      <c r="PVZ4120" s="261"/>
      <c r="PWA4120" s="261"/>
      <c r="PWB4120" s="261"/>
      <c r="PWC4120" s="261"/>
      <c r="PWD4120" s="261"/>
      <c r="PWE4120" s="262"/>
      <c r="PWF4120" s="259"/>
      <c r="PWG4120" s="259"/>
      <c r="PWH4120" s="259"/>
      <c r="PWI4120" s="259"/>
      <c r="PWJ4120" s="259"/>
      <c r="PWK4120" s="259"/>
      <c r="PWL4120" s="259"/>
      <c r="PWM4120" s="259"/>
      <c r="PWN4120" s="261"/>
      <c r="PWO4120" s="261"/>
      <c r="PWP4120" s="261"/>
      <c r="PWQ4120" s="261"/>
      <c r="PWR4120" s="261"/>
      <c r="PWS4120" s="262"/>
      <c r="PWT4120" s="259"/>
      <c r="PWU4120" s="259"/>
      <c r="PWV4120" s="259"/>
      <c r="PWW4120" s="259"/>
      <c r="PWX4120" s="259"/>
      <c r="PWY4120" s="259"/>
      <c r="PWZ4120" s="259"/>
      <c r="PXA4120" s="259"/>
      <c r="PXB4120" s="261"/>
      <c r="PXC4120" s="261"/>
      <c r="PXD4120" s="261"/>
      <c r="PXE4120" s="261"/>
      <c r="PXF4120" s="261"/>
      <c r="PXG4120" s="262"/>
      <c r="PXH4120" s="259"/>
      <c r="PXI4120" s="259"/>
      <c r="PXJ4120" s="259"/>
      <c r="PXK4120" s="259"/>
      <c r="PXL4120" s="259"/>
      <c r="PXM4120" s="259"/>
      <c r="PXN4120" s="259"/>
      <c r="PXO4120" s="259"/>
      <c r="PXP4120" s="261"/>
      <c r="PXQ4120" s="261"/>
      <c r="PXR4120" s="261"/>
      <c r="PXS4120" s="261"/>
      <c r="PXT4120" s="261"/>
      <c r="PXU4120" s="262"/>
      <c r="PXV4120" s="259"/>
      <c r="PXW4120" s="259"/>
      <c r="PXX4120" s="259"/>
      <c r="PXY4120" s="259"/>
      <c r="PXZ4120" s="259"/>
      <c r="PYA4120" s="259"/>
      <c r="PYB4120" s="259"/>
      <c r="PYC4120" s="259"/>
      <c r="PYD4120" s="261"/>
      <c r="PYE4120" s="261"/>
      <c r="PYF4120" s="261"/>
      <c r="PYG4120" s="261"/>
      <c r="PYH4120" s="261"/>
      <c r="PYI4120" s="262"/>
      <c r="PYJ4120" s="259"/>
      <c r="PYK4120" s="259"/>
      <c r="PYL4120" s="259"/>
      <c r="PYM4120" s="259"/>
      <c r="PYN4120" s="259"/>
      <c r="PYO4120" s="259"/>
      <c r="PYP4120" s="259"/>
      <c r="PYQ4120" s="259"/>
      <c r="PYR4120" s="261"/>
      <c r="PYS4120" s="261"/>
      <c r="PYT4120" s="261"/>
      <c r="PYU4120" s="261"/>
      <c r="PYV4120" s="261"/>
      <c r="PYW4120" s="262"/>
      <c r="PYX4120" s="259"/>
      <c r="PYY4120" s="259"/>
      <c r="PYZ4120" s="259"/>
      <c r="PZA4120" s="259"/>
      <c r="PZB4120" s="259"/>
      <c r="PZC4120" s="259"/>
      <c r="PZD4120" s="259"/>
      <c r="PZE4120" s="259"/>
      <c r="PZF4120" s="261"/>
      <c r="PZG4120" s="261"/>
      <c r="PZH4120" s="261"/>
      <c r="PZI4120" s="261"/>
      <c r="PZJ4120" s="261"/>
      <c r="PZK4120" s="262"/>
      <c r="PZL4120" s="259"/>
      <c r="PZM4120" s="259"/>
      <c r="PZN4120" s="259"/>
      <c r="PZO4120" s="259"/>
      <c r="PZP4120" s="259"/>
      <c r="PZQ4120" s="259"/>
      <c r="PZR4120" s="259"/>
      <c r="PZS4120" s="259"/>
      <c r="PZT4120" s="261"/>
      <c r="PZU4120" s="261"/>
      <c r="PZV4120" s="261"/>
      <c r="PZW4120" s="261"/>
      <c r="PZX4120" s="261"/>
      <c r="PZY4120" s="262"/>
      <c r="PZZ4120" s="259"/>
      <c r="QAA4120" s="259"/>
      <c r="QAB4120" s="259"/>
      <c r="QAC4120" s="259"/>
      <c r="QAD4120" s="259"/>
      <c r="QAE4120" s="259"/>
      <c r="QAF4120" s="259"/>
      <c r="QAG4120" s="259"/>
      <c r="QAH4120" s="261"/>
      <c r="QAI4120" s="261"/>
      <c r="QAJ4120" s="261"/>
      <c r="QAK4120" s="261"/>
      <c r="QAL4120" s="261"/>
      <c r="QAM4120" s="262"/>
      <c r="QAN4120" s="259"/>
      <c r="QAO4120" s="259"/>
      <c r="QAP4120" s="259"/>
      <c r="QAQ4120" s="259"/>
      <c r="QAR4120" s="259"/>
      <c r="QAS4120" s="259"/>
      <c r="QAT4120" s="259"/>
      <c r="QAU4120" s="259"/>
      <c r="QAV4120" s="261"/>
      <c r="QAW4120" s="261"/>
      <c r="QAX4120" s="261"/>
      <c r="QAY4120" s="261"/>
      <c r="QAZ4120" s="261"/>
      <c r="QBA4120" s="262"/>
      <c r="QBB4120" s="259"/>
      <c r="QBC4120" s="259"/>
      <c r="QBD4120" s="259"/>
      <c r="QBE4120" s="259"/>
      <c r="QBF4120" s="259"/>
      <c r="QBG4120" s="259"/>
      <c r="QBH4120" s="259"/>
      <c r="QBI4120" s="259"/>
      <c r="QBJ4120" s="261"/>
      <c r="QBK4120" s="261"/>
      <c r="QBL4120" s="261"/>
      <c r="QBM4120" s="261"/>
      <c r="QBN4120" s="261"/>
      <c r="QBO4120" s="262"/>
      <c r="QBP4120" s="259"/>
      <c r="QBQ4120" s="259"/>
      <c r="QBR4120" s="259"/>
      <c r="QBS4120" s="259"/>
      <c r="QBT4120" s="259"/>
      <c r="QBU4120" s="259"/>
      <c r="QBV4120" s="259"/>
      <c r="QBW4120" s="259"/>
      <c r="QBX4120" s="261"/>
      <c r="QBY4120" s="261"/>
      <c r="QBZ4120" s="261"/>
      <c r="QCA4120" s="261"/>
      <c r="QCB4120" s="261"/>
      <c r="QCC4120" s="262"/>
      <c r="QCD4120" s="259"/>
      <c r="QCE4120" s="259"/>
      <c r="QCF4120" s="259"/>
      <c r="QCG4120" s="259"/>
      <c r="QCH4120" s="259"/>
      <c r="QCI4120" s="259"/>
      <c r="QCJ4120" s="259"/>
      <c r="QCK4120" s="259"/>
      <c r="QCL4120" s="261"/>
      <c r="QCM4120" s="261"/>
      <c r="QCN4120" s="261"/>
      <c r="QCO4120" s="261"/>
      <c r="QCP4120" s="261"/>
      <c r="QCQ4120" s="262"/>
      <c r="QCR4120" s="259"/>
      <c r="QCS4120" s="259"/>
      <c r="QCT4120" s="259"/>
      <c r="QCU4120" s="259"/>
      <c r="QCV4120" s="259"/>
      <c r="QCW4120" s="259"/>
      <c r="QCX4120" s="259"/>
      <c r="QCY4120" s="259"/>
      <c r="QCZ4120" s="261"/>
      <c r="QDA4120" s="261"/>
      <c r="QDB4120" s="261"/>
      <c r="QDC4120" s="261"/>
      <c r="QDD4120" s="261"/>
      <c r="QDE4120" s="262"/>
      <c r="QDF4120" s="259"/>
      <c r="QDG4120" s="259"/>
      <c r="QDH4120" s="259"/>
      <c r="QDI4120" s="259"/>
      <c r="QDJ4120" s="259"/>
      <c r="QDK4120" s="259"/>
      <c r="QDL4120" s="259"/>
      <c r="QDM4120" s="259"/>
      <c r="QDN4120" s="261"/>
      <c r="QDO4120" s="261"/>
      <c r="QDP4120" s="261"/>
      <c r="QDQ4120" s="261"/>
      <c r="QDR4120" s="261"/>
      <c r="QDS4120" s="262"/>
      <c r="QDT4120" s="259"/>
      <c r="QDU4120" s="259"/>
      <c r="QDV4120" s="259"/>
      <c r="QDW4120" s="259"/>
      <c r="QDX4120" s="259"/>
      <c r="QDY4120" s="259"/>
      <c r="QDZ4120" s="259"/>
      <c r="QEA4120" s="259"/>
      <c r="QEB4120" s="261"/>
      <c r="QEC4120" s="261"/>
      <c r="QED4120" s="261"/>
      <c r="QEE4120" s="261"/>
      <c r="QEF4120" s="261"/>
      <c r="QEG4120" s="262"/>
      <c r="QEH4120" s="259"/>
      <c r="QEI4120" s="259"/>
      <c r="QEJ4120" s="259"/>
      <c r="QEK4120" s="259"/>
      <c r="QEL4120" s="259"/>
      <c r="QEM4120" s="259"/>
      <c r="QEN4120" s="259"/>
      <c r="QEO4120" s="259"/>
      <c r="QEP4120" s="261"/>
      <c r="QEQ4120" s="261"/>
      <c r="QER4120" s="261"/>
      <c r="QES4120" s="261"/>
      <c r="QET4120" s="261"/>
      <c r="QEU4120" s="262"/>
      <c r="QEV4120" s="259"/>
      <c r="QEW4120" s="259"/>
      <c r="QEX4120" s="259"/>
      <c r="QEY4120" s="259"/>
      <c r="QEZ4120" s="259"/>
      <c r="QFA4120" s="259"/>
      <c r="QFB4120" s="259"/>
      <c r="QFC4120" s="259"/>
      <c r="QFD4120" s="261"/>
      <c r="QFE4120" s="261"/>
      <c r="QFF4120" s="261"/>
      <c r="QFG4120" s="261"/>
      <c r="QFH4120" s="261"/>
      <c r="QFI4120" s="262"/>
      <c r="QFJ4120" s="259"/>
      <c r="QFK4120" s="259"/>
      <c r="QFL4120" s="259"/>
      <c r="QFM4120" s="259"/>
      <c r="QFN4120" s="259"/>
      <c r="QFO4120" s="259"/>
      <c r="QFP4120" s="259"/>
      <c r="QFQ4120" s="259"/>
      <c r="QFR4120" s="261"/>
      <c r="QFS4120" s="261"/>
      <c r="QFT4120" s="261"/>
      <c r="QFU4120" s="261"/>
      <c r="QFV4120" s="261"/>
      <c r="QFW4120" s="262"/>
      <c r="QFX4120" s="259"/>
      <c r="QFY4120" s="259"/>
      <c r="QFZ4120" s="259"/>
      <c r="QGA4120" s="259"/>
      <c r="QGB4120" s="259"/>
      <c r="QGC4120" s="259"/>
      <c r="QGD4120" s="259"/>
      <c r="QGE4120" s="259"/>
      <c r="QGF4120" s="261"/>
      <c r="QGG4120" s="261"/>
      <c r="QGH4120" s="261"/>
      <c r="QGI4120" s="261"/>
      <c r="QGJ4120" s="261"/>
      <c r="QGK4120" s="262"/>
      <c r="QGL4120" s="259"/>
      <c r="QGM4120" s="259"/>
      <c r="QGN4120" s="259"/>
      <c r="QGO4120" s="259"/>
      <c r="QGP4120" s="259"/>
      <c r="QGQ4120" s="259"/>
      <c r="QGR4120" s="259"/>
      <c r="QGS4120" s="259"/>
      <c r="QGT4120" s="261"/>
      <c r="QGU4120" s="261"/>
      <c r="QGV4120" s="261"/>
      <c r="QGW4120" s="261"/>
      <c r="QGX4120" s="261"/>
      <c r="QGY4120" s="262"/>
      <c r="QGZ4120" s="259"/>
      <c r="QHA4120" s="259"/>
      <c r="QHB4120" s="259"/>
      <c r="QHC4120" s="259"/>
      <c r="QHD4120" s="259"/>
      <c r="QHE4120" s="259"/>
      <c r="QHF4120" s="259"/>
      <c r="QHG4120" s="259"/>
      <c r="QHH4120" s="261"/>
      <c r="QHI4120" s="261"/>
      <c r="QHJ4120" s="261"/>
      <c r="QHK4120" s="261"/>
      <c r="QHL4120" s="261"/>
      <c r="QHM4120" s="262"/>
      <c r="QHN4120" s="259"/>
      <c r="QHO4120" s="259"/>
      <c r="QHP4120" s="259"/>
      <c r="QHQ4120" s="259"/>
      <c r="QHR4120" s="259"/>
      <c r="QHS4120" s="259"/>
      <c r="QHT4120" s="259"/>
      <c r="QHU4120" s="259"/>
      <c r="QHV4120" s="261"/>
      <c r="QHW4120" s="261"/>
      <c r="QHX4120" s="261"/>
      <c r="QHY4120" s="261"/>
      <c r="QHZ4120" s="261"/>
      <c r="QIA4120" s="262"/>
      <c r="QIB4120" s="259"/>
      <c r="QIC4120" s="259"/>
      <c r="QID4120" s="259"/>
      <c r="QIE4120" s="259"/>
      <c r="QIF4120" s="259"/>
      <c r="QIG4120" s="259"/>
      <c r="QIH4120" s="259"/>
      <c r="QII4120" s="259"/>
      <c r="QIJ4120" s="261"/>
      <c r="QIK4120" s="261"/>
      <c r="QIL4120" s="261"/>
      <c r="QIM4120" s="261"/>
      <c r="QIN4120" s="261"/>
      <c r="QIO4120" s="262"/>
      <c r="QIP4120" s="259"/>
      <c r="QIQ4120" s="259"/>
      <c r="QIR4120" s="259"/>
      <c r="QIS4120" s="259"/>
      <c r="QIT4120" s="259"/>
      <c r="QIU4120" s="259"/>
      <c r="QIV4120" s="259"/>
      <c r="QIW4120" s="259"/>
      <c r="QIX4120" s="261"/>
      <c r="QIY4120" s="261"/>
      <c r="QIZ4120" s="261"/>
      <c r="QJA4120" s="261"/>
      <c r="QJB4120" s="261"/>
      <c r="QJC4120" s="262"/>
      <c r="QJD4120" s="259"/>
      <c r="QJE4120" s="259"/>
      <c r="QJF4120" s="259"/>
      <c r="QJG4120" s="259"/>
      <c r="QJH4120" s="259"/>
      <c r="QJI4120" s="259"/>
      <c r="QJJ4120" s="259"/>
      <c r="QJK4120" s="259"/>
      <c r="QJL4120" s="261"/>
      <c r="QJM4120" s="261"/>
      <c r="QJN4120" s="261"/>
      <c r="QJO4120" s="261"/>
      <c r="QJP4120" s="261"/>
      <c r="QJQ4120" s="262"/>
      <c r="QJR4120" s="259"/>
      <c r="QJS4120" s="259"/>
      <c r="QJT4120" s="259"/>
      <c r="QJU4120" s="259"/>
      <c r="QJV4120" s="259"/>
      <c r="QJW4120" s="259"/>
      <c r="QJX4120" s="259"/>
      <c r="QJY4120" s="259"/>
      <c r="QJZ4120" s="261"/>
      <c r="QKA4120" s="261"/>
      <c r="QKB4120" s="261"/>
      <c r="QKC4120" s="261"/>
      <c r="QKD4120" s="261"/>
      <c r="QKE4120" s="262"/>
      <c r="QKF4120" s="259"/>
      <c r="QKG4120" s="259"/>
      <c r="QKH4120" s="259"/>
      <c r="QKI4120" s="259"/>
      <c r="QKJ4120" s="259"/>
      <c r="QKK4120" s="259"/>
      <c r="QKL4120" s="259"/>
      <c r="QKM4120" s="259"/>
      <c r="QKN4120" s="261"/>
      <c r="QKO4120" s="261"/>
      <c r="QKP4120" s="261"/>
      <c r="QKQ4120" s="261"/>
      <c r="QKR4120" s="261"/>
      <c r="QKS4120" s="262"/>
      <c r="QKT4120" s="259"/>
      <c r="QKU4120" s="259"/>
      <c r="QKV4120" s="259"/>
      <c r="QKW4120" s="259"/>
      <c r="QKX4120" s="259"/>
      <c r="QKY4120" s="259"/>
      <c r="QKZ4120" s="259"/>
      <c r="QLA4120" s="259"/>
      <c r="QLB4120" s="261"/>
      <c r="QLC4120" s="261"/>
      <c r="QLD4120" s="261"/>
      <c r="QLE4120" s="261"/>
      <c r="QLF4120" s="261"/>
      <c r="QLG4120" s="262"/>
      <c r="QLH4120" s="259"/>
      <c r="QLI4120" s="259"/>
      <c r="QLJ4120" s="259"/>
      <c r="QLK4120" s="259"/>
      <c r="QLL4120" s="259"/>
      <c r="QLM4120" s="259"/>
      <c r="QLN4120" s="259"/>
      <c r="QLO4120" s="259"/>
      <c r="QLP4120" s="261"/>
      <c r="QLQ4120" s="261"/>
      <c r="QLR4120" s="261"/>
      <c r="QLS4120" s="261"/>
      <c r="QLT4120" s="261"/>
      <c r="QLU4120" s="262"/>
      <c r="QLV4120" s="259"/>
      <c r="QLW4120" s="259"/>
      <c r="QLX4120" s="259"/>
      <c r="QLY4120" s="259"/>
      <c r="QLZ4120" s="259"/>
      <c r="QMA4120" s="259"/>
      <c r="QMB4120" s="259"/>
      <c r="QMC4120" s="259"/>
      <c r="QMD4120" s="261"/>
      <c r="QME4120" s="261"/>
      <c r="QMF4120" s="261"/>
      <c r="QMG4120" s="261"/>
      <c r="QMH4120" s="261"/>
      <c r="QMI4120" s="262"/>
      <c r="QMJ4120" s="259"/>
      <c r="QMK4120" s="259"/>
      <c r="QML4120" s="259"/>
      <c r="QMM4120" s="259"/>
      <c r="QMN4120" s="259"/>
      <c r="QMO4120" s="259"/>
      <c r="QMP4120" s="259"/>
      <c r="QMQ4120" s="259"/>
      <c r="QMR4120" s="261"/>
      <c r="QMS4120" s="261"/>
      <c r="QMT4120" s="261"/>
      <c r="QMU4120" s="261"/>
      <c r="QMV4120" s="261"/>
      <c r="QMW4120" s="262"/>
      <c r="QMX4120" s="259"/>
      <c r="QMY4120" s="259"/>
      <c r="QMZ4120" s="259"/>
      <c r="QNA4120" s="259"/>
      <c r="QNB4120" s="259"/>
      <c r="QNC4120" s="259"/>
      <c r="QND4120" s="259"/>
      <c r="QNE4120" s="259"/>
      <c r="QNF4120" s="261"/>
      <c r="QNG4120" s="261"/>
      <c r="QNH4120" s="261"/>
      <c r="QNI4120" s="261"/>
      <c r="QNJ4120" s="261"/>
      <c r="QNK4120" s="262"/>
      <c r="QNL4120" s="259"/>
      <c r="QNM4120" s="259"/>
      <c r="QNN4120" s="259"/>
      <c r="QNO4120" s="259"/>
      <c r="QNP4120" s="259"/>
      <c r="QNQ4120" s="259"/>
      <c r="QNR4120" s="259"/>
      <c r="QNS4120" s="259"/>
      <c r="QNT4120" s="261"/>
      <c r="QNU4120" s="261"/>
      <c r="QNV4120" s="261"/>
      <c r="QNW4120" s="261"/>
      <c r="QNX4120" s="261"/>
      <c r="QNY4120" s="262"/>
      <c r="QNZ4120" s="259"/>
      <c r="QOA4120" s="259"/>
      <c r="QOB4120" s="259"/>
      <c r="QOC4120" s="259"/>
      <c r="QOD4120" s="259"/>
      <c r="QOE4120" s="259"/>
      <c r="QOF4120" s="259"/>
      <c r="QOG4120" s="259"/>
      <c r="QOH4120" s="261"/>
      <c r="QOI4120" s="261"/>
      <c r="QOJ4120" s="261"/>
      <c r="QOK4120" s="261"/>
      <c r="QOL4120" s="261"/>
      <c r="QOM4120" s="262"/>
      <c r="QON4120" s="259"/>
      <c r="QOO4120" s="259"/>
      <c r="QOP4120" s="259"/>
      <c r="QOQ4120" s="259"/>
      <c r="QOR4120" s="259"/>
      <c r="QOS4120" s="259"/>
      <c r="QOT4120" s="259"/>
      <c r="QOU4120" s="259"/>
      <c r="QOV4120" s="261"/>
      <c r="QOW4120" s="261"/>
      <c r="QOX4120" s="261"/>
      <c r="QOY4120" s="261"/>
      <c r="QOZ4120" s="261"/>
      <c r="QPA4120" s="262"/>
      <c r="QPB4120" s="259"/>
      <c r="QPC4120" s="259"/>
      <c r="QPD4120" s="259"/>
      <c r="QPE4120" s="259"/>
      <c r="QPF4120" s="259"/>
      <c r="QPG4120" s="259"/>
      <c r="QPH4120" s="259"/>
      <c r="QPI4120" s="259"/>
      <c r="QPJ4120" s="261"/>
      <c r="QPK4120" s="261"/>
      <c r="QPL4120" s="261"/>
      <c r="QPM4120" s="261"/>
      <c r="QPN4120" s="261"/>
      <c r="QPO4120" s="262"/>
      <c r="QPP4120" s="259"/>
      <c r="QPQ4120" s="259"/>
      <c r="QPR4120" s="259"/>
      <c r="QPS4120" s="259"/>
      <c r="QPT4120" s="259"/>
      <c r="QPU4120" s="259"/>
      <c r="QPV4120" s="259"/>
      <c r="QPW4120" s="259"/>
      <c r="QPX4120" s="261"/>
      <c r="QPY4120" s="261"/>
      <c r="QPZ4120" s="261"/>
      <c r="QQA4120" s="261"/>
      <c r="QQB4120" s="261"/>
      <c r="QQC4120" s="262"/>
      <c r="QQD4120" s="259"/>
      <c r="QQE4120" s="259"/>
      <c r="QQF4120" s="259"/>
      <c r="QQG4120" s="259"/>
      <c r="QQH4120" s="259"/>
      <c r="QQI4120" s="259"/>
      <c r="QQJ4120" s="259"/>
      <c r="QQK4120" s="259"/>
      <c r="QQL4120" s="261"/>
      <c r="QQM4120" s="261"/>
      <c r="QQN4120" s="261"/>
      <c r="QQO4120" s="261"/>
      <c r="QQP4120" s="261"/>
      <c r="QQQ4120" s="262"/>
      <c r="QQR4120" s="259"/>
      <c r="QQS4120" s="259"/>
      <c r="QQT4120" s="259"/>
      <c r="QQU4120" s="259"/>
      <c r="QQV4120" s="259"/>
      <c r="QQW4120" s="259"/>
      <c r="QQX4120" s="259"/>
      <c r="QQY4120" s="259"/>
      <c r="QQZ4120" s="261"/>
      <c r="QRA4120" s="261"/>
      <c r="QRB4120" s="261"/>
      <c r="QRC4120" s="261"/>
      <c r="QRD4120" s="261"/>
      <c r="QRE4120" s="262"/>
      <c r="QRF4120" s="259"/>
      <c r="QRG4120" s="259"/>
      <c r="QRH4120" s="259"/>
      <c r="QRI4120" s="259"/>
      <c r="QRJ4120" s="259"/>
      <c r="QRK4120" s="259"/>
      <c r="QRL4120" s="259"/>
      <c r="QRM4120" s="259"/>
      <c r="QRN4120" s="261"/>
      <c r="QRO4120" s="261"/>
      <c r="QRP4120" s="261"/>
      <c r="QRQ4120" s="261"/>
      <c r="QRR4120" s="261"/>
      <c r="QRS4120" s="262"/>
      <c r="QRT4120" s="259"/>
      <c r="QRU4120" s="259"/>
      <c r="QRV4120" s="259"/>
      <c r="QRW4120" s="259"/>
      <c r="QRX4120" s="259"/>
      <c r="QRY4120" s="259"/>
      <c r="QRZ4120" s="259"/>
      <c r="QSA4120" s="259"/>
      <c r="QSB4120" s="261"/>
      <c r="QSC4120" s="261"/>
      <c r="QSD4120" s="261"/>
      <c r="QSE4120" s="261"/>
      <c r="QSF4120" s="261"/>
      <c r="QSG4120" s="262"/>
      <c r="QSH4120" s="259"/>
      <c r="QSI4120" s="259"/>
      <c r="QSJ4120" s="259"/>
      <c r="QSK4120" s="259"/>
      <c r="QSL4120" s="259"/>
      <c r="QSM4120" s="259"/>
      <c r="QSN4120" s="259"/>
      <c r="QSO4120" s="259"/>
      <c r="QSP4120" s="261"/>
      <c r="QSQ4120" s="261"/>
      <c r="QSR4120" s="261"/>
      <c r="QSS4120" s="261"/>
      <c r="QST4120" s="261"/>
      <c r="QSU4120" s="262"/>
      <c r="QSV4120" s="259"/>
      <c r="QSW4120" s="259"/>
      <c r="QSX4120" s="259"/>
      <c r="QSY4120" s="259"/>
      <c r="QSZ4120" s="259"/>
      <c r="QTA4120" s="259"/>
      <c r="QTB4120" s="259"/>
      <c r="QTC4120" s="259"/>
      <c r="QTD4120" s="261"/>
      <c r="QTE4120" s="261"/>
      <c r="QTF4120" s="261"/>
      <c r="QTG4120" s="261"/>
      <c r="QTH4120" s="261"/>
      <c r="QTI4120" s="262"/>
      <c r="QTJ4120" s="259"/>
      <c r="QTK4120" s="259"/>
      <c r="QTL4120" s="259"/>
      <c r="QTM4120" s="259"/>
      <c r="QTN4120" s="259"/>
      <c r="QTO4120" s="259"/>
      <c r="QTP4120" s="259"/>
      <c r="QTQ4120" s="259"/>
      <c r="QTR4120" s="261"/>
      <c r="QTS4120" s="261"/>
      <c r="QTT4120" s="261"/>
      <c r="QTU4120" s="261"/>
      <c r="QTV4120" s="261"/>
      <c r="QTW4120" s="262"/>
      <c r="QTX4120" s="259"/>
      <c r="QTY4120" s="259"/>
      <c r="QTZ4120" s="259"/>
      <c r="QUA4120" s="259"/>
      <c r="QUB4120" s="259"/>
      <c r="QUC4120" s="259"/>
      <c r="QUD4120" s="259"/>
      <c r="QUE4120" s="259"/>
      <c r="QUF4120" s="261"/>
      <c r="QUG4120" s="261"/>
      <c r="QUH4120" s="261"/>
      <c r="QUI4120" s="261"/>
      <c r="QUJ4120" s="261"/>
      <c r="QUK4120" s="262"/>
      <c r="QUL4120" s="259"/>
      <c r="QUM4120" s="259"/>
      <c r="QUN4120" s="259"/>
      <c r="QUO4120" s="259"/>
      <c r="QUP4120" s="259"/>
      <c r="QUQ4120" s="259"/>
      <c r="QUR4120" s="259"/>
      <c r="QUS4120" s="259"/>
      <c r="QUT4120" s="261"/>
      <c r="QUU4120" s="261"/>
      <c r="QUV4120" s="261"/>
      <c r="QUW4120" s="261"/>
      <c r="QUX4120" s="261"/>
      <c r="QUY4120" s="262"/>
      <c r="QUZ4120" s="259"/>
      <c r="QVA4120" s="259"/>
      <c r="QVB4120" s="259"/>
      <c r="QVC4120" s="259"/>
      <c r="QVD4120" s="259"/>
      <c r="QVE4120" s="259"/>
      <c r="QVF4120" s="259"/>
      <c r="QVG4120" s="259"/>
      <c r="QVH4120" s="261"/>
      <c r="QVI4120" s="261"/>
      <c r="QVJ4120" s="261"/>
      <c r="QVK4120" s="261"/>
      <c r="QVL4120" s="261"/>
      <c r="QVM4120" s="262"/>
      <c r="QVN4120" s="259"/>
      <c r="QVO4120" s="259"/>
      <c r="QVP4120" s="259"/>
      <c r="QVQ4120" s="259"/>
      <c r="QVR4120" s="259"/>
      <c r="QVS4120" s="259"/>
      <c r="QVT4120" s="259"/>
      <c r="QVU4120" s="259"/>
      <c r="QVV4120" s="261"/>
      <c r="QVW4120" s="261"/>
      <c r="QVX4120" s="261"/>
      <c r="QVY4120" s="261"/>
      <c r="QVZ4120" s="261"/>
      <c r="QWA4120" s="262"/>
      <c r="QWB4120" s="259"/>
      <c r="QWC4120" s="259"/>
      <c r="QWD4120" s="259"/>
      <c r="QWE4120" s="259"/>
      <c r="QWF4120" s="259"/>
      <c r="QWG4120" s="259"/>
      <c r="QWH4120" s="259"/>
      <c r="QWI4120" s="259"/>
      <c r="QWJ4120" s="261"/>
      <c r="QWK4120" s="261"/>
      <c r="QWL4120" s="261"/>
      <c r="QWM4120" s="261"/>
      <c r="QWN4120" s="261"/>
      <c r="QWO4120" s="262"/>
      <c r="QWP4120" s="259"/>
      <c r="QWQ4120" s="259"/>
      <c r="QWR4120" s="259"/>
      <c r="QWS4120" s="259"/>
      <c r="QWT4120" s="259"/>
      <c r="QWU4120" s="259"/>
      <c r="QWV4120" s="259"/>
      <c r="QWW4120" s="259"/>
      <c r="QWX4120" s="261"/>
      <c r="QWY4120" s="261"/>
      <c r="QWZ4120" s="261"/>
      <c r="QXA4120" s="261"/>
      <c r="QXB4120" s="261"/>
      <c r="QXC4120" s="262"/>
      <c r="QXD4120" s="259"/>
      <c r="QXE4120" s="259"/>
      <c r="QXF4120" s="259"/>
      <c r="QXG4120" s="259"/>
      <c r="QXH4120" s="259"/>
      <c r="QXI4120" s="259"/>
      <c r="QXJ4120" s="259"/>
      <c r="QXK4120" s="259"/>
      <c r="QXL4120" s="261"/>
      <c r="QXM4120" s="261"/>
      <c r="QXN4120" s="261"/>
      <c r="QXO4120" s="261"/>
      <c r="QXP4120" s="261"/>
      <c r="QXQ4120" s="262"/>
      <c r="QXR4120" s="259"/>
      <c r="QXS4120" s="259"/>
      <c r="QXT4120" s="259"/>
      <c r="QXU4120" s="259"/>
      <c r="QXV4120" s="259"/>
      <c r="QXW4120" s="259"/>
      <c r="QXX4120" s="259"/>
      <c r="QXY4120" s="259"/>
      <c r="QXZ4120" s="261"/>
      <c r="QYA4120" s="261"/>
      <c r="QYB4120" s="261"/>
      <c r="QYC4120" s="261"/>
      <c r="QYD4120" s="261"/>
      <c r="QYE4120" s="262"/>
      <c r="QYF4120" s="259"/>
      <c r="QYG4120" s="259"/>
      <c r="QYH4120" s="259"/>
      <c r="QYI4120" s="259"/>
      <c r="QYJ4120" s="259"/>
      <c r="QYK4120" s="259"/>
      <c r="QYL4120" s="259"/>
      <c r="QYM4120" s="259"/>
      <c r="QYN4120" s="261"/>
      <c r="QYO4120" s="261"/>
      <c r="QYP4120" s="261"/>
      <c r="QYQ4120" s="261"/>
      <c r="QYR4120" s="261"/>
      <c r="QYS4120" s="262"/>
      <c r="QYT4120" s="259"/>
      <c r="QYU4120" s="259"/>
      <c r="QYV4120" s="259"/>
      <c r="QYW4120" s="259"/>
      <c r="QYX4120" s="259"/>
      <c r="QYY4120" s="259"/>
      <c r="QYZ4120" s="259"/>
      <c r="QZA4120" s="259"/>
      <c r="QZB4120" s="261"/>
      <c r="QZC4120" s="261"/>
      <c r="QZD4120" s="261"/>
      <c r="QZE4120" s="261"/>
      <c r="QZF4120" s="261"/>
      <c r="QZG4120" s="262"/>
      <c r="QZH4120" s="259"/>
      <c r="QZI4120" s="259"/>
      <c r="QZJ4120" s="259"/>
      <c r="QZK4120" s="259"/>
      <c r="QZL4120" s="259"/>
      <c r="QZM4120" s="259"/>
      <c r="QZN4120" s="259"/>
      <c r="QZO4120" s="259"/>
      <c r="QZP4120" s="261"/>
      <c r="QZQ4120" s="261"/>
      <c r="QZR4120" s="261"/>
      <c r="QZS4120" s="261"/>
      <c r="QZT4120" s="261"/>
      <c r="QZU4120" s="262"/>
      <c r="QZV4120" s="259"/>
      <c r="QZW4120" s="259"/>
      <c r="QZX4120" s="259"/>
      <c r="QZY4120" s="259"/>
      <c r="QZZ4120" s="259"/>
      <c r="RAA4120" s="259"/>
      <c r="RAB4120" s="259"/>
      <c r="RAC4120" s="259"/>
      <c r="RAD4120" s="261"/>
      <c r="RAE4120" s="261"/>
      <c r="RAF4120" s="261"/>
      <c r="RAG4120" s="261"/>
      <c r="RAH4120" s="261"/>
      <c r="RAI4120" s="262"/>
      <c r="RAJ4120" s="259"/>
      <c r="RAK4120" s="259"/>
      <c r="RAL4120" s="259"/>
      <c r="RAM4120" s="259"/>
      <c r="RAN4120" s="259"/>
      <c r="RAO4120" s="259"/>
      <c r="RAP4120" s="259"/>
      <c r="RAQ4120" s="259"/>
      <c r="RAR4120" s="261"/>
      <c r="RAS4120" s="261"/>
      <c r="RAT4120" s="261"/>
      <c r="RAU4120" s="261"/>
      <c r="RAV4120" s="261"/>
      <c r="RAW4120" s="262"/>
      <c r="RAX4120" s="259"/>
      <c r="RAY4120" s="259"/>
      <c r="RAZ4120" s="259"/>
      <c r="RBA4120" s="259"/>
      <c r="RBB4120" s="259"/>
      <c r="RBC4120" s="259"/>
      <c r="RBD4120" s="259"/>
      <c r="RBE4120" s="259"/>
      <c r="RBF4120" s="261"/>
      <c r="RBG4120" s="261"/>
      <c r="RBH4120" s="261"/>
      <c r="RBI4120" s="261"/>
      <c r="RBJ4120" s="261"/>
      <c r="RBK4120" s="262"/>
      <c r="RBL4120" s="259"/>
      <c r="RBM4120" s="259"/>
      <c r="RBN4120" s="259"/>
      <c r="RBO4120" s="259"/>
      <c r="RBP4120" s="259"/>
      <c r="RBQ4120" s="259"/>
      <c r="RBR4120" s="259"/>
      <c r="RBS4120" s="259"/>
      <c r="RBT4120" s="261"/>
      <c r="RBU4120" s="261"/>
      <c r="RBV4120" s="261"/>
      <c r="RBW4120" s="261"/>
      <c r="RBX4120" s="261"/>
      <c r="RBY4120" s="262"/>
      <c r="RBZ4120" s="259"/>
      <c r="RCA4120" s="259"/>
      <c r="RCB4120" s="259"/>
      <c r="RCC4120" s="259"/>
      <c r="RCD4120" s="259"/>
      <c r="RCE4120" s="259"/>
      <c r="RCF4120" s="259"/>
      <c r="RCG4120" s="259"/>
      <c r="RCH4120" s="261"/>
      <c r="RCI4120" s="261"/>
      <c r="RCJ4120" s="261"/>
      <c r="RCK4120" s="261"/>
      <c r="RCL4120" s="261"/>
      <c r="RCM4120" s="262"/>
      <c r="RCN4120" s="259"/>
      <c r="RCO4120" s="259"/>
      <c r="RCP4120" s="259"/>
      <c r="RCQ4120" s="259"/>
      <c r="RCR4120" s="259"/>
      <c r="RCS4120" s="259"/>
      <c r="RCT4120" s="259"/>
      <c r="RCU4120" s="259"/>
      <c r="RCV4120" s="261"/>
      <c r="RCW4120" s="261"/>
      <c r="RCX4120" s="261"/>
      <c r="RCY4120" s="261"/>
      <c r="RCZ4120" s="261"/>
      <c r="RDA4120" s="262"/>
      <c r="RDB4120" s="259"/>
      <c r="RDC4120" s="259"/>
      <c r="RDD4120" s="259"/>
      <c r="RDE4120" s="259"/>
      <c r="RDF4120" s="259"/>
      <c r="RDG4120" s="259"/>
      <c r="RDH4120" s="259"/>
      <c r="RDI4120" s="259"/>
      <c r="RDJ4120" s="261"/>
      <c r="RDK4120" s="261"/>
      <c r="RDL4120" s="261"/>
      <c r="RDM4120" s="261"/>
      <c r="RDN4120" s="261"/>
      <c r="RDO4120" s="262"/>
      <c r="RDX4120" s="261"/>
      <c r="RDY4120" s="261"/>
      <c r="RDZ4120" s="261"/>
      <c r="REA4120" s="261"/>
      <c r="REB4120" s="261"/>
      <c r="REC4120" s="262"/>
      <c r="RED4120" s="259"/>
      <c r="REE4120" s="259"/>
      <c r="REF4120" s="259"/>
      <c r="REG4120" s="259"/>
      <c r="REH4120" s="259"/>
      <c r="REI4120" s="259"/>
      <c r="REJ4120" s="259"/>
      <c r="REK4120" s="259"/>
      <c r="REL4120" s="261"/>
      <c r="REM4120" s="261"/>
      <c r="REN4120" s="261"/>
      <c r="REO4120" s="261"/>
      <c r="REP4120" s="261"/>
      <c r="REQ4120" s="262"/>
      <c r="RER4120" s="259"/>
      <c r="RES4120" s="259"/>
      <c r="RET4120" s="259"/>
      <c r="REU4120" s="259"/>
      <c r="REV4120" s="259"/>
      <c r="REW4120" s="259"/>
      <c r="REX4120" s="259"/>
      <c r="REY4120" s="259"/>
      <c r="REZ4120" s="261"/>
      <c r="RFA4120" s="261"/>
      <c r="RFB4120" s="261"/>
      <c r="RFC4120" s="261"/>
      <c r="RFD4120" s="261"/>
      <c r="RFE4120" s="262"/>
      <c r="RFF4120" s="259"/>
      <c r="RFG4120" s="259"/>
      <c r="RFH4120" s="259"/>
      <c r="RFI4120" s="259"/>
      <c r="RFJ4120" s="259"/>
      <c r="RFK4120" s="259"/>
      <c r="RFL4120" s="259"/>
      <c r="RFM4120" s="259"/>
      <c r="RFN4120" s="261"/>
      <c r="RFO4120" s="261"/>
      <c r="RFP4120" s="261"/>
      <c r="RFQ4120" s="261"/>
      <c r="RFR4120" s="261"/>
      <c r="RFS4120" s="262"/>
      <c r="RFT4120" s="259"/>
      <c r="RFU4120" s="259"/>
      <c r="RFV4120" s="259"/>
      <c r="RFW4120" s="259"/>
      <c r="RFX4120" s="259"/>
      <c r="RFY4120" s="259"/>
      <c r="RFZ4120" s="259"/>
      <c r="RGA4120" s="259"/>
      <c r="RGB4120" s="261"/>
      <c r="RGC4120" s="261"/>
      <c r="RGD4120" s="261"/>
      <c r="RGE4120" s="261"/>
      <c r="RGF4120" s="261"/>
      <c r="RGG4120" s="262"/>
      <c r="RGH4120" s="259"/>
      <c r="RGI4120" s="259"/>
      <c r="RGJ4120" s="259"/>
      <c r="RGK4120" s="259"/>
      <c r="RGL4120" s="259"/>
      <c r="RGM4120" s="259"/>
      <c r="RGN4120" s="259"/>
      <c r="RGO4120" s="259"/>
      <c r="RGP4120" s="261"/>
      <c r="RGQ4120" s="261"/>
      <c r="RGR4120" s="261"/>
      <c r="RGS4120" s="261"/>
      <c r="RGT4120" s="261"/>
      <c r="RGU4120" s="262"/>
      <c r="RGV4120" s="259"/>
      <c r="RGW4120" s="259"/>
      <c r="RGX4120" s="259"/>
      <c r="RGY4120" s="259"/>
      <c r="RGZ4120" s="259"/>
      <c r="RHA4120" s="259"/>
      <c r="RHB4120" s="259"/>
      <c r="RHC4120" s="259"/>
      <c r="RHD4120" s="261"/>
      <c r="RHE4120" s="261"/>
      <c r="RHF4120" s="261"/>
      <c r="RHG4120" s="261"/>
      <c r="RHH4120" s="261"/>
      <c r="RHI4120" s="262"/>
      <c r="RHJ4120" s="259"/>
      <c r="RHK4120" s="259"/>
      <c r="RHL4120" s="259"/>
      <c r="RHM4120" s="259"/>
      <c r="RHN4120" s="259"/>
      <c r="RHO4120" s="259"/>
      <c r="RHP4120" s="259"/>
      <c r="RHQ4120" s="259"/>
      <c r="RHR4120" s="261"/>
      <c r="RHS4120" s="261"/>
      <c r="RHT4120" s="261"/>
      <c r="RHU4120" s="261"/>
      <c r="RHV4120" s="261"/>
      <c r="RHW4120" s="262"/>
      <c r="RHX4120" s="259"/>
      <c r="RHY4120" s="259"/>
      <c r="RHZ4120" s="259"/>
      <c r="RIA4120" s="259"/>
      <c r="RIB4120" s="259"/>
      <c r="RIC4120" s="259"/>
      <c r="RID4120" s="259"/>
      <c r="RIE4120" s="259"/>
      <c r="RIF4120" s="261"/>
      <c r="RIG4120" s="261"/>
      <c r="RIH4120" s="261"/>
      <c r="RII4120" s="261"/>
      <c r="RIJ4120" s="261"/>
      <c r="RIK4120" s="262"/>
      <c r="RIL4120" s="259"/>
      <c r="RIM4120" s="259"/>
      <c r="RIN4120" s="259"/>
      <c r="RIO4120" s="259"/>
      <c r="RIP4120" s="259"/>
      <c r="RIQ4120" s="259"/>
      <c r="RIR4120" s="259"/>
      <c r="RIS4120" s="259"/>
      <c r="RIT4120" s="261"/>
      <c r="RIU4120" s="261"/>
      <c r="RIV4120" s="261"/>
      <c r="RIW4120" s="261"/>
      <c r="RIX4120" s="261"/>
      <c r="RIY4120" s="262"/>
      <c r="RIZ4120" s="259"/>
      <c r="RJA4120" s="259"/>
      <c r="RJB4120" s="259"/>
      <c r="RJC4120" s="259"/>
      <c r="RJD4120" s="259"/>
      <c r="RJE4120" s="259"/>
      <c r="RJF4120" s="259"/>
      <c r="RJG4120" s="259"/>
      <c r="RJH4120" s="261"/>
      <c r="RJI4120" s="261"/>
      <c r="RJJ4120" s="261"/>
      <c r="RJK4120" s="261"/>
      <c r="RJL4120" s="261"/>
      <c r="RJM4120" s="262"/>
      <c r="RJN4120" s="259"/>
      <c r="RJO4120" s="259"/>
      <c r="RJP4120" s="259"/>
      <c r="RJQ4120" s="259"/>
      <c r="RJR4120" s="259"/>
      <c r="RJS4120" s="259"/>
      <c r="RJT4120" s="259"/>
      <c r="RJU4120" s="259"/>
      <c r="RJV4120" s="261"/>
      <c r="RJW4120" s="261"/>
      <c r="RJX4120" s="261"/>
      <c r="RJY4120" s="261"/>
      <c r="RJZ4120" s="261"/>
      <c r="RKA4120" s="262"/>
      <c r="RKB4120" s="259"/>
      <c r="RKC4120" s="259"/>
      <c r="RKD4120" s="259"/>
      <c r="RKE4120" s="259"/>
      <c r="RKF4120" s="259"/>
      <c r="RKG4120" s="259"/>
      <c r="RKH4120" s="259"/>
      <c r="RKI4120" s="259"/>
      <c r="RKJ4120" s="261"/>
      <c r="RKK4120" s="261"/>
      <c r="RKL4120" s="261"/>
      <c r="RKM4120" s="261"/>
      <c r="RKN4120" s="261"/>
      <c r="RKO4120" s="262"/>
      <c r="RKP4120" s="259"/>
      <c r="RKQ4120" s="259"/>
      <c r="RKR4120" s="259"/>
      <c r="RKS4120" s="259"/>
      <c r="RKT4120" s="259"/>
      <c r="RKU4120" s="259"/>
      <c r="RKV4120" s="259"/>
      <c r="RKW4120" s="259"/>
      <c r="RKX4120" s="261"/>
      <c r="RKY4120" s="261"/>
      <c r="RKZ4120" s="261"/>
      <c r="RLA4120" s="261"/>
      <c r="RLB4120" s="261"/>
      <c r="RLC4120" s="262"/>
      <c r="RLD4120" s="259"/>
      <c r="RLE4120" s="259"/>
      <c r="RLF4120" s="259"/>
      <c r="RLG4120" s="259"/>
      <c r="RLH4120" s="259"/>
      <c r="RLI4120" s="259"/>
      <c r="RLJ4120" s="259"/>
      <c r="RLK4120" s="259"/>
      <c r="RLL4120" s="261"/>
      <c r="RLM4120" s="261"/>
      <c r="RLN4120" s="261"/>
      <c r="RLO4120" s="261"/>
      <c r="RLP4120" s="261"/>
      <c r="RLQ4120" s="262"/>
      <c r="RLR4120" s="259"/>
      <c r="RLS4120" s="259"/>
      <c r="RLT4120" s="259"/>
      <c r="RLU4120" s="259"/>
      <c r="RLV4120" s="259"/>
      <c r="RLW4120" s="259"/>
      <c r="RLX4120" s="259"/>
      <c r="RLY4120" s="259"/>
      <c r="RLZ4120" s="261"/>
      <c r="RMA4120" s="261"/>
      <c r="RMB4120" s="261"/>
      <c r="RMC4120" s="261"/>
      <c r="RMD4120" s="261"/>
      <c r="RME4120" s="262"/>
      <c r="RMF4120" s="259"/>
      <c r="RMG4120" s="259"/>
      <c r="RMH4120" s="259"/>
      <c r="RMI4120" s="259"/>
      <c r="RMJ4120" s="259"/>
      <c r="RMK4120" s="259"/>
      <c r="RML4120" s="259"/>
      <c r="RMM4120" s="259"/>
      <c r="RMN4120" s="261"/>
      <c r="RMO4120" s="261"/>
      <c r="RMP4120" s="261"/>
      <c r="RMQ4120" s="261"/>
      <c r="RMR4120" s="261"/>
      <c r="RMS4120" s="262"/>
      <c r="RMT4120" s="259"/>
      <c r="RMU4120" s="259"/>
      <c r="RMV4120" s="259"/>
      <c r="RMW4120" s="259"/>
      <c r="RMX4120" s="259"/>
      <c r="RMY4120" s="259"/>
      <c r="RMZ4120" s="259"/>
      <c r="RNA4120" s="259"/>
      <c r="RNB4120" s="261"/>
      <c r="RNC4120" s="261"/>
      <c r="RND4120" s="261"/>
      <c r="RNE4120" s="261"/>
      <c r="RNF4120" s="261"/>
      <c r="RNG4120" s="262"/>
      <c r="RNH4120" s="259"/>
      <c r="RNI4120" s="259"/>
      <c r="RNJ4120" s="259"/>
      <c r="RNK4120" s="259"/>
      <c r="RNL4120" s="259"/>
      <c r="RNM4120" s="259"/>
      <c r="RNN4120" s="259"/>
      <c r="RNO4120" s="259"/>
      <c r="RNP4120" s="261"/>
      <c r="RNQ4120" s="261"/>
      <c r="RNR4120" s="261"/>
      <c r="RNS4120" s="261"/>
      <c r="RNT4120" s="261"/>
      <c r="RNU4120" s="262"/>
      <c r="RNV4120" s="259"/>
      <c r="RNW4120" s="259"/>
      <c r="RNX4120" s="259"/>
      <c r="RNY4120" s="259"/>
      <c r="RNZ4120" s="259"/>
      <c r="ROA4120" s="259"/>
      <c r="ROB4120" s="259"/>
      <c r="ROC4120" s="259"/>
      <c r="ROD4120" s="261"/>
      <c r="ROE4120" s="261"/>
      <c r="ROF4120" s="261"/>
      <c r="ROG4120" s="261"/>
      <c r="ROH4120" s="261"/>
      <c r="ROI4120" s="262"/>
      <c r="ROJ4120" s="259"/>
      <c r="ROK4120" s="259"/>
      <c r="ROL4120" s="259"/>
      <c r="ROM4120" s="259"/>
      <c r="RON4120" s="259"/>
      <c r="ROO4120" s="259"/>
      <c r="ROP4120" s="259"/>
      <c r="ROQ4120" s="259"/>
      <c r="ROR4120" s="261"/>
      <c r="ROS4120" s="261"/>
      <c r="ROT4120" s="261"/>
      <c r="ROU4120" s="261"/>
      <c r="ROV4120" s="261"/>
      <c r="ROW4120" s="262"/>
      <c r="ROX4120" s="259"/>
      <c r="ROY4120" s="259"/>
      <c r="ROZ4120" s="259"/>
      <c r="RPA4120" s="259"/>
      <c r="RPB4120" s="259"/>
      <c r="RPC4120" s="259"/>
      <c r="RPD4120" s="259"/>
      <c r="RPE4120" s="259"/>
      <c r="RPF4120" s="261"/>
      <c r="RPG4120" s="261"/>
      <c r="RPH4120" s="261"/>
      <c r="RPI4120" s="261"/>
      <c r="RPJ4120" s="261"/>
      <c r="RPK4120" s="262"/>
      <c r="RPL4120" s="259"/>
      <c r="RPM4120" s="259"/>
      <c r="RPN4120" s="259"/>
      <c r="RPO4120" s="259"/>
      <c r="RPP4120" s="259"/>
      <c r="RPQ4120" s="259"/>
      <c r="RPR4120" s="259"/>
      <c r="RPS4120" s="259"/>
      <c r="RPT4120" s="261"/>
      <c r="RPU4120" s="261"/>
      <c r="RPV4120" s="261"/>
      <c r="RPW4120" s="261"/>
      <c r="RPX4120" s="261"/>
      <c r="RPY4120" s="262"/>
      <c r="RPZ4120" s="259"/>
      <c r="RQA4120" s="259"/>
      <c r="RQB4120" s="259"/>
      <c r="RQC4120" s="259"/>
      <c r="RQD4120" s="259"/>
      <c r="RQE4120" s="259"/>
      <c r="RQF4120" s="259"/>
      <c r="RQG4120" s="259"/>
      <c r="RQH4120" s="261"/>
      <c r="RQI4120" s="261"/>
      <c r="RQJ4120" s="261"/>
      <c r="RQK4120" s="261"/>
      <c r="RQL4120" s="261"/>
      <c r="RQM4120" s="262"/>
      <c r="RQN4120" s="259"/>
      <c r="RQO4120" s="259"/>
      <c r="RQP4120" s="259"/>
      <c r="RQQ4120" s="259"/>
      <c r="RQR4120" s="259"/>
      <c r="RQS4120" s="259"/>
      <c r="RQT4120" s="259"/>
      <c r="RQU4120" s="259"/>
      <c r="RQV4120" s="261"/>
      <c r="RQW4120" s="261"/>
      <c r="RQX4120" s="261"/>
      <c r="RQY4120" s="261"/>
      <c r="RQZ4120" s="261"/>
      <c r="RRA4120" s="262"/>
      <c r="RRB4120" s="259"/>
      <c r="RRC4120" s="259"/>
      <c r="RRD4120" s="259"/>
      <c r="RRE4120" s="259"/>
      <c r="RRF4120" s="259"/>
      <c r="RRG4120" s="259"/>
      <c r="RRH4120" s="259"/>
      <c r="RRI4120" s="259"/>
      <c r="RRJ4120" s="261"/>
      <c r="RRK4120" s="261"/>
      <c r="RRL4120" s="261"/>
      <c r="RRM4120" s="261"/>
      <c r="RRN4120" s="261"/>
      <c r="RRO4120" s="262"/>
      <c r="RRP4120" s="259"/>
      <c r="RRQ4120" s="259"/>
      <c r="RRR4120" s="259"/>
      <c r="RRS4120" s="259"/>
      <c r="RRT4120" s="259"/>
      <c r="RRU4120" s="259"/>
      <c r="RRV4120" s="259"/>
      <c r="RRW4120" s="259"/>
      <c r="RRX4120" s="261"/>
      <c r="RRY4120" s="261"/>
      <c r="RRZ4120" s="261"/>
      <c r="RSA4120" s="261"/>
      <c r="RSB4120" s="261"/>
      <c r="RSC4120" s="262"/>
      <c r="RSD4120" s="259"/>
      <c r="RSE4120" s="259"/>
      <c r="RSF4120" s="259"/>
      <c r="RSG4120" s="259"/>
      <c r="RSH4120" s="259"/>
      <c r="RSI4120" s="259"/>
      <c r="RSJ4120" s="259"/>
      <c r="RSK4120" s="259"/>
      <c r="RSL4120" s="261"/>
      <c r="RSM4120" s="261"/>
      <c r="RSN4120" s="261"/>
      <c r="RSO4120" s="261"/>
      <c r="RSP4120" s="261"/>
      <c r="RSQ4120" s="262"/>
      <c r="RSR4120" s="259"/>
      <c r="RSS4120" s="259"/>
      <c r="RST4120" s="259"/>
      <c r="RSU4120" s="259"/>
      <c r="RSV4120" s="259"/>
      <c r="RSW4120" s="259"/>
      <c r="RSX4120" s="259"/>
      <c r="RSY4120" s="259"/>
      <c r="RSZ4120" s="261"/>
      <c r="RTA4120" s="261"/>
      <c r="RTB4120" s="261"/>
      <c r="RTC4120" s="261"/>
      <c r="RTD4120" s="261"/>
      <c r="RTE4120" s="262"/>
      <c r="RTF4120" s="259"/>
      <c r="RTG4120" s="259"/>
      <c r="RTH4120" s="259"/>
      <c r="RTI4120" s="259"/>
      <c r="RTJ4120" s="259"/>
      <c r="RTK4120" s="259"/>
      <c r="RTL4120" s="259"/>
      <c r="RTM4120" s="259"/>
      <c r="RTN4120" s="261"/>
      <c r="RTO4120" s="261"/>
      <c r="RTP4120" s="261"/>
      <c r="RTQ4120" s="261"/>
      <c r="RTR4120" s="261"/>
      <c r="RTS4120" s="262"/>
      <c r="RTT4120" s="259"/>
      <c r="RTU4120" s="259"/>
      <c r="RTV4120" s="259"/>
      <c r="RTW4120" s="259"/>
      <c r="RTX4120" s="259"/>
      <c r="RTY4120" s="259"/>
      <c r="RTZ4120" s="259"/>
      <c r="RUA4120" s="259"/>
      <c r="RUB4120" s="261"/>
      <c r="RUC4120" s="261"/>
      <c r="RUD4120" s="261"/>
      <c r="RUE4120" s="261"/>
      <c r="RUF4120" s="261"/>
      <c r="RUG4120" s="262"/>
      <c r="RUH4120" s="259"/>
      <c r="RUI4120" s="259"/>
      <c r="RUJ4120" s="259"/>
      <c r="RUK4120" s="259"/>
      <c r="RUL4120" s="259"/>
      <c r="RUM4120" s="259"/>
      <c r="RUN4120" s="259"/>
      <c r="RUO4120" s="259"/>
      <c r="RUP4120" s="261"/>
      <c r="RUQ4120" s="261"/>
      <c r="RUR4120" s="261"/>
      <c r="RUS4120" s="261"/>
      <c r="RUT4120" s="261"/>
      <c r="RUU4120" s="262"/>
      <c r="RUV4120" s="259"/>
      <c r="RUW4120" s="259"/>
      <c r="RUX4120" s="259"/>
      <c r="RUY4120" s="259"/>
      <c r="RUZ4120" s="259"/>
      <c r="RVA4120" s="259"/>
      <c r="RVB4120" s="259"/>
      <c r="RVC4120" s="259"/>
      <c r="RVD4120" s="261"/>
      <c r="RVE4120" s="261"/>
      <c r="RVF4120" s="261"/>
      <c r="RVG4120" s="261"/>
      <c r="RVH4120" s="261"/>
      <c r="RVI4120" s="262"/>
      <c r="RVJ4120" s="259"/>
      <c r="RVK4120" s="259"/>
      <c r="RVL4120" s="259"/>
      <c r="RVM4120" s="259"/>
      <c r="RVN4120" s="259"/>
      <c r="RVO4120" s="259"/>
      <c r="RVP4120" s="259"/>
      <c r="RVQ4120" s="259"/>
      <c r="RVR4120" s="261"/>
      <c r="RVS4120" s="261"/>
      <c r="RVT4120" s="261"/>
      <c r="RVU4120" s="261"/>
      <c r="RVV4120" s="261"/>
      <c r="RVW4120" s="262"/>
      <c r="RVX4120" s="259"/>
      <c r="RVY4120" s="259"/>
      <c r="RVZ4120" s="259"/>
      <c r="RWA4120" s="259"/>
      <c r="RWB4120" s="259"/>
      <c r="RWC4120" s="259"/>
      <c r="RWD4120" s="259"/>
      <c r="RWE4120" s="259"/>
      <c r="RWF4120" s="261"/>
      <c r="RWG4120" s="261"/>
      <c r="RWH4120" s="261"/>
      <c r="RWI4120" s="261"/>
      <c r="RWJ4120" s="261"/>
      <c r="RWK4120" s="262"/>
      <c r="RWL4120" s="259"/>
      <c r="RWM4120" s="259"/>
      <c r="RWN4120" s="259"/>
      <c r="RWO4120" s="259"/>
      <c r="RWP4120" s="259"/>
      <c r="RWQ4120" s="259"/>
      <c r="RWR4120" s="259"/>
      <c r="RWS4120" s="259"/>
      <c r="RWT4120" s="261"/>
      <c r="RWU4120" s="261"/>
      <c r="RWV4120" s="261"/>
      <c r="RWW4120" s="261"/>
      <c r="RWX4120" s="261"/>
      <c r="RWY4120" s="262"/>
      <c r="RWZ4120" s="259"/>
      <c r="RXA4120" s="259"/>
      <c r="RXB4120" s="259"/>
      <c r="RXC4120" s="259"/>
      <c r="RXD4120" s="259"/>
      <c r="RXE4120" s="259"/>
      <c r="RXF4120" s="259"/>
      <c r="RXG4120" s="259"/>
      <c r="RXH4120" s="261"/>
      <c r="RXI4120" s="261"/>
      <c r="RXJ4120" s="261"/>
      <c r="RXK4120" s="261"/>
      <c r="RXL4120" s="261"/>
      <c r="RXM4120" s="262"/>
      <c r="RXN4120" s="259"/>
      <c r="RXO4120" s="259"/>
      <c r="RXP4120" s="259"/>
      <c r="RXQ4120" s="259"/>
      <c r="RXR4120" s="259"/>
      <c r="RXS4120" s="259"/>
      <c r="RXT4120" s="259"/>
      <c r="RXU4120" s="259"/>
      <c r="RXV4120" s="261"/>
      <c r="RXW4120" s="261"/>
      <c r="RXX4120" s="261"/>
      <c r="RXY4120" s="261"/>
      <c r="RXZ4120" s="261"/>
      <c r="RYA4120" s="262"/>
      <c r="RYB4120" s="259"/>
      <c r="RYC4120" s="259"/>
      <c r="RYD4120" s="259"/>
      <c r="RYE4120" s="259"/>
      <c r="RYF4120" s="259"/>
      <c r="RYG4120" s="259"/>
      <c r="RYH4120" s="259"/>
      <c r="RYI4120" s="259"/>
      <c r="RYJ4120" s="261"/>
      <c r="RYK4120" s="261"/>
      <c r="RYL4120" s="261"/>
      <c r="RYM4120" s="261"/>
      <c r="RYN4120" s="261"/>
      <c r="RYO4120" s="262"/>
      <c r="RYP4120" s="259"/>
      <c r="RYQ4120" s="259"/>
      <c r="RYR4120" s="259"/>
      <c r="RYS4120" s="259"/>
      <c r="RYT4120" s="259"/>
      <c r="RYU4120" s="259"/>
      <c r="RYV4120" s="259"/>
      <c r="RYW4120" s="259"/>
      <c r="RYX4120" s="261"/>
      <c r="RYY4120" s="261"/>
      <c r="RYZ4120" s="261"/>
      <c r="RZA4120" s="261"/>
      <c r="RZB4120" s="261"/>
      <c r="RZC4120" s="262"/>
      <c r="RZD4120" s="259"/>
      <c r="RZE4120" s="259"/>
      <c r="RZF4120" s="259"/>
      <c r="RZG4120" s="259"/>
      <c r="RZH4120" s="259"/>
      <c r="RZI4120" s="259"/>
      <c r="RZJ4120" s="259"/>
      <c r="RZK4120" s="259"/>
      <c r="RZL4120" s="261"/>
      <c r="RZM4120" s="261"/>
      <c r="RZN4120" s="261"/>
      <c r="RZO4120" s="261"/>
      <c r="RZP4120" s="261"/>
      <c r="RZQ4120" s="262"/>
      <c r="RZR4120" s="259"/>
      <c r="RZS4120" s="259"/>
      <c r="RZT4120" s="259"/>
      <c r="RZU4120" s="259"/>
      <c r="RZV4120" s="259"/>
      <c r="RZW4120" s="259"/>
      <c r="RZX4120" s="259"/>
      <c r="RZY4120" s="259"/>
      <c r="RZZ4120" s="261"/>
      <c r="SAA4120" s="261"/>
      <c r="SAB4120" s="261"/>
      <c r="SAC4120" s="261"/>
      <c r="SAD4120" s="261"/>
      <c r="SAE4120" s="262"/>
      <c r="SAF4120" s="259"/>
      <c r="SAG4120" s="259"/>
      <c r="SAH4120" s="259"/>
      <c r="SAI4120" s="259"/>
      <c r="SAJ4120" s="259"/>
      <c r="SAK4120" s="259"/>
      <c r="SAL4120" s="259"/>
      <c r="SAM4120" s="259"/>
      <c r="SAN4120" s="261"/>
      <c r="SAO4120" s="261"/>
      <c r="SAP4120" s="261"/>
      <c r="SAQ4120" s="261"/>
      <c r="SAR4120" s="261"/>
      <c r="SAS4120" s="262"/>
      <c r="SAT4120" s="259"/>
      <c r="SAU4120" s="259"/>
      <c r="SAV4120" s="259"/>
      <c r="SAW4120" s="259"/>
      <c r="SAX4120" s="259"/>
      <c r="SAY4120" s="259"/>
      <c r="SAZ4120" s="259"/>
      <c r="SBA4120" s="259"/>
      <c r="SBB4120" s="261"/>
      <c r="SBC4120" s="261"/>
      <c r="SBD4120" s="261"/>
      <c r="SBE4120" s="261"/>
      <c r="SBF4120" s="261"/>
      <c r="SBG4120" s="262"/>
      <c r="SBH4120" s="259"/>
      <c r="SBI4120" s="259"/>
      <c r="SBJ4120" s="259"/>
      <c r="SBK4120" s="259"/>
      <c r="SBL4120" s="259"/>
      <c r="SBM4120" s="259"/>
      <c r="SBN4120" s="259"/>
      <c r="SBO4120" s="259"/>
      <c r="SBP4120" s="261"/>
      <c r="SBQ4120" s="261"/>
      <c r="SBR4120" s="261"/>
      <c r="SBS4120" s="261"/>
      <c r="SBT4120" s="261"/>
      <c r="SBU4120" s="262"/>
      <c r="SBV4120" s="259"/>
      <c r="SBW4120" s="259"/>
      <c r="SBX4120" s="259"/>
      <c r="SBY4120" s="259"/>
      <c r="SBZ4120" s="259"/>
      <c r="SCA4120" s="259"/>
      <c r="SCB4120" s="259"/>
      <c r="SCC4120" s="259"/>
      <c r="SCD4120" s="261"/>
      <c r="SCE4120" s="261"/>
      <c r="SCF4120" s="261"/>
      <c r="SCG4120" s="261"/>
      <c r="SCH4120" s="261"/>
      <c r="SCI4120" s="262"/>
      <c r="SCJ4120" s="259"/>
      <c r="SCK4120" s="259"/>
      <c r="SCL4120" s="259"/>
      <c r="SCM4120" s="259"/>
      <c r="SCN4120" s="259"/>
      <c r="SCO4120" s="259"/>
      <c r="SCP4120" s="259"/>
      <c r="SCQ4120" s="259"/>
      <c r="SCR4120" s="261"/>
      <c r="SCS4120" s="261"/>
      <c r="SCT4120" s="261"/>
      <c r="SCU4120" s="261"/>
      <c r="SCV4120" s="261"/>
      <c r="SCW4120" s="262"/>
      <c r="SCX4120" s="259"/>
      <c r="SCY4120" s="259"/>
      <c r="SCZ4120" s="259"/>
      <c r="SDA4120" s="259"/>
      <c r="SDB4120" s="259"/>
      <c r="SDC4120" s="259"/>
      <c r="SDD4120" s="259"/>
      <c r="SDE4120" s="259"/>
      <c r="SDF4120" s="261"/>
      <c r="SDG4120" s="261"/>
      <c r="SDH4120" s="261"/>
      <c r="SDI4120" s="261"/>
      <c r="SDJ4120" s="261"/>
      <c r="SDK4120" s="262"/>
      <c r="SDL4120" s="259"/>
      <c r="SDM4120" s="259"/>
      <c r="SDN4120" s="259"/>
      <c r="SDO4120" s="259"/>
      <c r="SDP4120" s="259"/>
      <c r="SDQ4120" s="259"/>
      <c r="SDR4120" s="259"/>
      <c r="SDS4120" s="259"/>
      <c r="SDT4120" s="261"/>
      <c r="SDU4120" s="261"/>
      <c r="SDV4120" s="261"/>
      <c r="SDW4120" s="261"/>
      <c r="SDX4120" s="261"/>
      <c r="SDY4120" s="262"/>
      <c r="SDZ4120" s="259"/>
      <c r="SEA4120" s="259"/>
      <c r="SEB4120" s="259"/>
      <c r="SEC4120" s="259"/>
      <c r="SED4120" s="259"/>
      <c r="SEE4120" s="259"/>
      <c r="SEF4120" s="259"/>
      <c r="SEG4120" s="259"/>
      <c r="SEH4120" s="261"/>
      <c r="SEI4120" s="261"/>
      <c r="SEJ4120" s="261"/>
      <c r="SEK4120" s="261"/>
      <c r="SEL4120" s="261"/>
      <c r="SEM4120" s="262"/>
      <c r="SEN4120" s="259"/>
      <c r="SEO4120" s="259"/>
      <c r="SEP4120" s="259"/>
      <c r="SEQ4120" s="259"/>
      <c r="SER4120" s="259"/>
      <c r="SES4120" s="259"/>
      <c r="SET4120" s="259"/>
      <c r="SEU4120" s="259"/>
      <c r="SEV4120" s="261"/>
      <c r="SEW4120" s="261"/>
      <c r="SEX4120" s="261"/>
      <c r="SEY4120" s="261"/>
      <c r="SEZ4120" s="261"/>
      <c r="SFA4120" s="262"/>
      <c r="SFB4120" s="259"/>
      <c r="SFC4120" s="259"/>
      <c r="SFD4120" s="259"/>
      <c r="SFE4120" s="259"/>
      <c r="SFF4120" s="259"/>
      <c r="SFG4120" s="259"/>
      <c r="SFH4120" s="259"/>
      <c r="SFI4120" s="259"/>
      <c r="SFJ4120" s="261"/>
      <c r="SFK4120" s="261"/>
      <c r="SFL4120" s="261"/>
      <c r="SFM4120" s="261"/>
      <c r="SFN4120" s="261"/>
      <c r="SFO4120" s="262"/>
      <c r="SFP4120" s="259"/>
      <c r="SFQ4120" s="259"/>
      <c r="SFR4120" s="259"/>
      <c r="SFS4120" s="259"/>
      <c r="SFT4120" s="259"/>
      <c r="SFU4120" s="259"/>
      <c r="SFV4120" s="259"/>
      <c r="SFW4120" s="259"/>
      <c r="SFX4120" s="261"/>
      <c r="SFY4120" s="261"/>
      <c r="SFZ4120" s="261"/>
      <c r="SGA4120" s="261"/>
      <c r="SGB4120" s="261"/>
      <c r="SGC4120" s="262"/>
      <c r="SGD4120" s="259"/>
      <c r="SGE4120" s="259"/>
      <c r="SGF4120" s="259"/>
      <c r="SGG4120" s="259"/>
      <c r="SGH4120" s="259"/>
      <c r="SGI4120" s="259"/>
      <c r="SGJ4120" s="259"/>
      <c r="SGK4120" s="259"/>
      <c r="SGL4120" s="261"/>
      <c r="SGM4120" s="261"/>
      <c r="SGN4120" s="261"/>
      <c r="SGO4120" s="261"/>
      <c r="SGP4120" s="261"/>
      <c r="SGQ4120" s="262"/>
      <c r="SGR4120" s="259"/>
      <c r="SGS4120" s="259"/>
      <c r="SGT4120" s="259"/>
      <c r="SGU4120" s="259"/>
      <c r="SGV4120" s="259"/>
      <c r="SGW4120" s="259"/>
      <c r="SGX4120" s="259"/>
      <c r="SGY4120" s="259"/>
      <c r="SGZ4120" s="261"/>
      <c r="SHA4120" s="261"/>
      <c r="SHB4120" s="261"/>
      <c r="SHC4120" s="261"/>
      <c r="SHD4120" s="261"/>
      <c r="SHE4120" s="262"/>
      <c r="SHF4120" s="259"/>
      <c r="SHG4120" s="259"/>
      <c r="SHH4120" s="259"/>
      <c r="SHI4120" s="259"/>
      <c r="SHJ4120" s="259"/>
      <c r="SHK4120" s="259"/>
      <c r="SHL4120" s="259"/>
      <c r="SHM4120" s="259"/>
      <c r="SHN4120" s="261"/>
      <c r="SHO4120" s="261"/>
      <c r="SHP4120" s="261"/>
      <c r="SHQ4120" s="261"/>
      <c r="SHR4120" s="261"/>
      <c r="SHS4120" s="262"/>
      <c r="SHT4120" s="259"/>
      <c r="SHU4120" s="259"/>
      <c r="SHV4120" s="259"/>
      <c r="SHW4120" s="259"/>
      <c r="SHX4120" s="259"/>
      <c r="SHY4120" s="259"/>
      <c r="SHZ4120" s="259"/>
      <c r="SIA4120" s="259"/>
      <c r="SIB4120" s="261"/>
      <c r="SIC4120" s="261"/>
      <c r="SID4120" s="261"/>
      <c r="SIE4120" s="261"/>
      <c r="SIF4120" s="261"/>
      <c r="SIG4120" s="262"/>
      <c r="SIH4120" s="259"/>
      <c r="SII4120" s="259"/>
      <c r="SIJ4120" s="259"/>
      <c r="SIK4120" s="259"/>
      <c r="SIL4120" s="259"/>
      <c r="SIM4120" s="259"/>
      <c r="SIN4120" s="259"/>
      <c r="SIO4120" s="259"/>
      <c r="SIP4120" s="261"/>
      <c r="SIQ4120" s="261"/>
      <c r="SIR4120" s="261"/>
      <c r="SIS4120" s="261"/>
      <c r="SIT4120" s="261"/>
      <c r="SIU4120" s="262"/>
      <c r="SIV4120" s="259"/>
      <c r="SIW4120" s="259"/>
      <c r="SIX4120" s="259"/>
      <c r="SIY4120" s="259"/>
      <c r="SIZ4120" s="259"/>
      <c r="SJA4120" s="259"/>
      <c r="SJB4120" s="259"/>
      <c r="SJC4120" s="259"/>
      <c r="SJD4120" s="261"/>
      <c r="SJE4120" s="261"/>
      <c r="SJF4120" s="261"/>
      <c r="SJG4120" s="261"/>
      <c r="SJH4120" s="261"/>
      <c r="SJI4120" s="262"/>
      <c r="SJJ4120" s="259"/>
      <c r="SJK4120" s="259"/>
      <c r="SJL4120" s="259"/>
      <c r="SJM4120" s="259"/>
      <c r="SJN4120" s="259"/>
      <c r="SJO4120" s="259"/>
      <c r="SJP4120" s="259"/>
      <c r="SJQ4120" s="259"/>
      <c r="SJR4120" s="261"/>
      <c r="SJS4120" s="261"/>
      <c r="SJT4120" s="261"/>
      <c r="SJU4120" s="261"/>
      <c r="SJV4120" s="261"/>
      <c r="SJW4120" s="262"/>
      <c r="SJX4120" s="259"/>
      <c r="SJY4120" s="259"/>
      <c r="SJZ4120" s="259"/>
      <c r="SKA4120" s="259"/>
      <c r="SKB4120" s="259"/>
      <c r="SKC4120" s="259"/>
      <c r="SKD4120" s="259"/>
      <c r="SKE4120" s="259"/>
      <c r="SKF4120" s="261"/>
      <c r="SKG4120" s="261"/>
      <c r="SKH4120" s="261"/>
      <c r="SKI4120" s="261"/>
      <c r="SKJ4120" s="261"/>
      <c r="SKK4120" s="262"/>
      <c r="SKL4120" s="259"/>
      <c r="SKM4120" s="259"/>
      <c r="SKN4120" s="259"/>
      <c r="SKO4120" s="259"/>
      <c r="SKP4120" s="259"/>
      <c r="SKQ4120" s="259"/>
      <c r="SKR4120" s="259"/>
      <c r="SKS4120" s="259"/>
      <c r="SKT4120" s="261"/>
      <c r="SKU4120" s="261"/>
      <c r="SKV4120" s="261"/>
      <c r="SKW4120" s="261"/>
      <c r="SKX4120" s="261"/>
      <c r="SKY4120" s="262"/>
      <c r="SKZ4120" s="259"/>
      <c r="SLA4120" s="259"/>
      <c r="SLB4120" s="259"/>
      <c r="SLC4120" s="259"/>
      <c r="SLD4120" s="259"/>
      <c r="SLE4120" s="259"/>
      <c r="SLF4120" s="259"/>
      <c r="SLG4120" s="259"/>
      <c r="SLH4120" s="261"/>
      <c r="SLI4120" s="261"/>
      <c r="SLJ4120" s="261"/>
      <c r="SLK4120" s="261"/>
      <c r="SLL4120" s="261"/>
      <c r="SLM4120" s="262"/>
      <c r="SLN4120" s="259"/>
      <c r="SLO4120" s="259"/>
      <c r="SLP4120" s="259"/>
      <c r="SLQ4120" s="259"/>
      <c r="SLR4120" s="259"/>
      <c r="SLS4120" s="259"/>
      <c r="SLT4120" s="259"/>
      <c r="SLU4120" s="259"/>
      <c r="SLV4120" s="261"/>
      <c r="SLW4120" s="261"/>
      <c r="SLX4120" s="261"/>
      <c r="SLY4120" s="261"/>
      <c r="SLZ4120" s="261"/>
      <c r="SMA4120" s="262"/>
      <c r="SMB4120" s="259"/>
      <c r="SMC4120" s="259"/>
      <c r="SMD4120" s="259"/>
      <c r="SME4120" s="259"/>
      <c r="SMF4120" s="259"/>
      <c r="SMG4120" s="259"/>
      <c r="SMH4120" s="259"/>
      <c r="SMI4120" s="259"/>
      <c r="SMJ4120" s="261"/>
      <c r="SMK4120" s="261"/>
      <c r="SML4120" s="261"/>
      <c r="SMM4120" s="261"/>
      <c r="SMN4120" s="261"/>
      <c r="SMO4120" s="262"/>
      <c r="SMP4120" s="259"/>
      <c r="SMQ4120" s="259"/>
      <c r="SMR4120" s="259"/>
      <c r="SMS4120" s="259"/>
      <c r="SMT4120" s="259"/>
      <c r="SMU4120" s="259"/>
      <c r="SMV4120" s="259"/>
      <c r="SMW4120" s="259"/>
      <c r="SMX4120" s="261"/>
      <c r="SMY4120" s="261"/>
      <c r="SMZ4120" s="261"/>
      <c r="SNA4120" s="261"/>
      <c r="SNB4120" s="261"/>
      <c r="SNC4120" s="262"/>
      <c r="SND4120" s="259"/>
      <c r="SNE4120" s="259"/>
      <c r="SNF4120" s="259"/>
      <c r="SNG4120" s="259"/>
      <c r="SNH4120" s="259"/>
      <c r="SNI4120" s="259"/>
      <c r="SNJ4120" s="259"/>
      <c r="SNK4120" s="259"/>
      <c r="SNL4120" s="261"/>
      <c r="SNM4120" s="261"/>
      <c r="SNN4120" s="261"/>
      <c r="SNO4120" s="261"/>
      <c r="SNP4120" s="261"/>
      <c r="SNQ4120" s="262"/>
      <c r="SNR4120" s="259"/>
      <c r="SNS4120" s="259"/>
      <c r="SNT4120" s="259"/>
      <c r="SNU4120" s="259"/>
      <c r="SNV4120" s="259"/>
      <c r="SNW4120" s="259"/>
      <c r="SNX4120" s="259"/>
      <c r="SNY4120" s="259"/>
      <c r="SNZ4120" s="261"/>
      <c r="SOA4120" s="261"/>
      <c r="SOB4120" s="261"/>
      <c r="SOC4120" s="261"/>
      <c r="SOD4120" s="261"/>
      <c r="SOE4120" s="262"/>
      <c r="SOF4120" s="259"/>
      <c r="SOG4120" s="259"/>
      <c r="SOH4120" s="259"/>
      <c r="SOI4120" s="259"/>
      <c r="SOJ4120" s="259"/>
      <c r="SOK4120" s="259"/>
      <c r="SOL4120" s="259"/>
      <c r="SOM4120" s="259"/>
      <c r="SON4120" s="261"/>
      <c r="SOO4120" s="261"/>
      <c r="SOP4120" s="261"/>
      <c r="SOQ4120" s="261"/>
      <c r="SOR4120" s="261"/>
      <c r="SOS4120" s="262"/>
      <c r="SOT4120" s="259"/>
      <c r="SOU4120" s="259"/>
      <c r="SOV4120" s="259"/>
      <c r="SOW4120" s="259"/>
      <c r="SOX4120" s="259"/>
      <c r="SOY4120" s="259"/>
      <c r="SOZ4120" s="259"/>
      <c r="SPA4120" s="259"/>
      <c r="SPB4120" s="261"/>
      <c r="SPC4120" s="261"/>
      <c r="SPD4120" s="261"/>
      <c r="SPE4120" s="261"/>
      <c r="SPF4120" s="261"/>
      <c r="SPG4120" s="262"/>
      <c r="SPH4120" s="259"/>
      <c r="SPI4120" s="259"/>
      <c r="SPJ4120" s="259"/>
      <c r="SPK4120" s="259"/>
      <c r="SPL4120" s="259"/>
      <c r="SPM4120" s="259"/>
      <c r="SPN4120" s="259"/>
      <c r="SPO4120" s="259"/>
      <c r="SPP4120" s="261"/>
      <c r="SPQ4120" s="261"/>
      <c r="SPR4120" s="261"/>
      <c r="SPS4120" s="261"/>
      <c r="SPT4120" s="261"/>
      <c r="SPU4120" s="262"/>
      <c r="SPV4120" s="259"/>
      <c r="SPW4120" s="259"/>
      <c r="SPX4120" s="259"/>
      <c r="SPY4120" s="259"/>
      <c r="SPZ4120" s="259"/>
      <c r="SQA4120" s="259"/>
      <c r="SQB4120" s="259"/>
      <c r="SQC4120" s="259"/>
      <c r="SQD4120" s="261"/>
      <c r="SQE4120" s="261"/>
      <c r="SQF4120" s="261"/>
      <c r="SQG4120" s="261"/>
      <c r="SQH4120" s="261"/>
      <c r="SQI4120" s="262"/>
      <c r="SQJ4120" s="259"/>
      <c r="SQK4120" s="259"/>
      <c r="SQL4120" s="259"/>
      <c r="SQM4120" s="259"/>
      <c r="SQN4120" s="259"/>
      <c r="SQO4120" s="259"/>
      <c r="SQP4120" s="259"/>
      <c r="SQQ4120" s="259"/>
      <c r="SQR4120" s="261"/>
      <c r="SQS4120" s="261"/>
      <c r="SQT4120" s="261"/>
      <c r="SQU4120" s="261"/>
      <c r="SQV4120" s="261"/>
      <c r="SQW4120" s="262"/>
      <c r="SRF4120" s="261"/>
      <c r="SRG4120" s="261"/>
      <c r="SRH4120" s="261"/>
      <c r="SRI4120" s="261"/>
      <c r="SRJ4120" s="261"/>
      <c r="SRK4120" s="262"/>
      <c r="SRL4120" s="259"/>
      <c r="SRM4120" s="259"/>
      <c r="SRN4120" s="259"/>
      <c r="SRO4120" s="259"/>
      <c r="SRP4120" s="259"/>
      <c r="SRQ4120" s="259"/>
      <c r="SRR4120" s="259"/>
      <c r="SRS4120" s="259"/>
      <c r="SRT4120" s="261"/>
      <c r="SRU4120" s="261"/>
      <c r="SRV4120" s="261"/>
      <c r="SRW4120" s="261"/>
      <c r="SRX4120" s="261"/>
      <c r="SRY4120" s="262"/>
      <c r="SRZ4120" s="259"/>
      <c r="SSA4120" s="259"/>
      <c r="SSB4120" s="259"/>
      <c r="SSC4120" s="259"/>
      <c r="SSD4120" s="259"/>
      <c r="SSE4120" s="259"/>
      <c r="SSF4120" s="259"/>
      <c r="SSG4120" s="259"/>
      <c r="SSH4120" s="261"/>
      <c r="SSI4120" s="261"/>
      <c r="SSJ4120" s="261"/>
      <c r="SSK4120" s="261"/>
      <c r="SSL4120" s="261"/>
      <c r="SSM4120" s="262"/>
      <c r="SSN4120" s="259"/>
      <c r="SSO4120" s="259"/>
      <c r="SSP4120" s="259"/>
      <c r="SSQ4120" s="259"/>
      <c r="SSR4120" s="259"/>
      <c r="SSS4120" s="259"/>
      <c r="SST4120" s="259"/>
      <c r="SSU4120" s="259"/>
      <c r="SSV4120" s="261"/>
      <c r="SSW4120" s="261"/>
      <c r="SSX4120" s="261"/>
      <c r="SSY4120" s="261"/>
      <c r="SSZ4120" s="261"/>
      <c r="STA4120" s="262"/>
      <c r="STB4120" s="259"/>
      <c r="STC4120" s="259"/>
      <c r="STD4120" s="259"/>
      <c r="STE4120" s="259"/>
      <c r="STF4120" s="259"/>
      <c r="STG4120" s="259"/>
      <c r="STH4120" s="259"/>
      <c r="STI4120" s="259"/>
      <c r="STJ4120" s="261"/>
      <c r="STK4120" s="261"/>
      <c r="STL4120" s="261"/>
      <c r="STM4120" s="261"/>
      <c r="STN4120" s="261"/>
      <c r="STO4120" s="262"/>
      <c r="STP4120" s="259"/>
      <c r="STQ4120" s="259"/>
      <c r="STR4120" s="259"/>
      <c r="STS4120" s="259"/>
      <c r="STT4120" s="259"/>
      <c r="STU4120" s="259"/>
      <c r="STV4120" s="259"/>
      <c r="STW4120" s="259"/>
      <c r="STX4120" s="261"/>
      <c r="STY4120" s="261"/>
      <c r="STZ4120" s="261"/>
      <c r="SUA4120" s="261"/>
      <c r="SUB4120" s="261"/>
      <c r="SUC4120" s="262"/>
      <c r="SUD4120" s="259"/>
      <c r="SUE4120" s="259"/>
      <c r="SUF4120" s="259"/>
      <c r="SUG4120" s="259"/>
      <c r="SUH4120" s="259"/>
      <c r="SUI4120" s="259"/>
      <c r="SUJ4120" s="259"/>
      <c r="SUK4120" s="259"/>
      <c r="SUL4120" s="261"/>
      <c r="SUM4120" s="261"/>
      <c r="SUN4120" s="261"/>
      <c r="SUO4120" s="261"/>
      <c r="SUP4120" s="261"/>
      <c r="SUQ4120" s="262"/>
      <c r="SUR4120" s="259"/>
      <c r="SUS4120" s="259"/>
      <c r="SUT4120" s="259"/>
      <c r="SUU4120" s="259"/>
      <c r="SUV4120" s="259"/>
      <c r="SUW4120" s="259"/>
      <c r="SUX4120" s="259"/>
      <c r="SUY4120" s="259"/>
      <c r="SUZ4120" s="261"/>
      <c r="SVA4120" s="261"/>
      <c r="SVB4120" s="261"/>
      <c r="SVC4120" s="261"/>
      <c r="SVD4120" s="261"/>
      <c r="SVE4120" s="262"/>
      <c r="SVF4120" s="259"/>
      <c r="SVG4120" s="259"/>
      <c r="SVH4120" s="259"/>
      <c r="SVI4120" s="259"/>
      <c r="SVJ4120" s="259"/>
      <c r="SVK4120" s="259"/>
      <c r="SVL4120" s="259"/>
      <c r="SVM4120" s="259"/>
      <c r="SVN4120" s="261"/>
      <c r="SVO4120" s="261"/>
      <c r="SVP4120" s="261"/>
      <c r="SVQ4120" s="261"/>
      <c r="SVR4120" s="261"/>
      <c r="SVS4120" s="262"/>
      <c r="SVT4120" s="259"/>
      <c r="SVU4120" s="259"/>
      <c r="SVV4120" s="259"/>
      <c r="SVW4120" s="259"/>
      <c r="SVX4120" s="259"/>
      <c r="SVY4120" s="259"/>
      <c r="SVZ4120" s="259"/>
      <c r="SWA4120" s="259"/>
      <c r="SWB4120" s="261"/>
      <c r="SWC4120" s="261"/>
      <c r="SWD4120" s="261"/>
      <c r="SWE4120" s="261"/>
      <c r="SWF4120" s="261"/>
      <c r="SWG4120" s="262"/>
      <c r="SWH4120" s="259"/>
      <c r="SWI4120" s="259"/>
      <c r="SWJ4120" s="259"/>
      <c r="SWK4120" s="259"/>
      <c r="SWL4120" s="259"/>
      <c r="SWM4120" s="259"/>
      <c r="SWN4120" s="259"/>
      <c r="SWO4120" s="259"/>
      <c r="SWP4120" s="261"/>
      <c r="SWQ4120" s="261"/>
      <c r="SWR4120" s="261"/>
      <c r="SWS4120" s="261"/>
      <c r="SWT4120" s="261"/>
      <c r="SWU4120" s="262"/>
      <c r="SWV4120" s="259"/>
      <c r="SWW4120" s="259"/>
      <c r="SWX4120" s="259"/>
      <c r="SWY4120" s="259"/>
      <c r="SWZ4120" s="259"/>
      <c r="SXA4120" s="259"/>
      <c r="SXB4120" s="259"/>
      <c r="SXC4120" s="259"/>
      <c r="SXD4120" s="261"/>
      <c r="SXE4120" s="261"/>
      <c r="SXF4120" s="261"/>
      <c r="SXG4120" s="261"/>
      <c r="SXH4120" s="261"/>
      <c r="SXI4120" s="262"/>
      <c r="SXJ4120" s="259"/>
      <c r="SXK4120" s="259"/>
      <c r="SXL4120" s="259"/>
      <c r="SXM4120" s="259"/>
      <c r="SXN4120" s="259"/>
      <c r="SXO4120" s="259"/>
      <c r="SXP4120" s="259"/>
      <c r="SXQ4120" s="259"/>
      <c r="SXR4120" s="261"/>
      <c r="SXS4120" s="261"/>
      <c r="SXT4120" s="261"/>
      <c r="SXU4120" s="261"/>
      <c r="SXV4120" s="261"/>
      <c r="SXW4120" s="262"/>
      <c r="SXX4120" s="259"/>
      <c r="SXY4120" s="259"/>
      <c r="SXZ4120" s="259"/>
      <c r="SYA4120" s="259"/>
      <c r="SYB4120" s="259"/>
      <c r="SYC4120" s="259"/>
      <c r="SYD4120" s="259"/>
      <c r="SYE4120" s="259"/>
      <c r="SYF4120" s="261"/>
      <c r="SYG4120" s="261"/>
      <c r="SYH4120" s="261"/>
      <c r="SYI4120" s="261"/>
      <c r="SYJ4120" s="261"/>
      <c r="SYK4120" s="262"/>
      <c r="SYL4120" s="259"/>
      <c r="SYM4120" s="259"/>
      <c r="SYN4120" s="259"/>
      <c r="SYO4120" s="259"/>
      <c r="SYP4120" s="259"/>
      <c r="SYQ4120" s="259"/>
      <c r="SYR4120" s="259"/>
      <c r="SYS4120" s="259"/>
      <c r="SYT4120" s="261"/>
      <c r="SYU4120" s="261"/>
      <c r="SYV4120" s="261"/>
      <c r="SYW4120" s="261"/>
      <c r="SYX4120" s="261"/>
      <c r="SYY4120" s="262"/>
      <c r="SYZ4120" s="259"/>
      <c r="SZA4120" s="259"/>
      <c r="SZB4120" s="259"/>
      <c r="SZC4120" s="259"/>
      <c r="SZD4120" s="259"/>
      <c r="SZE4120" s="259"/>
      <c r="SZF4120" s="259"/>
      <c r="SZG4120" s="259"/>
      <c r="SZH4120" s="261"/>
      <c r="SZI4120" s="261"/>
      <c r="SZJ4120" s="261"/>
      <c r="SZK4120" s="261"/>
      <c r="SZL4120" s="261"/>
      <c r="SZM4120" s="262"/>
      <c r="SZN4120" s="259"/>
      <c r="SZO4120" s="259"/>
      <c r="SZP4120" s="259"/>
      <c r="SZQ4120" s="259"/>
      <c r="SZR4120" s="259"/>
      <c r="SZS4120" s="259"/>
      <c r="SZT4120" s="259"/>
      <c r="SZU4120" s="259"/>
      <c r="SZV4120" s="261"/>
      <c r="SZW4120" s="261"/>
      <c r="SZX4120" s="261"/>
      <c r="SZY4120" s="261"/>
      <c r="SZZ4120" s="261"/>
      <c r="TAA4120" s="262"/>
      <c r="TAB4120" s="259"/>
      <c r="TAC4120" s="259"/>
      <c r="TAD4120" s="259"/>
      <c r="TAE4120" s="259"/>
      <c r="TAF4120" s="259"/>
      <c r="TAG4120" s="259"/>
      <c r="TAH4120" s="259"/>
      <c r="TAI4120" s="259"/>
      <c r="TAJ4120" s="261"/>
      <c r="TAK4120" s="261"/>
      <c r="TAL4120" s="261"/>
      <c r="TAM4120" s="261"/>
      <c r="TAN4120" s="261"/>
      <c r="TAO4120" s="262"/>
      <c r="TAP4120" s="259"/>
      <c r="TAQ4120" s="259"/>
      <c r="TAR4120" s="259"/>
      <c r="TAS4120" s="259"/>
      <c r="TAT4120" s="259"/>
      <c r="TAU4120" s="259"/>
      <c r="TAV4120" s="259"/>
      <c r="TAW4120" s="259"/>
      <c r="TAX4120" s="261"/>
      <c r="TAY4120" s="261"/>
      <c r="TAZ4120" s="261"/>
      <c r="TBA4120" s="261"/>
      <c r="TBB4120" s="261"/>
      <c r="TBC4120" s="262"/>
      <c r="TBD4120" s="259"/>
      <c r="TBE4120" s="259"/>
      <c r="TBF4120" s="259"/>
      <c r="TBG4120" s="259"/>
      <c r="TBH4120" s="259"/>
      <c r="TBI4120" s="259"/>
      <c r="TBJ4120" s="259"/>
      <c r="TBK4120" s="259"/>
      <c r="TBL4120" s="261"/>
      <c r="TBM4120" s="261"/>
      <c r="TBN4120" s="261"/>
      <c r="TBO4120" s="261"/>
      <c r="TBP4120" s="261"/>
      <c r="TBQ4120" s="262"/>
      <c r="TBR4120" s="259"/>
      <c r="TBS4120" s="259"/>
      <c r="TBT4120" s="259"/>
      <c r="TBU4120" s="259"/>
      <c r="TBV4120" s="259"/>
      <c r="TBW4120" s="259"/>
      <c r="TBX4120" s="259"/>
      <c r="TBY4120" s="259"/>
      <c r="TBZ4120" s="261"/>
      <c r="TCA4120" s="261"/>
      <c r="TCB4120" s="261"/>
      <c r="TCC4120" s="261"/>
      <c r="TCD4120" s="261"/>
      <c r="TCE4120" s="262"/>
      <c r="TCF4120" s="259"/>
      <c r="TCG4120" s="259"/>
      <c r="TCH4120" s="259"/>
      <c r="TCI4120" s="259"/>
      <c r="TCJ4120" s="259"/>
      <c r="TCK4120" s="259"/>
      <c r="TCL4120" s="259"/>
      <c r="TCM4120" s="259"/>
      <c r="TCN4120" s="261"/>
      <c r="TCO4120" s="261"/>
      <c r="TCP4120" s="261"/>
      <c r="TCQ4120" s="261"/>
      <c r="TCR4120" s="261"/>
      <c r="TCS4120" s="262"/>
      <c r="TCT4120" s="259"/>
      <c r="TCU4120" s="259"/>
      <c r="TCV4120" s="259"/>
      <c r="TCW4120" s="259"/>
      <c r="TCX4120" s="259"/>
      <c r="TCY4120" s="259"/>
      <c r="TCZ4120" s="259"/>
      <c r="TDA4120" s="259"/>
      <c r="TDB4120" s="261"/>
      <c r="TDC4120" s="261"/>
      <c r="TDD4120" s="261"/>
      <c r="TDE4120" s="261"/>
      <c r="TDF4120" s="261"/>
      <c r="TDG4120" s="262"/>
      <c r="TDH4120" s="259"/>
      <c r="TDI4120" s="259"/>
      <c r="TDJ4120" s="259"/>
      <c r="TDK4120" s="259"/>
      <c r="TDL4120" s="259"/>
      <c r="TDM4120" s="259"/>
      <c r="TDN4120" s="259"/>
      <c r="TDO4120" s="259"/>
      <c r="TDP4120" s="261"/>
      <c r="TDQ4120" s="261"/>
      <c r="TDR4120" s="261"/>
      <c r="TDS4120" s="261"/>
      <c r="TDT4120" s="261"/>
      <c r="TDU4120" s="262"/>
      <c r="TDV4120" s="259"/>
      <c r="TDW4120" s="259"/>
      <c r="TDX4120" s="259"/>
      <c r="TDY4120" s="259"/>
      <c r="TDZ4120" s="259"/>
      <c r="TEA4120" s="259"/>
      <c r="TEB4120" s="259"/>
      <c r="TEC4120" s="259"/>
      <c r="TED4120" s="261"/>
      <c r="TEE4120" s="261"/>
      <c r="TEF4120" s="261"/>
      <c r="TEG4120" s="261"/>
      <c r="TEH4120" s="261"/>
      <c r="TEI4120" s="262"/>
      <c r="TEJ4120" s="259"/>
      <c r="TEK4120" s="259"/>
      <c r="TEL4120" s="259"/>
      <c r="TEM4120" s="259"/>
      <c r="TEN4120" s="259"/>
      <c r="TEO4120" s="259"/>
      <c r="TEP4120" s="259"/>
      <c r="TEQ4120" s="259"/>
      <c r="TER4120" s="261"/>
      <c r="TES4120" s="261"/>
      <c r="TET4120" s="261"/>
      <c r="TEU4120" s="261"/>
      <c r="TEV4120" s="261"/>
      <c r="TEW4120" s="262"/>
      <c r="TEX4120" s="259"/>
      <c r="TEY4120" s="259"/>
      <c r="TEZ4120" s="259"/>
      <c r="TFA4120" s="259"/>
      <c r="TFB4120" s="259"/>
      <c r="TFC4120" s="259"/>
      <c r="TFD4120" s="259"/>
      <c r="TFE4120" s="259"/>
      <c r="TFF4120" s="261"/>
      <c r="TFG4120" s="261"/>
      <c r="TFH4120" s="261"/>
      <c r="TFI4120" s="261"/>
      <c r="TFJ4120" s="261"/>
      <c r="TFK4120" s="262"/>
      <c r="TFL4120" s="259"/>
      <c r="TFM4120" s="259"/>
      <c r="TFN4120" s="259"/>
      <c r="TFO4120" s="259"/>
      <c r="TFP4120" s="259"/>
      <c r="TFQ4120" s="259"/>
      <c r="TFR4120" s="259"/>
      <c r="TFS4120" s="259"/>
      <c r="TFT4120" s="261"/>
      <c r="TFU4120" s="261"/>
      <c r="TFV4120" s="261"/>
      <c r="TFW4120" s="261"/>
      <c r="TFX4120" s="261"/>
      <c r="TFY4120" s="262"/>
      <c r="TFZ4120" s="259"/>
      <c r="TGA4120" s="259"/>
      <c r="TGB4120" s="259"/>
      <c r="TGC4120" s="259"/>
      <c r="TGD4120" s="259"/>
      <c r="TGE4120" s="259"/>
      <c r="TGF4120" s="259"/>
      <c r="TGG4120" s="259"/>
      <c r="TGH4120" s="261"/>
      <c r="TGI4120" s="261"/>
      <c r="TGJ4120" s="261"/>
      <c r="TGK4120" s="261"/>
      <c r="TGL4120" s="261"/>
      <c r="TGM4120" s="262"/>
      <c r="TGN4120" s="259"/>
      <c r="TGO4120" s="259"/>
      <c r="TGP4120" s="259"/>
      <c r="TGQ4120" s="259"/>
      <c r="TGR4120" s="259"/>
      <c r="TGS4120" s="259"/>
      <c r="TGT4120" s="259"/>
      <c r="TGU4120" s="259"/>
      <c r="TGV4120" s="261"/>
      <c r="TGW4120" s="261"/>
      <c r="TGX4120" s="261"/>
      <c r="TGY4120" s="261"/>
      <c r="TGZ4120" s="261"/>
      <c r="THA4120" s="262"/>
      <c r="THB4120" s="259"/>
      <c r="THC4120" s="259"/>
      <c r="THD4120" s="259"/>
      <c r="THE4120" s="259"/>
      <c r="THF4120" s="259"/>
      <c r="THG4120" s="259"/>
      <c r="THH4120" s="259"/>
      <c r="THI4120" s="259"/>
      <c r="THJ4120" s="261"/>
      <c r="THK4120" s="261"/>
      <c r="THL4120" s="261"/>
      <c r="THM4120" s="261"/>
      <c r="THN4120" s="261"/>
      <c r="THO4120" s="262"/>
      <c r="THP4120" s="259"/>
      <c r="THQ4120" s="259"/>
      <c r="THR4120" s="259"/>
      <c r="THS4120" s="259"/>
      <c r="THT4120" s="259"/>
      <c r="THU4120" s="259"/>
      <c r="THV4120" s="259"/>
      <c r="THW4120" s="259"/>
      <c r="THX4120" s="261"/>
      <c r="THY4120" s="261"/>
      <c r="THZ4120" s="261"/>
      <c r="TIA4120" s="261"/>
      <c r="TIB4120" s="261"/>
      <c r="TIC4120" s="262"/>
      <c r="TID4120" s="259"/>
      <c r="TIE4120" s="259"/>
      <c r="TIF4120" s="259"/>
      <c r="TIG4120" s="259"/>
      <c r="TIH4120" s="259"/>
      <c r="TII4120" s="259"/>
      <c r="TIJ4120" s="259"/>
      <c r="TIK4120" s="259"/>
      <c r="TIL4120" s="261"/>
      <c r="TIM4120" s="261"/>
      <c r="TIN4120" s="261"/>
      <c r="TIO4120" s="261"/>
      <c r="TIP4120" s="261"/>
      <c r="TIQ4120" s="262"/>
      <c r="TIR4120" s="259"/>
      <c r="TIS4120" s="259"/>
      <c r="TIT4120" s="259"/>
      <c r="TIU4120" s="259"/>
      <c r="TIV4120" s="259"/>
      <c r="TIW4120" s="259"/>
      <c r="TIX4120" s="259"/>
      <c r="TIY4120" s="259"/>
      <c r="TIZ4120" s="261"/>
      <c r="TJA4120" s="261"/>
      <c r="TJB4120" s="261"/>
      <c r="TJC4120" s="261"/>
      <c r="TJD4120" s="261"/>
      <c r="TJE4120" s="262"/>
      <c r="TJF4120" s="259"/>
      <c r="TJG4120" s="259"/>
      <c r="TJH4120" s="259"/>
      <c r="TJI4120" s="259"/>
      <c r="TJJ4120" s="259"/>
      <c r="TJK4120" s="259"/>
      <c r="TJL4120" s="259"/>
      <c r="TJM4120" s="259"/>
      <c r="TJN4120" s="261"/>
      <c r="TJO4120" s="261"/>
      <c r="TJP4120" s="261"/>
      <c r="TJQ4120" s="261"/>
      <c r="TJR4120" s="261"/>
      <c r="TJS4120" s="262"/>
      <c r="TJT4120" s="259"/>
      <c r="TJU4120" s="259"/>
      <c r="TJV4120" s="259"/>
      <c r="TJW4120" s="259"/>
      <c r="TJX4120" s="259"/>
      <c r="TJY4120" s="259"/>
      <c r="TJZ4120" s="259"/>
      <c r="TKA4120" s="259"/>
      <c r="TKB4120" s="261"/>
      <c r="TKC4120" s="261"/>
      <c r="TKD4120" s="261"/>
      <c r="TKE4120" s="261"/>
      <c r="TKF4120" s="261"/>
      <c r="TKG4120" s="262"/>
      <c r="TKH4120" s="259"/>
      <c r="TKI4120" s="259"/>
      <c r="TKJ4120" s="259"/>
      <c r="TKK4120" s="259"/>
      <c r="TKL4120" s="259"/>
      <c r="TKM4120" s="259"/>
      <c r="TKN4120" s="259"/>
      <c r="TKO4120" s="259"/>
      <c r="TKP4120" s="261"/>
      <c r="TKQ4120" s="261"/>
      <c r="TKR4120" s="261"/>
      <c r="TKS4120" s="261"/>
      <c r="TKT4120" s="261"/>
      <c r="TKU4120" s="262"/>
      <c r="TKV4120" s="259"/>
      <c r="TKW4120" s="259"/>
      <c r="TKX4120" s="259"/>
      <c r="TKY4120" s="259"/>
      <c r="TKZ4120" s="259"/>
      <c r="TLA4120" s="259"/>
      <c r="TLB4120" s="259"/>
      <c r="TLC4120" s="259"/>
      <c r="TLD4120" s="261"/>
      <c r="TLE4120" s="261"/>
      <c r="TLF4120" s="261"/>
      <c r="TLG4120" s="261"/>
      <c r="TLH4120" s="261"/>
      <c r="TLI4120" s="262"/>
      <c r="TLJ4120" s="259"/>
      <c r="TLK4120" s="259"/>
      <c r="TLL4120" s="259"/>
      <c r="TLM4120" s="259"/>
      <c r="TLN4120" s="259"/>
      <c r="TLO4120" s="259"/>
      <c r="TLP4120" s="259"/>
      <c r="TLQ4120" s="259"/>
      <c r="TLR4120" s="261"/>
      <c r="TLS4120" s="261"/>
      <c r="TLT4120" s="261"/>
      <c r="TLU4120" s="261"/>
      <c r="TLV4120" s="261"/>
      <c r="TLW4120" s="262"/>
      <c r="TLX4120" s="259"/>
      <c r="TLY4120" s="259"/>
      <c r="TLZ4120" s="259"/>
      <c r="TMA4120" s="259"/>
      <c r="TMB4120" s="259"/>
      <c r="TMC4120" s="259"/>
      <c r="TMD4120" s="259"/>
      <c r="TME4120" s="259"/>
      <c r="TMF4120" s="261"/>
      <c r="TMG4120" s="261"/>
      <c r="TMH4120" s="261"/>
      <c r="TMI4120" s="261"/>
      <c r="TMJ4120" s="261"/>
      <c r="TMK4120" s="262"/>
      <c r="TML4120" s="259"/>
      <c r="TMM4120" s="259"/>
      <c r="TMN4120" s="259"/>
      <c r="TMO4120" s="259"/>
      <c r="TMP4120" s="259"/>
      <c r="TMQ4120" s="259"/>
      <c r="TMR4120" s="259"/>
      <c r="TMS4120" s="259"/>
      <c r="TMT4120" s="261"/>
      <c r="TMU4120" s="261"/>
      <c r="TMV4120" s="261"/>
      <c r="TMW4120" s="261"/>
      <c r="TMX4120" s="261"/>
      <c r="TMY4120" s="262"/>
      <c r="TMZ4120" s="259"/>
      <c r="TNA4120" s="259"/>
      <c r="TNB4120" s="259"/>
      <c r="TNC4120" s="259"/>
      <c r="TND4120" s="259"/>
      <c r="TNE4120" s="259"/>
      <c r="TNF4120" s="259"/>
      <c r="TNG4120" s="259"/>
      <c r="TNH4120" s="261"/>
      <c r="TNI4120" s="261"/>
      <c r="TNJ4120" s="261"/>
      <c r="TNK4120" s="261"/>
      <c r="TNL4120" s="261"/>
      <c r="TNM4120" s="262"/>
      <c r="TNN4120" s="259"/>
      <c r="TNO4120" s="259"/>
      <c r="TNP4120" s="259"/>
      <c r="TNQ4120" s="259"/>
      <c r="TNR4120" s="259"/>
      <c r="TNS4120" s="259"/>
      <c r="TNT4120" s="259"/>
      <c r="TNU4120" s="259"/>
      <c r="TNV4120" s="261"/>
      <c r="TNW4120" s="261"/>
      <c r="TNX4120" s="261"/>
      <c r="TNY4120" s="261"/>
      <c r="TNZ4120" s="261"/>
      <c r="TOA4120" s="262"/>
      <c r="TOB4120" s="259"/>
      <c r="TOC4120" s="259"/>
      <c r="TOD4120" s="259"/>
      <c r="TOE4120" s="259"/>
      <c r="TOF4120" s="259"/>
      <c r="TOG4120" s="259"/>
      <c r="TOH4120" s="259"/>
      <c r="TOI4120" s="259"/>
      <c r="TOJ4120" s="261"/>
      <c r="TOK4120" s="261"/>
      <c r="TOL4120" s="261"/>
      <c r="TOM4120" s="261"/>
      <c r="TON4120" s="261"/>
      <c r="TOO4120" s="262"/>
      <c r="TOP4120" s="259"/>
      <c r="TOQ4120" s="259"/>
      <c r="TOR4120" s="259"/>
      <c r="TOS4120" s="259"/>
      <c r="TOT4120" s="259"/>
      <c r="TOU4120" s="259"/>
      <c r="TOV4120" s="259"/>
      <c r="TOW4120" s="259"/>
      <c r="TOX4120" s="261"/>
      <c r="TOY4120" s="261"/>
      <c r="TOZ4120" s="261"/>
      <c r="TPA4120" s="261"/>
      <c r="TPB4120" s="261"/>
      <c r="TPC4120" s="262"/>
      <c r="TPD4120" s="259"/>
      <c r="TPE4120" s="259"/>
      <c r="TPF4120" s="259"/>
      <c r="TPG4120" s="259"/>
      <c r="TPH4120" s="259"/>
      <c r="TPI4120" s="259"/>
      <c r="TPJ4120" s="259"/>
      <c r="TPK4120" s="259"/>
      <c r="TPL4120" s="261"/>
      <c r="TPM4120" s="261"/>
      <c r="TPN4120" s="261"/>
      <c r="TPO4120" s="261"/>
      <c r="TPP4120" s="261"/>
      <c r="TPQ4120" s="262"/>
      <c r="TPR4120" s="259"/>
      <c r="TPS4120" s="259"/>
      <c r="TPT4120" s="259"/>
      <c r="TPU4120" s="259"/>
      <c r="TPV4120" s="259"/>
      <c r="TPW4120" s="259"/>
      <c r="TPX4120" s="259"/>
      <c r="TPY4120" s="259"/>
      <c r="TPZ4120" s="261"/>
      <c r="TQA4120" s="261"/>
      <c r="TQB4120" s="261"/>
      <c r="TQC4120" s="261"/>
      <c r="TQD4120" s="261"/>
      <c r="TQE4120" s="262"/>
      <c r="TQF4120" s="259"/>
      <c r="TQG4120" s="259"/>
      <c r="TQH4120" s="259"/>
      <c r="TQI4120" s="259"/>
      <c r="TQJ4120" s="259"/>
      <c r="TQK4120" s="259"/>
      <c r="TQL4120" s="259"/>
      <c r="TQM4120" s="259"/>
      <c r="TQN4120" s="261"/>
      <c r="TQO4120" s="261"/>
      <c r="TQP4120" s="261"/>
      <c r="TQQ4120" s="261"/>
      <c r="TQR4120" s="261"/>
      <c r="TQS4120" s="262"/>
      <c r="TQT4120" s="259"/>
      <c r="TQU4120" s="259"/>
      <c r="TQV4120" s="259"/>
      <c r="TQW4120" s="259"/>
      <c r="TQX4120" s="259"/>
      <c r="TQY4120" s="259"/>
      <c r="TQZ4120" s="259"/>
      <c r="TRA4120" s="259"/>
      <c r="TRB4120" s="261"/>
      <c r="TRC4120" s="261"/>
      <c r="TRD4120" s="261"/>
      <c r="TRE4120" s="261"/>
      <c r="TRF4120" s="261"/>
      <c r="TRG4120" s="262"/>
      <c r="TRH4120" s="259"/>
      <c r="TRI4120" s="259"/>
      <c r="TRJ4120" s="259"/>
      <c r="TRK4120" s="259"/>
      <c r="TRL4120" s="259"/>
      <c r="TRM4120" s="259"/>
      <c r="TRN4120" s="259"/>
      <c r="TRO4120" s="259"/>
      <c r="TRP4120" s="261"/>
      <c r="TRQ4120" s="261"/>
      <c r="TRR4120" s="261"/>
      <c r="TRS4120" s="261"/>
      <c r="TRT4120" s="261"/>
      <c r="TRU4120" s="262"/>
      <c r="TRV4120" s="259"/>
      <c r="TRW4120" s="259"/>
      <c r="TRX4120" s="259"/>
      <c r="TRY4120" s="259"/>
      <c r="TRZ4120" s="259"/>
      <c r="TSA4120" s="259"/>
      <c r="TSB4120" s="259"/>
      <c r="TSC4120" s="259"/>
      <c r="TSD4120" s="261"/>
      <c r="TSE4120" s="261"/>
      <c r="TSF4120" s="261"/>
      <c r="TSG4120" s="261"/>
      <c r="TSH4120" s="261"/>
      <c r="TSI4120" s="262"/>
      <c r="TSJ4120" s="259"/>
      <c r="TSK4120" s="259"/>
      <c r="TSL4120" s="259"/>
      <c r="TSM4120" s="259"/>
      <c r="TSN4120" s="259"/>
      <c r="TSO4120" s="259"/>
      <c r="TSP4120" s="259"/>
      <c r="TSQ4120" s="259"/>
      <c r="TSR4120" s="261"/>
      <c r="TSS4120" s="261"/>
      <c r="TST4120" s="261"/>
      <c r="TSU4120" s="261"/>
      <c r="TSV4120" s="261"/>
      <c r="TSW4120" s="262"/>
      <c r="TSX4120" s="259"/>
      <c r="TSY4120" s="259"/>
      <c r="TSZ4120" s="259"/>
      <c r="TTA4120" s="259"/>
      <c r="TTB4120" s="259"/>
      <c r="TTC4120" s="259"/>
      <c r="TTD4120" s="259"/>
      <c r="TTE4120" s="259"/>
      <c r="TTF4120" s="261"/>
      <c r="TTG4120" s="261"/>
      <c r="TTH4120" s="261"/>
      <c r="TTI4120" s="261"/>
      <c r="TTJ4120" s="261"/>
      <c r="TTK4120" s="262"/>
      <c r="TTL4120" s="259"/>
      <c r="TTM4120" s="259"/>
      <c r="TTN4120" s="259"/>
      <c r="TTO4120" s="259"/>
      <c r="TTP4120" s="259"/>
      <c r="TTQ4120" s="259"/>
      <c r="TTR4120" s="259"/>
      <c r="TTS4120" s="259"/>
      <c r="TTT4120" s="261"/>
      <c r="TTU4120" s="261"/>
      <c r="TTV4120" s="261"/>
      <c r="TTW4120" s="261"/>
      <c r="TTX4120" s="261"/>
      <c r="TTY4120" s="262"/>
      <c r="TTZ4120" s="259"/>
      <c r="TUA4120" s="259"/>
      <c r="TUB4120" s="259"/>
      <c r="TUC4120" s="259"/>
      <c r="TUD4120" s="259"/>
      <c r="TUE4120" s="259"/>
      <c r="TUF4120" s="259"/>
      <c r="TUG4120" s="259"/>
      <c r="TUH4120" s="261"/>
      <c r="TUI4120" s="261"/>
      <c r="TUJ4120" s="261"/>
      <c r="TUK4120" s="261"/>
      <c r="TUL4120" s="261"/>
      <c r="TUM4120" s="262"/>
      <c r="TUN4120" s="259"/>
      <c r="TUO4120" s="259"/>
      <c r="TUP4120" s="259"/>
      <c r="TUQ4120" s="259"/>
      <c r="TUR4120" s="259"/>
      <c r="TUS4120" s="259"/>
      <c r="TUT4120" s="259"/>
      <c r="TUU4120" s="259"/>
      <c r="TUV4120" s="261"/>
      <c r="TUW4120" s="261"/>
      <c r="TUX4120" s="261"/>
      <c r="TUY4120" s="261"/>
      <c r="TUZ4120" s="261"/>
      <c r="TVA4120" s="262"/>
      <c r="TVB4120" s="259"/>
      <c r="TVC4120" s="259"/>
      <c r="TVD4120" s="259"/>
      <c r="TVE4120" s="259"/>
      <c r="TVF4120" s="259"/>
      <c r="TVG4120" s="259"/>
      <c r="TVH4120" s="259"/>
      <c r="TVI4120" s="259"/>
      <c r="TVJ4120" s="261"/>
      <c r="TVK4120" s="261"/>
      <c r="TVL4120" s="261"/>
      <c r="TVM4120" s="261"/>
      <c r="TVN4120" s="261"/>
      <c r="TVO4120" s="262"/>
      <c r="TVP4120" s="259"/>
      <c r="TVQ4120" s="259"/>
      <c r="TVR4120" s="259"/>
      <c r="TVS4120" s="259"/>
      <c r="TVT4120" s="259"/>
      <c r="TVU4120" s="259"/>
      <c r="TVV4120" s="259"/>
      <c r="TVW4120" s="259"/>
      <c r="TVX4120" s="261"/>
      <c r="TVY4120" s="261"/>
      <c r="TVZ4120" s="261"/>
      <c r="TWA4120" s="261"/>
      <c r="TWB4120" s="261"/>
      <c r="TWC4120" s="262"/>
      <c r="TWD4120" s="259"/>
      <c r="TWE4120" s="259"/>
      <c r="TWF4120" s="259"/>
      <c r="TWG4120" s="259"/>
      <c r="TWH4120" s="259"/>
      <c r="TWI4120" s="259"/>
      <c r="TWJ4120" s="259"/>
      <c r="TWK4120" s="259"/>
      <c r="TWL4120" s="261"/>
      <c r="TWM4120" s="261"/>
      <c r="TWN4120" s="261"/>
      <c r="TWO4120" s="261"/>
      <c r="TWP4120" s="261"/>
      <c r="TWQ4120" s="262"/>
      <c r="TWR4120" s="259"/>
      <c r="TWS4120" s="259"/>
      <c r="TWT4120" s="259"/>
      <c r="TWU4120" s="259"/>
      <c r="TWV4120" s="259"/>
      <c r="TWW4120" s="259"/>
      <c r="TWX4120" s="259"/>
      <c r="TWY4120" s="259"/>
      <c r="TWZ4120" s="261"/>
      <c r="TXA4120" s="261"/>
      <c r="TXB4120" s="261"/>
      <c r="TXC4120" s="261"/>
      <c r="TXD4120" s="261"/>
      <c r="TXE4120" s="262"/>
      <c r="TXF4120" s="259"/>
      <c r="TXG4120" s="259"/>
      <c r="TXH4120" s="259"/>
      <c r="TXI4120" s="259"/>
      <c r="TXJ4120" s="259"/>
      <c r="TXK4120" s="259"/>
      <c r="TXL4120" s="259"/>
      <c r="TXM4120" s="259"/>
      <c r="TXN4120" s="261"/>
      <c r="TXO4120" s="261"/>
      <c r="TXP4120" s="261"/>
      <c r="TXQ4120" s="261"/>
      <c r="TXR4120" s="261"/>
      <c r="TXS4120" s="262"/>
      <c r="TXT4120" s="259"/>
      <c r="TXU4120" s="259"/>
      <c r="TXV4120" s="259"/>
      <c r="TXW4120" s="259"/>
      <c r="TXX4120" s="259"/>
      <c r="TXY4120" s="259"/>
      <c r="TXZ4120" s="259"/>
      <c r="TYA4120" s="259"/>
      <c r="TYB4120" s="261"/>
      <c r="TYC4120" s="261"/>
      <c r="TYD4120" s="261"/>
      <c r="TYE4120" s="261"/>
      <c r="TYF4120" s="261"/>
      <c r="TYG4120" s="262"/>
      <c r="TYH4120" s="259"/>
      <c r="TYI4120" s="259"/>
      <c r="TYJ4120" s="259"/>
      <c r="TYK4120" s="259"/>
      <c r="TYL4120" s="259"/>
      <c r="TYM4120" s="259"/>
      <c r="TYN4120" s="259"/>
      <c r="TYO4120" s="259"/>
      <c r="TYP4120" s="261"/>
      <c r="TYQ4120" s="261"/>
      <c r="TYR4120" s="261"/>
      <c r="TYS4120" s="261"/>
      <c r="TYT4120" s="261"/>
      <c r="TYU4120" s="262"/>
      <c r="TYV4120" s="259"/>
      <c r="TYW4120" s="259"/>
      <c r="TYX4120" s="259"/>
      <c r="TYY4120" s="259"/>
      <c r="TYZ4120" s="259"/>
      <c r="TZA4120" s="259"/>
      <c r="TZB4120" s="259"/>
      <c r="TZC4120" s="259"/>
      <c r="TZD4120" s="261"/>
      <c r="TZE4120" s="261"/>
      <c r="TZF4120" s="261"/>
      <c r="TZG4120" s="261"/>
      <c r="TZH4120" s="261"/>
      <c r="TZI4120" s="262"/>
      <c r="TZJ4120" s="259"/>
      <c r="TZK4120" s="259"/>
      <c r="TZL4120" s="259"/>
      <c r="TZM4120" s="259"/>
      <c r="TZN4120" s="259"/>
      <c r="TZO4120" s="259"/>
      <c r="TZP4120" s="259"/>
      <c r="TZQ4120" s="259"/>
      <c r="TZR4120" s="261"/>
      <c r="TZS4120" s="261"/>
      <c r="TZT4120" s="261"/>
      <c r="TZU4120" s="261"/>
      <c r="TZV4120" s="261"/>
      <c r="TZW4120" s="262"/>
      <c r="TZX4120" s="259"/>
      <c r="TZY4120" s="259"/>
      <c r="TZZ4120" s="259"/>
      <c r="UAA4120" s="259"/>
      <c r="UAB4120" s="259"/>
      <c r="UAC4120" s="259"/>
      <c r="UAD4120" s="259"/>
      <c r="UAE4120" s="259"/>
      <c r="UAF4120" s="261"/>
      <c r="UAG4120" s="261"/>
      <c r="UAH4120" s="261"/>
      <c r="UAI4120" s="261"/>
      <c r="UAJ4120" s="261"/>
      <c r="UAK4120" s="262"/>
      <c r="UAL4120" s="259"/>
      <c r="UAM4120" s="259"/>
      <c r="UAN4120" s="259"/>
      <c r="UAO4120" s="259"/>
      <c r="UAP4120" s="259"/>
      <c r="UAQ4120" s="259"/>
      <c r="UAR4120" s="259"/>
      <c r="UAS4120" s="259"/>
      <c r="UAT4120" s="261"/>
      <c r="UAU4120" s="261"/>
      <c r="UAV4120" s="261"/>
      <c r="UAW4120" s="261"/>
      <c r="UAX4120" s="261"/>
      <c r="UAY4120" s="262"/>
      <c r="UAZ4120" s="259"/>
      <c r="UBA4120" s="259"/>
      <c r="UBB4120" s="259"/>
      <c r="UBC4120" s="259"/>
      <c r="UBD4120" s="259"/>
      <c r="UBE4120" s="259"/>
      <c r="UBF4120" s="259"/>
      <c r="UBG4120" s="259"/>
      <c r="UBH4120" s="261"/>
      <c r="UBI4120" s="261"/>
      <c r="UBJ4120" s="261"/>
      <c r="UBK4120" s="261"/>
      <c r="UBL4120" s="261"/>
      <c r="UBM4120" s="262"/>
      <c r="UBN4120" s="259"/>
      <c r="UBO4120" s="259"/>
      <c r="UBP4120" s="259"/>
      <c r="UBQ4120" s="259"/>
      <c r="UBR4120" s="259"/>
      <c r="UBS4120" s="259"/>
      <c r="UBT4120" s="259"/>
      <c r="UBU4120" s="259"/>
      <c r="UBV4120" s="261"/>
      <c r="UBW4120" s="261"/>
      <c r="UBX4120" s="261"/>
      <c r="UBY4120" s="261"/>
      <c r="UBZ4120" s="261"/>
      <c r="UCA4120" s="262"/>
      <c r="UCB4120" s="259"/>
      <c r="UCC4120" s="259"/>
      <c r="UCD4120" s="259"/>
      <c r="UCE4120" s="259"/>
      <c r="UCF4120" s="259"/>
      <c r="UCG4120" s="259"/>
      <c r="UCH4120" s="259"/>
      <c r="UCI4120" s="259"/>
      <c r="UCJ4120" s="261"/>
      <c r="UCK4120" s="261"/>
      <c r="UCL4120" s="261"/>
      <c r="UCM4120" s="261"/>
      <c r="UCN4120" s="261"/>
      <c r="UCO4120" s="262"/>
      <c r="UCP4120" s="259"/>
      <c r="UCQ4120" s="259"/>
      <c r="UCR4120" s="259"/>
      <c r="UCS4120" s="259"/>
      <c r="UCT4120" s="259"/>
      <c r="UCU4120" s="259"/>
      <c r="UCV4120" s="259"/>
      <c r="UCW4120" s="259"/>
      <c r="UCX4120" s="261"/>
      <c r="UCY4120" s="261"/>
      <c r="UCZ4120" s="261"/>
      <c r="UDA4120" s="261"/>
      <c r="UDB4120" s="261"/>
      <c r="UDC4120" s="262"/>
      <c r="UDD4120" s="259"/>
      <c r="UDE4120" s="259"/>
      <c r="UDF4120" s="259"/>
      <c r="UDG4120" s="259"/>
      <c r="UDH4120" s="259"/>
      <c r="UDI4120" s="259"/>
      <c r="UDJ4120" s="259"/>
      <c r="UDK4120" s="259"/>
      <c r="UDL4120" s="261"/>
      <c r="UDM4120" s="261"/>
      <c r="UDN4120" s="261"/>
      <c r="UDO4120" s="261"/>
      <c r="UDP4120" s="261"/>
      <c r="UDQ4120" s="262"/>
      <c r="UDR4120" s="259"/>
      <c r="UDS4120" s="259"/>
      <c r="UDT4120" s="259"/>
      <c r="UDU4120" s="259"/>
      <c r="UDV4120" s="259"/>
      <c r="UDW4120" s="259"/>
      <c r="UDX4120" s="259"/>
      <c r="UDY4120" s="259"/>
      <c r="UDZ4120" s="261"/>
      <c r="UEA4120" s="261"/>
      <c r="UEB4120" s="261"/>
      <c r="UEC4120" s="261"/>
      <c r="UED4120" s="261"/>
      <c r="UEE4120" s="262"/>
      <c r="UEN4120" s="261"/>
      <c r="UEO4120" s="261"/>
      <c r="UEP4120" s="261"/>
      <c r="UEQ4120" s="261"/>
      <c r="UER4120" s="261"/>
      <c r="UES4120" s="262"/>
      <c r="UET4120" s="259"/>
      <c r="UEU4120" s="259"/>
      <c r="UEV4120" s="259"/>
      <c r="UEW4120" s="259"/>
      <c r="UEX4120" s="259"/>
      <c r="UEY4120" s="259"/>
      <c r="UEZ4120" s="259"/>
      <c r="UFA4120" s="259"/>
      <c r="UFB4120" s="261"/>
      <c r="UFC4120" s="261"/>
      <c r="UFD4120" s="261"/>
      <c r="UFE4120" s="261"/>
      <c r="UFF4120" s="261"/>
      <c r="UFG4120" s="262"/>
      <c r="UFH4120" s="259"/>
      <c r="UFI4120" s="259"/>
      <c r="UFJ4120" s="259"/>
      <c r="UFK4120" s="259"/>
      <c r="UFL4120" s="259"/>
      <c r="UFM4120" s="259"/>
      <c r="UFN4120" s="259"/>
      <c r="UFO4120" s="259"/>
      <c r="UFP4120" s="261"/>
      <c r="UFQ4120" s="261"/>
      <c r="UFR4120" s="261"/>
      <c r="UFS4120" s="261"/>
      <c r="UFT4120" s="261"/>
      <c r="UFU4120" s="262"/>
      <c r="UFV4120" s="259"/>
      <c r="UFW4120" s="259"/>
      <c r="UFX4120" s="259"/>
      <c r="UFY4120" s="259"/>
      <c r="UFZ4120" s="259"/>
      <c r="UGA4120" s="259"/>
      <c r="UGB4120" s="259"/>
      <c r="UGC4120" s="259"/>
      <c r="UGD4120" s="261"/>
      <c r="UGE4120" s="261"/>
      <c r="UGF4120" s="261"/>
      <c r="UGG4120" s="261"/>
      <c r="UGH4120" s="261"/>
      <c r="UGI4120" s="262"/>
      <c r="UGJ4120" s="259"/>
      <c r="UGK4120" s="259"/>
      <c r="UGL4120" s="259"/>
      <c r="UGM4120" s="259"/>
      <c r="UGN4120" s="259"/>
      <c r="UGO4120" s="259"/>
      <c r="UGP4120" s="259"/>
      <c r="UGQ4120" s="259"/>
      <c r="UGR4120" s="261"/>
      <c r="UGS4120" s="261"/>
      <c r="UGT4120" s="261"/>
      <c r="UGU4120" s="261"/>
      <c r="UGV4120" s="261"/>
      <c r="UGW4120" s="262"/>
      <c r="UGX4120" s="259"/>
      <c r="UGY4120" s="259"/>
      <c r="UGZ4120" s="259"/>
      <c r="UHA4120" s="259"/>
      <c r="UHB4120" s="259"/>
      <c r="UHC4120" s="259"/>
      <c r="UHD4120" s="259"/>
      <c r="UHE4120" s="259"/>
      <c r="UHF4120" s="261"/>
      <c r="UHG4120" s="261"/>
      <c r="UHH4120" s="261"/>
      <c r="UHI4120" s="261"/>
      <c r="UHJ4120" s="261"/>
      <c r="UHK4120" s="262"/>
      <c r="UHL4120" s="259"/>
      <c r="UHM4120" s="259"/>
      <c r="UHN4120" s="259"/>
      <c r="UHO4120" s="259"/>
      <c r="UHP4120" s="259"/>
      <c r="UHQ4120" s="259"/>
      <c r="UHR4120" s="259"/>
      <c r="UHS4120" s="259"/>
      <c r="UHT4120" s="261"/>
      <c r="UHU4120" s="261"/>
      <c r="UHV4120" s="261"/>
      <c r="UHW4120" s="261"/>
      <c r="UHX4120" s="261"/>
      <c r="UHY4120" s="262"/>
      <c r="UHZ4120" s="259"/>
      <c r="UIA4120" s="259"/>
      <c r="UIB4120" s="259"/>
      <c r="UIC4120" s="259"/>
      <c r="UID4120" s="259"/>
      <c r="UIE4120" s="259"/>
      <c r="UIF4120" s="259"/>
      <c r="UIG4120" s="259"/>
      <c r="UIH4120" s="261"/>
      <c r="UII4120" s="261"/>
      <c r="UIJ4120" s="261"/>
      <c r="UIK4120" s="261"/>
      <c r="UIL4120" s="261"/>
      <c r="UIM4120" s="262"/>
      <c r="UIN4120" s="259"/>
      <c r="UIO4120" s="259"/>
      <c r="UIP4120" s="259"/>
      <c r="UIQ4120" s="259"/>
      <c r="UIR4120" s="259"/>
      <c r="UIS4120" s="259"/>
      <c r="UIT4120" s="259"/>
      <c r="UIU4120" s="259"/>
      <c r="UIV4120" s="261"/>
      <c r="UIW4120" s="261"/>
      <c r="UIX4120" s="261"/>
      <c r="UIY4120" s="261"/>
      <c r="UIZ4120" s="261"/>
      <c r="UJA4120" s="262"/>
      <c r="UJB4120" s="259"/>
      <c r="UJC4120" s="259"/>
      <c r="UJD4120" s="259"/>
      <c r="UJE4120" s="259"/>
      <c r="UJF4120" s="259"/>
      <c r="UJG4120" s="259"/>
      <c r="UJH4120" s="259"/>
      <c r="UJI4120" s="259"/>
      <c r="UJJ4120" s="261"/>
      <c r="UJK4120" s="261"/>
      <c r="UJL4120" s="261"/>
      <c r="UJM4120" s="261"/>
      <c r="UJN4120" s="261"/>
      <c r="UJO4120" s="262"/>
      <c r="UJP4120" s="259"/>
      <c r="UJQ4120" s="259"/>
      <c r="UJR4120" s="259"/>
      <c r="UJS4120" s="259"/>
      <c r="UJT4120" s="259"/>
      <c r="UJU4120" s="259"/>
      <c r="UJV4120" s="259"/>
      <c r="UJW4120" s="259"/>
      <c r="UJX4120" s="261"/>
      <c r="UJY4120" s="261"/>
      <c r="UJZ4120" s="261"/>
      <c r="UKA4120" s="261"/>
      <c r="UKB4120" s="261"/>
      <c r="UKC4120" s="262"/>
      <c r="UKD4120" s="259"/>
      <c r="UKE4120" s="259"/>
      <c r="UKF4120" s="259"/>
      <c r="UKG4120" s="259"/>
      <c r="UKH4120" s="259"/>
      <c r="UKI4120" s="259"/>
      <c r="UKJ4120" s="259"/>
      <c r="UKK4120" s="259"/>
      <c r="UKL4120" s="261"/>
      <c r="UKM4120" s="261"/>
      <c r="UKN4120" s="261"/>
      <c r="UKO4120" s="261"/>
      <c r="UKP4120" s="261"/>
      <c r="UKQ4120" s="262"/>
      <c r="UKR4120" s="259"/>
      <c r="UKS4120" s="259"/>
      <c r="UKT4120" s="259"/>
      <c r="UKU4120" s="259"/>
      <c r="UKV4120" s="259"/>
      <c r="UKW4120" s="259"/>
      <c r="UKX4120" s="259"/>
      <c r="UKY4120" s="259"/>
      <c r="UKZ4120" s="261"/>
      <c r="ULA4120" s="261"/>
      <c r="ULB4120" s="261"/>
      <c r="ULC4120" s="261"/>
      <c r="ULD4120" s="261"/>
      <c r="ULE4120" s="262"/>
      <c r="ULF4120" s="259"/>
      <c r="ULG4120" s="259"/>
      <c r="ULH4120" s="259"/>
      <c r="ULI4120" s="259"/>
      <c r="ULJ4120" s="259"/>
      <c r="ULK4120" s="259"/>
      <c r="ULL4120" s="259"/>
      <c r="ULM4120" s="259"/>
      <c r="ULN4120" s="261"/>
      <c r="ULO4120" s="261"/>
      <c r="ULP4120" s="261"/>
      <c r="ULQ4120" s="261"/>
      <c r="ULR4120" s="261"/>
      <c r="ULS4120" s="262"/>
      <c r="ULT4120" s="259"/>
      <c r="ULU4120" s="259"/>
      <c r="ULV4120" s="259"/>
      <c r="ULW4120" s="259"/>
      <c r="ULX4120" s="259"/>
      <c r="ULY4120" s="259"/>
      <c r="ULZ4120" s="259"/>
      <c r="UMA4120" s="259"/>
      <c r="UMB4120" s="261"/>
      <c r="UMC4120" s="261"/>
      <c r="UMD4120" s="261"/>
      <c r="UME4120" s="261"/>
      <c r="UMF4120" s="261"/>
      <c r="UMG4120" s="262"/>
      <c r="UMH4120" s="259"/>
      <c r="UMI4120" s="259"/>
      <c r="UMJ4120" s="259"/>
      <c r="UMK4120" s="259"/>
      <c r="UML4120" s="259"/>
      <c r="UMM4120" s="259"/>
      <c r="UMN4120" s="259"/>
      <c r="UMO4120" s="259"/>
      <c r="UMP4120" s="261"/>
      <c r="UMQ4120" s="261"/>
      <c r="UMR4120" s="261"/>
      <c r="UMS4120" s="261"/>
      <c r="UMT4120" s="261"/>
      <c r="UMU4120" s="262"/>
      <c r="UMV4120" s="259"/>
      <c r="UMW4120" s="259"/>
      <c r="UMX4120" s="259"/>
      <c r="UMY4120" s="259"/>
      <c r="UMZ4120" s="259"/>
      <c r="UNA4120" s="259"/>
      <c r="UNB4120" s="259"/>
      <c r="UNC4120" s="259"/>
      <c r="UND4120" s="261"/>
      <c r="UNE4120" s="261"/>
      <c r="UNF4120" s="261"/>
      <c r="UNG4120" s="261"/>
      <c r="UNH4120" s="261"/>
      <c r="UNI4120" s="262"/>
      <c r="UNJ4120" s="259"/>
      <c r="UNK4120" s="259"/>
      <c r="UNL4120" s="259"/>
      <c r="UNM4120" s="259"/>
      <c r="UNN4120" s="259"/>
      <c r="UNO4120" s="259"/>
      <c r="UNP4120" s="259"/>
      <c r="UNQ4120" s="259"/>
      <c r="UNR4120" s="261"/>
      <c r="UNS4120" s="261"/>
      <c r="UNT4120" s="261"/>
      <c r="UNU4120" s="261"/>
      <c r="UNV4120" s="261"/>
      <c r="UNW4120" s="262"/>
      <c r="UNX4120" s="259"/>
      <c r="UNY4120" s="259"/>
      <c r="UNZ4120" s="259"/>
      <c r="UOA4120" s="259"/>
      <c r="UOB4120" s="259"/>
      <c r="UOC4120" s="259"/>
      <c r="UOD4120" s="259"/>
      <c r="UOE4120" s="259"/>
      <c r="UOF4120" s="261"/>
      <c r="UOG4120" s="261"/>
      <c r="UOH4120" s="261"/>
      <c r="UOI4120" s="261"/>
      <c r="UOJ4120" s="261"/>
      <c r="UOK4120" s="262"/>
      <c r="UOL4120" s="259"/>
      <c r="UOM4120" s="259"/>
      <c r="UON4120" s="259"/>
      <c r="UOO4120" s="259"/>
      <c r="UOP4120" s="259"/>
      <c r="UOQ4120" s="259"/>
      <c r="UOR4120" s="259"/>
      <c r="UOS4120" s="259"/>
      <c r="UOT4120" s="261"/>
      <c r="UOU4120" s="261"/>
      <c r="UOV4120" s="261"/>
      <c r="UOW4120" s="261"/>
      <c r="UOX4120" s="261"/>
      <c r="UOY4120" s="262"/>
      <c r="UOZ4120" s="259"/>
      <c r="UPA4120" s="259"/>
      <c r="UPB4120" s="259"/>
      <c r="UPC4120" s="259"/>
      <c r="UPD4120" s="259"/>
      <c r="UPE4120" s="259"/>
      <c r="UPF4120" s="259"/>
      <c r="UPG4120" s="259"/>
      <c r="UPH4120" s="261"/>
      <c r="UPI4120" s="261"/>
      <c r="UPJ4120" s="261"/>
      <c r="UPK4120" s="261"/>
      <c r="UPL4120" s="261"/>
      <c r="UPM4120" s="262"/>
      <c r="UPN4120" s="259"/>
      <c r="UPO4120" s="259"/>
      <c r="UPP4120" s="259"/>
      <c r="UPQ4120" s="259"/>
      <c r="UPR4120" s="259"/>
      <c r="UPS4120" s="259"/>
      <c r="UPT4120" s="259"/>
      <c r="UPU4120" s="259"/>
      <c r="UPV4120" s="261"/>
      <c r="UPW4120" s="261"/>
      <c r="UPX4120" s="261"/>
      <c r="UPY4120" s="261"/>
      <c r="UPZ4120" s="261"/>
      <c r="UQA4120" s="262"/>
      <c r="UQB4120" s="259"/>
      <c r="UQC4120" s="259"/>
      <c r="UQD4120" s="259"/>
      <c r="UQE4120" s="259"/>
      <c r="UQF4120" s="259"/>
      <c r="UQG4120" s="259"/>
      <c r="UQH4120" s="259"/>
      <c r="UQI4120" s="259"/>
      <c r="UQJ4120" s="261"/>
      <c r="UQK4120" s="261"/>
      <c r="UQL4120" s="261"/>
      <c r="UQM4120" s="261"/>
      <c r="UQN4120" s="261"/>
      <c r="UQO4120" s="262"/>
      <c r="UQP4120" s="259"/>
      <c r="UQQ4120" s="259"/>
      <c r="UQR4120" s="259"/>
      <c r="UQS4120" s="259"/>
      <c r="UQT4120" s="259"/>
      <c r="UQU4120" s="259"/>
      <c r="UQV4120" s="259"/>
      <c r="UQW4120" s="259"/>
      <c r="UQX4120" s="261"/>
      <c r="UQY4120" s="261"/>
      <c r="UQZ4120" s="261"/>
      <c r="URA4120" s="261"/>
      <c r="URB4120" s="261"/>
      <c r="URC4120" s="262"/>
      <c r="URD4120" s="259"/>
      <c r="URE4120" s="259"/>
      <c r="URF4120" s="259"/>
      <c r="URG4120" s="259"/>
      <c r="URH4120" s="259"/>
      <c r="URI4120" s="259"/>
      <c r="URJ4120" s="259"/>
      <c r="URK4120" s="259"/>
      <c r="URL4120" s="261"/>
      <c r="URM4120" s="261"/>
      <c r="URN4120" s="261"/>
      <c r="URO4120" s="261"/>
      <c r="URP4120" s="261"/>
      <c r="URQ4120" s="262"/>
      <c r="URR4120" s="259"/>
      <c r="URS4120" s="259"/>
      <c r="URT4120" s="259"/>
      <c r="URU4120" s="259"/>
      <c r="URV4120" s="259"/>
      <c r="URW4120" s="259"/>
      <c r="URX4120" s="259"/>
      <c r="URY4120" s="259"/>
      <c r="URZ4120" s="261"/>
      <c r="USA4120" s="261"/>
      <c r="USB4120" s="261"/>
      <c r="USC4120" s="261"/>
      <c r="USD4120" s="261"/>
      <c r="USE4120" s="262"/>
      <c r="USF4120" s="259"/>
      <c r="USG4120" s="259"/>
      <c r="USH4120" s="259"/>
      <c r="USI4120" s="259"/>
      <c r="USJ4120" s="259"/>
      <c r="USK4120" s="259"/>
      <c r="USL4120" s="259"/>
      <c r="USM4120" s="259"/>
      <c r="USN4120" s="261"/>
      <c r="USO4120" s="261"/>
      <c r="USP4120" s="261"/>
      <c r="USQ4120" s="261"/>
      <c r="USR4120" s="261"/>
      <c r="USS4120" s="262"/>
      <c r="UST4120" s="259"/>
      <c r="USU4120" s="259"/>
      <c r="USV4120" s="259"/>
      <c r="USW4120" s="259"/>
      <c r="USX4120" s="259"/>
      <c r="USY4120" s="259"/>
      <c r="USZ4120" s="259"/>
      <c r="UTA4120" s="259"/>
      <c r="UTB4120" s="261"/>
      <c r="UTC4120" s="261"/>
      <c r="UTD4120" s="261"/>
      <c r="UTE4120" s="261"/>
      <c r="UTF4120" s="261"/>
      <c r="UTG4120" s="262"/>
      <c r="UTH4120" s="259"/>
      <c r="UTI4120" s="259"/>
      <c r="UTJ4120" s="259"/>
      <c r="UTK4120" s="259"/>
      <c r="UTL4120" s="259"/>
      <c r="UTM4120" s="259"/>
      <c r="UTN4120" s="259"/>
      <c r="UTO4120" s="259"/>
      <c r="UTP4120" s="261"/>
      <c r="UTQ4120" s="261"/>
      <c r="UTR4120" s="261"/>
      <c r="UTS4120" s="261"/>
      <c r="UTT4120" s="261"/>
      <c r="UTU4120" s="262"/>
      <c r="UTV4120" s="259"/>
      <c r="UTW4120" s="259"/>
      <c r="UTX4120" s="259"/>
      <c r="UTY4120" s="259"/>
      <c r="UTZ4120" s="259"/>
      <c r="UUA4120" s="259"/>
      <c r="UUB4120" s="259"/>
      <c r="UUC4120" s="259"/>
      <c r="UUD4120" s="261"/>
      <c r="UUE4120" s="261"/>
      <c r="UUF4120" s="261"/>
      <c r="UUG4120" s="261"/>
      <c r="UUH4120" s="261"/>
      <c r="UUI4120" s="262"/>
      <c r="UUJ4120" s="259"/>
      <c r="UUK4120" s="259"/>
      <c r="UUL4120" s="259"/>
      <c r="UUM4120" s="259"/>
      <c r="UUN4120" s="259"/>
      <c r="UUO4120" s="259"/>
      <c r="UUP4120" s="259"/>
      <c r="UUQ4120" s="259"/>
      <c r="UUR4120" s="261"/>
      <c r="UUS4120" s="261"/>
      <c r="UUT4120" s="261"/>
      <c r="UUU4120" s="261"/>
      <c r="UUV4120" s="261"/>
      <c r="UUW4120" s="262"/>
      <c r="UUX4120" s="259"/>
      <c r="UUY4120" s="259"/>
      <c r="UUZ4120" s="259"/>
      <c r="UVA4120" s="259"/>
      <c r="UVB4120" s="259"/>
      <c r="UVC4120" s="259"/>
      <c r="UVD4120" s="259"/>
      <c r="UVE4120" s="259"/>
      <c r="UVF4120" s="261"/>
      <c r="UVG4120" s="261"/>
      <c r="UVH4120" s="261"/>
      <c r="UVI4120" s="261"/>
      <c r="UVJ4120" s="261"/>
      <c r="UVK4120" s="262"/>
      <c r="UVL4120" s="259"/>
      <c r="UVM4120" s="259"/>
      <c r="UVN4120" s="259"/>
      <c r="UVO4120" s="259"/>
      <c r="UVP4120" s="259"/>
      <c r="UVQ4120" s="259"/>
      <c r="UVR4120" s="259"/>
      <c r="UVS4120" s="259"/>
      <c r="UVT4120" s="261"/>
      <c r="UVU4120" s="261"/>
      <c r="UVV4120" s="261"/>
      <c r="UVW4120" s="261"/>
      <c r="UVX4120" s="261"/>
      <c r="UVY4120" s="262"/>
      <c r="UVZ4120" s="259"/>
      <c r="UWA4120" s="259"/>
      <c r="UWB4120" s="259"/>
      <c r="UWC4120" s="259"/>
      <c r="UWD4120" s="259"/>
      <c r="UWE4120" s="259"/>
      <c r="UWF4120" s="259"/>
      <c r="UWG4120" s="259"/>
      <c r="UWH4120" s="261"/>
      <c r="UWI4120" s="261"/>
      <c r="UWJ4120" s="261"/>
      <c r="UWK4120" s="261"/>
      <c r="UWL4120" s="261"/>
      <c r="UWM4120" s="262"/>
      <c r="UWN4120" s="259"/>
      <c r="UWO4120" s="259"/>
      <c r="UWP4120" s="259"/>
      <c r="UWQ4120" s="259"/>
      <c r="UWR4120" s="259"/>
      <c r="UWS4120" s="259"/>
      <c r="UWT4120" s="259"/>
      <c r="UWU4120" s="259"/>
      <c r="UWV4120" s="261"/>
      <c r="UWW4120" s="261"/>
      <c r="UWX4120" s="261"/>
      <c r="UWY4120" s="261"/>
      <c r="UWZ4120" s="261"/>
      <c r="UXA4120" s="262"/>
      <c r="UXB4120" s="259"/>
      <c r="UXC4120" s="259"/>
      <c r="UXD4120" s="259"/>
      <c r="UXE4120" s="259"/>
      <c r="UXF4120" s="259"/>
      <c r="UXG4120" s="259"/>
      <c r="UXH4120" s="259"/>
      <c r="UXI4120" s="259"/>
      <c r="UXJ4120" s="261"/>
      <c r="UXK4120" s="261"/>
      <c r="UXL4120" s="261"/>
      <c r="UXM4120" s="261"/>
      <c r="UXN4120" s="261"/>
      <c r="UXO4120" s="262"/>
      <c r="UXP4120" s="259"/>
      <c r="UXQ4120" s="259"/>
      <c r="UXR4120" s="259"/>
      <c r="UXS4120" s="259"/>
      <c r="UXT4120" s="259"/>
      <c r="UXU4120" s="259"/>
      <c r="UXV4120" s="259"/>
      <c r="UXW4120" s="259"/>
      <c r="UXX4120" s="261"/>
      <c r="UXY4120" s="261"/>
      <c r="UXZ4120" s="261"/>
      <c r="UYA4120" s="261"/>
      <c r="UYB4120" s="261"/>
      <c r="UYC4120" s="262"/>
      <c r="UYD4120" s="259"/>
      <c r="UYE4120" s="259"/>
      <c r="UYF4120" s="259"/>
      <c r="UYG4120" s="259"/>
      <c r="UYH4120" s="259"/>
      <c r="UYI4120" s="259"/>
      <c r="UYJ4120" s="259"/>
      <c r="UYK4120" s="259"/>
      <c r="UYL4120" s="261"/>
      <c r="UYM4120" s="261"/>
      <c r="UYN4120" s="261"/>
      <c r="UYO4120" s="261"/>
      <c r="UYP4120" s="261"/>
      <c r="UYQ4120" s="262"/>
      <c r="UYR4120" s="259"/>
      <c r="UYS4120" s="259"/>
      <c r="UYT4120" s="259"/>
      <c r="UYU4120" s="259"/>
      <c r="UYV4120" s="259"/>
      <c r="UYW4120" s="259"/>
      <c r="UYX4120" s="259"/>
      <c r="UYY4120" s="259"/>
      <c r="UYZ4120" s="261"/>
      <c r="UZA4120" s="261"/>
      <c r="UZB4120" s="261"/>
      <c r="UZC4120" s="261"/>
      <c r="UZD4120" s="261"/>
      <c r="UZE4120" s="262"/>
      <c r="UZF4120" s="259"/>
      <c r="UZG4120" s="259"/>
      <c r="UZH4120" s="259"/>
      <c r="UZI4120" s="259"/>
      <c r="UZJ4120" s="259"/>
      <c r="UZK4120" s="259"/>
      <c r="UZL4120" s="259"/>
      <c r="UZM4120" s="259"/>
      <c r="UZN4120" s="261"/>
      <c r="UZO4120" s="261"/>
      <c r="UZP4120" s="261"/>
      <c r="UZQ4120" s="261"/>
      <c r="UZR4120" s="261"/>
      <c r="UZS4120" s="262"/>
      <c r="UZT4120" s="259"/>
      <c r="UZU4120" s="259"/>
      <c r="UZV4120" s="259"/>
      <c r="UZW4120" s="259"/>
      <c r="UZX4120" s="259"/>
      <c r="UZY4120" s="259"/>
      <c r="UZZ4120" s="259"/>
      <c r="VAA4120" s="259"/>
      <c r="VAB4120" s="261"/>
      <c r="VAC4120" s="261"/>
      <c r="VAD4120" s="261"/>
      <c r="VAE4120" s="261"/>
      <c r="VAF4120" s="261"/>
      <c r="VAG4120" s="262"/>
      <c r="VAH4120" s="259"/>
      <c r="VAI4120" s="259"/>
      <c r="VAJ4120" s="259"/>
      <c r="VAK4120" s="259"/>
      <c r="VAL4120" s="259"/>
      <c r="VAM4120" s="259"/>
      <c r="VAN4120" s="259"/>
      <c r="VAO4120" s="259"/>
      <c r="VAP4120" s="261"/>
      <c r="VAQ4120" s="261"/>
      <c r="VAR4120" s="261"/>
      <c r="VAS4120" s="261"/>
      <c r="VAT4120" s="261"/>
      <c r="VAU4120" s="262"/>
      <c r="VAV4120" s="259"/>
      <c r="VAW4120" s="259"/>
      <c r="VAX4120" s="259"/>
      <c r="VAY4120" s="259"/>
      <c r="VAZ4120" s="259"/>
      <c r="VBA4120" s="259"/>
      <c r="VBB4120" s="259"/>
      <c r="VBC4120" s="259"/>
      <c r="VBD4120" s="261"/>
      <c r="VBE4120" s="261"/>
      <c r="VBF4120" s="261"/>
      <c r="VBG4120" s="261"/>
      <c r="VBH4120" s="261"/>
      <c r="VBI4120" s="262"/>
      <c r="VBJ4120" s="259"/>
      <c r="VBK4120" s="259"/>
      <c r="VBL4120" s="259"/>
      <c r="VBM4120" s="259"/>
      <c r="VBN4120" s="259"/>
      <c r="VBO4120" s="259"/>
      <c r="VBP4120" s="259"/>
      <c r="VBQ4120" s="259"/>
      <c r="VBR4120" s="261"/>
      <c r="VBS4120" s="261"/>
      <c r="VBT4120" s="261"/>
      <c r="VBU4120" s="261"/>
      <c r="VBV4120" s="261"/>
      <c r="VBW4120" s="262"/>
      <c r="VBX4120" s="259"/>
      <c r="VBY4120" s="259"/>
      <c r="VBZ4120" s="259"/>
      <c r="VCA4120" s="259"/>
      <c r="VCB4120" s="259"/>
      <c r="VCC4120" s="259"/>
      <c r="VCD4120" s="259"/>
      <c r="VCE4120" s="259"/>
      <c r="VCF4120" s="261"/>
      <c r="VCG4120" s="261"/>
      <c r="VCH4120" s="261"/>
      <c r="VCI4120" s="261"/>
      <c r="VCJ4120" s="261"/>
      <c r="VCK4120" s="262"/>
      <c r="VCL4120" s="259"/>
      <c r="VCM4120" s="259"/>
      <c r="VCN4120" s="259"/>
      <c r="VCO4120" s="259"/>
      <c r="VCP4120" s="259"/>
      <c r="VCQ4120" s="259"/>
      <c r="VCR4120" s="259"/>
      <c r="VCS4120" s="259"/>
      <c r="VCT4120" s="261"/>
      <c r="VCU4120" s="261"/>
      <c r="VCV4120" s="261"/>
      <c r="VCW4120" s="261"/>
      <c r="VCX4120" s="261"/>
      <c r="VCY4120" s="262"/>
      <c r="VCZ4120" s="259"/>
      <c r="VDA4120" s="259"/>
      <c r="VDB4120" s="259"/>
      <c r="VDC4120" s="259"/>
      <c r="VDD4120" s="259"/>
      <c r="VDE4120" s="259"/>
      <c r="VDF4120" s="259"/>
      <c r="VDG4120" s="259"/>
      <c r="VDH4120" s="261"/>
      <c r="VDI4120" s="261"/>
      <c r="VDJ4120" s="261"/>
      <c r="VDK4120" s="261"/>
      <c r="VDL4120" s="261"/>
      <c r="VDM4120" s="262"/>
      <c r="VDN4120" s="259"/>
      <c r="VDO4120" s="259"/>
      <c r="VDP4120" s="259"/>
      <c r="VDQ4120" s="259"/>
      <c r="VDR4120" s="259"/>
      <c r="VDS4120" s="259"/>
      <c r="VDT4120" s="259"/>
      <c r="VDU4120" s="259"/>
      <c r="VDV4120" s="261"/>
      <c r="VDW4120" s="261"/>
      <c r="VDX4120" s="261"/>
      <c r="VDY4120" s="261"/>
      <c r="VDZ4120" s="261"/>
      <c r="VEA4120" s="262"/>
      <c r="VEB4120" s="259"/>
      <c r="VEC4120" s="259"/>
      <c r="VED4120" s="259"/>
      <c r="VEE4120" s="259"/>
      <c r="VEF4120" s="259"/>
      <c r="VEG4120" s="259"/>
      <c r="VEH4120" s="259"/>
      <c r="VEI4120" s="259"/>
      <c r="VEJ4120" s="261"/>
      <c r="VEK4120" s="261"/>
      <c r="VEL4120" s="261"/>
      <c r="VEM4120" s="261"/>
      <c r="VEN4120" s="261"/>
      <c r="VEO4120" s="262"/>
      <c r="VEP4120" s="259"/>
      <c r="VEQ4120" s="259"/>
      <c r="VER4120" s="259"/>
      <c r="VES4120" s="259"/>
      <c r="VET4120" s="259"/>
      <c r="VEU4120" s="259"/>
      <c r="VEV4120" s="259"/>
      <c r="VEW4120" s="259"/>
      <c r="VEX4120" s="261"/>
      <c r="VEY4120" s="261"/>
      <c r="VEZ4120" s="261"/>
      <c r="VFA4120" s="261"/>
      <c r="VFB4120" s="261"/>
      <c r="VFC4120" s="262"/>
      <c r="VFD4120" s="259"/>
      <c r="VFE4120" s="259"/>
      <c r="VFF4120" s="259"/>
      <c r="VFG4120" s="259"/>
      <c r="VFH4120" s="259"/>
      <c r="VFI4120" s="259"/>
      <c r="VFJ4120" s="259"/>
      <c r="VFK4120" s="259"/>
      <c r="VFL4120" s="261"/>
      <c r="VFM4120" s="261"/>
      <c r="VFN4120" s="261"/>
      <c r="VFO4120" s="261"/>
      <c r="VFP4120" s="261"/>
      <c r="VFQ4120" s="262"/>
      <c r="VFR4120" s="259"/>
      <c r="VFS4120" s="259"/>
      <c r="VFT4120" s="259"/>
      <c r="VFU4120" s="259"/>
      <c r="VFV4120" s="259"/>
      <c r="VFW4120" s="259"/>
      <c r="VFX4120" s="259"/>
      <c r="VFY4120" s="259"/>
      <c r="VFZ4120" s="261"/>
      <c r="VGA4120" s="261"/>
      <c r="VGB4120" s="261"/>
      <c r="VGC4120" s="261"/>
      <c r="VGD4120" s="261"/>
      <c r="VGE4120" s="262"/>
      <c r="VGF4120" s="259"/>
      <c r="VGG4120" s="259"/>
      <c r="VGH4120" s="259"/>
      <c r="VGI4120" s="259"/>
      <c r="VGJ4120" s="259"/>
      <c r="VGK4120" s="259"/>
      <c r="VGL4120" s="259"/>
      <c r="VGM4120" s="259"/>
      <c r="VGN4120" s="261"/>
      <c r="VGO4120" s="261"/>
      <c r="VGP4120" s="261"/>
      <c r="VGQ4120" s="261"/>
      <c r="VGR4120" s="261"/>
      <c r="VGS4120" s="262"/>
      <c r="VGT4120" s="259"/>
      <c r="VGU4120" s="259"/>
      <c r="VGV4120" s="259"/>
      <c r="VGW4120" s="259"/>
      <c r="VGX4120" s="259"/>
      <c r="VGY4120" s="259"/>
      <c r="VGZ4120" s="259"/>
      <c r="VHA4120" s="259"/>
      <c r="VHB4120" s="261"/>
      <c r="VHC4120" s="261"/>
      <c r="VHD4120" s="261"/>
      <c r="VHE4120" s="261"/>
      <c r="VHF4120" s="261"/>
      <c r="VHG4120" s="262"/>
      <c r="VHH4120" s="259"/>
      <c r="VHI4120" s="259"/>
      <c r="VHJ4120" s="259"/>
      <c r="VHK4120" s="259"/>
      <c r="VHL4120" s="259"/>
      <c r="VHM4120" s="259"/>
      <c r="VHN4120" s="259"/>
      <c r="VHO4120" s="259"/>
      <c r="VHP4120" s="261"/>
      <c r="VHQ4120" s="261"/>
      <c r="VHR4120" s="261"/>
      <c r="VHS4120" s="261"/>
      <c r="VHT4120" s="261"/>
      <c r="VHU4120" s="262"/>
      <c r="VHV4120" s="259"/>
      <c r="VHW4120" s="259"/>
      <c r="VHX4120" s="259"/>
      <c r="VHY4120" s="259"/>
      <c r="VHZ4120" s="259"/>
      <c r="VIA4120" s="259"/>
      <c r="VIB4120" s="259"/>
      <c r="VIC4120" s="259"/>
      <c r="VID4120" s="261"/>
      <c r="VIE4120" s="261"/>
      <c r="VIF4120" s="261"/>
      <c r="VIG4120" s="261"/>
      <c r="VIH4120" s="261"/>
      <c r="VII4120" s="262"/>
      <c r="VIJ4120" s="259"/>
      <c r="VIK4120" s="259"/>
      <c r="VIL4120" s="259"/>
      <c r="VIM4120" s="259"/>
      <c r="VIN4120" s="259"/>
      <c r="VIO4120" s="259"/>
      <c r="VIP4120" s="259"/>
      <c r="VIQ4120" s="259"/>
      <c r="VIR4120" s="261"/>
      <c r="VIS4120" s="261"/>
      <c r="VIT4120" s="261"/>
      <c r="VIU4120" s="261"/>
      <c r="VIV4120" s="261"/>
      <c r="VIW4120" s="262"/>
      <c r="VIX4120" s="259"/>
      <c r="VIY4120" s="259"/>
      <c r="VIZ4120" s="259"/>
      <c r="VJA4120" s="259"/>
      <c r="VJB4120" s="259"/>
      <c r="VJC4120" s="259"/>
      <c r="VJD4120" s="259"/>
      <c r="VJE4120" s="259"/>
      <c r="VJF4120" s="261"/>
      <c r="VJG4120" s="261"/>
      <c r="VJH4120" s="261"/>
      <c r="VJI4120" s="261"/>
      <c r="VJJ4120" s="261"/>
      <c r="VJK4120" s="262"/>
      <c r="VJL4120" s="259"/>
      <c r="VJM4120" s="259"/>
      <c r="VJN4120" s="259"/>
      <c r="VJO4120" s="259"/>
      <c r="VJP4120" s="259"/>
      <c r="VJQ4120" s="259"/>
      <c r="VJR4120" s="259"/>
      <c r="VJS4120" s="259"/>
      <c r="VJT4120" s="261"/>
      <c r="VJU4120" s="261"/>
      <c r="VJV4120" s="261"/>
      <c r="VJW4120" s="261"/>
      <c r="VJX4120" s="261"/>
      <c r="VJY4120" s="262"/>
      <c r="VJZ4120" s="259"/>
      <c r="VKA4120" s="259"/>
      <c r="VKB4120" s="259"/>
      <c r="VKC4120" s="259"/>
      <c r="VKD4120" s="259"/>
      <c r="VKE4120" s="259"/>
      <c r="VKF4120" s="259"/>
      <c r="VKG4120" s="259"/>
      <c r="VKH4120" s="261"/>
      <c r="VKI4120" s="261"/>
      <c r="VKJ4120" s="261"/>
      <c r="VKK4120" s="261"/>
      <c r="VKL4120" s="261"/>
      <c r="VKM4120" s="262"/>
      <c r="VKN4120" s="259"/>
      <c r="VKO4120" s="259"/>
      <c r="VKP4120" s="259"/>
      <c r="VKQ4120" s="259"/>
      <c r="VKR4120" s="259"/>
      <c r="VKS4120" s="259"/>
      <c r="VKT4120" s="259"/>
      <c r="VKU4120" s="259"/>
      <c r="VKV4120" s="261"/>
      <c r="VKW4120" s="261"/>
      <c r="VKX4120" s="261"/>
      <c r="VKY4120" s="261"/>
      <c r="VKZ4120" s="261"/>
      <c r="VLA4120" s="262"/>
      <c r="VLB4120" s="259"/>
      <c r="VLC4120" s="259"/>
      <c r="VLD4120" s="259"/>
      <c r="VLE4120" s="259"/>
      <c r="VLF4120" s="259"/>
      <c r="VLG4120" s="259"/>
      <c r="VLH4120" s="259"/>
      <c r="VLI4120" s="259"/>
      <c r="VLJ4120" s="261"/>
      <c r="VLK4120" s="261"/>
      <c r="VLL4120" s="261"/>
      <c r="VLM4120" s="261"/>
      <c r="VLN4120" s="261"/>
      <c r="VLO4120" s="262"/>
      <c r="VLP4120" s="259"/>
      <c r="VLQ4120" s="259"/>
      <c r="VLR4120" s="259"/>
      <c r="VLS4120" s="259"/>
      <c r="VLT4120" s="259"/>
      <c r="VLU4120" s="259"/>
      <c r="VLV4120" s="259"/>
      <c r="VLW4120" s="259"/>
      <c r="VLX4120" s="261"/>
      <c r="VLY4120" s="261"/>
      <c r="VLZ4120" s="261"/>
      <c r="VMA4120" s="261"/>
      <c r="VMB4120" s="261"/>
      <c r="VMC4120" s="262"/>
      <c r="VMD4120" s="259"/>
      <c r="VME4120" s="259"/>
      <c r="VMF4120" s="259"/>
      <c r="VMG4120" s="259"/>
      <c r="VMH4120" s="259"/>
      <c r="VMI4120" s="259"/>
      <c r="VMJ4120" s="259"/>
      <c r="VMK4120" s="259"/>
      <c r="VML4120" s="261"/>
      <c r="VMM4120" s="261"/>
      <c r="VMN4120" s="261"/>
      <c r="VMO4120" s="261"/>
      <c r="VMP4120" s="261"/>
      <c r="VMQ4120" s="262"/>
      <c r="VMR4120" s="259"/>
      <c r="VMS4120" s="259"/>
      <c r="VMT4120" s="259"/>
      <c r="VMU4120" s="259"/>
      <c r="VMV4120" s="259"/>
      <c r="VMW4120" s="259"/>
      <c r="VMX4120" s="259"/>
      <c r="VMY4120" s="259"/>
      <c r="VMZ4120" s="261"/>
      <c r="VNA4120" s="261"/>
      <c r="VNB4120" s="261"/>
      <c r="VNC4120" s="261"/>
      <c r="VND4120" s="261"/>
      <c r="VNE4120" s="262"/>
      <c r="VNF4120" s="259"/>
      <c r="VNG4120" s="259"/>
      <c r="VNH4120" s="259"/>
      <c r="VNI4120" s="259"/>
      <c r="VNJ4120" s="259"/>
      <c r="VNK4120" s="259"/>
      <c r="VNL4120" s="259"/>
      <c r="VNM4120" s="259"/>
      <c r="VNN4120" s="261"/>
      <c r="VNO4120" s="261"/>
      <c r="VNP4120" s="261"/>
      <c r="VNQ4120" s="261"/>
      <c r="VNR4120" s="261"/>
      <c r="VNS4120" s="262"/>
      <c r="VNT4120" s="259"/>
      <c r="VNU4120" s="259"/>
      <c r="VNV4120" s="259"/>
      <c r="VNW4120" s="259"/>
      <c r="VNX4120" s="259"/>
      <c r="VNY4120" s="259"/>
      <c r="VNZ4120" s="259"/>
      <c r="VOA4120" s="259"/>
      <c r="VOB4120" s="261"/>
      <c r="VOC4120" s="261"/>
      <c r="VOD4120" s="261"/>
      <c r="VOE4120" s="261"/>
      <c r="VOF4120" s="261"/>
      <c r="VOG4120" s="262"/>
      <c r="VOH4120" s="259"/>
      <c r="VOI4120" s="259"/>
      <c r="VOJ4120" s="259"/>
      <c r="VOK4120" s="259"/>
      <c r="VOL4120" s="259"/>
      <c r="VOM4120" s="259"/>
      <c r="VON4120" s="259"/>
      <c r="VOO4120" s="259"/>
      <c r="VOP4120" s="261"/>
      <c r="VOQ4120" s="261"/>
      <c r="VOR4120" s="261"/>
      <c r="VOS4120" s="261"/>
      <c r="VOT4120" s="261"/>
      <c r="VOU4120" s="262"/>
      <c r="VOV4120" s="259"/>
      <c r="VOW4120" s="259"/>
      <c r="VOX4120" s="259"/>
      <c r="VOY4120" s="259"/>
      <c r="VOZ4120" s="259"/>
      <c r="VPA4120" s="259"/>
      <c r="VPB4120" s="259"/>
      <c r="VPC4120" s="259"/>
      <c r="VPD4120" s="261"/>
      <c r="VPE4120" s="261"/>
      <c r="VPF4120" s="261"/>
      <c r="VPG4120" s="261"/>
      <c r="VPH4120" s="261"/>
      <c r="VPI4120" s="262"/>
      <c r="VPJ4120" s="259"/>
      <c r="VPK4120" s="259"/>
      <c r="VPL4120" s="259"/>
      <c r="VPM4120" s="259"/>
      <c r="VPN4120" s="259"/>
      <c r="VPO4120" s="259"/>
      <c r="VPP4120" s="259"/>
      <c r="VPQ4120" s="259"/>
      <c r="VPR4120" s="261"/>
      <c r="VPS4120" s="261"/>
      <c r="VPT4120" s="261"/>
      <c r="VPU4120" s="261"/>
      <c r="VPV4120" s="261"/>
      <c r="VPW4120" s="262"/>
      <c r="VPX4120" s="259"/>
      <c r="VPY4120" s="259"/>
      <c r="VPZ4120" s="259"/>
      <c r="VQA4120" s="259"/>
      <c r="VQB4120" s="259"/>
      <c r="VQC4120" s="259"/>
      <c r="VQD4120" s="259"/>
      <c r="VQE4120" s="259"/>
      <c r="VQF4120" s="261"/>
      <c r="VQG4120" s="261"/>
      <c r="VQH4120" s="261"/>
      <c r="VQI4120" s="261"/>
      <c r="VQJ4120" s="261"/>
      <c r="VQK4120" s="262"/>
      <c r="VQL4120" s="259"/>
      <c r="VQM4120" s="259"/>
      <c r="VQN4120" s="259"/>
      <c r="VQO4120" s="259"/>
      <c r="VQP4120" s="259"/>
      <c r="VQQ4120" s="259"/>
      <c r="VQR4120" s="259"/>
      <c r="VQS4120" s="259"/>
      <c r="VQT4120" s="261"/>
      <c r="VQU4120" s="261"/>
      <c r="VQV4120" s="261"/>
      <c r="VQW4120" s="261"/>
      <c r="VQX4120" s="261"/>
      <c r="VQY4120" s="262"/>
      <c r="VQZ4120" s="259"/>
      <c r="VRA4120" s="259"/>
      <c r="VRB4120" s="259"/>
      <c r="VRC4120" s="259"/>
      <c r="VRD4120" s="259"/>
      <c r="VRE4120" s="259"/>
      <c r="VRF4120" s="259"/>
      <c r="VRG4120" s="259"/>
      <c r="VRH4120" s="261"/>
      <c r="VRI4120" s="261"/>
      <c r="VRJ4120" s="261"/>
      <c r="VRK4120" s="261"/>
      <c r="VRL4120" s="261"/>
      <c r="VRM4120" s="262"/>
      <c r="VRV4120" s="261"/>
      <c r="VRW4120" s="261"/>
      <c r="VRX4120" s="261"/>
      <c r="VRY4120" s="261"/>
      <c r="VRZ4120" s="261"/>
      <c r="VSA4120" s="262"/>
      <c r="VSB4120" s="259"/>
      <c r="VSC4120" s="259"/>
      <c r="VSD4120" s="259"/>
      <c r="VSE4120" s="259"/>
      <c r="VSF4120" s="259"/>
      <c r="VSG4120" s="259"/>
      <c r="VSH4120" s="259"/>
      <c r="VSI4120" s="259"/>
      <c r="VSJ4120" s="261"/>
      <c r="VSK4120" s="261"/>
      <c r="VSL4120" s="261"/>
      <c r="VSM4120" s="261"/>
      <c r="VSN4120" s="261"/>
      <c r="VSO4120" s="262"/>
      <c r="VSP4120" s="259"/>
      <c r="VSQ4120" s="259"/>
      <c r="VSR4120" s="259"/>
      <c r="VSS4120" s="259"/>
      <c r="VST4120" s="259"/>
      <c r="VSU4120" s="259"/>
      <c r="VSV4120" s="259"/>
      <c r="VSW4120" s="259"/>
      <c r="VSX4120" s="261"/>
      <c r="VSY4120" s="261"/>
      <c r="VSZ4120" s="261"/>
      <c r="VTA4120" s="261"/>
      <c r="VTB4120" s="261"/>
      <c r="VTC4120" s="262"/>
      <c r="VTD4120" s="259"/>
      <c r="VTE4120" s="259"/>
      <c r="VTF4120" s="259"/>
      <c r="VTG4120" s="259"/>
      <c r="VTH4120" s="259"/>
      <c r="VTI4120" s="259"/>
      <c r="VTJ4120" s="259"/>
      <c r="VTK4120" s="259"/>
      <c r="VTL4120" s="261"/>
      <c r="VTM4120" s="261"/>
      <c r="VTN4120" s="261"/>
      <c r="VTO4120" s="261"/>
      <c r="VTP4120" s="261"/>
      <c r="VTQ4120" s="262"/>
      <c r="VTR4120" s="259"/>
      <c r="VTS4120" s="259"/>
      <c r="VTT4120" s="259"/>
      <c r="VTU4120" s="259"/>
      <c r="VTV4120" s="259"/>
      <c r="VTW4120" s="259"/>
      <c r="VTX4120" s="259"/>
      <c r="VTY4120" s="259"/>
      <c r="VTZ4120" s="261"/>
      <c r="VUA4120" s="261"/>
      <c r="VUB4120" s="261"/>
      <c r="VUC4120" s="261"/>
      <c r="VUD4120" s="261"/>
      <c r="VUE4120" s="262"/>
      <c r="VUF4120" s="259"/>
      <c r="VUG4120" s="259"/>
      <c r="VUH4120" s="259"/>
      <c r="VUI4120" s="259"/>
      <c r="VUJ4120" s="259"/>
      <c r="VUK4120" s="259"/>
      <c r="VUL4120" s="259"/>
      <c r="VUM4120" s="259"/>
      <c r="VUN4120" s="261"/>
      <c r="VUO4120" s="261"/>
      <c r="VUP4120" s="261"/>
      <c r="VUQ4120" s="261"/>
      <c r="VUR4120" s="261"/>
      <c r="VUS4120" s="262"/>
      <c r="VUT4120" s="259"/>
      <c r="VUU4120" s="259"/>
      <c r="VUV4120" s="259"/>
      <c r="VUW4120" s="259"/>
      <c r="VUX4120" s="259"/>
      <c r="VUY4120" s="259"/>
      <c r="VUZ4120" s="259"/>
      <c r="VVA4120" s="259"/>
      <c r="VVB4120" s="261"/>
      <c r="VVC4120" s="261"/>
      <c r="VVD4120" s="261"/>
      <c r="VVE4120" s="261"/>
      <c r="VVF4120" s="261"/>
      <c r="VVG4120" s="262"/>
      <c r="VVH4120" s="259"/>
      <c r="VVI4120" s="259"/>
      <c r="VVJ4120" s="259"/>
      <c r="VVK4120" s="259"/>
      <c r="VVL4120" s="259"/>
      <c r="VVM4120" s="259"/>
      <c r="VVN4120" s="259"/>
      <c r="VVO4120" s="259"/>
      <c r="VVP4120" s="261"/>
      <c r="VVQ4120" s="261"/>
      <c r="VVR4120" s="261"/>
      <c r="VVS4120" s="261"/>
      <c r="VVT4120" s="261"/>
      <c r="VVU4120" s="262"/>
      <c r="VVV4120" s="259"/>
      <c r="VVW4120" s="259"/>
      <c r="VVX4120" s="259"/>
      <c r="VVY4120" s="259"/>
      <c r="VVZ4120" s="259"/>
      <c r="VWA4120" s="259"/>
      <c r="VWB4120" s="259"/>
      <c r="VWC4120" s="259"/>
      <c r="VWD4120" s="261"/>
      <c r="VWE4120" s="261"/>
      <c r="VWF4120" s="261"/>
      <c r="VWG4120" s="261"/>
      <c r="VWH4120" s="261"/>
      <c r="VWI4120" s="262"/>
      <c r="VWJ4120" s="259"/>
      <c r="VWK4120" s="259"/>
      <c r="VWL4120" s="259"/>
      <c r="VWM4120" s="259"/>
      <c r="VWN4120" s="259"/>
      <c r="VWO4120" s="259"/>
      <c r="VWP4120" s="259"/>
      <c r="VWQ4120" s="259"/>
      <c r="VWR4120" s="261"/>
      <c r="VWS4120" s="261"/>
      <c r="VWT4120" s="261"/>
      <c r="VWU4120" s="261"/>
      <c r="VWV4120" s="261"/>
      <c r="VWW4120" s="262"/>
      <c r="VWX4120" s="259"/>
      <c r="VWY4120" s="259"/>
      <c r="VWZ4120" s="259"/>
      <c r="VXA4120" s="259"/>
      <c r="VXB4120" s="259"/>
      <c r="VXC4120" s="259"/>
      <c r="VXD4120" s="259"/>
      <c r="VXE4120" s="259"/>
      <c r="VXF4120" s="261"/>
      <c r="VXG4120" s="261"/>
      <c r="VXH4120" s="261"/>
      <c r="VXI4120" s="261"/>
      <c r="VXJ4120" s="261"/>
      <c r="VXK4120" s="262"/>
      <c r="VXL4120" s="259"/>
      <c r="VXM4120" s="259"/>
      <c r="VXN4120" s="259"/>
      <c r="VXO4120" s="259"/>
      <c r="VXP4120" s="259"/>
      <c r="VXQ4120" s="259"/>
      <c r="VXR4120" s="259"/>
      <c r="VXS4120" s="259"/>
      <c r="VXT4120" s="261"/>
      <c r="VXU4120" s="261"/>
      <c r="VXV4120" s="261"/>
      <c r="VXW4120" s="261"/>
      <c r="VXX4120" s="261"/>
      <c r="VXY4120" s="262"/>
      <c r="VXZ4120" s="259"/>
      <c r="VYA4120" s="259"/>
      <c r="VYB4120" s="259"/>
      <c r="VYC4120" s="259"/>
      <c r="VYD4120" s="259"/>
      <c r="VYE4120" s="259"/>
      <c r="VYF4120" s="259"/>
      <c r="VYG4120" s="259"/>
      <c r="VYH4120" s="261"/>
      <c r="VYI4120" s="261"/>
      <c r="VYJ4120" s="261"/>
      <c r="VYK4120" s="261"/>
      <c r="VYL4120" s="261"/>
      <c r="VYM4120" s="262"/>
      <c r="VYN4120" s="259"/>
      <c r="VYO4120" s="259"/>
      <c r="VYP4120" s="259"/>
      <c r="VYQ4120" s="259"/>
      <c r="VYR4120" s="259"/>
      <c r="VYS4120" s="259"/>
      <c r="VYT4120" s="259"/>
      <c r="VYU4120" s="259"/>
      <c r="VYV4120" s="261"/>
      <c r="VYW4120" s="261"/>
      <c r="VYX4120" s="261"/>
      <c r="VYY4120" s="261"/>
      <c r="VYZ4120" s="261"/>
      <c r="VZA4120" s="262"/>
      <c r="VZB4120" s="259"/>
      <c r="VZC4120" s="259"/>
      <c r="VZD4120" s="259"/>
      <c r="VZE4120" s="259"/>
      <c r="VZF4120" s="259"/>
      <c r="VZG4120" s="259"/>
      <c r="VZH4120" s="259"/>
      <c r="VZI4120" s="259"/>
      <c r="VZJ4120" s="261"/>
      <c r="VZK4120" s="261"/>
      <c r="VZL4120" s="261"/>
      <c r="VZM4120" s="261"/>
      <c r="VZN4120" s="261"/>
      <c r="VZO4120" s="262"/>
      <c r="VZP4120" s="259"/>
      <c r="VZQ4120" s="259"/>
      <c r="VZR4120" s="259"/>
      <c r="VZS4120" s="259"/>
      <c r="VZT4120" s="259"/>
      <c r="VZU4120" s="259"/>
      <c r="VZV4120" s="259"/>
      <c r="VZW4120" s="259"/>
      <c r="VZX4120" s="261"/>
      <c r="VZY4120" s="261"/>
      <c r="VZZ4120" s="261"/>
      <c r="WAA4120" s="261"/>
      <c r="WAB4120" s="261"/>
      <c r="WAC4120" s="262"/>
      <c r="WAD4120" s="259"/>
      <c r="WAE4120" s="259"/>
      <c r="WAF4120" s="259"/>
      <c r="WAG4120" s="259"/>
      <c r="WAH4120" s="259"/>
      <c r="WAI4120" s="259"/>
      <c r="WAJ4120" s="259"/>
      <c r="WAK4120" s="259"/>
      <c r="WAL4120" s="261"/>
      <c r="WAM4120" s="261"/>
      <c r="WAN4120" s="261"/>
      <c r="WAO4120" s="261"/>
      <c r="WAP4120" s="261"/>
      <c r="WAQ4120" s="262"/>
      <c r="WAR4120" s="259"/>
      <c r="WAS4120" s="259"/>
      <c r="WAT4120" s="259"/>
      <c r="WAU4120" s="259"/>
      <c r="WAV4120" s="259"/>
      <c r="WAW4120" s="259"/>
      <c r="WAX4120" s="259"/>
      <c r="WAY4120" s="259"/>
      <c r="WAZ4120" s="261"/>
      <c r="WBA4120" s="261"/>
      <c r="WBB4120" s="261"/>
      <c r="WBC4120" s="261"/>
      <c r="WBD4120" s="261"/>
      <c r="WBE4120" s="262"/>
      <c r="WBF4120" s="259"/>
      <c r="WBG4120" s="259"/>
      <c r="WBH4120" s="259"/>
      <c r="WBI4120" s="259"/>
      <c r="WBJ4120" s="259"/>
      <c r="WBK4120" s="259"/>
      <c r="WBL4120" s="259"/>
      <c r="WBM4120" s="259"/>
      <c r="WBN4120" s="261"/>
      <c r="WBO4120" s="261"/>
      <c r="WBP4120" s="261"/>
      <c r="WBQ4120" s="261"/>
      <c r="WBR4120" s="261"/>
      <c r="WBS4120" s="262"/>
      <c r="WBT4120" s="259"/>
      <c r="WBU4120" s="259"/>
      <c r="WBV4120" s="259"/>
      <c r="WBW4120" s="259"/>
      <c r="WBX4120" s="259"/>
      <c r="WBY4120" s="259"/>
      <c r="WBZ4120" s="259"/>
      <c r="WCA4120" s="259"/>
      <c r="WCB4120" s="261"/>
      <c r="WCC4120" s="261"/>
      <c r="WCD4120" s="261"/>
      <c r="WCE4120" s="261"/>
      <c r="WCF4120" s="261"/>
      <c r="WCG4120" s="262"/>
      <c r="WCH4120" s="259"/>
      <c r="WCI4120" s="259"/>
      <c r="WCJ4120" s="259"/>
      <c r="WCK4120" s="259"/>
      <c r="WCL4120" s="259"/>
      <c r="WCM4120" s="259"/>
      <c r="WCN4120" s="259"/>
      <c r="WCO4120" s="259"/>
      <c r="WCP4120" s="261"/>
      <c r="WCQ4120" s="261"/>
      <c r="WCR4120" s="261"/>
      <c r="WCS4120" s="261"/>
      <c r="WCT4120" s="261"/>
      <c r="WCU4120" s="262"/>
      <c r="WCV4120" s="259"/>
      <c r="WCW4120" s="259"/>
      <c r="WCX4120" s="259"/>
      <c r="WCY4120" s="259"/>
      <c r="WCZ4120" s="259"/>
      <c r="WDA4120" s="259"/>
      <c r="WDB4120" s="259"/>
      <c r="WDC4120" s="259"/>
      <c r="WDD4120" s="261"/>
      <c r="WDE4120" s="261"/>
      <c r="WDF4120" s="261"/>
      <c r="WDG4120" s="261"/>
      <c r="WDH4120" s="261"/>
      <c r="WDI4120" s="262"/>
      <c r="WDJ4120" s="259"/>
      <c r="WDK4120" s="259"/>
      <c r="WDL4120" s="259"/>
      <c r="WDM4120" s="259"/>
      <c r="WDN4120" s="259"/>
      <c r="WDO4120" s="259"/>
      <c r="WDP4120" s="259"/>
      <c r="WDQ4120" s="259"/>
      <c r="WDR4120" s="261"/>
      <c r="WDS4120" s="261"/>
      <c r="WDT4120" s="261"/>
      <c r="WDU4120" s="261"/>
      <c r="WDV4120" s="261"/>
      <c r="WDW4120" s="262"/>
      <c r="WDX4120" s="259"/>
      <c r="WDY4120" s="259"/>
      <c r="WDZ4120" s="259"/>
      <c r="WEA4120" s="259"/>
      <c r="WEB4120" s="259"/>
      <c r="WEC4120" s="259"/>
      <c r="WED4120" s="259"/>
      <c r="WEE4120" s="259"/>
      <c r="WEF4120" s="261"/>
      <c r="WEG4120" s="261"/>
      <c r="WEH4120" s="261"/>
      <c r="WEI4120" s="261"/>
      <c r="WEJ4120" s="261"/>
      <c r="WEK4120" s="262"/>
      <c r="WEL4120" s="259"/>
      <c r="WEM4120" s="259"/>
      <c r="WEN4120" s="259"/>
      <c r="WEO4120" s="259"/>
      <c r="WEP4120" s="259"/>
      <c r="WEQ4120" s="259"/>
      <c r="WER4120" s="259"/>
      <c r="WES4120" s="259"/>
      <c r="WET4120" s="261"/>
      <c r="WEU4120" s="261"/>
      <c r="WEV4120" s="261"/>
      <c r="WEW4120" s="261"/>
      <c r="WEX4120" s="261"/>
      <c r="WEY4120" s="262"/>
      <c r="WEZ4120" s="259"/>
      <c r="WFA4120" s="259"/>
      <c r="WFB4120" s="259"/>
      <c r="WFC4120" s="259"/>
      <c r="WFD4120" s="259"/>
      <c r="WFE4120" s="259"/>
      <c r="WFF4120" s="259"/>
      <c r="WFG4120" s="259"/>
      <c r="WFH4120" s="261"/>
      <c r="WFI4120" s="261"/>
      <c r="WFJ4120" s="261"/>
      <c r="WFK4120" s="261"/>
      <c r="WFL4120" s="261"/>
      <c r="WFM4120" s="262"/>
      <c r="WFN4120" s="259"/>
      <c r="WFO4120" s="259"/>
      <c r="WFP4120" s="259"/>
      <c r="WFQ4120" s="259"/>
      <c r="WFR4120" s="259"/>
      <c r="WFS4120" s="259"/>
      <c r="WFT4120" s="259"/>
      <c r="WFU4120" s="259"/>
      <c r="WFV4120" s="261"/>
      <c r="WFW4120" s="261"/>
      <c r="WFX4120" s="261"/>
      <c r="WFY4120" s="261"/>
      <c r="WFZ4120" s="261"/>
      <c r="WGA4120" s="262"/>
      <c r="WGB4120" s="259"/>
      <c r="WGC4120" s="259"/>
      <c r="WGD4120" s="259"/>
      <c r="WGE4120" s="259"/>
      <c r="WGF4120" s="259"/>
      <c r="WGG4120" s="259"/>
      <c r="WGH4120" s="259"/>
      <c r="WGI4120" s="259"/>
      <c r="WGJ4120" s="261"/>
      <c r="WGK4120" s="261"/>
      <c r="WGL4120" s="261"/>
      <c r="WGM4120" s="261"/>
      <c r="WGN4120" s="261"/>
      <c r="WGO4120" s="262"/>
      <c r="WGP4120" s="259"/>
      <c r="WGQ4120" s="259"/>
      <c r="WGR4120" s="259"/>
      <c r="WGS4120" s="259"/>
      <c r="WGT4120" s="259"/>
      <c r="WGU4120" s="259"/>
      <c r="WGV4120" s="259"/>
      <c r="WGW4120" s="259"/>
      <c r="WGX4120" s="261"/>
      <c r="WGY4120" s="261"/>
      <c r="WGZ4120" s="261"/>
      <c r="WHA4120" s="261"/>
      <c r="WHB4120" s="261"/>
      <c r="WHC4120" s="262"/>
      <c r="WHD4120" s="259"/>
      <c r="WHE4120" s="259"/>
      <c r="WHF4120" s="259"/>
      <c r="WHG4120" s="259"/>
      <c r="WHH4120" s="259"/>
      <c r="WHI4120" s="259"/>
      <c r="WHJ4120" s="259"/>
      <c r="WHK4120" s="259"/>
      <c r="WHL4120" s="261"/>
      <c r="WHM4120" s="261"/>
      <c r="WHN4120" s="261"/>
      <c r="WHO4120" s="261"/>
      <c r="WHP4120" s="261"/>
      <c r="WHQ4120" s="262"/>
      <c r="WHR4120" s="259"/>
      <c r="WHS4120" s="259"/>
      <c r="WHT4120" s="259"/>
      <c r="WHU4120" s="259"/>
      <c r="WHV4120" s="259"/>
      <c r="WHW4120" s="259"/>
      <c r="WHX4120" s="259"/>
      <c r="WHY4120" s="259"/>
      <c r="WHZ4120" s="261"/>
      <c r="WIA4120" s="261"/>
      <c r="WIB4120" s="261"/>
      <c r="WIC4120" s="261"/>
      <c r="WID4120" s="261"/>
      <c r="WIE4120" s="262"/>
      <c r="WIF4120" s="259"/>
      <c r="WIG4120" s="259"/>
      <c r="WIH4120" s="259"/>
      <c r="WII4120" s="259"/>
      <c r="WIJ4120" s="259"/>
      <c r="WIK4120" s="259"/>
      <c r="WIL4120" s="259"/>
      <c r="WIM4120" s="259"/>
      <c r="WIN4120" s="261"/>
      <c r="WIO4120" s="261"/>
      <c r="WIP4120" s="261"/>
      <c r="WIQ4120" s="261"/>
      <c r="WIR4120" s="261"/>
      <c r="WIS4120" s="262"/>
      <c r="WIT4120" s="259"/>
      <c r="WIU4120" s="259"/>
      <c r="WIV4120" s="259"/>
      <c r="WIW4120" s="259"/>
      <c r="WIX4120" s="259"/>
      <c r="WIY4120" s="259"/>
      <c r="WIZ4120" s="259"/>
      <c r="WJA4120" s="259"/>
      <c r="WJB4120" s="261"/>
      <c r="WJC4120" s="261"/>
      <c r="WJD4120" s="261"/>
      <c r="WJE4120" s="261"/>
      <c r="WJF4120" s="261"/>
      <c r="WJG4120" s="262"/>
      <c r="WJH4120" s="259"/>
      <c r="WJI4120" s="259"/>
      <c r="WJJ4120" s="259"/>
      <c r="WJK4120" s="259"/>
      <c r="WJL4120" s="259"/>
      <c r="WJM4120" s="259"/>
      <c r="WJN4120" s="259"/>
      <c r="WJO4120" s="259"/>
      <c r="WJP4120" s="261"/>
      <c r="WJQ4120" s="261"/>
      <c r="WJR4120" s="261"/>
      <c r="WJS4120" s="261"/>
      <c r="WJT4120" s="261"/>
      <c r="WJU4120" s="262"/>
      <c r="WJV4120" s="259"/>
      <c r="WJW4120" s="259"/>
      <c r="WJX4120" s="259"/>
      <c r="WJY4120" s="259"/>
      <c r="WJZ4120" s="259"/>
      <c r="WKA4120" s="259"/>
      <c r="WKB4120" s="259"/>
      <c r="WKC4120" s="259"/>
      <c r="WKD4120" s="261"/>
      <c r="WKE4120" s="261"/>
      <c r="WKF4120" s="261"/>
      <c r="WKG4120" s="261"/>
      <c r="WKH4120" s="261"/>
      <c r="WKI4120" s="262"/>
      <c r="WKJ4120" s="259"/>
      <c r="WKK4120" s="259"/>
      <c r="WKL4120" s="259"/>
      <c r="WKM4120" s="259"/>
      <c r="WKN4120" s="259"/>
      <c r="WKO4120" s="259"/>
      <c r="WKP4120" s="259"/>
      <c r="WKQ4120" s="259"/>
      <c r="WKR4120" s="261"/>
      <c r="WKS4120" s="261"/>
      <c r="WKT4120" s="261"/>
      <c r="WKU4120" s="261"/>
      <c r="WKV4120" s="261"/>
      <c r="WKW4120" s="262"/>
      <c r="WKX4120" s="259"/>
      <c r="WKY4120" s="259"/>
      <c r="WKZ4120" s="259"/>
      <c r="WLA4120" s="259"/>
      <c r="WLB4120" s="259"/>
      <c r="WLC4120" s="259"/>
      <c r="WLD4120" s="259"/>
      <c r="WLE4120" s="259"/>
      <c r="WLF4120" s="261"/>
      <c r="WLG4120" s="261"/>
      <c r="WLH4120" s="261"/>
      <c r="WLI4120" s="261"/>
      <c r="WLJ4120" s="261"/>
      <c r="WLK4120" s="262"/>
      <c r="WLL4120" s="259"/>
      <c r="WLM4120" s="259"/>
      <c r="WLN4120" s="259"/>
      <c r="WLO4120" s="259"/>
      <c r="WLP4120" s="259"/>
      <c r="WLQ4120" s="259"/>
      <c r="WLR4120" s="259"/>
      <c r="WLS4120" s="259"/>
      <c r="WLT4120" s="261"/>
      <c r="WLU4120" s="261"/>
      <c r="WLV4120" s="261"/>
      <c r="WLW4120" s="261"/>
      <c r="WLX4120" s="261"/>
      <c r="WLY4120" s="262"/>
      <c r="WLZ4120" s="259"/>
      <c r="WMA4120" s="259"/>
      <c r="WMB4120" s="259"/>
      <c r="WMC4120" s="259"/>
      <c r="WMD4120" s="259"/>
      <c r="WME4120" s="259"/>
      <c r="WMF4120" s="259"/>
      <c r="WMG4120" s="259"/>
      <c r="WMH4120" s="261"/>
      <c r="WMI4120" s="261"/>
      <c r="WMJ4120" s="261"/>
      <c r="WMK4120" s="261"/>
      <c r="WML4120" s="261"/>
      <c r="WMM4120" s="262"/>
      <c r="WMN4120" s="259"/>
      <c r="WMO4120" s="259"/>
      <c r="WMP4120" s="259"/>
      <c r="WMQ4120" s="259"/>
      <c r="WMR4120" s="259"/>
      <c r="WMS4120" s="259"/>
      <c r="WMT4120" s="259"/>
      <c r="WMU4120" s="259"/>
      <c r="WMV4120" s="261"/>
      <c r="WMW4120" s="261"/>
      <c r="WMX4120" s="261"/>
      <c r="WMY4120" s="261"/>
      <c r="WMZ4120" s="261"/>
      <c r="WNA4120" s="262"/>
      <c r="WNB4120" s="259"/>
      <c r="WNC4120" s="259"/>
      <c r="WND4120" s="259"/>
      <c r="WNE4120" s="259"/>
      <c r="WNF4120" s="259"/>
      <c r="WNG4120" s="259"/>
      <c r="WNH4120" s="259"/>
      <c r="WNI4120" s="259"/>
      <c r="WNJ4120" s="261"/>
      <c r="WNK4120" s="261"/>
      <c r="WNL4120" s="261"/>
      <c r="WNM4120" s="261"/>
      <c r="WNN4120" s="261"/>
      <c r="WNO4120" s="262"/>
      <c r="WNP4120" s="259"/>
      <c r="WNQ4120" s="259"/>
      <c r="WNR4120" s="259"/>
      <c r="WNS4120" s="259"/>
      <c r="WNT4120" s="259"/>
      <c r="WNU4120" s="259"/>
      <c r="WNV4120" s="259"/>
      <c r="WNW4120" s="259"/>
      <c r="WNX4120" s="261"/>
      <c r="WNY4120" s="261"/>
      <c r="WNZ4120" s="261"/>
      <c r="WOA4120" s="261"/>
      <c r="WOB4120" s="261"/>
      <c r="WOC4120" s="262"/>
      <c r="WOD4120" s="259"/>
      <c r="WOE4120" s="259"/>
      <c r="WOF4120" s="259"/>
      <c r="WOG4120" s="259"/>
      <c r="WOH4120" s="259"/>
      <c r="WOI4120" s="259"/>
      <c r="WOJ4120" s="259"/>
      <c r="WOK4120" s="259"/>
      <c r="WOL4120" s="261"/>
      <c r="WOM4120" s="261"/>
      <c r="WON4120" s="261"/>
      <c r="WOO4120" s="261"/>
      <c r="WOP4120" s="261"/>
      <c r="WOQ4120" s="262"/>
      <c r="WOR4120" s="259"/>
      <c r="WOS4120" s="259"/>
      <c r="WOT4120" s="259"/>
      <c r="WOU4120" s="259"/>
      <c r="WOV4120" s="259"/>
      <c r="WOW4120" s="259"/>
      <c r="WOX4120" s="259"/>
      <c r="WOY4120" s="259"/>
      <c r="WOZ4120" s="261"/>
      <c r="WPA4120" s="261"/>
      <c r="WPB4120" s="261"/>
      <c r="WPC4120" s="261"/>
      <c r="WPD4120" s="261"/>
      <c r="WPE4120" s="262"/>
      <c r="WPF4120" s="259"/>
      <c r="WPG4120" s="259"/>
      <c r="WPH4120" s="259"/>
      <c r="WPI4120" s="259"/>
      <c r="WPJ4120" s="259"/>
      <c r="WPK4120" s="259"/>
      <c r="WPL4120" s="259"/>
      <c r="WPM4120" s="259"/>
      <c r="WPN4120" s="261"/>
      <c r="WPO4120" s="261"/>
      <c r="WPP4120" s="261"/>
      <c r="WPQ4120" s="261"/>
      <c r="WPR4120" s="261"/>
      <c r="WPS4120" s="262"/>
      <c r="WPT4120" s="259"/>
      <c r="WPU4120" s="259"/>
      <c r="WPV4120" s="259"/>
      <c r="WPW4120" s="259"/>
      <c r="WPX4120" s="259"/>
      <c r="WPY4120" s="259"/>
      <c r="WPZ4120" s="259"/>
      <c r="WQA4120" s="259"/>
      <c r="WQB4120" s="261"/>
      <c r="WQC4120" s="261"/>
      <c r="WQD4120" s="261"/>
      <c r="WQE4120" s="261"/>
      <c r="WQF4120" s="261"/>
      <c r="WQG4120" s="262"/>
      <c r="WQH4120" s="259"/>
      <c r="WQI4120" s="259"/>
      <c r="WQJ4120" s="259"/>
      <c r="WQK4120" s="259"/>
      <c r="WQL4120" s="259"/>
      <c r="WQM4120" s="259"/>
      <c r="WQN4120" s="259"/>
      <c r="WQO4120" s="259"/>
      <c r="WQP4120" s="261"/>
      <c r="WQQ4120" s="261"/>
      <c r="WQR4120" s="261"/>
      <c r="WQS4120" s="261"/>
      <c r="WQT4120" s="261"/>
      <c r="WQU4120" s="262"/>
      <c r="WQV4120" s="259"/>
      <c r="WQW4120" s="259"/>
      <c r="WQX4120" s="259"/>
      <c r="WQY4120" s="259"/>
      <c r="WQZ4120" s="259"/>
      <c r="WRA4120" s="259"/>
      <c r="WRB4120" s="259"/>
      <c r="WRC4120" s="259"/>
      <c r="WRD4120" s="261"/>
      <c r="WRE4120" s="261"/>
      <c r="WRF4120" s="261"/>
      <c r="WRG4120" s="261"/>
      <c r="WRH4120" s="261"/>
      <c r="WRI4120" s="262"/>
      <c r="WRJ4120" s="259"/>
      <c r="WRK4120" s="259"/>
      <c r="WRL4120" s="259"/>
      <c r="WRM4120" s="259"/>
      <c r="WRN4120" s="259"/>
      <c r="WRO4120" s="259"/>
      <c r="WRP4120" s="259"/>
      <c r="WRQ4120" s="259"/>
      <c r="WRR4120" s="261"/>
      <c r="WRS4120" s="261"/>
      <c r="WRT4120" s="261"/>
      <c r="WRU4120" s="261"/>
      <c r="WRV4120" s="261"/>
      <c r="WRW4120" s="262"/>
      <c r="WRX4120" s="259"/>
      <c r="WRY4120" s="259"/>
      <c r="WRZ4120" s="259"/>
      <c r="WSA4120" s="259"/>
      <c r="WSB4120" s="259"/>
      <c r="WSC4120" s="259"/>
      <c r="WSD4120" s="259"/>
      <c r="WSE4120" s="259"/>
      <c r="WSF4120" s="261"/>
      <c r="WSG4120" s="261"/>
      <c r="WSH4120" s="261"/>
      <c r="WSI4120" s="261"/>
      <c r="WSJ4120" s="261"/>
      <c r="WSK4120" s="262"/>
      <c r="WSL4120" s="259"/>
      <c r="WSM4120" s="259"/>
      <c r="WSN4120" s="259"/>
      <c r="WSO4120" s="259"/>
      <c r="WSP4120" s="259"/>
      <c r="WSQ4120" s="259"/>
      <c r="WSR4120" s="259"/>
      <c r="WSS4120" s="259"/>
      <c r="WST4120" s="261"/>
      <c r="WSU4120" s="261"/>
      <c r="WSV4120" s="261"/>
      <c r="WSW4120" s="261"/>
      <c r="WSX4120" s="261"/>
      <c r="WSY4120" s="262"/>
      <c r="WSZ4120" s="259"/>
      <c r="WTA4120" s="259"/>
      <c r="WTB4120" s="259"/>
      <c r="WTC4120" s="259"/>
      <c r="WTD4120" s="259"/>
      <c r="WTE4120" s="259"/>
      <c r="WTF4120" s="259"/>
      <c r="WTG4120" s="259"/>
      <c r="WTH4120" s="261"/>
      <c r="WTI4120" s="261"/>
      <c r="WTJ4120" s="261"/>
      <c r="WTK4120" s="261"/>
      <c r="WTL4120" s="261"/>
      <c r="WTM4120" s="262"/>
      <c r="WTN4120" s="259"/>
      <c r="WTO4120" s="259"/>
      <c r="WTP4120" s="259"/>
      <c r="WTQ4120" s="259"/>
      <c r="WTR4120" s="259"/>
      <c r="WTS4120" s="259"/>
      <c r="WTT4120" s="259"/>
      <c r="WTU4120" s="259"/>
      <c r="WTV4120" s="261"/>
      <c r="WTW4120" s="261"/>
      <c r="WTX4120" s="261"/>
      <c r="WTY4120" s="261"/>
      <c r="WTZ4120" s="261"/>
      <c r="WUA4120" s="262"/>
      <c r="WUB4120" s="259"/>
      <c r="WUC4120" s="259"/>
      <c r="WUD4120" s="259"/>
      <c r="WUE4120" s="259"/>
      <c r="WUF4120" s="259"/>
      <c r="WUG4120" s="259"/>
      <c r="WUH4120" s="259"/>
      <c r="WUI4120" s="259"/>
      <c r="WUJ4120" s="261"/>
      <c r="WUK4120" s="261"/>
      <c r="WUL4120" s="261"/>
      <c r="WUM4120" s="261"/>
      <c r="WUN4120" s="261"/>
      <c r="WUO4120" s="262"/>
      <c r="WUP4120" s="259"/>
      <c r="WUQ4120" s="259"/>
      <c r="WUR4120" s="259"/>
      <c r="WUS4120" s="259"/>
      <c r="WUT4120" s="259"/>
      <c r="WUU4120" s="259"/>
      <c r="WUV4120" s="259"/>
      <c r="WUW4120" s="259"/>
      <c r="WUX4120" s="261"/>
      <c r="WUY4120" s="261"/>
      <c r="WUZ4120" s="261"/>
      <c r="WVA4120" s="261"/>
      <c r="WVB4120" s="261"/>
      <c r="WVC4120" s="262"/>
      <c r="WVD4120" s="259"/>
      <c r="WVE4120" s="259"/>
      <c r="WVF4120" s="259"/>
      <c r="WVG4120" s="259"/>
      <c r="WVH4120" s="259"/>
      <c r="WVI4120" s="259"/>
      <c r="WVJ4120" s="259"/>
      <c r="WVK4120" s="259"/>
      <c r="WVL4120" s="261"/>
      <c r="WVM4120" s="261"/>
      <c r="WVN4120" s="261"/>
      <c r="WVO4120" s="261"/>
      <c r="WVP4120" s="261"/>
      <c r="WVQ4120" s="262"/>
      <c r="WVR4120" s="259"/>
      <c r="WVS4120" s="259"/>
      <c r="WVT4120" s="259"/>
      <c r="WVU4120" s="259"/>
      <c r="WVV4120" s="259"/>
      <c r="WVW4120" s="259"/>
      <c r="WVX4120" s="259"/>
      <c r="WVY4120" s="259"/>
      <c r="WVZ4120" s="261"/>
      <c r="WWA4120" s="261"/>
      <c r="WWB4120" s="261"/>
      <c r="WWC4120" s="261"/>
      <c r="WWD4120" s="261"/>
      <c r="WWE4120" s="262"/>
      <c r="WWF4120" s="259"/>
      <c r="WWG4120" s="259"/>
      <c r="WWH4120" s="259"/>
      <c r="WWI4120" s="259"/>
      <c r="WWJ4120" s="259"/>
      <c r="WWK4120" s="259"/>
      <c r="WWL4120" s="259"/>
      <c r="WWM4120" s="259"/>
      <c r="WWN4120" s="261"/>
      <c r="WWO4120" s="261"/>
      <c r="WWP4120" s="261"/>
      <c r="WWQ4120" s="261"/>
      <c r="WWR4120" s="261"/>
      <c r="WWS4120" s="262"/>
      <c r="WWT4120" s="259"/>
      <c r="WWU4120" s="259"/>
      <c r="WWV4120" s="259"/>
      <c r="WWW4120" s="259"/>
      <c r="WWX4120" s="259"/>
      <c r="WWY4120" s="259"/>
      <c r="WWZ4120" s="259"/>
      <c r="WXA4120" s="259"/>
      <c r="WXB4120" s="261"/>
      <c r="WXC4120" s="261"/>
      <c r="WXD4120" s="261"/>
      <c r="WXE4120" s="261"/>
      <c r="WXF4120" s="261"/>
      <c r="WXG4120" s="262"/>
      <c r="WXH4120" s="259"/>
      <c r="WXI4120" s="259"/>
      <c r="WXJ4120" s="259"/>
      <c r="WXK4120" s="259"/>
      <c r="WXL4120" s="259"/>
      <c r="WXM4120" s="259"/>
      <c r="WXN4120" s="259"/>
      <c r="WXO4120" s="259"/>
      <c r="WXP4120" s="261"/>
      <c r="WXQ4120" s="261"/>
      <c r="WXR4120" s="261"/>
      <c r="WXS4120" s="261"/>
      <c r="WXT4120" s="261"/>
      <c r="WXU4120" s="262"/>
      <c r="WXV4120" s="259"/>
      <c r="WXW4120" s="259"/>
      <c r="WXX4120" s="259"/>
      <c r="WXY4120" s="259"/>
      <c r="WXZ4120" s="259"/>
      <c r="WYA4120" s="259"/>
      <c r="WYB4120" s="259"/>
      <c r="WYC4120" s="259"/>
      <c r="WYD4120" s="261"/>
      <c r="WYE4120" s="261"/>
      <c r="WYF4120" s="261"/>
      <c r="WYG4120" s="261"/>
      <c r="WYH4120" s="261"/>
      <c r="WYI4120" s="262"/>
      <c r="WYJ4120" s="259"/>
      <c r="WYK4120" s="259"/>
      <c r="WYL4120" s="259"/>
      <c r="WYM4120" s="259"/>
      <c r="WYN4120" s="259"/>
      <c r="WYO4120" s="259"/>
      <c r="WYP4120" s="259"/>
      <c r="WYQ4120" s="259"/>
      <c r="WYR4120" s="261"/>
      <c r="WYS4120" s="261"/>
      <c r="WYT4120" s="261"/>
      <c r="WYU4120" s="261"/>
      <c r="WYV4120" s="261"/>
      <c r="WYW4120" s="262"/>
      <c r="WYX4120" s="259"/>
      <c r="WYY4120" s="259"/>
      <c r="WYZ4120" s="259"/>
      <c r="WZA4120" s="259"/>
      <c r="WZB4120" s="259"/>
      <c r="WZC4120" s="259"/>
      <c r="WZD4120" s="259"/>
      <c r="WZE4120" s="259"/>
      <c r="WZF4120" s="261"/>
      <c r="WZG4120" s="261"/>
      <c r="WZH4120" s="261"/>
      <c r="WZI4120" s="261"/>
      <c r="WZJ4120" s="261"/>
      <c r="WZK4120" s="262"/>
      <c r="WZL4120" s="259"/>
      <c r="WZM4120" s="259"/>
      <c r="WZN4120" s="259"/>
      <c r="WZO4120" s="259"/>
      <c r="WZP4120" s="259"/>
      <c r="WZQ4120" s="259"/>
      <c r="WZR4120" s="259"/>
      <c r="WZS4120" s="259"/>
      <c r="WZT4120" s="261"/>
      <c r="WZU4120" s="261"/>
      <c r="WZV4120" s="261"/>
      <c r="WZW4120" s="261"/>
      <c r="WZX4120" s="261"/>
      <c r="WZY4120" s="262"/>
      <c r="WZZ4120" s="259"/>
      <c r="XAA4120" s="259"/>
      <c r="XAB4120" s="259"/>
      <c r="XAC4120" s="259"/>
      <c r="XAD4120" s="259"/>
      <c r="XAE4120" s="259"/>
      <c r="XAF4120" s="259"/>
      <c r="XAG4120" s="259"/>
      <c r="XAH4120" s="261"/>
      <c r="XAI4120" s="261"/>
      <c r="XAJ4120" s="261"/>
      <c r="XAK4120" s="261"/>
      <c r="XAL4120" s="261"/>
      <c r="XAM4120" s="262"/>
      <c r="XAN4120" s="259"/>
      <c r="XAO4120" s="259"/>
      <c r="XAP4120" s="259"/>
      <c r="XAQ4120" s="259"/>
      <c r="XAR4120" s="259"/>
      <c r="XAS4120" s="259"/>
      <c r="XAT4120" s="259"/>
      <c r="XAU4120" s="259"/>
      <c r="XAV4120" s="261"/>
      <c r="XAW4120" s="261"/>
      <c r="XAX4120" s="261"/>
      <c r="XAY4120" s="261"/>
      <c r="XAZ4120" s="261"/>
      <c r="XBA4120" s="262"/>
      <c r="XBB4120" s="259"/>
      <c r="XBC4120" s="259"/>
      <c r="XBD4120" s="259"/>
      <c r="XBE4120" s="259"/>
      <c r="XBF4120" s="259"/>
      <c r="XBG4120" s="259"/>
      <c r="XBH4120" s="259"/>
      <c r="XBI4120" s="259"/>
      <c r="XBJ4120" s="261"/>
      <c r="XBK4120" s="261"/>
      <c r="XBL4120" s="261"/>
      <c r="XBM4120" s="261"/>
      <c r="XBN4120" s="261"/>
      <c r="XBO4120" s="262"/>
      <c r="XBP4120" s="259"/>
      <c r="XBQ4120" s="259"/>
      <c r="XBR4120" s="259"/>
      <c r="XBS4120" s="259"/>
      <c r="XBT4120" s="259"/>
      <c r="XBU4120" s="259"/>
      <c r="XBV4120" s="259"/>
      <c r="XBW4120" s="259"/>
      <c r="XBX4120" s="261"/>
      <c r="XBY4120" s="261"/>
      <c r="XBZ4120" s="261"/>
      <c r="XCA4120" s="261"/>
      <c r="XCB4120" s="261"/>
      <c r="XCC4120" s="262"/>
      <c r="XCD4120" s="259"/>
      <c r="XCE4120" s="259"/>
      <c r="XCF4120" s="259"/>
      <c r="XCG4120" s="259"/>
      <c r="XCH4120" s="259"/>
      <c r="XCI4120" s="259"/>
      <c r="XCJ4120" s="259"/>
      <c r="XCK4120" s="259"/>
      <c r="XCL4120" s="261"/>
      <c r="XCM4120" s="261"/>
      <c r="XCN4120" s="261"/>
      <c r="XCO4120" s="261"/>
      <c r="XCP4120" s="261"/>
      <c r="XCQ4120" s="262"/>
      <c r="XCR4120" s="259"/>
      <c r="XCS4120" s="259"/>
      <c r="XCT4120" s="259"/>
      <c r="XCU4120" s="259"/>
      <c r="XCV4120" s="259"/>
      <c r="XCW4120" s="259"/>
      <c r="XCX4120" s="259"/>
      <c r="XCY4120" s="259"/>
      <c r="XCZ4120" s="261"/>
      <c r="XDA4120" s="261"/>
      <c r="XDB4120" s="261"/>
      <c r="XDC4120" s="261"/>
      <c r="XDD4120" s="261"/>
      <c r="XDE4120" s="262"/>
      <c r="XDF4120" s="259"/>
      <c r="XDG4120" s="259"/>
      <c r="XDH4120" s="259"/>
      <c r="XDI4120" s="259"/>
      <c r="XDJ4120" s="259"/>
      <c r="XDK4120" s="259"/>
      <c r="XDL4120" s="259"/>
      <c r="XDM4120" s="259"/>
      <c r="XDN4120" s="261"/>
      <c r="XDO4120" s="261"/>
      <c r="XDP4120" s="261"/>
      <c r="XDQ4120" s="261"/>
      <c r="XDR4120" s="261"/>
      <c r="XDS4120" s="262"/>
      <c r="XDT4120" s="259"/>
      <c r="XDU4120" s="259"/>
      <c r="XDV4120" s="259"/>
      <c r="XDW4120" s="259"/>
      <c r="XDX4120" s="259"/>
      <c r="XDY4120" s="259"/>
      <c r="XDZ4120" s="259"/>
      <c r="XEA4120" s="259"/>
      <c r="XEB4120" s="261"/>
      <c r="XEC4120" s="261"/>
      <c r="XED4120" s="261"/>
      <c r="XEE4120" s="261"/>
      <c r="XEF4120" s="261"/>
      <c r="XEG4120" s="262"/>
      <c r="XEH4120" s="259"/>
      <c r="XEI4120" s="259"/>
      <c r="XEJ4120" s="259"/>
      <c r="XEK4120" s="259"/>
      <c r="XEL4120" s="259"/>
      <c r="XEM4120" s="259"/>
      <c r="XEN4120" s="259"/>
      <c r="XEO4120" s="259"/>
      <c r="XEP4120" s="261"/>
      <c r="XEQ4120" s="261"/>
      <c r="XER4120" s="261"/>
      <c r="XES4120" s="261"/>
      <c r="XET4120" s="261"/>
      <c r="XEU4120" s="262"/>
      <c r="XEV4120" s="259"/>
      <c r="XEW4120" s="259"/>
      <c r="XEX4120" s="259"/>
      <c r="XEY4120" s="259"/>
      <c r="XEZ4120" s="259"/>
      <c r="XFA4120" s="259"/>
      <c r="XFB4120" s="259"/>
      <c r="XFC4120" s="259"/>
      <c r="XFD4120" s="261"/>
    </row>
    <row r="4121" spans="2:1017 1026:5119 5128:6141 6150:7163 7172:8185 8194:12287 12296:13309 13318:14331 14340:15353 15362:16384" x14ac:dyDescent="0.25">
      <c r="B4121" s="273"/>
      <c r="C4121" s="254"/>
      <c r="D4121" s="251"/>
      <c r="E4121" s="270"/>
      <c r="F4121" s="270"/>
      <c r="G4121" s="271"/>
      <c r="H4121" s="266">
        <f t="shared" si="62"/>
        <v>1</v>
      </c>
      <c r="I4121" s="267"/>
      <c r="J4121" s="268" t="s">
        <v>33</v>
      </c>
      <c r="K4121" s="259"/>
      <c r="L4121" s="259"/>
      <c r="M4121" s="259"/>
      <c r="N4121" s="259"/>
      <c r="O4121" s="259"/>
      <c r="P4121" s="259"/>
      <c r="Q4121" s="259"/>
      <c r="R4121" s="259"/>
      <c r="S4121" s="259"/>
      <c r="T4121" s="259"/>
      <c r="U4121" s="259"/>
      <c r="V4121" s="259"/>
      <c r="W4121" s="259"/>
      <c r="X4121" s="259"/>
      <c r="Y4121" s="259"/>
      <c r="Z4121" s="259"/>
      <c r="AA4121" s="259"/>
      <c r="AB4121" s="259"/>
      <c r="AC4121" s="259"/>
      <c r="AD4121" s="259"/>
      <c r="AE4121" s="259"/>
      <c r="AF4121" s="259"/>
      <c r="AG4121" s="259"/>
      <c r="AH4121" s="259"/>
      <c r="AI4121" s="259"/>
      <c r="AJ4121" s="259"/>
      <c r="AK4121" s="259"/>
      <c r="AL4121" s="259"/>
      <c r="AM4121" s="259"/>
      <c r="AN4121" s="259"/>
      <c r="AO4121" s="259"/>
      <c r="AP4121" s="259"/>
      <c r="AQ4121" s="259"/>
      <c r="AR4121" s="259"/>
      <c r="AS4121" s="259"/>
      <c r="AT4121" s="259"/>
      <c r="AU4121" s="259"/>
      <c r="AV4121" s="259"/>
      <c r="AW4121" s="259"/>
      <c r="AX4121" s="259"/>
      <c r="AY4121" s="259"/>
      <c r="AZ4121" s="259"/>
      <c r="BA4121" s="259"/>
      <c r="BB4121" s="259"/>
      <c r="BC4121" s="259"/>
      <c r="BD4121" s="259"/>
      <c r="BE4121" s="259"/>
      <c r="BF4121" s="259"/>
      <c r="BG4121" s="259"/>
      <c r="BH4121" s="259"/>
      <c r="BI4121" s="259"/>
      <c r="BJ4121" s="259"/>
      <c r="BK4121" s="259"/>
      <c r="BL4121" s="259"/>
      <c r="BM4121" s="259"/>
      <c r="BN4121" s="259"/>
      <c r="BO4121" s="259"/>
      <c r="BP4121" s="259"/>
      <c r="BQ4121" s="259"/>
      <c r="BR4121" s="259"/>
      <c r="BS4121" s="259"/>
      <c r="BT4121" s="259"/>
      <c r="BU4121" s="259"/>
      <c r="BV4121" s="259"/>
      <c r="BW4121" s="259"/>
      <c r="BX4121" s="259"/>
      <c r="BY4121" s="259"/>
      <c r="BZ4121" s="259"/>
      <c r="CA4121" s="259"/>
      <c r="CB4121" s="259"/>
      <c r="CC4121" s="259"/>
      <c r="CD4121" s="259"/>
      <c r="CE4121" s="259"/>
      <c r="CF4121" s="259"/>
      <c r="CG4121" s="259"/>
      <c r="CH4121" s="259"/>
      <c r="CI4121" s="259"/>
      <c r="CJ4121" s="259"/>
      <c r="CK4121" s="259"/>
      <c r="CL4121" s="259"/>
      <c r="CM4121" s="259"/>
      <c r="CN4121" s="259"/>
      <c r="CO4121" s="259"/>
      <c r="CP4121" s="259"/>
      <c r="CQ4121" s="259"/>
      <c r="CR4121" s="259"/>
      <c r="CS4121" s="259"/>
      <c r="CT4121" s="259"/>
      <c r="CU4121" s="259"/>
      <c r="CV4121" s="259"/>
      <c r="CW4121" s="259"/>
      <c r="CX4121" s="259"/>
      <c r="CY4121" s="259"/>
      <c r="CZ4121" s="259"/>
      <c r="DA4121" s="259"/>
      <c r="DB4121" s="259"/>
      <c r="DC4121" s="259"/>
      <c r="DD4121" s="259"/>
      <c r="DE4121" s="259"/>
      <c r="DF4121" s="259"/>
      <c r="DG4121" s="259"/>
      <c r="DH4121" s="259"/>
      <c r="DI4121" s="259"/>
      <c r="DJ4121" s="259"/>
      <c r="DK4121" s="259"/>
      <c r="DL4121" s="259"/>
      <c r="DM4121" s="259"/>
      <c r="DN4121" s="259"/>
      <c r="DO4121" s="259"/>
      <c r="DP4121" s="259"/>
      <c r="DQ4121" s="259"/>
      <c r="DR4121" s="259"/>
      <c r="DS4121" s="259"/>
      <c r="DT4121" s="259"/>
      <c r="DU4121" s="259"/>
      <c r="DV4121" s="259"/>
      <c r="DW4121" s="259"/>
      <c r="DX4121" s="259"/>
      <c r="DY4121" s="259"/>
      <c r="DZ4121" s="259"/>
      <c r="EA4121" s="259"/>
      <c r="EB4121" s="259"/>
      <c r="EC4121" s="259"/>
      <c r="ED4121" s="259"/>
      <c r="EE4121" s="259"/>
      <c r="EF4121" s="259"/>
      <c r="EG4121" s="259"/>
      <c r="EH4121" s="259"/>
      <c r="EI4121" s="259"/>
      <c r="EJ4121" s="259"/>
      <c r="EK4121" s="259"/>
      <c r="EL4121" s="259"/>
      <c r="EM4121" s="259"/>
      <c r="EN4121" s="259"/>
      <c r="EO4121" s="259"/>
      <c r="EP4121" s="259"/>
      <c r="EQ4121" s="259"/>
      <c r="ER4121" s="259"/>
      <c r="ES4121" s="259"/>
      <c r="ET4121" s="259"/>
      <c r="EU4121" s="259"/>
      <c r="EV4121" s="259"/>
      <c r="EW4121" s="259"/>
      <c r="EX4121" s="259"/>
      <c r="EY4121" s="259"/>
      <c r="EZ4121" s="259"/>
      <c r="FA4121" s="259"/>
      <c r="FB4121" s="259"/>
      <c r="FC4121" s="259"/>
      <c r="FD4121" s="259"/>
      <c r="FE4121" s="259"/>
      <c r="FF4121" s="259"/>
      <c r="FG4121" s="259"/>
      <c r="FH4121" s="259"/>
      <c r="FI4121" s="259"/>
      <c r="FJ4121" s="259"/>
      <c r="FK4121" s="259"/>
      <c r="FL4121" s="259"/>
      <c r="FM4121" s="259"/>
      <c r="FN4121" s="259"/>
      <c r="FO4121" s="259"/>
      <c r="FP4121" s="259"/>
      <c r="FQ4121" s="259"/>
      <c r="FR4121" s="259"/>
      <c r="FS4121" s="259"/>
      <c r="FT4121" s="259"/>
      <c r="FU4121" s="259"/>
      <c r="FV4121" s="259"/>
      <c r="FW4121" s="259"/>
      <c r="FX4121" s="259"/>
      <c r="FY4121" s="259"/>
      <c r="FZ4121" s="259"/>
      <c r="GA4121" s="259"/>
      <c r="GB4121" s="259"/>
      <c r="GC4121" s="259"/>
      <c r="GD4121" s="259"/>
      <c r="GE4121" s="259"/>
      <c r="GF4121" s="259"/>
      <c r="GG4121" s="259"/>
      <c r="GH4121" s="259"/>
      <c r="GI4121" s="259"/>
      <c r="GJ4121" s="259"/>
      <c r="GK4121" s="259"/>
      <c r="GL4121" s="259"/>
      <c r="GM4121" s="259"/>
      <c r="GN4121" s="259"/>
      <c r="GO4121" s="259"/>
      <c r="GP4121" s="259"/>
      <c r="GQ4121" s="259"/>
      <c r="GR4121" s="259"/>
      <c r="GS4121" s="259"/>
      <c r="GT4121" s="259"/>
      <c r="GU4121" s="259"/>
      <c r="GV4121" s="259"/>
      <c r="GW4121" s="259"/>
      <c r="GX4121" s="259"/>
      <c r="GY4121" s="259"/>
      <c r="GZ4121" s="259"/>
      <c r="HA4121" s="259"/>
      <c r="HB4121" s="259"/>
      <c r="HC4121" s="259"/>
      <c r="HD4121" s="259"/>
      <c r="HE4121" s="259"/>
      <c r="HF4121" s="259"/>
      <c r="HG4121" s="259"/>
      <c r="HH4121" s="259"/>
      <c r="HI4121" s="259"/>
      <c r="HJ4121" s="259"/>
      <c r="HK4121" s="259"/>
      <c r="HL4121" s="259"/>
      <c r="HM4121" s="259"/>
      <c r="HN4121" s="259"/>
      <c r="HO4121" s="259"/>
      <c r="HP4121" s="259"/>
      <c r="HQ4121" s="259"/>
      <c r="HR4121" s="259"/>
      <c r="HS4121" s="259"/>
      <c r="HT4121" s="259"/>
      <c r="HU4121" s="259"/>
      <c r="HV4121" s="259"/>
      <c r="HW4121" s="259"/>
      <c r="HX4121" s="259"/>
      <c r="HY4121" s="259"/>
      <c r="HZ4121" s="259"/>
      <c r="IA4121" s="259"/>
      <c r="IB4121" s="259"/>
      <c r="IC4121" s="259"/>
      <c r="ID4121" s="259"/>
      <c r="IE4121" s="259"/>
      <c r="IF4121" s="259"/>
      <c r="IG4121" s="259"/>
      <c r="IH4121" s="259"/>
      <c r="II4121" s="259"/>
      <c r="IJ4121" s="259"/>
      <c r="IK4121" s="259"/>
      <c r="IL4121" s="259"/>
      <c r="IM4121" s="259"/>
      <c r="IN4121" s="259"/>
      <c r="IO4121" s="259"/>
      <c r="IP4121" s="259"/>
      <c r="IQ4121" s="259"/>
      <c r="IR4121" s="259"/>
      <c r="IS4121" s="259"/>
      <c r="IT4121" s="259"/>
      <c r="IU4121" s="259"/>
      <c r="IV4121" s="259"/>
      <c r="IW4121" s="259"/>
      <c r="IX4121" s="259"/>
      <c r="IY4121" s="259"/>
      <c r="IZ4121" s="259"/>
      <c r="JA4121" s="259"/>
      <c r="JB4121" s="259"/>
      <c r="JC4121" s="259"/>
      <c r="JD4121" s="259"/>
      <c r="JE4121" s="259"/>
      <c r="JF4121" s="259"/>
      <c r="JG4121" s="259"/>
      <c r="JH4121" s="259"/>
      <c r="JI4121" s="259"/>
      <c r="JJ4121" s="259"/>
      <c r="JK4121" s="259"/>
      <c r="JL4121" s="259"/>
      <c r="JM4121" s="259"/>
      <c r="JN4121" s="259"/>
      <c r="JO4121" s="259"/>
      <c r="JP4121" s="259"/>
      <c r="JQ4121" s="259"/>
      <c r="JR4121" s="259"/>
      <c r="JS4121" s="259"/>
      <c r="JT4121" s="259"/>
      <c r="JU4121" s="259"/>
      <c r="JV4121" s="259"/>
      <c r="JW4121" s="259"/>
      <c r="JX4121" s="259"/>
      <c r="JY4121" s="259"/>
      <c r="JZ4121" s="259"/>
      <c r="KA4121" s="259"/>
      <c r="KB4121" s="259"/>
      <c r="KC4121" s="259"/>
      <c r="KD4121" s="259"/>
      <c r="KE4121" s="259"/>
      <c r="KF4121" s="259"/>
      <c r="KG4121" s="259"/>
      <c r="KH4121" s="259"/>
      <c r="KI4121" s="259"/>
      <c r="KJ4121" s="259"/>
      <c r="KK4121" s="259"/>
      <c r="KL4121" s="259"/>
      <c r="KM4121" s="259"/>
      <c r="KN4121" s="259"/>
      <c r="KO4121" s="259"/>
      <c r="KP4121" s="259"/>
      <c r="KQ4121" s="259"/>
      <c r="KR4121" s="259"/>
      <c r="KS4121" s="259"/>
      <c r="KT4121" s="259"/>
      <c r="KU4121" s="259"/>
      <c r="KV4121" s="259"/>
      <c r="KW4121" s="259"/>
      <c r="KX4121" s="259"/>
      <c r="KY4121" s="259"/>
      <c r="KZ4121" s="259"/>
      <c r="LA4121" s="259"/>
      <c r="LB4121" s="259"/>
      <c r="LC4121" s="259"/>
      <c r="LD4121" s="259"/>
      <c r="LE4121" s="259"/>
      <c r="LF4121" s="259"/>
      <c r="LG4121" s="259"/>
      <c r="LH4121" s="259"/>
      <c r="LI4121" s="259"/>
      <c r="LJ4121" s="259"/>
      <c r="LK4121" s="259"/>
      <c r="LL4121" s="259"/>
      <c r="LM4121" s="259"/>
      <c r="LN4121" s="259"/>
      <c r="LO4121" s="259"/>
      <c r="LP4121" s="259"/>
      <c r="LQ4121" s="259"/>
      <c r="LR4121" s="259"/>
      <c r="LS4121" s="259"/>
      <c r="LT4121" s="259"/>
      <c r="LU4121" s="259"/>
      <c r="LV4121" s="259"/>
      <c r="LW4121" s="259"/>
      <c r="LX4121" s="259"/>
      <c r="LY4121" s="259"/>
      <c r="LZ4121" s="259"/>
      <c r="MA4121" s="259"/>
      <c r="MB4121" s="259"/>
      <c r="MC4121" s="259"/>
      <c r="MD4121" s="259"/>
      <c r="ME4121" s="259"/>
      <c r="MF4121" s="259"/>
      <c r="MG4121" s="259"/>
      <c r="MH4121" s="259"/>
      <c r="MI4121" s="259"/>
      <c r="MJ4121" s="259"/>
      <c r="MK4121" s="259"/>
      <c r="ML4121" s="259"/>
      <c r="MM4121" s="259"/>
      <c r="MN4121" s="259"/>
      <c r="MO4121" s="259"/>
      <c r="MP4121" s="259"/>
      <c r="MQ4121" s="259"/>
      <c r="MR4121" s="259"/>
      <c r="MS4121" s="259"/>
      <c r="MT4121" s="259"/>
      <c r="MU4121" s="259"/>
      <c r="MV4121" s="259"/>
      <c r="MW4121" s="259"/>
      <c r="MX4121" s="259"/>
      <c r="MY4121" s="259"/>
      <c r="MZ4121" s="259"/>
      <c r="NA4121" s="259"/>
      <c r="NB4121" s="259"/>
      <c r="NC4121" s="259"/>
      <c r="ND4121" s="259"/>
      <c r="NE4121" s="259"/>
      <c r="NF4121" s="259"/>
      <c r="NG4121" s="259"/>
      <c r="NH4121" s="259"/>
      <c r="NI4121" s="259"/>
      <c r="NJ4121" s="259"/>
      <c r="NK4121" s="259"/>
      <c r="NL4121" s="259"/>
      <c r="NM4121" s="259"/>
      <c r="NN4121" s="259"/>
      <c r="NO4121" s="259"/>
      <c r="NP4121" s="259"/>
      <c r="NQ4121" s="259"/>
      <c r="NR4121" s="259"/>
      <c r="NS4121" s="259"/>
      <c r="NT4121" s="259"/>
      <c r="NU4121" s="259"/>
      <c r="NV4121" s="259"/>
      <c r="NW4121" s="259"/>
      <c r="NX4121" s="259"/>
      <c r="NY4121" s="259"/>
      <c r="NZ4121" s="259"/>
      <c r="OA4121" s="259"/>
      <c r="OB4121" s="259"/>
      <c r="OC4121" s="259"/>
      <c r="OD4121" s="259"/>
      <c r="OE4121" s="259"/>
      <c r="OF4121" s="259"/>
      <c r="OG4121" s="259"/>
      <c r="OH4121" s="259"/>
      <c r="OI4121" s="259"/>
      <c r="OJ4121" s="259"/>
      <c r="OK4121" s="259"/>
      <c r="OL4121" s="259"/>
      <c r="OM4121" s="259"/>
      <c r="ON4121" s="259"/>
      <c r="OO4121" s="259"/>
      <c r="OP4121" s="259"/>
      <c r="OQ4121" s="259"/>
      <c r="OR4121" s="259"/>
      <c r="OS4121" s="259"/>
      <c r="OT4121" s="259"/>
      <c r="OU4121" s="259"/>
      <c r="OV4121" s="259"/>
      <c r="OW4121" s="259"/>
      <c r="OX4121" s="259"/>
      <c r="OY4121" s="259"/>
      <c r="OZ4121" s="259"/>
      <c r="PA4121" s="259"/>
      <c r="PB4121" s="259"/>
      <c r="PC4121" s="259"/>
      <c r="PD4121" s="259"/>
      <c r="PE4121" s="259"/>
      <c r="PF4121" s="259"/>
      <c r="PG4121" s="259"/>
      <c r="PH4121" s="259"/>
      <c r="PI4121" s="259"/>
      <c r="PJ4121" s="259"/>
      <c r="PK4121" s="259"/>
      <c r="PL4121" s="259"/>
      <c r="PM4121" s="259"/>
      <c r="PN4121" s="259"/>
      <c r="PO4121" s="259"/>
      <c r="PP4121" s="259"/>
      <c r="PQ4121" s="259"/>
      <c r="PR4121" s="259"/>
      <c r="PS4121" s="259"/>
      <c r="PT4121" s="259"/>
      <c r="PU4121" s="259"/>
      <c r="PV4121" s="259"/>
      <c r="PW4121" s="259"/>
      <c r="PX4121" s="259"/>
      <c r="PY4121" s="259"/>
      <c r="PZ4121" s="259"/>
      <c r="QA4121" s="259"/>
      <c r="QB4121" s="259"/>
      <c r="QC4121" s="259"/>
      <c r="QD4121" s="259"/>
      <c r="QE4121" s="259"/>
      <c r="QF4121" s="259"/>
      <c r="QG4121" s="259"/>
      <c r="QH4121" s="259"/>
      <c r="QI4121" s="259"/>
      <c r="QJ4121" s="259"/>
      <c r="QK4121" s="259"/>
      <c r="QL4121" s="259"/>
      <c r="QM4121" s="259"/>
      <c r="QN4121" s="259"/>
      <c r="QO4121" s="259"/>
      <c r="QP4121" s="259"/>
      <c r="QQ4121" s="259"/>
      <c r="QR4121" s="259"/>
      <c r="QS4121" s="259"/>
      <c r="QT4121" s="259"/>
      <c r="QU4121" s="259"/>
      <c r="QV4121" s="259"/>
      <c r="QW4121" s="259"/>
      <c r="QX4121" s="259"/>
      <c r="QY4121" s="259"/>
      <c r="QZ4121" s="259"/>
      <c r="RA4121" s="259"/>
      <c r="RB4121" s="259"/>
      <c r="RC4121" s="259"/>
      <c r="RD4121" s="259"/>
      <c r="RE4121" s="259"/>
      <c r="RF4121" s="259"/>
      <c r="RG4121" s="259"/>
      <c r="RH4121" s="259"/>
      <c r="RI4121" s="259"/>
      <c r="RJ4121" s="259"/>
      <c r="RK4121" s="259"/>
      <c r="RL4121" s="259"/>
      <c r="RM4121" s="259"/>
      <c r="RN4121" s="259"/>
      <c r="RO4121" s="259"/>
      <c r="RP4121" s="259"/>
      <c r="RQ4121" s="259"/>
      <c r="RR4121" s="259"/>
      <c r="RS4121" s="259"/>
      <c r="RT4121" s="259"/>
      <c r="RU4121" s="259"/>
      <c r="RV4121" s="259"/>
      <c r="RW4121" s="259"/>
      <c r="RX4121" s="259"/>
      <c r="RY4121" s="259"/>
      <c r="RZ4121" s="259"/>
      <c r="SA4121" s="259"/>
      <c r="SB4121" s="259"/>
      <c r="SC4121" s="259"/>
      <c r="SD4121" s="259"/>
      <c r="SE4121" s="259"/>
      <c r="SF4121" s="259"/>
      <c r="SG4121" s="259"/>
      <c r="SH4121" s="259"/>
      <c r="SI4121" s="259"/>
      <c r="SJ4121" s="259"/>
      <c r="SK4121" s="259"/>
      <c r="SL4121" s="259"/>
      <c r="SM4121" s="259"/>
      <c r="SN4121" s="259"/>
      <c r="SO4121" s="259"/>
      <c r="SP4121" s="259"/>
      <c r="SQ4121" s="259"/>
      <c r="SR4121" s="259"/>
      <c r="SS4121" s="259"/>
      <c r="ST4121" s="259"/>
      <c r="SU4121" s="259"/>
      <c r="SV4121" s="259"/>
      <c r="SW4121" s="259"/>
      <c r="SX4121" s="259"/>
      <c r="SY4121" s="259"/>
      <c r="SZ4121" s="259"/>
      <c r="TA4121" s="259"/>
      <c r="TB4121" s="259"/>
      <c r="TC4121" s="259"/>
      <c r="TD4121" s="259"/>
      <c r="TE4121" s="259"/>
      <c r="TF4121" s="259"/>
      <c r="TG4121" s="259"/>
      <c r="TH4121" s="259"/>
      <c r="TI4121" s="259"/>
      <c r="TJ4121" s="259"/>
      <c r="TK4121" s="259"/>
      <c r="TL4121" s="259"/>
      <c r="TM4121" s="259"/>
      <c r="TN4121" s="259"/>
      <c r="TO4121" s="259"/>
      <c r="TP4121" s="259"/>
      <c r="TQ4121" s="259"/>
      <c r="TR4121" s="259"/>
      <c r="TS4121" s="259"/>
      <c r="TT4121" s="259"/>
      <c r="TU4121" s="259"/>
      <c r="TV4121" s="259"/>
      <c r="TW4121" s="259"/>
      <c r="TX4121" s="259"/>
      <c r="TY4121" s="259"/>
      <c r="TZ4121" s="259"/>
      <c r="UA4121" s="259"/>
      <c r="UB4121" s="259"/>
      <c r="UC4121" s="259"/>
      <c r="UD4121" s="259"/>
      <c r="UE4121" s="259"/>
      <c r="UF4121" s="259"/>
      <c r="UG4121" s="259"/>
      <c r="UH4121" s="259"/>
      <c r="UI4121" s="259"/>
      <c r="UJ4121" s="259"/>
      <c r="UK4121" s="259"/>
      <c r="UL4121" s="259"/>
      <c r="UM4121" s="259"/>
      <c r="UN4121" s="259"/>
      <c r="UO4121" s="259"/>
      <c r="UP4121" s="259"/>
      <c r="UQ4121" s="259"/>
      <c r="UR4121" s="259"/>
      <c r="US4121" s="259"/>
      <c r="UT4121" s="259"/>
      <c r="UU4121" s="259"/>
      <c r="UV4121" s="259"/>
      <c r="UW4121" s="259"/>
      <c r="UX4121" s="259"/>
      <c r="UY4121" s="259"/>
      <c r="UZ4121" s="259"/>
      <c r="VA4121" s="259"/>
      <c r="VB4121" s="259"/>
      <c r="VC4121" s="259"/>
      <c r="VD4121" s="259"/>
      <c r="VE4121" s="259"/>
      <c r="VF4121" s="259"/>
      <c r="VG4121" s="259"/>
      <c r="VH4121" s="259"/>
      <c r="VI4121" s="259"/>
      <c r="VJ4121" s="259"/>
      <c r="VK4121" s="259"/>
      <c r="VL4121" s="259"/>
      <c r="VM4121" s="259"/>
      <c r="VN4121" s="259"/>
      <c r="VO4121" s="259"/>
      <c r="VP4121" s="259"/>
      <c r="VQ4121" s="259"/>
      <c r="VR4121" s="259"/>
      <c r="VS4121" s="259"/>
      <c r="VT4121" s="259"/>
      <c r="VU4121" s="259"/>
      <c r="VV4121" s="259"/>
      <c r="VW4121" s="259"/>
      <c r="VX4121" s="259"/>
      <c r="VY4121" s="259"/>
      <c r="VZ4121" s="259"/>
      <c r="WA4121" s="259"/>
      <c r="WB4121" s="259"/>
      <c r="WC4121" s="259"/>
      <c r="WD4121" s="259"/>
      <c r="WE4121" s="259"/>
      <c r="WF4121" s="259"/>
      <c r="WG4121" s="259"/>
      <c r="WH4121" s="259"/>
      <c r="WI4121" s="259"/>
      <c r="WJ4121" s="259"/>
      <c r="WK4121" s="259"/>
      <c r="WL4121" s="259"/>
      <c r="WM4121" s="259"/>
      <c r="WN4121" s="259"/>
      <c r="WO4121" s="259"/>
      <c r="WP4121" s="259"/>
      <c r="WQ4121" s="259"/>
      <c r="WR4121" s="259"/>
      <c r="WS4121" s="259"/>
      <c r="WT4121" s="259"/>
      <c r="WU4121" s="259"/>
      <c r="WV4121" s="259"/>
      <c r="WW4121" s="259"/>
      <c r="WX4121" s="259"/>
      <c r="WY4121" s="259"/>
      <c r="WZ4121" s="259"/>
      <c r="XA4121" s="259"/>
      <c r="XB4121" s="259"/>
      <c r="XC4121" s="259"/>
      <c r="XD4121" s="259"/>
      <c r="XE4121" s="259"/>
      <c r="XF4121" s="259"/>
      <c r="XG4121" s="259"/>
      <c r="XH4121" s="259"/>
      <c r="XI4121" s="259"/>
      <c r="XJ4121" s="259"/>
      <c r="XK4121" s="259"/>
      <c r="XL4121" s="259"/>
      <c r="XM4121" s="259"/>
      <c r="XN4121" s="259"/>
      <c r="XO4121" s="259"/>
      <c r="XP4121" s="259"/>
      <c r="XQ4121" s="259"/>
      <c r="XR4121" s="259"/>
      <c r="XS4121" s="259"/>
      <c r="XT4121" s="259"/>
      <c r="XU4121" s="259"/>
      <c r="XV4121" s="259"/>
      <c r="XW4121" s="259"/>
      <c r="XX4121" s="259"/>
      <c r="XY4121" s="259"/>
      <c r="XZ4121" s="259"/>
      <c r="YA4121" s="259"/>
      <c r="YB4121" s="259"/>
      <c r="YC4121" s="259"/>
      <c r="YD4121" s="259"/>
      <c r="YE4121" s="259"/>
      <c r="YF4121" s="259"/>
      <c r="YG4121" s="259"/>
      <c r="YH4121" s="259"/>
      <c r="YI4121" s="259"/>
      <c r="YJ4121" s="259"/>
      <c r="YK4121" s="259"/>
      <c r="YL4121" s="259"/>
      <c r="YM4121" s="259"/>
      <c r="YN4121" s="259"/>
      <c r="YO4121" s="259"/>
      <c r="YP4121" s="259"/>
      <c r="YQ4121" s="259"/>
      <c r="YR4121" s="259"/>
      <c r="YS4121" s="259"/>
      <c r="YT4121" s="259"/>
      <c r="YU4121" s="259"/>
      <c r="YV4121" s="259"/>
      <c r="YW4121" s="259"/>
      <c r="YX4121" s="259"/>
      <c r="YY4121" s="259"/>
      <c r="YZ4121" s="259"/>
      <c r="ZA4121" s="259"/>
      <c r="ZB4121" s="259"/>
      <c r="ZC4121" s="259"/>
      <c r="ZD4121" s="259"/>
      <c r="ZE4121" s="259"/>
      <c r="ZF4121" s="259"/>
      <c r="ZG4121" s="259"/>
      <c r="ZH4121" s="259"/>
      <c r="ZI4121" s="259"/>
      <c r="ZJ4121" s="259"/>
      <c r="ZK4121" s="259"/>
      <c r="ZL4121" s="259"/>
      <c r="ZM4121" s="259"/>
      <c r="ZN4121" s="259"/>
      <c r="ZO4121" s="259"/>
      <c r="ZP4121" s="259"/>
      <c r="ZQ4121" s="259"/>
      <c r="ZR4121" s="259"/>
      <c r="ZS4121" s="259"/>
      <c r="ZT4121" s="259"/>
      <c r="ZU4121" s="259"/>
      <c r="ZV4121" s="259"/>
      <c r="ZW4121" s="259"/>
      <c r="ZX4121" s="259"/>
      <c r="ZY4121" s="259"/>
      <c r="ZZ4121" s="259"/>
      <c r="AAA4121" s="259"/>
      <c r="AAB4121" s="259"/>
      <c r="AAC4121" s="259"/>
      <c r="AAD4121" s="259"/>
      <c r="AAE4121" s="259"/>
      <c r="AAF4121" s="259"/>
      <c r="AAG4121" s="259"/>
      <c r="AAH4121" s="259"/>
      <c r="AAI4121" s="259"/>
      <c r="AAJ4121" s="259"/>
      <c r="AAK4121" s="259"/>
      <c r="AAL4121" s="259"/>
      <c r="AAM4121" s="259"/>
      <c r="AAN4121" s="259"/>
      <c r="AAO4121" s="259"/>
      <c r="AAP4121" s="259"/>
      <c r="AAQ4121" s="259"/>
      <c r="AAR4121" s="259"/>
      <c r="AAS4121" s="259"/>
      <c r="AAT4121" s="259"/>
      <c r="AAU4121" s="259"/>
      <c r="AAV4121" s="259"/>
      <c r="AAW4121" s="259"/>
      <c r="AAX4121" s="259"/>
      <c r="AAY4121" s="259"/>
      <c r="AAZ4121" s="259"/>
      <c r="ABA4121" s="259"/>
      <c r="ABB4121" s="259"/>
      <c r="ABC4121" s="259"/>
      <c r="ABD4121" s="259"/>
      <c r="ABE4121" s="259"/>
      <c r="ABF4121" s="259"/>
      <c r="ABG4121" s="259"/>
      <c r="ABH4121" s="259"/>
      <c r="ABI4121" s="259"/>
      <c r="ABJ4121" s="259"/>
      <c r="ABK4121" s="259"/>
      <c r="ABL4121" s="259"/>
      <c r="ABM4121" s="259"/>
      <c r="ABN4121" s="259"/>
      <c r="ABO4121" s="259"/>
      <c r="ABP4121" s="259"/>
      <c r="ABQ4121" s="259"/>
      <c r="ABR4121" s="259"/>
      <c r="ABS4121" s="259"/>
      <c r="ABT4121" s="259"/>
      <c r="ABU4121" s="259"/>
      <c r="ABV4121" s="259"/>
      <c r="ABW4121" s="259"/>
      <c r="ABX4121" s="259"/>
      <c r="ABY4121" s="259"/>
      <c r="ABZ4121" s="259"/>
      <c r="ACA4121" s="259"/>
      <c r="ACB4121" s="259"/>
      <c r="ACC4121" s="259"/>
      <c r="ACD4121" s="259"/>
      <c r="ACE4121" s="259"/>
      <c r="ACF4121" s="259"/>
      <c r="ACG4121" s="259"/>
      <c r="ACH4121" s="259"/>
      <c r="ACI4121" s="259"/>
      <c r="ACJ4121" s="259"/>
      <c r="ACK4121" s="259"/>
      <c r="ACL4121" s="259"/>
      <c r="ACM4121" s="259"/>
      <c r="ACN4121" s="259"/>
      <c r="ACO4121" s="259"/>
      <c r="ACP4121" s="259"/>
      <c r="ACQ4121" s="259"/>
      <c r="ACR4121" s="259"/>
      <c r="ACS4121" s="259"/>
      <c r="ACT4121" s="259"/>
      <c r="ACU4121" s="259"/>
      <c r="ACV4121" s="259"/>
      <c r="ACW4121" s="259"/>
      <c r="ACX4121" s="259"/>
      <c r="ACY4121" s="259"/>
      <c r="ACZ4121" s="259"/>
      <c r="ADA4121" s="259"/>
      <c r="ADB4121" s="259"/>
      <c r="ADC4121" s="259"/>
      <c r="ADD4121" s="259"/>
      <c r="ADE4121" s="259"/>
      <c r="ADF4121" s="259"/>
      <c r="ADG4121" s="259"/>
      <c r="ADH4121" s="259"/>
      <c r="ADI4121" s="259"/>
      <c r="ADJ4121" s="259"/>
      <c r="ADK4121" s="259"/>
      <c r="ADL4121" s="259"/>
      <c r="ADM4121" s="259"/>
      <c r="ADN4121" s="259"/>
      <c r="ADO4121" s="259"/>
      <c r="ADP4121" s="259"/>
      <c r="ADQ4121" s="259"/>
      <c r="ADR4121" s="259"/>
      <c r="ADS4121" s="259"/>
      <c r="ADT4121" s="259"/>
      <c r="ADU4121" s="259"/>
      <c r="ADV4121" s="259"/>
      <c r="ADW4121" s="259"/>
      <c r="ADX4121" s="259"/>
      <c r="ADY4121" s="259"/>
      <c r="ADZ4121" s="259"/>
      <c r="AEA4121" s="259"/>
      <c r="AEB4121" s="259"/>
      <c r="AEC4121" s="259"/>
      <c r="AED4121" s="259"/>
      <c r="AEE4121" s="259"/>
      <c r="AEF4121" s="259"/>
      <c r="AEG4121" s="259"/>
      <c r="AEH4121" s="259"/>
      <c r="AEI4121" s="259"/>
      <c r="AEJ4121" s="259"/>
      <c r="AEK4121" s="259"/>
      <c r="AEL4121" s="259"/>
      <c r="AEM4121" s="259"/>
      <c r="AEN4121" s="259"/>
      <c r="AEO4121" s="259"/>
      <c r="AEP4121" s="259"/>
      <c r="AEQ4121" s="259"/>
      <c r="AER4121" s="259"/>
      <c r="AES4121" s="259"/>
      <c r="AET4121" s="259"/>
      <c r="AEU4121" s="259"/>
      <c r="AEV4121" s="259"/>
      <c r="AEW4121" s="259"/>
      <c r="AEX4121" s="259"/>
      <c r="AEY4121" s="259"/>
      <c r="AEZ4121" s="259"/>
      <c r="AFA4121" s="259"/>
      <c r="AFB4121" s="259"/>
      <c r="AFC4121" s="259"/>
      <c r="AFD4121" s="259"/>
      <c r="AFE4121" s="259"/>
      <c r="AFF4121" s="259"/>
      <c r="AFG4121" s="259"/>
      <c r="AFH4121" s="259"/>
      <c r="AFI4121" s="259"/>
      <c r="AFJ4121" s="259"/>
      <c r="AFK4121" s="259"/>
      <c r="AFL4121" s="259"/>
      <c r="AFM4121" s="259"/>
      <c r="AFN4121" s="259"/>
      <c r="AFO4121" s="259"/>
      <c r="AFP4121" s="259"/>
      <c r="AFQ4121" s="259"/>
      <c r="AFR4121" s="259"/>
      <c r="AFS4121" s="259"/>
      <c r="AFT4121" s="259"/>
      <c r="AFU4121" s="259"/>
      <c r="AFV4121" s="259"/>
      <c r="AFW4121" s="259"/>
      <c r="AFX4121" s="259"/>
      <c r="AFY4121" s="259"/>
      <c r="AFZ4121" s="259"/>
      <c r="AGA4121" s="259"/>
      <c r="AGB4121" s="259"/>
      <c r="AGC4121" s="259"/>
      <c r="AGD4121" s="259"/>
      <c r="AGE4121" s="259"/>
      <c r="AGF4121" s="259"/>
      <c r="AGG4121" s="259"/>
      <c r="AGH4121" s="259"/>
      <c r="AGI4121" s="259"/>
      <c r="AGJ4121" s="259"/>
      <c r="AGK4121" s="259"/>
      <c r="AGL4121" s="259"/>
      <c r="AGM4121" s="259"/>
      <c r="AGN4121" s="259"/>
      <c r="AGO4121" s="259"/>
      <c r="AGP4121" s="259"/>
      <c r="AGQ4121" s="259"/>
      <c r="AGR4121" s="259"/>
      <c r="AGS4121" s="259"/>
      <c r="AGT4121" s="259"/>
      <c r="AGU4121" s="259"/>
      <c r="AGV4121" s="259"/>
      <c r="AGW4121" s="259"/>
      <c r="AGX4121" s="259"/>
      <c r="AGY4121" s="259"/>
      <c r="AGZ4121" s="259"/>
      <c r="AHA4121" s="259"/>
      <c r="AHB4121" s="259"/>
      <c r="AHC4121" s="259"/>
      <c r="AHD4121" s="259"/>
      <c r="AHE4121" s="259"/>
      <c r="AHF4121" s="259"/>
      <c r="AHG4121" s="259"/>
      <c r="AHH4121" s="259"/>
      <c r="AHI4121" s="259"/>
      <c r="AHJ4121" s="259"/>
      <c r="AHK4121" s="259"/>
      <c r="AHL4121" s="259"/>
      <c r="AHM4121" s="259"/>
      <c r="AHN4121" s="259"/>
      <c r="AHO4121" s="259"/>
      <c r="AHP4121" s="259"/>
      <c r="AHQ4121" s="259"/>
      <c r="AHR4121" s="259"/>
      <c r="AHS4121" s="259"/>
      <c r="AHT4121" s="259"/>
      <c r="AHU4121" s="259"/>
      <c r="AHV4121" s="259"/>
      <c r="AHW4121" s="259"/>
      <c r="AHX4121" s="259"/>
      <c r="AHY4121" s="259"/>
      <c r="AHZ4121" s="259"/>
      <c r="AIA4121" s="259"/>
      <c r="AIB4121" s="259"/>
      <c r="AIC4121" s="259"/>
      <c r="AID4121" s="259"/>
      <c r="AIE4121" s="259"/>
      <c r="AIF4121" s="259"/>
      <c r="AIG4121" s="259"/>
      <c r="AIH4121" s="259"/>
      <c r="AII4121" s="259"/>
      <c r="AIJ4121" s="259"/>
      <c r="AIK4121" s="259"/>
      <c r="AIL4121" s="259"/>
      <c r="AIM4121" s="259"/>
      <c r="AIN4121" s="259"/>
      <c r="AIO4121" s="259"/>
      <c r="AIP4121" s="259"/>
      <c r="AIQ4121" s="259"/>
      <c r="AIR4121" s="259"/>
      <c r="AIS4121" s="259"/>
      <c r="AIT4121" s="259"/>
      <c r="AIU4121" s="259"/>
      <c r="AIV4121" s="259"/>
      <c r="AIW4121" s="259"/>
      <c r="AIX4121" s="259"/>
      <c r="AIY4121" s="259"/>
      <c r="AIZ4121" s="259"/>
      <c r="AJA4121" s="259"/>
      <c r="AJB4121" s="259"/>
      <c r="AJC4121" s="259"/>
      <c r="AJD4121" s="259"/>
      <c r="AJE4121" s="259"/>
      <c r="AJF4121" s="259"/>
      <c r="AJG4121" s="259"/>
      <c r="AJH4121" s="259"/>
      <c r="AJI4121" s="259"/>
      <c r="AJJ4121" s="259"/>
      <c r="AJK4121" s="259"/>
      <c r="AJL4121" s="259"/>
      <c r="AJM4121" s="259"/>
      <c r="AJN4121" s="259"/>
      <c r="AJO4121" s="259"/>
      <c r="AJP4121" s="259"/>
      <c r="AJQ4121" s="259"/>
      <c r="AJR4121" s="259"/>
      <c r="AJS4121" s="259"/>
      <c r="AJT4121" s="259"/>
      <c r="AJU4121" s="259"/>
      <c r="AJV4121" s="259"/>
      <c r="AJW4121" s="259"/>
      <c r="AJX4121" s="259"/>
      <c r="AJY4121" s="259"/>
      <c r="AJZ4121" s="259"/>
      <c r="AKA4121" s="259"/>
      <c r="AKB4121" s="259"/>
      <c r="AKC4121" s="259"/>
      <c r="AKD4121" s="259"/>
      <c r="AKE4121" s="259"/>
      <c r="AKF4121" s="259"/>
      <c r="AKG4121" s="259"/>
      <c r="AKH4121" s="259"/>
      <c r="AKI4121" s="259"/>
      <c r="AKJ4121" s="259"/>
      <c r="AKK4121" s="259"/>
      <c r="AKL4121" s="259"/>
      <c r="AKM4121" s="259"/>
      <c r="AKN4121" s="259"/>
      <c r="AKO4121" s="259"/>
      <c r="AKP4121" s="259"/>
      <c r="AKQ4121" s="259"/>
      <c r="AKR4121" s="259"/>
      <c r="AKS4121" s="259"/>
      <c r="AKT4121" s="259"/>
      <c r="AKU4121" s="259"/>
      <c r="AKV4121" s="259"/>
      <c r="AKW4121" s="259"/>
      <c r="AKX4121" s="259"/>
      <c r="AKY4121" s="259"/>
      <c r="AKZ4121" s="259"/>
      <c r="ALA4121" s="259"/>
      <c r="ALB4121" s="259"/>
      <c r="ALC4121" s="259"/>
      <c r="ALD4121" s="259"/>
      <c r="ALE4121" s="259"/>
      <c r="ALF4121" s="259"/>
      <c r="ALG4121" s="259"/>
      <c r="ALH4121" s="259"/>
      <c r="ALI4121" s="259"/>
      <c r="ALJ4121" s="259"/>
      <c r="ALK4121" s="259"/>
      <c r="ALL4121" s="259"/>
      <c r="ALM4121" s="259"/>
      <c r="ALN4121" s="259"/>
      <c r="ALO4121" s="259"/>
      <c r="ALP4121" s="259"/>
      <c r="ALQ4121" s="259"/>
      <c r="ALR4121" s="259"/>
      <c r="ALS4121" s="259"/>
      <c r="ALT4121" s="259"/>
      <c r="ALU4121" s="259"/>
      <c r="ALV4121" s="259"/>
      <c r="ALW4121" s="259"/>
      <c r="ALX4121" s="259"/>
      <c r="ALY4121" s="259"/>
      <c r="ALZ4121" s="259"/>
      <c r="AMA4121" s="259"/>
      <c r="AMB4121" s="259"/>
      <c r="AMC4121" s="259"/>
      <c r="AML4121" s="259"/>
      <c r="AMM4121" s="259"/>
      <c r="AMN4121" s="259"/>
      <c r="AMO4121" s="259"/>
      <c r="AMP4121" s="259"/>
      <c r="AMQ4121" s="259"/>
      <c r="AMR4121" s="259"/>
      <c r="AMS4121" s="259"/>
      <c r="AMT4121" s="259"/>
      <c r="AMU4121" s="259"/>
      <c r="AMV4121" s="259"/>
      <c r="AMW4121" s="259"/>
      <c r="AMX4121" s="259"/>
      <c r="AMY4121" s="259"/>
      <c r="AMZ4121" s="259"/>
      <c r="ANA4121" s="259"/>
      <c r="ANB4121" s="259"/>
      <c r="ANC4121" s="259"/>
      <c r="AND4121" s="259"/>
      <c r="ANE4121" s="259"/>
      <c r="ANF4121" s="259"/>
      <c r="ANG4121" s="259"/>
      <c r="ANH4121" s="259"/>
      <c r="ANI4121" s="259"/>
      <c r="ANJ4121" s="259"/>
      <c r="ANK4121" s="259"/>
      <c r="ANL4121" s="259"/>
      <c r="ANM4121" s="259"/>
      <c r="ANN4121" s="259"/>
      <c r="ANO4121" s="259"/>
      <c r="ANP4121" s="259"/>
      <c r="ANQ4121" s="259"/>
      <c r="ANR4121" s="259"/>
      <c r="ANS4121" s="259"/>
      <c r="ANT4121" s="259"/>
      <c r="ANU4121" s="259"/>
      <c r="ANV4121" s="259"/>
      <c r="ANW4121" s="259"/>
      <c r="ANX4121" s="259"/>
      <c r="ANY4121" s="259"/>
      <c r="ANZ4121" s="259"/>
      <c r="AOA4121" s="259"/>
      <c r="AOB4121" s="259"/>
      <c r="AOC4121" s="259"/>
      <c r="AOD4121" s="259"/>
      <c r="AOE4121" s="259"/>
      <c r="AOF4121" s="259"/>
      <c r="AOG4121" s="259"/>
      <c r="AOH4121" s="259"/>
      <c r="AOI4121" s="259"/>
      <c r="AOJ4121" s="259"/>
      <c r="AOK4121" s="259"/>
      <c r="AOL4121" s="259"/>
      <c r="AOM4121" s="259"/>
      <c r="AON4121" s="259"/>
      <c r="AOO4121" s="259"/>
      <c r="AOP4121" s="259"/>
      <c r="AOQ4121" s="259"/>
      <c r="AOR4121" s="259"/>
      <c r="AOS4121" s="259"/>
      <c r="AOT4121" s="259"/>
      <c r="AOU4121" s="259"/>
      <c r="AOV4121" s="259"/>
      <c r="AOW4121" s="259"/>
      <c r="AOX4121" s="259"/>
      <c r="AOY4121" s="259"/>
      <c r="AOZ4121" s="259"/>
      <c r="APA4121" s="259"/>
      <c r="APB4121" s="259"/>
      <c r="APC4121" s="259"/>
      <c r="APD4121" s="259"/>
      <c r="APE4121" s="259"/>
      <c r="APF4121" s="259"/>
      <c r="APG4121" s="259"/>
      <c r="APH4121" s="259"/>
      <c r="API4121" s="259"/>
      <c r="APJ4121" s="259"/>
      <c r="APK4121" s="259"/>
      <c r="APL4121" s="259"/>
      <c r="APM4121" s="259"/>
      <c r="APN4121" s="259"/>
      <c r="APO4121" s="259"/>
      <c r="APP4121" s="259"/>
      <c r="APQ4121" s="259"/>
      <c r="APR4121" s="259"/>
      <c r="APS4121" s="259"/>
      <c r="APT4121" s="259"/>
      <c r="APU4121" s="259"/>
      <c r="APV4121" s="259"/>
      <c r="APW4121" s="259"/>
      <c r="APX4121" s="259"/>
      <c r="APY4121" s="259"/>
      <c r="APZ4121" s="259"/>
      <c r="AQA4121" s="259"/>
      <c r="AQB4121" s="259"/>
      <c r="AQC4121" s="259"/>
      <c r="AQD4121" s="259"/>
      <c r="AQE4121" s="259"/>
      <c r="AQF4121" s="259"/>
      <c r="AQG4121" s="259"/>
      <c r="AQH4121" s="259"/>
      <c r="AQI4121" s="259"/>
      <c r="AQJ4121" s="259"/>
      <c r="AQK4121" s="259"/>
      <c r="AQL4121" s="259"/>
      <c r="AQM4121" s="259"/>
      <c r="AQN4121" s="259"/>
      <c r="AQO4121" s="259"/>
      <c r="AQP4121" s="259"/>
      <c r="AQQ4121" s="259"/>
      <c r="AQR4121" s="259"/>
      <c r="AQS4121" s="259"/>
      <c r="AQT4121" s="259"/>
      <c r="AQU4121" s="259"/>
      <c r="AQV4121" s="259"/>
      <c r="AQW4121" s="259"/>
      <c r="AQX4121" s="259"/>
      <c r="AQY4121" s="259"/>
      <c r="AQZ4121" s="259"/>
      <c r="ARA4121" s="259"/>
      <c r="ARB4121" s="259"/>
      <c r="ARC4121" s="259"/>
      <c r="ARD4121" s="259"/>
      <c r="ARE4121" s="259"/>
      <c r="ARF4121" s="259"/>
      <c r="ARG4121" s="259"/>
      <c r="ARH4121" s="259"/>
      <c r="ARI4121" s="259"/>
      <c r="ARJ4121" s="259"/>
      <c r="ARK4121" s="259"/>
      <c r="ARL4121" s="259"/>
      <c r="ARM4121" s="259"/>
      <c r="ARN4121" s="259"/>
      <c r="ARO4121" s="259"/>
      <c r="ARP4121" s="259"/>
      <c r="ARQ4121" s="259"/>
      <c r="ARR4121" s="259"/>
      <c r="ARS4121" s="259"/>
      <c r="ART4121" s="259"/>
      <c r="ARU4121" s="259"/>
      <c r="ARV4121" s="259"/>
      <c r="ARW4121" s="259"/>
      <c r="ARX4121" s="259"/>
      <c r="ARY4121" s="259"/>
      <c r="ARZ4121" s="259"/>
      <c r="ASA4121" s="259"/>
      <c r="ASB4121" s="259"/>
      <c r="ASC4121" s="259"/>
      <c r="ASD4121" s="259"/>
      <c r="ASE4121" s="259"/>
      <c r="ASF4121" s="259"/>
      <c r="ASG4121" s="259"/>
      <c r="ASH4121" s="259"/>
      <c r="ASI4121" s="259"/>
      <c r="ASJ4121" s="259"/>
      <c r="ASK4121" s="259"/>
      <c r="ASL4121" s="259"/>
      <c r="ASM4121" s="259"/>
      <c r="ASN4121" s="259"/>
      <c r="ASO4121" s="259"/>
      <c r="ASP4121" s="259"/>
      <c r="ASQ4121" s="259"/>
      <c r="ASR4121" s="259"/>
      <c r="ASS4121" s="259"/>
      <c r="AST4121" s="259"/>
      <c r="ASU4121" s="259"/>
      <c r="ASV4121" s="259"/>
      <c r="ASW4121" s="259"/>
      <c r="ASX4121" s="259"/>
      <c r="ASY4121" s="259"/>
      <c r="ASZ4121" s="259"/>
      <c r="ATA4121" s="259"/>
      <c r="ATB4121" s="259"/>
      <c r="ATC4121" s="259"/>
      <c r="ATD4121" s="259"/>
      <c r="ATE4121" s="259"/>
      <c r="ATF4121" s="259"/>
      <c r="ATG4121" s="259"/>
      <c r="ATH4121" s="259"/>
      <c r="ATI4121" s="259"/>
      <c r="ATJ4121" s="259"/>
      <c r="ATK4121" s="259"/>
      <c r="ATL4121" s="259"/>
      <c r="ATM4121" s="259"/>
      <c r="ATN4121" s="259"/>
      <c r="ATO4121" s="259"/>
      <c r="ATP4121" s="259"/>
      <c r="ATQ4121" s="259"/>
      <c r="ATR4121" s="259"/>
      <c r="ATS4121" s="259"/>
      <c r="ATT4121" s="259"/>
      <c r="ATU4121" s="259"/>
      <c r="ATV4121" s="259"/>
      <c r="ATW4121" s="259"/>
      <c r="ATX4121" s="259"/>
      <c r="ATY4121" s="259"/>
      <c r="ATZ4121" s="259"/>
      <c r="AUA4121" s="259"/>
      <c r="AUB4121" s="259"/>
      <c r="AUC4121" s="259"/>
      <c r="AUD4121" s="259"/>
      <c r="AUE4121" s="259"/>
      <c r="AUF4121" s="259"/>
      <c r="AUG4121" s="259"/>
      <c r="AUH4121" s="259"/>
      <c r="AUI4121" s="259"/>
      <c r="AUJ4121" s="259"/>
      <c r="AUK4121" s="259"/>
      <c r="AUL4121" s="259"/>
      <c r="AUM4121" s="259"/>
      <c r="AUN4121" s="259"/>
      <c r="AUO4121" s="259"/>
      <c r="AUP4121" s="259"/>
      <c r="AUQ4121" s="259"/>
      <c r="AUR4121" s="259"/>
      <c r="AUS4121" s="259"/>
      <c r="AUT4121" s="259"/>
      <c r="AUU4121" s="259"/>
      <c r="AUV4121" s="259"/>
      <c r="AUW4121" s="259"/>
      <c r="AUX4121" s="259"/>
      <c r="AUY4121" s="259"/>
      <c r="AUZ4121" s="259"/>
      <c r="AVA4121" s="259"/>
      <c r="AVB4121" s="259"/>
      <c r="AVC4121" s="259"/>
      <c r="AVD4121" s="259"/>
      <c r="AVE4121" s="259"/>
      <c r="AVF4121" s="259"/>
      <c r="AVG4121" s="259"/>
      <c r="AVH4121" s="259"/>
      <c r="AVI4121" s="259"/>
      <c r="AVJ4121" s="259"/>
      <c r="AVK4121" s="259"/>
      <c r="AVL4121" s="259"/>
      <c r="AVM4121" s="259"/>
      <c r="AVN4121" s="259"/>
      <c r="AVO4121" s="259"/>
      <c r="AVP4121" s="259"/>
      <c r="AVQ4121" s="259"/>
      <c r="AVR4121" s="259"/>
      <c r="AVS4121" s="259"/>
      <c r="AVT4121" s="259"/>
      <c r="AVU4121" s="259"/>
      <c r="AVV4121" s="259"/>
      <c r="AVW4121" s="259"/>
      <c r="AVX4121" s="259"/>
      <c r="AVY4121" s="259"/>
      <c r="AVZ4121" s="259"/>
      <c r="AWA4121" s="259"/>
      <c r="AWB4121" s="259"/>
      <c r="AWC4121" s="259"/>
      <c r="AWD4121" s="259"/>
      <c r="AWE4121" s="259"/>
      <c r="AWF4121" s="259"/>
      <c r="AWG4121" s="259"/>
      <c r="AWH4121" s="259"/>
      <c r="AWI4121" s="259"/>
      <c r="AWJ4121" s="259"/>
      <c r="AWK4121" s="259"/>
      <c r="AWL4121" s="259"/>
      <c r="AWM4121" s="259"/>
      <c r="AWN4121" s="259"/>
      <c r="AWO4121" s="259"/>
      <c r="AWP4121" s="259"/>
      <c r="AWQ4121" s="259"/>
      <c r="AWR4121" s="259"/>
      <c r="AWS4121" s="259"/>
      <c r="AWT4121" s="259"/>
      <c r="AWU4121" s="259"/>
      <c r="AWV4121" s="259"/>
      <c r="AWW4121" s="259"/>
      <c r="AWX4121" s="259"/>
      <c r="AWY4121" s="259"/>
      <c r="AWZ4121" s="259"/>
      <c r="AXA4121" s="259"/>
      <c r="AXB4121" s="259"/>
      <c r="AXC4121" s="259"/>
      <c r="AXD4121" s="259"/>
      <c r="AXE4121" s="259"/>
      <c r="AXF4121" s="259"/>
      <c r="AXG4121" s="259"/>
      <c r="AXH4121" s="259"/>
      <c r="AXI4121" s="259"/>
      <c r="AXJ4121" s="259"/>
      <c r="AXK4121" s="259"/>
      <c r="AXL4121" s="259"/>
      <c r="AXM4121" s="259"/>
      <c r="AXN4121" s="259"/>
      <c r="AXO4121" s="259"/>
      <c r="AXP4121" s="259"/>
      <c r="AXQ4121" s="259"/>
      <c r="AXR4121" s="259"/>
      <c r="AXS4121" s="259"/>
      <c r="AXT4121" s="259"/>
      <c r="AXU4121" s="259"/>
      <c r="AXV4121" s="259"/>
      <c r="AXW4121" s="259"/>
      <c r="AXX4121" s="259"/>
      <c r="AXY4121" s="259"/>
      <c r="AXZ4121" s="259"/>
      <c r="AYA4121" s="259"/>
      <c r="AYB4121" s="259"/>
      <c r="AYC4121" s="259"/>
      <c r="AYD4121" s="259"/>
      <c r="AYE4121" s="259"/>
      <c r="AYF4121" s="259"/>
      <c r="AYG4121" s="259"/>
      <c r="AYH4121" s="259"/>
      <c r="AYI4121" s="259"/>
      <c r="AYJ4121" s="259"/>
      <c r="AYK4121" s="259"/>
      <c r="AYL4121" s="259"/>
      <c r="AYM4121" s="259"/>
      <c r="AYN4121" s="259"/>
      <c r="AYO4121" s="259"/>
      <c r="AYP4121" s="259"/>
      <c r="AYQ4121" s="259"/>
      <c r="AYR4121" s="259"/>
      <c r="AYS4121" s="259"/>
      <c r="AYT4121" s="259"/>
      <c r="AYU4121" s="259"/>
      <c r="AYV4121" s="259"/>
      <c r="AYW4121" s="259"/>
      <c r="AYX4121" s="259"/>
      <c r="AYY4121" s="259"/>
      <c r="AYZ4121" s="259"/>
      <c r="AZA4121" s="259"/>
      <c r="AZB4121" s="259"/>
      <c r="AZC4121" s="259"/>
      <c r="AZD4121" s="259"/>
      <c r="AZE4121" s="259"/>
      <c r="AZF4121" s="259"/>
      <c r="AZG4121" s="259"/>
      <c r="AZH4121" s="259"/>
      <c r="AZI4121" s="259"/>
      <c r="AZJ4121" s="259"/>
      <c r="AZK4121" s="259"/>
      <c r="AZL4121" s="259"/>
      <c r="AZM4121" s="259"/>
      <c r="AZN4121" s="259"/>
      <c r="AZO4121" s="259"/>
      <c r="AZP4121" s="259"/>
      <c r="AZQ4121" s="259"/>
      <c r="AZR4121" s="259"/>
      <c r="AZS4121" s="259"/>
      <c r="AZT4121" s="259"/>
      <c r="AZU4121" s="259"/>
      <c r="AZV4121" s="259"/>
      <c r="AZW4121" s="259"/>
      <c r="AZX4121" s="259"/>
      <c r="AZY4121" s="259"/>
      <c r="AZZ4121" s="259"/>
      <c r="BAA4121" s="259"/>
      <c r="BAB4121" s="259"/>
      <c r="BAC4121" s="259"/>
      <c r="BAD4121" s="259"/>
      <c r="BAE4121" s="259"/>
      <c r="BAF4121" s="259"/>
      <c r="BAG4121" s="259"/>
      <c r="BAH4121" s="259"/>
      <c r="BAI4121" s="259"/>
      <c r="BAJ4121" s="259"/>
      <c r="BAK4121" s="259"/>
      <c r="BAL4121" s="259"/>
      <c r="BAM4121" s="259"/>
      <c r="BAN4121" s="259"/>
      <c r="BAO4121" s="259"/>
      <c r="BAP4121" s="259"/>
      <c r="BAQ4121" s="259"/>
      <c r="BAR4121" s="259"/>
      <c r="BAS4121" s="259"/>
      <c r="BAT4121" s="259"/>
      <c r="BAU4121" s="259"/>
      <c r="BAV4121" s="259"/>
      <c r="BAW4121" s="259"/>
      <c r="BAX4121" s="259"/>
      <c r="BAY4121" s="259"/>
      <c r="BAZ4121" s="259"/>
      <c r="BBA4121" s="259"/>
      <c r="BBB4121" s="259"/>
      <c r="BBC4121" s="259"/>
      <c r="BBD4121" s="259"/>
      <c r="BBE4121" s="259"/>
      <c r="BBF4121" s="259"/>
      <c r="BBG4121" s="259"/>
      <c r="BBH4121" s="259"/>
      <c r="BBI4121" s="259"/>
      <c r="BBJ4121" s="259"/>
      <c r="BBK4121" s="259"/>
      <c r="BBL4121" s="259"/>
      <c r="BBM4121" s="259"/>
      <c r="BBN4121" s="259"/>
      <c r="BBO4121" s="259"/>
      <c r="BBP4121" s="259"/>
      <c r="BBQ4121" s="259"/>
      <c r="BBR4121" s="259"/>
      <c r="BBS4121" s="259"/>
      <c r="BBT4121" s="259"/>
      <c r="BBU4121" s="259"/>
      <c r="BBV4121" s="259"/>
      <c r="BBW4121" s="259"/>
      <c r="BBX4121" s="259"/>
      <c r="BBY4121" s="259"/>
      <c r="BBZ4121" s="259"/>
      <c r="BCA4121" s="259"/>
      <c r="BCB4121" s="259"/>
      <c r="BCC4121" s="259"/>
      <c r="BCD4121" s="259"/>
      <c r="BCE4121" s="259"/>
      <c r="BCF4121" s="259"/>
      <c r="BCG4121" s="259"/>
      <c r="BCH4121" s="259"/>
      <c r="BCI4121" s="259"/>
      <c r="BCJ4121" s="259"/>
      <c r="BCK4121" s="259"/>
      <c r="BCL4121" s="259"/>
      <c r="BCM4121" s="259"/>
      <c r="BCN4121" s="259"/>
      <c r="BCO4121" s="259"/>
      <c r="BCP4121" s="259"/>
      <c r="BCQ4121" s="259"/>
      <c r="BCR4121" s="259"/>
      <c r="BCS4121" s="259"/>
      <c r="BCT4121" s="259"/>
      <c r="BCU4121" s="259"/>
      <c r="BCV4121" s="259"/>
      <c r="BCW4121" s="259"/>
      <c r="BCX4121" s="259"/>
      <c r="BCY4121" s="259"/>
      <c r="BCZ4121" s="259"/>
      <c r="BDA4121" s="259"/>
      <c r="BDB4121" s="259"/>
      <c r="BDC4121" s="259"/>
      <c r="BDD4121" s="259"/>
      <c r="BDE4121" s="259"/>
      <c r="BDF4121" s="259"/>
      <c r="BDG4121" s="259"/>
      <c r="BDH4121" s="259"/>
      <c r="BDI4121" s="259"/>
      <c r="BDJ4121" s="259"/>
      <c r="BDK4121" s="259"/>
      <c r="BDL4121" s="259"/>
      <c r="BDM4121" s="259"/>
      <c r="BDN4121" s="259"/>
      <c r="BDO4121" s="259"/>
      <c r="BDP4121" s="259"/>
      <c r="BDQ4121" s="259"/>
      <c r="BDR4121" s="259"/>
      <c r="BDS4121" s="259"/>
      <c r="BDT4121" s="259"/>
      <c r="BDU4121" s="259"/>
      <c r="BDV4121" s="259"/>
      <c r="BDW4121" s="259"/>
      <c r="BDX4121" s="259"/>
      <c r="BDY4121" s="259"/>
      <c r="BDZ4121" s="259"/>
      <c r="BEA4121" s="259"/>
      <c r="BEB4121" s="259"/>
      <c r="BEC4121" s="259"/>
      <c r="BED4121" s="259"/>
      <c r="BEE4121" s="259"/>
      <c r="BEF4121" s="259"/>
      <c r="BEG4121" s="259"/>
      <c r="BEH4121" s="259"/>
      <c r="BEI4121" s="259"/>
      <c r="BEJ4121" s="259"/>
      <c r="BEK4121" s="259"/>
      <c r="BEL4121" s="259"/>
      <c r="BEM4121" s="259"/>
      <c r="BEN4121" s="259"/>
      <c r="BEO4121" s="259"/>
      <c r="BEP4121" s="259"/>
      <c r="BEQ4121" s="259"/>
      <c r="BER4121" s="259"/>
      <c r="BES4121" s="259"/>
      <c r="BET4121" s="259"/>
      <c r="BEU4121" s="259"/>
      <c r="BEV4121" s="259"/>
      <c r="BEW4121" s="259"/>
      <c r="BEX4121" s="259"/>
      <c r="BEY4121" s="259"/>
      <c r="BEZ4121" s="259"/>
      <c r="BFA4121" s="259"/>
      <c r="BFB4121" s="259"/>
      <c r="BFC4121" s="259"/>
      <c r="BFD4121" s="259"/>
      <c r="BFE4121" s="259"/>
      <c r="BFF4121" s="259"/>
      <c r="BFG4121" s="259"/>
      <c r="BFH4121" s="259"/>
      <c r="BFI4121" s="259"/>
      <c r="BFJ4121" s="259"/>
      <c r="BFK4121" s="259"/>
      <c r="BFL4121" s="259"/>
      <c r="BFM4121" s="259"/>
      <c r="BFN4121" s="259"/>
      <c r="BFO4121" s="259"/>
      <c r="BFP4121" s="259"/>
      <c r="BFQ4121" s="259"/>
      <c r="BFR4121" s="259"/>
      <c r="BFS4121" s="259"/>
      <c r="BFT4121" s="259"/>
      <c r="BFU4121" s="259"/>
      <c r="BFV4121" s="259"/>
      <c r="BFW4121" s="259"/>
      <c r="BFX4121" s="259"/>
      <c r="BFY4121" s="259"/>
      <c r="BFZ4121" s="259"/>
      <c r="BGA4121" s="259"/>
      <c r="BGB4121" s="259"/>
      <c r="BGC4121" s="259"/>
      <c r="BGD4121" s="259"/>
      <c r="BGE4121" s="259"/>
      <c r="BGF4121" s="259"/>
      <c r="BGG4121" s="259"/>
      <c r="BGH4121" s="259"/>
      <c r="BGI4121" s="259"/>
      <c r="BGJ4121" s="259"/>
      <c r="BGK4121" s="259"/>
      <c r="BGL4121" s="259"/>
      <c r="BGM4121" s="259"/>
      <c r="BGN4121" s="259"/>
      <c r="BGO4121" s="259"/>
      <c r="BGP4121" s="259"/>
      <c r="BGQ4121" s="259"/>
      <c r="BGR4121" s="259"/>
      <c r="BGS4121" s="259"/>
      <c r="BGT4121" s="259"/>
      <c r="BGU4121" s="259"/>
      <c r="BGV4121" s="259"/>
      <c r="BGW4121" s="259"/>
      <c r="BGX4121" s="259"/>
      <c r="BGY4121" s="259"/>
      <c r="BGZ4121" s="259"/>
      <c r="BHA4121" s="259"/>
      <c r="BHB4121" s="259"/>
      <c r="BHC4121" s="259"/>
      <c r="BHD4121" s="259"/>
      <c r="BHE4121" s="259"/>
      <c r="BHF4121" s="259"/>
      <c r="BHG4121" s="259"/>
      <c r="BHH4121" s="259"/>
      <c r="BHI4121" s="259"/>
      <c r="BHJ4121" s="259"/>
      <c r="BHK4121" s="259"/>
      <c r="BHL4121" s="259"/>
      <c r="BHM4121" s="259"/>
      <c r="BHN4121" s="259"/>
      <c r="BHO4121" s="259"/>
      <c r="BHP4121" s="259"/>
      <c r="BHQ4121" s="259"/>
      <c r="BHR4121" s="259"/>
      <c r="BHS4121" s="259"/>
      <c r="BHT4121" s="259"/>
      <c r="BHU4121" s="259"/>
      <c r="BHV4121" s="259"/>
      <c r="BHW4121" s="259"/>
      <c r="BHX4121" s="259"/>
      <c r="BHY4121" s="259"/>
      <c r="BHZ4121" s="259"/>
      <c r="BIA4121" s="259"/>
      <c r="BIB4121" s="259"/>
      <c r="BIC4121" s="259"/>
      <c r="BID4121" s="259"/>
      <c r="BIE4121" s="259"/>
      <c r="BIF4121" s="259"/>
      <c r="BIG4121" s="259"/>
      <c r="BIH4121" s="259"/>
      <c r="BII4121" s="259"/>
      <c r="BIJ4121" s="259"/>
      <c r="BIK4121" s="259"/>
      <c r="BIL4121" s="259"/>
      <c r="BIM4121" s="259"/>
      <c r="BIN4121" s="259"/>
      <c r="BIO4121" s="259"/>
      <c r="BIP4121" s="259"/>
      <c r="BIQ4121" s="259"/>
      <c r="BIR4121" s="259"/>
      <c r="BIS4121" s="259"/>
      <c r="BIT4121" s="259"/>
      <c r="BIU4121" s="259"/>
      <c r="BIV4121" s="259"/>
      <c r="BIW4121" s="259"/>
      <c r="BIX4121" s="259"/>
      <c r="BIY4121" s="259"/>
      <c r="BIZ4121" s="259"/>
      <c r="BJA4121" s="259"/>
      <c r="BJB4121" s="259"/>
      <c r="BJC4121" s="259"/>
      <c r="BJD4121" s="259"/>
      <c r="BJE4121" s="259"/>
      <c r="BJF4121" s="259"/>
      <c r="BJG4121" s="259"/>
      <c r="BJH4121" s="259"/>
      <c r="BJI4121" s="259"/>
      <c r="BJJ4121" s="259"/>
      <c r="BJK4121" s="259"/>
      <c r="BJL4121" s="259"/>
      <c r="BJM4121" s="259"/>
      <c r="BJN4121" s="259"/>
      <c r="BJO4121" s="259"/>
      <c r="BJP4121" s="259"/>
      <c r="BJQ4121" s="259"/>
      <c r="BJR4121" s="259"/>
      <c r="BJS4121" s="259"/>
      <c r="BJT4121" s="259"/>
      <c r="BJU4121" s="259"/>
      <c r="BJV4121" s="259"/>
      <c r="BJW4121" s="259"/>
      <c r="BJX4121" s="259"/>
      <c r="BJY4121" s="259"/>
      <c r="BJZ4121" s="259"/>
      <c r="BKA4121" s="259"/>
      <c r="BKB4121" s="259"/>
      <c r="BKC4121" s="259"/>
      <c r="BKD4121" s="259"/>
      <c r="BKE4121" s="259"/>
      <c r="BKF4121" s="259"/>
      <c r="BKG4121" s="259"/>
      <c r="BKH4121" s="259"/>
      <c r="BKI4121" s="259"/>
      <c r="BKJ4121" s="259"/>
      <c r="BKK4121" s="259"/>
      <c r="BKL4121" s="259"/>
      <c r="BKM4121" s="259"/>
      <c r="BKN4121" s="259"/>
      <c r="BKO4121" s="259"/>
      <c r="BKP4121" s="259"/>
      <c r="BKQ4121" s="259"/>
      <c r="BKR4121" s="259"/>
      <c r="BKS4121" s="259"/>
      <c r="BKT4121" s="259"/>
      <c r="BKU4121" s="259"/>
      <c r="BKV4121" s="259"/>
      <c r="BKW4121" s="259"/>
      <c r="BKX4121" s="259"/>
      <c r="BKY4121" s="259"/>
      <c r="BKZ4121" s="259"/>
      <c r="BLA4121" s="259"/>
      <c r="BLB4121" s="259"/>
      <c r="BLC4121" s="259"/>
      <c r="BLD4121" s="259"/>
      <c r="BLE4121" s="259"/>
      <c r="BLF4121" s="259"/>
      <c r="BLG4121" s="259"/>
      <c r="BLH4121" s="259"/>
      <c r="BLI4121" s="259"/>
      <c r="BLJ4121" s="259"/>
      <c r="BLK4121" s="259"/>
      <c r="BLL4121" s="259"/>
      <c r="BLM4121" s="259"/>
      <c r="BLN4121" s="259"/>
      <c r="BLO4121" s="259"/>
      <c r="BLP4121" s="259"/>
      <c r="BLQ4121" s="259"/>
      <c r="BLR4121" s="259"/>
      <c r="BLS4121" s="259"/>
      <c r="BLT4121" s="259"/>
      <c r="BLU4121" s="259"/>
      <c r="BLV4121" s="259"/>
      <c r="BLW4121" s="259"/>
      <c r="BLX4121" s="259"/>
      <c r="BLY4121" s="259"/>
      <c r="BLZ4121" s="259"/>
      <c r="BMA4121" s="259"/>
      <c r="BMB4121" s="259"/>
      <c r="BMC4121" s="259"/>
      <c r="BMD4121" s="259"/>
      <c r="BME4121" s="259"/>
      <c r="BMF4121" s="259"/>
      <c r="BMG4121" s="259"/>
      <c r="BMH4121" s="259"/>
      <c r="BMI4121" s="259"/>
      <c r="BMJ4121" s="259"/>
      <c r="BMK4121" s="259"/>
      <c r="BML4121" s="259"/>
      <c r="BMM4121" s="259"/>
      <c r="BMN4121" s="259"/>
      <c r="BMO4121" s="259"/>
      <c r="BMP4121" s="259"/>
      <c r="BMQ4121" s="259"/>
      <c r="BMR4121" s="259"/>
      <c r="BMS4121" s="259"/>
      <c r="BMT4121" s="259"/>
      <c r="BMU4121" s="259"/>
      <c r="BMV4121" s="259"/>
      <c r="BMW4121" s="259"/>
      <c r="BMX4121" s="259"/>
      <c r="BMY4121" s="259"/>
      <c r="BMZ4121" s="259"/>
      <c r="BNA4121" s="259"/>
      <c r="BNB4121" s="259"/>
      <c r="BNC4121" s="259"/>
      <c r="BND4121" s="259"/>
      <c r="BNE4121" s="259"/>
      <c r="BNF4121" s="259"/>
      <c r="BNG4121" s="259"/>
      <c r="BNH4121" s="259"/>
      <c r="BNI4121" s="259"/>
      <c r="BNJ4121" s="259"/>
      <c r="BNK4121" s="259"/>
      <c r="BNL4121" s="259"/>
      <c r="BNM4121" s="259"/>
      <c r="BNN4121" s="259"/>
      <c r="BNO4121" s="259"/>
      <c r="BNP4121" s="259"/>
      <c r="BNQ4121" s="259"/>
      <c r="BNR4121" s="259"/>
      <c r="BNS4121" s="259"/>
      <c r="BNT4121" s="259"/>
      <c r="BNU4121" s="259"/>
      <c r="BNV4121" s="259"/>
      <c r="BNW4121" s="259"/>
      <c r="BNX4121" s="259"/>
      <c r="BNY4121" s="259"/>
      <c r="BNZ4121" s="259"/>
      <c r="BOA4121" s="259"/>
      <c r="BOB4121" s="259"/>
      <c r="BOC4121" s="259"/>
      <c r="BOD4121" s="259"/>
      <c r="BOE4121" s="259"/>
      <c r="BOF4121" s="259"/>
      <c r="BOG4121" s="259"/>
      <c r="BOH4121" s="259"/>
      <c r="BOI4121" s="259"/>
      <c r="BOJ4121" s="259"/>
      <c r="BOK4121" s="259"/>
      <c r="BOL4121" s="259"/>
      <c r="BOM4121" s="259"/>
      <c r="BON4121" s="259"/>
      <c r="BOO4121" s="259"/>
      <c r="BOP4121" s="259"/>
      <c r="BOQ4121" s="259"/>
      <c r="BOR4121" s="259"/>
      <c r="BOS4121" s="259"/>
      <c r="BOT4121" s="259"/>
      <c r="BOU4121" s="259"/>
      <c r="BOV4121" s="259"/>
      <c r="BOW4121" s="259"/>
      <c r="BOX4121" s="259"/>
      <c r="BOY4121" s="259"/>
      <c r="BOZ4121" s="259"/>
      <c r="BPA4121" s="259"/>
      <c r="BPB4121" s="259"/>
      <c r="BPC4121" s="259"/>
      <c r="BPD4121" s="259"/>
      <c r="BPE4121" s="259"/>
      <c r="BPF4121" s="259"/>
      <c r="BPG4121" s="259"/>
      <c r="BPH4121" s="259"/>
      <c r="BPI4121" s="259"/>
      <c r="BPJ4121" s="259"/>
      <c r="BPK4121" s="259"/>
      <c r="BPL4121" s="259"/>
      <c r="BPM4121" s="259"/>
      <c r="BPN4121" s="259"/>
      <c r="BPO4121" s="259"/>
      <c r="BPP4121" s="259"/>
      <c r="BPQ4121" s="259"/>
      <c r="BPR4121" s="259"/>
      <c r="BPS4121" s="259"/>
      <c r="BPT4121" s="259"/>
      <c r="BPU4121" s="259"/>
      <c r="BPV4121" s="259"/>
      <c r="BPW4121" s="259"/>
      <c r="BPX4121" s="259"/>
      <c r="BPY4121" s="259"/>
      <c r="BPZ4121" s="259"/>
      <c r="BQA4121" s="259"/>
      <c r="BQB4121" s="259"/>
      <c r="BQC4121" s="259"/>
      <c r="BQD4121" s="259"/>
      <c r="BQE4121" s="259"/>
      <c r="BQF4121" s="259"/>
      <c r="BQG4121" s="259"/>
      <c r="BQH4121" s="259"/>
      <c r="BQI4121" s="259"/>
      <c r="BQJ4121" s="259"/>
      <c r="BQK4121" s="259"/>
      <c r="BQL4121" s="259"/>
      <c r="BQM4121" s="259"/>
      <c r="BQN4121" s="259"/>
      <c r="BQO4121" s="259"/>
      <c r="BQP4121" s="259"/>
      <c r="BQQ4121" s="259"/>
      <c r="BQR4121" s="259"/>
      <c r="BQS4121" s="259"/>
      <c r="BQT4121" s="259"/>
      <c r="BQU4121" s="259"/>
      <c r="BQV4121" s="259"/>
      <c r="BQW4121" s="259"/>
      <c r="BQX4121" s="259"/>
      <c r="BQY4121" s="259"/>
      <c r="BQZ4121" s="259"/>
      <c r="BRA4121" s="259"/>
      <c r="BRB4121" s="259"/>
      <c r="BRC4121" s="259"/>
      <c r="BRD4121" s="259"/>
      <c r="BRE4121" s="259"/>
      <c r="BRF4121" s="259"/>
      <c r="BRG4121" s="259"/>
      <c r="BRH4121" s="259"/>
      <c r="BRI4121" s="259"/>
      <c r="BRJ4121" s="259"/>
      <c r="BRK4121" s="259"/>
      <c r="BRL4121" s="259"/>
      <c r="BRM4121" s="259"/>
      <c r="BRN4121" s="259"/>
      <c r="BRO4121" s="259"/>
      <c r="BRP4121" s="259"/>
      <c r="BRQ4121" s="259"/>
      <c r="BRR4121" s="259"/>
      <c r="BRS4121" s="259"/>
      <c r="BRT4121" s="259"/>
      <c r="BRU4121" s="259"/>
      <c r="BRV4121" s="259"/>
      <c r="BRW4121" s="259"/>
      <c r="BRX4121" s="259"/>
      <c r="BRY4121" s="259"/>
      <c r="BRZ4121" s="259"/>
      <c r="BSA4121" s="259"/>
      <c r="BSB4121" s="259"/>
      <c r="BSC4121" s="259"/>
      <c r="BSD4121" s="259"/>
      <c r="BSE4121" s="259"/>
      <c r="BSF4121" s="259"/>
      <c r="BSG4121" s="259"/>
      <c r="BSH4121" s="259"/>
      <c r="BSI4121" s="259"/>
      <c r="BSJ4121" s="259"/>
      <c r="BSK4121" s="259"/>
      <c r="BSL4121" s="259"/>
      <c r="BSM4121" s="259"/>
      <c r="BSN4121" s="259"/>
      <c r="BSO4121" s="259"/>
      <c r="BSP4121" s="259"/>
      <c r="BSQ4121" s="259"/>
      <c r="BSR4121" s="259"/>
      <c r="BSS4121" s="259"/>
      <c r="BST4121" s="259"/>
      <c r="BSU4121" s="259"/>
      <c r="BSV4121" s="259"/>
      <c r="BSW4121" s="259"/>
      <c r="BSX4121" s="259"/>
      <c r="BSY4121" s="259"/>
      <c r="BSZ4121" s="259"/>
      <c r="BTA4121" s="259"/>
      <c r="BTB4121" s="259"/>
      <c r="BTC4121" s="259"/>
      <c r="BTD4121" s="259"/>
      <c r="BTE4121" s="259"/>
      <c r="BTF4121" s="259"/>
      <c r="BTG4121" s="259"/>
      <c r="BTH4121" s="259"/>
      <c r="BTI4121" s="259"/>
      <c r="BTJ4121" s="259"/>
      <c r="BTK4121" s="259"/>
      <c r="BTL4121" s="259"/>
      <c r="BTM4121" s="259"/>
      <c r="BTN4121" s="259"/>
      <c r="BTO4121" s="259"/>
      <c r="BTP4121" s="259"/>
      <c r="BTQ4121" s="259"/>
      <c r="BTR4121" s="259"/>
      <c r="BTS4121" s="259"/>
      <c r="BTT4121" s="259"/>
      <c r="BTU4121" s="259"/>
      <c r="BTV4121" s="259"/>
      <c r="BTW4121" s="259"/>
      <c r="BTX4121" s="259"/>
      <c r="BTY4121" s="259"/>
      <c r="BTZ4121" s="259"/>
      <c r="BUA4121" s="259"/>
      <c r="BUB4121" s="259"/>
      <c r="BUC4121" s="259"/>
      <c r="BUD4121" s="259"/>
      <c r="BUE4121" s="259"/>
      <c r="BUF4121" s="259"/>
      <c r="BUG4121" s="259"/>
      <c r="BUH4121" s="259"/>
      <c r="BUI4121" s="259"/>
      <c r="BUJ4121" s="259"/>
      <c r="BUK4121" s="259"/>
      <c r="BUL4121" s="259"/>
      <c r="BUM4121" s="259"/>
      <c r="BUN4121" s="259"/>
      <c r="BUO4121" s="259"/>
      <c r="BUP4121" s="259"/>
      <c r="BUQ4121" s="259"/>
      <c r="BUR4121" s="259"/>
      <c r="BUS4121" s="259"/>
      <c r="BUT4121" s="259"/>
      <c r="BUU4121" s="259"/>
      <c r="BUV4121" s="259"/>
      <c r="BUW4121" s="259"/>
      <c r="BUX4121" s="259"/>
      <c r="BUY4121" s="259"/>
      <c r="BUZ4121" s="259"/>
      <c r="BVA4121" s="259"/>
      <c r="BVB4121" s="259"/>
      <c r="BVC4121" s="259"/>
      <c r="BVD4121" s="259"/>
      <c r="BVE4121" s="259"/>
      <c r="BVF4121" s="259"/>
      <c r="BVG4121" s="259"/>
      <c r="BVH4121" s="259"/>
      <c r="BVI4121" s="259"/>
      <c r="BVJ4121" s="259"/>
      <c r="BVK4121" s="259"/>
      <c r="BVL4121" s="259"/>
      <c r="BVM4121" s="259"/>
      <c r="BVN4121" s="259"/>
      <c r="BVO4121" s="259"/>
      <c r="BVP4121" s="259"/>
      <c r="BVQ4121" s="259"/>
      <c r="BVR4121" s="259"/>
      <c r="BVS4121" s="259"/>
      <c r="BVT4121" s="259"/>
      <c r="BVU4121" s="259"/>
      <c r="BVV4121" s="259"/>
      <c r="BVW4121" s="259"/>
      <c r="BVX4121" s="259"/>
      <c r="BVY4121" s="259"/>
      <c r="BVZ4121" s="259"/>
      <c r="BWA4121" s="259"/>
      <c r="BWB4121" s="259"/>
      <c r="BWC4121" s="259"/>
      <c r="BWD4121" s="259"/>
      <c r="BWE4121" s="259"/>
      <c r="BWF4121" s="259"/>
      <c r="BWG4121" s="259"/>
      <c r="BWH4121" s="259"/>
      <c r="BWI4121" s="259"/>
      <c r="BWJ4121" s="259"/>
      <c r="BWK4121" s="259"/>
      <c r="BWL4121" s="259"/>
      <c r="BWM4121" s="259"/>
      <c r="BWN4121" s="259"/>
      <c r="BWO4121" s="259"/>
      <c r="BWP4121" s="259"/>
      <c r="BWQ4121" s="259"/>
      <c r="BWR4121" s="259"/>
      <c r="BWS4121" s="259"/>
      <c r="BWT4121" s="259"/>
      <c r="BWU4121" s="259"/>
      <c r="BWV4121" s="259"/>
      <c r="BWW4121" s="259"/>
      <c r="BWX4121" s="259"/>
      <c r="BWY4121" s="259"/>
      <c r="BWZ4121" s="259"/>
      <c r="BXA4121" s="259"/>
      <c r="BXB4121" s="259"/>
      <c r="BXC4121" s="259"/>
      <c r="BXD4121" s="259"/>
      <c r="BXE4121" s="259"/>
      <c r="BXF4121" s="259"/>
      <c r="BXG4121" s="259"/>
      <c r="BXH4121" s="259"/>
      <c r="BXI4121" s="259"/>
      <c r="BXJ4121" s="259"/>
      <c r="BXK4121" s="259"/>
      <c r="BXL4121" s="259"/>
      <c r="BXM4121" s="259"/>
      <c r="BXN4121" s="259"/>
      <c r="BXO4121" s="259"/>
      <c r="BXP4121" s="259"/>
      <c r="BXQ4121" s="259"/>
      <c r="BXR4121" s="259"/>
      <c r="BXS4121" s="259"/>
      <c r="BXT4121" s="259"/>
      <c r="BXU4121" s="259"/>
      <c r="BXV4121" s="259"/>
      <c r="BXW4121" s="259"/>
      <c r="BXX4121" s="259"/>
      <c r="BXY4121" s="259"/>
      <c r="BXZ4121" s="259"/>
      <c r="BYA4121" s="259"/>
      <c r="BYB4121" s="259"/>
      <c r="BYC4121" s="259"/>
      <c r="BYD4121" s="259"/>
      <c r="BYE4121" s="259"/>
      <c r="BYF4121" s="259"/>
      <c r="BYG4121" s="259"/>
      <c r="BYH4121" s="259"/>
      <c r="BYI4121" s="259"/>
      <c r="BYJ4121" s="259"/>
      <c r="BYK4121" s="259"/>
      <c r="BYL4121" s="259"/>
      <c r="BYM4121" s="259"/>
      <c r="BYN4121" s="259"/>
      <c r="BYO4121" s="259"/>
      <c r="BYP4121" s="259"/>
      <c r="BYQ4121" s="259"/>
      <c r="BYR4121" s="259"/>
      <c r="BYS4121" s="259"/>
      <c r="BYT4121" s="259"/>
      <c r="BYU4121" s="259"/>
      <c r="BYV4121" s="259"/>
      <c r="BYW4121" s="259"/>
      <c r="BYX4121" s="259"/>
      <c r="BYY4121" s="259"/>
      <c r="BYZ4121" s="259"/>
      <c r="BZA4121" s="259"/>
      <c r="BZB4121" s="259"/>
      <c r="BZC4121" s="259"/>
      <c r="BZD4121" s="259"/>
      <c r="BZE4121" s="259"/>
      <c r="BZF4121" s="259"/>
      <c r="BZG4121" s="259"/>
      <c r="BZH4121" s="259"/>
      <c r="BZI4121" s="259"/>
      <c r="BZJ4121" s="259"/>
      <c r="BZK4121" s="259"/>
      <c r="BZL4121" s="259"/>
      <c r="BZM4121" s="259"/>
      <c r="BZN4121" s="259"/>
      <c r="BZO4121" s="259"/>
      <c r="BZP4121" s="259"/>
      <c r="BZQ4121" s="259"/>
      <c r="BZR4121" s="259"/>
      <c r="BZS4121" s="259"/>
      <c r="BZT4121" s="259"/>
      <c r="BZU4121" s="259"/>
      <c r="BZV4121" s="259"/>
      <c r="BZW4121" s="259"/>
      <c r="BZX4121" s="259"/>
      <c r="BZY4121" s="259"/>
      <c r="BZZ4121" s="259"/>
      <c r="CAA4121" s="259"/>
      <c r="CAB4121" s="259"/>
      <c r="CAC4121" s="259"/>
      <c r="CAD4121" s="259"/>
      <c r="CAE4121" s="259"/>
      <c r="CAF4121" s="259"/>
      <c r="CAG4121" s="259"/>
      <c r="CAH4121" s="259"/>
      <c r="CAI4121" s="259"/>
      <c r="CAJ4121" s="259"/>
      <c r="CAK4121" s="259"/>
      <c r="CAL4121" s="259"/>
      <c r="CAM4121" s="259"/>
      <c r="CAN4121" s="259"/>
      <c r="CAO4121" s="259"/>
      <c r="CAP4121" s="259"/>
      <c r="CAQ4121" s="259"/>
      <c r="CAR4121" s="259"/>
      <c r="CAS4121" s="259"/>
      <c r="CAT4121" s="259"/>
      <c r="CAU4121" s="259"/>
      <c r="CAV4121" s="259"/>
      <c r="CAW4121" s="259"/>
      <c r="CAX4121" s="259"/>
      <c r="CAY4121" s="259"/>
      <c r="CAZ4121" s="259"/>
      <c r="CBA4121" s="259"/>
      <c r="CBB4121" s="259"/>
      <c r="CBC4121" s="259"/>
      <c r="CBD4121" s="259"/>
      <c r="CBE4121" s="259"/>
      <c r="CBF4121" s="259"/>
      <c r="CBG4121" s="259"/>
      <c r="CBH4121" s="259"/>
      <c r="CBI4121" s="259"/>
      <c r="CBJ4121" s="259"/>
      <c r="CBK4121" s="259"/>
      <c r="CBL4121" s="259"/>
      <c r="CBM4121" s="259"/>
      <c r="CBN4121" s="259"/>
      <c r="CBO4121" s="259"/>
      <c r="CBP4121" s="259"/>
      <c r="CBQ4121" s="259"/>
      <c r="CBR4121" s="259"/>
      <c r="CBS4121" s="259"/>
      <c r="CBT4121" s="259"/>
      <c r="CBU4121" s="259"/>
      <c r="CBV4121" s="259"/>
      <c r="CBW4121" s="259"/>
      <c r="CBX4121" s="259"/>
      <c r="CBY4121" s="259"/>
      <c r="CBZ4121" s="259"/>
      <c r="CCA4121" s="259"/>
      <c r="CCB4121" s="259"/>
      <c r="CCC4121" s="259"/>
      <c r="CCD4121" s="259"/>
      <c r="CCE4121" s="259"/>
      <c r="CCF4121" s="259"/>
      <c r="CCG4121" s="259"/>
      <c r="CCH4121" s="259"/>
      <c r="CCI4121" s="259"/>
      <c r="CCJ4121" s="259"/>
      <c r="CCK4121" s="259"/>
      <c r="CCL4121" s="259"/>
      <c r="CCM4121" s="259"/>
      <c r="CCN4121" s="259"/>
      <c r="CCO4121" s="259"/>
      <c r="CCP4121" s="259"/>
      <c r="CCQ4121" s="259"/>
      <c r="CCR4121" s="259"/>
      <c r="CCS4121" s="259"/>
      <c r="CCT4121" s="259"/>
      <c r="CCU4121" s="259"/>
      <c r="CCV4121" s="259"/>
      <c r="CCW4121" s="259"/>
      <c r="CCX4121" s="259"/>
      <c r="CCY4121" s="259"/>
      <c r="CCZ4121" s="259"/>
      <c r="CDA4121" s="259"/>
      <c r="CDB4121" s="259"/>
      <c r="CDC4121" s="259"/>
      <c r="CDD4121" s="259"/>
      <c r="CDE4121" s="259"/>
      <c r="CDF4121" s="259"/>
      <c r="CDG4121" s="259"/>
      <c r="CDH4121" s="259"/>
      <c r="CDI4121" s="259"/>
      <c r="CDJ4121" s="259"/>
      <c r="CDK4121" s="259"/>
      <c r="CDL4121" s="259"/>
      <c r="CDM4121" s="259"/>
      <c r="CDN4121" s="259"/>
      <c r="CDO4121" s="259"/>
      <c r="CDP4121" s="259"/>
      <c r="CDQ4121" s="259"/>
      <c r="CDR4121" s="259"/>
      <c r="CDS4121" s="259"/>
      <c r="CDT4121" s="259"/>
      <c r="CDU4121" s="259"/>
      <c r="CDV4121" s="259"/>
      <c r="CDW4121" s="259"/>
      <c r="CDX4121" s="259"/>
      <c r="CDY4121" s="259"/>
      <c r="CDZ4121" s="259"/>
      <c r="CEA4121" s="259"/>
      <c r="CEB4121" s="259"/>
      <c r="CEC4121" s="259"/>
      <c r="CED4121" s="259"/>
      <c r="CEE4121" s="259"/>
      <c r="CEF4121" s="259"/>
      <c r="CEG4121" s="259"/>
      <c r="CEH4121" s="259"/>
      <c r="CEI4121" s="259"/>
      <c r="CEJ4121" s="259"/>
      <c r="CEK4121" s="259"/>
      <c r="CEL4121" s="259"/>
      <c r="CEM4121" s="259"/>
      <c r="CEN4121" s="259"/>
      <c r="CEO4121" s="259"/>
      <c r="CEP4121" s="259"/>
      <c r="CEQ4121" s="259"/>
      <c r="CER4121" s="259"/>
      <c r="CES4121" s="259"/>
      <c r="CET4121" s="259"/>
      <c r="CEU4121" s="259"/>
      <c r="CEV4121" s="259"/>
      <c r="CEW4121" s="259"/>
      <c r="CEX4121" s="259"/>
      <c r="CEY4121" s="259"/>
      <c r="CEZ4121" s="259"/>
      <c r="CFA4121" s="259"/>
      <c r="CFB4121" s="259"/>
      <c r="CFC4121" s="259"/>
      <c r="CFD4121" s="259"/>
      <c r="CFE4121" s="259"/>
      <c r="CFF4121" s="259"/>
      <c r="CFG4121" s="259"/>
      <c r="CFH4121" s="259"/>
      <c r="CFI4121" s="259"/>
      <c r="CFJ4121" s="259"/>
      <c r="CFK4121" s="259"/>
      <c r="CFL4121" s="259"/>
      <c r="CFM4121" s="259"/>
      <c r="CFN4121" s="259"/>
      <c r="CFO4121" s="259"/>
      <c r="CFP4121" s="259"/>
      <c r="CFQ4121" s="259"/>
      <c r="CFR4121" s="259"/>
      <c r="CFS4121" s="259"/>
      <c r="CFT4121" s="259"/>
      <c r="CFU4121" s="259"/>
      <c r="CFV4121" s="259"/>
      <c r="CFW4121" s="259"/>
      <c r="CFX4121" s="259"/>
      <c r="CFY4121" s="259"/>
      <c r="CFZ4121" s="259"/>
      <c r="CGA4121" s="259"/>
      <c r="CGB4121" s="259"/>
      <c r="CGC4121" s="259"/>
      <c r="CGD4121" s="259"/>
      <c r="CGE4121" s="259"/>
      <c r="CGF4121" s="259"/>
      <c r="CGG4121" s="259"/>
      <c r="CGH4121" s="259"/>
      <c r="CGI4121" s="259"/>
      <c r="CGJ4121" s="259"/>
      <c r="CGK4121" s="259"/>
      <c r="CGL4121" s="259"/>
      <c r="CGM4121" s="259"/>
      <c r="CGN4121" s="259"/>
      <c r="CGO4121" s="259"/>
      <c r="CGP4121" s="259"/>
      <c r="CGQ4121" s="259"/>
      <c r="CGR4121" s="259"/>
      <c r="CGS4121" s="259"/>
      <c r="CGT4121" s="259"/>
      <c r="CGU4121" s="259"/>
      <c r="CGV4121" s="259"/>
      <c r="CGW4121" s="259"/>
      <c r="CGX4121" s="259"/>
      <c r="CGY4121" s="259"/>
      <c r="CGZ4121" s="259"/>
      <c r="CHA4121" s="259"/>
      <c r="CHB4121" s="259"/>
      <c r="CHC4121" s="259"/>
      <c r="CHD4121" s="259"/>
      <c r="CHE4121" s="259"/>
      <c r="CHF4121" s="259"/>
      <c r="CHG4121" s="259"/>
      <c r="CHH4121" s="259"/>
      <c r="CHI4121" s="259"/>
      <c r="CHJ4121" s="259"/>
      <c r="CHK4121" s="259"/>
      <c r="CHL4121" s="259"/>
      <c r="CHM4121" s="259"/>
      <c r="CHN4121" s="259"/>
      <c r="CHO4121" s="259"/>
      <c r="CHP4121" s="259"/>
      <c r="CHQ4121" s="259"/>
      <c r="CHR4121" s="259"/>
      <c r="CHS4121" s="259"/>
      <c r="CHT4121" s="259"/>
      <c r="CHU4121" s="259"/>
      <c r="CHV4121" s="259"/>
      <c r="CHW4121" s="259"/>
      <c r="CHX4121" s="259"/>
      <c r="CHY4121" s="259"/>
      <c r="CHZ4121" s="259"/>
      <c r="CIA4121" s="259"/>
      <c r="CIB4121" s="259"/>
      <c r="CIC4121" s="259"/>
      <c r="CID4121" s="259"/>
      <c r="CIE4121" s="259"/>
      <c r="CIF4121" s="259"/>
      <c r="CIG4121" s="259"/>
      <c r="CIH4121" s="259"/>
      <c r="CII4121" s="259"/>
      <c r="CIJ4121" s="259"/>
      <c r="CIK4121" s="259"/>
      <c r="CIL4121" s="259"/>
      <c r="CIM4121" s="259"/>
      <c r="CIN4121" s="259"/>
      <c r="CIO4121" s="259"/>
      <c r="CIP4121" s="259"/>
      <c r="CIQ4121" s="259"/>
      <c r="CIR4121" s="259"/>
      <c r="CIS4121" s="259"/>
      <c r="CIT4121" s="259"/>
      <c r="CIU4121" s="259"/>
      <c r="CIV4121" s="259"/>
      <c r="CIW4121" s="259"/>
      <c r="CIX4121" s="259"/>
      <c r="CIY4121" s="259"/>
      <c r="CIZ4121" s="259"/>
      <c r="CJA4121" s="259"/>
      <c r="CJB4121" s="259"/>
      <c r="CJC4121" s="259"/>
      <c r="CJD4121" s="259"/>
      <c r="CJE4121" s="259"/>
      <c r="CJF4121" s="259"/>
      <c r="CJG4121" s="259"/>
      <c r="CJH4121" s="259"/>
      <c r="CJI4121" s="259"/>
      <c r="CJJ4121" s="259"/>
      <c r="CJK4121" s="259"/>
      <c r="CJL4121" s="259"/>
      <c r="CJM4121" s="259"/>
      <c r="CJN4121" s="259"/>
      <c r="CJO4121" s="259"/>
      <c r="CJP4121" s="259"/>
      <c r="CJQ4121" s="259"/>
      <c r="CJR4121" s="259"/>
      <c r="CJS4121" s="259"/>
      <c r="CJT4121" s="259"/>
      <c r="CJU4121" s="259"/>
      <c r="CJV4121" s="259"/>
      <c r="CJW4121" s="259"/>
      <c r="CJX4121" s="259"/>
      <c r="CJY4121" s="259"/>
      <c r="CJZ4121" s="259"/>
      <c r="CKA4121" s="259"/>
      <c r="CKB4121" s="259"/>
      <c r="CKC4121" s="259"/>
      <c r="CKD4121" s="259"/>
      <c r="CKE4121" s="259"/>
      <c r="CKF4121" s="259"/>
      <c r="CKG4121" s="259"/>
      <c r="CKH4121" s="259"/>
      <c r="CKI4121" s="259"/>
      <c r="CKJ4121" s="259"/>
      <c r="CKK4121" s="259"/>
      <c r="CKL4121" s="259"/>
      <c r="CKM4121" s="259"/>
      <c r="CKN4121" s="259"/>
      <c r="CKO4121" s="259"/>
      <c r="CKP4121" s="259"/>
      <c r="CKQ4121" s="259"/>
      <c r="CKR4121" s="259"/>
      <c r="CKS4121" s="259"/>
      <c r="CKT4121" s="259"/>
      <c r="CKU4121" s="259"/>
      <c r="CKV4121" s="259"/>
      <c r="CKW4121" s="259"/>
      <c r="CKX4121" s="259"/>
      <c r="CKY4121" s="259"/>
      <c r="CKZ4121" s="259"/>
      <c r="CLA4121" s="259"/>
      <c r="CLB4121" s="259"/>
      <c r="CLC4121" s="259"/>
      <c r="CLD4121" s="259"/>
      <c r="CLE4121" s="259"/>
      <c r="CLF4121" s="259"/>
      <c r="CLG4121" s="259"/>
      <c r="CLH4121" s="259"/>
      <c r="CLI4121" s="259"/>
      <c r="CLJ4121" s="259"/>
      <c r="CLK4121" s="259"/>
      <c r="CLL4121" s="259"/>
      <c r="CLM4121" s="259"/>
      <c r="CLN4121" s="259"/>
      <c r="CLO4121" s="259"/>
      <c r="CLP4121" s="259"/>
      <c r="CLQ4121" s="259"/>
      <c r="CLR4121" s="259"/>
      <c r="CLS4121" s="259"/>
      <c r="CLT4121" s="259"/>
      <c r="CLU4121" s="259"/>
      <c r="CLV4121" s="259"/>
      <c r="CLW4121" s="259"/>
      <c r="CLX4121" s="259"/>
      <c r="CLY4121" s="259"/>
      <c r="CLZ4121" s="259"/>
      <c r="CMA4121" s="259"/>
      <c r="CMB4121" s="259"/>
      <c r="CMC4121" s="259"/>
      <c r="CMD4121" s="259"/>
      <c r="CME4121" s="259"/>
      <c r="CMF4121" s="259"/>
      <c r="CMG4121" s="259"/>
      <c r="CMH4121" s="259"/>
      <c r="CMI4121" s="259"/>
      <c r="CMJ4121" s="259"/>
      <c r="CMK4121" s="259"/>
      <c r="CML4121" s="259"/>
      <c r="CMM4121" s="259"/>
      <c r="CMN4121" s="259"/>
      <c r="CMO4121" s="259"/>
      <c r="CMP4121" s="259"/>
      <c r="CMQ4121" s="259"/>
      <c r="CMR4121" s="259"/>
      <c r="CMS4121" s="259"/>
      <c r="CMT4121" s="259"/>
      <c r="CMU4121" s="259"/>
      <c r="CMV4121" s="259"/>
      <c r="CMW4121" s="259"/>
      <c r="CMX4121" s="259"/>
      <c r="CMY4121" s="259"/>
      <c r="CMZ4121" s="259"/>
      <c r="CNA4121" s="259"/>
      <c r="CNB4121" s="259"/>
      <c r="CNC4121" s="259"/>
      <c r="CND4121" s="259"/>
      <c r="CNE4121" s="259"/>
      <c r="CNF4121" s="259"/>
      <c r="CNG4121" s="259"/>
      <c r="CNH4121" s="259"/>
      <c r="CNI4121" s="259"/>
      <c r="CNJ4121" s="259"/>
      <c r="CNK4121" s="259"/>
      <c r="CNL4121" s="259"/>
      <c r="CNM4121" s="259"/>
      <c r="CNN4121" s="259"/>
      <c r="CNO4121" s="259"/>
      <c r="CNP4121" s="259"/>
      <c r="CNQ4121" s="259"/>
      <c r="CNR4121" s="259"/>
      <c r="CNS4121" s="259"/>
      <c r="CNT4121" s="259"/>
      <c r="CNU4121" s="259"/>
      <c r="CNV4121" s="259"/>
      <c r="CNW4121" s="259"/>
      <c r="CNX4121" s="259"/>
      <c r="CNY4121" s="259"/>
      <c r="CNZ4121" s="259"/>
      <c r="COA4121" s="259"/>
      <c r="COB4121" s="259"/>
      <c r="COC4121" s="259"/>
      <c r="COD4121" s="259"/>
      <c r="COE4121" s="259"/>
      <c r="COF4121" s="259"/>
      <c r="COG4121" s="259"/>
      <c r="COH4121" s="259"/>
      <c r="COI4121" s="259"/>
      <c r="COJ4121" s="259"/>
      <c r="COK4121" s="259"/>
      <c r="COL4121" s="259"/>
      <c r="COM4121" s="259"/>
      <c r="CON4121" s="259"/>
      <c r="COO4121" s="259"/>
      <c r="COP4121" s="259"/>
      <c r="COQ4121" s="259"/>
      <c r="COR4121" s="259"/>
      <c r="COS4121" s="259"/>
      <c r="COT4121" s="259"/>
      <c r="COU4121" s="259"/>
      <c r="COV4121" s="259"/>
      <c r="COW4121" s="259"/>
      <c r="COX4121" s="259"/>
      <c r="COY4121" s="259"/>
      <c r="COZ4121" s="259"/>
      <c r="CPA4121" s="259"/>
      <c r="CPB4121" s="259"/>
      <c r="CPC4121" s="259"/>
      <c r="CPD4121" s="259"/>
      <c r="CPE4121" s="259"/>
      <c r="CPF4121" s="259"/>
      <c r="CPG4121" s="259"/>
      <c r="CPH4121" s="259"/>
      <c r="CPI4121" s="259"/>
      <c r="CPJ4121" s="259"/>
      <c r="CPK4121" s="259"/>
      <c r="CPL4121" s="259"/>
      <c r="CPM4121" s="259"/>
      <c r="CPN4121" s="259"/>
      <c r="CPO4121" s="259"/>
      <c r="CPP4121" s="259"/>
      <c r="CPQ4121" s="259"/>
      <c r="CPR4121" s="259"/>
      <c r="CPS4121" s="259"/>
      <c r="CPT4121" s="259"/>
      <c r="CPU4121" s="259"/>
      <c r="CPV4121" s="259"/>
      <c r="CPW4121" s="259"/>
      <c r="CPX4121" s="259"/>
      <c r="CPY4121" s="259"/>
      <c r="CPZ4121" s="259"/>
      <c r="CQA4121" s="259"/>
      <c r="CQB4121" s="259"/>
      <c r="CQC4121" s="259"/>
      <c r="CQD4121" s="259"/>
      <c r="CQE4121" s="259"/>
      <c r="CQF4121" s="259"/>
      <c r="CQG4121" s="259"/>
      <c r="CQH4121" s="259"/>
      <c r="CQI4121" s="259"/>
      <c r="CQJ4121" s="259"/>
      <c r="CQK4121" s="259"/>
      <c r="CQL4121" s="259"/>
      <c r="CQM4121" s="259"/>
      <c r="CQN4121" s="259"/>
      <c r="CQO4121" s="259"/>
      <c r="CQP4121" s="259"/>
      <c r="CQQ4121" s="259"/>
      <c r="CQR4121" s="259"/>
      <c r="CQS4121" s="259"/>
      <c r="CQT4121" s="259"/>
      <c r="CQU4121" s="259"/>
      <c r="CQV4121" s="259"/>
      <c r="CQW4121" s="259"/>
      <c r="CQX4121" s="259"/>
      <c r="CQY4121" s="259"/>
      <c r="CQZ4121" s="259"/>
      <c r="CRA4121" s="259"/>
      <c r="CRB4121" s="259"/>
      <c r="CRC4121" s="259"/>
      <c r="CRD4121" s="259"/>
      <c r="CRE4121" s="259"/>
      <c r="CRF4121" s="259"/>
      <c r="CRG4121" s="259"/>
      <c r="CRH4121" s="259"/>
      <c r="CRI4121" s="259"/>
      <c r="CRJ4121" s="259"/>
      <c r="CRK4121" s="259"/>
      <c r="CRL4121" s="259"/>
      <c r="CRM4121" s="259"/>
      <c r="CRN4121" s="259"/>
      <c r="CRO4121" s="259"/>
      <c r="CRP4121" s="259"/>
      <c r="CRQ4121" s="259"/>
      <c r="CRR4121" s="259"/>
      <c r="CRS4121" s="259"/>
      <c r="CRT4121" s="259"/>
      <c r="CRU4121" s="259"/>
      <c r="CRV4121" s="259"/>
      <c r="CRW4121" s="259"/>
      <c r="CRX4121" s="259"/>
      <c r="CRY4121" s="259"/>
      <c r="CRZ4121" s="259"/>
      <c r="CSA4121" s="259"/>
      <c r="CSB4121" s="259"/>
      <c r="CSC4121" s="259"/>
      <c r="CSD4121" s="259"/>
      <c r="CSE4121" s="259"/>
      <c r="CSF4121" s="259"/>
      <c r="CSG4121" s="259"/>
      <c r="CSH4121" s="259"/>
      <c r="CSI4121" s="259"/>
      <c r="CSJ4121" s="259"/>
      <c r="CSK4121" s="259"/>
      <c r="CSL4121" s="259"/>
      <c r="CSM4121" s="259"/>
      <c r="CSN4121" s="259"/>
      <c r="CSO4121" s="259"/>
      <c r="CSP4121" s="259"/>
      <c r="CSQ4121" s="259"/>
      <c r="CSR4121" s="259"/>
      <c r="CSS4121" s="259"/>
      <c r="CST4121" s="259"/>
      <c r="CSU4121" s="259"/>
      <c r="CSV4121" s="259"/>
      <c r="CSW4121" s="259"/>
      <c r="CSX4121" s="259"/>
      <c r="CSY4121" s="259"/>
      <c r="CSZ4121" s="259"/>
      <c r="CTA4121" s="259"/>
      <c r="CTB4121" s="259"/>
      <c r="CTC4121" s="259"/>
      <c r="CTD4121" s="259"/>
      <c r="CTE4121" s="259"/>
      <c r="CTF4121" s="259"/>
      <c r="CTG4121" s="259"/>
      <c r="CTH4121" s="259"/>
      <c r="CTI4121" s="259"/>
      <c r="CTJ4121" s="259"/>
      <c r="CTK4121" s="259"/>
      <c r="CTL4121" s="259"/>
      <c r="CTM4121" s="259"/>
      <c r="CTN4121" s="259"/>
      <c r="CTO4121" s="259"/>
      <c r="CTP4121" s="259"/>
      <c r="CTQ4121" s="259"/>
      <c r="CTR4121" s="259"/>
      <c r="CTS4121" s="259"/>
      <c r="CTT4121" s="259"/>
      <c r="CTU4121" s="259"/>
      <c r="CTV4121" s="259"/>
      <c r="CTW4121" s="259"/>
      <c r="CTX4121" s="259"/>
      <c r="CTY4121" s="259"/>
      <c r="CTZ4121" s="259"/>
      <c r="CUA4121" s="259"/>
      <c r="CUB4121" s="259"/>
      <c r="CUC4121" s="259"/>
      <c r="CUD4121" s="259"/>
      <c r="CUE4121" s="259"/>
      <c r="CUF4121" s="259"/>
      <c r="CUG4121" s="259"/>
      <c r="CUH4121" s="259"/>
      <c r="CUI4121" s="259"/>
      <c r="CUJ4121" s="259"/>
      <c r="CUK4121" s="259"/>
      <c r="CUL4121" s="259"/>
      <c r="CUM4121" s="259"/>
      <c r="CUN4121" s="259"/>
      <c r="CUO4121" s="259"/>
      <c r="CUP4121" s="259"/>
      <c r="CUQ4121" s="259"/>
      <c r="CUR4121" s="259"/>
      <c r="CUS4121" s="259"/>
      <c r="CUT4121" s="259"/>
      <c r="CUU4121" s="259"/>
      <c r="CUV4121" s="259"/>
      <c r="CUW4121" s="259"/>
      <c r="CUX4121" s="259"/>
      <c r="CUY4121" s="259"/>
      <c r="CUZ4121" s="259"/>
      <c r="CVA4121" s="259"/>
      <c r="CVB4121" s="259"/>
      <c r="CVC4121" s="259"/>
      <c r="CVD4121" s="259"/>
      <c r="CVE4121" s="259"/>
      <c r="CVF4121" s="259"/>
      <c r="CVG4121" s="259"/>
      <c r="CVH4121" s="259"/>
      <c r="CVI4121" s="259"/>
      <c r="CVJ4121" s="259"/>
      <c r="CVK4121" s="259"/>
      <c r="CVL4121" s="259"/>
      <c r="CVM4121" s="259"/>
      <c r="CVN4121" s="259"/>
      <c r="CVO4121" s="259"/>
      <c r="CVP4121" s="259"/>
      <c r="CVQ4121" s="259"/>
      <c r="CVR4121" s="259"/>
      <c r="CVS4121" s="259"/>
      <c r="CVT4121" s="259"/>
      <c r="CVU4121" s="259"/>
      <c r="CVV4121" s="259"/>
      <c r="CVW4121" s="259"/>
      <c r="CVX4121" s="259"/>
      <c r="CVY4121" s="259"/>
      <c r="CVZ4121" s="259"/>
      <c r="CWA4121" s="259"/>
      <c r="CWB4121" s="259"/>
      <c r="CWC4121" s="259"/>
      <c r="CWD4121" s="259"/>
      <c r="CWE4121" s="259"/>
      <c r="CWF4121" s="259"/>
      <c r="CWG4121" s="259"/>
      <c r="CWH4121" s="259"/>
      <c r="CWI4121" s="259"/>
      <c r="CWJ4121" s="259"/>
      <c r="CWK4121" s="259"/>
      <c r="CWL4121" s="259"/>
      <c r="CWM4121" s="259"/>
      <c r="CWN4121" s="259"/>
      <c r="CWO4121" s="259"/>
      <c r="CWP4121" s="259"/>
      <c r="CWQ4121" s="259"/>
      <c r="CWR4121" s="259"/>
      <c r="CWS4121" s="259"/>
      <c r="CWT4121" s="259"/>
      <c r="CWU4121" s="259"/>
      <c r="CWV4121" s="259"/>
      <c r="CWW4121" s="259"/>
      <c r="CWX4121" s="259"/>
      <c r="CWY4121" s="259"/>
      <c r="CWZ4121" s="259"/>
      <c r="CXA4121" s="259"/>
      <c r="CXB4121" s="259"/>
      <c r="CXC4121" s="259"/>
      <c r="CXD4121" s="259"/>
      <c r="CXE4121" s="259"/>
      <c r="CXF4121" s="259"/>
      <c r="CXG4121" s="259"/>
      <c r="CXH4121" s="259"/>
      <c r="CXI4121" s="259"/>
      <c r="CXJ4121" s="259"/>
      <c r="CXK4121" s="259"/>
      <c r="CXL4121" s="259"/>
      <c r="CXM4121" s="259"/>
      <c r="CXN4121" s="259"/>
      <c r="CXO4121" s="259"/>
      <c r="CXP4121" s="259"/>
      <c r="CXQ4121" s="259"/>
      <c r="CXR4121" s="259"/>
      <c r="CXS4121" s="259"/>
      <c r="CXT4121" s="259"/>
      <c r="CXU4121" s="259"/>
      <c r="CXV4121" s="259"/>
      <c r="CXW4121" s="259"/>
      <c r="CXX4121" s="259"/>
      <c r="CXY4121" s="259"/>
      <c r="CXZ4121" s="259"/>
      <c r="CYA4121" s="259"/>
      <c r="CYB4121" s="259"/>
      <c r="CYC4121" s="259"/>
      <c r="CYD4121" s="259"/>
      <c r="CYE4121" s="259"/>
      <c r="CYF4121" s="259"/>
      <c r="CYG4121" s="259"/>
      <c r="CYH4121" s="259"/>
      <c r="CYI4121" s="259"/>
      <c r="CYJ4121" s="259"/>
      <c r="CYK4121" s="259"/>
      <c r="CYL4121" s="259"/>
      <c r="CYM4121" s="259"/>
      <c r="CYN4121" s="259"/>
      <c r="CYO4121" s="259"/>
      <c r="CYP4121" s="259"/>
      <c r="CYQ4121" s="259"/>
      <c r="CYR4121" s="259"/>
      <c r="CYS4121" s="259"/>
      <c r="CYT4121" s="259"/>
      <c r="CYU4121" s="259"/>
      <c r="CYV4121" s="259"/>
      <c r="CYW4121" s="259"/>
      <c r="CYX4121" s="259"/>
      <c r="CYY4121" s="259"/>
      <c r="CYZ4121" s="259"/>
      <c r="CZA4121" s="259"/>
      <c r="CZB4121" s="259"/>
      <c r="CZC4121" s="259"/>
      <c r="CZD4121" s="259"/>
      <c r="CZE4121" s="259"/>
      <c r="CZF4121" s="259"/>
      <c r="CZG4121" s="259"/>
      <c r="CZH4121" s="259"/>
      <c r="CZI4121" s="259"/>
      <c r="CZJ4121" s="259"/>
      <c r="CZK4121" s="259"/>
      <c r="CZL4121" s="259"/>
      <c r="CZM4121" s="259"/>
      <c r="CZN4121" s="259"/>
      <c r="CZO4121" s="259"/>
      <c r="CZP4121" s="259"/>
      <c r="CZQ4121" s="259"/>
      <c r="CZR4121" s="259"/>
      <c r="CZS4121" s="259"/>
      <c r="CZT4121" s="259"/>
      <c r="CZU4121" s="259"/>
      <c r="CZV4121" s="259"/>
      <c r="CZW4121" s="259"/>
      <c r="CZX4121" s="259"/>
      <c r="CZY4121" s="259"/>
      <c r="CZZ4121" s="259"/>
      <c r="DAA4121" s="259"/>
      <c r="DAB4121" s="259"/>
      <c r="DAC4121" s="259"/>
      <c r="DAD4121" s="259"/>
      <c r="DAE4121" s="259"/>
      <c r="DAF4121" s="259"/>
      <c r="DAG4121" s="259"/>
      <c r="DAH4121" s="259"/>
      <c r="DAI4121" s="259"/>
      <c r="DAJ4121" s="259"/>
      <c r="DAK4121" s="259"/>
      <c r="DAL4121" s="259"/>
      <c r="DAM4121" s="259"/>
      <c r="DAN4121" s="259"/>
      <c r="DAO4121" s="259"/>
      <c r="DAP4121" s="259"/>
      <c r="DAQ4121" s="259"/>
      <c r="DAR4121" s="259"/>
      <c r="DAS4121" s="259"/>
      <c r="DAT4121" s="259"/>
      <c r="DAU4121" s="259"/>
      <c r="DAV4121" s="259"/>
      <c r="DAW4121" s="259"/>
      <c r="DAX4121" s="259"/>
      <c r="DAY4121" s="259"/>
      <c r="DAZ4121" s="259"/>
      <c r="DBA4121" s="259"/>
      <c r="DBB4121" s="259"/>
      <c r="DBC4121" s="259"/>
      <c r="DBD4121" s="259"/>
      <c r="DBE4121" s="259"/>
      <c r="DBF4121" s="259"/>
      <c r="DBG4121" s="259"/>
      <c r="DBH4121" s="259"/>
      <c r="DBI4121" s="259"/>
      <c r="DBJ4121" s="259"/>
      <c r="DBK4121" s="259"/>
      <c r="DBL4121" s="259"/>
      <c r="DBM4121" s="259"/>
      <c r="DBN4121" s="259"/>
      <c r="DBO4121" s="259"/>
      <c r="DBP4121" s="259"/>
      <c r="DBQ4121" s="259"/>
      <c r="DBR4121" s="259"/>
      <c r="DBS4121" s="259"/>
      <c r="DBT4121" s="259"/>
      <c r="DBU4121" s="259"/>
      <c r="DBV4121" s="259"/>
      <c r="DBW4121" s="259"/>
      <c r="DBX4121" s="259"/>
      <c r="DBY4121" s="259"/>
      <c r="DBZ4121" s="259"/>
      <c r="DCA4121" s="259"/>
      <c r="DCB4121" s="259"/>
      <c r="DCC4121" s="259"/>
      <c r="DCD4121" s="259"/>
      <c r="DCE4121" s="259"/>
      <c r="DCF4121" s="259"/>
      <c r="DCG4121" s="259"/>
      <c r="DCH4121" s="259"/>
      <c r="DCI4121" s="259"/>
      <c r="DCJ4121" s="259"/>
      <c r="DCK4121" s="259"/>
      <c r="DCL4121" s="259"/>
      <c r="DCM4121" s="259"/>
      <c r="DCN4121" s="259"/>
      <c r="DCO4121" s="259"/>
      <c r="DCP4121" s="259"/>
      <c r="DCQ4121" s="259"/>
      <c r="DCR4121" s="259"/>
      <c r="DCS4121" s="259"/>
      <c r="DCT4121" s="259"/>
      <c r="DCU4121" s="259"/>
      <c r="DCV4121" s="259"/>
      <c r="DCW4121" s="259"/>
      <c r="DCX4121" s="259"/>
      <c r="DCY4121" s="259"/>
      <c r="DCZ4121" s="259"/>
      <c r="DDA4121" s="259"/>
      <c r="DDB4121" s="259"/>
      <c r="DDC4121" s="259"/>
      <c r="DDD4121" s="259"/>
      <c r="DDE4121" s="259"/>
      <c r="DDF4121" s="259"/>
      <c r="DDG4121" s="259"/>
      <c r="DDH4121" s="259"/>
      <c r="DDI4121" s="259"/>
      <c r="DDJ4121" s="259"/>
      <c r="DDK4121" s="259"/>
      <c r="DDL4121" s="259"/>
      <c r="DDM4121" s="259"/>
      <c r="DDN4121" s="259"/>
      <c r="DDO4121" s="259"/>
      <c r="DDP4121" s="259"/>
      <c r="DDQ4121" s="259"/>
      <c r="DDR4121" s="259"/>
      <c r="DDS4121" s="259"/>
      <c r="DDT4121" s="259"/>
      <c r="DDU4121" s="259"/>
      <c r="DDV4121" s="259"/>
      <c r="DDW4121" s="259"/>
      <c r="DDX4121" s="259"/>
      <c r="DDY4121" s="259"/>
      <c r="DDZ4121" s="259"/>
      <c r="DEA4121" s="259"/>
      <c r="DEB4121" s="259"/>
      <c r="DEC4121" s="259"/>
      <c r="DED4121" s="259"/>
      <c r="DEE4121" s="259"/>
      <c r="DEF4121" s="259"/>
      <c r="DEG4121" s="259"/>
      <c r="DEH4121" s="259"/>
      <c r="DEI4121" s="259"/>
      <c r="DEJ4121" s="259"/>
      <c r="DEK4121" s="259"/>
      <c r="DEL4121" s="259"/>
      <c r="DEM4121" s="259"/>
      <c r="DEN4121" s="259"/>
      <c r="DEO4121" s="259"/>
      <c r="DEP4121" s="259"/>
      <c r="DEQ4121" s="259"/>
      <c r="DER4121" s="259"/>
      <c r="DES4121" s="259"/>
      <c r="DET4121" s="259"/>
      <c r="DEU4121" s="259"/>
      <c r="DEV4121" s="259"/>
      <c r="DEW4121" s="259"/>
      <c r="DEX4121" s="259"/>
      <c r="DEY4121" s="259"/>
      <c r="DEZ4121" s="259"/>
      <c r="DFA4121" s="259"/>
      <c r="DFB4121" s="259"/>
      <c r="DFC4121" s="259"/>
      <c r="DFD4121" s="259"/>
      <c r="DFE4121" s="259"/>
      <c r="DFF4121" s="259"/>
      <c r="DFG4121" s="259"/>
      <c r="DFH4121" s="259"/>
      <c r="DFI4121" s="259"/>
      <c r="DFJ4121" s="259"/>
      <c r="DFK4121" s="259"/>
      <c r="DFL4121" s="259"/>
      <c r="DFM4121" s="259"/>
      <c r="DFN4121" s="259"/>
      <c r="DFO4121" s="259"/>
      <c r="DFP4121" s="259"/>
      <c r="DFQ4121" s="259"/>
      <c r="DFR4121" s="259"/>
      <c r="DFS4121" s="259"/>
      <c r="DFT4121" s="259"/>
      <c r="DFU4121" s="259"/>
      <c r="DFV4121" s="259"/>
      <c r="DFW4121" s="259"/>
      <c r="DFX4121" s="259"/>
      <c r="DFY4121" s="259"/>
      <c r="DFZ4121" s="259"/>
      <c r="DGA4121" s="259"/>
      <c r="DGB4121" s="259"/>
      <c r="DGC4121" s="259"/>
      <c r="DGD4121" s="259"/>
      <c r="DGE4121" s="259"/>
      <c r="DGF4121" s="259"/>
      <c r="DGG4121" s="259"/>
      <c r="DGH4121" s="259"/>
      <c r="DGI4121" s="259"/>
      <c r="DGJ4121" s="259"/>
      <c r="DGK4121" s="259"/>
      <c r="DGL4121" s="259"/>
      <c r="DGM4121" s="259"/>
      <c r="DGN4121" s="259"/>
      <c r="DGO4121" s="259"/>
      <c r="DGP4121" s="259"/>
      <c r="DGQ4121" s="259"/>
      <c r="DGR4121" s="259"/>
      <c r="DGS4121" s="259"/>
      <c r="DGT4121" s="259"/>
      <c r="DGU4121" s="259"/>
      <c r="DGV4121" s="259"/>
      <c r="DGW4121" s="259"/>
      <c r="DGX4121" s="259"/>
      <c r="DGY4121" s="259"/>
      <c r="DGZ4121" s="259"/>
      <c r="DHA4121" s="259"/>
      <c r="DHB4121" s="259"/>
      <c r="DHC4121" s="259"/>
      <c r="DHD4121" s="259"/>
      <c r="DHE4121" s="259"/>
      <c r="DHF4121" s="259"/>
      <c r="DHG4121" s="259"/>
      <c r="DHH4121" s="259"/>
      <c r="DHI4121" s="259"/>
      <c r="DHJ4121" s="259"/>
      <c r="DHK4121" s="259"/>
      <c r="DHL4121" s="259"/>
      <c r="DHM4121" s="259"/>
      <c r="DHN4121" s="259"/>
      <c r="DHO4121" s="259"/>
      <c r="DHP4121" s="259"/>
      <c r="DHQ4121" s="259"/>
      <c r="DHR4121" s="259"/>
      <c r="DHS4121" s="259"/>
      <c r="DHT4121" s="259"/>
      <c r="DHU4121" s="259"/>
      <c r="DHV4121" s="259"/>
      <c r="DHW4121" s="259"/>
      <c r="DHX4121" s="259"/>
      <c r="DHY4121" s="259"/>
      <c r="DHZ4121" s="259"/>
      <c r="DIA4121" s="259"/>
      <c r="DIB4121" s="259"/>
      <c r="DIC4121" s="259"/>
      <c r="DID4121" s="259"/>
      <c r="DIE4121" s="259"/>
      <c r="DIF4121" s="259"/>
      <c r="DIG4121" s="259"/>
      <c r="DIH4121" s="259"/>
      <c r="DII4121" s="259"/>
      <c r="DIJ4121" s="259"/>
      <c r="DIK4121" s="259"/>
      <c r="DIL4121" s="259"/>
      <c r="DIM4121" s="259"/>
      <c r="DIN4121" s="259"/>
      <c r="DIO4121" s="259"/>
      <c r="DIP4121" s="259"/>
      <c r="DIQ4121" s="259"/>
      <c r="DIR4121" s="259"/>
      <c r="DIS4121" s="259"/>
      <c r="DIT4121" s="259"/>
      <c r="DIU4121" s="259"/>
      <c r="DIV4121" s="259"/>
      <c r="DIW4121" s="259"/>
      <c r="DIX4121" s="259"/>
      <c r="DIY4121" s="259"/>
      <c r="DIZ4121" s="259"/>
      <c r="DJA4121" s="259"/>
      <c r="DJB4121" s="259"/>
      <c r="DJC4121" s="259"/>
      <c r="DJD4121" s="259"/>
      <c r="DJE4121" s="259"/>
      <c r="DJF4121" s="259"/>
      <c r="DJG4121" s="259"/>
      <c r="DJH4121" s="259"/>
      <c r="DJI4121" s="259"/>
      <c r="DJJ4121" s="259"/>
      <c r="DJK4121" s="259"/>
      <c r="DJL4121" s="259"/>
      <c r="DJM4121" s="259"/>
      <c r="DJN4121" s="259"/>
      <c r="DJO4121" s="259"/>
      <c r="DJP4121" s="259"/>
      <c r="DJQ4121" s="259"/>
      <c r="DJR4121" s="259"/>
      <c r="DJS4121" s="259"/>
      <c r="DJT4121" s="259"/>
      <c r="DJU4121" s="259"/>
      <c r="DJV4121" s="259"/>
      <c r="DJW4121" s="259"/>
      <c r="DJX4121" s="259"/>
      <c r="DJY4121" s="259"/>
      <c r="DJZ4121" s="259"/>
      <c r="DKA4121" s="259"/>
      <c r="DKB4121" s="259"/>
      <c r="DKC4121" s="259"/>
      <c r="DKD4121" s="259"/>
      <c r="DKE4121" s="259"/>
      <c r="DKF4121" s="259"/>
      <c r="DKG4121" s="259"/>
      <c r="DKH4121" s="259"/>
      <c r="DKI4121" s="259"/>
      <c r="DKJ4121" s="259"/>
      <c r="DKK4121" s="259"/>
      <c r="DKL4121" s="259"/>
      <c r="DKM4121" s="259"/>
      <c r="DKN4121" s="259"/>
      <c r="DKO4121" s="259"/>
      <c r="DKP4121" s="259"/>
      <c r="DKQ4121" s="259"/>
      <c r="DKR4121" s="259"/>
      <c r="DKS4121" s="259"/>
      <c r="DKT4121" s="259"/>
      <c r="DKU4121" s="259"/>
      <c r="DKV4121" s="259"/>
      <c r="DKW4121" s="259"/>
      <c r="DKX4121" s="259"/>
      <c r="DKY4121" s="259"/>
      <c r="DKZ4121" s="259"/>
      <c r="DLA4121" s="259"/>
      <c r="DLB4121" s="259"/>
      <c r="DLC4121" s="259"/>
      <c r="DLD4121" s="259"/>
      <c r="DLE4121" s="259"/>
      <c r="DLF4121" s="259"/>
      <c r="DLG4121" s="259"/>
      <c r="DLH4121" s="259"/>
      <c r="DLI4121" s="259"/>
      <c r="DLJ4121" s="259"/>
      <c r="DLK4121" s="259"/>
      <c r="DLL4121" s="259"/>
      <c r="DLM4121" s="259"/>
      <c r="DLN4121" s="259"/>
      <c r="DLO4121" s="259"/>
      <c r="DLP4121" s="259"/>
      <c r="DLQ4121" s="259"/>
      <c r="DLR4121" s="259"/>
      <c r="DLS4121" s="259"/>
      <c r="DLT4121" s="259"/>
      <c r="DLU4121" s="259"/>
      <c r="DLV4121" s="259"/>
      <c r="DLW4121" s="259"/>
      <c r="DLX4121" s="259"/>
      <c r="DLY4121" s="259"/>
      <c r="DLZ4121" s="259"/>
      <c r="DMA4121" s="259"/>
      <c r="DMB4121" s="259"/>
      <c r="DMC4121" s="259"/>
      <c r="DMD4121" s="259"/>
      <c r="DME4121" s="259"/>
      <c r="DMF4121" s="259"/>
      <c r="DMG4121" s="259"/>
      <c r="DMH4121" s="259"/>
      <c r="DMI4121" s="259"/>
      <c r="DMJ4121" s="259"/>
      <c r="DMK4121" s="259"/>
      <c r="DML4121" s="259"/>
      <c r="DMM4121" s="259"/>
      <c r="DMN4121" s="259"/>
      <c r="DMO4121" s="259"/>
      <c r="DMP4121" s="259"/>
      <c r="DMQ4121" s="259"/>
      <c r="DMR4121" s="259"/>
      <c r="DMS4121" s="259"/>
      <c r="DMT4121" s="259"/>
      <c r="DMU4121" s="259"/>
      <c r="DMV4121" s="259"/>
      <c r="DMW4121" s="259"/>
      <c r="DMX4121" s="259"/>
      <c r="DMY4121" s="259"/>
      <c r="DMZ4121" s="259"/>
      <c r="DNA4121" s="259"/>
      <c r="DNB4121" s="259"/>
      <c r="DNC4121" s="259"/>
      <c r="DND4121" s="259"/>
      <c r="DNE4121" s="259"/>
      <c r="DNF4121" s="259"/>
      <c r="DNG4121" s="259"/>
      <c r="DNH4121" s="259"/>
      <c r="DNI4121" s="259"/>
      <c r="DNJ4121" s="259"/>
      <c r="DNK4121" s="259"/>
      <c r="DNL4121" s="259"/>
      <c r="DNM4121" s="259"/>
      <c r="DNN4121" s="259"/>
      <c r="DNO4121" s="259"/>
      <c r="DNP4121" s="259"/>
      <c r="DNQ4121" s="259"/>
      <c r="DNR4121" s="259"/>
      <c r="DNS4121" s="259"/>
      <c r="DNT4121" s="259"/>
      <c r="DNU4121" s="259"/>
      <c r="DNV4121" s="259"/>
      <c r="DNW4121" s="259"/>
      <c r="DNX4121" s="259"/>
      <c r="DNY4121" s="259"/>
      <c r="DNZ4121" s="259"/>
      <c r="DOA4121" s="259"/>
      <c r="DOB4121" s="259"/>
      <c r="DOC4121" s="259"/>
      <c r="DOD4121" s="259"/>
      <c r="DOE4121" s="259"/>
      <c r="DOF4121" s="259"/>
      <c r="DOG4121" s="259"/>
      <c r="DOH4121" s="259"/>
      <c r="DOI4121" s="259"/>
      <c r="DOJ4121" s="259"/>
      <c r="DOK4121" s="259"/>
      <c r="DOL4121" s="259"/>
      <c r="DOM4121" s="259"/>
      <c r="DON4121" s="259"/>
      <c r="DOO4121" s="259"/>
      <c r="DOP4121" s="259"/>
      <c r="DOQ4121" s="259"/>
      <c r="DOR4121" s="259"/>
      <c r="DOS4121" s="259"/>
      <c r="DOT4121" s="259"/>
      <c r="DOU4121" s="259"/>
      <c r="DOV4121" s="259"/>
      <c r="DOW4121" s="259"/>
      <c r="DOX4121" s="259"/>
      <c r="DOY4121" s="259"/>
      <c r="DOZ4121" s="259"/>
      <c r="DPA4121" s="259"/>
      <c r="DPB4121" s="259"/>
      <c r="DPC4121" s="259"/>
      <c r="DPD4121" s="259"/>
      <c r="DPE4121" s="259"/>
      <c r="DPF4121" s="259"/>
      <c r="DPG4121" s="259"/>
      <c r="DPH4121" s="259"/>
      <c r="DPI4121" s="259"/>
      <c r="DPJ4121" s="259"/>
      <c r="DPK4121" s="259"/>
      <c r="DPL4121" s="259"/>
      <c r="DPM4121" s="259"/>
      <c r="DPN4121" s="259"/>
      <c r="DPO4121" s="259"/>
      <c r="DPP4121" s="259"/>
      <c r="DPQ4121" s="259"/>
      <c r="DPR4121" s="259"/>
      <c r="DPS4121" s="259"/>
      <c r="DPT4121" s="259"/>
      <c r="DPU4121" s="259"/>
      <c r="DPV4121" s="259"/>
      <c r="DPW4121" s="259"/>
      <c r="DPX4121" s="259"/>
      <c r="DPY4121" s="259"/>
      <c r="DPZ4121" s="259"/>
      <c r="DQA4121" s="259"/>
      <c r="DQB4121" s="259"/>
      <c r="DQC4121" s="259"/>
      <c r="DQD4121" s="259"/>
      <c r="DQE4121" s="259"/>
      <c r="DQF4121" s="259"/>
      <c r="DQG4121" s="259"/>
      <c r="DQH4121" s="259"/>
      <c r="DQI4121" s="259"/>
      <c r="DQJ4121" s="259"/>
      <c r="DQK4121" s="259"/>
      <c r="DQL4121" s="259"/>
      <c r="DQM4121" s="259"/>
      <c r="DQN4121" s="259"/>
      <c r="DQO4121" s="259"/>
      <c r="DQP4121" s="259"/>
      <c r="DQQ4121" s="259"/>
      <c r="DQR4121" s="259"/>
      <c r="DQS4121" s="259"/>
      <c r="DQT4121" s="259"/>
      <c r="DQU4121" s="259"/>
      <c r="DQV4121" s="259"/>
      <c r="DQW4121" s="259"/>
      <c r="DQX4121" s="259"/>
      <c r="DQY4121" s="259"/>
      <c r="DQZ4121" s="259"/>
      <c r="DRA4121" s="259"/>
      <c r="DRB4121" s="259"/>
      <c r="DRC4121" s="259"/>
      <c r="DRD4121" s="259"/>
      <c r="DRE4121" s="259"/>
      <c r="DRF4121" s="259"/>
      <c r="DRG4121" s="259"/>
      <c r="DRH4121" s="259"/>
      <c r="DRI4121" s="259"/>
      <c r="DRJ4121" s="259"/>
      <c r="DRK4121" s="259"/>
      <c r="DRL4121" s="259"/>
      <c r="DRM4121" s="259"/>
      <c r="DRN4121" s="259"/>
      <c r="DRO4121" s="259"/>
      <c r="DRP4121" s="259"/>
      <c r="DRQ4121" s="259"/>
      <c r="DRR4121" s="259"/>
      <c r="DRS4121" s="259"/>
      <c r="DRT4121" s="259"/>
      <c r="DRU4121" s="259"/>
      <c r="DRV4121" s="259"/>
      <c r="DRW4121" s="259"/>
      <c r="DRX4121" s="259"/>
      <c r="DRY4121" s="259"/>
      <c r="DRZ4121" s="259"/>
      <c r="DSA4121" s="259"/>
      <c r="DSB4121" s="259"/>
      <c r="DSC4121" s="259"/>
      <c r="DSD4121" s="259"/>
      <c r="DSE4121" s="259"/>
      <c r="DSF4121" s="259"/>
      <c r="DSG4121" s="259"/>
      <c r="DSH4121" s="259"/>
      <c r="DSI4121" s="259"/>
      <c r="DSJ4121" s="259"/>
      <c r="DSK4121" s="259"/>
      <c r="DSL4121" s="259"/>
      <c r="DSM4121" s="259"/>
      <c r="DSN4121" s="259"/>
      <c r="DSO4121" s="259"/>
      <c r="DSP4121" s="259"/>
      <c r="DSQ4121" s="259"/>
      <c r="DSR4121" s="259"/>
      <c r="DSS4121" s="259"/>
      <c r="DST4121" s="259"/>
      <c r="DSU4121" s="259"/>
      <c r="DSV4121" s="259"/>
      <c r="DSW4121" s="259"/>
      <c r="DSX4121" s="259"/>
      <c r="DSY4121" s="259"/>
      <c r="DSZ4121" s="259"/>
      <c r="DTA4121" s="259"/>
      <c r="DTB4121" s="259"/>
      <c r="DTC4121" s="259"/>
      <c r="DTD4121" s="259"/>
      <c r="DTE4121" s="259"/>
      <c r="DTF4121" s="259"/>
      <c r="DTG4121" s="259"/>
      <c r="DTH4121" s="259"/>
      <c r="DTI4121" s="259"/>
      <c r="DTJ4121" s="259"/>
      <c r="DTK4121" s="259"/>
      <c r="DTL4121" s="259"/>
      <c r="DTM4121" s="259"/>
      <c r="DTN4121" s="259"/>
      <c r="DTO4121" s="259"/>
      <c r="DTP4121" s="259"/>
      <c r="DTQ4121" s="259"/>
      <c r="DTR4121" s="259"/>
      <c r="DTS4121" s="259"/>
      <c r="DTT4121" s="259"/>
      <c r="DTU4121" s="259"/>
      <c r="DTV4121" s="259"/>
      <c r="DTW4121" s="259"/>
      <c r="DTX4121" s="259"/>
      <c r="DTY4121" s="259"/>
      <c r="DTZ4121" s="259"/>
      <c r="DUA4121" s="259"/>
      <c r="DUB4121" s="259"/>
      <c r="DUC4121" s="259"/>
      <c r="DUD4121" s="259"/>
      <c r="DUE4121" s="259"/>
      <c r="DUF4121" s="259"/>
      <c r="DUG4121" s="259"/>
      <c r="DUH4121" s="259"/>
      <c r="DUI4121" s="259"/>
      <c r="DUJ4121" s="259"/>
      <c r="DUK4121" s="259"/>
      <c r="DUL4121" s="259"/>
      <c r="DUM4121" s="259"/>
      <c r="DUN4121" s="259"/>
      <c r="DUO4121" s="259"/>
      <c r="DUP4121" s="259"/>
      <c r="DUQ4121" s="259"/>
      <c r="DUR4121" s="259"/>
      <c r="DUS4121" s="259"/>
      <c r="DUT4121" s="259"/>
      <c r="DUU4121" s="259"/>
      <c r="DUV4121" s="259"/>
      <c r="DUW4121" s="259"/>
      <c r="DUX4121" s="259"/>
      <c r="DUY4121" s="259"/>
      <c r="DUZ4121" s="259"/>
      <c r="DVA4121" s="259"/>
      <c r="DVB4121" s="259"/>
      <c r="DVC4121" s="259"/>
      <c r="DVD4121" s="259"/>
      <c r="DVE4121" s="259"/>
      <c r="DVF4121" s="259"/>
      <c r="DVG4121" s="259"/>
      <c r="DVH4121" s="259"/>
      <c r="DVI4121" s="259"/>
      <c r="DVJ4121" s="259"/>
      <c r="DVK4121" s="259"/>
      <c r="DVL4121" s="259"/>
      <c r="DVM4121" s="259"/>
      <c r="DVN4121" s="259"/>
      <c r="DVO4121" s="259"/>
      <c r="DVP4121" s="259"/>
      <c r="DVQ4121" s="259"/>
      <c r="DVR4121" s="259"/>
      <c r="DVS4121" s="259"/>
      <c r="DVT4121" s="259"/>
      <c r="DVU4121" s="259"/>
      <c r="DVV4121" s="259"/>
      <c r="DVW4121" s="259"/>
      <c r="DVX4121" s="259"/>
      <c r="DVY4121" s="259"/>
      <c r="DVZ4121" s="259"/>
      <c r="DWA4121" s="259"/>
      <c r="DWB4121" s="259"/>
      <c r="DWC4121" s="259"/>
      <c r="DWD4121" s="259"/>
      <c r="DWE4121" s="259"/>
      <c r="DWF4121" s="259"/>
      <c r="DWG4121" s="259"/>
      <c r="DWH4121" s="259"/>
      <c r="DWI4121" s="259"/>
      <c r="DWJ4121" s="259"/>
      <c r="DWK4121" s="259"/>
      <c r="DWL4121" s="259"/>
      <c r="DWM4121" s="259"/>
      <c r="DWN4121" s="259"/>
      <c r="DWO4121" s="259"/>
      <c r="DWP4121" s="259"/>
      <c r="DWQ4121" s="259"/>
      <c r="DWR4121" s="259"/>
      <c r="DWS4121" s="259"/>
      <c r="DWT4121" s="259"/>
      <c r="DWU4121" s="259"/>
      <c r="DWV4121" s="259"/>
      <c r="DWW4121" s="259"/>
      <c r="DWX4121" s="259"/>
      <c r="DWY4121" s="259"/>
      <c r="DWZ4121" s="259"/>
      <c r="DXA4121" s="259"/>
      <c r="DXB4121" s="259"/>
      <c r="DXC4121" s="259"/>
      <c r="DXD4121" s="259"/>
      <c r="DXE4121" s="259"/>
      <c r="DXF4121" s="259"/>
      <c r="DXG4121" s="259"/>
      <c r="DXH4121" s="259"/>
      <c r="DXI4121" s="259"/>
      <c r="DXJ4121" s="259"/>
      <c r="DXK4121" s="259"/>
      <c r="DXL4121" s="259"/>
      <c r="DXM4121" s="259"/>
      <c r="DXN4121" s="259"/>
      <c r="DXO4121" s="259"/>
      <c r="DXP4121" s="259"/>
      <c r="DXQ4121" s="259"/>
      <c r="DXR4121" s="259"/>
      <c r="DXS4121" s="259"/>
      <c r="DXT4121" s="259"/>
      <c r="DXU4121" s="259"/>
      <c r="DXV4121" s="259"/>
      <c r="DXW4121" s="259"/>
      <c r="DXX4121" s="259"/>
      <c r="DXY4121" s="259"/>
      <c r="DXZ4121" s="259"/>
      <c r="DYA4121" s="259"/>
      <c r="DYB4121" s="259"/>
      <c r="DYC4121" s="259"/>
      <c r="DYD4121" s="259"/>
      <c r="DYE4121" s="259"/>
      <c r="DYF4121" s="259"/>
      <c r="DYG4121" s="259"/>
      <c r="DYH4121" s="259"/>
      <c r="DYI4121" s="259"/>
      <c r="DYJ4121" s="259"/>
      <c r="DYK4121" s="259"/>
      <c r="DYL4121" s="259"/>
      <c r="DYM4121" s="259"/>
      <c r="DYN4121" s="259"/>
      <c r="DYO4121" s="259"/>
      <c r="DYP4121" s="259"/>
      <c r="DYQ4121" s="259"/>
      <c r="DYR4121" s="259"/>
      <c r="DYS4121" s="259"/>
      <c r="DYT4121" s="259"/>
      <c r="DYU4121" s="259"/>
      <c r="DYV4121" s="259"/>
      <c r="DYW4121" s="259"/>
      <c r="DYX4121" s="259"/>
      <c r="DYY4121" s="259"/>
      <c r="DYZ4121" s="259"/>
      <c r="DZA4121" s="259"/>
      <c r="DZB4121" s="259"/>
      <c r="DZC4121" s="259"/>
      <c r="DZD4121" s="259"/>
      <c r="DZE4121" s="259"/>
      <c r="DZF4121" s="259"/>
      <c r="DZG4121" s="259"/>
      <c r="DZH4121" s="259"/>
      <c r="DZI4121" s="259"/>
      <c r="DZJ4121" s="259"/>
      <c r="DZK4121" s="259"/>
      <c r="DZL4121" s="259"/>
      <c r="DZM4121" s="259"/>
      <c r="DZN4121" s="259"/>
      <c r="DZO4121" s="259"/>
      <c r="DZP4121" s="259"/>
      <c r="DZQ4121" s="259"/>
      <c r="DZR4121" s="259"/>
      <c r="DZS4121" s="259"/>
      <c r="DZT4121" s="259"/>
      <c r="DZU4121" s="259"/>
      <c r="DZV4121" s="259"/>
      <c r="DZW4121" s="259"/>
      <c r="DZX4121" s="259"/>
      <c r="DZY4121" s="259"/>
      <c r="DZZ4121" s="259"/>
      <c r="EAA4121" s="259"/>
      <c r="EAB4121" s="259"/>
      <c r="EAC4121" s="259"/>
      <c r="EAD4121" s="259"/>
      <c r="EAE4121" s="259"/>
      <c r="EAF4121" s="259"/>
      <c r="EAG4121" s="259"/>
      <c r="EAH4121" s="259"/>
      <c r="EAI4121" s="259"/>
      <c r="EAJ4121" s="259"/>
      <c r="EAK4121" s="259"/>
      <c r="EAL4121" s="259"/>
      <c r="EAM4121" s="259"/>
      <c r="EAN4121" s="259"/>
      <c r="EAO4121" s="259"/>
      <c r="EAP4121" s="259"/>
      <c r="EAQ4121" s="259"/>
      <c r="EAR4121" s="259"/>
      <c r="EAS4121" s="259"/>
      <c r="EAT4121" s="259"/>
      <c r="EAU4121" s="259"/>
      <c r="EAV4121" s="259"/>
      <c r="EAW4121" s="259"/>
      <c r="EAX4121" s="259"/>
      <c r="EAY4121" s="259"/>
      <c r="EAZ4121" s="259"/>
      <c r="EBA4121" s="259"/>
      <c r="EBB4121" s="259"/>
      <c r="EBC4121" s="259"/>
      <c r="EBD4121" s="259"/>
      <c r="EBE4121" s="259"/>
      <c r="EBF4121" s="259"/>
      <c r="EBG4121" s="259"/>
      <c r="EBH4121" s="259"/>
      <c r="EBI4121" s="259"/>
      <c r="EBJ4121" s="259"/>
      <c r="EBK4121" s="259"/>
      <c r="EBL4121" s="259"/>
      <c r="EBM4121" s="259"/>
      <c r="EBN4121" s="259"/>
      <c r="EBO4121" s="259"/>
      <c r="EBP4121" s="259"/>
      <c r="EBQ4121" s="259"/>
      <c r="EBR4121" s="259"/>
      <c r="EBS4121" s="259"/>
      <c r="EBT4121" s="259"/>
      <c r="EBU4121" s="259"/>
      <c r="EBV4121" s="259"/>
      <c r="EBW4121" s="259"/>
      <c r="EBX4121" s="259"/>
      <c r="EBY4121" s="259"/>
      <c r="EBZ4121" s="259"/>
      <c r="ECA4121" s="259"/>
      <c r="ECB4121" s="259"/>
      <c r="ECC4121" s="259"/>
      <c r="ECD4121" s="259"/>
      <c r="ECE4121" s="259"/>
      <c r="ECF4121" s="259"/>
      <c r="ECG4121" s="259"/>
      <c r="ECH4121" s="259"/>
      <c r="ECI4121" s="259"/>
      <c r="ECJ4121" s="259"/>
      <c r="ECK4121" s="259"/>
      <c r="ECL4121" s="259"/>
      <c r="ECM4121" s="259"/>
      <c r="ECN4121" s="259"/>
      <c r="ECO4121" s="259"/>
      <c r="ECP4121" s="259"/>
      <c r="ECQ4121" s="259"/>
      <c r="ECR4121" s="259"/>
      <c r="ECS4121" s="259"/>
      <c r="ECT4121" s="259"/>
      <c r="ECU4121" s="259"/>
      <c r="ECV4121" s="259"/>
      <c r="ECW4121" s="259"/>
      <c r="ECX4121" s="259"/>
      <c r="ECY4121" s="259"/>
      <c r="ECZ4121" s="259"/>
      <c r="EDA4121" s="259"/>
      <c r="EDB4121" s="259"/>
      <c r="EDC4121" s="259"/>
      <c r="EDD4121" s="259"/>
      <c r="EDE4121" s="259"/>
      <c r="EDF4121" s="259"/>
      <c r="EDG4121" s="259"/>
      <c r="EDH4121" s="259"/>
      <c r="EDI4121" s="259"/>
      <c r="EDJ4121" s="259"/>
      <c r="EDK4121" s="259"/>
      <c r="EDL4121" s="259"/>
      <c r="EDM4121" s="259"/>
      <c r="EDN4121" s="259"/>
      <c r="EDO4121" s="259"/>
      <c r="EDP4121" s="259"/>
      <c r="EDQ4121" s="259"/>
      <c r="EDR4121" s="259"/>
      <c r="EDS4121" s="259"/>
      <c r="EDT4121" s="259"/>
      <c r="EDU4121" s="259"/>
      <c r="EDV4121" s="259"/>
      <c r="EDW4121" s="259"/>
      <c r="EDX4121" s="259"/>
      <c r="EDY4121" s="259"/>
      <c r="EDZ4121" s="259"/>
      <c r="EEA4121" s="259"/>
      <c r="EEB4121" s="259"/>
      <c r="EEC4121" s="259"/>
      <c r="EED4121" s="259"/>
      <c r="EEE4121" s="259"/>
      <c r="EEF4121" s="259"/>
      <c r="EEG4121" s="259"/>
      <c r="EEH4121" s="259"/>
      <c r="EEI4121" s="259"/>
      <c r="EEJ4121" s="259"/>
      <c r="EEK4121" s="259"/>
      <c r="EEL4121" s="259"/>
      <c r="EEM4121" s="259"/>
      <c r="EEN4121" s="259"/>
      <c r="EEO4121" s="259"/>
      <c r="EEP4121" s="259"/>
      <c r="EEQ4121" s="259"/>
      <c r="EER4121" s="259"/>
      <c r="EES4121" s="259"/>
      <c r="EET4121" s="259"/>
      <c r="EEU4121" s="259"/>
      <c r="EEV4121" s="259"/>
      <c r="EEW4121" s="259"/>
      <c r="EEX4121" s="259"/>
      <c r="EEY4121" s="259"/>
      <c r="EEZ4121" s="259"/>
      <c r="EFA4121" s="259"/>
      <c r="EFB4121" s="259"/>
      <c r="EFC4121" s="259"/>
      <c r="EFD4121" s="259"/>
      <c r="EFE4121" s="259"/>
      <c r="EFF4121" s="259"/>
      <c r="EFG4121" s="259"/>
      <c r="EFH4121" s="259"/>
      <c r="EFI4121" s="259"/>
      <c r="EFJ4121" s="259"/>
      <c r="EFK4121" s="259"/>
      <c r="EFL4121" s="259"/>
      <c r="EFM4121" s="259"/>
      <c r="EFN4121" s="259"/>
      <c r="EFO4121" s="259"/>
      <c r="EFP4121" s="259"/>
      <c r="EFQ4121" s="259"/>
      <c r="EFR4121" s="259"/>
      <c r="EFS4121" s="259"/>
      <c r="EFT4121" s="259"/>
      <c r="EFU4121" s="259"/>
      <c r="EFV4121" s="259"/>
      <c r="EFW4121" s="259"/>
      <c r="EFX4121" s="259"/>
      <c r="EFY4121" s="259"/>
      <c r="EFZ4121" s="259"/>
      <c r="EGA4121" s="259"/>
      <c r="EGB4121" s="259"/>
      <c r="EGC4121" s="259"/>
      <c r="EGD4121" s="259"/>
      <c r="EGE4121" s="259"/>
      <c r="EGF4121" s="259"/>
      <c r="EGG4121" s="259"/>
      <c r="EGH4121" s="259"/>
      <c r="EGI4121" s="259"/>
      <c r="EGJ4121" s="259"/>
      <c r="EGK4121" s="259"/>
      <c r="EGL4121" s="259"/>
      <c r="EGM4121" s="259"/>
      <c r="EGN4121" s="259"/>
      <c r="EGO4121" s="259"/>
      <c r="EGP4121" s="259"/>
      <c r="EGQ4121" s="259"/>
      <c r="EGR4121" s="259"/>
      <c r="EGS4121" s="259"/>
      <c r="EGT4121" s="259"/>
      <c r="EGU4121" s="259"/>
      <c r="EGV4121" s="259"/>
      <c r="EGW4121" s="259"/>
      <c r="EGX4121" s="259"/>
      <c r="EGY4121" s="259"/>
      <c r="EGZ4121" s="259"/>
      <c r="EHA4121" s="259"/>
      <c r="EHB4121" s="259"/>
      <c r="EHC4121" s="259"/>
      <c r="EHD4121" s="259"/>
      <c r="EHE4121" s="259"/>
      <c r="EHF4121" s="259"/>
      <c r="EHG4121" s="259"/>
      <c r="EHH4121" s="259"/>
      <c r="EHI4121" s="259"/>
      <c r="EHJ4121" s="259"/>
      <c r="EHK4121" s="259"/>
      <c r="EHL4121" s="259"/>
      <c r="EHM4121" s="259"/>
      <c r="EHN4121" s="259"/>
      <c r="EHO4121" s="259"/>
      <c r="EHP4121" s="259"/>
      <c r="EHQ4121" s="259"/>
      <c r="EHR4121" s="259"/>
      <c r="EHS4121" s="259"/>
      <c r="EHT4121" s="259"/>
      <c r="EHU4121" s="259"/>
      <c r="EHV4121" s="259"/>
      <c r="EHW4121" s="259"/>
      <c r="EHX4121" s="259"/>
      <c r="EHY4121" s="259"/>
      <c r="EHZ4121" s="259"/>
      <c r="EIA4121" s="259"/>
      <c r="EIB4121" s="259"/>
      <c r="EIC4121" s="259"/>
      <c r="EID4121" s="259"/>
      <c r="EIE4121" s="259"/>
      <c r="EIF4121" s="259"/>
      <c r="EIG4121" s="259"/>
      <c r="EIH4121" s="259"/>
      <c r="EII4121" s="259"/>
      <c r="EIJ4121" s="259"/>
      <c r="EIK4121" s="259"/>
      <c r="EIL4121" s="259"/>
      <c r="EIM4121" s="259"/>
      <c r="EIN4121" s="259"/>
      <c r="EIO4121" s="259"/>
      <c r="EIP4121" s="259"/>
      <c r="EIQ4121" s="259"/>
      <c r="EIR4121" s="259"/>
      <c r="EIS4121" s="259"/>
      <c r="EIT4121" s="259"/>
      <c r="EIU4121" s="259"/>
      <c r="EIV4121" s="259"/>
      <c r="EIW4121" s="259"/>
      <c r="EIX4121" s="259"/>
      <c r="EIY4121" s="259"/>
      <c r="EIZ4121" s="259"/>
      <c r="EJA4121" s="259"/>
      <c r="EJB4121" s="259"/>
      <c r="EJC4121" s="259"/>
      <c r="EJD4121" s="259"/>
      <c r="EJE4121" s="259"/>
      <c r="EJF4121" s="259"/>
      <c r="EJG4121" s="259"/>
      <c r="EJH4121" s="259"/>
      <c r="EJI4121" s="259"/>
      <c r="EJJ4121" s="259"/>
      <c r="EJK4121" s="259"/>
      <c r="EJL4121" s="259"/>
      <c r="EJM4121" s="259"/>
      <c r="EJN4121" s="259"/>
      <c r="EJO4121" s="259"/>
      <c r="EJP4121" s="259"/>
      <c r="EJQ4121" s="259"/>
      <c r="EJR4121" s="259"/>
      <c r="EJS4121" s="259"/>
      <c r="EJT4121" s="259"/>
      <c r="EJU4121" s="259"/>
      <c r="EJV4121" s="259"/>
      <c r="EJW4121" s="259"/>
      <c r="EJX4121" s="259"/>
      <c r="EJY4121" s="259"/>
      <c r="EJZ4121" s="259"/>
      <c r="EKA4121" s="259"/>
      <c r="EKB4121" s="259"/>
      <c r="EKC4121" s="259"/>
      <c r="EKD4121" s="259"/>
      <c r="EKE4121" s="259"/>
      <c r="EKF4121" s="259"/>
      <c r="EKG4121" s="259"/>
      <c r="EKH4121" s="259"/>
      <c r="EKI4121" s="259"/>
      <c r="EKJ4121" s="259"/>
      <c r="EKK4121" s="259"/>
      <c r="EKL4121" s="259"/>
      <c r="EKM4121" s="259"/>
      <c r="EKN4121" s="259"/>
      <c r="EKO4121" s="259"/>
      <c r="EKP4121" s="259"/>
      <c r="EKQ4121" s="259"/>
      <c r="EKR4121" s="259"/>
      <c r="EKS4121" s="259"/>
      <c r="EKT4121" s="259"/>
      <c r="EKU4121" s="259"/>
      <c r="EKV4121" s="259"/>
      <c r="EKW4121" s="259"/>
      <c r="EKX4121" s="259"/>
      <c r="EKY4121" s="259"/>
      <c r="EKZ4121" s="259"/>
      <c r="ELA4121" s="259"/>
      <c r="ELB4121" s="259"/>
      <c r="ELC4121" s="259"/>
      <c r="ELD4121" s="259"/>
      <c r="ELE4121" s="259"/>
      <c r="ELF4121" s="259"/>
      <c r="ELG4121" s="259"/>
      <c r="ELH4121" s="259"/>
      <c r="ELI4121" s="259"/>
      <c r="ELJ4121" s="259"/>
      <c r="ELK4121" s="259"/>
      <c r="ELL4121" s="259"/>
      <c r="ELM4121" s="259"/>
      <c r="ELN4121" s="259"/>
      <c r="ELO4121" s="259"/>
      <c r="ELP4121" s="259"/>
      <c r="ELQ4121" s="259"/>
      <c r="ELR4121" s="259"/>
      <c r="ELS4121" s="259"/>
      <c r="ELT4121" s="259"/>
      <c r="ELU4121" s="259"/>
      <c r="ELV4121" s="259"/>
      <c r="ELW4121" s="259"/>
      <c r="ELX4121" s="259"/>
      <c r="ELY4121" s="259"/>
      <c r="ELZ4121" s="259"/>
      <c r="EMA4121" s="259"/>
      <c r="EMB4121" s="259"/>
      <c r="EMC4121" s="259"/>
      <c r="EMD4121" s="259"/>
      <c r="EME4121" s="259"/>
      <c r="EMF4121" s="259"/>
      <c r="EMG4121" s="259"/>
      <c r="EMH4121" s="259"/>
      <c r="EMI4121" s="259"/>
      <c r="EMJ4121" s="259"/>
      <c r="EMK4121" s="259"/>
      <c r="EML4121" s="259"/>
      <c r="EMM4121" s="259"/>
      <c r="EMN4121" s="259"/>
      <c r="EMO4121" s="259"/>
      <c r="EMP4121" s="259"/>
      <c r="EMQ4121" s="259"/>
      <c r="EMR4121" s="259"/>
      <c r="EMS4121" s="259"/>
      <c r="EMT4121" s="259"/>
      <c r="EMU4121" s="259"/>
      <c r="EMV4121" s="259"/>
      <c r="EMW4121" s="259"/>
      <c r="EMX4121" s="259"/>
      <c r="EMY4121" s="259"/>
      <c r="EMZ4121" s="259"/>
      <c r="ENA4121" s="259"/>
      <c r="ENB4121" s="259"/>
      <c r="ENC4121" s="259"/>
      <c r="END4121" s="259"/>
      <c r="ENE4121" s="259"/>
      <c r="ENF4121" s="259"/>
      <c r="ENG4121" s="259"/>
      <c r="ENH4121" s="259"/>
      <c r="ENI4121" s="259"/>
      <c r="ENJ4121" s="259"/>
      <c r="ENK4121" s="259"/>
      <c r="ENL4121" s="259"/>
      <c r="ENM4121" s="259"/>
      <c r="ENN4121" s="259"/>
      <c r="ENO4121" s="259"/>
      <c r="ENP4121" s="259"/>
      <c r="ENQ4121" s="259"/>
      <c r="ENR4121" s="259"/>
      <c r="ENS4121" s="259"/>
      <c r="ENT4121" s="259"/>
      <c r="ENU4121" s="259"/>
      <c r="ENV4121" s="259"/>
      <c r="ENW4121" s="259"/>
      <c r="ENX4121" s="259"/>
      <c r="ENY4121" s="259"/>
      <c r="ENZ4121" s="259"/>
      <c r="EOA4121" s="259"/>
      <c r="EOB4121" s="259"/>
      <c r="EOC4121" s="259"/>
      <c r="EOD4121" s="259"/>
      <c r="EOE4121" s="259"/>
      <c r="EOF4121" s="259"/>
      <c r="EOG4121" s="259"/>
      <c r="EOH4121" s="259"/>
      <c r="EOI4121" s="259"/>
      <c r="EOJ4121" s="259"/>
      <c r="EOK4121" s="259"/>
      <c r="EOL4121" s="259"/>
      <c r="EOM4121" s="259"/>
      <c r="EON4121" s="259"/>
      <c r="EOO4121" s="259"/>
      <c r="EOP4121" s="259"/>
      <c r="EOQ4121" s="259"/>
      <c r="EOR4121" s="259"/>
      <c r="EOS4121" s="259"/>
      <c r="EOT4121" s="259"/>
      <c r="EOU4121" s="259"/>
      <c r="EOV4121" s="259"/>
      <c r="EOW4121" s="259"/>
      <c r="EOX4121" s="259"/>
      <c r="EOY4121" s="259"/>
      <c r="EOZ4121" s="259"/>
      <c r="EPA4121" s="259"/>
      <c r="EPB4121" s="259"/>
      <c r="EPC4121" s="259"/>
      <c r="EPD4121" s="259"/>
      <c r="EPE4121" s="259"/>
      <c r="EPF4121" s="259"/>
      <c r="EPG4121" s="259"/>
      <c r="EPH4121" s="259"/>
      <c r="EPI4121" s="259"/>
      <c r="EPJ4121" s="259"/>
      <c r="EPK4121" s="259"/>
      <c r="EPL4121" s="259"/>
      <c r="EPM4121" s="259"/>
      <c r="EPN4121" s="259"/>
      <c r="EPO4121" s="259"/>
      <c r="EPP4121" s="259"/>
      <c r="EPQ4121" s="259"/>
      <c r="EPR4121" s="259"/>
      <c r="EPS4121" s="259"/>
      <c r="EPT4121" s="259"/>
      <c r="EPU4121" s="259"/>
      <c r="EPV4121" s="259"/>
      <c r="EPW4121" s="259"/>
      <c r="EPX4121" s="259"/>
      <c r="EPY4121" s="259"/>
      <c r="EPZ4121" s="259"/>
      <c r="EQA4121" s="259"/>
      <c r="EQB4121" s="259"/>
      <c r="EQC4121" s="259"/>
      <c r="EQD4121" s="259"/>
      <c r="EQE4121" s="259"/>
      <c r="EQF4121" s="259"/>
      <c r="EQG4121" s="259"/>
      <c r="EQH4121" s="259"/>
      <c r="EQI4121" s="259"/>
      <c r="EQJ4121" s="259"/>
      <c r="EQK4121" s="259"/>
      <c r="EQL4121" s="259"/>
      <c r="EQM4121" s="259"/>
      <c r="EQN4121" s="259"/>
      <c r="EQO4121" s="259"/>
      <c r="EQP4121" s="259"/>
      <c r="EQQ4121" s="259"/>
      <c r="EQR4121" s="259"/>
      <c r="EQS4121" s="259"/>
      <c r="EQT4121" s="259"/>
      <c r="EQU4121" s="259"/>
      <c r="EQV4121" s="259"/>
      <c r="EQW4121" s="259"/>
      <c r="EQX4121" s="259"/>
      <c r="EQY4121" s="259"/>
      <c r="EQZ4121" s="259"/>
      <c r="ERA4121" s="259"/>
      <c r="ERB4121" s="259"/>
      <c r="ERC4121" s="259"/>
      <c r="ERD4121" s="259"/>
      <c r="ERE4121" s="259"/>
      <c r="ERF4121" s="259"/>
      <c r="ERG4121" s="259"/>
      <c r="ERH4121" s="259"/>
      <c r="ERI4121" s="259"/>
      <c r="ERJ4121" s="259"/>
      <c r="ERK4121" s="259"/>
      <c r="ERL4121" s="259"/>
      <c r="ERM4121" s="259"/>
      <c r="ERN4121" s="259"/>
      <c r="ERO4121" s="259"/>
      <c r="ERP4121" s="259"/>
      <c r="ERQ4121" s="259"/>
      <c r="ERR4121" s="259"/>
      <c r="ERS4121" s="259"/>
      <c r="ERT4121" s="259"/>
      <c r="ERU4121" s="259"/>
      <c r="ERV4121" s="259"/>
      <c r="ERW4121" s="259"/>
      <c r="ERX4121" s="259"/>
      <c r="ERY4121" s="259"/>
      <c r="ERZ4121" s="259"/>
      <c r="ESA4121" s="259"/>
      <c r="ESB4121" s="259"/>
      <c r="ESC4121" s="259"/>
      <c r="ESD4121" s="259"/>
      <c r="ESE4121" s="259"/>
      <c r="ESF4121" s="259"/>
      <c r="ESG4121" s="259"/>
      <c r="ESH4121" s="259"/>
      <c r="ESI4121" s="259"/>
      <c r="ESJ4121" s="259"/>
      <c r="ESK4121" s="259"/>
      <c r="ESL4121" s="259"/>
      <c r="ESM4121" s="259"/>
      <c r="ESN4121" s="259"/>
      <c r="ESO4121" s="259"/>
      <c r="ESP4121" s="259"/>
      <c r="ESQ4121" s="259"/>
      <c r="ESR4121" s="259"/>
      <c r="ESS4121" s="259"/>
      <c r="EST4121" s="259"/>
      <c r="ESU4121" s="259"/>
      <c r="ESV4121" s="259"/>
      <c r="ESW4121" s="259"/>
      <c r="ESX4121" s="259"/>
      <c r="ESY4121" s="259"/>
      <c r="ESZ4121" s="259"/>
      <c r="ETA4121" s="259"/>
      <c r="ETB4121" s="259"/>
      <c r="ETC4121" s="259"/>
      <c r="ETD4121" s="259"/>
      <c r="ETE4121" s="259"/>
      <c r="ETF4121" s="259"/>
      <c r="ETG4121" s="259"/>
      <c r="ETH4121" s="259"/>
      <c r="ETI4121" s="259"/>
      <c r="ETJ4121" s="259"/>
      <c r="ETK4121" s="259"/>
      <c r="ETL4121" s="259"/>
      <c r="ETM4121" s="259"/>
      <c r="ETN4121" s="259"/>
      <c r="ETO4121" s="259"/>
      <c r="ETP4121" s="259"/>
      <c r="ETQ4121" s="259"/>
      <c r="ETR4121" s="259"/>
      <c r="ETS4121" s="259"/>
      <c r="ETT4121" s="259"/>
      <c r="ETU4121" s="259"/>
      <c r="ETV4121" s="259"/>
      <c r="ETW4121" s="259"/>
      <c r="ETX4121" s="259"/>
      <c r="ETY4121" s="259"/>
      <c r="ETZ4121" s="259"/>
      <c r="EUA4121" s="259"/>
      <c r="EUB4121" s="259"/>
      <c r="EUC4121" s="259"/>
      <c r="EUD4121" s="259"/>
      <c r="EUE4121" s="259"/>
      <c r="EUF4121" s="259"/>
      <c r="EUG4121" s="259"/>
      <c r="EUH4121" s="259"/>
      <c r="EUI4121" s="259"/>
      <c r="EUJ4121" s="259"/>
      <c r="EUK4121" s="259"/>
      <c r="EUL4121" s="259"/>
      <c r="EUM4121" s="259"/>
      <c r="EUN4121" s="259"/>
      <c r="EUO4121" s="259"/>
      <c r="EUP4121" s="259"/>
      <c r="EUQ4121" s="259"/>
      <c r="EUR4121" s="259"/>
      <c r="EUS4121" s="259"/>
      <c r="EUT4121" s="259"/>
      <c r="EUU4121" s="259"/>
      <c r="EUV4121" s="259"/>
      <c r="EUW4121" s="259"/>
      <c r="EUX4121" s="259"/>
      <c r="EUY4121" s="259"/>
      <c r="EUZ4121" s="259"/>
      <c r="EVA4121" s="259"/>
      <c r="EVB4121" s="259"/>
      <c r="EVC4121" s="259"/>
      <c r="EVD4121" s="259"/>
      <c r="EVE4121" s="259"/>
      <c r="EVF4121" s="259"/>
      <c r="EVG4121" s="259"/>
      <c r="EVH4121" s="259"/>
      <c r="EVI4121" s="259"/>
      <c r="EVJ4121" s="259"/>
      <c r="EVK4121" s="259"/>
      <c r="EVL4121" s="259"/>
      <c r="EVM4121" s="259"/>
      <c r="EVN4121" s="259"/>
      <c r="EVO4121" s="259"/>
      <c r="EVP4121" s="259"/>
      <c r="EVQ4121" s="259"/>
      <c r="EVR4121" s="259"/>
      <c r="EVS4121" s="259"/>
      <c r="EVT4121" s="259"/>
      <c r="EVU4121" s="259"/>
      <c r="EVV4121" s="259"/>
      <c r="EVW4121" s="259"/>
      <c r="EVX4121" s="259"/>
      <c r="EVY4121" s="259"/>
      <c r="EVZ4121" s="259"/>
      <c r="EWA4121" s="259"/>
      <c r="EWB4121" s="259"/>
      <c r="EWC4121" s="259"/>
      <c r="EWD4121" s="259"/>
      <c r="EWE4121" s="259"/>
      <c r="EWF4121" s="259"/>
      <c r="EWG4121" s="259"/>
      <c r="EWH4121" s="259"/>
      <c r="EWI4121" s="259"/>
      <c r="EWJ4121" s="259"/>
      <c r="EWK4121" s="259"/>
      <c r="EWL4121" s="259"/>
      <c r="EWM4121" s="259"/>
      <c r="EWN4121" s="259"/>
      <c r="EWO4121" s="259"/>
      <c r="EWP4121" s="259"/>
      <c r="EWQ4121" s="259"/>
      <c r="EWR4121" s="259"/>
      <c r="EWS4121" s="259"/>
      <c r="EWT4121" s="259"/>
      <c r="EWU4121" s="259"/>
      <c r="EWV4121" s="259"/>
      <c r="EWW4121" s="259"/>
      <c r="EWX4121" s="259"/>
      <c r="EWY4121" s="259"/>
      <c r="EWZ4121" s="259"/>
      <c r="EXA4121" s="259"/>
      <c r="EXB4121" s="259"/>
      <c r="EXC4121" s="259"/>
      <c r="EXD4121" s="259"/>
      <c r="EXE4121" s="259"/>
      <c r="EXF4121" s="259"/>
      <c r="EXG4121" s="259"/>
      <c r="EXH4121" s="259"/>
      <c r="EXI4121" s="259"/>
      <c r="EXJ4121" s="259"/>
      <c r="EXK4121" s="259"/>
      <c r="EXL4121" s="259"/>
      <c r="EXM4121" s="259"/>
      <c r="EXN4121" s="259"/>
      <c r="EXO4121" s="259"/>
      <c r="EXP4121" s="259"/>
      <c r="EXQ4121" s="259"/>
      <c r="EXR4121" s="259"/>
      <c r="EXS4121" s="259"/>
      <c r="EXT4121" s="259"/>
      <c r="EXU4121" s="259"/>
      <c r="EXV4121" s="259"/>
      <c r="EXW4121" s="259"/>
      <c r="EXX4121" s="259"/>
      <c r="EXY4121" s="259"/>
      <c r="EXZ4121" s="259"/>
      <c r="EYA4121" s="259"/>
      <c r="EYB4121" s="259"/>
      <c r="EYC4121" s="259"/>
      <c r="EYD4121" s="259"/>
      <c r="EYE4121" s="259"/>
      <c r="EYF4121" s="259"/>
      <c r="EYG4121" s="259"/>
      <c r="EYH4121" s="259"/>
      <c r="EYI4121" s="259"/>
      <c r="EYJ4121" s="259"/>
      <c r="EYK4121" s="259"/>
      <c r="EYL4121" s="259"/>
      <c r="EYM4121" s="259"/>
      <c r="EYN4121" s="259"/>
      <c r="EYO4121" s="259"/>
      <c r="EYP4121" s="259"/>
      <c r="EYQ4121" s="259"/>
      <c r="EYR4121" s="259"/>
      <c r="EYS4121" s="259"/>
      <c r="EYT4121" s="259"/>
      <c r="EYU4121" s="259"/>
      <c r="EYV4121" s="259"/>
      <c r="EYW4121" s="259"/>
      <c r="EYX4121" s="259"/>
      <c r="EYY4121" s="259"/>
      <c r="EYZ4121" s="259"/>
      <c r="EZA4121" s="259"/>
      <c r="EZB4121" s="259"/>
      <c r="EZC4121" s="259"/>
      <c r="EZD4121" s="259"/>
      <c r="EZE4121" s="259"/>
      <c r="EZF4121" s="259"/>
      <c r="EZG4121" s="259"/>
      <c r="EZH4121" s="259"/>
      <c r="EZI4121" s="259"/>
      <c r="EZJ4121" s="259"/>
      <c r="EZK4121" s="259"/>
      <c r="EZL4121" s="259"/>
      <c r="EZM4121" s="259"/>
      <c r="EZN4121" s="259"/>
      <c r="EZO4121" s="259"/>
      <c r="EZP4121" s="259"/>
      <c r="EZQ4121" s="259"/>
      <c r="EZR4121" s="259"/>
      <c r="EZS4121" s="259"/>
      <c r="EZT4121" s="259"/>
      <c r="EZU4121" s="259"/>
      <c r="EZV4121" s="259"/>
      <c r="EZW4121" s="259"/>
      <c r="EZX4121" s="259"/>
      <c r="EZY4121" s="259"/>
      <c r="EZZ4121" s="259"/>
      <c r="FAA4121" s="259"/>
      <c r="FAB4121" s="259"/>
      <c r="FAC4121" s="259"/>
      <c r="FAD4121" s="259"/>
      <c r="FAE4121" s="259"/>
      <c r="FAF4121" s="259"/>
      <c r="FAG4121" s="259"/>
      <c r="FAH4121" s="259"/>
      <c r="FAI4121" s="259"/>
      <c r="FAJ4121" s="259"/>
      <c r="FAK4121" s="259"/>
      <c r="FAL4121" s="259"/>
      <c r="FAM4121" s="259"/>
      <c r="FAN4121" s="259"/>
      <c r="FAO4121" s="259"/>
      <c r="FAP4121" s="259"/>
      <c r="FAQ4121" s="259"/>
      <c r="FAR4121" s="259"/>
      <c r="FAS4121" s="259"/>
      <c r="FAT4121" s="259"/>
      <c r="FAU4121" s="259"/>
      <c r="FAV4121" s="259"/>
      <c r="FAW4121" s="259"/>
      <c r="FAX4121" s="259"/>
      <c r="FAY4121" s="259"/>
      <c r="FAZ4121" s="259"/>
      <c r="FBA4121" s="259"/>
      <c r="FBB4121" s="259"/>
      <c r="FBC4121" s="259"/>
      <c r="FBD4121" s="259"/>
      <c r="FBE4121" s="259"/>
      <c r="FBF4121" s="259"/>
      <c r="FBG4121" s="259"/>
      <c r="FBH4121" s="259"/>
      <c r="FBI4121" s="259"/>
      <c r="FBJ4121" s="259"/>
      <c r="FBK4121" s="259"/>
      <c r="FBL4121" s="259"/>
      <c r="FBM4121" s="259"/>
      <c r="FBN4121" s="259"/>
      <c r="FBO4121" s="259"/>
      <c r="FBP4121" s="259"/>
      <c r="FBQ4121" s="259"/>
      <c r="FBR4121" s="259"/>
      <c r="FBS4121" s="259"/>
      <c r="FBT4121" s="259"/>
      <c r="FBU4121" s="259"/>
      <c r="FBV4121" s="259"/>
      <c r="FBW4121" s="259"/>
      <c r="FBX4121" s="259"/>
      <c r="FBY4121" s="259"/>
      <c r="FBZ4121" s="259"/>
      <c r="FCA4121" s="259"/>
      <c r="FCB4121" s="259"/>
      <c r="FCC4121" s="259"/>
      <c r="FCD4121" s="259"/>
      <c r="FCE4121" s="259"/>
      <c r="FCF4121" s="259"/>
      <c r="FCG4121" s="259"/>
      <c r="FCH4121" s="259"/>
      <c r="FCI4121" s="259"/>
      <c r="FCJ4121" s="259"/>
      <c r="FCK4121" s="259"/>
      <c r="FCL4121" s="259"/>
      <c r="FCM4121" s="259"/>
      <c r="FCN4121" s="259"/>
      <c r="FCO4121" s="259"/>
      <c r="FCP4121" s="259"/>
      <c r="FCQ4121" s="259"/>
      <c r="FCR4121" s="259"/>
      <c r="FCS4121" s="259"/>
      <c r="FCT4121" s="259"/>
      <c r="FCU4121" s="259"/>
      <c r="FCV4121" s="259"/>
      <c r="FCW4121" s="259"/>
      <c r="FCX4121" s="259"/>
      <c r="FCY4121" s="259"/>
      <c r="FCZ4121" s="259"/>
      <c r="FDA4121" s="259"/>
      <c r="FDB4121" s="259"/>
      <c r="FDC4121" s="259"/>
      <c r="FDD4121" s="259"/>
      <c r="FDE4121" s="259"/>
      <c r="FDF4121" s="259"/>
      <c r="FDG4121" s="259"/>
      <c r="FDH4121" s="259"/>
      <c r="FDI4121" s="259"/>
      <c r="FDJ4121" s="259"/>
      <c r="FDK4121" s="259"/>
      <c r="FDL4121" s="259"/>
      <c r="FDM4121" s="259"/>
      <c r="FDN4121" s="259"/>
      <c r="FDO4121" s="259"/>
      <c r="FDP4121" s="259"/>
      <c r="FDQ4121" s="259"/>
      <c r="FDR4121" s="259"/>
      <c r="FDS4121" s="259"/>
      <c r="FDT4121" s="259"/>
      <c r="FDU4121" s="259"/>
      <c r="FDV4121" s="259"/>
      <c r="FDW4121" s="259"/>
      <c r="FDX4121" s="259"/>
      <c r="FDY4121" s="259"/>
      <c r="FDZ4121" s="259"/>
      <c r="FEA4121" s="259"/>
      <c r="FEB4121" s="259"/>
      <c r="FEC4121" s="259"/>
      <c r="FED4121" s="259"/>
      <c r="FEE4121" s="259"/>
      <c r="FEF4121" s="259"/>
      <c r="FEG4121" s="259"/>
      <c r="FEH4121" s="259"/>
      <c r="FEI4121" s="259"/>
      <c r="FEJ4121" s="259"/>
      <c r="FEK4121" s="259"/>
      <c r="FEL4121" s="259"/>
      <c r="FEM4121" s="259"/>
      <c r="FEN4121" s="259"/>
      <c r="FEO4121" s="259"/>
      <c r="FEP4121" s="259"/>
      <c r="FEQ4121" s="259"/>
      <c r="FER4121" s="259"/>
      <c r="FES4121" s="259"/>
      <c r="FET4121" s="259"/>
      <c r="FEU4121" s="259"/>
      <c r="FEV4121" s="259"/>
      <c r="FEW4121" s="259"/>
      <c r="FEX4121" s="259"/>
      <c r="FEY4121" s="259"/>
      <c r="FEZ4121" s="259"/>
      <c r="FFA4121" s="259"/>
      <c r="FFB4121" s="259"/>
      <c r="FFC4121" s="259"/>
      <c r="FFD4121" s="259"/>
      <c r="FFE4121" s="259"/>
      <c r="FFF4121" s="259"/>
      <c r="FFG4121" s="259"/>
      <c r="FFH4121" s="259"/>
      <c r="FFI4121" s="259"/>
      <c r="FFJ4121" s="259"/>
      <c r="FFK4121" s="259"/>
      <c r="FFL4121" s="259"/>
      <c r="FFM4121" s="259"/>
      <c r="FFN4121" s="259"/>
      <c r="FFO4121" s="259"/>
      <c r="FFP4121" s="259"/>
      <c r="FFQ4121" s="259"/>
      <c r="FFR4121" s="259"/>
      <c r="FFS4121" s="259"/>
      <c r="FFT4121" s="259"/>
      <c r="FFU4121" s="259"/>
      <c r="FFV4121" s="259"/>
      <c r="FFW4121" s="259"/>
      <c r="FFX4121" s="259"/>
      <c r="FFY4121" s="259"/>
      <c r="FFZ4121" s="259"/>
      <c r="FGA4121" s="259"/>
      <c r="FGB4121" s="259"/>
      <c r="FGC4121" s="259"/>
      <c r="FGD4121" s="259"/>
      <c r="FGE4121" s="259"/>
      <c r="FGF4121" s="259"/>
      <c r="FGG4121" s="259"/>
      <c r="FGH4121" s="259"/>
      <c r="FGI4121" s="259"/>
      <c r="FGJ4121" s="259"/>
      <c r="FGK4121" s="259"/>
      <c r="FGL4121" s="259"/>
      <c r="FGM4121" s="259"/>
      <c r="FGN4121" s="259"/>
      <c r="FGO4121" s="259"/>
      <c r="FGP4121" s="259"/>
      <c r="FGQ4121" s="259"/>
      <c r="FGR4121" s="259"/>
      <c r="FGS4121" s="259"/>
      <c r="FGT4121" s="259"/>
      <c r="FGU4121" s="259"/>
      <c r="FGV4121" s="259"/>
      <c r="FGW4121" s="259"/>
      <c r="FGX4121" s="259"/>
      <c r="FGY4121" s="259"/>
      <c r="FGZ4121" s="259"/>
      <c r="FHA4121" s="259"/>
      <c r="FHB4121" s="259"/>
      <c r="FHC4121" s="259"/>
      <c r="FHD4121" s="259"/>
      <c r="FHE4121" s="259"/>
      <c r="FHF4121" s="259"/>
      <c r="FHG4121" s="259"/>
      <c r="FHH4121" s="259"/>
      <c r="FHI4121" s="259"/>
      <c r="FHJ4121" s="259"/>
      <c r="FHK4121" s="259"/>
      <c r="FHL4121" s="259"/>
      <c r="FHM4121" s="259"/>
      <c r="FHN4121" s="259"/>
      <c r="FHO4121" s="259"/>
      <c r="FHP4121" s="259"/>
      <c r="FHQ4121" s="259"/>
      <c r="FHR4121" s="259"/>
      <c r="FHS4121" s="259"/>
      <c r="FHT4121" s="259"/>
      <c r="FHU4121" s="259"/>
      <c r="FHV4121" s="259"/>
      <c r="FHW4121" s="259"/>
      <c r="FHX4121" s="259"/>
      <c r="FHY4121" s="259"/>
      <c r="FHZ4121" s="259"/>
      <c r="FIA4121" s="259"/>
      <c r="FIB4121" s="259"/>
      <c r="FIC4121" s="259"/>
      <c r="FID4121" s="259"/>
      <c r="FIE4121" s="259"/>
      <c r="FIF4121" s="259"/>
      <c r="FIG4121" s="259"/>
      <c r="FIH4121" s="259"/>
      <c r="FII4121" s="259"/>
      <c r="FIJ4121" s="259"/>
      <c r="FIK4121" s="259"/>
      <c r="FIL4121" s="259"/>
      <c r="FIM4121" s="259"/>
      <c r="FIN4121" s="259"/>
      <c r="FIO4121" s="259"/>
      <c r="FIP4121" s="259"/>
      <c r="FIQ4121" s="259"/>
      <c r="FIR4121" s="259"/>
      <c r="FIS4121" s="259"/>
      <c r="FIT4121" s="259"/>
      <c r="FIU4121" s="259"/>
      <c r="FIV4121" s="259"/>
      <c r="FIW4121" s="259"/>
      <c r="FIX4121" s="259"/>
      <c r="FIY4121" s="259"/>
      <c r="FIZ4121" s="259"/>
      <c r="FJA4121" s="259"/>
      <c r="FJB4121" s="259"/>
      <c r="FJC4121" s="259"/>
      <c r="FJD4121" s="259"/>
      <c r="FJE4121" s="259"/>
      <c r="FJF4121" s="259"/>
      <c r="FJG4121" s="259"/>
      <c r="FJH4121" s="259"/>
      <c r="FJI4121" s="259"/>
      <c r="FJJ4121" s="259"/>
      <c r="FJK4121" s="259"/>
      <c r="FJL4121" s="259"/>
      <c r="FJM4121" s="259"/>
      <c r="FJN4121" s="259"/>
      <c r="FJO4121" s="259"/>
      <c r="FJP4121" s="259"/>
      <c r="FJQ4121" s="259"/>
      <c r="FJR4121" s="259"/>
      <c r="FJS4121" s="259"/>
      <c r="FJT4121" s="259"/>
      <c r="FJU4121" s="259"/>
      <c r="FJV4121" s="259"/>
      <c r="FJW4121" s="259"/>
      <c r="FJX4121" s="259"/>
      <c r="FJY4121" s="259"/>
      <c r="FJZ4121" s="259"/>
      <c r="FKA4121" s="259"/>
      <c r="FKB4121" s="259"/>
      <c r="FKC4121" s="259"/>
      <c r="FKD4121" s="259"/>
      <c r="FKE4121" s="259"/>
      <c r="FKF4121" s="259"/>
      <c r="FKG4121" s="259"/>
      <c r="FKH4121" s="259"/>
      <c r="FKI4121" s="259"/>
      <c r="FKJ4121" s="259"/>
      <c r="FKK4121" s="259"/>
      <c r="FKL4121" s="259"/>
      <c r="FKM4121" s="259"/>
      <c r="FKN4121" s="259"/>
      <c r="FKO4121" s="259"/>
      <c r="FKP4121" s="259"/>
      <c r="FKQ4121" s="259"/>
      <c r="FKR4121" s="259"/>
      <c r="FKS4121" s="259"/>
      <c r="FKT4121" s="259"/>
      <c r="FKU4121" s="259"/>
      <c r="FKV4121" s="259"/>
      <c r="FKW4121" s="259"/>
      <c r="FKX4121" s="259"/>
      <c r="FKY4121" s="259"/>
      <c r="FKZ4121" s="259"/>
      <c r="FLA4121" s="259"/>
      <c r="FLB4121" s="259"/>
      <c r="FLC4121" s="259"/>
      <c r="FLD4121" s="259"/>
      <c r="FLE4121" s="259"/>
      <c r="FLF4121" s="259"/>
      <c r="FLG4121" s="259"/>
      <c r="FLH4121" s="259"/>
      <c r="FLI4121" s="259"/>
      <c r="FLJ4121" s="259"/>
      <c r="FLK4121" s="259"/>
      <c r="FLL4121" s="259"/>
      <c r="FLM4121" s="259"/>
      <c r="FLN4121" s="259"/>
      <c r="FLO4121" s="259"/>
      <c r="FLP4121" s="259"/>
      <c r="FLQ4121" s="259"/>
      <c r="FLR4121" s="259"/>
      <c r="FLS4121" s="259"/>
      <c r="FLT4121" s="259"/>
      <c r="FLU4121" s="259"/>
      <c r="FLV4121" s="259"/>
      <c r="FLW4121" s="259"/>
      <c r="FLX4121" s="259"/>
      <c r="FLY4121" s="259"/>
      <c r="FLZ4121" s="259"/>
      <c r="FMA4121" s="259"/>
      <c r="FMB4121" s="259"/>
      <c r="FMC4121" s="259"/>
      <c r="FMD4121" s="259"/>
      <c r="FME4121" s="259"/>
      <c r="FMF4121" s="259"/>
      <c r="FMG4121" s="259"/>
      <c r="FMH4121" s="259"/>
      <c r="FMI4121" s="259"/>
      <c r="FMJ4121" s="259"/>
      <c r="FMK4121" s="259"/>
      <c r="FML4121" s="259"/>
      <c r="FMM4121" s="259"/>
      <c r="FMN4121" s="259"/>
      <c r="FMO4121" s="259"/>
      <c r="FMP4121" s="259"/>
      <c r="FMQ4121" s="259"/>
      <c r="FMR4121" s="259"/>
      <c r="FMS4121" s="259"/>
      <c r="FMT4121" s="259"/>
      <c r="FMU4121" s="259"/>
      <c r="FMV4121" s="259"/>
      <c r="FMW4121" s="259"/>
      <c r="FMX4121" s="259"/>
      <c r="FMY4121" s="259"/>
      <c r="FMZ4121" s="259"/>
      <c r="FNA4121" s="259"/>
      <c r="FNB4121" s="259"/>
      <c r="FNC4121" s="259"/>
      <c r="FND4121" s="259"/>
      <c r="FNE4121" s="259"/>
      <c r="FNF4121" s="259"/>
      <c r="FNG4121" s="259"/>
      <c r="FNH4121" s="259"/>
      <c r="FNI4121" s="259"/>
      <c r="FNJ4121" s="259"/>
      <c r="FNK4121" s="259"/>
      <c r="FNL4121" s="259"/>
      <c r="FNM4121" s="259"/>
      <c r="FNN4121" s="259"/>
      <c r="FNO4121" s="259"/>
      <c r="FNP4121" s="259"/>
      <c r="FNQ4121" s="259"/>
      <c r="FNR4121" s="259"/>
      <c r="FNS4121" s="259"/>
      <c r="FNT4121" s="259"/>
      <c r="FNU4121" s="259"/>
      <c r="FNV4121" s="259"/>
      <c r="FNW4121" s="259"/>
      <c r="FNX4121" s="259"/>
      <c r="FNY4121" s="259"/>
      <c r="FNZ4121" s="259"/>
      <c r="FOA4121" s="259"/>
      <c r="FOB4121" s="259"/>
      <c r="FOC4121" s="259"/>
      <c r="FOD4121" s="259"/>
      <c r="FOE4121" s="259"/>
      <c r="FOF4121" s="259"/>
      <c r="FOG4121" s="259"/>
      <c r="FOH4121" s="259"/>
      <c r="FOI4121" s="259"/>
      <c r="FOJ4121" s="259"/>
      <c r="FOK4121" s="259"/>
      <c r="FOL4121" s="259"/>
      <c r="FOM4121" s="259"/>
      <c r="FON4121" s="259"/>
      <c r="FOO4121" s="259"/>
      <c r="FOP4121" s="259"/>
      <c r="FOQ4121" s="259"/>
      <c r="FOR4121" s="259"/>
      <c r="FOS4121" s="259"/>
      <c r="FOT4121" s="259"/>
      <c r="FOU4121" s="259"/>
      <c r="FOV4121" s="259"/>
      <c r="FOW4121" s="259"/>
      <c r="FOX4121" s="259"/>
      <c r="FOY4121" s="259"/>
      <c r="FOZ4121" s="259"/>
      <c r="FPA4121" s="259"/>
      <c r="FPB4121" s="259"/>
      <c r="FPC4121" s="259"/>
      <c r="FPD4121" s="259"/>
      <c r="FPE4121" s="259"/>
      <c r="FPF4121" s="259"/>
      <c r="FPG4121" s="259"/>
      <c r="FPH4121" s="259"/>
      <c r="FPI4121" s="259"/>
      <c r="FPJ4121" s="259"/>
      <c r="FPK4121" s="259"/>
      <c r="FPL4121" s="259"/>
      <c r="FPM4121" s="259"/>
      <c r="FPN4121" s="259"/>
      <c r="FPO4121" s="259"/>
      <c r="FPP4121" s="259"/>
      <c r="FPQ4121" s="259"/>
      <c r="FPR4121" s="259"/>
      <c r="FPS4121" s="259"/>
      <c r="FPT4121" s="259"/>
      <c r="FPU4121" s="259"/>
      <c r="FPV4121" s="259"/>
      <c r="FPW4121" s="259"/>
      <c r="FPX4121" s="259"/>
      <c r="FPY4121" s="259"/>
      <c r="FPZ4121" s="259"/>
      <c r="FQA4121" s="259"/>
      <c r="FQB4121" s="259"/>
      <c r="FQC4121" s="259"/>
      <c r="FQD4121" s="259"/>
      <c r="FQE4121" s="259"/>
      <c r="FQF4121" s="259"/>
      <c r="FQG4121" s="259"/>
      <c r="FQH4121" s="259"/>
      <c r="FQI4121" s="259"/>
      <c r="FQJ4121" s="259"/>
      <c r="FQK4121" s="259"/>
      <c r="FQL4121" s="259"/>
      <c r="FQM4121" s="259"/>
      <c r="FQN4121" s="259"/>
      <c r="FQO4121" s="259"/>
      <c r="FQP4121" s="259"/>
      <c r="FQQ4121" s="259"/>
      <c r="FQR4121" s="259"/>
      <c r="FQS4121" s="259"/>
      <c r="FQT4121" s="259"/>
      <c r="FQU4121" s="259"/>
      <c r="FQV4121" s="259"/>
      <c r="FQW4121" s="259"/>
      <c r="FQX4121" s="259"/>
      <c r="FQY4121" s="259"/>
      <c r="FQZ4121" s="259"/>
      <c r="FRA4121" s="259"/>
      <c r="FRB4121" s="259"/>
      <c r="FRC4121" s="259"/>
      <c r="FRD4121" s="259"/>
      <c r="FRE4121" s="259"/>
      <c r="FRF4121" s="259"/>
      <c r="FRG4121" s="259"/>
      <c r="FRH4121" s="259"/>
      <c r="FRI4121" s="259"/>
      <c r="FRJ4121" s="259"/>
      <c r="FRK4121" s="259"/>
      <c r="FRL4121" s="259"/>
      <c r="FRM4121" s="259"/>
      <c r="FRN4121" s="259"/>
      <c r="FRO4121" s="259"/>
      <c r="FRP4121" s="259"/>
      <c r="FRQ4121" s="259"/>
      <c r="FRR4121" s="259"/>
      <c r="FRS4121" s="259"/>
      <c r="FRT4121" s="259"/>
      <c r="FRU4121" s="259"/>
      <c r="FRV4121" s="259"/>
      <c r="FRW4121" s="259"/>
      <c r="FRX4121" s="259"/>
      <c r="FRY4121" s="259"/>
      <c r="FRZ4121" s="259"/>
      <c r="FSA4121" s="259"/>
      <c r="FSB4121" s="259"/>
      <c r="FSC4121" s="259"/>
      <c r="FSD4121" s="259"/>
      <c r="FSE4121" s="259"/>
      <c r="FSF4121" s="259"/>
      <c r="FSG4121" s="259"/>
      <c r="FSH4121" s="259"/>
      <c r="FSI4121" s="259"/>
      <c r="FSJ4121" s="259"/>
      <c r="FSK4121" s="259"/>
      <c r="FSL4121" s="259"/>
      <c r="FSM4121" s="259"/>
      <c r="FSN4121" s="259"/>
      <c r="FSO4121" s="259"/>
      <c r="FSP4121" s="259"/>
      <c r="FSQ4121" s="259"/>
      <c r="FSR4121" s="259"/>
      <c r="FSS4121" s="259"/>
      <c r="FST4121" s="259"/>
      <c r="FSU4121" s="259"/>
      <c r="FSV4121" s="259"/>
      <c r="FSW4121" s="259"/>
      <c r="FSX4121" s="259"/>
      <c r="FSY4121" s="259"/>
      <c r="FSZ4121" s="259"/>
      <c r="FTA4121" s="259"/>
      <c r="FTB4121" s="259"/>
      <c r="FTC4121" s="259"/>
      <c r="FTD4121" s="259"/>
      <c r="FTE4121" s="259"/>
      <c r="FTF4121" s="259"/>
      <c r="FTG4121" s="259"/>
      <c r="FTH4121" s="259"/>
      <c r="FTI4121" s="259"/>
      <c r="FTJ4121" s="259"/>
      <c r="FTK4121" s="259"/>
      <c r="FTL4121" s="259"/>
      <c r="FTM4121" s="259"/>
      <c r="FTN4121" s="259"/>
      <c r="FTO4121" s="259"/>
      <c r="FTP4121" s="259"/>
      <c r="FTQ4121" s="259"/>
      <c r="FTR4121" s="259"/>
      <c r="FTS4121" s="259"/>
      <c r="FTT4121" s="259"/>
      <c r="FTU4121" s="259"/>
      <c r="FTV4121" s="259"/>
      <c r="FTW4121" s="259"/>
      <c r="FTX4121" s="259"/>
      <c r="FTY4121" s="259"/>
      <c r="FTZ4121" s="259"/>
      <c r="FUA4121" s="259"/>
      <c r="FUB4121" s="259"/>
      <c r="FUC4121" s="259"/>
      <c r="FUD4121" s="259"/>
      <c r="FUE4121" s="259"/>
      <c r="FUF4121" s="259"/>
      <c r="FUG4121" s="259"/>
      <c r="FUH4121" s="259"/>
      <c r="FUI4121" s="259"/>
      <c r="FUJ4121" s="259"/>
      <c r="FUK4121" s="259"/>
      <c r="FUL4121" s="259"/>
      <c r="FUM4121" s="259"/>
      <c r="FUN4121" s="259"/>
      <c r="FUO4121" s="259"/>
      <c r="FUP4121" s="259"/>
      <c r="FUQ4121" s="259"/>
      <c r="FUR4121" s="259"/>
      <c r="FUS4121" s="259"/>
      <c r="FUT4121" s="259"/>
      <c r="FUU4121" s="259"/>
      <c r="FUV4121" s="259"/>
      <c r="FUW4121" s="259"/>
      <c r="FUX4121" s="259"/>
      <c r="FUY4121" s="259"/>
      <c r="FUZ4121" s="259"/>
      <c r="FVA4121" s="259"/>
      <c r="FVB4121" s="259"/>
      <c r="FVC4121" s="259"/>
      <c r="FVD4121" s="259"/>
      <c r="FVE4121" s="259"/>
      <c r="FVF4121" s="259"/>
      <c r="FVG4121" s="259"/>
      <c r="FVH4121" s="259"/>
      <c r="FVI4121" s="259"/>
      <c r="FVJ4121" s="259"/>
      <c r="FVK4121" s="259"/>
      <c r="FVL4121" s="259"/>
      <c r="FVM4121" s="259"/>
      <c r="FVN4121" s="259"/>
      <c r="FVO4121" s="259"/>
      <c r="FVP4121" s="259"/>
      <c r="FVQ4121" s="259"/>
      <c r="FVR4121" s="259"/>
      <c r="FVS4121" s="259"/>
      <c r="FVT4121" s="259"/>
      <c r="FVU4121" s="259"/>
      <c r="FVV4121" s="259"/>
      <c r="FVW4121" s="259"/>
      <c r="FVX4121" s="259"/>
      <c r="FVY4121" s="259"/>
      <c r="FVZ4121" s="259"/>
      <c r="FWA4121" s="259"/>
      <c r="FWB4121" s="259"/>
      <c r="FWC4121" s="259"/>
      <c r="FWD4121" s="259"/>
      <c r="FWE4121" s="259"/>
      <c r="FWF4121" s="259"/>
      <c r="FWG4121" s="259"/>
      <c r="FWH4121" s="259"/>
      <c r="FWI4121" s="259"/>
      <c r="FWJ4121" s="259"/>
      <c r="FWK4121" s="259"/>
      <c r="FWL4121" s="259"/>
      <c r="FWM4121" s="259"/>
      <c r="FWN4121" s="259"/>
      <c r="FWO4121" s="259"/>
      <c r="FWP4121" s="259"/>
      <c r="FWQ4121" s="259"/>
      <c r="FWR4121" s="259"/>
      <c r="FWS4121" s="259"/>
      <c r="FWT4121" s="259"/>
      <c r="FWU4121" s="259"/>
      <c r="FWV4121" s="259"/>
      <c r="FWW4121" s="259"/>
      <c r="FWX4121" s="259"/>
      <c r="FWY4121" s="259"/>
      <c r="FWZ4121" s="259"/>
      <c r="FXA4121" s="259"/>
      <c r="FXB4121" s="259"/>
      <c r="FXC4121" s="259"/>
      <c r="FXD4121" s="259"/>
      <c r="FXE4121" s="259"/>
      <c r="FXF4121" s="259"/>
      <c r="FXG4121" s="259"/>
      <c r="FXH4121" s="259"/>
      <c r="FXI4121" s="259"/>
      <c r="FXJ4121" s="259"/>
      <c r="FXK4121" s="259"/>
      <c r="FXL4121" s="259"/>
      <c r="FXM4121" s="259"/>
      <c r="FXN4121" s="259"/>
      <c r="FXO4121" s="259"/>
      <c r="FXP4121" s="259"/>
      <c r="FXQ4121" s="259"/>
      <c r="FXR4121" s="259"/>
      <c r="FXS4121" s="259"/>
      <c r="FXT4121" s="259"/>
      <c r="FXU4121" s="259"/>
      <c r="FXV4121" s="259"/>
      <c r="FXW4121" s="259"/>
      <c r="FXX4121" s="259"/>
      <c r="FXY4121" s="259"/>
      <c r="FXZ4121" s="259"/>
      <c r="FYA4121" s="259"/>
      <c r="FYB4121" s="259"/>
      <c r="FYC4121" s="259"/>
      <c r="FYD4121" s="259"/>
      <c r="FYE4121" s="259"/>
      <c r="FYF4121" s="259"/>
      <c r="FYG4121" s="259"/>
      <c r="FYH4121" s="259"/>
      <c r="FYI4121" s="259"/>
      <c r="FYJ4121" s="259"/>
      <c r="FYK4121" s="259"/>
      <c r="FYL4121" s="259"/>
      <c r="FYM4121" s="259"/>
      <c r="FYN4121" s="259"/>
      <c r="FYO4121" s="259"/>
      <c r="FYP4121" s="259"/>
      <c r="FYQ4121" s="259"/>
      <c r="FYR4121" s="259"/>
      <c r="FYS4121" s="259"/>
      <c r="FYT4121" s="259"/>
      <c r="FYU4121" s="259"/>
      <c r="FYV4121" s="259"/>
      <c r="FYW4121" s="259"/>
      <c r="FYX4121" s="259"/>
      <c r="FYY4121" s="259"/>
      <c r="FYZ4121" s="259"/>
      <c r="FZA4121" s="259"/>
      <c r="FZB4121" s="259"/>
      <c r="FZC4121" s="259"/>
      <c r="FZD4121" s="259"/>
      <c r="FZE4121" s="259"/>
      <c r="FZF4121" s="259"/>
      <c r="FZG4121" s="259"/>
      <c r="FZH4121" s="259"/>
      <c r="FZI4121" s="259"/>
      <c r="FZJ4121" s="259"/>
      <c r="FZK4121" s="259"/>
      <c r="FZL4121" s="259"/>
      <c r="FZM4121" s="259"/>
      <c r="FZN4121" s="259"/>
      <c r="FZO4121" s="259"/>
      <c r="FZP4121" s="259"/>
      <c r="FZQ4121" s="259"/>
      <c r="FZR4121" s="259"/>
      <c r="FZS4121" s="259"/>
      <c r="FZT4121" s="259"/>
      <c r="FZU4121" s="259"/>
      <c r="FZV4121" s="259"/>
      <c r="FZW4121" s="259"/>
      <c r="FZX4121" s="259"/>
      <c r="FZY4121" s="259"/>
      <c r="FZZ4121" s="259"/>
      <c r="GAA4121" s="259"/>
      <c r="GAB4121" s="259"/>
      <c r="GAC4121" s="259"/>
      <c r="GAD4121" s="259"/>
      <c r="GAE4121" s="259"/>
      <c r="GAF4121" s="259"/>
      <c r="GAG4121" s="259"/>
      <c r="GAH4121" s="259"/>
      <c r="GAI4121" s="259"/>
      <c r="GAJ4121" s="259"/>
      <c r="GAK4121" s="259"/>
      <c r="GAL4121" s="259"/>
      <c r="GAM4121" s="259"/>
      <c r="GAN4121" s="259"/>
      <c r="GAO4121" s="259"/>
      <c r="GAP4121" s="259"/>
      <c r="GAQ4121" s="259"/>
      <c r="GAR4121" s="259"/>
      <c r="GAS4121" s="259"/>
      <c r="GAT4121" s="259"/>
      <c r="GAU4121" s="259"/>
      <c r="GAV4121" s="259"/>
      <c r="GAW4121" s="259"/>
      <c r="GAX4121" s="259"/>
      <c r="GAY4121" s="259"/>
      <c r="GAZ4121" s="259"/>
      <c r="GBA4121" s="259"/>
      <c r="GBB4121" s="259"/>
      <c r="GBC4121" s="259"/>
      <c r="GBD4121" s="259"/>
      <c r="GBE4121" s="259"/>
      <c r="GBF4121" s="259"/>
      <c r="GBG4121" s="259"/>
      <c r="GBH4121" s="259"/>
      <c r="GBI4121" s="259"/>
      <c r="GBJ4121" s="259"/>
      <c r="GBK4121" s="259"/>
      <c r="GBL4121" s="259"/>
      <c r="GBM4121" s="259"/>
      <c r="GBN4121" s="259"/>
      <c r="GBO4121" s="259"/>
      <c r="GBP4121" s="259"/>
      <c r="GBQ4121" s="259"/>
      <c r="GBR4121" s="259"/>
      <c r="GBS4121" s="259"/>
      <c r="GBT4121" s="259"/>
      <c r="GBU4121" s="259"/>
      <c r="GBV4121" s="259"/>
      <c r="GBW4121" s="259"/>
      <c r="GBX4121" s="259"/>
      <c r="GBY4121" s="259"/>
      <c r="GBZ4121" s="259"/>
      <c r="GCA4121" s="259"/>
      <c r="GCB4121" s="259"/>
      <c r="GCC4121" s="259"/>
      <c r="GCD4121" s="259"/>
      <c r="GCE4121" s="259"/>
      <c r="GCF4121" s="259"/>
      <c r="GCG4121" s="259"/>
      <c r="GCH4121" s="259"/>
      <c r="GCI4121" s="259"/>
      <c r="GCJ4121" s="259"/>
      <c r="GCK4121" s="259"/>
      <c r="GCL4121" s="259"/>
      <c r="GCM4121" s="259"/>
      <c r="GCN4121" s="259"/>
      <c r="GCO4121" s="259"/>
      <c r="GCP4121" s="259"/>
      <c r="GCQ4121" s="259"/>
      <c r="GCR4121" s="259"/>
      <c r="GCS4121" s="259"/>
      <c r="GCT4121" s="259"/>
      <c r="GCU4121" s="259"/>
      <c r="GCV4121" s="259"/>
      <c r="GCW4121" s="259"/>
      <c r="GCX4121" s="259"/>
      <c r="GCY4121" s="259"/>
      <c r="GCZ4121" s="259"/>
      <c r="GDA4121" s="259"/>
      <c r="GDB4121" s="259"/>
      <c r="GDC4121" s="259"/>
      <c r="GDD4121" s="259"/>
      <c r="GDE4121" s="259"/>
      <c r="GDF4121" s="259"/>
      <c r="GDG4121" s="259"/>
      <c r="GDH4121" s="259"/>
      <c r="GDI4121" s="259"/>
      <c r="GDJ4121" s="259"/>
      <c r="GDK4121" s="259"/>
      <c r="GDL4121" s="259"/>
      <c r="GDM4121" s="259"/>
      <c r="GDN4121" s="259"/>
      <c r="GDO4121" s="259"/>
      <c r="GDP4121" s="259"/>
      <c r="GDQ4121" s="259"/>
      <c r="GDR4121" s="259"/>
      <c r="GDS4121" s="259"/>
      <c r="GDT4121" s="259"/>
      <c r="GDU4121" s="259"/>
      <c r="GDV4121" s="259"/>
      <c r="GDW4121" s="259"/>
      <c r="GDX4121" s="259"/>
      <c r="GDY4121" s="259"/>
      <c r="GDZ4121" s="259"/>
      <c r="GEA4121" s="259"/>
      <c r="GEB4121" s="259"/>
      <c r="GEC4121" s="259"/>
      <c r="GED4121" s="259"/>
      <c r="GEE4121" s="259"/>
      <c r="GEF4121" s="259"/>
      <c r="GEG4121" s="259"/>
      <c r="GEH4121" s="259"/>
      <c r="GEI4121" s="259"/>
      <c r="GEJ4121" s="259"/>
      <c r="GEK4121" s="259"/>
      <c r="GEL4121" s="259"/>
      <c r="GEM4121" s="259"/>
      <c r="GEN4121" s="259"/>
      <c r="GEO4121" s="259"/>
      <c r="GEP4121" s="259"/>
      <c r="GEQ4121" s="259"/>
      <c r="GER4121" s="259"/>
      <c r="GES4121" s="259"/>
      <c r="GET4121" s="259"/>
      <c r="GEU4121" s="259"/>
      <c r="GEV4121" s="259"/>
      <c r="GEW4121" s="259"/>
      <c r="GEX4121" s="259"/>
      <c r="GEY4121" s="259"/>
      <c r="GEZ4121" s="259"/>
      <c r="GFA4121" s="259"/>
      <c r="GFB4121" s="259"/>
      <c r="GFC4121" s="259"/>
      <c r="GFD4121" s="259"/>
      <c r="GFE4121" s="259"/>
      <c r="GFF4121" s="259"/>
      <c r="GFG4121" s="259"/>
      <c r="GFH4121" s="259"/>
      <c r="GFI4121" s="259"/>
      <c r="GFJ4121" s="259"/>
      <c r="GFK4121" s="259"/>
      <c r="GFL4121" s="259"/>
      <c r="GFM4121" s="259"/>
      <c r="GFN4121" s="259"/>
      <c r="GFO4121" s="259"/>
      <c r="GFP4121" s="259"/>
      <c r="GFQ4121" s="259"/>
      <c r="GFR4121" s="259"/>
      <c r="GFS4121" s="259"/>
      <c r="GFT4121" s="259"/>
      <c r="GFU4121" s="259"/>
      <c r="GFV4121" s="259"/>
      <c r="GFW4121" s="259"/>
      <c r="GFX4121" s="259"/>
      <c r="GFY4121" s="259"/>
      <c r="GFZ4121" s="259"/>
      <c r="GGA4121" s="259"/>
      <c r="GGB4121" s="259"/>
      <c r="GGC4121" s="259"/>
      <c r="GGD4121" s="259"/>
      <c r="GGE4121" s="259"/>
      <c r="GGF4121" s="259"/>
      <c r="GGG4121" s="259"/>
      <c r="GGH4121" s="259"/>
      <c r="GGI4121" s="259"/>
      <c r="GGJ4121" s="259"/>
      <c r="GGK4121" s="259"/>
      <c r="GGL4121" s="259"/>
      <c r="GGM4121" s="259"/>
      <c r="GGN4121" s="259"/>
      <c r="GGO4121" s="259"/>
      <c r="GGP4121" s="259"/>
      <c r="GGQ4121" s="259"/>
      <c r="GGR4121" s="259"/>
      <c r="GGS4121" s="259"/>
      <c r="GGT4121" s="259"/>
      <c r="GGU4121" s="259"/>
      <c r="GGV4121" s="259"/>
      <c r="GGW4121" s="259"/>
      <c r="GGX4121" s="259"/>
      <c r="GGY4121" s="259"/>
      <c r="GGZ4121" s="259"/>
      <c r="GHA4121" s="259"/>
      <c r="GHB4121" s="259"/>
      <c r="GHC4121" s="259"/>
      <c r="GHD4121" s="259"/>
      <c r="GHE4121" s="259"/>
      <c r="GHF4121" s="259"/>
      <c r="GHG4121" s="259"/>
      <c r="GHH4121" s="259"/>
      <c r="GHI4121" s="259"/>
      <c r="GHJ4121" s="259"/>
      <c r="GHK4121" s="259"/>
      <c r="GHL4121" s="259"/>
      <c r="GHM4121" s="259"/>
      <c r="GHN4121" s="259"/>
      <c r="GHO4121" s="259"/>
      <c r="GHP4121" s="259"/>
      <c r="GHQ4121" s="259"/>
      <c r="GHR4121" s="259"/>
      <c r="GHS4121" s="259"/>
      <c r="GHT4121" s="259"/>
      <c r="GHU4121" s="259"/>
      <c r="GHV4121" s="259"/>
      <c r="GHW4121" s="259"/>
      <c r="GHX4121" s="259"/>
      <c r="GHY4121" s="259"/>
      <c r="GHZ4121" s="259"/>
      <c r="GIA4121" s="259"/>
      <c r="GIB4121" s="259"/>
      <c r="GIC4121" s="259"/>
      <c r="GID4121" s="259"/>
      <c r="GIE4121" s="259"/>
      <c r="GIF4121" s="259"/>
      <c r="GIG4121" s="259"/>
      <c r="GIH4121" s="259"/>
      <c r="GII4121" s="259"/>
      <c r="GIJ4121" s="259"/>
      <c r="GIK4121" s="259"/>
      <c r="GIL4121" s="259"/>
      <c r="GIM4121" s="259"/>
      <c r="GIN4121" s="259"/>
      <c r="GIO4121" s="259"/>
      <c r="GIP4121" s="259"/>
      <c r="GIQ4121" s="259"/>
      <c r="GIR4121" s="259"/>
      <c r="GIS4121" s="259"/>
      <c r="GIT4121" s="259"/>
      <c r="GIU4121" s="259"/>
      <c r="GIV4121" s="259"/>
      <c r="GIW4121" s="259"/>
      <c r="GIX4121" s="259"/>
      <c r="GIY4121" s="259"/>
      <c r="GIZ4121" s="259"/>
      <c r="GJA4121" s="259"/>
      <c r="GJB4121" s="259"/>
      <c r="GJC4121" s="259"/>
      <c r="GJD4121" s="259"/>
      <c r="GJE4121" s="259"/>
      <c r="GJF4121" s="259"/>
      <c r="GJG4121" s="259"/>
      <c r="GJH4121" s="259"/>
      <c r="GJI4121" s="259"/>
      <c r="GJJ4121" s="259"/>
      <c r="GJK4121" s="259"/>
      <c r="GJL4121" s="259"/>
      <c r="GJM4121" s="259"/>
      <c r="GJN4121" s="259"/>
      <c r="GJO4121" s="259"/>
      <c r="GJP4121" s="259"/>
      <c r="GJQ4121" s="259"/>
      <c r="GJR4121" s="259"/>
      <c r="GJS4121" s="259"/>
      <c r="GJT4121" s="259"/>
      <c r="GJU4121" s="259"/>
      <c r="GJV4121" s="259"/>
      <c r="GJW4121" s="259"/>
      <c r="GJX4121" s="259"/>
      <c r="GJY4121" s="259"/>
      <c r="GJZ4121" s="259"/>
      <c r="GKA4121" s="259"/>
      <c r="GKB4121" s="259"/>
      <c r="GKC4121" s="259"/>
      <c r="GKD4121" s="259"/>
      <c r="GKE4121" s="259"/>
      <c r="GKF4121" s="259"/>
      <c r="GKG4121" s="259"/>
      <c r="GKH4121" s="259"/>
      <c r="GKI4121" s="259"/>
      <c r="GKJ4121" s="259"/>
      <c r="GKK4121" s="259"/>
      <c r="GKL4121" s="259"/>
      <c r="GKM4121" s="259"/>
      <c r="GKN4121" s="259"/>
      <c r="GKO4121" s="259"/>
      <c r="GKP4121" s="259"/>
      <c r="GKQ4121" s="259"/>
      <c r="GKR4121" s="259"/>
      <c r="GKS4121" s="259"/>
      <c r="GKT4121" s="259"/>
      <c r="GKU4121" s="259"/>
      <c r="GKV4121" s="259"/>
      <c r="GKW4121" s="259"/>
      <c r="GKX4121" s="259"/>
      <c r="GKY4121" s="259"/>
      <c r="GKZ4121" s="259"/>
      <c r="GLA4121" s="259"/>
      <c r="GLB4121" s="259"/>
      <c r="GLC4121" s="259"/>
      <c r="GLD4121" s="259"/>
      <c r="GLE4121" s="259"/>
      <c r="GLF4121" s="259"/>
      <c r="GLG4121" s="259"/>
      <c r="GLH4121" s="259"/>
      <c r="GLI4121" s="259"/>
      <c r="GLJ4121" s="259"/>
      <c r="GLK4121" s="259"/>
      <c r="GLL4121" s="259"/>
      <c r="GLM4121" s="259"/>
      <c r="GLN4121" s="259"/>
      <c r="GLO4121" s="259"/>
      <c r="GLP4121" s="259"/>
      <c r="GLQ4121" s="259"/>
      <c r="GLR4121" s="259"/>
      <c r="GLS4121" s="259"/>
      <c r="GLT4121" s="259"/>
      <c r="GLU4121" s="259"/>
      <c r="GLV4121" s="259"/>
      <c r="GLW4121" s="259"/>
      <c r="GLX4121" s="259"/>
      <c r="GLY4121" s="259"/>
      <c r="GLZ4121" s="259"/>
      <c r="GMA4121" s="259"/>
      <c r="GMB4121" s="259"/>
      <c r="GMC4121" s="259"/>
      <c r="GMD4121" s="259"/>
      <c r="GME4121" s="259"/>
      <c r="GMF4121" s="259"/>
      <c r="GMG4121" s="259"/>
      <c r="GMH4121" s="259"/>
      <c r="GMI4121" s="259"/>
      <c r="GMJ4121" s="259"/>
      <c r="GMK4121" s="259"/>
      <c r="GML4121" s="259"/>
      <c r="GMM4121" s="259"/>
      <c r="GMN4121" s="259"/>
      <c r="GMO4121" s="259"/>
      <c r="GMP4121" s="259"/>
      <c r="GMQ4121" s="259"/>
      <c r="GMR4121" s="259"/>
      <c r="GMS4121" s="259"/>
      <c r="GMT4121" s="259"/>
      <c r="GMU4121" s="259"/>
      <c r="GMV4121" s="259"/>
      <c r="GMW4121" s="259"/>
      <c r="GMX4121" s="259"/>
      <c r="GMY4121" s="259"/>
      <c r="GMZ4121" s="259"/>
      <c r="GNA4121" s="259"/>
      <c r="GNB4121" s="259"/>
      <c r="GNC4121" s="259"/>
      <c r="GND4121" s="259"/>
      <c r="GNE4121" s="259"/>
      <c r="GNF4121" s="259"/>
      <c r="GNG4121" s="259"/>
      <c r="GNH4121" s="259"/>
      <c r="GNI4121" s="259"/>
      <c r="GNJ4121" s="259"/>
      <c r="GNK4121" s="259"/>
      <c r="GNL4121" s="259"/>
      <c r="GNM4121" s="259"/>
      <c r="GNN4121" s="259"/>
      <c r="GNO4121" s="259"/>
      <c r="GNP4121" s="259"/>
      <c r="GNQ4121" s="259"/>
      <c r="GNR4121" s="259"/>
      <c r="GNS4121" s="259"/>
      <c r="GNT4121" s="259"/>
      <c r="GNU4121" s="259"/>
      <c r="GNV4121" s="259"/>
      <c r="GNW4121" s="259"/>
      <c r="GOF4121" s="259"/>
      <c r="GOG4121" s="259"/>
      <c r="GOH4121" s="259"/>
      <c r="GOI4121" s="259"/>
      <c r="GOJ4121" s="259"/>
      <c r="GOK4121" s="259"/>
      <c r="GOL4121" s="259"/>
      <c r="GOM4121" s="259"/>
      <c r="GON4121" s="259"/>
      <c r="GOO4121" s="259"/>
      <c r="GOP4121" s="259"/>
      <c r="GOQ4121" s="259"/>
      <c r="GOR4121" s="259"/>
      <c r="GOS4121" s="259"/>
      <c r="GOT4121" s="259"/>
      <c r="GOU4121" s="259"/>
      <c r="GOV4121" s="259"/>
      <c r="GOW4121" s="259"/>
      <c r="GOX4121" s="259"/>
      <c r="GOY4121" s="259"/>
      <c r="GOZ4121" s="259"/>
      <c r="GPA4121" s="259"/>
      <c r="GPB4121" s="259"/>
      <c r="GPC4121" s="259"/>
      <c r="GPD4121" s="259"/>
      <c r="GPE4121" s="259"/>
      <c r="GPF4121" s="259"/>
      <c r="GPG4121" s="259"/>
      <c r="GPH4121" s="259"/>
      <c r="GPI4121" s="259"/>
      <c r="GPJ4121" s="259"/>
      <c r="GPK4121" s="259"/>
      <c r="GPL4121" s="259"/>
      <c r="GPM4121" s="259"/>
      <c r="GPN4121" s="259"/>
      <c r="GPO4121" s="259"/>
      <c r="GPP4121" s="259"/>
      <c r="GPQ4121" s="259"/>
      <c r="GPR4121" s="259"/>
      <c r="GPS4121" s="259"/>
      <c r="GPT4121" s="259"/>
      <c r="GPU4121" s="259"/>
      <c r="GPV4121" s="259"/>
      <c r="GPW4121" s="259"/>
      <c r="GPX4121" s="259"/>
      <c r="GPY4121" s="259"/>
      <c r="GPZ4121" s="259"/>
      <c r="GQA4121" s="259"/>
      <c r="GQB4121" s="259"/>
      <c r="GQC4121" s="259"/>
      <c r="GQD4121" s="259"/>
      <c r="GQE4121" s="259"/>
      <c r="GQF4121" s="259"/>
      <c r="GQG4121" s="259"/>
      <c r="GQH4121" s="259"/>
      <c r="GQI4121" s="259"/>
      <c r="GQJ4121" s="259"/>
      <c r="GQK4121" s="259"/>
      <c r="GQL4121" s="259"/>
      <c r="GQM4121" s="259"/>
      <c r="GQN4121" s="259"/>
      <c r="GQO4121" s="259"/>
      <c r="GQP4121" s="259"/>
      <c r="GQQ4121" s="259"/>
      <c r="GQR4121" s="259"/>
      <c r="GQS4121" s="259"/>
      <c r="GQT4121" s="259"/>
      <c r="GQU4121" s="259"/>
      <c r="GQV4121" s="259"/>
      <c r="GQW4121" s="259"/>
      <c r="GQX4121" s="259"/>
      <c r="GQY4121" s="259"/>
      <c r="GQZ4121" s="259"/>
      <c r="GRA4121" s="259"/>
      <c r="GRB4121" s="259"/>
      <c r="GRC4121" s="259"/>
      <c r="GRD4121" s="259"/>
      <c r="GRE4121" s="259"/>
      <c r="GRF4121" s="259"/>
      <c r="GRG4121" s="259"/>
      <c r="GRH4121" s="259"/>
      <c r="GRI4121" s="259"/>
      <c r="GRJ4121" s="259"/>
      <c r="GRK4121" s="259"/>
      <c r="GRL4121" s="259"/>
      <c r="GRM4121" s="259"/>
      <c r="GRN4121" s="259"/>
      <c r="GRO4121" s="259"/>
      <c r="GRP4121" s="259"/>
      <c r="GRQ4121" s="259"/>
      <c r="GRR4121" s="259"/>
      <c r="GRS4121" s="259"/>
      <c r="GRT4121" s="259"/>
      <c r="GRU4121" s="259"/>
      <c r="GRV4121" s="259"/>
      <c r="GRW4121" s="259"/>
      <c r="GRX4121" s="259"/>
      <c r="GRY4121" s="259"/>
      <c r="GRZ4121" s="259"/>
      <c r="GSA4121" s="259"/>
      <c r="GSB4121" s="259"/>
      <c r="GSC4121" s="259"/>
      <c r="GSD4121" s="259"/>
      <c r="GSE4121" s="259"/>
      <c r="GSF4121" s="259"/>
      <c r="GSG4121" s="259"/>
      <c r="GSH4121" s="259"/>
      <c r="GSI4121" s="259"/>
      <c r="GSJ4121" s="259"/>
      <c r="GSK4121" s="259"/>
      <c r="GSL4121" s="259"/>
      <c r="GSM4121" s="259"/>
      <c r="GSN4121" s="259"/>
      <c r="GSO4121" s="259"/>
      <c r="GSP4121" s="259"/>
      <c r="GSQ4121" s="259"/>
      <c r="GSR4121" s="259"/>
      <c r="GSS4121" s="259"/>
      <c r="GST4121" s="259"/>
      <c r="GSU4121" s="259"/>
      <c r="GSV4121" s="259"/>
      <c r="GSW4121" s="259"/>
      <c r="GSX4121" s="259"/>
      <c r="GSY4121" s="259"/>
      <c r="GSZ4121" s="259"/>
      <c r="GTA4121" s="259"/>
      <c r="GTB4121" s="259"/>
      <c r="GTC4121" s="259"/>
      <c r="GTD4121" s="259"/>
      <c r="GTE4121" s="259"/>
      <c r="GTF4121" s="259"/>
      <c r="GTG4121" s="259"/>
      <c r="GTH4121" s="259"/>
      <c r="GTI4121" s="259"/>
      <c r="GTJ4121" s="259"/>
      <c r="GTK4121" s="259"/>
      <c r="GTL4121" s="259"/>
      <c r="GTM4121" s="259"/>
      <c r="GTN4121" s="259"/>
      <c r="GTO4121" s="259"/>
      <c r="GTP4121" s="259"/>
      <c r="GTQ4121" s="259"/>
      <c r="GTR4121" s="259"/>
      <c r="GTS4121" s="259"/>
      <c r="GTT4121" s="259"/>
      <c r="GTU4121" s="259"/>
      <c r="GTV4121" s="259"/>
      <c r="GTW4121" s="259"/>
      <c r="GTX4121" s="259"/>
      <c r="GTY4121" s="259"/>
      <c r="GTZ4121" s="259"/>
      <c r="GUA4121" s="259"/>
      <c r="GUB4121" s="259"/>
      <c r="GUC4121" s="259"/>
      <c r="GUD4121" s="259"/>
      <c r="GUE4121" s="259"/>
      <c r="GUF4121" s="259"/>
      <c r="GUG4121" s="259"/>
      <c r="GUH4121" s="259"/>
      <c r="GUI4121" s="259"/>
      <c r="GUJ4121" s="259"/>
      <c r="GUK4121" s="259"/>
      <c r="GUL4121" s="259"/>
      <c r="GUM4121" s="259"/>
      <c r="GUN4121" s="259"/>
      <c r="GUO4121" s="259"/>
      <c r="GUP4121" s="259"/>
      <c r="GUQ4121" s="259"/>
      <c r="GUR4121" s="259"/>
      <c r="GUS4121" s="259"/>
      <c r="GUT4121" s="259"/>
      <c r="GUU4121" s="259"/>
      <c r="GUV4121" s="259"/>
      <c r="GUW4121" s="259"/>
      <c r="GUX4121" s="259"/>
      <c r="GUY4121" s="259"/>
      <c r="GUZ4121" s="259"/>
      <c r="GVA4121" s="259"/>
      <c r="GVB4121" s="259"/>
      <c r="GVC4121" s="259"/>
      <c r="GVD4121" s="259"/>
      <c r="GVE4121" s="259"/>
      <c r="GVF4121" s="259"/>
      <c r="GVG4121" s="259"/>
      <c r="GVH4121" s="259"/>
      <c r="GVI4121" s="259"/>
      <c r="GVJ4121" s="259"/>
      <c r="GVK4121" s="259"/>
      <c r="GVL4121" s="259"/>
      <c r="GVM4121" s="259"/>
      <c r="GVN4121" s="259"/>
      <c r="GVO4121" s="259"/>
      <c r="GVP4121" s="259"/>
      <c r="GVQ4121" s="259"/>
      <c r="GVR4121" s="259"/>
      <c r="GVS4121" s="259"/>
      <c r="GVT4121" s="259"/>
      <c r="GVU4121" s="259"/>
      <c r="GVV4121" s="259"/>
      <c r="GVW4121" s="259"/>
      <c r="GVX4121" s="259"/>
      <c r="GVY4121" s="259"/>
      <c r="GVZ4121" s="259"/>
      <c r="GWA4121" s="259"/>
      <c r="GWB4121" s="259"/>
      <c r="GWC4121" s="259"/>
      <c r="GWD4121" s="259"/>
      <c r="GWE4121" s="259"/>
      <c r="GWF4121" s="259"/>
      <c r="GWG4121" s="259"/>
      <c r="GWH4121" s="259"/>
      <c r="GWI4121" s="259"/>
      <c r="GWJ4121" s="259"/>
      <c r="GWK4121" s="259"/>
      <c r="GWL4121" s="259"/>
      <c r="GWM4121" s="259"/>
      <c r="GWN4121" s="259"/>
      <c r="GWO4121" s="259"/>
      <c r="GWP4121" s="259"/>
      <c r="GWQ4121" s="259"/>
      <c r="GWR4121" s="259"/>
      <c r="GWS4121" s="259"/>
      <c r="GWT4121" s="259"/>
      <c r="GWU4121" s="259"/>
      <c r="GWV4121" s="259"/>
      <c r="GWW4121" s="259"/>
      <c r="GWX4121" s="259"/>
      <c r="GWY4121" s="259"/>
      <c r="GWZ4121" s="259"/>
      <c r="GXA4121" s="259"/>
      <c r="GXB4121" s="259"/>
      <c r="GXC4121" s="259"/>
      <c r="GXD4121" s="259"/>
      <c r="GXE4121" s="259"/>
      <c r="GXF4121" s="259"/>
      <c r="GXG4121" s="259"/>
      <c r="GXH4121" s="259"/>
      <c r="GXI4121" s="259"/>
      <c r="GXJ4121" s="259"/>
      <c r="GXK4121" s="259"/>
      <c r="GXL4121" s="259"/>
      <c r="GXM4121" s="259"/>
      <c r="GXN4121" s="259"/>
      <c r="GXO4121" s="259"/>
      <c r="GXP4121" s="259"/>
      <c r="GXQ4121" s="259"/>
      <c r="GXR4121" s="259"/>
      <c r="GXS4121" s="259"/>
      <c r="GXT4121" s="259"/>
      <c r="GXU4121" s="259"/>
      <c r="GXV4121" s="259"/>
      <c r="GXW4121" s="259"/>
      <c r="GXX4121" s="259"/>
      <c r="GXY4121" s="259"/>
      <c r="GXZ4121" s="259"/>
      <c r="GYA4121" s="259"/>
      <c r="GYB4121" s="259"/>
      <c r="GYC4121" s="259"/>
      <c r="GYD4121" s="259"/>
      <c r="GYE4121" s="259"/>
      <c r="GYF4121" s="259"/>
      <c r="GYG4121" s="259"/>
      <c r="GYH4121" s="259"/>
      <c r="GYI4121" s="259"/>
      <c r="GYJ4121" s="259"/>
      <c r="GYK4121" s="259"/>
      <c r="GYL4121" s="259"/>
      <c r="GYM4121" s="259"/>
      <c r="GYN4121" s="259"/>
      <c r="GYO4121" s="259"/>
      <c r="GYP4121" s="259"/>
      <c r="GYQ4121" s="259"/>
      <c r="GYR4121" s="259"/>
      <c r="GYS4121" s="259"/>
      <c r="GYT4121" s="259"/>
      <c r="GYU4121" s="259"/>
      <c r="GYV4121" s="259"/>
      <c r="GYW4121" s="259"/>
      <c r="GYX4121" s="259"/>
      <c r="GYY4121" s="259"/>
      <c r="GYZ4121" s="259"/>
      <c r="GZA4121" s="259"/>
      <c r="GZB4121" s="259"/>
      <c r="GZC4121" s="259"/>
      <c r="GZD4121" s="259"/>
      <c r="GZE4121" s="259"/>
      <c r="GZF4121" s="259"/>
      <c r="GZG4121" s="259"/>
      <c r="GZH4121" s="259"/>
      <c r="GZI4121" s="259"/>
      <c r="GZJ4121" s="259"/>
      <c r="GZK4121" s="259"/>
      <c r="GZL4121" s="259"/>
      <c r="GZM4121" s="259"/>
      <c r="GZN4121" s="259"/>
      <c r="GZO4121" s="259"/>
      <c r="GZP4121" s="259"/>
      <c r="GZQ4121" s="259"/>
      <c r="GZR4121" s="259"/>
      <c r="GZS4121" s="259"/>
      <c r="GZT4121" s="259"/>
      <c r="GZU4121" s="259"/>
      <c r="GZV4121" s="259"/>
      <c r="GZW4121" s="259"/>
      <c r="GZX4121" s="259"/>
      <c r="GZY4121" s="259"/>
      <c r="GZZ4121" s="259"/>
      <c r="HAA4121" s="259"/>
      <c r="HAB4121" s="259"/>
      <c r="HAC4121" s="259"/>
      <c r="HAD4121" s="259"/>
      <c r="HAE4121" s="259"/>
      <c r="HAF4121" s="259"/>
      <c r="HAG4121" s="259"/>
      <c r="HAH4121" s="259"/>
      <c r="HAI4121" s="259"/>
      <c r="HAJ4121" s="259"/>
      <c r="HAK4121" s="259"/>
      <c r="HAL4121" s="259"/>
      <c r="HAM4121" s="259"/>
      <c r="HAN4121" s="259"/>
      <c r="HAO4121" s="259"/>
      <c r="HAP4121" s="259"/>
      <c r="HAQ4121" s="259"/>
      <c r="HAR4121" s="259"/>
      <c r="HAS4121" s="259"/>
      <c r="HAT4121" s="259"/>
      <c r="HAU4121" s="259"/>
      <c r="HAV4121" s="259"/>
      <c r="HAW4121" s="259"/>
      <c r="HAX4121" s="259"/>
      <c r="HAY4121" s="259"/>
      <c r="HAZ4121" s="259"/>
      <c r="HBA4121" s="259"/>
      <c r="HBB4121" s="259"/>
      <c r="HBC4121" s="259"/>
      <c r="HBD4121" s="259"/>
      <c r="HBE4121" s="259"/>
      <c r="HBF4121" s="259"/>
      <c r="HBG4121" s="259"/>
      <c r="HBH4121" s="259"/>
      <c r="HBI4121" s="259"/>
      <c r="HBJ4121" s="259"/>
      <c r="HBK4121" s="259"/>
      <c r="HBL4121" s="259"/>
      <c r="HBM4121" s="259"/>
      <c r="HBN4121" s="259"/>
      <c r="HBO4121" s="259"/>
      <c r="HBP4121" s="259"/>
      <c r="HBQ4121" s="259"/>
      <c r="HBR4121" s="259"/>
      <c r="HBS4121" s="259"/>
      <c r="HBT4121" s="259"/>
      <c r="HBU4121" s="259"/>
      <c r="HBV4121" s="259"/>
      <c r="HBW4121" s="259"/>
      <c r="HBX4121" s="259"/>
      <c r="HBY4121" s="259"/>
      <c r="HBZ4121" s="259"/>
      <c r="HCA4121" s="259"/>
      <c r="HCB4121" s="259"/>
      <c r="HCC4121" s="259"/>
      <c r="HCD4121" s="259"/>
      <c r="HCE4121" s="259"/>
      <c r="HCF4121" s="259"/>
      <c r="HCG4121" s="259"/>
      <c r="HCH4121" s="259"/>
      <c r="HCI4121" s="259"/>
      <c r="HCJ4121" s="259"/>
      <c r="HCK4121" s="259"/>
      <c r="HCL4121" s="259"/>
      <c r="HCM4121" s="259"/>
      <c r="HCN4121" s="259"/>
      <c r="HCO4121" s="259"/>
      <c r="HCP4121" s="259"/>
      <c r="HCQ4121" s="259"/>
      <c r="HCR4121" s="259"/>
      <c r="HCS4121" s="259"/>
      <c r="HCT4121" s="259"/>
      <c r="HCU4121" s="259"/>
      <c r="HCV4121" s="259"/>
      <c r="HCW4121" s="259"/>
      <c r="HCX4121" s="259"/>
      <c r="HCY4121" s="259"/>
      <c r="HCZ4121" s="259"/>
      <c r="HDA4121" s="259"/>
      <c r="HDB4121" s="259"/>
      <c r="HDC4121" s="259"/>
      <c r="HDD4121" s="259"/>
      <c r="HDE4121" s="259"/>
      <c r="HDF4121" s="259"/>
      <c r="HDG4121" s="259"/>
      <c r="HDH4121" s="259"/>
      <c r="HDI4121" s="259"/>
      <c r="HDJ4121" s="259"/>
      <c r="HDK4121" s="259"/>
      <c r="HDL4121" s="259"/>
      <c r="HDM4121" s="259"/>
      <c r="HDN4121" s="259"/>
      <c r="HDO4121" s="259"/>
      <c r="HDP4121" s="259"/>
      <c r="HDQ4121" s="259"/>
      <c r="HDR4121" s="259"/>
      <c r="HDS4121" s="259"/>
      <c r="HDT4121" s="259"/>
      <c r="HDU4121" s="259"/>
      <c r="HDV4121" s="259"/>
      <c r="HDW4121" s="259"/>
      <c r="HDX4121" s="259"/>
      <c r="HDY4121" s="259"/>
      <c r="HDZ4121" s="259"/>
      <c r="HEA4121" s="259"/>
      <c r="HEB4121" s="259"/>
      <c r="HEC4121" s="259"/>
      <c r="HED4121" s="259"/>
      <c r="HEE4121" s="259"/>
      <c r="HEF4121" s="259"/>
      <c r="HEG4121" s="259"/>
      <c r="HEH4121" s="259"/>
      <c r="HEI4121" s="259"/>
      <c r="HEJ4121" s="259"/>
      <c r="HEK4121" s="259"/>
      <c r="HEL4121" s="259"/>
      <c r="HEM4121" s="259"/>
      <c r="HEN4121" s="259"/>
      <c r="HEO4121" s="259"/>
      <c r="HEP4121" s="259"/>
      <c r="HEQ4121" s="259"/>
      <c r="HER4121" s="259"/>
      <c r="HES4121" s="259"/>
      <c r="HET4121" s="259"/>
      <c r="HEU4121" s="259"/>
      <c r="HEV4121" s="259"/>
      <c r="HEW4121" s="259"/>
      <c r="HEX4121" s="259"/>
      <c r="HEY4121" s="259"/>
      <c r="HEZ4121" s="259"/>
      <c r="HFA4121" s="259"/>
      <c r="HFB4121" s="259"/>
      <c r="HFC4121" s="259"/>
      <c r="HFD4121" s="259"/>
      <c r="HFE4121" s="259"/>
      <c r="HFF4121" s="259"/>
      <c r="HFG4121" s="259"/>
      <c r="HFH4121" s="259"/>
      <c r="HFI4121" s="259"/>
      <c r="HFJ4121" s="259"/>
      <c r="HFK4121" s="259"/>
      <c r="HFL4121" s="259"/>
      <c r="HFM4121" s="259"/>
      <c r="HFN4121" s="259"/>
      <c r="HFO4121" s="259"/>
      <c r="HFP4121" s="259"/>
      <c r="HFQ4121" s="259"/>
      <c r="HFR4121" s="259"/>
      <c r="HFS4121" s="259"/>
      <c r="HFT4121" s="259"/>
      <c r="HFU4121" s="259"/>
      <c r="HFV4121" s="259"/>
      <c r="HFW4121" s="259"/>
      <c r="HFX4121" s="259"/>
      <c r="HFY4121" s="259"/>
      <c r="HFZ4121" s="259"/>
      <c r="HGA4121" s="259"/>
      <c r="HGB4121" s="259"/>
      <c r="HGC4121" s="259"/>
      <c r="HGD4121" s="259"/>
      <c r="HGE4121" s="259"/>
      <c r="HGF4121" s="259"/>
      <c r="HGG4121" s="259"/>
      <c r="HGH4121" s="259"/>
      <c r="HGI4121" s="259"/>
      <c r="HGJ4121" s="259"/>
      <c r="HGK4121" s="259"/>
      <c r="HGL4121" s="259"/>
      <c r="HGM4121" s="259"/>
      <c r="HGN4121" s="259"/>
      <c r="HGO4121" s="259"/>
      <c r="HGP4121" s="259"/>
      <c r="HGQ4121" s="259"/>
      <c r="HGR4121" s="259"/>
      <c r="HGS4121" s="259"/>
      <c r="HGT4121" s="259"/>
      <c r="HGU4121" s="259"/>
      <c r="HGV4121" s="259"/>
      <c r="HGW4121" s="259"/>
      <c r="HGX4121" s="259"/>
      <c r="HGY4121" s="259"/>
      <c r="HGZ4121" s="259"/>
      <c r="HHA4121" s="259"/>
      <c r="HHB4121" s="259"/>
      <c r="HHC4121" s="259"/>
      <c r="HHD4121" s="259"/>
      <c r="HHE4121" s="259"/>
      <c r="HHF4121" s="259"/>
      <c r="HHG4121" s="259"/>
      <c r="HHH4121" s="259"/>
      <c r="HHI4121" s="259"/>
      <c r="HHJ4121" s="259"/>
      <c r="HHK4121" s="259"/>
      <c r="HHL4121" s="259"/>
      <c r="HHM4121" s="259"/>
      <c r="HHN4121" s="259"/>
      <c r="HHO4121" s="259"/>
      <c r="HHP4121" s="259"/>
      <c r="HHQ4121" s="259"/>
      <c r="HHR4121" s="259"/>
      <c r="HHS4121" s="259"/>
      <c r="HHT4121" s="259"/>
      <c r="HHU4121" s="259"/>
      <c r="HHV4121" s="259"/>
      <c r="HHW4121" s="259"/>
      <c r="HHX4121" s="259"/>
      <c r="HHY4121" s="259"/>
      <c r="HHZ4121" s="259"/>
      <c r="HIA4121" s="259"/>
      <c r="HIB4121" s="259"/>
      <c r="HIC4121" s="259"/>
      <c r="HID4121" s="259"/>
      <c r="HIE4121" s="259"/>
      <c r="HIF4121" s="259"/>
      <c r="HIG4121" s="259"/>
      <c r="HIH4121" s="259"/>
      <c r="HII4121" s="259"/>
      <c r="HIJ4121" s="259"/>
      <c r="HIK4121" s="259"/>
      <c r="HIL4121" s="259"/>
      <c r="HIM4121" s="259"/>
      <c r="HIN4121" s="259"/>
      <c r="HIO4121" s="259"/>
      <c r="HIP4121" s="259"/>
      <c r="HIQ4121" s="259"/>
      <c r="HIR4121" s="259"/>
      <c r="HIS4121" s="259"/>
      <c r="HIT4121" s="259"/>
      <c r="HIU4121" s="259"/>
      <c r="HIV4121" s="259"/>
      <c r="HIW4121" s="259"/>
      <c r="HIX4121" s="259"/>
      <c r="HIY4121" s="259"/>
      <c r="HIZ4121" s="259"/>
      <c r="HJA4121" s="259"/>
      <c r="HJB4121" s="259"/>
      <c r="HJC4121" s="259"/>
      <c r="HJD4121" s="259"/>
      <c r="HJE4121" s="259"/>
      <c r="HJF4121" s="259"/>
      <c r="HJG4121" s="259"/>
      <c r="HJH4121" s="259"/>
      <c r="HJI4121" s="259"/>
      <c r="HJJ4121" s="259"/>
      <c r="HJK4121" s="259"/>
      <c r="HJL4121" s="259"/>
      <c r="HJM4121" s="259"/>
      <c r="HJN4121" s="259"/>
      <c r="HJO4121" s="259"/>
      <c r="HJP4121" s="259"/>
      <c r="HJQ4121" s="259"/>
      <c r="HJR4121" s="259"/>
      <c r="HJS4121" s="259"/>
      <c r="HJT4121" s="259"/>
      <c r="HJU4121" s="259"/>
      <c r="HJV4121" s="259"/>
      <c r="HJW4121" s="259"/>
      <c r="HJX4121" s="259"/>
      <c r="HJY4121" s="259"/>
      <c r="HJZ4121" s="259"/>
      <c r="HKA4121" s="259"/>
      <c r="HKB4121" s="259"/>
      <c r="HKC4121" s="259"/>
      <c r="HKD4121" s="259"/>
      <c r="HKE4121" s="259"/>
      <c r="HKF4121" s="259"/>
      <c r="HKG4121" s="259"/>
      <c r="HKH4121" s="259"/>
      <c r="HKI4121" s="259"/>
      <c r="HKJ4121" s="259"/>
      <c r="HKK4121" s="259"/>
      <c r="HKL4121" s="259"/>
      <c r="HKM4121" s="259"/>
      <c r="HKN4121" s="259"/>
      <c r="HKO4121" s="259"/>
      <c r="HKP4121" s="259"/>
      <c r="HKQ4121" s="259"/>
      <c r="HKR4121" s="259"/>
      <c r="HKS4121" s="259"/>
      <c r="HKT4121" s="259"/>
      <c r="HKU4121" s="259"/>
      <c r="HKV4121" s="259"/>
      <c r="HKW4121" s="259"/>
      <c r="HKX4121" s="259"/>
      <c r="HKY4121" s="259"/>
      <c r="HKZ4121" s="259"/>
      <c r="HLA4121" s="259"/>
      <c r="HLB4121" s="259"/>
      <c r="HLC4121" s="259"/>
      <c r="HLD4121" s="259"/>
      <c r="HLE4121" s="259"/>
      <c r="HLF4121" s="259"/>
      <c r="HLG4121" s="259"/>
      <c r="HLH4121" s="259"/>
      <c r="HLI4121" s="259"/>
      <c r="HLJ4121" s="259"/>
      <c r="HLK4121" s="259"/>
      <c r="HLL4121" s="259"/>
      <c r="HLM4121" s="259"/>
      <c r="HLN4121" s="259"/>
      <c r="HLO4121" s="259"/>
      <c r="HLP4121" s="259"/>
      <c r="HLQ4121" s="259"/>
      <c r="HLR4121" s="259"/>
      <c r="HLS4121" s="259"/>
      <c r="HLT4121" s="259"/>
      <c r="HLU4121" s="259"/>
      <c r="HLV4121" s="259"/>
      <c r="HLW4121" s="259"/>
      <c r="HLX4121" s="259"/>
      <c r="HLY4121" s="259"/>
      <c r="HLZ4121" s="259"/>
      <c r="HMA4121" s="259"/>
      <c r="HMB4121" s="259"/>
      <c r="HMC4121" s="259"/>
      <c r="HMD4121" s="259"/>
      <c r="HME4121" s="259"/>
      <c r="HMF4121" s="259"/>
      <c r="HMG4121" s="259"/>
      <c r="HMH4121" s="259"/>
      <c r="HMI4121" s="259"/>
      <c r="HMJ4121" s="259"/>
      <c r="HMK4121" s="259"/>
      <c r="HML4121" s="259"/>
      <c r="HMM4121" s="259"/>
      <c r="HMN4121" s="259"/>
      <c r="HMO4121" s="259"/>
      <c r="HMP4121" s="259"/>
      <c r="HMQ4121" s="259"/>
      <c r="HMR4121" s="259"/>
      <c r="HMS4121" s="259"/>
      <c r="HMT4121" s="259"/>
      <c r="HMU4121" s="259"/>
      <c r="HMV4121" s="259"/>
      <c r="HMW4121" s="259"/>
      <c r="HMX4121" s="259"/>
      <c r="HMY4121" s="259"/>
      <c r="HMZ4121" s="259"/>
      <c r="HNA4121" s="259"/>
      <c r="HNB4121" s="259"/>
      <c r="HNC4121" s="259"/>
      <c r="HND4121" s="259"/>
      <c r="HNE4121" s="259"/>
      <c r="HNF4121" s="259"/>
      <c r="HNG4121" s="259"/>
      <c r="HNH4121" s="259"/>
      <c r="HNI4121" s="259"/>
      <c r="HNJ4121" s="259"/>
      <c r="HNK4121" s="259"/>
      <c r="HNL4121" s="259"/>
      <c r="HNM4121" s="259"/>
      <c r="HNN4121" s="259"/>
      <c r="HNO4121" s="259"/>
      <c r="HNP4121" s="259"/>
      <c r="HNQ4121" s="259"/>
      <c r="HNR4121" s="259"/>
      <c r="HNS4121" s="259"/>
      <c r="HNT4121" s="259"/>
      <c r="HNU4121" s="259"/>
      <c r="HNV4121" s="259"/>
      <c r="HNW4121" s="259"/>
      <c r="HNX4121" s="259"/>
      <c r="HNY4121" s="259"/>
      <c r="HNZ4121" s="259"/>
      <c r="HOA4121" s="259"/>
      <c r="HOB4121" s="259"/>
      <c r="HOC4121" s="259"/>
      <c r="HOD4121" s="259"/>
      <c r="HOE4121" s="259"/>
      <c r="HOF4121" s="259"/>
      <c r="HOG4121" s="259"/>
      <c r="HOH4121" s="259"/>
      <c r="HOI4121" s="259"/>
      <c r="HOJ4121" s="259"/>
      <c r="HOK4121" s="259"/>
      <c r="HOL4121" s="259"/>
      <c r="HOM4121" s="259"/>
      <c r="HON4121" s="259"/>
      <c r="HOO4121" s="259"/>
      <c r="HOP4121" s="259"/>
      <c r="HOQ4121" s="259"/>
      <c r="HOR4121" s="259"/>
      <c r="HOS4121" s="259"/>
      <c r="HOT4121" s="259"/>
      <c r="HOU4121" s="259"/>
      <c r="HOV4121" s="259"/>
      <c r="HOW4121" s="259"/>
      <c r="HOX4121" s="259"/>
      <c r="HOY4121" s="259"/>
      <c r="HOZ4121" s="259"/>
      <c r="HPA4121" s="259"/>
      <c r="HPB4121" s="259"/>
      <c r="HPC4121" s="259"/>
      <c r="HPD4121" s="259"/>
      <c r="HPE4121" s="259"/>
      <c r="HPF4121" s="259"/>
      <c r="HPG4121" s="259"/>
      <c r="HPH4121" s="259"/>
      <c r="HPI4121" s="259"/>
      <c r="HPJ4121" s="259"/>
      <c r="HPK4121" s="259"/>
      <c r="HPL4121" s="259"/>
      <c r="HPM4121" s="259"/>
      <c r="HPN4121" s="259"/>
      <c r="HPO4121" s="259"/>
      <c r="HPP4121" s="259"/>
      <c r="HPQ4121" s="259"/>
      <c r="HPR4121" s="259"/>
      <c r="HPS4121" s="259"/>
      <c r="HPT4121" s="259"/>
      <c r="HPU4121" s="259"/>
      <c r="HPV4121" s="259"/>
      <c r="HPW4121" s="259"/>
      <c r="HPX4121" s="259"/>
      <c r="HPY4121" s="259"/>
      <c r="HPZ4121" s="259"/>
      <c r="HQA4121" s="259"/>
      <c r="HQB4121" s="259"/>
      <c r="HQC4121" s="259"/>
      <c r="HQD4121" s="259"/>
      <c r="HQE4121" s="259"/>
      <c r="HQF4121" s="259"/>
      <c r="HQG4121" s="259"/>
      <c r="HQH4121" s="259"/>
      <c r="HQI4121" s="259"/>
      <c r="HQJ4121" s="259"/>
      <c r="HQK4121" s="259"/>
      <c r="HQL4121" s="259"/>
      <c r="HQM4121" s="259"/>
      <c r="HQN4121" s="259"/>
      <c r="HQO4121" s="259"/>
      <c r="HQP4121" s="259"/>
      <c r="HQQ4121" s="259"/>
      <c r="HQR4121" s="259"/>
      <c r="HQS4121" s="259"/>
      <c r="HQT4121" s="259"/>
      <c r="HQU4121" s="259"/>
      <c r="HQV4121" s="259"/>
      <c r="HQW4121" s="259"/>
      <c r="HQX4121" s="259"/>
      <c r="HQY4121" s="259"/>
      <c r="HQZ4121" s="259"/>
      <c r="HRA4121" s="259"/>
      <c r="HRB4121" s="259"/>
      <c r="HRC4121" s="259"/>
      <c r="HRD4121" s="259"/>
      <c r="HRE4121" s="259"/>
      <c r="HRF4121" s="259"/>
      <c r="HRG4121" s="259"/>
      <c r="HRH4121" s="259"/>
      <c r="HRI4121" s="259"/>
      <c r="HRJ4121" s="259"/>
      <c r="HRK4121" s="259"/>
      <c r="HRL4121" s="259"/>
      <c r="HRM4121" s="259"/>
      <c r="HRN4121" s="259"/>
      <c r="HRO4121" s="259"/>
      <c r="HRP4121" s="259"/>
      <c r="HRQ4121" s="259"/>
      <c r="HRR4121" s="259"/>
      <c r="HRS4121" s="259"/>
      <c r="HRT4121" s="259"/>
      <c r="HRU4121" s="259"/>
      <c r="HRV4121" s="259"/>
      <c r="HRW4121" s="259"/>
      <c r="HRX4121" s="259"/>
      <c r="HRY4121" s="259"/>
      <c r="HRZ4121" s="259"/>
      <c r="HSA4121" s="259"/>
      <c r="HSB4121" s="259"/>
      <c r="HSC4121" s="259"/>
      <c r="HSD4121" s="259"/>
      <c r="HSE4121" s="259"/>
      <c r="HSF4121" s="259"/>
      <c r="HSG4121" s="259"/>
      <c r="HSH4121" s="259"/>
      <c r="HSI4121" s="259"/>
      <c r="HSJ4121" s="259"/>
      <c r="HSK4121" s="259"/>
      <c r="HSL4121" s="259"/>
      <c r="HSM4121" s="259"/>
      <c r="HSN4121" s="259"/>
      <c r="HSO4121" s="259"/>
      <c r="HSP4121" s="259"/>
      <c r="HSQ4121" s="259"/>
      <c r="HSR4121" s="259"/>
      <c r="HSS4121" s="259"/>
      <c r="HST4121" s="259"/>
      <c r="HSU4121" s="259"/>
      <c r="HSV4121" s="259"/>
      <c r="HSW4121" s="259"/>
      <c r="HSX4121" s="259"/>
      <c r="HSY4121" s="259"/>
      <c r="HSZ4121" s="259"/>
      <c r="HTA4121" s="259"/>
      <c r="HTB4121" s="259"/>
      <c r="HTC4121" s="259"/>
      <c r="HTD4121" s="259"/>
      <c r="HTE4121" s="259"/>
      <c r="HTF4121" s="259"/>
      <c r="HTG4121" s="259"/>
      <c r="HTH4121" s="259"/>
      <c r="HTI4121" s="259"/>
      <c r="HTJ4121" s="259"/>
      <c r="HTK4121" s="259"/>
      <c r="HTL4121" s="259"/>
      <c r="HTM4121" s="259"/>
      <c r="HTN4121" s="259"/>
      <c r="HTO4121" s="259"/>
      <c r="HTP4121" s="259"/>
      <c r="HTQ4121" s="259"/>
      <c r="HTR4121" s="259"/>
      <c r="HTS4121" s="259"/>
      <c r="HTT4121" s="259"/>
      <c r="HTU4121" s="259"/>
      <c r="HTV4121" s="259"/>
      <c r="HTW4121" s="259"/>
      <c r="HTX4121" s="259"/>
      <c r="HTY4121" s="259"/>
      <c r="HTZ4121" s="259"/>
      <c r="HUA4121" s="259"/>
      <c r="HUB4121" s="259"/>
      <c r="HUC4121" s="259"/>
      <c r="HUD4121" s="259"/>
      <c r="HUE4121" s="259"/>
      <c r="HUF4121" s="259"/>
      <c r="HUG4121" s="259"/>
      <c r="HUH4121" s="259"/>
      <c r="HUI4121" s="259"/>
      <c r="HUJ4121" s="259"/>
      <c r="HUK4121" s="259"/>
      <c r="HUL4121" s="259"/>
      <c r="HUM4121" s="259"/>
      <c r="HUN4121" s="259"/>
      <c r="HUO4121" s="259"/>
      <c r="HUP4121" s="259"/>
      <c r="HUQ4121" s="259"/>
      <c r="HUR4121" s="259"/>
      <c r="HUS4121" s="259"/>
      <c r="HUT4121" s="259"/>
      <c r="HUU4121" s="259"/>
      <c r="HUV4121" s="259"/>
      <c r="HUW4121" s="259"/>
      <c r="HUX4121" s="259"/>
      <c r="HUY4121" s="259"/>
      <c r="HUZ4121" s="259"/>
      <c r="HVA4121" s="259"/>
      <c r="HVB4121" s="259"/>
      <c r="HVC4121" s="259"/>
      <c r="HVD4121" s="259"/>
      <c r="HVE4121" s="259"/>
      <c r="HVF4121" s="259"/>
      <c r="HVG4121" s="259"/>
      <c r="HVH4121" s="259"/>
      <c r="HVI4121" s="259"/>
      <c r="HVJ4121" s="259"/>
      <c r="HVK4121" s="259"/>
      <c r="HVL4121" s="259"/>
      <c r="HVM4121" s="259"/>
      <c r="HVN4121" s="259"/>
      <c r="HVO4121" s="259"/>
      <c r="HVP4121" s="259"/>
      <c r="HVQ4121" s="259"/>
      <c r="HVR4121" s="259"/>
      <c r="HVS4121" s="259"/>
      <c r="HVT4121" s="259"/>
      <c r="HVU4121" s="259"/>
      <c r="HVV4121" s="259"/>
      <c r="HVW4121" s="259"/>
      <c r="HVX4121" s="259"/>
      <c r="HVY4121" s="259"/>
      <c r="HVZ4121" s="259"/>
      <c r="HWA4121" s="259"/>
      <c r="HWB4121" s="259"/>
      <c r="HWC4121" s="259"/>
      <c r="HWD4121" s="259"/>
      <c r="HWE4121" s="259"/>
      <c r="HWF4121" s="259"/>
      <c r="HWG4121" s="259"/>
      <c r="HWH4121" s="259"/>
      <c r="HWI4121" s="259"/>
      <c r="HWJ4121" s="259"/>
      <c r="HWK4121" s="259"/>
      <c r="HWL4121" s="259"/>
      <c r="HWM4121" s="259"/>
      <c r="HWN4121" s="259"/>
      <c r="HWO4121" s="259"/>
      <c r="HWP4121" s="259"/>
      <c r="HWQ4121" s="259"/>
      <c r="HWR4121" s="259"/>
      <c r="HWS4121" s="259"/>
      <c r="HWT4121" s="259"/>
      <c r="HWU4121" s="259"/>
      <c r="HWV4121" s="259"/>
      <c r="HWW4121" s="259"/>
      <c r="HWX4121" s="259"/>
      <c r="HWY4121" s="259"/>
      <c r="HWZ4121" s="259"/>
      <c r="HXA4121" s="259"/>
      <c r="HXB4121" s="259"/>
      <c r="HXC4121" s="259"/>
      <c r="HXD4121" s="259"/>
      <c r="HXE4121" s="259"/>
      <c r="HXF4121" s="259"/>
      <c r="HXG4121" s="259"/>
      <c r="HXH4121" s="259"/>
      <c r="HXI4121" s="259"/>
      <c r="HXJ4121" s="259"/>
      <c r="HXK4121" s="259"/>
      <c r="HXL4121" s="259"/>
      <c r="HXM4121" s="259"/>
      <c r="HXN4121" s="259"/>
      <c r="HXO4121" s="259"/>
      <c r="HXP4121" s="259"/>
      <c r="HXQ4121" s="259"/>
      <c r="HXR4121" s="259"/>
      <c r="HXS4121" s="259"/>
      <c r="HXT4121" s="259"/>
      <c r="HXU4121" s="259"/>
      <c r="HXV4121" s="259"/>
      <c r="HXW4121" s="259"/>
      <c r="HXX4121" s="259"/>
      <c r="HXY4121" s="259"/>
      <c r="HXZ4121" s="259"/>
      <c r="HYA4121" s="259"/>
      <c r="HYB4121" s="259"/>
      <c r="HYC4121" s="259"/>
      <c r="HYD4121" s="259"/>
      <c r="HYE4121" s="259"/>
      <c r="HYF4121" s="259"/>
      <c r="HYG4121" s="259"/>
      <c r="HYH4121" s="259"/>
      <c r="HYI4121" s="259"/>
      <c r="HYJ4121" s="259"/>
      <c r="HYK4121" s="259"/>
      <c r="HYL4121" s="259"/>
      <c r="HYM4121" s="259"/>
      <c r="HYN4121" s="259"/>
      <c r="HYO4121" s="259"/>
      <c r="HYP4121" s="259"/>
      <c r="HYQ4121" s="259"/>
      <c r="HYR4121" s="259"/>
      <c r="HYS4121" s="259"/>
      <c r="HYT4121" s="259"/>
      <c r="HYU4121" s="259"/>
      <c r="HYV4121" s="259"/>
      <c r="HYW4121" s="259"/>
      <c r="HYX4121" s="259"/>
      <c r="HYY4121" s="259"/>
      <c r="HYZ4121" s="259"/>
      <c r="HZA4121" s="259"/>
      <c r="HZB4121" s="259"/>
      <c r="HZC4121" s="259"/>
      <c r="HZD4121" s="259"/>
      <c r="HZE4121" s="259"/>
      <c r="HZF4121" s="259"/>
      <c r="HZG4121" s="259"/>
      <c r="HZH4121" s="259"/>
      <c r="HZI4121" s="259"/>
      <c r="HZJ4121" s="259"/>
      <c r="HZK4121" s="259"/>
      <c r="HZL4121" s="259"/>
      <c r="HZM4121" s="259"/>
      <c r="HZN4121" s="259"/>
      <c r="HZO4121" s="259"/>
      <c r="HZP4121" s="259"/>
      <c r="HZQ4121" s="259"/>
      <c r="HZR4121" s="259"/>
      <c r="HZS4121" s="259"/>
      <c r="HZT4121" s="259"/>
      <c r="HZU4121" s="259"/>
      <c r="HZV4121" s="259"/>
      <c r="HZW4121" s="259"/>
      <c r="HZX4121" s="259"/>
      <c r="HZY4121" s="259"/>
      <c r="HZZ4121" s="259"/>
      <c r="IAA4121" s="259"/>
      <c r="IAB4121" s="259"/>
      <c r="IAC4121" s="259"/>
      <c r="IAD4121" s="259"/>
      <c r="IAE4121" s="259"/>
      <c r="IAF4121" s="259"/>
      <c r="IAG4121" s="259"/>
      <c r="IAH4121" s="259"/>
      <c r="IAI4121" s="259"/>
      <c r="IAJ4121" s="259"/>
      <c r="IAK4121" s="259"/>
      <c r="IAL4121" s="259"/>
      <c r="IAM4121" s="259"/>
      <c r="IAN4121" s="259"/>
      <c r="IAO4121" s="259"/>
      <c r="IAP4121" s="259"/>
      <c r="IAQ4121" s="259"/>
      <c r="IAR4121" s="259"/>
      <c r="IAS4121" s="259"/>
      <c r="IAT4121" s="259"/>
      <c r="IAU4121" s="259"/>
      <c r="IAV4121" s="259"/>
      <c r="IAW4121" s="259"/>
      <c r="IAX4121" s="259"/>
      <c r="IAY4121" s="259"/>
      <c r="IAZ4121" s="259"/>
      <c r="IBA4121" s="259"/>
      <c r="IBB4121" s="259"/>
      <c r="IBC4121" s="259"/>
      <c r="IBD4121" s="259"/>
      <c r="IBE4121" s="259"/>
      <c r="IBN4121" s="259"/>
      <c r="IBO4121" s="259"/>
      <c r="IBP4121" s="259"/>
      <c r="IBQ4121" s="259"/>
      <c r="IBR4121" s="259"/>
      <c r="IBS4121" s="259"/>
      <c r="IBT4121" s="259"/>
      <c r="IBU4121" s="259"/>
      <c r="IBV4121" s="259"/>
      <c r="IBW4121" s="259"/>
      <c r="IBX4121" s="259"/>
      <c r="IBY4121" s="259"/>
      <c r="IBZ4121" s="259"/>
      <c r="ICA4121" s="259"/>
      <c r="ICB4121" s="259"/>
      <c r="ICC4121" s="259"/>
      <c r="ICD4121" s="259"/>
      <c r="ICE4121" s="259"/>
      <c r="ICF4121" s="259"/>
      <c r="ICG4121" s="259"/>
      <c r="ICH4121" s="259"/>
      <c r="ICI4121" s="259"/>
      <c r="ICJ4121" s="259"/>
      <c r="ICK4121" s="259"/>
      <c r="ICL4121" s="259"/>
      <c r="ICM4121" s="259"/>
      <c r="ICN4121" s="259"/>
      <c r="ICO4121" s="259"/>
      <c r="ICP4121" s="259"/>
      <c r="ICQ4121" s="259"/>
      <c r="ICR4121" s="259"/>
      <c r="ICS4121" s="259"/>
      <c r="ICT4121" s="259"/>
      <c r="ICU4121" s="259"/>
      <c r="ICV4121" s="259"/>
      <c r="ICW4121" s="259"/>
      <c r="ICX4121" s="259"/>
      <c r="ICY4121" s="259"/>
      <c r="ICZ4121" s="259"/>
      <c r="IDA4121" s="259"/>
      <c r="IDB4121" s="259"/>
      <c r="IDC4121" s="259"/>
      <c r="IDD4121" s="259"/>
      <c r="IDE4121" s="259"/>
      <c r="IDF4121" s="259"/>
      <c r="IDG4121" s="259"/>
      <c r="IDH4121" s="259"/>
      <c r="IDI4121" s="259"/>
      <c r="IDJ4121" s="259"/>
      <c r="IDK4121" s="259"/>
      <c r="IDL4121" s="259"/>
      <c r="IDM4121" s="259"/>
      <c r="IDN4121" s="259"/>
      <c r="IDO4121" s="259"/>
      <c r="IDP4121" s="259"/>
      <c r="IDQ4121" s="259"/>
      <c r="IDR4121" s="259"/>
      <c r="IDS4121" s="259"/>
      <c r="IDT4121" s="259"/>
      <c r="IDU4121" s="259"/>
      <c r="IDV4121" s="259"/>
      <c r="IDW4121" s="259"/>
      <c r="IDX4121" s="259"/>
      <c r="IDY4121" s="259"/>
      <c r="IDZ4121" s="259"/>
      <c r="IEA4121" s="259"/>
      <c r="IEB4121" s="259"/>
      <c r="IEC4121" s="259"/>
      <c r="IED4121" s="259"/>
      <c r="IEE4121" s="259"/>
      <c r="IEF4121" s="259"/>
      <c r="IEG4121" s="259"/>
      <c r="IEH4121" s="259"/>
      <c r="IEI4121" s="259"/>
      <c r="IEJ4121" s="259"/>
      <c r="IEK4121" s="259"/>
      <c r="IEL4121" s="259"/>
      <c r="IEM4121" s="259"/>
      <c r="IEN4121" s="259"/>
      <c r="IEO4121" s="259"/>
      <c r="IEP4121" s="259"/>
      <c r="IEQ4121" s="259"/>
      <c r="IER4121" s="259"/>
      <c r="IES4121" s="259"/>
      <c r="IET4121" s="259"/>
      <c r="IEU4121" s="259"/>
      <c r="IEV4121" s="259"/>
      <c r="IEW4121" s="259"/>
      <c r="IEX4121" s="259"/>
      <c r="IEY4121" s="259"/>
      <c r="IEZ4121" s="259"/>
      <c r="IFA4121" s="259"/>
      <c r="IFB4121" s="259"/>
      <c r="IFC4121" s="259"/>
      <c r="IFD4121" s="259"/>
      <c r="IFE4121" s="259"/>
      <c r="IFF4121" s="259"/>
      <c r="IFG4121" s="259"/>
      <c r="IFH4121" s="259"/>
      <c r="IFI4121" s="259"/>
      <c r="IFJ4121" s="259"/>
      <c r="IFK4121" s="259"/>
      <c r="IFL4121" s="259"/>
      <c r="IFM4121" s="259"/>
      <c r="IFN4121" s="259"/>
      <c r="IFO4121" s="259"/>
      <c r="IFP4121" s="259"/>
      <c r="IFQ4121" s="259"/>
      <c r="IFR4121" s="259"/>
      <c r="IFS4121" s="259"/>
      <c r="IFT4121" s="259"/>
      <c r="IFU4121" s="259"/>
      <c r="IFV4121" s="259"/>
      <c r="IFW4121" s="259"/>
      <c r="IFX4121" s="259"/>
      <c r="IFY4121" s="259"/>
      <c r="IFZ4121" s="259"/>
      <c r="IGA4121" s="259"/>
      <c r="IGB4121" s="259"/>
      <c r="IGC4121" s="259"/>
      <c r="IGD4121" s="259"/>
      <c r="IGE4121" s="259"/>
      <c r="IGF4121" s="259"/>
      <c r="IGG4121" s="259"/>
      <c r="IGH4121" s="259"/>
      <c r="IGI4121" s="259"/>
      <c r="IGJ4121" s="259"/>
      <c r="IGK4121" s="259"/>
      <c r="IGL4121" s="259"/>
      <c r="IGM4121" s="259"/>
      <c r="IGN4121" s="259"/>
      <c r="IGO4121" s="259"/>
      <c r="IGP4121" s="259"/>
      <c r="IGQ4121" s="259"/>
      <c r="IGR4121" s="259"/>
      <c r="IGS4121" s="259"/>
      <c r="IGT4121" s="259"/>
      <c r="IGU4121" s="259"/>
      <c r="IGV4121" s="259"/>
      <c r="IGW4121" s="259"/>
      <c r="IGX4121" s="259"/>
      <c r="IGY4121" s="259"/>
      <c r="IGZ4121" s="259"/>
      <c r="IHA4121" s="259"/>
      <c r="IHB4121" s="259"/>
      <c r="IHC4121" s="259"/>
      <c r="IHD4121" s="259"/>
      <c r="IHE4121" s="259"/>
      <c r="IHF4121" s="259"/>
      <c r="IHG4121" s="259"/>
      <c r="IHH4121" s="259"/>
      <c r="IHI4121" s="259"/>
      <c r="IHJ4121" s="259"/>
      <c r="IHK4121" s="259"/>
      <c r="IHL4121" s="259"/>
      <c r="IHM4121" s="259"/>
      <c r="IHN4121" s="259"/>
      <c r="IHO4121" s="259"/>
      <c r="IHP4121" s="259"/>
      <c r="IHQ4121" s="259"/>
      <c r="IHR4121" s="259"/>
      <c r="IHS4121" s="259"/>
      <c r="IHT4121" s="259"/>
      <c r="IHU4121" s="259"/>
      <c r="IHV4121" s="259"/>
      <c r="IHW4121" s="259"/>
      <c r="IHX4121" s="259"/>
      <c r="IHY4121" s="259"/>
      <c r="IHZ4121" s="259"/>
      <c r="IIA4121" s="259"/>
      <c r="IIB4121" s="259"/>
      <c r="IIC4121" s="259"/>
      <c r="IID4121" s="259"/>
      <c r="IIE4121" s="259"/>
      <c r="IIF4121" s="259"/>
      <c r="IIG4121" s="259"/>
      <c r="IIH4121" s="259"/>
      <c r="III4121" s="259"/>
      <c r="IIJ4121" s="259"/>
      <c r="IIK4121" s="259"/>
      <c r="IIL4121" s="259"/>
      <c r="IIM4121" s="259"/>
      <c r="IIN4121" s="259"/>
      <c r="IIO4121" s="259"/>
      <c r="IIP4121" s="259"/>
      <c r="IIQ4121" s="259"/>
      <c r="IIR4121" s="259"/>
      <c r="IIS4121" s="259"/>
      <c r="IIT4121" s="259"/>
      <c r="IIU4121" s="259"/>
      <c r="IIV4121" s="259"/>
      <c r="IIW4121" s="259"/>
      <c r="IIX4121" s="259"/>
      <c r="IIY4121" s="259"/>
      <c r="IIZ4121" s="259"/>
      <c r="IJA4121" s="259"/>
      <c r="IJB4121" s="259"/>
      <c r="IJC4121" s="259"/>
      <c r="IJD4121" s="259"/>
      <c r="IJE4121" s="259"/>
      <c r="IJF4121" s="259"/>
      <c r="IJG4121" s="259"/>
      <c r="IJH4121" s="259"/>
      <c r="IJI4121" s="259"/>
      <c r="IJJ4121" s="259"/>
      <c r="IJK4121" s="259"/>
      <c r="IJL4121" s="259"/>
      <c r="IJM4121" s="259"/>
      <c r="IJN4121" s="259"/>
      <c r="IJO4121" s="259"/>
      <c r="IJP4121" s="259"/>
      <c r="IJQ4121" s="259"/>
      <c r="IJR4121" s="259"/>
      <c r="IJS4121" s="259"/>
      <c r="IJT4121" s="259"/>
      <c r="IJU4121" s="259"/>
      <c r="IJV4121" s="259"/>
      <c r="IJW4121" s="259"/>
      <c r="IJX4121" s="259"/>
      <c r="IJY4121" s="259"/>
      <c r="IJZ4121" s="259"/>
      <c r="IKA4121" s="259"/>
      <c r="IKB4121" s="259"/>
      <c r="IKC4121" s="259"/>
      <c r="IKD4121" s="259"/>
      <c r="IKE4121" s="259"/>
      <c r="IKF4121" s="259"/>
      <c r="IKG4121" s="259"/>
      <c r="IKH4121" s="259"/>
      <c r="IKI4121" s="259"/>
      <c r="IKJ4121" s="259"/>
      <c r="IKK4121" s="259"/>
      <c r="IKL4121" s="259"/>
      <c r="IKM4121" s="259"/>
      <c r="IKN4121" s="259"/>
      <c r="IKO4121" s="259"/>
      <c r="IKP4121" s="259"/>
      <c r="IKQ4121" s="259"/>
      <c r="IKR4121" s="259"/>
      <c r="IKS4121" s="259"/>
      <c r="IKT4121" s="259"/>
      <c r="IKU4121" s="259"/>
      <c r="IKV4121" s="259"/>
      <c r="IKW4121" s="259"/>
      <c r="IKX4121" s="259"/>
      <c r="IKY4121" s="259"/>
      <c r="IKZ4121" s="259"/>
      <c r="ILA4121" s="259"/>
      <c r="ILB4121" s="259"/>
      <c r="ILC4121" s="259"/>
      <c r="ILD4121" s="259"/>
      <c r="ILE4121" s="259"/>
      <c r="ILF4121" s="259"/>
      <c r="ILG4121" s="259"/>
      <c r="ILH4121" s="259"/>
      <c r="ILI4121" s="259"/>
      <c r="ILJ4121" s="259"/>
      <c r="ILK4121" s="259"/>
      <c r="ILL4121" s="259"/>
      <c r="ILM4121" s="259"/>
      <c r="ILN4121" s="259"/>
      <c r="ILO4121" s="259"/>
      <c r="ILP4121" s="259"/>
      <c r="ILQ4121" s="259"/>
      <c r="ILR4121" s="259"/>
      <c r="ILS4121" s="259"/>
      <c r="ILT4121" s="259"/>
      <c r="ILU4121" s="259"/>
      <c r="ILV4121" s="259"/>
      <c r="ILW4121" s="259"/>
      <c r="ILX4121" s="259"/>
      <c r="ILY4121" s="259"/>
      <c r="ILZ4121" s="259"/>
      <c r="IMA4121" s="259"/>
      <c r="IMB4121" s="259"/>
      <c r="IMC4121" s="259"/>
      <c r="IMD4121" s="259"/>
      <c r="IME4121" s="259"/>
      <c r="IMF4121" s="259"/>
      <c r="IMG4121" s="259"/>
      <c r="IMH4121" s="259"/>
      <c r="IMI4121" s="259"/>
      <c r="IMJ4121" s="259"/>
      <c r="IMK4121" s="259"/>
      <c r="IML4121" s="259"/>
      <c r="IMM4121" s="259"/>
      <c r="IMN4121" s="259"/>
      <c r="IMO4121" s="259"/>
      <c r="IMP4121" s="259"/>
      <c r="IMQ4121" s="259"/>
      <c r="IMR4121" s="259"/>
      <c r="IMS4121" s="259"/>
      <c r="IMT4121" s="259"/>
      <c r="IMU4121" s="259"/>
      <c r="IMV4121" s="259"/>
      <c r="IMW4121" s="259"/>
      <c r="IMX4121" s="259"/>
      <c r="IMY4121" s="259"/>
      <c r="IMZ4121" s="259"/>
      <c r="INA4121" s="259"/>
      <c r="INB4121" s="259"/>
      <c r="INC4121" s="259"/>
      <c r="IND4121" s="259"/>
      <c r="INE4121" s="259"/>
      <c r="INF4121" s="259"/>
      <c r="ING4121" s="259"/>
      <c r="INH4121" s="259"/>
      <c r="INI4121" s="259"/>
      <c r="INJ4121" s="259"/>
      <c r="INK4121" s="259"/>
      <c r="INL4121" s="259"/>
      <c r="INM4121" s="259"/>
      <c r="INN4121" s="259"/>
      <c r="INO4121" s="259"/>
      <c r="INP4121" s="259"/>
      <c r="INQ4121" s="259"/>
      <c r="INR4121" s="259"/>
      <c r="INS4121" s="259"/>
      <c r="INT4121" s="259"/>
      <c r="INU4121" s="259"/>
      <c r="INV4121" s="259"/>
      <c r="INW4121" s="259"/>
      <c r="INX4121" s="259"/>
      <c r="INY4121" s="259"/>
      <c r="INZ4121" s="259"/>
      <c r="IOA4121" s="259"/>
      <c r="IOB4121" s="259"/>
      <c r="IOC4121" s="259"/>
      <c r="IOD4121" s="259"/>
      <c r="IOE4121" s="259"/>
      <c r="IOF4121" s="259"/>
      <c r="IOG4121" s="259"/>
      <c r="IOH4121" s="259"/>
      <c r="IOI4121" s="259"/>
      <c r="IOJ4121" s="259"/>
      <c r="IOK4121" s="259"/>
      <c r="IOL4121" s="259"/>
      <c r="IOM4121" s="259"/>
      <c r="ION4121" s="259"/>
      <c r="IOO4121" s="259"/>
      <c r="IOP4121" s="259"/>
      <c r="IOQ4121" s="259"/>
      <c r="IOR4121" s="259"/>
      <c r="IOS4121" s="259"/>
      <c r="IOT4121" s="259"/>
      <c r="IOU4121" s="259"/>
      <c r="IOV4121" s="259"/>
      <c r="IOW4121" s="259"/>
      <c r="IOX4121" s="259"/>
      <c r="IOY4121" s="259"/>
      <c r="IOZ4121" s="259"/>
      <c r="IPA4121" s="259"/>
      <c r="IPB4121" s="259"/>
      <c r="IPC4121" s="259"/>
      <c r="IPD4121" s="259"/>
      <c r="IPE4121" s="259"/>
      <c r="IPF4121" s="259"/>
      <c r="IPG4121" s="259"/>
      <c r="IPH4121" s="259"/>
      <c r="IPI4121" s="259"/>
      <c r="IPJ4121" s="259"/>
      <c r="IPK4121" s="259"/>
      <c r="IPL4121" s="259"/>
      <c r="IPM4121" s="259"/>
      <c r="IPN4121" s="259"/>
      <c r="IPO4121" s="259"/>
      <c r="IPP4121" s="259"/>
      <c r="IPQ4121" s="259"/>
      <c r="IPR4121" s="259"/>
      <c r="IPS4121" s="259"/>
      <c r="IPT4121" s="259"/>
      <c r="IPU4121" s="259"/>
      <c r="IPV4121" s="259"/>
      <c r="IPW4121" s="259"/>
      <c r="IPX4121" s="259"/>
      <c r="IPY4121" s="259"/>
      <c r="IPZ4121" s="259"/>
      <c r="IQA4121" s="259"/>
      <c r="IQB4121" s="259"/>
      <c r="IQC4121" s="259"/>
      <c r="IQD4121" s="259"/>
      <c r="IQE4121" s="259"/>
      <c r="IQF4121" s="259"/>
      <c r="IQG4121" s="259"/>
      <c r="IQH4121" s="259"/>
      <c r="IQI4121" s="259"/>
      <c r="IQJ4121" s="259"/>
      <c r="IQK4121" s="259"/>
      <c r="IQL4121" s="259"/>
      <c r="IQM4121" s="259"/>
      <c r="IQN4121" s="259"/>
      <c r="IQO4121" s="259"/>
      <c r="IQP4121" s="259"/>
      <c r="IQQ4121" s="259"/>
      <c r="IQR4121" s="259"/>
      <c r="IQS4121" s="259"/>
      <c r="IQT4121" s="259"/>
      <c r="IQU4121" s="259"/>
      <c r="IQV4121" s="259"/>
      <c r="IQW4121" s="259"/>
      <c r="IQX4121" s="259"/>
      <c r="IQY4121" s="259"/>
      <c r="IQZ4121" s="259"/>
      <c r="IRA4121" s="259"/>
      <c r="IRB4121" s="259"/>
      <c r="IRC4121" s="259"/>
      <c r="IRD4121" s="259"/>
      <c r="IRE4121" s="259"/>
      <c r="IRF4121" s="259"/>
      <c r="IRG4121" s="259"/>
      <c r="IRH4121" s="259"/>
      <c r="IRI4121" s="259"/>
      <c r="IRJ4121" s="259"/>
      <c r="IRK4121" s="259"/>
      <c r="IRL4121" s="259"/>
      <c r="IRM4121" s="259"/>
      <c r="IRN4121" s="259"/>
      <c r="IRO4121" s="259"/>
      <c r="IRP4121" s="259"/>
      <c r="IRQ4121" s="259"/>
      <c r="IRR4121" s="259"/>
      <c r="IRS4121" s="259"/>
      <c r="IRT4121" s="259"/>
      <c r="IRU4121" s="259"/>
      <c r="IRV4121" s="259"/>
      <c r="IRW4121" s="259"/>
      <c r="IRX4121" s="259"/>
      <c r="IRY4121" s="259"/>
      <c r="IRZ4121" s="259"/>
      <c r="ISA4121" s="259"/>
      <c r="ISB4121" s="259"/>
      <c r="ISC4121" s="259"/>
      <c r="ISD4121" s="259"/>
      <c r="ISE4121" s="259"/>
      <c r="ISF4121" s="259"/>
      <c r="ISG4121" s="259"/>
      <c r="ISH4121" s="259"/>
      <c r="ISI4121" s="259"/>
      <c r="ISJ4121" s="259"/>
      <c r="ISK4121" s="259"/>
      <c r="ISL4121" s="259"/>
      <c r="ISM4121" s="259"/>
      <c r="ISN4121" s="259"/>
      <c r="ISO4121" s="259"/>
      <c r="ISP4121" s="259"/>
      <c r="ISQ4121" s="259"/>
      <c r="ISR4121" s="259"/>
      <c r="ISS4121" s="259"/>
      <c r="IST4121" s="259"/>
      <c r="ISU4121" s="259"/>
      <c r="ISV4121" s="259"/>
      <c r="ISW4121" s="259"/>
      <c r="ISX4121" s="259"/>
      <c r="ISY4121" s="259"/>
      <c r="ISZ4121" s="259"/>
      <c r="ITA4121" s="259"/>
      <c r="ITB4121" s="259"/>
      <c r="ITC4121" s="259"/>
      <c r="ITD4121" s="259"/>
      <c r="ITE4121" s="259"/>
      <c r="ITF4121" s="259"/>
      <c r="ITG4121" s="259"/>
      <c r="ITH4121" s="259"/>
      <c r="ITI4121" s="259"/>
      <c r="ITJ4121" s="259"/>
      <c r="ITK4121" s="259"/>
      <c r="ITL4121" s="259"/>
      <c r="ITM4121" s="259"/>
      <c r="ITN4121" s="259"/>
      <c r="ITO4121" s="259"/>
      <c r="ITP4121" s="259"/>
      <c r="ITQ4121" s="259"/>
      <c r="ITR4121" s="259"/>
      <c r="ITS4121" s="259"/>
      <c r="ITT4121" s="259"/>
      <c r="ITU4121" s="259"/>
      <c r="ITV4121" s="259"/>
      <c r="ITW4121" s="259"/>
      <c r="ITX4121" s="259"/>
      <c r="ITY4121" s="259"/>
      <c r="ITZ4121" s="259"/>
      <c r="IUA4121" s="259"/>
      <c r="IUB4121" s="259"/>
      <c r="IUC4121" s="259"/>
      <c r="IUD4121" s="259"/>
      <c r="IUE4121" s="259"/>
      <c r="IUF4121" s="259"/>
      <c r="IUG4121" s="259"/>
      <c r="IUH4121" s="259"/>
      <c r="IUI4121" s="259"/>
      <c r="IUJ4121" s="259"/>
      <c r="IUK4121" s="259"/>
      <c r="IUL4121" s="259"/>
      <c r="IUM4121" s="259"/>
      <c r="IUN4121" s="259"/>
      <c r="IUO4121" s="259"/>
      <c r="IUP4121" s="259"/>
      <c r="IUQ4121" s="259"/>
      <c r="IUR4121" s="259"/>
      <c r="IUS4121" s="259"/>
      <c r="IUT4121" s="259"/>
      <c r="IUU4121" s="259"/>
      <c r="IUV4121" s="259"/>
      <c r="IUW4121" s="259"/>
      <c r="IUX4121" s="259"/>
      <c r="IUY4121" s="259"/>
      <c r="IUZ4121" s="259"/>
      <c r="IVA4121" s="259"/>
      <c r="IVB4121" s="259"/>
      <c r="IVC4121" s="259"/>
      <c r="IVD4121" s="259"/>
      <c r="IVE4121" s="259"/>
      <c r="IVF4121" s="259"/>
      <c r="IVG4121" s="259"/>
      <c r="IVH4121" s="259"/>
      <c r="IVI4121" s="259"/>
      <c r="IVJ4121" s="259"/>
      <c r="IVK4121" s="259"/>
      <c r="IVL4121" s="259"/>
      <c r="IVM4121" s="259"/>
      <c r="IVN4121" s="259"/>
      <c r="IVO4121" s="259"/>
      <c r="IVP4121" s="259"/>
      <c r="IVQ4121" s="259"/>
      <c r="IVR4121" s="259"/>
      <c r="IVS4121" s="259"/>
      <c r="IVT4121" s="259"/>
      <c r="IVU4121" s="259"/>
      <c r="IVV4121" s="259"/>
      <c r="IVW4121" s="259"/>
      <c r="IVX4121" s="259"/>
      <c r="IVY4121" s="259"/>
      <c r="IVZ4121" s="259"/>
      <c r="IWA4121" s="259"/>
      <c r="IWB4121" s="259"/>
      <c r="IWC4121" s="259"/>
      <c r="IWD4121" s="259"/>
      <c r="IWE4121" s="259"/>
      <c r="IWF4121" s="259"/>
      <c r="IWG4121" s="259"/>
      <c r="IWH4121" s="259"/>
      <c r="IWI4121" s="259"/>
      <c r="IWJ4121" s="259"/>
      <c r="IWK4121" s="259"/>
      <c r="IWL4121" s="259"/>
      <c r="IWM4121" s="259"/>
      <c r="IWN4121" s="259"/>
      <c r="IWO4121" s="259"/>
      <c r="IWP4121" s="259"/>
      <c r="IWQ4121" s="259"/>
      <c r="IWR4121" s="259"/>
      <c r="IWS4121" s="259"/>
      <c r="IWT4121" s="259"/>
      <c r="IWU4121" s="259"/>
      <c r="IWV4121" s="259"/>
      <c r="IWW4121" s="259"/>
      <c r="IWX4121" s="259"/>
      <c r="IWY4121" s="259"/>
      <c r="IWZ4121" s="259"/>
      <c r="IXA4121" s="259"/>
      <c r="IXB4121" s="259"/>
      <c r="IXC4121" s="259"/>
      <c r="IXD4121" s="259"/>
      <c r="IXE4121" s="259"/>
      <c r="IXF4121" s="259"/>
      <c r="IXG4121" s="259"/>
      <c r="IXH4121" s="259"/>
      <c r="IXI4121" s="259"/>
      <c r="IXJ4121" s="259"/>
      <c r="IXK4121" s="259"/>
      <c r="IXL4121" s="259"/>
      <c r="IXM4121" s="259"/>
      <c r="IXN4121" s="259"/>
      <c r="IXO4121" s="259"/>
      <c r="IXP4121" s="259"/>
      <c r="IXQ4121" s="259"/>
      <c r="IXR4121" s="259"/>
      <c r="IXS4121" s="259"/>
      <c r="IXT4121" s="259"/>
      <c r="IXU4121" s="259"/>
      <c r="IXV4121" s="259"/>
      <c r="IXW4121" s="259"/>
      <c r="IXX4121" s="259"/>
      <c r="IXY4121" s="259"/>
      <c r="IXZ4121" s="259"/>
      <c r="IYA4121" s="259"/>
      <c r="IYB4121" s="259"/>
      <c r="IYC4121" s="259"/>
      <c r="IYD4121" s="259"/>
      <c r="IYE4121" s="259"/>
      <c r="IYF4121" s="259"/>
      <c r="IYG4121" s="259"/>
      <c r="IYH4121" s="259"/>
      <c r="IYI4121" s="259"/>
      <c r="IYJ4121" s="259"/>
      <c r="IYK4121" s="259"/>
      <c r="IYL4121" s="259"/>
      <c r="IYM4121" s="259"/>
      <c r="IYN4121" s="259"/>
      <c r="IYO4121" s="259"/>
      <c r="IYP4121" s="259"/>
      <c r="IYQ4121" s="259"/>
      <c r="IYR4121" s="259"/>
      <c r="IYS4121" s="259"/>
      <c r="IYT4121" s="259"/>
      <c r="IYU4121" s="259"/>
      <c r="IYV4121" s="259"/>
      <c r="IYW4121" s="259"/>
      <c r="IYX4121" s="259"/>
      <c r="IYY4121" s="259"/>
      <c r="IYZ4121" s="259"/>
      <c r="IZA4121" s="259"/>
      <c r="IZB4121" s="259"/>
      <c r="IZC4121" s="259"/>
      <c r="IZD4121" s="259"/>
      <c r="IZE4121" s="259"/>
      <c r="IZF4121" s="259"/>
      <c r="IZG4121" s="259"/>
      <c r="IZH4121" s="259"/>
      <c r="IZI4121" s="259"/>
      <c r="IZJ4121" s="259"/>
      <c r="IZK4121" s="259"/>
      <c r="IZL4121" s="259"/>
      <c r="IZM4121" s="259"/>
      <c r="IZN4121" s="259"/>
      <c r="IZO4121" s="259"/>
      <c r="IZP4121" s="259"/>
      <c r="IZQ4121" s="259"/>
      <c r="IZR4121" s="259"/>
      <c r="IZS4121" s="259"/>
      <c r="IZT4121" s="259"/>
      <c r="IZU4121" s="259"/>
      <c r="IZV4121" s="259"/>
      <c r="IZW4121" s="259"/>
      <c r="IZX4121" s="259"/>
      <c r="IZY4121" s="259"/>
      <c r="IZZ4121" s="259"/>
      <c r="JAA4121" s="259"/>
      <c r="JAB4121" s="259"/>
      <c r="JAC4121" s="259"/>
      <c r="JAD4121" s="259"/>
      <c r="JAE4121" s="259"/>
      <c r="JAF4121" s="259"/>
      <c r="JAG4121" s="259"/>
      <c r="JAH4121" s="259"/>
      <c r="JAI4121" s="259"/>
      <c r="JAJ4121" s="259"/>
      <c r="JAK4121" s="259"/>
      <c r="JAL4121" s="259"/>
      <c r="JAM4121" s="259"/>
      <c r="JAN4121" s="259"/>
      <c r="JAO4121" s="259"/>
      <c r="JAP4121" s="259"/>
      <c r="JAQ4121" s="259"/>
      <c r="JAR4121" s="259"/>
      <c r="JAS4121" s="259"/>
      <c r="JAT4121" s="259"/>
      <c r="JAU4121" s="259"/>
      <c r="JAV4121" s="259"/>
      <c r="JAW4121" s="259"/>
      <c r="JAX4121" s="259"/>
      <c r="JAY4121" s="259"/>
      <c r="JAZ4121" s="259"/>
      <c r="JBA4121" s="259"/>
      <c r="JBB4121" s="259"/>
      <c r="JBC4121" s="259"/>
      <c r="JBD4121" s="259"/>
      <c r="JBE4121" s="259"/>
      <c r="JBF4121" s="259"/>
      <c r="JBG4121" s="259"/>
      <c r="JBH4121" s="259"/>
      <c r="JBI4121" s="259"/>
      <c r="JBJ4121" s="259"/>
      <c r="JBK4121" s="259"/>
      <c r="JBL4121" s="259"/>
      <c r="JBM4121" s="259"/>
      <c r="JBN4121" s="259"/>
      <c r="JBO4121" s="259"/>
      <c r="JBP4121" s="259"/>
      <c r="JBQ4121" s="259"/>
      <c r="JBR4121" s="259"/>
      <c r="JBS4121" s="259"/>
      <c r="JBT4121" s="259"/>
      <c r="JBU4121" s="259"/>
      <c r="JBV4121" s="259"/>
      <c r="JBW4121" s="259"/>
      <c r="JBX4121" s="259"/>
      <c r="JBY4121" s="259"/>
      <c r="JBZ4121" s="259"/>
      <c r="JCA4121" s="259"/>
      <c r="JCB4121" s="259"/>
      <c r="JCC4121" s="259"/>
      <c r="JCD4121" s="259"/>
      <c r="JCE4121" s="259"/>
      <c r="JCF4121" s="259"/>
      <c r="JCG4121" s="259"/>
      <c r="JCH4121" s="259"/>
      <c r="JCI4121" s="259"/>
      <c r="JCJ4121" s="259"/>
      <c r="JCK4121" s="259"/>
      <c r="JCL4121" s="259"/>
      <c r="JCM4121" s="259"/>
      <c r="JCN4121" s="259"/>
      <c r="JCO4121" s="259"/>
      <c r="JCP4121" s="259"/>
      <c r="JCQ4121" s="259"/>
      <c r="JCR4121" s="259"/>
      <c r="JCS4121" s="259"/>
      <c r="JCT4121" s="259"/>
      <c r="JCU4121" s="259"/>
      <c r="JCV4121" s="259"/>
      <c r="JCW4121" s="259"/>
      <c r="JCX4121" s="259"/>
      <c r="JCY4121" s="259"/>
      <c r="JCZ4121" s="259"/>
      <c r="JDA4121" s="259"/>
      <c r="JDB4121" s="259"/>
      <c r="JDC4121" s="259"/>
      <c r="JDD4121" s="259"/>
      <c r="JDE4121" s="259"/>
      <c r="JDF4121" s="259"/>
      <c r="JDG4121" s="259"/>
      <c r="JDH4121" s="259"/>
      <c r="JDI4121" s="259"/>
      <c r="JDJ4121" s="259"/>
      <c r="JDK4121" s="259"/>
      <c r="JDL4121" s="259"/>
      <c r="JDM4121" s="259"/>
      <c r="JDN4121" s="259"/>
      <c r="JDO4121" s="259"/>
      <c r="JDP4121" s="259"/>
      <c r="JDQ4121" s="259"/>
      <c r="JDR4121" s="259"/>
      <c r="JDS4121" s="259"/>
      <c r="JDT4121" s="259"/>
      <c r="JDU4121" s="259"/>
      <c r="JDV4121" s="259"/>
      <c r="JDW4121" s="259"/>
      <c r="JDX4121" s="259"/>
      <c r="JDY4121" s="259"/>
      <c r="JDZ4121" s="259"/>
      <c r="JEA4121" s="259"/>
      <c r="JEB4121" s="259"/>
      <c r="JEC4121" s="259"/>
      <c r="JED4121" s="259"/>
      <c r="JEE4121" s="259"/>
      <c r="JEF4121" s="259"/>
      <c r="JEG4121" s="259"/>
      <c r="JEH4121" s="259"/>
      <c r="JEI4121" s="259"/>
      <c r="JEJ4121" s="259"/>
      <c r="JEK4121" s="259"/>
      <c r="JEL4121" s="259"/>
      <c r="JEM4121" s="259"/>
      <c r="JEN4121" s="259"/>
      <c r="JEO4121" s="259"/>
      <c r="JEP4121" s="259"/>
      <c r="JEQ4121" s="259"/>
      <c r="JER4121" s="259"/>
      <c r="JES4121" s="259"/>
      <c r="JET4121" s="259"/>
      <c r="JEU4121" s="259"/>
      <c r="JEV4121" s="259"/>
      <c r="JEW4121" s="259"/>
      <c r="JEX4121" s="259"/>
      <c r="JEY4121" s="259"/>
      <c r="JEZ4121" s="259"/>
      <c r="JFA4121" s="259"/>
      <c r="JFB4121" s="259"/>
      <c r="JFC4121" s="259"/>
      <c r="JFD4121" s="259"/>
      <c r="JFE4121" s="259"/>
      <c r="JFF4121" s="259"/>
      <c r="JFG4121" s="259"/>
      <c r="JFH4121" s="259"/>
      <c r="JFI4121" s="259"/>
      <c r="JFJ4121" s="259"/>
      <c r="JFK4121" s="259"/>
      <c r="JFL4121" s="259"/>
      <c r="JFM4121" s="259"/>
      <c r="JFN4121" s="259"/>
      <c r="JFO4121" s="259"/>
      <c r="JFP4121" s="259"/>
      <c r="JFQ4121" s="259"/>
      <c r="JFR4121" s="259"/>
      <c r="JFS4121" s="259"/>
      <c r="JFT4121" s="259"/>
      <c r="JFU4121" s="259"/>
      <c r="JFV4121" s="259"/>
      <c r="JFW4121" s="259"/>
      <c r="JFX4121" s="259"/>
      <c r="JFY4121" s="259"/>
      <c r="JFZ4121" s="259"/>
      <c r="JGA4121" s="259"/>
      <c r="JGB4121" s="259"/>
      <c r="JGC4121" s="259"/>
      <c r="JGD4121" s="259"/>
      <c r="JGE4121" s="259"/>
      <c r="JGF4121" s="259"/>
      <c r="JGG4121" s="259"/>
      <c r="JGH4121" s="259"/>
      <c r="JGI4121" s="259"/>
      <c r="JGJ4121" s="259"/>
      <c r="JGK4121" s="259"/>
      <c r="JGL4121" s="259"/>
      <c r="JGM4121" s="259"/>
      <c r="JGN4121" s="259"/>
      <c r="JGO4121" s="259"/>
      <c r="JGP4121" s="259"/>
      <c r="JGQ4121" s="259"/>
      <c r="JGR4121" s="259"/>
      <c r="JGS4121" s="259"/>
      <c r="JGT4121" s="259"/>
      <c r="JGU4121" s="259"/>
      <c r="JGV4121" s="259"/>
      <c r="JGW4121" s="259"/>
      <c r="JGX4121" s="259"/>
      <c r="JGY4121" s="259"/>
      <c r="JGZ4121" s="259"/>
      <c r="JHA4121" s="259"/>
      <c r="JHB4121" s="259"/>
      <c r="JHC4121" s="259"/>
      <c r="JHD4121" s="259"/>
      <c r="JHE4121" s="259"/>
      <c r="JHF4121" s="259"/>
      <c r="JHG4121" s="259"/>
      <c r="JHH4121" s="259"/>
      <c r="JHI4121" s="259"/>
      <c r="JHJ4121" s="259"/>
      <c r="JHK4121" s="259"/>
      <c r="JHL4121" s="259"/>
      <c r="JHM4121" s="259"/>
      <c r="JHN4121" s="259"/>
      <c r="JHO4121" s="259"/>
      <c r="JHP4121" s="259"/>
      <c r="JHQ4121" s="259"/>
      <c r="JHR4121" s="259"/>
      <c r="JHS4121" s="259"/>
      <c r="JHT4121" s="259"/>
      <c r="JHU4121" s="259"/>
      <c r="JHV4121" s="259"/>
      <c r="JHW4121" s="259"/>
      <c r="JHX4121" s="259"/>
      <c r="JHY4121" s="259"/>
      <c r="JHZ4121" s="259"/>
      <c r="JIA4121" s="259"/>
      <c r="JIB4121" s="259"/>
      <c r="JIC4121" s="259"/>
      <c r="JID4121" s="259"/>
      <c r="JIE4121" s="259"/>
      <c r="JIF4121" s="259"/>
      <c r="JIG4121" s="259"/>
      <c r="JIH4121" s="259"/>
      <c r="JII4121" s="259"/>
      <c r="JIJ4121" s="259"/>
      <c r="JIK4121" s="259"/>
      <c r="JIL4121" s="259"/>
      <c r="JIM4121" s="259"/>
      <c r="JIN4121" s="259"/>
      <c r="JIO4121" s="259"/>
      <c r="JIP4121" s="259"/>
      <c r="JIQ4121" s="259"/>
      <c r="JIR4121" s="259"/>
      <c r="JIS4121" s="259"/>
      <c r="JIT4121" s="259"/>
      <c r="JIU4121" s="259"/>
      <c r="JIV4121" s="259"/>
      <c r="JIW4121" s="259"/>
      <c r="JIX4121" s="259"/>
      <c r="JIY4121" s="259"/>
      <c r="JIZ4121" s="259"/>
      <c r="JJA4121" s="259"/>
      <c r="JJB4121" s="259"/>
      <c r="JJC4121" s="259"/>
      <c r="JJD4121" s="259"/>
      <c r="JJE4121" s="259"/>
      <c r="JJF4121" s="259"/>
      <c r="JJG4121" s="259"/>
      <c r="JJH4121" s="259"/>
      <c r="JJI4121" s="259"/>
      <c r="JJJ4121" s="259"/>
      <c r="JJK4121" s="259"/>
      <c r="JJL4121" s="259"/>
      <c r="JJM4121" s="259"/>
      <c r="JJN4121" s="259"/>
      <c r="JJO4121" s="259"/>
      <c r="JJP4121" s="259"/>
      <c r="JJQ4121" s="259"/>
      <c r="JJR4121" s="259"/>
      <c r="JJS4121" s="259"/>
      <c r="JJT4121" s="259"/>
      <c r="JJU4121" s="259"/>
      <c r="JJV4121" s="259"/>
      <c r="JJW4121" s="259"/>
      <c r="JJX4121" s="259"/>
      <c r="JJY4121" s="259"/>
      <c r="JJZ4121" s="259"/>
      <c r="JKA4121" s="259"/>
      <c r="JKB4121" s="259"/>
      <c r="JKC4121" s="259"/>
      <c r="JKD4121" s="259"/>
      <c r="JKE4121" s="259"/>
      <c r="JKF4121" s="259"/>
      <c r="JKG4121" s="259"/>
      <c r="JKH4121" s="259"/>
      <c r="JKI4121" s="259"/>
      <c r="JKJ4121" s="259"/>
      <c r="JKK4121" s="259"/>
      <c r="JKL4121" s="259"/>
      <c r="JKM4121" s="259"/>
      <c r="JKN4121" s="259"/>
      <c r="JKO4121" s="259"/>
      <c r="JKP4121" s="259"/>
      <c r="JKQ4121" s="259"/>
      <c r="JKR4121" s="259"/>
      <c r="JKS4121" s="259"/>
      <c r="JKT4121" s="259"/>
      <c r="JKU4121" s="259"/>
      <c r="JKV4121" s="259"/>
      <c r="JKW4121" s="259"/>
      <c r="JKX4121" s="259"/>
      <c r="JKY4121" s="259"/>
      <c r="JKZ4121" s="259"/>
      <c r="JLA4121" s="259"/>
      <c r="JLB4121" s="259"/>
      <c r="JLC4121" s="259"/>
      <c r="JLD4121" s="259"/>
      <c r="JLE4121" s="259"/>
      <c r="JLF4121" s="259"/>
      <c r="JLG4121" s="259"/>
      <c r="JLH4121" s="259"/>
      <c r="JLI4121" s="259"/>
      <c r="JLJ4121" s="259"/>
      <c r="JLK4121" s="259"/>
      <c r="JLL4121" s="259"/>
      <c r="JLM4121" s="259"/>
      <c r="JLN4121" s="259"/>
      <c r="JLO4121" s="259"/>
      <c r="JLP4121" s="259"/>
      <c r="JLQ4121" s="259"/>
      <c r="JLR4121" s="259"/>
      <c r="JLS4121" s="259"/>
      <c r="JLT4121" s="259"/>
      <c r="JLU4121" s="259"/>
      <c r="JLV4121" s="259"/>
      <c r="JLW4121" s="259"/>
      <c r="JLX4121" s="259"/>
      <c r="JLY4121" s="259"/>
      <c r="JLZ4121" s="259"/>
      <c r="JMA4121" s="259"/>
      <c r="JMB4121" s="259"/>
      <c r="JMC4121" s="259"/>
      <c r="JMD4121" s="259"/>
      <c r="JME4121" s="259"/>
      <c r="JMF4121" s="259"/>
      <c r="JMG4121" s="259"/>
      <c r="JMH4121" s="259"/>
      <c r="JMI4121" s="259"/>
      <c r="JMJ4121" s="259"/>
      <c r="JMK4121" s="259"/>
      <c r="JML4121" s="259"/>
      <c r="JMM4121" s="259"/>
      <c r="JMN4121" s="259"/>
      <c r="JMO4121" s="259"/>
      <c r="JMP4121" s="259"/>
      <c r="JMQ4121" s="259"/>
      <c r="JMR4121" s="259"/>
      <c r="JMS4121" s="259"/>
      <c r="JMT4121" s="259"/>
      <c r="JMU4121" s="259"/>
      <c r="JMV4121" s="259"/>
      <c r="JMW4121" s="259"/>
      <c r="JMX4121" s="259"/>
      <c r="JMY4121" s="259"/>
      <c r="JMZ4121" s="259"/>
      <c r="JNA4121" s="259"/>
      <c r="JNB4121" s="259"/>
      <c r="JNC4121" s="259"/>
      <c r="JND4121" s="259"/>
      <c r="JNE4121" s="259"/>
      <c r="JNF4121" s="259"/>
      <c r="JNG4121" s="259"/>
      <c r="JNH4121" s="259"/>
      <c r="JNI4121" s="259"/>
      <c r="JNJ4121" s="259"/>
      <c r="JNK4121" s="259"/>
      <c r="JNL4121" s="259"/>
      <c r="JNM4121" s="259"/>
      <c r="JNN4121" s="259"/>
      <c r="JNO4121" s="259"/>
      <c r="JNP4121" s="259"/>
      <c r="JNQ4121" s="259"/>
      <c r="JNR4121" s="259"/>
      <c r="JNS4121" s="259"/>
      <c r="JNT4121" s="259"/>
      <c r="JNU4121" s="259"/>
      <c r="JNV4121" s="259"/>
      <c r="JNW4121" s="259"/>
      <c r="JNX4121" s="259"/>
      <c r="JNY4121" s="259"/>
      <c r="JNZ4121" s="259"/>
      <c r="JOA4121" s="259"/>
      <c r="JOB4121" s="259"/>
      <c r="JOC4121" s="259"/>
      <c r="JOD4121" s="259"/>
      <c r="JOE4121" s="259"/>
      <c r="JOF4121" s="259"/>
      <c r="JOG4121" s="259"/>
      <c r="JOH4121" s="259"/>
      <c r="JOI4121" s="259"/>
      <c r="JOJ4121" s="259"/>
      <c r="JOK4121" s="259"/>
      <c r="JOL4121" s="259"/>
      <c r="JOM4121" s="259"/>
      <c r="JOV4121" s="259"/>
      <c r="JOW4121" s="259"/>
      <c r="JOX4121" s="259"/>
      <c r="JOY4121" s="259"/>
      <c r="JOZ4121" s="259"/>
      <c r="JPA4121" s="259"/>
      <c r="JPB4121" s="259"/>
      <c r="JPC4121" s="259"/>
      <c r="JPD4121" s="259"/>
      <c r="JPE4121" s="259"/>
      <c r="JPF4121" s="259"/>
      <c r="JPG4121" s="259"/>
      <c r="JPH4121" s="259"/>
      <c r="JPI4121" s="259"/>
      <c r="JPJ4121" s="259"/>
      <c r="JPK4121" s="259"/>
      <c r="JPL4121" s="259"/>
      <c r="JPM4121" s="259"/>
      <c r="JPN4121" s="259"/>
      <c r="JPO4121" s="259"/>
      <c r="JPP4121" s="259"/>
      <c r="JPQ4121" s="259"/>
      <c r="JPR4121" s="259"/>
      <c r="JPS4121" s="259"/>
      <c r="JPT4121" s="259"/>
      <c r="JPU4121" s="259"/>
      <c r="JPV4121" s="259"/>
      <c r="JPW4121" s="259"/>
      <c r="JPX4121" s="259"/>
      <c r="JPY4121" s="259"/>
      <c r="JPZ4121" s="259"/>
      <c r="JQA4121" s="259"/>
      <c r="JQB4121" s="259"/>
      <c r="JQC4121" s="259"/>
      <c r="JQD4121" s="259"/>
      <c r="JQE4121" s="259"/>
      <c r="JQF4121" s="259"/>
      <c r="JQG4121" s="259"/>
      <c r="JQH4121" s="259"/>
      <c r="JQI4121" s="259"/>
      <c r="JQJ4121" s="259"/>
      <c r="JQK4121" s="259"/>
      <c r="JQL4121" s="259"/>
      <c r="JQM4121" s="259"/>
      <c r="JQN4121" s="259"/>
      <c r="JQO4121" s="259"/>
      <c r="JQP4121" s="259"/>
      <c r="JQQ4121" s="259"/>
      <c r="JQR4121" s="259"/>
      <c r="JQS4121" s="259"/>
      <c r="JQT4121" s="259"/>
      <c r="JQU4121" s="259"/>
      <c r="JQV4121" s="259"/>
      <c r="JQW4121" s="259"/>
      <c r="JQX4121" s="259"/>
      <c r="JQY4121" s="259"/>
      <c r="JQZ4121" s="259"/>
      <c r="JRA4121" s="259"/>
      <c r="JRB4121" s="259"/>
      <c r="JRC4121" s="259"/>
      <c r="JRD4121" s="259"/>
      <c r="JRE4121" s="259"/>
      <c r="JRF4121" s="259"/>
      <c r="JRG4121" s="259"/>
      <c r="JRH4121" s="259"/>
      <c r="JRI4121" s="259"/>
      <c r="JRJ4121" s="259"/>
      <c r="JRK4121" s="259"/>
      <c r="JRL4121" s="259"/>
      <c r="JRM4121" s="259"/>
      <c r="JRN4121" s="259"/>
      <c r="JRO4121" s="259"/>
      <c r="JRP4121" s="259"/>
      <c r="JRQ4121" s="259"/>
      <c r="JRR4121" s="259"/>
      <c r="JRS4121" s="259"/>
      <c r="JRT4121" s="259"/>
      <c r="JRU4121" s="259"/>
      <c r="JRV4121" s="259"/>
      <c r="JRW4121" s="259"/>
      <c r="JRX4121" s="259"/>
      <c r="JRY4121" s="259"/>
      <c r="JRZ4121" s="259"/>
      <c r="JSA4121" s="259"/>
      <c r="JSB4121" s="259"/>
      <c r="JSC4121" s="259"/>
      <c r="JSD4121" s="259"/>
      <c r="JSE4121" s="259"/>
      <c r="JSF4121" s="259"/>
      <c r="JSG4121" s="259"/>
      <c r="JSH4121" s="259"/>
      <c r="JSI4121" s="259"/>
      <c r="JSJ4121" s="259"/>
      <c r="JSK4121" s="259"/>
      <c r="JSL4121" s="259"/>
      <c r="JSM4121" s="259"/>
      <c r="JSN4121" s="259"/>
      <c r="JSO4121" s="259"/>
      <c r="JSP4121" s="259"/>
      <c r="JSQ4121" s="259"/>
      <c r="JSR4121" s="259"/>
      <c r="JSS4121" s="259"/>
      <c r="JST4121" s="259"/>
      <c r="JSU4121" s="259"/>
      <c r="JSV4121" s="259"/>
      <c r="JSW4121" s="259"/>
      <c r="JSX4121" s="259"/>
      <c r="JSY4121" s="259"/>
      <c r="JSZ4121" s="259"/>
      <c r="JTA4121" s="259"/>
      <c r="JTB4121" s="259"/>
      <c r="JTC4121" s="259"/>
      <c r="JTD4121" s="259"/>
      <c r="JTE4121" s="259"/>
      <c r="JTF4121" s="259"/>
      <c r="JTG4121" s="259"/>
      <c r="JTH4121" s="259"/>
      <c r="JTI4121" s="259"/>
      <c r="JTJ4121" s="259"/>
      <c r="JTK4121" s="259"/>
      <c r="JTL4121" s="259"/>
      <c r="JTM4121" s="259"/>
      <c r="JTN4121" s="259"/>
      <c r="JTO4121" s="259"/>
      <c r="JTP4121" s="259"/>
      <c r="JTQ4121" s="259"/>
      <c r="JTR4121" s="259"/>
      <c r="JTS4121" s="259"/>
      <c r="JTT4121" s="259"/>
      <c r="JTU4121" s="259"/>
      <c r="JTV4121" s="259"/>
      <c r="JTW4121" s="259"/>
      <c r="JTX4121" s="259"/>
      <c r="JTY4121" s="259"/>
      <c r="JTZ4121" s="259"/>
      <c r="JUA4121" s="259"/>
      <c r="JUB4121" s="259"/>
      <c r="JUC4121" s="259"/>
      <c r="JUD4121" s="259"/>
      <c r="JUE4121" s="259"/>
      <c r="JUF4121" s="259"/>
      <c r="JUG4121" s="259"/>
      <c r="JUH4121" s="259"/>
      <c r="JUI4121" s="259"/>
      <c r="JUJ4121" s="259"/>
      <c r="JUK4121" s="259"/>
      <c r="JUL4121" s="259"/>
      <c r="JUM4121" s="259"/>
      <c r="JUN4121" s="259"/>
      <c r="JUO4121" s="259"/>
      <c r="JUP4121" s="259"/>
      <c r="JUQ4121" s="259"/>
      <c r="JUR4121" s="259"/>
      <c r="JUS4121" s="259"/>
      <c r="JUT4121" s="259"/>
      <c r="JUU4121" s="259"/>
      <c r="JUV4121" s="259"/>
      <c r="JUW4121" s="259"/>
      <c r="JUX4121" s="259"/>
      <c r="JUY4121" s="259"/>
      <c r="JUZ4121" s="259"/>
      <c r="JVA4121" s="259"/>
      <c r="JVB4121" s="259"/>
      <c r="JVC4121" s="259"/>
      <c r="JVD4121" s="259"/>
      <c r="JVE4121" s="259"/>
      <c r="JVF4121" s="259"/>
      <c r="JVG4121" s="259"/>
      <c r="JVH4121" s="259"/>
      <c r="JVI4121" s="259"/>
      <c r="JVJ4121" s="259"/>
      <c r="JVK4121" s="259"/>
      <c r="JVL4121" s="259"/>
      <c r="JVM4121" s="259"/>
      <c r="JVN4121" s="259"/>
      <c r="JVO4121" s="259"/>
      <c r="JVP4121" s="259"/>
      <c r="JVQ4121" s="259"/>
      <c r="JVR4121" s="259"/>
      <c r="JVS4121" s="259"/>
      <c r="JVT4121" s="259"/>
      <c r="JVU4121" s="259"/>
      <c r="JVV4121" s="259"/>
      <c r="JVW4121" s="259"/>
      <c r="JVX4121" s="259"/>
      <c r="JVY4121" s="259"/>
      <c r="JVZ4121" s="259"/>
      <c r="JWA4121" s="259"/>
      <c r="JWB4121" s="259"/>
      <c r="JWC4121" s="259"/>
      <c r="JWD4121" s="259"/>
      <c r="JWE4121" s="259"/>
      <c r="JWF4121" s="259"/>
      <c r="JWG4121" s="259"/>
      <c r="JWH4121" s="259"/>
      <c r="JWI4121" s="259"/>
      <c r="JWJ4121" s="259"/>
      <c r="JWK4121" s="259"/>
      <c r="JWL4121" s="259"/>
      <c r="JWM4121" s="259"/>
      <c r="JWN4121" s="259"/>
      <c r="JWO4121" s="259"/>
      <c r="JWP4121" s="259"/>
      <c r="JWQ4121" s="259"/>
      <c r="JWR4121" s="259"/>
      <c r="JWS4121" s="259"/>
      <c r="JWT4121" s="259"/>
      <c r="JWU4121" s="259"/>
      <c r="JWV4121" s="259"/>
      <c r="JWW4121" s="259"/>
      <c r="JWX4121" s="259"/>
      <c r="JWY4121" s="259"/>
      <c r="JWZ4121" s="259"/>
      <c r="JXA4121" s="259"/>
      <c r="JXB4121" s="259"/>
      <c r="JXC4121" s="259"/>
      <c r="JXD4121" s="259"/>
      <c r="JXE4121" s="259"/>
      <c r="JXF4121" s="259"/>
      <c r="JXG4121" s="259"/>
      <c r="JXH4121" s="259"/>
      <c r="JXI4121" s="259"/>
      <c r="JXJ4121" s="259"/>
      <c r="JXK4121" s="259"/>
      <c r="JXL4121" s="259"/>
      <c r="JXM4121" s="259"/>
      <c r="JXN4121" s="259"/>
      <c r="JXO4121" s="259"/>
      <c r="JXP4121" s="259"/>
      <c r="JXQ4121" s="259"/>
      <c r="JXR4121" s="259"/>
      <c r="JXS4121" s="259"/>
      <c r="JXT4121" s="259"/>
      <c r="JXU4121" s="259"/>
      <c r="JXV4121" s="259"/>
      <c r="JXW4121" s="259"/>
      <c r="JXX4121" s="259"/>
      <c r="JXY4121" s="259"/>
      <c r="JXZ4121" s="259"/>
      <c r="JYA4121" s="259"/>
      <c r="JYB4121" s="259"/>
      <c r="JYC4121" s="259"/>
      <c r="JYD4121" s="259"/>
      <c r="JYE4121" s="259"/>
      <c r="JYF4121" s="259"/>
      <c r="JYG4121" s="259"/>
      <c r="JYH4121" s="259"/>
      <c r="JYI4121" s="259"/>
      <c r="JYJ4121" s="259"/>
      <c r="JYK4121" s="259"/>
      <c r="JYL4121" s="259"/>
      <c r="JYM4121" s="259"/>
      <c r="JYN4121" s="259"/>
      <c r="JYO4121" s="259"/>
      <c r="JYP4121" s="259"/>
      <c r="JYQ4121" s="259"/>
      <c r="JYR4121" s="259"/>
      <c r="JYS4121" s="259"/>
      <c r="JYT4121" s="259"/>
      <c r="JYU4121" s="259"/>
      <c r="JYV4121" s="259"/>
      <c r="JYW4121" s="259"/>
      <c r="JYX4121" s="259"/>
      <c r="JYY4121" s="259"/>
      <c r="JYZ4121" s="259"/>
      <c r="JZA4121" s="259"/>
      <c r="JZB4121" s="259"/>
      <c r="JZC4121" s="259"/>
      <c r="JZD4121" s="259"/>
      <c r="JZE4121" s="259"/>
      <c r="JZF4121" s="259"/>
      <c r="JZG4121" s="259"/>
      <c r="JZH4121" s="259"/>
      <c r="JZI4121" s="259"/>
      <c r="JZJ4121" s="259"/>
      <c r="JZK4121" s="259"/>
      <c r="JZL4121" s="259"/>
      <c r="JZM4121" s="259"/>
      <c r="JZN4121" s="259"/>
      <c r="JZO4121" s="259"/>
      <c r="JZP4121" s="259"/>
      <c r="JZQ4121" s="259"/>
      <c r="JZR4121" s="259"/>
      <c r="JZS4121" s="259"/>
      <c r="JZT4121" s="259"/>
      <c r="JZU4121" s="259"/>
      <c r="JZV4121" s="259"/>
      <c r="JZW4121" s="259"/>
      <c r="JZX4121" s="259"/>
      <c r="JZY4121" s="259"/>
      <c r="JZZ4121" s="259"/>
      <c r="KAA4121" s="259"/>
      <c r="KAB4121" s="259"/>
      <c r="KAC4121" s="259"/>
      <c r="KAD4121" s="259"/>
      <c r="KAE4121" s="259"/>
      <c r="KAF4121" s="259"/>
      <c r="KAG4121" s="259"/>
      <c r="KAH4121" s="259"/>
      <c r="KAI4121" s="259"/>
      <c r="KAJ4121" s="259"/>
      <c r="KAK4121" s="259"/>
      <c r="KAL4121" s="259"/>
      <c r="KAM4121" s="259"/>
      <c r="KAN4121" s="259"/>
      <c r="KAO4121" s="259"/>
      <c r="KAP4121" s="259"/>
      <c r="KAQ4121" s="259"/>
      <c r="KAR4121" s="259"/>
      <c r="KAS4121" s="259"/>
      <c r="KAT4121" s="259"/>
      <c r="KAU4121" s="259"/>
      <c r="KAV4121" s="259"/>
      <c r="KAW4121" s="259"/>
      <c r="KAX4121" s="259"/>
      <c r="KAY4121" s="259"/>
      <c r="KAZ4121" s="259"/>
      <c r="KBA4121" s="259"/>
      <c r="KBB4121" s="259"/>
      <c r="KBC4121" s="259"/>
      <c r="KBD4121" s="259"/>
      <c r="KBE4121" s="259"/>
      <c r="KBF4121" s="259"/>
      <c r="KBG4121" s="259"/>
      <c r="KBH4121" s="259"/>
      <c r="KBI4121" s="259"/>
      <c r="KBJ4121" s="259"/>
      <c r="KBK4121" s="259"/>
      <c r="KBL4121" s="259"/>
      <c r="KBM4121" s="259"/>
      <c r="KBN4121" s="259"/>
      <c r="KBO4121" s="259"/>
      <c r="KBP4121" s="259"/>
      <c r="KBQ4121" s="259"/>
      <c r="KBR4121" s="259"/>
      <c r="KBS4121" s="259"/>
      <c r="KBT4121" s="259"/>
      <c r="KBU4121" s="259"/>
      <c r="KBV4121" s="259"/>
      <c r="KBW4121" s="259"/>
      <c r="KBX4121" s="259"/>
      <c r="KBY4121" s="259"/>
      <c r="KBZ4121" s="259"/>
      <c r="KCA4121" s="259"/>
      <c r="KCB4121" s="259"/>
      <c r="KCC4121" s="259"/>
      <c r="KCD4121" s="259"/>
      <c r="KCE4121" s="259"/>
      <c r="KCF4121" s="259"/>
      <c r="KCG4121" s="259"/>
      <c r="KCH4121" s="259"/>
      <c r="KCI4121" s="259"/>
      <c r="KCJ4121" s="259"/>
      <c r="KCK4121" s="259"/>
      <c r="KCL4121" s="259"/>
      <c r="KCM4121" s="259"/>
      <c r="KCN4121" s="259"/>
      <c r="KCO4121" s="259"/>
      <c r="KCP4121" s="259"/>
      <c r="KCQ4121" s="259"/>
      <c r="KCR4121" s="259"/>
      <c r="KCS4121" s="259"/>
      <c r="KCT4121" s="259"/>
      <c r="KCU4121" s="259"/>
      <c r="KCV4121" s="259"/>
      <c r="KCW4121" s="259"/>
      <c r="KCX4121" s="259"/>
      <c r="KCY4121" s="259"/>
      <c r="KCZ4121" s="259"/>
      <c r="KDA4121" s="259"/>
      <c r="KDB4121" s="259"/>
      <c r="KDC4121" s="259"/>
      <c r="KDD4121" s="259"/>
      <c r="KDE4121" s="259"/>
      <c r="KDF4121" s="259"/>
      <c r="KDG4121" s="259"/>
      <c r="KDH4121" s="259"/>
      <c r="KDI4121" s="259"/>
      <c r="KDJ4121" s="259"/>
      <c r="KDK4121" s="259"/>
      <c r="KDL4121" s="259"/>
      <c r="KDM4121" s="259"/>
      <c r="KDN4121" s="259"/>
      <c r="KDO4121" s="259"/>
      <c r="KDP4121" s="259"/>
      <c r="KDQ4121" s="259"/>
      <c r="KDR4121" s="259"/>
      <c r="KDS4121" s="259"/>
      <c r="KDT4121" s="259"/>
      <c r="KDU4121" s="259"/>
      <c r="KDV4121" s="259"/>
      <c r="KDW4121" s="259"/>
      <c r="KDX4121" s="259"/>
      <c r="KDY4121" s="259"/>
      <c r="KDZ4121" s="259"/>
      <c r="KEA4121" s="259"/>
      <c r="KEB4121" s="259"/>
      <c r="KEC4121" s="259"/>
      <c r="KED4121" s="259"/>
      <c r="KEE4121" s="259"/>
      <c r="KEF4121" s="259"/>
      <c r="KEG4121" s="259"/>
      <c r="KEH4121" s="259"/>
      <c r="KEI4121" s="259"/>
      <c r="KEJ4121" s="259"/>
      <c r="KEK4121" s="259"/>
      <c r="KEL4121" s="259"/>
      <c r="KEM4121" s="259"/>
      <c r="KEN4121" s="259"/>
      <c r="KEO4121" s="259"/>
      <c r="KEP4121" s="259"/>
      <c r="KEQ4121" s="259"/>
      <c r="KER4121" s="259"/>
      <c r="KES4121" s="259"/>
      <c r="KET4121" s="259"/>
      <c r="KEU4121" s="259"/>
      <c r="KEV4121" s="259"/>
      <c r="KEW4121" s="259"/>
      <c r="KEX4121" s="259"/>
      <c r="KEY4121" s="259"/>
      <c r="KEZ4121" s="259"/>
      <c r="KFA4121" s="259"/>
      <c r="KFB4121" s="259"/>
      <c r="KFC4121" s="259"/>
      <c r="KFD4121" s="259"/>
      <c r="KFE4121" s="259"/>
      <c r="KFF4121" s="259"/>
      <c r="KFG4121" s="259"/>
      <c r="KFH4121" s="259"/>
      <c r="KFI4121" s="259"/>
      <c r="KFJ4121" s="259"/>
      <c r="KFK4121" s="259"/>
      <c r="KFL4121" s="259"/>
      <c r="KFM4121" s="259"/>
      <c r="KFN4121" s="259"/>
      <c r="KFO4121" s="259"/>
      <c r="KFP4121" s="259"/>
      <c r="KFQ4121" s="259"/>
      <c r="KFR4121" s="259"/>
      <c r="KFS4121" s="259"/>
      <c r="KFT4121" s="259"/>
      <c r="KFU4121" s="259"/>
      <c r="KFV4121" s="259"/>
      <c r="KFW4121" s="259"/>
      <c r="KFX4121" s="259"/>
      <c r="KFY4121" s="259"/>
      <c r="KFZ4121" s="259"/>
      <c r="KGA4121" s="259"/>
      <c r="KGB4121" s="259"/>
      <c r="KGC4121" s="259"/>
      <c r="KGD4121" s="259"/>
      <c r="KGE4121" s="259"/>
      <c r="KGF4121" s="259"/>
      <c r="KGG4121" s="259"/>
      <c r="KGH4121" s="259"/>
      <c r="KGI4121" s="259"/>
      <c r="KGJ4121" s="259"/>
      <c r="KGK4121" s="259"/>
      <c r="KGL4121" s="259"/>
      <c r="KGM4121" s="259"/>
      <c r="KGN4121" s="259"/>
      <c r="KGO4121" s="259"/>
      <c r="KGP4121" s="259"/>
      <c r="KGQ4121" s="259"/>
      <c r="KGR4121" s="259"/>
      <c r="KGS4121" s="259"/>
      <c r="KGT4121" s="259"/>
      <c r="KGU4121" s="259"/>
      <c r="KGV4121" s="259"/>
      <c r="KGW4121" s="259"/>
      <c r="KGX4121" s="259"/>
      <c r="KGY4121" s="259"/>
      <c r="KGZ4121" s="259"/>
      <c r="KHA4121" s="259"/>
      <c r="KHB4121" s="259"/>
      <c r="KHC4121" s="259"/>
      <c r="KHD4121" s="259"/>
      <c r="KHE4121" s="259"/>
      <c r="KHF4121" s="259"/>
      <c r="KHG4121" s="259"/>
      <c r="KHH4121" s="259"/>
      <c r="KHI4121" s="259"/>
      <c r="KHJ4121" s="259"/>
      <c r="KHK4121" s="259"/>
      <c r="KHL4121" s="259"/>
      <c r="KHM4121" s="259"/>
      <c r="KHN4121" s="259"/>
      <c r="KHO4121" s="259"/>
      <c r="KHP4121" s="259"/>
      <c r="KHQ4121" s="259"/>
      <c r="KHR4121" s="259"/>
      <c r="KHS4121" s="259"/>
      <c r="KHT4121" s="259"/>
      <c r="KHU4121" s="259"/>
      <c r="KHV4121" s="259"/>
      <c r="KHW4121" s="259"/>
      <c r="KHX4121" s="259"/>
      <c r="KHY4121" s="259"/>
      <c r="KHZ4121" s="259"/>
      <c r="KIA4121" s="259"/>
      <c r="KIB4121" s="259"/>
      <c r="KIC4121" s="259"/>
      <c r="KID4121" s="259"/>
      <c r="KIE4121" s="259"/>
      <c r="KIF4121" s="259"/>
      <c r="KIG4121" s="259"/>
      <c r="KIH4121" s="259"/>
      <c r="KII4121" s="259"/>
      <c r="KIJ4121" s="259"/>
      <c r="KIK4121" s="259"/>
      <c r="KIL4121" s="259"/>
      <c r="KIM4121" s="259"/>
      <c r="KIN4121" s="259"/>
      <c r="KIO4121" s="259"/>
      <c r="KIP4121" s="259"/>
      <c r="KIQ4121" s="259"/>
      <c r="KIR4121" s="259"/>
      <c r="KIS4121" s="259"/>
      <c r="KIT4121" s="259"/>
      <c r="KIU4121" s="259"/>
      <c r="KIV4121" s="259"/>
      <c r="KIW4121" s="259"/>
      <c r="KIX4121" s="259"/>
      <c r="KIY4121" s="259"/>
      <c r="KIZ4121" s="259"/>
      <c r="KJA4121" s="259"/>
      <c r="KJB4121" s="259"/>
      <c r="KJC4121" s="259"/>
      <c r="KJD4121" s="259"/>
      <c r="KJE4121" s="259"/>
      <c r="KJF4121" s="259"/>
      <c r="KJG4121" s="259"/>
      <c r="KJH4121" s="259"/>
      <c r="KJI4121" s="259"/>
      <c r="KJJ4121" s="259"/>
      <c r="KJK4121" s="259"/>
      <c r="KJL4121" s="259"/>
      <c r="KJM4121" s="259"/>
      <c r="KJN4121" s="259"/>
      <c r="KJO4121" s="259"/>
      <c r="KJP4121" s="259"/>
      <c r="KJQ4121" s="259"/>
      <c r="KJR4121" s="259"/>
      <c r="KJS4121" s="259"/>
      <c r="KJT4121" s="259"/>
      <c r="KJU4121" s="259"/>
      <c r="KJV4121" s="259"/>
      <c r="KJW4121" s="259"/>
      <c r="KJX4121" s="259"/>
      <c r="KJY4121" s="259"/>
      <c r="KJZ4121" s="259"/>
      <c r="KKA4121" s="259"/>
      <c r="KKB4121" s="259"/>
      <c r="KKC4121" s="259"/>
      <c r="KKD4121" s="259"/>
      <c r="KKE4121" s="259"/>
      <c r="KKF4121" s="259"/>
      <c r="KKG4121" s="259"/>
      <c r="KKH4121" s="259"/>
      <c r="KKI4121" s="259"/>
      <c r="KKJ4121" s="259"/>
      <c r="KKK4121" s="259"/>
      <c r="KKL4121" s="259"/>
      <c r="KKM4121" s="259"/>
      <c r="KKN4121" s="259"/>
      <c r="KKO4121" s="259"/>
      <c r="KKP4121" s="259"/>
      <c r="KKQ4121" s="259"/>
      <c r="KKR4121" s="259"/>
      <c r="KKS4121" s="259"/>
      <c r="KKT4121" s="259"/>
      <c r="KKU4121" s="259"/>
      <c r="KKV4121" s="259"/>
      <c r="KKW4121" s="259"/>
      <c r="KKX4121" s="259"/>
      <c r="KKY4121" s="259"/>
      <c r="KKZ4121" s="259"/>
      <c r="KLA4121" s="259"/>
      <c r="KLB4121" s="259"/>
      <c r="KLC4121" s="259"/>
      <c r="KLD4121" s="259"/>
      <c r="KLE4121" s="259"/>
      <c r="KLF4121" s="259"/>
      <c r="KLG4121" s="259"/>
      <c r="KLH4121" s="259"/>
      <c r="KLI4121" s="259"/>
      <c r="KLJ4121" s="259"/>
      <c r="KLK4121" s="259"/>
      <c r="KLL4121" s="259"/>
      <c r="KLM4121" s="259"/>
      <c r="KLN4121" s="259"/>
      <c r="KLO4121" s="259"/>
      <c r="KLP4121" s="259"/>
      <c r="KLQ4121" s="259"/>
      <c r="KLR4121" s="259"/>
      <c r="KLS4121" s="259"/>
      <c r="KLT4121" s="259"/>
      <c r="KLU4121" s="259"/>
      <c r="KLV4121" s="259"/>
      <c r="KLW4121" s="259"/>
      <c r="KLX4121" s="259"/>
      <c r="KLY4121" s="259"/>
      <c r="KLZ4121" s="259"/>
      <c r="KMA4121" s="259"/>
      <c r="KMB4121" s="259"/>
      <c r="KMC4121" s="259"/>
      <c r="KMD4121" s="259"/>
      <c r="KME4121" s="259"/>
      <c r="KMF4121" s="259"/>
      <c r="KMG4121" s="259"/>
      <c r="KMH4121" s="259"/>
      <c r="KMI4121" s="259"/>
      <c r="KMJ4121" s="259"/>
      <c r="KMK4121" s="259"/>
      <c r="KML4121" s="259"/>
      <c r="KMM4121" s="259"/>
      <c r="KMN4121" s="259"/>
      <c r="KMO4121" s="259"/>
      <c r="KMP4121" s="259"/>
      <c r="KMQ4121" s="259"/>
      <c r="KMR4121" s="259"/>
      <c r="KMS4121" s="259"/>
      <c r="KMT4121" s="259"/>
      <c r="KMU4121" s="259"/>
      <c r="KMV4121" s="259"/>
      <c r="KMW4121" s="259"/>
      <c r="KMX4121" s="259"/>
      <c r="KMY4121" s="259"/>
      <c r="KMZ4121" s="259"/>
      <c r="KNA4121" s="259"/>
      <c r="KNB4121" s="259"/>
      <c r="KNC4121" s="259"/>
      <c r="KND4121" s="259"/>
      <c r="KNE4121" s="259"/>
      <c r="KNF4121" s="259"/>
      <c r="KNG4121" s="259"/>
      <c r="KNH4121" s="259"/>
      <c r="KNI4121" s="259"/>
      <c r="KNJ4121" s="259"/>
      <c r="KNK4121" s="259"/>
      <c r="KNL4121" s="259"/>
      <c r="KNM4121" s="259"/>
      <c r="KNN4121" s="259"/>
      <c r="KNO4121" s="259"/>
      <c r="KNP4121" s="259"/>
      <c r="KNQ4121" s="259"/>
      <c r="KNR4121" s="259"/>
      <c r="KNS4121" s="259"/>
      <c r="KNT4121" s="259"/>
      <c r="KNU4121" s="259"/>
      <c r="KNV4121" s="259"/>
      <c r="KNW4121" s="259"/>
      <c r="KNX4121" s="259"/>
      <c r="KNY4121" s="259"/>
      <c r="KNZ4121" s="259"/>
      <c r="KOA4121" s="259"/>
      <c r="KOB4121" s="259"/>
      <c r="KOC4121" s="259"/>
      <c r="KOD4121" s="259"/>
      <c r="KOE4121" s="259"/>
      <c r="KOF4121" s="259"/>
      <c r="KOG4121" s="259"/>
      <c r="KOH4121" s="259"/>
      <c r="KOI4121" s="259"/>
      <c r="KOJ4121" s="259"/>
      <c r="KOK4121" s="259"/>
      <c r="KOL4121" s="259"/>
      <c r="KOM4121" s="259"/>
      <c r="KON4121" s="259"/>
      <c r="KOO4121" s="259"/>
      <c r="KOP4121" s="259"/>
      <c r="KOQ4121" s="259"/>
      <c r="KOR4121" s="259"/>
      <c r="KOS4121" s="259"/>
      <c r="KOT4121" s="259"/>
      <c r="KOU4121" s="259"/>
      <c r="KOV4121" s="259"/>
      <c r="KOW4121" s="259"/>
      <c r="KOX4121" s="259"/>
      <c r="KOY4121" s="259"/>
      <c r="KOZ4121" s="259"/>
      <c r="KPA4121" s="259"/>
      <c r="KPB4121" s="259"/>
      <c r="KPC4121" s="259"/>
      <c r="KPD4121" s="259"/>
      <c r="KPE4121" s="259"/>
      <c r="KPF4121" s="259"/>
      <c r="KPG4121" s="259"/>
      <c r="KPH4121" s="259"/>
      <c r="KPI4121" s="259"/>
      <c r="KPJ4121" s="259"/>
      <c r="KPK4121" s="259"/>
      <c r="KPL4121" s="259"/>
      <c r="KPM4121" s="259"/>
      <c r="KPN4121" s="259"/>
      <c r="KPO4121" s="259"/>
      <c r="KPP4121" s="259"/>
      <c r="KPQ4121" s="259"/>
      <c r="KPR4121" s="259"/>
      <c r="KPS4121" s="259"/>
      <c r="KPT4121" s="259"/>
      <c r="KPU4121" s="259"/>
      <c r="KPV4121" s="259"/>
      <c r="KPW4121" s="259"/>
      <c r="KPX4121" s="259"/>
      <c r="KPY4121" s="259"/>
      <c r="KPZ4121" s="259"/>
      <c r="KQA4121" s="259"/>
      <c r="KQB4121" s="259"/>
      <c r="KQC4121" s="259"/>
      <c r="KQD4121" s="259"/>
      <c r="KQE4121" s="259"/>
      <c r="KQF4121" s="259"/>
      <c r="KQG4121" s="259"/>
      <c r="KQH4121" s="259"/>
      <c r="KQI4121" s="259"/>
      <c r="KQJ4121" s="259"/>
      <c r="KQK4121" s="259"/>
      <c r="KQL4121" s="259"/>
      <c r="KQM4121" s="259"/>
      <c r="KQN4121" s="259"/>
      <c r="KQO4121" s="259"/>
      <c r="KQP4121" s="259"/>
      <c r="KQQ4121" s="259"/>
      <c r="KQR4121" s="259"/>
      <c r="KQS4121" s="259"/>
      <c r="KQT4121" s="259"/>
      <c r="KQU4121" s="259"/>
      <c r="KQV4121" s="259"/>
      <c r="KQW4121" s="259"/>
      <c r="KQX4121" s="259"/>
      <c r="KQY4121" s="259"/>
      <c r="KQZ4121" s="259"/>
      <c r="KRA4121" s="259"/>
      <c r="KRB4121" s="259"/>
      <c r="KRC4121" s="259"/>
      <c r="KRD4121" s="259"/>
      <c r="KRE4121" s="259"/>
      <c r="KRF4121" s="259"/>
      <c r="KRG4121" s="259"/>
      <c r="KRH4121" s="259"/>
      <c r="KRI4121" s="259"/>
      <c r="KRJ4121" s="259"/>
      <c r="KRK4121" s="259"/>
      <c r="KRL4121" s="259"/>
      <c r="KRM4121" s="259"/>
      <c r="KRN4121" s="259"/>
      <c r="KRO4121" s="259"/>
      <c r="KRP4121" s="259"/>
      <c r="KRQ4121" s="259"/>
      <c r="KRR4121" s="259"/>
      <c r="KRS4121" s="259"/>
      <c r="KRT4121" s="259"/>
      <c r="KRU4121" s="259"/>
      <c r="KRV4121" s="259"/>
      <c r="KRW4121" s="259"/>
      <c r="KRX4121" s="259"/>
      <c r="KRY4121" s="259"/>
      <c r="KRZ4121" s="259"/>
      <c r="KSA4121" s="259"/>
      <c r="KSB4121" s="259"/>
      <c r="KSC4121" s="259"/>
      <c r="KSD4121" s="259"/>
      <c r="KSE4121" s="259"/>
      <c r="KSF4121" s="259"/>
      <c r="KSG4121" s="259"/>
      <c r="KSH4121" s="259"/>
      <c r="KSI4121" s="259"/>
      <c r="KSJ4121" s="259"/>
      <c r="KSK4121" s="259"/>
      <c r="KSL4121" s="259"/>
      <c r="KSM4121" s="259"/>
      <c r="KSN4121" s="259"/>
      <c r="KSO4121" s="259"/>
      <c r="KSP4121" s="259"/>
      <c r="KSQ4121" s="259"/>
      <c r="KSR4121" s="259"/>
      <c r="KSS4121" s="259"/>
      <c r="KST4121" s="259"/>
      <c r="KSU4121" s="259"/>
      <c r="KSV4121" s="259"/>
      <c r="KSW4121" s="259"/>
      <c r="KSX4121" s="259"/>
      <c r="KSY4121" s="259"/>
      <c r="KSZ4121" s="259"/>
      <c r="KTA4121" s="259"/>
      <c r="KTB4121" s="259"/>
      <c r="KTC4121" s="259"/>
      <c r="KTD4121" s="259"/>
      <c r="KTE4121" s="259"/>
      <c r="KTF4121" s="259"/>
      <c r="KTG4121" s="259"/>
      <c r="KTH4121" s="259"/>
      <c r="KTI4121" s="259"/>
      <c r="KTJ4121" s="259"/>
      <c r="KTK4121" s="259"/>
      <c r="KTL4121" s="259"/>
      <c r="KTM4121" s="259"/>
      <c r="KTN4121" s="259"/>
      <c r="KTO4121" s="259"/>
      <c r="KTP4121" s="259"/>
      <c r="KTQ4121" s="259"/>
      <c r="KTR4121" s="259"/>
      <c r="KTS4121" s="259"/>
      <c r="KTT4121" s="259"/>
      <c r="KTU4121" s="259"/>
      <c r="KTV4121" s="259"/>
      <c r="KTW4121" s="259"/>
      <c r="KTX4121" s="259"/>
      <c r="KTY4121" s="259"/>
      <c r="KTZ4121" s="259"/>
      <c r="KUA4121" s="259"/>
      <c r="KUB4121" s="259"/>
      <c r="KUC4121" s="259"/>
      <c r="KUD4121" s="259"/>
      <c r="KUE4121" s="259"/>
      <c r="KUF4121" s="259"/>
      <c r="KUG4121" s="259"/>
      <c r="KUH4121" s="259"/>
      <c r="KUI4121" s="259"/>
      <c r="KUJ4121" s="259"/>
      <c r="KUK4121" s="259"/>
      <c r="KUL4121" s="259"/>
      <c r="KUM4121" s="259"/>
      <c r="KUN4121" s="259"/>
      <c r="KUO4121" s="259"/>
      <c r="KUP4121" s="259"/>
      <c r="KUQ4121" s="259"/>
      <c r="KUR4121" s="259"/>
      <c r="KUS4121" s="259"/>
      <c r="KUT4121" s="259"/>
      <c r="KUU4121" s="259"/>
      <c r="KUV4121" s="259"/>
      <c r="KUW4121" s="259"/>
      <c r="KUX4121" s="259"/>
      <c r="KUY4121" s="259"/>
      <c r="KUZ4121" s="259"/>
      <c r="KVA4121" s="259"/>
      <c r="KVB4121" s="259"/>
      <c r="KVC4121" s="259"/>
      <c r="KVD4121" s="259"/>
      <c r="KVE4121" s="259"/>
      <c r="KVF4121" s="259"/>
      <c r="KVG4121" s="259"/>
      <c r="KVH4121" s="259"/>
      <c r="KVI4121" s="259"/>
      <c r="KVJ4121" s="259"/>
      <c r="KVK4121" s="259"/>
      <c r="KVL4121" s="259"/>
      <c r="KVM4121" s="259"/>
      <c r="KVN4121" s="259"/>
      <c r="KVO4121" s="259"/>
      <c r="KVP4121" s="259"/>
      <c r="KVQ4121" s="259"/>
      <c r="KVR4121" s="259"/>
      <c r="KVS4121" s="259"/>
      <c r="KVT4121" s="259"/>
      <c r="KVU4121" s="259"/>
      <c r="KVV4121" s="259"/>
      <c r="KVW4121" s="259"/>
      <c r="KVX4121" s="259"/>
      <c r="KVY4121" s="259"/>
      <c r="KVZ4121" s="259"/>
      <c r="KWA4121" s="259"/>
      <c r="KWB4121" s="259"/>
      <c r="KWC4121" s="259"/>
      <c r="KWD4121" s="259"/>
      <c r="KWE4121" s="259"/>
      <c r="KWF4121" s="259"/>
      <c r="KWG4121" s="259"/>
      <c r="KWH4121" s="259"/>
      <c r="KWI4121" s="259"/>
      <c r="KWJ4121" s="259"/>
      <c r="KWK4121" s="259"/>
      <c r="KWL4121" s="259"/>
      <c r="KWM4121" s="259"/>
      <c r="KWN4121" s="259"/>
      <c r="KWO4121" s="259"/>
      <c r="KWP4121" s="259"/>
      <c r="KWQ4121" s="259"/>
      <c r="KWR4121" s="259"/>
      <c r="KWS4121" s="259"/>
      <c r="KWT4121" s="259"/>
      <c r="KWU4121" s="259"/>
      <c r="KWV4121" s="259"/>
      <c r="KWW4121" s="259"/>
      <c r="KWX4121" s="259"/>
      <c r="KWY4121" s="259"/>
      <c r="KWZ4121" s="259"/>
      <c r="KXA4121" s="259"/>
      <c r="KXB4121" s="259"/>
      <c r="KXC4121" s="259"/>
      <c r="KXD4121" s="259"/>
      <c r="KXE4121" s="259"/>
      <c r="KXF4121" s="259"/>
      <c r="KXG4121" s="259"/>
      <c r="KXH4121" s="259"/>
      <c r="KXI4121" s="259"/>
      <c r="KXJ4121" s="259"/>
      <c r="KXK4121" s="259"/>
      <c r="KXL4121" s="259"/>
      <c r="KXM4121" s="259"/>
      <c r="KXN4121" s="259"/>
      <c r="KXO4121" s="259"/>
      <c r="KXP4121" s="259"/>
      <c r="KXQ4121" s="259"/>
      <c r="KXR4121" s="259"/>
      <c r="KXS4121" s="259"/>
      <c r="KXT4121" s="259"/>
      <c r="KXU4121" s="259"/>
      <c r="KXV4121" s="259"/>
      <c r="KXW4121" s="259"/>
      <c r="KXX4121" s="259"/>
      <c r="KXY4121" s="259"/>
      <c r="KXZ4121" s="259"/>
      <c r="KYA4121" s="259"/>
      <c r="KYB4121" s="259"/>
      <c r="KYC4121" s="259"/>
      <c r="KYD4121" s="259"/>
      <c r="KYE4121" s="259"/>
      <c r="KYF4121" s="259"/>
      <c r="KYG4121" s="259"/>
      <c r="KYH4121" s="259"/>
      <c r="KYI4121" s="259"/>
      <c r="KYJ4121" s="259"/>
      <c r="KYK4121" s="259"/>
      <c r="KYL4121" s="259"/>
      <c r="KYM4121" s="259"/>
      <c r="KYN4121" s="259"/>
      <c r="KYO4121" s="259"/>
      <c r="KYP4121" s="259"/>
      <c r="KYQ4121" s="259"/>
      <c r="KYR4121" s="259"/>
      <c r="KYS4121" s="259"/>
      <c r="KYT4121" s="259"/>
      <c r="KYU4121" s="259"/>
      <c r="KYV4121" s="259"/>
      <c r="KYW4121" s="259"/>
      <c r="KYX4121" s="259"/>
      <c r="KYY4121" s="259"/>
      <c r="KYZ4121" s="259"/>
      <c r="KZA4121" s="259"/>
      <c r="KZB4121" s="259"/>
      <c r="KZC4121" s="259"/>
      <c r="KZD4121" s="259"/>
      <c r="KZE4121" s="259"/>
      <c r="KZF4121" s="259"/>
      <c r="KZG4121" s="259"/>
      <c r="KZH4121" s="259"/>
      <c r="KZI4121" s="259"/>
      <c r="KZJ4121" s="259"/>
      <c r="KZK4121" s="259"/>
      <c r="KZL4121" s="259"/>
      <c r="KZM4121" s="259"/>
      <c r="KZN4121" s="259"/>
      <c r="KZO4121" s="259"/>
      <c r="KZP4121" s="259"/>
      <c r="KZQ4121" s="259"/>
      <c r="KZR4121" s="259"/>
      <c r="KZS4121" s="259"/>
      <c r="KZT4121" s="259"/>
      <c r="KZU4121" s="259"/>
      <c r="KZV4121" s="259"/>
      <c r="KZW4121" s="259"/>
      <c r="KZX4121" s="259"/>
      <c r="KZY4121" s="259"/>
      <c r="KZZ4121" s="259"/>
      <c r="LAA4121" s="259"/>
      <c r="LAB4121" s="259"/>
      <c r="LAC4121" s="259"/>
      <c r="LAD4121" s="259"/>
      <c r="LAE4121" s="259"/>
      <c r="LAF4121" s="259"/>
      <c r="LAG4121" s="259"/>
      <c r="LAH4121" s="259"/>
      <c r="LAI4121" s="259"/>
      <c r="LAJ4121" s="259"/>
      <c r="LAK4121" s="259"/>
      <c r="LAL4121" s="259"/>
      <c r="LAM4121" s="259"/>
      <c r="LAN4121" s="259"/>
      <c r="LAO4121" s="259"/>
      <c r="LAP4121" s="259"/>
      <c r="LAQ4121" s="259"/>
      <c r="LAR4121" s="259"/>
      <c r="LAS4121" s="259"/>
      <c r="LAT4121" s="259"/>
      <c r="LAU4121" s="259"/>
      <c r="LAV4121" s="259"/>
      <c r="LAW4121" s="259"/>
      <c r="LAX4121" s="259"/>
      <c r="LAY4121" s="259"/>
      <c r="LAZ4121" s="259"/>
      <c r="LBA4121" s="259"/>
      <c r="LBB4121" s="259"/>
      <c r="LBC4121" s="259"/>
      <c r="LBD4121" s="259"/>
      <c r="LBE4121" s="259"/>
      <c r="LBF4121" s="259"/>
      <c r="LBG4121" s="259"/>
      <c r="LBH4121" s="259"/>
      <c r="LBI4121" s="259"/>
      <c r="LBJ4121" s="259"/>
      <c r="LBK4121" s="259"/>
      <c r="LBL4121" s="259"/>
      <c r="LBM4121" s="259"/>
      <c r="LBN4121" s="259"/>
      <c r="LBO4121" s="259"/>
      <c r="LBP4121" s="259"/>
      <c r="LBQ4121" s="259"/>
      <c r="LBR4121" s="259"/>
      <c r="LBS4121" s="259"/>
      <c r="LBT4121" s="259"/>
      <c r="LBU4121" s="259"/>
      <c r="LCD4121" s="259"/>
      <c r="LCE4121" s="259"/>
      <c r="LCF4121" s="259"/>
      <c r="LCG4121" s="259"/>
      <c r="LCH4121" s="259"/>
      <c r="LCI4121" s="259"/>
      <c r="LCJ4121" s="259"/>
      <c r="LCK4121" s="259"/>
      <c r="LCL4121" s="259"/>
      <c r="LCM4121" s="259"/>
      <c r="LCN4121" s="259"/>
      <c r="LCO4121" s="259"/>
      <c r="LCP4121" s="259"/>
      <c r="LCQ4121" s="259"/>
      <c r="LCR4121" s="259"/>
      <c r="LCS4121" s="259"/>
      <c r="LCT4121" s="259"/>
      <c r="LCU4121" s="259"/>
      <c r="LCV4121" s="259"/>
      <c r="LCW4121" s="259"/>
      <c r="LCX4121" s="259"/>
      <c r="LCY4121" s="259"/>
      <c r="LCZ4121" s="259"/>
      <c r="LDA4121" s="259"/>
      <c r="LDB4121" s="259"/>
      <c r="LDC4121" s="259"/>
      <c r="LDD4121" s="259"/>
      <c r="LDE4121" s="259"/>
      <c r="LDF4121" s="259"/>
      <c r="LDG4121" s="259"/>
      <c r="LDH4121" s="259"/>
      <c r="LDI4121" s="259"/>
      <c r="LDJ4121" s="259"/>
      <c r="LDK4121" s="259"/>
      <c r="LDL4121" s="259"/>
      <c r="LDM4121" s="259"/>
      <c r="LDN4121" s="259"/>
      <c r="LDO4121" s="259"/>
      <c r="LDP4121" s="259"/>
      <c r="LDQ4121" s="259"/>
      <c r="LDR4121" s="259"/>
      <c r="LDS4121" s="259"/>
      <c r="LDT4121" s="259"/>
      <c r="LDU4121" s="259"/>
      <c r="LDV4121" s="259"/>
      <c r="LDW4121" s="259"/>
      <c r="LDX4121" s="259"/>
      <c r="LDY4121" s="259"/>
      <c r="LDZ4121" s="259"/>
      <c r="LEA4121" s="259"/>
      <c r="LEB4121" s="259"/>
      <c r="LEC4121" s="259"/>
      <c r="LED4121" s="259"/>
      <c r="LEE4121" s="259"/>
      <c r="LEF4121" s="259"/>
      <c r="LEG4121" s="259"/>
      <c r="LEH4121" s="259"/>
      <c r="LEI4121" s="259"/>
      <c r="LEJ4121" s="259"/>
      <c r="LEK4121" s="259"/>
      <c r="LEL4121" s="259"/>
      <c r="LEM4121" s="259"/>
      <c r="LEN4121" s="259"/>
      <c r="LEO4121" s="259"/>
      <c r="LEP4121" s="259"/>
      <c r="LEQ4121" s="259"/>
      <c r="LER4121" s="259"/>
      <c r="LES4121" s="259"/>
      <c r="LET4121" s="259"/>
      <c r="LEU4121" s="259"/>
      <c r="LEV4121" s="259"/>
      <c r="LEW4121" s="259"/>
      <c r="LEX4121" s="259"/>
      <c r="LEY4121" s="259"/>
      <c r="LEZ4121" s="259"/>
      <c r="LFA4121" s="259"/>
      <c r="LFB4121" s="259"/>
      <c r="LFC4121" s="259"/>
      <c r="LFD4121" s="259"/>
      <c r="LFE4121" s="259"/>
      <c r="LFF4121" s="259"/>
      <c r="LFG4121" s="259"/>
      <c r="LFH4121" s="259"/>
      <c r="LFI4121" s="259"/>
      <c r="LFJ4121" s="259"/>
      <c r="LFK4121" s="259"/>
      <c r="LFL4121" s="259"/>
      <c r="LFM4121" s="259"/>
      <c r="LFN4121" s="259"/>
      <c r="LFO4121" s="259"/>
      <c r="LFP4121" s="259"/>
      <c r="LFQ4121" s="259"/>
      <c r="LFR4121" s="259"/>
      <c r="LFS4121" s="259"/>
      <c r="LFT4121" s="259"/>
      <c r="LFU4121" s="259"/>
      <c r="LFV4121" s="259"/>
      <c r="LFW4121" s="259"/>
      <c r="LFX4121" s="259"/>
      <c r="LFY4121" s="259"/>
      <c r="LFZ4121" s="259"/>
      <c r="LGA4121" s="259"/>
      <c r="LGB4121" s="259"/>
      <c r="LGC4121" s="259"/>
      <c r="LGD4121" s="259"/>
      <c r="LGE4121" s="259"/>
      <c r="LGF4121" s="259"/>
      <c r="LGG4121" s="259"/>
      <c r="LGH4121" s="259"/>
      <c r="LGI4121" s="259"/>
      <c r="LGJ4121" s="259"/>
      <c r="LGK4121" s="259"/>
      <c r="LGL4121" s="259"/>
      <c r="LGM4121" s="259"/>
      <c r="LGN4121" s="259"/>
      <c r="LGO4121" s="259"/>
      <c r="LGP4121" s="259"/>
      <c r="LGQ4121" s="259"/>
      <c r="LGR4121" s="259"/>
      <c r="LGS4121" s="259"/>
      <c r="LGT4121" s="259"/>
      <c r="LGU4121" s="259"/>
      <c r="LGV4121" s="259"/>
      <c r="LGW4121" s="259"/>
      <c r="LGX4121" s="259"/>
      <c r="LGY4121" s="259"/>
      <c r="LGZ4121" s="259"/>
      <c r="LHA4121" s="259"/>
      <c r="LHB4121" s="259"/>
      <c r="LHC4121" s="259"/>
      <c r="LHD4121" s="259"/>
      <c r="LHE4121" s="259"/>
      <c r="LHF4121" s="259"/>
      <c r="LHG4121" s="259"/>
      <c r="LHH4121" s="259"/>
      <c r="LHI4121" s="259"/>
      <c r="LHJ4121" s="259"/>
      <c r="LHK4121" s="259"/>
      <c r="LHL4121" s="259"/>
      <c r="LHM4121" s="259"/>
      <c r="LHN4121" s="259"/>
      <c r="LHO4121" s="259"/>
      <c r="LHP4121" s="259"/>
      <c r="LHQ4121" s="259"/>
      <c r="LHR4121" s="259"/>
      <c r="LHS4121" s="259"/>
      <c r="LHT4121" s="259"/>
      <c r="LHU4121" s="259"/>
      <c r="LHV4121" s="259"/>
      <c r="LHW4121" s="259"/>
      <c r="LHX4121" s="259"/>
      <c r="LHY4121" s="259"/>
      <c r="LHZ4121" s="259"/>
      <c r="LIA4121" s="259"/>
      <c r="LIB4121" s="259"/>
      <c r="LIC4121" s="259"/>
      <c r="LID4121" s="259"/>
      <c r="LIE4121" s="259"/>
      <c r="LIF4121" s="259"/>
      <c r="LIG4121" s="259"/>
      <c r="LIH4121" s="259"/>
      <c r="LII4121" s="259"/>
      <c r="LIJ4121" s="259"/>
      <c r="LIK4121" s="259"/>
      <c r="LIL4121" s="259"/>
      <c r="LIM4121" s="259"/>
      <c r="LIN4121" s="259"/>
      <c r="LIO4121" s="259"/>
      <c r="LIP4121" s="259"/>
      <c r="LIQ4121" s="259"/>
      <c r="LIR4121" s="259"/>
      <c r="LIS4121" s="259"/>
      <c r="LIT4121" s="259"/>
      <c r="LIU4121" s="259"/>
      <c r="LIV4121" s="259"/>
      <c r="LIW4121" s="259"/>
      <c r="LIX4121" s="259"/>
      <c r="LIY4121" s="259"/>
      <c r="LIZ4121" s="259"/>
      <c r="LJA4121" s="259"/>
      <c r="LJB4121" s="259"/>
      <c r="LJC4121" s="259"/>
      <c r="LJD4121" s="259"/>
      <c r="LJE4121" s="259"/>
      <c r="LJF4121" s="259"/>
      <c r="LJG4121" s="259"/>
      <c r="LJH4121" s="259"/>
      <c r="LJI4121" s="259"/>
      <c r="LJJ4121" s="259"/>
      <c r="LJK4121" s="259"/>
      <c r="LJL4121" s="259"/>
      <c r="LJM4121" s="259"/>
      <c r="LJN4121" s="259"/>
      <c r="LJO4121" s="259"/>
      <c r="LJP4121" s="259"/>
      <c r="LJQ4121" s="259"/>
      <c r="LJR4121" s="259"/>
      <c r="LJS4121" s="259"/>
      <c r="LJT4121" s="259"/>
      <c r="LJU4121" s="259"/>
      <c r="LJV4121" s="259"/>
      <c r="LJW4121" s="259"/>
      <c r="LJX4121" s="259"/>
      <c r="LJY4121" s="259"/>
      <c r="LJZ4121" s="259"/>
      <c r="LKA4121" s="259"/>
      <c r="LKB4121" s="259"/>
      <c r="LKC4121" s="259"/>
      <c r="LKD4121" s="259"/>
      <c r="LKE4121" s="259"/>
      <c r="LKF4121" s="259"/>
      <c r="LKG4121" s="259"/>
      <c r="LKH4121" s="259"/>
      <c r="LKI4121" s="259"/>
      <c r="LKJ4121" s="259"/>
      <c r="LKK4121" s="259"/>
      <c r="LKL4121" s="259"/>
      <c r="LKM4121" s="259"/>
      <c r="LKN4121" s="259"/>
      <c r="LKO4121" s="259"/>
      <c r="LKP4121" s="259"/>
      <c r="LKQ4121" s="259"/>
      <c r="LKR4121" s="259"/>
      <c r="LKS4121" s="259"/>
      <c r="LKT4121" s="259"/>
      <c r="LKU4121" s="259"/>
      <c r="LKV4121" s="259"/>
      <c r="LKW4121" s="259"/>
      <c r="LKX4121" s="259"/>
      <c r="LKY4121" s="259"/>
      <c r="LKZ4121" s="259"/>
      <c r="LLA4121" s="259"/>
      <c r="LLB4121" s="259"/>
      <c r="LLC4121" s="259"/>
      <c r="LLD4121" s="259"/>
      <c r="LLE4121" s="259"/>
      <c r="LLF4121" s="259"/>
      <c r="LLG4121" s="259"/>
      <c r="LLH4121" s="259"/>
      <c r="LLI4121" s="259"/>
      <c r="LLJ4121" s="259"/>
      <c r="LLK4121" s="259"/>
      <c r="LLL4121" s="259"/>
      <c r="LLM4121" s="259"/>
      <c r="LLN4121" s="259"/>
      <c r="LLO4121" s="259"/>
      <c r="LLP4121" s="259"/>
      <c r="LLQ4121" s="259"/>
      <c r="LLR4121" s="259"/>
      <c r="LLS4121" s="259"/>
      <c r="LLT4121" s="259"/>
      <c r="LLU4121" s="259"/>
      <c r="LLV4121" s="259"/>
      <c r="LLW4121" s="259"/>
      <c r="LLX4121" s="259"/>
      <c r="LLY4121" s="259"/>
      <c r="LLZ4121" s="259"/>
      <c r="LMA4121" s="259"/>
      <c r="LMB4121" s="259"/>
      <c r="LMC4121" s="259"/>
      <c r="LMD4121" s="259"/>
      <c r="LME4121" s="259"/>
      <c r="LMF4121" s="259"/>
      <c r="LMG4121" s="259"/>
      <c r="LMH4121" s="259"/>
      <c r="LMI4121" s="259"/>
      <c r="LMJ4121" s="259"/>
      <c r="LMK4121" s="259"/>
      <c r="LML4121" s="259"/>
      <c r="LMM4121" s="259"/>
      <c r="LMN4121" s="259"/>
      <c r="LMO4121" s="259"/>
      <c r="LMP4121" s="259"/>
      <c r="LMQ4121" s="259"/>
      <c r="LMR4121" s="259"/>
      <c r="LMS4121" s="259"/>
      <c r="LMT4121" s="259"/>
      <c r="LMU4121" s="259"/>
      <c r="LMV4121" s="259"/>
      <c r="LMW4121" s="259"/>
      <c r="LMX4121" s="259"/>
      <c r="LMY4121" s="259"/>
      <c r="LMZ4121" s="259"/>
      <c r="LNA4121" s="259"/>
      <c r="LNB4121" s="259"/>
      <c r="LNC4121" s="259"/>
      <c r="LND4121" s="259"/>
      <c r="LNE4121" s="259"/>
      <c r="LNF4121" s="259"/>
      <c r="LNG4121" s="259"/>
      <c r="LNH4121" s="259"/>
      <c r="LNI4121" s="259"/>
      <c r="LNJ4121" s="259"/>
      <c r="LNK4121" s="259"/>
      <c r="LNL4121" s="259"/>
      <c r="LNM4121" s="259"/>
      <c r="LNN4121" s="259"/>
      <c r="LNO4121" s="259"/>
      <c r="LNP4121" s="259"/>
      <c r="LNQ4121" s="259"/>
      <c r="LNR4121" s="259"/>
      <c r="LNS4121" s="259"/>
      <c r="LNT4121" s="259"/>
      <c r="LNU4121" s="259"/>
      <c r="LNV4121" s="259"/>
      <c r="LNW4121" s="259"/>
      <c r="LNX4121" s="259"/>
      <c r="LNY4121" s="259"/>
      <c r="LNZ4121" s="259"/>
      <c r="LOA4121" s="259"/>
      <c r="LOB4121" s="259"/>
      <c r="LOC4121" s="259"/>
      <c r="LOD4121" s="259"/>
      <c r="LOE4121" s="259"/>
      <c r="LOF4121" s="259"/>
      <c r="LOG4121" s="259"/>
      <c r="LOH4121" s="259"/>
      <c r="LOI4121" s="259"/>
      <c r="LOJ4121" s="259"/>
      <c r="LOK4121" s="259"/>
      <c r="LOL4121" s="259"/>
      <c r="LOM4121" s="259"/>
      <c r="LON4121" s="259"/>
      <c r="LOO4121" s="259"/>
      <c r="LOP4121" s="259"/>
      <c r="LOQ4121" s="259"/>
      <c r="LOR4121" s="259"/>
      <c r="LOS4121" s="259"/>
      <c r="LOT4121" s="259"/>
      <c r="LOU4121" s="259"/>
      <c r="LOV4121" s="259"/>
      <c r="LOW4121" s="259"/>
      <c r="LOX4121" s="259"/>
      <c r="LOY4121" s="259"/>
      <c r="LOZ4121" s="259"/>
      <c r="LPA4121" s="259"/>
      <c r="LPB4121" s="259"/>
      <c r="LPC4121" s="259"/>
      <c r="LPD4121" s="259"/>
      <c r="LPE4121" s="259"/>
      <c r="LPF4121" s="259"/>
      <c r="LPG4121" s="259"/>
      <c r="LPH4121" s="259"/>
      <c r="LPI4121" s="259"/>
      <c r="LPJ4121" s="259"/>
      <c r="LPK4121" s="259"/>
      <c r="LPL4121" s="259"/>
      <c r="LPM4121" s="259"/>
      <c r="LPN4121" s="259"/>
      <c r="LPO4121" s="259"/>
      <c r="LPP4121" s="259"/>
      <c r="LPQ4121" s="259"/>
      <c r="LPR4121" s="259"/>
      <c r="LPS4121" s="259"/>
      <c r="LPT4121" s="259"/>
      <c r="LPU4121" s="259"/>
      <c r="LPV4121" s="259"/>
      <c r="LPW4121" s="259"/>
      <c r="LPX4121" s="259"/>
      <c r="LPY4121" s="259"/>
      <c r="LPZ4121" s="259"/>
      <c r="LQA4121" s="259"/>
      <c r="LQB4121" s="259"/>
      <c r="LQC4121" s="259"/>
      <c r="LQD4121" s="259"/>
      <c r="LQE4121" s="259"/>
      <c r="LQF4121" s="259"/>
      <c r="LQG4121" s="259"/>
      <c r="LQH4121" s="259"/>
      <c r="LQI4121" s="259"/>
      <c r="LQJ4121" s="259"/>
      <c r="LQK4121" s="259"/>
      <c r="LQL4121" s="259"/>
      <c r="LQM4121" s="259"/>
      <c r="LQN4121" s="259"/>
      <c r="LQO4121" s="259"/>
      <c r="LQP4121" s="259"/>
      <c r="LQQ4121" s="259"/>
      <c r="LQR4121" s="259"/>
      <c r="LQS4121" s="259"/>
      <c r="LQT4121" s="259"/>
      <c r="LQU4121" s="259"/>
      <c r="LQV4121" s="259"/>
      <c r="LQW4121" s="259"/>
      <c r="LQX4121" s="259"/>
      <c r="LQY4121" s="259"/>
      <c r="LQZ4121" s="259"/>
      <c r="LRA4121" s="259"/>
      <c r="LRB4121" s="259"/>
      <c r="LRC4121" s="259"/>
      <c r="LRD4121" s="259"/>
      <c r="LRE4121" s="259"/>
      <c r="LRF4121" s="259"/>
      <c r="LRG4121" s="259"/>
      <c r="LRH4121" s="259"/>
      <c r="LRI4121" s="259"/>
      <c r="LRJ4121" s="259"/>
      <c r="LRK4121" s="259"/>
      <c r="LRL4121" s="259"/>
      <c r="LRM4121" s="259"/>
      <c r="LRN4121" s="259"/>
      <c r="LRO4121" s="259"/>
      <c r="LRP4121" s="259"/>
      <c r="LRQ4121" s="259"/>
      <c r="LRR4121" s="259"/>
      <c r="LRS4121" s="259"/>
      <c r="LRT4121" s="259"/>
      <c r="LRU4121" s="259"/>
      <c r="LRV4121" s="259"/>
      <c r="LRW4121" s="259"/>
      <c r="LRX4121" s="259"/>
      <c r="LRY4121" s="259"/>
      <c r="LRZ4121" s="259"/>
      <c r="LSA4121" s="259"/>
      <c r="LSB4121" s="259"/>
      <c r="LSC4121" s="259"/>
      <c r="LSD4121" s="259"/>
      <c r="LSE4121" s="259"/>
      <c r="LSF4121" s="259"/>
      <c r="LSG4121" s="259"/>
      <c r="LSH4121" s="259"/>
      <c r="LSI4121" s="259"/>
      <c r="LSJ4121" s="259"/>
      <c r="LSK4121" s="259"/>
      <c r="LSL4121" s="259"/>
      <c r="LSM4121" s="259"/>
      <c r="LSN4121" s="259"/>
      <c r="LSO4121" s="259"/>
      <c r="LSP4121" s="259"/>
      <c r="LSQ4121" s="259"/>
      <c r="LSR4121" s="259"/>
      <c r="LSS4121" s="259"/>
      <c r="LST4121" s="259"/>
      <c r="LSU4121" s="259"/>
      <c r="LSV4121" s="259"/>
      <c r="LSW4121" s="259"/>
      <c r="LSX4121" s="259"/>
      <c r="LSY4121" s="259"/>
      <c r="LSZ4121" s="259"/>
      <c r="LTA4121" s="259"/>
      <c r="LTB4121" s="259"/>
      <c r="LTC4121" s="259"/>
      <c r="LTD4121" s="259"/>
      <c r="LTE4121" s="259"/>
      <c r="LTF4121" s="259"/>
      <c r="LTG4121" s="259"/>
      <c r="LTH4121" s="259"/>
      <c r="LTI4121" s="259"/>
      <c r="LTJ4121" s="259"/>
      <c r="LTK4121" s="259"/>
      <c r="LTL4121" s="259"/>
      <c r="LTM4121" s="259"/>
      <c r="LTN4121" s="259"/>
      <c r="LTO4121" s="259"/>
      <c r="LTP4121" s="259"/>
      <c r="LTQ4121" s="259"/>
      <c r="LTR4121" s="259"/>
      <c r="LTS4121" s="259"/>
      <c r="LTT4121" s="259"/>
      <c r="LTU4121" s="259"/>
      <c r="LTV4121" s="259"/>
      <c r="LTW4121" s="259"/>
      <c r="LTX4121" s="259"/>
      <c r="LTY4121" s="259"/>
      <c r="LTZ4121" s="259"/>
      <c r="LUA4121" s="259"/>
      <c r="LUB4121" s="259"/>
      <c r="LUC4121" s="259"/>
      <c r="LUD4121" s="259"/>
      <c r="LUE4121" s="259"/>
      <c r="LUF4121" s="259"/>
      <c r="LUG4121" s="259"/>
      <c r="LUH4121" s="259"/>
      <c r="LUI4121" s="259"/>
      <c r="LUJ4121" s="259"/>
      <c r="LUK4121" s="259"/>
      <c r="LUL4121" s="259"/>
      <c r="LUM4121" s="259"/>
      <c r="LUN4121" s="259"/>
      <c r="LUO4121" s="259"/>
      <c r="LUP4121" s="259"/>
      <c r="LUQ4121" s="259"/>
      <c r="LUR4121" s="259"/>
      <c r="LUS4121" s="259"/>
      <c r="LUT4121" s="259"/>
      <c r="LUU4121" s="259"/>
      <c r="LUV4121" s="259"/>
      <c r="LUW4121" s="259"/>
      <c r="LUX4121" s="259"/>
      <c r="LUY4121" s="259"/>
      <c r="LUZ4121" s="259"/>
      <c r="LVA4121" s="259"/>
      <c r="LVB4121" s="259"/>
      <c r="LVC4121" s="259"/>
      <c r="LVD4121" s="259"/>
      <c r="LVE4121" s="259"/>
      <c r="LVF4121" s="259"/>
      <c r="LVG4121" s="259"/>
      <c r="LVH4121" s="259"/>
      <c r="LVI4121" s="259"/>
      <c r="LVJ4121" s="259"/>
      <c r="LVK4121" s="259"/>
      <c r="LVL4121" s="259"/>
      <c r="LVM4121" s="259"/>
      <c r="LVN4121" s="259"/>
      <c r="LVO4121" s="259"/>
      <c r="LVP4121" s="259"/>
      <c r="LVQ4121" s="259"/>
      <c r="LVR4121" s="259"/>
      <c r="LVS4121" s="259"/>
      <c r="LVT4121" s="259"/>
      <c r="LVU4121" s="259"/>
      <c r="LVV4121" s="259"/>
      <c r="LVW4121" s="259"/>
      <c r="LVX4121" s="259"/>
      <c r="LVY4121" s="259"/>
      <c r="LVZ4121" s="259"/>
      <c r="LWA4121" s="259"/>
      <c r="LWB4121" s="259"/>
      <c r="LWC4121" s="259"/>
      <c r="LWD4121" s="259"/>
      <c r="LWE4121" s="259"/>
      <c r="LWF4121" s="259"/>
      <c r="LWG4121" s="259"/>
      <c r="LWH4121" s="259"/>
      <c r="LWI4121" s="259"/>
      <c r="LWJ4121" s="259"/>
      <c r="LWK4121" s="259"/>
      <c r="LWL4121" s="259"/>
      <c r="LWM4121" s="259"/>
      <c r="LWN4121" s="259"/>
      <c r="LWO4121" s="259"/>
      <c r="LWP4121" s="259"/>
      <c r="LWQ4121" s="259"/>
      <c r="LWR4121" s="259"/>
      <c r="LWS4121" s="259"/>
      <c r="LWT4121" s="259"/>
      <c r="LWU4121" s="259"/>
      <c r="LWV4121" s="259"/>
      <c r="LWW4121" s="259"/>
      <c r="LWX4121" s="259"/>
      <c r="LWY4121" s="259"/>
      <c r="LWZ4121" s="259"/>
      <c r="LXA4121" s="259"/>
      <c r="LXB4121" s="259"/>
      <c r="LXC4121" s="259"/>
      <c r="LXD4121" s="259"/>
      <c r="LXE4121" s="259"/>
      <c r="LXF4121" s="259"/>
      <c r="LXG4121" s="259"/>
      <c r="LXH4121" s="259"/>
      <c r="LXI4121" s="259"/>
      <c r="LXJ4121" s="259"/>
      <c r="LXK4121" s="259"/>
      <c r="LXL4121" s="259"/>
      <c r="LXM4121" s="259"/>
      <c r="LXN4121" s="259"/>
      <c r="LXO4121" s="259"/>
      <c r="LXP4121" s="259"/>
      <c r="LXQ4121" s="259"/>
      <c r="LXR4121" s="259"/>
      <c r="LXS4121" s="259"/>
      <c r="LXT4121" s="259"/>
      <c r="LXU4121" s="259"/>
      <c r="LXV4121" s="259"/>
      <c r="LXW4121" s="259"/>
      <c r="LXX4121" s="259"/>
      <c r="LXY4121" s="259"/>
      <c r="LXZ4121" s="259"/>
      <c r="LYA4121" s="259"/>
      <c r="LYB4121" s="259"/>
      <c r="LYC4121" s="259"/>
      <c r="LYD4121" s="259"/>
      <c r="LYE4121" s="259"/>
      <c r="LYF4121" s="259"/>
      <c r="LYG4121" s="259"/>
      <c r="LYH4121" s="259"/>
      <c r="LYI4121" s="259"/>
      <c r="LYJ4121" s="259"/>
      <c r="LYK4121" s="259"/>
      <c r="LYL4121" s="259"/>
      <c r="LYM4121" s="259"/>
      <c r="LYN4121" s="259"/>
      <c r="LYO4121" s="259"/>
      <c r="LYP4121" s="259"/>
      <c r="LYQ4121" s="259"/>
      <c r="LYR4121" s="259"/>
      <c r="LYS4121" s="259"/>
      <c r="LYT4121" s="259"/>
      <c r="LYU4121" s="259"/>
      <c r="LYV4121" s="259"/>
      <c r="LYW4121" s="259"/>
      <c r="LYX4121" s="259"/>
      <c r="LYY4121" s="259"/>
      <c r="LYZ4121" s="259"/>
      <c r="LZA4121" s="259"/>
      <c r="LZB4121" s="259"/>
      <c r="LZC4121" s="259"/>
      <c r="LZD4121" s="259"/>
      <c r="LZE4121" s="259"/>
      <c r="LZF4121" s="259"/>
      <c r="LZG4121" s="259"/>
      <c r="LZH4121" s="259"/>
      <c r="LZI4121" s="259"/>
      <c r="LZJ4121" s="259"/>
      <c r="LZK4121" s="259"/>
      <c r="LZL4121" s="259"/>
      <c r="LZM4121" s="259"/>
      <c r="LZN4121" s="259"/>
      <c r="LZO4121" s="259"/>
      <c r="LZP4121" s="259"/>
      <c r="LZQ4121" s="259"/>
      <c r="LZR4121" s="259"/>
      <c r="LZS4121" s="259"/>
      <c r="LZT4121" s="259"/>
      <c r="LZU4121" s="259"/>
      <c r="LZV4121" s="259"/>
      <c r="LZW4121" s="259"/>
      <c r="LZX4121" s="259"/>
      <c r="LZY4121" s="259"/>
      <c r="LZZ4121" s="259"/>
      <c r="MAA4121" s="259"/>
      <c r="MAB4121" s="259"/>
      <c r="MAC4121" s="259"/>
      <c r="MAD4121" s="259"/>
      <c r="MAE4121" s="259"/>
      <c r="MAF4121" s="259"/>
      <c r="MAG4121" s="259"/>
      <c r="MAH4121" s="259"/>
      <c r="MAI4121" s="259"/>
      <c r="MAJ4121" s="259"/>
      <c r="MAK4121" s="259"/>
      <c r="MAL4121" s="259"/>
      <c r="MAM4121" s="259"/>
      <c r="MAN4121" s="259"/>
      <c r="MAO4121" s="259"/>
      <c r="MAP4121" s="259"/>
      <c r="MAQ4121" s="259"/>
      <c r="MAR4121" s="259"/>
      <c r="MAS4121" s="259"/>
      <c r="MAT4121" s="259"/>
      <c r="MAU4121" s="259"/>
      <c r="MAV4121" s="259"/>
      <c r="MAW4121" s="259"/>
      <c r="MAX4121" s="259"/>
      <c r="MAY4121" s="259"/>
      <c r="MAZ4121" s="259"/>
      <c r="MBA4121" s="259"/>
      <c r="MBB4121" s="259"/>
      <c r="MBC4121" s="259"/>
      <c r="MBD4121" s="259"/>
      <c r="MBE4121" s="259"/>
      <c r="MBF4121" s="259"/>
      <c r="MBG4121" s="259"/>
      <c r="MBH4121" s="259"/>
      <c r="MBI4121" s="259"/>
      <c r="MBJ4121" s="259"/>
      <c r="MBK4121" s="259"/>
      <c r="MBL4121" s="259"/>
      <c r="MBM4121" s="259"/>
      <c r="MBN4121" s="259"/>
      <c r="MBO4121" s="259"/>
      <c r="MBP4121" s="259"/>
      <c r="MBQ4121" s="259"/>
      <c r="MBR4121" s="259"/>
      <c r="MBS4121" s="259"/>
      <c r="MBT4121" s="259"/>
      <c r="MBU4121" s="259"/>
      <c r="MBV4121" s="259"/>
      <c r="MBW4121" s="259"/>
      <c r="MBX4121" s="259"/>
      <c r="MBY4121" s="259"/>
      <c r="MBZ4121" s="259"/>
      <c r="MCA4121" s="259"/>
      <c r="MCB4121" s="259"/>
      <c r="MCC4121" s="259"/>
      <c r="MCD4121" s="259"/>
      <c r="MCE4121" s="259"/>
      <c r="MCF4121" s="259"/>
      <c r="MCG4121" s="259"/>
      <c r="MCH4121" s="259"/>
      <c r="MCI4121" s="259"/>
      <c r="MCJ4121" s="259"/>
      <c r="MCK4121" s="259"/>
      <c r="MCL4121" s="259"/>
      <c r="MCM4121" s="259"/>
      <c r="MCN4121" s="259"/>
      <c r="MCO4121" s="259"/>
      <c r="MCP4121" s="259"/>
      <c r="MCQ4121" s="259"/>
      <c r="MCR4121" s="259"/>
      <c r="MCS4121" s="259"/>
      <c r="MCT4121" s="259"/>
      <c r="MCU4121" s="259"/>
      <c r="MCV4121" s="259"/>
      <c r="MCW4121" s="259"/>
      <c r="MCX4121" s="259"/>
      <c r="MCY4121" s="259"/>
      <c r="MCZ4121" s="259"/>
      <c r="MDA4121" s="259"/>
      <c r="MDB4121" s="259"/>
      <c r="MDC4121" s="259"/>
      <c r="MDD4121" s="259"/>
      <c r="MDE4121" s="259"/>
      <c r="MDF4121" s="259"/>
      <c r="MDG4121" s="259"/>
      <c r="MDH4121" s="259"/>
      <c r="MDI4121" s="259"/>
      <c r="MDJ4121" s="259"/>
      <c r="MDK4121" s="259"/>
      <c r="MDL4121" s="259"/>
      <c r="MDM4121" s="259"/>
      <c r="MDN4121" s="259"/>
      <c r="MDO4121" s="259"/>
      <c r="MDP4121" s="259"/>
      <c r="MDQ4121" s="259"/>
      <c r="MDR4121" s="259"/>
      <c r="MDS4121" s="259"/>
      <c r="MDT4121" s="259"/>
      <c r="MDU4121" s="259"/>
      <c r="MDV4121" s="259"/>
      <c r="MDW4121" s="259"/>
      <c r="MDX4121" s="259"/>
      <c r="MDY4121" s="259"/>
      <c r="MDZ4121" s="259"/>
      <c r="MEA4121" s="259"/>
      <c r="MEB4121" s="259"/>
      <c r="MEC4121" s="259"/>
      <c r="MED4121" s="259"/>
      <c r="MEE4121" s="259"/>
      <c r="MEF4121" s="259"/>
      <c r="MEG4121" s="259"/>
      <c r="MEH4121" s="259"/>
      <c r="MEI4121" s="259"/>
      <c r="MEJ4121" s="259"/>
      <c r="MEK4121" s="259"/>
      <c r="MEL4121" s="259"/>
      <c r="MEM4121" s="259"/>
      <c r="MEN4121" s="259"/>
      <c r="MEO4121" s="259"/>
      <c r="MEP4121" s="259"/>
      <c r="MEQ4121" s="259"/>
      <c r="MER4121" s="259"/>
      <c r="MES4121" s="259"/>
      <c r="MET4121" s="259"/>
      <c r="MEU4121" s="259"/>
      <c r="MEV4121" s="259"/>
      <c r="MEW4121" s="259"/>
      <c r="MEX4121" s="259"/>
      <c r="MEY4121" s="259"/>
      <c r="MEZ4121" s="259"/>
      <c r="MFA4121" s="259"/>
      <c r="MFB4121" s="259"/>
      <c r="MFC4121" s="259"/>
      <c r="MFD4121" s="259"/>
      <c r="MFE4121" s="259"/>
      <c r="MFF4121" s="259"/>
      <c r="MFG4121" s="259"/>
      <c r="MFH4121" s="259"/>
      <c r="MFI4121" s="259"/>
      <c r="MFJ4121" s="259"/>
      <c r="MFK4121" s="259"/>
      <c r="MFL4121" s="259"/>
      <c r="MFM4121" s="259"/>
      <c r="MFN4121" s="259"/>
      <c r="MFO4121" s="259"/>
      <c r="MFP4121" s="259"/>
      <c r="MFQ4121" s="259"/>
      <c r="MFR4121" s="259"/>
      <c r="MFS4121" s="259"/>
      <c r="MFT4121" s="259"/>
      <c r="MFU4121" s="259"/>
      <c r="MFV4121" s="259"/>
      <c r="MFW4121" s="259"/>
      <c r="MFX4121" s="259"/>
      <c r="MFY4121" s="259"/>
      <c r="MFZ4121" s="259"/>
      <c r="MGA4121" s="259"/>
      <c r="MGB4121" s="259"/>
      <c r="MGC4121" s="259"/>
      <c r="MGD4121" s="259"/>
      <c r="MGE4121" s="259"/>
      <c r="MGF4121" s="259"/>
      <c r="MGG4121" s="259"/>
      <c r="MGH4121" s="259"/>
      <c r="MGI4121" s="259"/>
      <c r="MGJ4121" s="259"/>
      <c r="MGK4121" s="259"/>
      <c r="MGL4121" s="259"/>
      <c r="MGM4121" s="259"/>
      <c r="MGN4121" s="259"/>
      <c r="MGO4121" s="259"/>
      <c r="MGP4121" s="259"/>
      <c r="MGQ4121" s="259"/>
      <c r="MGR4121" s="259"/>
      <c r="MGS4121" s="259"/>
      <c r="MGT4121" s="259"/>
      <c r="MGU4121" s="259"/>
      <c r="MGV4121" s="259"/>
      <c r="MGW4121" s="259"/>
      <c r="MGX4121" s="259"/>
      <c r="MGY4121" s="259"/>
      <c r="MGZ4121" s="259"/>
      <c r="MHA4121" s="259"/>
      <c r="MHB4121" s="259"/>
      <c r="MHC4121" s="259"/>
      <c r="MHD4121" s="259"/>
      <c r="MHE4121" s="259"/>
      <c r="MHF4121" s="259"/>
      <c r="MHG4121" s="259"/>
      <c r="MHH4121" s="259"/>
      <c r="MHI4121" s="259"/>
      <c r="MHJ4121" s="259"/>
      <c r="MHK4121" s="259"/>
      <c r="MHL4121" s="259"/>
      <c r="MHM4121" s="259"/>
      <c r="MHN4121" s="259"/>
      <c r="MHO4121" s="259"/>
      <c r="MHP4121" s="259"/>
      <c r="MHQ4121" s="259"/>
      <c r="MHR4121" s="259"/>
      <c r="MHS4121" s="259"/>
      <c r="MHT4121" s="259"/>
      <c r="MHU4121" s="259"/>
      <c r="MHV4121" s="259"/>
      <c r="MHW4121" s="259"/>
      <c r="MHX4121" s="259"/>
      <c r="MHY4121" s="259"/>
      <c r="MHZ4121" s="259"/>
      <c r="MIA4121" s="259"/>
      <c r="MIB4121" s="259"/>
      <c r="MIC4121" s="259"/>
      <c r="MID4121" s="259"/>
      <c r="MIE4121" s="259"/>
      <c r="MIF4121" s="259"/>
      <c r="MIG4121" s="259"/>
      <c r="MIH4121" s="259"/>
      <c r="MII4121" s="259"/>
      <c r="MIJ4121" s="259"/>
      <c r="MIK4121" s="259"/>
      <c r="MIL4121" s="259"/>
      <c r="MIM4121" s="259"/>
      <c r="MIN4121" s="259"/>
      <c r="MIO4121" s="259"/>
      <c r="MIP4121" s="259"/>
      <c r="MIQ4121" s="259"/>
      <c r="MIR4121" s="259"/>
      <c r="MIS4121" s="259"/>
      <c r="MIT4121" s="259"/>
      <c r="MIU4121" s="259"/>
      <c r="MIV4121" s="259"/>
      <c r="MIW4121" s="259"/>
      <c r="MIX4121" s="259"/>
      <c r="MIY4121" s="259"/>
      <c r="MIZ4121" s="259"/>
      <c r="MJA4121" s="259"/>
      <c r="MJB4121" s="259"/>
      <c r="MJC4121" s="259"/>
      <c r="MJD4121" s="259"/>
      <c r="MJE4121" s="259"/>
      <c r="MJF4121" s="259"/>
      <c r="MJG4121" s="259"/>
      <c r="MJH4121" s="259"/>
      <c r="MJI4121" s="259"/>
      <c r="MJJ4121" s="259"/>
      <c r="MJK4121" s="259"/>
      <c r="MJL4121" s="259"/>
      <c r="MJM4121" s="259"/>
      <c r="MJN4121" s="259"/>
      <c r="MJO4121" s="259"/>
      <c r="MJP4121" s="259"/>
      <c r="MJQ4121" s="259"/>
      <c r="MJR4121" s="259"/>
      <c r="MJS4121" s="259"/>
      <c r="MJT4121" s="259"/>
      <c r="MJU4121" s="259"/>
      <c r="MJV4121" s="259"/>
      <c r="MJW4121" s="259"/>
      <c r="MJX4121" s="259"/>
      <c r="MJY4121" s="259"/>
      <c r="MJZ4121" s="259"/>
      <c r="MKA4121" s="259"/>
      <c r="MKB4121" s="259"/>
      <c r="MKC4121" s="259"/>
      <c r="MKD4121" s="259"/>
      <c r="MKE4121" s="259"/>
      <c r="MKF4121" s="259"/>
      <c r="MKG4121" s="259"/>
      <c r="MKH4121" s="259"/>
      <c r="MKI4121" s="259"/>
      <c r="MKJ4121" s="259"/>
      <c r="MKK4121" s="259"/>
      <c r="MKL4121" s="259"/>
      <c r="MKM4121" s="259"/>
      <c r="MKN4121" s="259"/>
      <c r="MKO4121" s="259"/>
      <c r="MKP4121" s="259"/>
      <c r="MKQ4121" s="259"/>
      <c r="MKR4121" s="259"/>
      <c r="MKS4121" s="259"/>
      <c r="MKT4121" s="259"/>
      <c r="MKU4121" s="259"/>
      <c r="MKV4121" s="259"/>
      <c r="MKW4121" s="259"/>
      <c r="MKX4121" s="259"/>
      <c r="MKY4121" s="259"/>
      <c r="MKZ4121" s="259"/>
      <c r="MLA4121" s="259"/>
      <c r="MLB4121" s="259"/>
      <c r="MLC4121" s="259"/>
      <c r="MLD4121" s="259"/>
      <c r="MLE4121" s="259"/>
      <c r="MLF4121" s="259"/>
      <c r="MLG4121" s="259"/>
      <c r="MLH4121" s="259"/>
      <c r="MLI4121" s="259"/>
      <c r="MLJ4121" s="259"/>
      <c r="MLK4121" s="259"/>
      <c r="MLL4121" s="259"/>
      <c r="MLM4121" s="259"/>
      <c r="MLN4121" s="259"/>
      <c r="MLO4121" s="259"/>
      <c r="MLP4121" s="259"/>
      <c r="MLQ4121" s="259"/>
      <c r="MLR4121" s="259"/>
      <c r="MLS4121" s="259"/>
      <c r="MLT4121" s="259"/>
      <c r="MLU4121" s="259"/>
      <c r="MLV4121" s="259"/>
      <c r="MLW4121" s="259"/>
      <c r="MLX4121" s="259"/>
      <c r="MLY4121" s="259"/>
      <c r="MLZ4121" s="259"/>
      <c r="MMA4121" s="259"/>
      <c r="MMB4121" s="259"/>
      <c r="MMC4121" s="259"/>
      <c r="MMD4121" s="259"/>
      <c r="MME4121" s="259"/>
      <c r="MMF4121" s="259"/>
      <c r="MMG4121" s="259"/>
      <c r="MMH4121" s="259"/>
      <c r="MMI4121" s="259"/>
      <c r="MMJ4121" s="259"/>
      <c r="MMK4121" s="259"/>
      <c r="MML4121" s="259"/>
      <c r="MMM4121" s="259"/>
      <c r="MMN4121" s="259"/>
      <c r="MMO4121" s="259"/>
      <c r="MMP4121" s="259"/>
      <c r="MMQ4121" s="259"/>
      <c r="MMR4121" s="259"/>
      <c r="MMS4121" s="259"/>
      <c r="MMT4121" s="259"/>
      <c r="MMU4121" s="259"/>
      <c r="MMV4121" s="259"/>
      <c r="MMW4121" s="259"/>
      <c r="MMX4121" s="259"/>
      <c r="MMY4121" s="259"/>
      <c r="MMZ4121" s="259"/>
      <c r="MNA4121" s="259"/>
      <c r="MNB4121" s="259"/>
      <c r="MNC4121" s="259"/>
      <c r="MND4121" s="259"/>
      <c r="MNE4121" s="259"/>
      <c r="MNF4121" s="259"/>
      <c r="MNG4121" s="259"/>
      <c r="MNH4121" s="259"/>
      <c r="MNI4121" s="259"/>
      <c r="MNJ4121" s="259"/>
      <c r="MNK4121" s="259"/>
      <c r="MNL4121" s="259"/>
      <c r="MNM4121" s="259"/>
      <c r="MNN4121" s="259"/>
      <c r="MNO4121" s="259"/>
      <c r="MNP4121" s="259"/>
      <c r="MNQ4121" s="259"/>
      <c r="MNR4121" s="259"/>
      <c r="MNS4121" s="259"/>
      <c r="MNT4121" s="259"/>
      <c r="MNU4121" s="259"/>
      <c r="MNV4121" s="259"/>
      <c r="MNW4121" s="259"/>
      <c r="MNX4121" s="259"/>
      <c r="MNY4121" s="259"/>
      <c r="MNZ4121" s="259"/>
      <c r="MOA4121" s="259"/>
      <c r="MOB4121" s="259"/>
      <c r="MOC4121" s="259"/>
      <c r="MOD4121" s="259"/>
      <c r="MOE4121" s="259"/>
      <c r="MOF4121" s="259"/>
      <c r="MOG4121" s="259"/>
      <c r="MOH4121" s="259"/>
      <c r="MOI4121" s="259"/>
      <c r="MOJ4121" s="259"/>
      <c r="MOK4121" s="259"/>
      <c r="MOL4121" s="259"/>
      <c r="MOM4121" s="259"/>
      <c r="MON4121" s="259"/>
      <c r="MOO4121" s="259"/>
      <c r="MOP4121" s="259"/>
      <c r="MOQ4121" s="259"/>
      <c r="MOR4121" s="259"/>
      <c r="MOS4121" s="259"/>
      <c r="MOT4121" s="259"/>
      <c r="MOU4121" s="259"/>
      <c r="MOV4121" s="259"/>
      <c r="MOW4121" s="259"/>
      <c r="MOX4121" s="259"/>
      <c r="MOY4121" s="259"/>
      <c r="MOZ4121" s="259"/>
      <c r="MPA4121" s="259"/>
      <c r="MPB4121" s="259"/>
      <c r="MPC4121" s="259"/>
      <c r="MPD4121" s="259"/>
      <c r="MPE4121" s="259"/>
      <c r="MPF4121" s="259"/>
      <c r="MPG4121" s="259"/>
      <c r="MPH4121" s="259"/>
      <c r="MPI4121" s="259"/>
      <c r="MPJ4121" s="259"/>
      <c r="MPK4121" s="259"/>
      <c r="MPL4121" s="259"/>
      <c r="MPM4121" s="259"/>
      <c r="MPN4121" s="259"/>
      <c r="MPO4121" s="259"/>
      <c r="MPP4121" s="259"/>
      <c r="MPQ4121" s="259"/>
      <c r="MPR4121" s="259"/>
      <c r="MPS4121" s="259"/>
      <c r="MPT4121" s="259"/>
      <c r="MPU4121" s="259"/>
      <c r="MPV4121" s="259"/>
      <c r="MPW4121" s="259"/>
      <c r="MPX4121" s="259"/>
      <c r="MPY4121" s="259"/>
      <c r="MPZ4121" s="259"/>
      <c r="MQA4121" s="259"/>
      <c r="MQB4121" s="259"/>
      <c r="MQC4121" s="259"/>
      <c r="MQD4121" s="259"/>
      <c r="MQE4121" s="259"/>
      <c r="MQF4121" s="259"/>
      <c r="MQG4121" s="259"/>
      <c r="MQH4121" s="259"/>
      <c r="MQI4121" s="259"/>
      <c r="MQJ4121" s="259"/>
      <c r="MQK4121" s="259"/>
      <c r="MQL4121" s="259"/>
      <c r="MQM4121" s="259"/>
      <c r="MQN4121" s="259"/>
      <c r="MQO4121" s="259"/>
      <c r="MQP4121" s="259"/>
      <c r="MQQ4121" s="259"/>
      <c r="MQR4121" s="259"/>
      <c r="MQS4121" s="259"/>
      <c r="MQT4121" s="259"/>
      <c r="MQU4121" s="259"/>
      <c r="MQV4121" s="259"/>
      <c r="MQW4121" s="259"/>
      <c r="MQX4121" s="259"/>
      <c r="MQY4121" s="259"/>
      <c r="MQZ4121" s="259"/>
      <c r="MRA4121" s="259"/>
      <c r="MRB4121" s="259"/>
      <c r="MRC4121" s="259"/>
      <c r="MRD4121" s="259"/>
      <c r="MRE4121" s="259"/>
      <c r="MRF4121" s="259"/>
      <c r="MRG4121" s="259"/>
      <c r="MRH4121" s="259"/>
      <c r="MRI4121" s="259"/>
      <c r="MRJ4121" s="259"/>
      <c r="MRK4121" s="259"/>
      <c r="MRL4121" s="259"/>
      <c r="MRM4121" s="259"/>
      <c r="MRN4121" s="259"/>
      <c r="MRO4121" s="259"/>
      <c r="MRP4121" s="259"/>
      <c r="MRQ4121" s="259"/>
      <c r="MRR4121" s="259"/>
      <c r="MRS4121" s="259"/>
      <c r="MRT4121" s="259"/>
      <c r="MRU4121" s="259"/>
      <c r="MRV4121" s="259"/>
      <c r="MRW4121" s="259"/>
      <c r="MRX4121" s="259"/>
      <c r="MRY4121" s="259"/>
      <c r="MRZ4121" s="259"/>
      <c r="MSA4121" s="259"/>
      <c r="MSB4121" s="259"/>
      <c r="MSC4121" s="259"/>
      <c r="MSD4121" s="259"/>
      <c r="MSE4121" s="259"/>
      <c r="MSF4121" s="259"/>
      <c r="MSG4121" s="259"/>
      <c r="MSH4121" s="259"/>
      <c r="MSI4121" s="259"/>
      <c r="MSJ4121" s="259"/>
      <c r="MSK4121" s="259"/>
      <c r="MSL4121" s="259"/>
      <c r="MSM4121" s="259"/>
      <c r="MSN4121" s="259"/>
      <c r="MSO4121" s="259"/>
      <c r="MSP4121" s="259"/>
      <c r="MSQ4121" s="259"/>
      <c r="MSR4121" s="259"/>
      <c r="MSS4121" s="259"/>
      <c r="MST4121" s="259"/>
      <c r="MSU4121" s="259"/>
      <c r="MSV4121" s="259"/>
      <c r="MSW4121" s="259"/>
      <c r="MSX4121" s="259"/>
      <c r="MSY4121" s="259"/>
      <c r="MSZ4121" s="259"/>
      <c r="MTA4121" s="259"/>
      <c r="MTB4121" s="259"/>
      <c r="MTC4121" s="259"/>
      <c r="MTD4121" s="259"/>
      <c r="MTE4121" s="259"/>
      <c r="MTF4121" s="259"/>
      <c r="MTG4121" s="259"/>
      <c r="MTH4121" s="259"/>
      <c r="MTI4121" s="259"/>
      <c r="MTJ4121" s="259"/>
      <c r="MTK4121" s="259"/>
      <c r="MTL4121" s="259"/>
      <c r="MTM4121" s="259"/>
      <c r="MTN4121" s="259"/>
      <c r="MTO4121" s="259"/>
      <c r="MTP4121" s="259"/>
      <c r="MTQ4121" s="259"/>
      <c r="MTR4121" s="259"/>
      <c r="MTS4121" s="259"/>
      <c r="MTT4121" s="259"/>
      <c r="MTU4121" s="259"/>
      <c r="MTV4121" s="259"/>
      <c r="MTW4121" s="259"/>
      <c r="MTX4121" s="259"/>
      <c r="MTY4121" s="259"/>
      <c r="MTZ4121" s="259"/>
      <c r="MUA4121" s="259"/>
      <c r="MUB4121" s="259"/>
      <c r="MUC4121" s="259"/>
      <c r="MUD4121" s="259"/>
      <c r="MUE4121" s="259"/>
      <c r="MUF4121" s="259"/>
      <c r="MUG4121" s="259"/>
      <c r="MUH4121" s="259"/>
      <c r="MUI4121" s="259"/>
      <c r="MUJ4121" s="259"/>
      <c r="MUK4121" s="259"/>
      <c r="MUL4121" s="259"/>
      <c r="MUM4121" s="259"/>
      <c r="MUN4121" s="259"/>
      <c r="MUO4121" s="259"/>
      <c r="MUP4121" s="259"/>
      <c r="MUQ4121" s="259"/>
      <c r="MUR4121" s="259"/>
      <c r="MUS4121" s="259"/>
      <c r="MUT4121" s="259"/>
      <c r="MUU4121" s="259"/>
      <c r="MUV4121" s="259"/>
      <c r="MUW4121" s="259"/>
      <c r="MUX4121" s="259"/>
      <c r="MUY4121" s="259"/>
      <c r="MUZ4121" s="259"/>
      <c r="MVA4121" s="259"/>
      <c r="MVB4121" s="259"/>
      <c r="MVC4121" s="259"/>
      <c r="MVD4121" s="259"/>
      <c r="MVE4121" s="259"/>
      <c r="MVF4121" s="259"/>
      <c r="MVG4121" s="259"/>
      <c r="MVH4121" s="259"/>
      <c r="MVI4121" s="259"/>
      <c r="MVJ4121" s="259"/>
      <c r="MVK4121" s="259"/>
      <c r="MVL4121" s="259"/>
      <c r="MVM4121" s="259"/>
      <c r="MVN4121" s="259"/>
      <c r="MVO4121" s="259"/>
      <c r="MVP4121" s="259"/>
      <c r="MVQ4121" s="259"/>
      <c r="MVR4121" s="259"/>
      <c r="MVS4121" s="259"/>
      <c r="MVT4121" s="259"/>
      <c r="MVU4121" s="259"/>
      <c r="MVV4121" s="259"/>
      <c r="MVW4121" s="259"/>
      <c r="MVX4121" s="259"/>
      <c r="MVY4121" s="259"/>
      <c r="MVZ4121" s="259"/>
      <c r="MWA4121" s="259"/>
      <c r="MWB4121" s="259"/>
      <c r="MWC4121" s="259"/>
      <c r="MWD4121" s="259"/>
      <c r="MWE4121" s="259"/>
      <c r="MWF4121" s="259"/>
      <c r="MWG4121" s="259"/>
      <c r="MWH4121" s="259"/>
      <c r="MWI4121" s="259"/>
      <c r="MWJ4121" s="259"/>
      <c r="MWK4121" s="259"/>
      <c r="MWL4121" s="259"/>
      <c r="MWM4121" s="259"/>
      <c r="MWN4121" s="259"/>
      <c r="MWO4121" s="259"/>
      <c r="MWP4121" s="259"/>
      <c r="MWQ4121" s="259"/>
      <c r="MWR4121" s="259"/>
      <c r="MWS4121" s="259"/>
      <c r="MWT4121" s="259"/>
      <c r="MWU4121" s="259"/>
      <c r="MWV4121" s="259"/>
      <c r="MWW4121" s="259"/>
      <c r="MWX4121" s="259"/>
      <c r="MWY4121" s="259"/>
      <c r="MWZ4121" s="259"/>
      <c r="MXA4121" s="259"/>
      <c r="MXB4121" s="259"/>
      <c r="MXC4121" s="259"/>
      <c r="MXD4121" s="259"/>
      <c r="MXE4121" s="259"/>
      <c r="MXF4121" s="259"/>
      <c r="MXG4121" s="259"/>
      <c r="MXH4121" s="259"/>
      <c r="MXI4121" s="259"/>
      <c r="MXJ4121" s="259"/>
      <c r="MXK4121" s="259"/>
      <c r="MXL4121" s="259"/>
      <c r="MXM4121" s="259"/>
      <c r="MXN4121" s="259"/>
      <c r="MXO4121" s="259"/>
      <c r="MXP4121" s="259"/>
      <c r="MXQ4121" s="259"/>
      <c r="MXR4121" s="259"/>
      <c r="MXS4121" s="259"/>
      <c r="MXT4121" s="259"/>
      <c r="MXU4121" s="259"/>
      <c r="MXV4121" s="259"/>
      <c r="MXW4121" s="259"/>
      <c r="MXX4121" s="259"/>
      <c r="MXY4121" s="259"/>
      <c r="MXZ4121" s="259"/>
      <c r="MYA4121" s="259"/>
      <c r="MYB4121" s="259"/>
      <c r="MYC4121" s="259"/>
      <c r="MYD4121" s="259"/>
      <c r="MYE4121" s="259"/>
      <c r="MYF4121" s="259"/>
      <c r="MYG4121" s="259"/>
      <c r="MYH4121" s="259"/>
      <c r="MYI4121" s="259"/>
      <c r="MYJ4121" s="259"/>
      <c r="MYK4121" s="259"/>
      <c r="MYL4121" s="259"/>
      <c r="MYM4121" s="259"/>
      <c r="MYN4121" s="259"/>
      <c r="MYO4121" s="259"/>
      <c r="MYP4121" s="259"/>
      <c r="MYQ4121" s="259"/>
      <c r="MYR4121" s="259"/>
      <c r="MYS4121" s="259"/>
      <c r="MYT4121" s="259"/>
      <c r="MYU4121" s="259"/>
      <c r="MYV4121" s="259"/>
      <c r="MYW4121" s="259"/>
      <c r="MYX4121" s="259"/>
      <c r="MYY4121" s="259"/>
      <c r="MYZ4121" s="259"/>
      <c r="MZA4121" s="259"/>
      <c r="MZB4121" s="259"/>
      <c r="MZC4121" s="259"/>
      <c r="MZD4121" s="259"/>
      <c r="MZE4121" s="259"/>
      <c r="MZF4121" s="259"/>
      <c r="MZG4121" s="259"/>
      <c r="MZH4121" s="259"/>
      <c r="MZI4121" s="259"/>
      <c r="MZJ4121" s="259"/>
      <c r="MZK4121" s="259"/>
      <c r="MZL4121" s="259"/>
      <c r="MZM4121" s="259"/>
      <c r="MZN4121" s="259"/>
      <c r="MZO4121" s="259"/>
      <c r="MZP4121" s="259"/>
      <c r="MZQ4121" s="259"/>
      <c r="MZR4121" s="259"/>
      <c r="MZS4121" s="259"/>
      <c r="MZT4121" s="259"/>
      <c r="MZU4121" s="259"/>
      <c r="MZV4121" s="259"/>
      <c r="MZW4121" s="259"/>
      <c r="MZX4121" s="259"/>
      <c r="MZY4121" s="259"/>
      <c r="MZZ4121" s="259"/>
      <c r="NAA4121" s="259"/>
      <c r="NAB4121" s="259"/>
      <c r="NAC4121" s="259"/>
      <c r="NAD4121" s="259"/>
      <c r="NAE4121" s="259"/>
      <c r="NAF4121" s="259"/>
      <c r="NAG4121" s="259"/>
      <c r="NAH4121" s="259"/>
      <c r="NAI4121" s="259"/>
      <c r="NAJ4121" s="259"/>
      <c r="NAK4121" s="259"/>
      <c r="NAL4121" s="259"/>
      <c r="NAM4121" s="259"/>
      <c r="NAN4121" s="259"/>
      <c r="NAO4121" s="259"/>
      <c r="NAP4121" s="259"/>
      <c r="NAQ4121" s="259"/>
      <c r="NAR4121" s="259"/>
      <c r="NAS4121" s="259"/>
      <c r="NAT4121" s="259"/>
      <c r="NAU4121" s="259"/>
      <c r="NAV4121" s="259"/>
      <c r="NAW4121" s="259"/>
      <c r="NAX4121" s="259"/>
      <c r="NAY4121" s="259"/>
      <c r="NAZ4121" s="259"/>
      <c r="NBA4121" s="259"/>
      <c r="NBB4121" s="259"/>
      <c r="NBC4121" s="259"/>
      <c r="NBD4121" s="259"/>
      <c r="NBE4121" s="259"/>
      <c r="NBF4121" s="259"/>
      <c r="NBG4121" s="259"/>
      <c r="NBH4121" s="259"/>
      <c r="NBI4121" s="259"/>
      <c r="NBJ4121" s="259"/>
      <c r="NBK4121" s="259"/>
      <c r="NBL4121" s="259"/>
      <c r="NBM4121" s="259"/>
      <c r="NBN4121" s="259"/>
      <c r="NBO4121" s="259"/>
      <c r="NBP4121" s="259"/>
      <c r="NBQ4121" s="259"/>
      <c r="NBR4121" s="259"/>
      <c r="NBS4121" s="259"/>
      <c r="NBT4121" s="259"/>
      <c r="NBU4121" s="259"/>
      <c r="NBV4121" s="259"/>
      <c r="NBW4121" s="259"/>
      <c r="NBX4121" s="259"/>
      <c r="NBY4121" s="259"/>
      <c r="NBZ4121" s="259"/>
      <c r="NCA4121" s="259"/>
      <c r="NCB4121" s="259"/>
      <c r="NCC4121" s="259"/>
      <c r="NCD4121" s="259"/>
      <c r="NCE4121" s="259"/>
      <c r="NCF4121" s="259"/>
      <c r="NCG4121" s="259"/>
      <c r="NCH4121" s="259"/>
      <c r="NCI4121" s="259"/>
      <c r="NCJ4121" s="259"/>
      <c r="NCK4121" s="259"/>
      <c r="NCL4121" s="259"/>
      <c r="NCM4121" s="259"/>
      <c r="NCN4121" s="259"/>
      <c r="NCO4121" s="259"/>
      <c r="NCP4121" s="259"/>
      <c r="NCQ4121" s="259"/>
      <c r="NCR4121" s="259"/>
      <c r="NCS4121" s="259"/>
      <c r="NCT4121" s="259"/>
      <c r="NCU4121" s="259"/>
      <c r="NCV4121" s="259"/>
      <c r="NCW4121" s="259"/>
      <c r="NCX4121" s="259"/>
      <c r="NCY4121" s="259"/>
      <c r="NCZ4121" s="259"/>
      <c r="NDA4121" s="259"/>
      <c r="NDB4121" s="259"/>
      <c r="NDC4121" s="259"/>
      <c r="NDD4121" s="259"/>
      <c r="NDE4121" s="259"/>
      <c r="NDF4121" s="259"/>
      <c r="NDG4121" s="259"/>
      <c r="NDH4121" s="259"/>
      <c r="NDI4121" s="259"/>
      <c r="NDJ4121" s="259"/>
      <c r="NDK4121" s="259"/>
      <c r="NDL4121" s="259"/>
      <c r="NDM4121" s="259"/>
      <c r="NDN4121" s="259"/>
      <c r="NDO4121" s="259"/>
      <c r="NDP4121" s="259"/>
      <c r="NDQ4121" s="259"/>
      <c r="NDR4121" s="259"/>
      <c r="NDS4121" s="259"/>
      <c r="NDT4121" s="259"/>
      <c r="NDU4121" s="259"/>
      <c r="NDV4121" s="259"/>
      <c r="NDW4121" s="259"/>
      <c r="NDX4121" s="259"/>
      <c r="NDY4121" s="259"/>
      <c r="NDZ4121" s="259"/>
      <c r="NEA4121" s="259"/>
      <c r="NEB4121" s="259"/>
      <c r="NEC4121" s="259"/>
      <c r="NED4121" s="259"/>
      <c r="NEE4121" s="259"/>
      <c r="NEF4121" s="259"/>
      <c r="NEG4121" s="259"/>
      <c r="NEH4121" s="259"/>
      <c r="NEI4121" s="259"/>
      <c r="NEJ4121" s="259"/>
      <c r="NEK4121" s="259"/>
      <c r="NEL4121" s="259"/>
      <c r="NEM4121" s="259"/>
      <c r="NEN4121" s="259"/>
      <c r="NEO4121" s="259"/>
      <c r="NEP4121" s="259"/>
      <c r="NEQ4121" s="259"/>
      <c r="NER4121" s="259"/>
      <c r="NES4121" s="259"/>
      <c r="NET4121" s="259"/>
      <c r="NEU4121" s="259"/>
      <c r="NEV4121" s="259"/>
      <c r="NEW4121" s="259"/>
      <c r="NEX4121" s="259"/>
      <c r="NEY4121" s="259"/>
      <c r="NEZ4121" s="259"/>
      <c r="NFA4121" s="259"/>
      <c r="NFB4121" s="259"/>
      <c r="NFC4121" s="259"/>
      <c r="NFD4121" s="259"/>
      <c r="NFE4121" s="259"/>
      <c r="NFF4121" s="259"/>
      <c r="NFG4121" s="259"/>
      <c r="NFH4121" s="259"/>
      <c r="NFI4121" s="259"/>
      <c r="NFJ4121" s="259"/>
      <c r="NFK4121" s="259"/>
      <c r="NFL4121" s="259"/>
      <c r="NFM4121" s="259"/>
      <c r="NFN4121" s="259"/>
      <c r="NFO4121" s="259"/>
      <c r="NFP4121" s="259"/>
      <c r="NFQ4121" s="259"/>
      <c r="NFR4121" s="259"/>
      <c r="NFS4121" s="259"/>
      <c r="NFT4121" s="259"/>
      <c r="NFU4121" s="259"/>
      <c r="NFV4121" s="259"/>
      <c r="NFW4121" s="259"/>
      <c r="NFX4121" s="259"/>
      <c r="NFY4121" s="259"/>
      <c r="NFZ4121" s="259"/>
      <c r="NGA4121" s="259"/>
      <c r="NGB4121" s="259"/>
      <c r="NGC4121" s="259"/>
      <c r="NGD4121" s="259"/>
      <c r="NGE4121" s="259"/>
      <c r="NGF4121" s="259"/>
      <c r="NGG4121" s="259"/>
      <c r="NGH4121" s="259"/>
      <c r="NGI4121" s="259"/>
      <c r="NGJ4121" s="259"/>
      <c r="NGK4121" s="259"/>
      <c r="NGL4121" s="259"/>
      <c r="NGM4121" s="259"/>
      <c r="NGN4121" s="259"/>
      <c r="NGO4121" s="259"/>
      <c r="NGP4121" s="259"/>
      <c r="NGQ4121" s="259"/>
      <c r="NGR4121" s="259"/>
      <c r="NGS4121" s="259"/>
      <c r="NGT4121" s="259"/>
      <c r="NGU4121" s="259"/>
      <c r="NGV4121" s="259"/>
      <c r="NGW4121" s="259"/>
      <c r="NGX4121" s="259"/>
      <c r="NGY4121" s="259"/>
      <c r="NGZ4121" s="259"/>
      <c r="NHA4121" s="259"/>
      <c r="NHB4121" s="259"/>
      <c r="NHC4121" s="259"/>
      <c r="NHD4121" s="259"/>
      <c r="NHE4121" s="259"/>
      <c r="NHF4121" s="259"/>
      <c r="NHG4121" s="259"/>
      <c r="NHH4121" s="259"/>
      <c r="NHI4121" s="259"/>
      <c r="NHJ4121" s="259"/>
      <c r="NHK4121" s="259"/>
      <c r="NHL4121" s="259"/>
      <c r="NHM4121" s="259"/>
      <c r="NHN4121" s="259"/>
      <c r="NHO4121" s="259"/>
      <c r="NHP4121" s="259"/>
      <c r="NHQ4121" s="259"/>
      <c r="NHR4121" s="259"/>
      <c r="NHS4121" s="259"/>
      <c r="NHT4121" s="259"/>
      <c r="NHU4121" s="259"/>
      <c r="NHV4121" s="259"/>
      <c r="NHW4121" s="259"/>
      <c r="NHX4121" s="259"/>
      <c r="NHY4121" s="259"/>
      <c r="NHZ4121" s="259"/>
      <c r="NIA4121" s="259"/>
      <c r="NIB4121" s="259"/>
      <c r="NIC4121" s="259"/>
      <c r="NID4121" s="259"/>
      <c r="NIE4121" s="259"/>
      <c r="NIF4121" s="259"/>
      <c r="NIG4121" s="259"/>
      <c r="NIH4121" s="259"/>
      <c r="NII4121" s="259"/>
      <c r="NIJ4121" s="259"/>
      <c r="NIK4121" s="259"/>
      <c r="NIL4121" s="259"/>
      <c r="NIM4121" s="259"/>
      <c r="NIN4121" s="259"/>
      <c r="NIO4121" s="259"/>
      <c r="NIP4121" s="259"/>
      <c r="NIQ4121" s="259"/>
      <c r="NIR4121" s="259"/>
      <c r="NIS4121" s="259"/>
      <c r="NIT4121" s="259"/>
      <c r="NIU4121" s="259"/>
      <c r="NIV4121" s="259"/>
      <c r="NIW4121" s="259"/>
      <c r="NIX4121" s="259"/>
      <c r="NIY4121" s="259"/>
      <c r="NIZ4121" s="259"/>
      <c r="NJA4121" s="259"/>
      <c r="NJB4121" s="259"/>
      <c r="NJC4121" s="259"/>
      <c r="NJD4121" s="259"/>
      <c r="NJE4121" s="259"/>
      <c r="NJF4121" s="259"/>
      <c r="NJG4121" s="259"/>
      <c r="NJH4121" s="259"/>
      <c r="NJI4121" s="259"/>
      <c r="NJJ4121" s="259"/>
      <c r="NJK4121" s="259"/>
      <c r="NJL4121" s="259"/>
      <c r="NJM4121" s="259"/>
      <c r="NJN4121" s="259"/>
      <c r="NJO4121" s="259"/>
      <c r="NJP4121" s="259"/>
      <c r="NJQ4121" s="259"/>
      <c r="NJR4121" s="259"/>
      <c r="NJS4121" s="259"/>
      <c r="NJT4121" s="259"/>
      <c r="NJU4121" s="259"/>
      <c r="NJV4121" s="259"/>
      <c r="NJW4121" s="259"/>
      <c r="NJX4121" s="259"/>
      <c r="NJY4121" s="259"/>
      <c r="NJZ4121" s="259"/>
      <c r="NKA4121" s="259"/>
      <c r="NKB4121" s="259"/>
      <c r="NKC4121" s="259"/>
      <c r="NKD4121" s="259"/>
      <c r="NKE4121" s="259"/>
      <c r="NKF4121" s="259"/>
      <c r="NKG4121" s="259"/>
      <c r="NKH4121" s="259"/>
      <c r="NKI4121" s="259"/>
      <c r="NKJ4121" s="259"/>
      <c r="NKK4121" s="259"/>
      <c r="NKL4121" s="259"/>
      <c r="NKM4121" s="259"/>
      <c r="NKN4121" s="259"/>
      <c r="NKO4121" s="259"/>
      <c r="NKP4121" s="259"/>
      <c r="NKQ4121" s="259"/>
      <c r="NKR4121" s="259"/>
      <c r="NKS4121" s="259"/>
      <c r="NKT4121" s="259"/>
      <c r="NKU4121" s="259"/>
      <c r="NKV4121" s="259"/>
      <c r="NKW4121" s="259"/>
      <c r="NKX4121" s="259"/>
      <c r="NKY4121" s="259"/>
      <c r="NKZ4121" s="259"/>
      <c r="NLA4121" s="259"/>
      <c r="NLB4121" s="259"/>
      <c r="NLC4121" s="259"/>
      <c r="NLD4121" s="259"/>
      <c r="NLE4121" s="259"/>
      <c r="NLF4121" s="259"/>
      <c r="NLG4121" s="259"/>
      <c r="NLH4121" s="259"/>
      <c r="NLI4121" s="259"/>
      <c r="NLJ4121" s="259"/>
      <c r="NLK4121" s="259"/>
      <c r="NLL4121" s="259"/>
      <c r="NLM4121" s="259"/>
      <c r="NLN4121" s="259"/>
      <c r="NLO4121" s="259"/>
      <c r="NLP4121" s="259"/>
      <c r="NLQ4121" s="259"/>
      <c r="NLR4121" s="259"/>
      <c r="NLS4121" s="259"/>
      <c r="NLT4121" s="259"/>
      <c r="NLU4121" s="259"/>
      <c r="NLV4121" s="259"/>
      <c r="NLW4121" s="259"/>
      <c r="NLX4121" s="259"/>
      <c r="NLY4121" s="259"/>
      <c r="NLZ4121" s="259"/>
      <c r="NMA4121" s="259"/>
      <c r="NMB4121" s="259"/>
      <c r="NMC4121" s="259"/>
      <c r="NMD4121" s="259"/>
      <c r="NME4121" s="259"/>
      <c r="NMF4121" s="259"/>
      <c r="NMG4121" s="259"/>
      <c r="NMH4121" s="259"/>
      <c r="NMI4121" s="259"/>
      <c r="NMJ4121" s="259"/>
      <c r="NMK4121" s="259"/>
      <c r="NML4121" s="259"/>
      <c r="NMM4121" s="259"/>
      <c r="NMN4121" s="259"/>
      <c r="NMO4121" s="259"/>
      <c r="NMP4121" s="259"/>
      <c r="NMQ4121" s="259"/>
      <c r="NMR4121" s="259"/>
      <c r="NMS4121" s="259"/>
      <c r="NMT4121" s="259"/>
      <c r="NMU4121" s="259"/>
      <c r="NMV4121" s="259"/>
      <c r="NMW4121" s="259"/>
      <c r="NMX4121" s="259"/>
      <c r="NMY4121" s="259"/>
      <c r="NMZ4121" s="259"/>
      <c r="NNA4121" s="259"/>
      <c r="NNB4121" s="259"/>
      <c r="NNC4121" s="259"/>
      <c r="NND4121" s="259"/>
      <c r="NNE4121" s="259"/>
      <c r="NNF4121" s="259"/>
      <c r="NNG4121" s="259"/>
      <c r="NNH4121" s="259"/>
      <c r="NNI4121" s="259"/>
      <c r="NNJ4121" s="259"/>
      <c r="NNK4121" s="259"/>
      <c r="NNL4121" s="259"/>
      <c r="NNM4121" s="259"/>
      <c r="NNN4121" s="259"/>
      <c r="NNO4121" s="259"/>
      <c r="NNP4121" s="259"/>
      <c r="NNQ4121" s="259"/>
      <c r="NNR4121" s="259"/>
      <c r="NNS4121" s="259"/>
      <c r="NNT4121" s="259"/>
      <c r="NNU4121" s="259"/>
      <c r="NNV4121" s="259"/>
      <c r="NNW4121" s="259"/>
      <c r="NNX4121" s="259"/>
      <c r="NNY4121" s="259"/>
      <c r="NNZ4121" s="259"/>
      <c r="NOA4121" s="259"/>
      <c r="NOB4121" s="259"/>
      <c r="NOC4121" s="259"/>
      <c r="NOD4121" s="259"/>
      <c r="NOE4121" s="259"/>
      <c r="NOF4121" s="259"/>
      <c r="NOG4121" s="259"/>
      <c r="NOH4121" s="259"/>
      <c r="NOI4121" s="259"/>
      <c r="NOJ4121" s="259"/>
      <c r="NOK4121" s="259"/>
      <c r="NOL4121" s="259"/>
      <c r="NOM4121" s="259"/>
      <c r="NON4121" s="259"/>
      <c r="NOO4121" s="259"/>
      <c r="NOP4121" s="259"/>
      <c r="NOQ4121" s="259"/>
      <c r="NOR4121" s="259"/>
      <c r="NOS4121" s="259"/>
      <c r="NOT4121" s="259"/>
      <c r="NOU4121" s="259"/>
      <c r="NOV4121" s="259"/>
      <c r="NOW4121" s="259"/>
      <c r="NOX4121" s="259"/>
      <c r="NOY4121" s="259"/>
      <c r="NOZ4121" s="259"/>
      <c r="NPA4121" s="259"/>
      <c r="NPB4121" s="259"/>
      <c r="NPC4121" s="259"/>
      <c r="NPD4121" s="259"/>
      <c r="NPE4121" s="259"/>
      <c r="NPF4121" s="259"/>
      <c r="NPG4121" s="259"/>
      <c r="NPH4121" s="259"/>
      <c r="NPI4121" s="259"/>
      <c r="NPJ4121" s="259"/>
      <c r="NPK4121" s="259"/>
      <c r="NPL4121" s="259"/>
      <c r="NPM4121" s="259"/>
      <c r="NPN4121" s="259"/>
      <c r="NPO4121" s="259"/>
      <c r="NPP4121" s="259"/>
      <c r="NPQ4121" s="259"/>
      <c r="NPR4121" s="259"/>
      <c r="NPS4121" s="259"/>
      <c r="NPT4121" s="259"/>
      <c r="NPU4121" s="259"/>
      <c r="NPV4121" s="259"/>
      <c r="NPW4121" s="259"/>
      <c r="NPX4121" s="259"/>
      <c r="NPY4121" s="259"/>
      <c r="NPZ4121" s="259"/>
      <c r="NQA4121" s="259"/>
      <c r="NQB4121" s="259"/>
      <c r="NQC4121" s="259"/>
      <c r="NQD4121" s="259"/>
      <c r="NQE4121" s="259"/>
      <c r="NQF4121" s="259"/>
      <c r="NQG4121" s="259"/>
      <c r="NQH4121" s="259"/>
      <c r="NQI4121" s="259"/>
      <c r="NQJ4121" s="259"/>
      <c r="NQK4121" s="259"/>
      <c r="NQL4121" s="259"/>
      <c r="NQM4121" s="259"/>
      <c r="NQN4121" s="259"/>
      <c r="NQO4121" s="259"/>
      <c r="NQP4121" s="259"/>
      <c r="NQQ4121" s="259"/>
      <c r="NQR4121" s="259"/>
      <c r="NQS4121" s="259"/>
      <c r="NQT4121" s="259"/>
      <c r="NQU4121" s="259"/>
      <c r="NQV4121" s="259"/>
      <c r="NQW4121" s="259"/>
      <c r="NQX4121" s="259"/>
      <c r="NQY4121" s="259"/>
      <c r="NQZ4121" s="259"/>
      <c r="NRA4121" s="259"/>
      <c r="NRB4121" s="259"/>
      <c r="NRC4121" s="259"/>
      <c r="NRD4121" s="259"/>
      <c r="NRE4121" s="259"/>
      <c r="NRF4121" s="259"/>
      <c r="NRG4121" s="259"/>
      <c r="NRH4121" s="259"/>
      <c r="NRI4121" s="259"/>
      <c r="NRJ4121" s="259"/>
      <c r="NRK4121" s="259"/>
      <c r="NRL4121" s="259"/>
      <c r="NRM4121" s="259"/>
      <c r="NRN4121" s="259"/>
      <c r="NRO4121" s="259"/>
      <c r="NRP4121" s="259"/>
      <c r="NRQ4121" s="259"/>
      <c r="NRR4121" s="259"/>
      <c r="NRS4121" s="259"/>
      <c r="NRT4121" s="259"/>
      <c r="NRU4121" s="259"/>
      <c r="NRV4121" s="259"/>
      <c r="NRW4121" s="259"/>
      <c r="NRX4121" s="259"/>
      <c r="NRY4121" s="259"/>
      <c r="NRZ4121" s="259"/>
      <c r="NSA4121" s="259"/>
      <c r="NSB4121" s="259"/>
      <c r="NSC4121" s="259"/>
      <c r="NSD4121" s="259"/>
      <c r="NSE4121" s="259"/>
      <c r="NSF4121" s="259"/>
      <c r="NSG4121" s="259"/>
      <c r="NSH4121" s="259"/>
      <c r="NSI4121" s="259"/>
      <c r="NSJ4121" s="259"/>
      <c r="NSK4121" s="259"/>
      <c r="NSL4121" s="259"/>
      <c r="NSM4121" s="259"/>
      <c r="NSN4121" s="259"/>
      <c r="NSO4121" s="259"/>
      <c r="NSP4121" s="259"/>
      <c r="NSQ4121" s="259"/>
      <c r="NSR4121" s="259"/>
      <c r="NSS4121" s="259"/>
      <c r="NST4121" s="259"/>
      <c r="NSU4121" s="259"/>
      <c r="NSV4121" s="259"/>
      <c r="NSW4121" s="259"/>
      <c r="NSX4121" s="259"/>
      <c r="NSY4121" s="259"/>
      <c r="NSZ4121" s="259"/>
      <c r="NTA4121" s="259"/>
      <c r="NTB4121" s="259"/>
      <c r="NTC4121" s="259"/>
      <c r="NTD4121" s="259"/>
      <c r="NTE4121" s="259"/>
      <c r="NTF4121" s="259"/>
      <c r="NTG4121" s="259"/>
      <c r="NTH4121" s="259"/>
      <c r="NTI4121" s="259"/>
      <c r="NTJ4121" s="259"/>
      <c r="NTK4121" s="259"/>
      <c r="NTL4121" s="259"/>
      <c r="NTM4121" s="259"/>
      <c r="NTN4121" s="259"/>
      <c r="NTO4121" s="259"/>
      <c r="NTP4121" s="259"/>
      <c r="NTQ4121" s="259"/>
      <c r="NTR4121" s="259"/>
      <c r="NTS4121" s="259"/>
      <c r="NTT4121" s="259"/>
      <c r="NTU4121" s="259"/>
      <c r="NTV4121" s="259"/>
      <c r="NTW4121" s="259"/>
      <c r="NTX4121" s="259"/>
      <c r="NTY4121" s="259"/>
      <c r="NTZ4121" s="259"/>
      <c r="NUA4121" s="259"/>
      <c r="NUB4121" s="259"/>
      <c r="NUC4121" s="259"/>
      <c r="NUD4121" s="259"/>
      <c r="NUE4121" s="259"/>
      <c r="NUF4121" s="259"/>
      <c r="NUG4121" s="259"/>
      <c r="NUH4121" s="259"/>
      <c r="NUI4121" s="259"/>
      <c r="NUJ4121" s="259"/>
      <c r="NUK4121" s="259"/>
      <c r="NUL4121" s="259"/>
      <c r="NUM4121" s="259"/>
      <c r="NUN4121" s="259"/>
      <c r="NUO4121" s="259"/>
      <c r="NUP4121" s="259"/>
      <c r="NUQ4121" s="259"/>
      <c r="NUR4121" s="259"/>
      <c r="NUS4121" s="259"/>
      <c r="NUT4121" s="259"/>
      <c r="NUU4121" s="259"/>
      <c r="NUV4121" s="259"/>
      <c r="NUW4121" s="259"/>
      <c r="NUX4121" s="259"/>
      <c r="NUY4121" s="259"/>
      <c r="NUZ4121" s="259"/>
      <c r="NVA4121" s="259"/>
      <c r="NVB4121" s="259"/>
      <c r="NVC4121" s="259"/>
      <c r="NVD4121" s="259"/>
      <c r="NVE4121" s="259"/>
      <c r="NVF4121" s="259"/>
      <c r="NVG4121" s="259"/>
      <c r="NVH4121" s="259"/>
      <c r="NVI4121" s="259"/>
      <c r="NVJ4121" s="259"/>
      <c r="NVK4121" s="259"/>
      <c r="NVL4121" s="259"/>
      <c r="NVM4121" s="259"/>
      <c r="NVN4121" s="259"/>
      <c r="NVO4121" s="259"/>
      <c r="NVP4121" s="259"/>
      <c r="NVQ4121" s="259"/>
      <c r="NVR4121" s="259"/>
      <c r="NVS4121" s="259"/>
      <c r="NVT4121" s="259"/>
      <c r="NVU4121" s="259"/>
      <c r="NVV4121" s="259"/>
      <c r="NVW4121" s="259"/>
      <c r="NVX4121" s="259"/>
      <c r="NVY4121" s="259"/>
      <c r="NVZ4121" s="259"/>
      <c r="NWA4121" s="259"/>
      <c r="NWB4121" s="259"/>
      <c r="NWC4121" s="259"/>
      <c r="NWD4121" s="259"/>
      <c r="NWE4121" s="259"/>
      <c r="NWF4121" s="259"/>
      <c r="NWG4121" s="259"/>
      <c r="NWH4121" s="259"/>
      <c r="NWI4121" s="259"/>
      <c r="NWJ4121" s="259"/>
      <c r="NWK4121" s="259"/>
      <c r="NWL4121" s="259"/>
      <c r="NWM4121" s="259"/>
      <c r="NWN4121" s="259"/>
      <c r="NWO4121" s="259"/>
      <c r="NWP4121" s="259"/>
      <c r="NWQ4121" s="259"/>
      <c r="NWR4121" s="259"/>
      <c r="NWS4121" s="259"/>
      <c r="NWT4121" s="259"/>
      <c r="NWU4121" s="259"/>
      <c r="NWV4121" s="259"/>
      <c r="NWW4121" s="259"/>
      <c r="NWX4121" s="259"/>
      <c r="NWY4121" s="259"/>
      <c r="NWZ4121" s="259"/>
      <c r="NXA4121" s="259"/>
      <c r="NXB4121" s="259"/>
      <c r="NXC4121" s="259"/>
      <c r="NXD4121" s="259"/>
      <c r="NXE4121" s="259"/>
      <c r="NXF4121" s="259"/>
      <c r="NXG4121" s="259"/>
      <c r="NXH4121" s="259"/>
      <c r="NXI4121" s="259"/>
      <c r="NXJ4121" s="259"/>
      <c r="NXK4121" s="259"/>
      <c r="NXL4121" s="259"/>
      <c r="NXM4121" s="259"/>
      <c r="NXN4121" s="259"/>
      <c r="NXO4121" s="259"/>
      <c r="NXP4121" s="259"/>
      <c r="NXQ4121" s="259"/>
      <c r="NXR4121" s="259"/>
      <c r="NXS4121" s="259"/>
      <c r="NXT4121" s="259"/>
      <c r="NXU4121" s="259"/>
      <c r="NXV4121" s="259"/>
      <c r="NXW4121" s="259"/>
      <c r="NXX4121" s="259"/>
      <c r="NXY4121" s="259"/>
      <c r="NXZ4121" s="259"/>
      <c r="NYA4121" s="259"/>
      <c r="NYB4121" s="259"/>
      <c r="NYC4121" s="259"/>
      <c r="NYD4121" s="259"/>
      <c r="NYE4121" s="259"/>
      <c r="NYF4121" s="259"/>
      <c r="NYG4121" s="259"/>
      <c r="NYH4121" s="259"/>
      <c r="NYI4121" s="259"/>
      <c r="NYJ4121" s="259"/>
      <c r="NYK4121" s="259"/>
      <c r="NYL4121" s="259"/>
      <c r="NYM4121" s="259"/>
      <c r="NYN4121" s="259"/>
      <c r="NYO4121" s="259"/>
      <c r="NYP4121" s="259"/>
      <c r="NYQ4121" s="259"/>
      <c r="NYR4121" s="259"/>
      <c r="NYS4121" s="259"/>
      <c r="NYT4121" s="259"/>
      <c r="NYU4121" s="259"/>
      <c r="NYV4121" s="259"/>
      <c r="NYW4121" s="259"/>
      <c r="NYX4121" s="259"/>
      <c r="NYY4121" s="259"/>
      <c r="NYZ4121" s="259"/>
      <c r="NZA4121" s="259"/>
      <c r="NZB4121" s="259"/>
      <c r="NZC4121" s="259"/>
      <c r="NZD4121" s="259"/>
      <c r="NZE4121" s="259"/>
      <c r="NZF4121" s="259"/>
      <c r="NZG4121" s="259"/>
      <c r="NZH4121" s="259"/>
      <c r="NZI4121" s="259"/>
      <c r="NZJ4121" s="259"/>
      <c r="NZK4121" s="259"/>
      <c r="NZL4121" s="259"/>
      <c r="NZM4121" s="259"/>
      <c r="NZN4121" s="259"/>
      <c r="NZO4121" s="259"/>
      <c r="NZP4121" s="259"/>
      <c r="NZQ4121" s="259"/>
      <c r="NZR4121" s="259"/>
      <c r="NZS4121" s="259"/>
      <c r="NZT4121" s="259"/>
      <c r="NZU4121" s="259"/>
      <c r="NZV4121" s="259"/>
      <c r="NZW4121" s="259"/>
      <c r="NZX4121" s="259"/>
      <c r="NZY4121" s="259"/>
      <c r="NZZ4121" s="259"/>
      <c r="OAA4121" s="259"/>
      <c r="OAB4121" s="259"/>
      <c r="OAC4121" s="259"/>
      <c r="OAD4121" s="259"/>
      <c r="OAE4121" s="259"/>
      <c r="OAF4121" s="259"/>
      <c r="OAG4121" s="259"/>
      <c r="OAH4121" s="259"/>
      <c r="OAI4121" s="259"/>
      <c r="OAJ4121" s="259"/>
      <c r="OAK4121" s="259"/>
      <c r="OAL4121" s="259"/>
      <c r="OAM4121" s="259"/>
      <c r="OAN4121" s="259"/>
      <c r="OAO4121" s="259"/>
      <c r="OAP4121" s="259"/>
      <c r="OAQ4121" s="259"/>
      <c r="OAR4121" s="259"/>
      <c r="OAS4121" s="259"/>
      <c r="OAT4121" s="259"/>
      <c r="OAU4121" s="259"/>
      <c r="OAV4121" s="259"/>
      <c r="OAW4121" s="259"/>
      <c r="OAX4121" s="259"/>
      <c r="OAY4121" s="259"/>
      <c r="OAZ4121" s="259"/>
      <c r="OBA4121" s="259"/>
      <c r="OBB4121" s="259"/>
      <c r="OBC4121" s="259"/>
      <c r="OBD4121" s="259"/>
      <c r="OBE4121" s="259"/>
      <c r="OBF4121" s="259"/>
      <c r="OBG4121" s="259"/>
      <c r="OBH4121" s="259"/>
      <c r="OBI4121" s="259"/>
      <c r="OBJ4121" s="259"/>
      <c r="OBK4121" s="259"/>
      <c r="OBL4121" s="259"/>
      <c r="OBM4121" s="259"/>
      <c r="OBN4121" s="259"/>
      <c r="OBO4121" s="259"/>
      <c r="OBP4121" s="259"/>
      <c r="OBQ4121" s="259"/>
      <c r="OBR4121" s="259"/>
      <c r="OBS4121" s="259"/>
      <c r="OBT4121" s="259"/>
      <c r="OBU4121" s="259"/>
      <c r="OBV4121" s="259"/>
      <c r="OBW4121" s="259"/>
      <c r="OBX4121" s="259"/>
      <c r="OBY4121" s="259"/>
      <c r="OBZ4121" s="259"/>
      <c r="OCA4121" s="259"/>
      <c r="OCB4121" s="259"/>
      <c r="OCC4121" s="259"/>
      <c r="OCD4121" s="259"/>
      <c r="OCE4121" s="259"/>
      <c r="OCF4121" s="259"/>
      <c r="OCG4121" s="259"/>
      <c r="OCH4121" s="259"/>
      <c r="OCI4121" s="259"/>
      <c r="OCJ4121" s="259"/>
      <c r="OCK4121" s="259"/>
      <c r="OCL4121" s="259"/>
      <c r="OCM4121" s="259"/>
      <c r="OCN4121" s="259"/>
      <c r="OCO4121" s="259"/>
      <c r="OCP4121" s="259"/>
      <c r="OCQ4121" s="259"/>
      <c r="OCR4121" s="259"/>
      <c r="OCS4121" s="259"/>
      <c r="OCT4121" s="259"/>
      <c r="OCU4121" s="259"/>
      <c r="OCV4121" s="259"/>
      <c r="OCW4121" s="259"/>
      <c r="OCX4121" s="259"/>
      <c r="OCY4121" s="259"/>
      <c r="OCZ4121" s="259"/>
      <c r="ODA4121" s="259"/>
      <c r="ODB4121" s="259"/>
      <c r="ODC4121" s="259"/>
      <c r="ODD4121" s="259"/>
      <c r="ODE4121" s="259"/>
      <c r="ODF4121" s="259"/>
      <c r="ODG4121" s="259"/>
      <c r="ODH4121" s="259"/>
      <c r="ODI4121" s="259"/>
      <c r="ODJ4121" s="259"/>
      <c r="ODK4121" s="259"/>
      <c r="ODL4121" s="259"/>
      <c r="ODM4121" s="259"/>
      <c r="ODN4121" s="259"/>
      <c r="ODO4121" s="259"/>
      <c r="ODP4121" s="259"/>
      <c r="ODQ4121" s="259"/>
      <c r="ODR4121" s="259"/>
      <c r="ODS4121" s="259"/>
      <c r="ODT4121" s="259"/>
      <c r="ODU4121" s="259"/>
      <c r="ODV4121" s="259"/>
      <c r="ODW4121" s="259"/>
      <c r="ODX4121" s="259"/>
      <c r="ODY4121" s="259"/>
      <c r="ODZ4121" s="259"/>
      <c r="OEA4121" s="259"/>
      <c r="OEB4121" s="259"/>
      <c r="OEC4121" s="259"/>
      <c r="OED4121" s="259"/>
      <c r="OEE4121" s="259"/>
      <c r="OEF4121" s="259"/>
      <c r="OEG4121" s="259"/>
      <c r="OEH4121" s="259"/>
      <c r="OEI4121" s="259"/>
      <c r="OEJ4121" s="259"/>
      <c r="OEK4121" s="259"/>
      <c r="OEL4121" s="259"/>
      <c r="OEM4121" s="259"/>
      <c r="OEN4121" s="259"/>
      <c r="OEO4121" s="259"/>
      <c r="OEP4121" s="259"/>
      <c r="OEQ4121" s="259"/>
      <c r="OER4121" s="259"/>
      <c r="OES4121" s="259"/>
      <c r="OET4121" s="259"/>
      <c r="OEU4121" s="259"/>
      <c r="OEV4121" s="259"/>
      <c r="OEW4121" s="259"/>
      <c r="OEX4121" s="259"/>
      <c r="OEY4121" s="259"/>
      <c r="OEZ4121" s="259"/>
      <c r="OFA4121" s="259"/>
      <c r="OFB4121" s="259"/>
      <c r="OFC4121" s="259"/>
      <c r="OFD4121" s="259"/>
      <c r="OFE4121" s="259"/>
      <c r="OFF4121" s="259"/>
      <c r="OFG4121" s="259"/>
      <c r="OFH4121" s="259"/>
      <c r="OFI4121" s="259"/>
      <c r="OFJ4121" s="259"/>
      <c r="OFK4121" s="259"/>
      <c r="OFL4121" s="259"/>
      <c r="OFM4121" s="259"/>
      <c r="OFN4121" s="259"/>
      <c r="OFO4121" s="259"/>
      <c r="OFP4121" s="259"/>
      <c r="OFQ4121" s="259"/>
      <c r="OFR4121" s="259"/>
      <c r="OFS4121" s="259"/>
      <c r="OFT4121" s="259"/>
      <c r="OFU4121" s="259"/>
      <c r="OFV4121" s="259"/>
      <c r="OFW4121" s="259"/>
      <c r="OFX4121" s="259"/>
      <c r="OFY4121" s="259"/>
      <c r="OFZ4121" s="259"/>
      <c r="OGA4121" s="259"/>
      <c r="OGB4121" s="259"/>
      <c r="OGC4121" s="259"/>
      <c r="OGD4121" s="259"/>
      <c r="OGE4121" s="259"/>
      <c r="OGF4121" s="259"/>
      <c r="OGG4121" s="259"/>
      <c r="OGH4121" s="259"/>
      <c r="OGI4121" s="259"/>
      <c r="OGJ4121" s="259"/>
      <c r="OGK4121" s="259"/>
      <c r="OGL4121" s="259"/>
      <c r="OGM4121" s="259"/>
      <c r="OGN4121" s="259"/>
      <c r="OGO4121" s="259"/>
      <c r="OGP4121" s="259"/>
      <c r="OGQ4121" s="259"/>
      <c r="OGR4121" s="259"/>
      <c r="OGS4121" s="259"/>
      <c r="OGT4121" s="259"/>
      <c r="OGU4121" s="259"/>
      <c r="OGV4121" s="259"/>
      <c r="OGW4121" s="259"/>
      <c r="OGX4121" s="259"/>
      <c r="OGY4121" s="259"/>
      <c r="OGZ4121" s="259"/>
      <c r="OHA4121" s="259"/>
      <c r="OHB4121" s="259"/>
      <c r="OHC4121" s="259"/>
      <c r="OHD4121" s="259"/>
      <c r="OHE4121" s="259"/>
      <c r="OHF4121" s="259"/>
      <c r="OHG4121" s="259"/>
      <c r="OHH4121" s="259"/>
      <c r="OHI4121" s="259"/>
      <c r="OHJ4121" s="259"/>
      <c r="OHK4121" s="259"/>
      <c r="OHL4121" s="259"/>
      <c r="OHM4121" s="259"/>
      <c r="OHN4121" s="259"/>
      <c r="OHO4121" s="259"/>
      <c r="OHP4121" s="259"/>
      <c r="OHQ4121" s="259"/>
      <c r="OHR4121" s="259"/>
      <c r="OHS4121" s="259"/>
      <c r="OHT4121" s="259"/>
      <c r="OHU4121" s="259"/>
      <c r="OHV4121" s="259"/>
      <c r="OHW4121" s="259"/>
      <c r="OHX4121" s="259"/>
      <c r="OHY4121" s="259"/>
      <c r="OHZ4121" s="259"/>
      <c r="OIA4121" s="259"/>
      <c r="OIB4121" s="259"/>
      <c r="OIC4121" s="259"/>
      <c r="OID4121" s="259"/>
      <c r="OIE4121" s="259"/>
      <c r="OIF4121" s="259"/>
      <c r="OIG4121" s="259"/>
      <c r="OIH4121" s="259"/>
      <c r="OII4121" s="259"/>
      <c r="OIJ4121" s="259"/>
      <c r="OIK4121" s="259"/>
      <c r="OIL4121" s="259"/>
      <c r="OIM4121" s="259"/>
      <c r="OIN4121" s="259"/>
      <c r="OIO4121" s="259"/>
      <c r="OIP4121" s="259"/>
      <c r="OIQ4121" s="259"/>
      <c r="OIR4121" s="259"/>
      <c r="OIS4121" s="259"/>
      <c r="OIT4121" s="259"/>
      <c r="OIU4121" s="259"/>
      <c r="OIV4121" s="259"/>
      <c r="OIW4121" s="259"/>
      <c r="OIX4121" s="259"/>
      <c r="OIY4121" s="259"/>
      <c r="OIZ4121" s="259"/>
      <c r="OJA4121" s="259"/>
      <c r="OJB4121" s="259"/>
      <c r="OJC4121" s="259"/>
      <c r="OJD4121" s="259"/>
      <c r="OJE4121" s="259"/>
      <c r="OJF4121" s="259"/>
      <c r="OJG4121" s="259"/>
      <c r="OJH4121" s="259"/>
      <c r="OJI4121" s="259"/>
      <c r="OJJ4121" s="259"/>
      <c r="OJK4121" s="259"/>
      <c r="OJL4121" s="259"/>
      <c r="OJM4121" s="259"/>
      <c r="OJN4121" s="259"/>
      <c r="OJO4121" s="259"/>
      <c r="OJP4121" s="259"/>
      <c r="OJQ4121" s="259"/>
      <c r="OJR4121" s="259"/>
      <c r="OJS4121" s="259"/>
      <c r="OJT4121" s="259"/>
      <c r="OJU4121" s="259"/>
      <c r="OJV4121" s="259"/>
      <c r="OJW4121" s="259"/>
      <c r="OJX4121" s="259"/>
      <c r="OJY4121" s="259"/>
      <c r="OJZ4121" s="259"/>
      <c r="OKA4121" s="259"/>
      <c r="OKB4121" s="259"/>
      <c r="OKC4121" s="259"/>
      <c r="OKD4121" s="259"/>
      <c r="OKE4121" s="259"/>
      <c r="OKF4121" s="259"/>
      <c r="OKG4121" s="259"/>
      <c r="OKH4121" s="259"/>
      <c r="OKI4121" s="259"/>
      <c r="OKJ4121" s="259"/>
      <c r="OKK4121" s="259"/>
      <c r="OKL4121" s="259"/>
      <c r="OKM4121" s="259"/>
      <c r="OKN4121" s="259"/>
      <c r="OKO4121" s="259"/>
      <c r="OKP4121" s="259"/>
      <c r="OKQ4121" s="259"/>
      <c r="OKR4121" s="259"/>
      <c r="OKS4121" s="259"/>
      <c r="OKT4121" s="259"/>
      <c r="OKU4121" s="259"/>
      <c r="OKV4121" s="259"/>
      <c r="OKW4121" s="259"/>
      <c r="OKX4121" s="259"/>
      <c r="OKY4121" s="259"/>
      <c r="OKZ4121" s="259"/>
      <c r="OLA4121" s="259"/>
      <c r="OLB4121" s="259"/>
      <c r="OLC4121" s="259"/>
      <c r="OLD4121" s="259"/>
      <c r="OLE4121" s="259"/>
      <c r="OLF4121" s="259"/>
      <c r="OLG4121" s="259"/>
      <c r="OLH4121" s="259"/>
      <c r="OLI4121" s="259"/>
      <c r="OLJ4121" s="259"/>
      <c r="OLK4121" s="259"/>
      <c r="OLL4121" s="259"/>
      <c r="OLM4121" s="259"/>
      <c r="OLN4121" s="259"/>
      <c r="OLO4121" s="259"/>
      <c r="OLP4121" s="259"/>
      <c r="OLQ4121" s="259"/>
      <c r="OLR4121" s="259"/>
      <c r="OLS4121" s="259"/>
      <c r="OLT4121" s="259"/>
      <c r="OLU4121" s="259"/>
      <c r="OLV4121" s="259"/>
      <c r="OLW4121" s="259"/>
      <c r="OLX4121" s="259"/>
      <c r="OLY4121" s="259"/>
      <c r="OLZ4121" s="259"/>
      <c r="OMA4121" s="259"/>
      <c r="OMB4121" s="259"/>
      <c r="OMC4121" s="259"/>
      <c r="OMD4121" s="259"/>
      <c r="OME4121" s="259"/>
      <c r="OMF4121" s="259"/>
      <c r="OMG4121" s="259"/>
      <c r="OMH4121" s="259"/>
      <c r="OMI4121" s="259"/>
      <c r="OMJ4121" s="259"/>
      <c r="OMK4121" s="259"/>
      <c r="OML4121" s="259"/>
      <c r="OMM4121" s="259"/>
      <c r="OMN4121" s="259"/>
      <c r="OMO4121" s="259"/>
      <c r="OMP4121" s="259"/>
      <c r="OMQ4121" s="259"/>
      <c r="OMR4121" s="259"/>
      <c r="OMS4121" s="259"/>
      <c r="OMT4121" s="259"/>
      <c r="OMU4121" s="259"/>
      <c r="OMV4121" s="259"/>
      <c r="OMW4121" s="259"/>
      <c r="OMX4121" s="259"/>
      <c r="OMY4121" s="259"/>
      <c r="OMZ4121" s="259"/>
      <c r="ONA4121" s="259"/>
      <c r="ONB4121" s="259"/>
      <c r="ONC4121" s="259"/>
      <c r="OND4121" s="259"/>
      <c r="ONE4121" s="259"/>
      <c r="ONF4121" s="259"/>
      <c r="ONG4121" s="259"/>
      <c r="ONH4121" s="259"/>
      <c r="ONI4121" s="259"/>
      <c r="ONJ4121" s="259"/>
      <c r="ONK4121" s="259"/>
      <c r="ONL4121" s="259"/>
      <c r="ONM4121" s="259"/>
      <c r="ONN4121" s="259"/>
      <c r="ONO4121" s="259"/>
      <c r="ONP4121" s="259"/>
      <c r="ONQ4121" s="259"/>
      <c r="ONR4121" s="259"/>
      <c r="ONS4121" s="259"/>
      <c r="ONT4121" s="259"/>
      <c r="ONU4121" s="259"/>
      <c r="ONV4121" s="259"/>
      <c r="ONW4121" s="259"/>
      <c r="ONX4121" s="259"/>
      <c r="ONY4121" s="259"/>
      <c r="ONZ4121" s="259"/>
      <c r="OOA4121" s="259"/>
      <c r="OOB4121" s="259"/>
      <c r="OOC4121" s="259"/>
      <c r="OOD4121" s="259"/>
      <c r="OOE4121" s="259"/>
      <c r="OOF4121" s="259"/>
      <c r="OOG4121" s="259"/>
      <c r="OOH4121" s="259"/>
      <c r="OOI4121" s="259"/>
      <c r="OOJ4121" s="259"/>
      <c r="OOK4121" s="259"/>
      <c r="OOL4121" s="259"/>
      <c r="OOM4121" s="259"/>
      <c r="OON4121" s="259"/>
      <c r="OOO4121" s="259"/>
      <c r="OOP4121" s="259"/>
      <c r="OOQ4121" s="259"/>
      <c r="OOR4121" s="259"/>
      <c r="OOS4121" s="259"/>
      <c r="OOT4121" s="259"/>
      <c r="OOU4121" s="259"/>
      <c r="OOV4121" s="259"/>
      <c r="OOW4121" s="259"/>
      <c r="OOX4121" s="259"/>
      <c r="OOY4121" s="259"/>
      <c r="OOZ4121" s="259"/>
      <c r="OPA4121" s="259"/>
      <c r="OPB4121" s="259"/>
      <c r="OPC4121" s="259"/>
      <c r="OPD4121" s="259"/>
      <c r="OPE4121" s="259"/>
      <c r="OPF4121" s="259"/>
      <c r="OPG4121" s="259"/>
      <c r="OPH4121" s="259"/>
      <c r="OPI4121" s="259"/>
      <c r="OPJ4121" s="259"/>
      <c r="OPK4121" s="259"/>
      <c r="OPL4121" s="259"/>
      <c r="OPM4121" s="259"/>
      <c r="OPN4121" s="259"/>
      <c r="OPO4121" s="259"/>
      <c r="OPP4121" s="259"/>
      <c r="OPQ4121" s="259"/>
      <c r="OPR4121" s="259"/>
      <c r="OPS4121" s="259"/>
      <c r="OPT4121" s="259"/>
      <c r="OPU4121" s="259"/>
      <c r="OPV4121" s="259"/>
      <c r="OPW4121" s="259"/>
      <c r="OPX4121" s="259"/>
      <c r="OPY4121" s="259"/>
      <c r="OPZ4121" s="259"/>
      <c r="OQA4121" s="259"/>
      <c r="OQB4121" s="259"/>
      <c r="OQC4121" s="259"/>
      <c r="OQD4121" s="259"/>
      <c r="OQE4121" s="259"/>
      <c r="OQF4121" s="259"/>
      <c r="OQG4121" s="259"/>
      <c r="OQH4121" s="259"/>
      <c r="OQI4121" s="259"/>
      <c r="OQJ4121" s="259"/>
      <c r="OQK4121" s="259"/>
      <c r="OQL4121" s="259"/>
      <c r="OQM4121" s="259"/>
      <c r="OQN4121" s="259"/>
      <c r="OQO4121" s="259"/>
      <c r="OQP4121" s="259"/>
      <c r="OQQ4121" s="259"/>
      <c r="OQR4121" s="259"/>
      <c r="OQS4121" s="259"/>
      <c r="OQT4121" s="259"/>
      <c r="OQU4121" s="259"/>
      <c r="OQV4121" s="259"/>
      <c r="OQW4121" s="259"/>
      <c r="OQX4121" s="259"/>
      <c r="OQY4121" s="259"/>
      <c r="OQZ4121" s="259"/>
      <c r="ORA4121" s="259"/>
      <c r="ORB4121" s="259"/>
      <c r="ORC4121" s="259"/>
      <c r="ORD4121" s="259"/>
      <c r="ORE4121" s="259"/>
      <c r="ORF4121" s="259"/>
      <c r="ORG4121" s="259"/>
      <c r="ORH4121" s="259"/>
      <c r="ORI4121" s="259"/>
      <c r="ORJ4121" s="259"/>
      <c r="ORK4121" s="259"/>
      <c r="ORL4121" s="259"/>
      <c r="ORM4121" s="259"/>
      <c r="ORN4121" s="259"/>
      <c r="ORO4121" s="259"/>
      <c r="ORP4121" s="259"/>
      <c r="ORQ4121" s="259"/>
      <c r="ORR4121" s="259"/>
      <c r="ORS4121" s="259"/>
      <c r="ORT4121" s="259"/>
      <c r="ORU4121" s="259"/>
      <c r="ORV4121" s="259"/>
      <c r="ORW4121" s="259"/>
      <c r="ORX4121" s="259"/>
      <c r="ORY4121" s="259"/>
      <c r="ORZ4121" s="259"/>
      <c r="OSA4121" s="259"/>
      <c r="OSB4121" s="259"/>
      <c r="OSC4121" s="259"/>
      <c r="OSD4121" s="259"/>
      <c r="OSE4121" s="259"/>
      <c r="OSF4121" s="259"/>
      <c r="OSG4121" s="259"/>
      <c r="OSH4121" s="259"/>
      <c r="OSI4121" s="259"/>
      <c r="OSJ4121" s="259"/>
      <c r="OSK4121" s="259"/>
      <c r="OSL4121" s="259"/>
      <c r="OSM4121" s="259"/>
      <c r="OSN4121" s="259"/>
      <c r="OSO4121" s="259"/>
      <c r="OSP4121" s="259"/>
      <c r="OSQ4121" s="259"/>
      <c r="OSR4121" s="259"/>
      <c r="OSS4121" s="259"/>
      <c r="OST4121" s="259"/>
      <c r="OSU4121" s="259"/>
      <c r="OSV4121" s="259"/>
      <c r="OSW4121" s="259"/>
      <c r="OSX4121" s="259"/>
      <c r="OSY4121" s="259"/>
      <c r="OSZ4121" s="259"/>
      <c r="OTA4121" s="259"/>
      <c r="OTB4121" s="259"/>
      <c r="OTC4121" s="259"/>
      <c r="OTD4121" s="259"/>
      <c r="OTE4121" s="259"/>
      <c r="OTF4121" s="259"/>
      <c r="OTG4121" s="259"/>
      <c r="OTH4121" s="259"/>
      <c r="OTI4121" s="259"/>
      <c r="OTJ4121" s="259"/>
      <c r="OTK4121" s="259"/>
      <c r="OTL4121" s="259"/>
      <c r="OTM4121" s="259"/>
      <c r="OTN4121" s="259"/>
      <c r="OTO4121" s="259"/>
      <c r="OTP4121" s="259"/>
      <c r="OTQ4121" s="259"/>
      <c r="OTR4121" s="259"/>
      <c r="OTS4121" s="259"/>
      <c r="OTT4121" s="259"/>
      <c r="OTU4121" s="259"/>
      <c r="OTV4121" s="259"/>
      <c r="OTW4121" s="259"/>
      <c r="OTX4121" s="259"/>
      <c r="OTY4121" s="259"/>
      <c r="OTZ4121" s="259"/>
      <c r="OUA4121" s="259"/>
      <c r="OUB4121" s="259"/>
      <c r="OUC4121" s="259"/>
      <c r="OUD4121" s="259"/>
      <c r="OUE4121" s="259"/>
      <c r="OUF4121" s="259"/>
      <c r="OUG4121" s="259"/>
      <c r="OUH4121" s="259"/>
      <c r="OUI4121" s="259"/>
      <c r="OUJ4121" s="259"/>
      <c r="OUK4121" s="259"/>
      <c r="OUL4121" s="259"/>
      <c r="OUM4121" s="259"/>
      <c r="OUN4121" s="259"/>
      <c r="OUO4121" s="259"/>
      <c r="OUP4121" s="259"/>
      <c r="OUQ4121" s="259"/>
      <c r="OUR4121" s="259"/>
      <c r="OUS4121" s="259"/>
      <c r="OUT4121" s="259"/>
      <c r="OUU4121" s="259"/>
      <c r="OUV4121" s="259"/>
      <c r="OUW4121" s="259"/>
      <c r="OUX4121" s="259"/>
      <c r="OUY4121" s="259"/>
      <c r="OUZ4121" s="259"/>
      <c r="OVA4121" s="259"/>
      <c r="OVB4121" s="259"/>
      <c r="OVC4121" s="259"/>
      <c r="OVD4121" s="259"/>
      <c r="OVE4121" s="259"/>
      <c r="OVF4121" s="259"/>
      <c r="OVG4121" s="259"/>
      <c r="OVH4121" s="259"/>
      <c r="OVI4121" s="259"/>
      <c r="OVJ4121" s="259"/>
      <c r="OVK4121" s="259"/>
      <c r="OVL4121" s="259"/>
      <c r="OVM4121" s="259"/>
      <c r="OVN4121" s="259"/>
      <c r="OVO4121" s="259"/>
      <c r="OVP4121" s="259"/>
      <c r="OVQ4121" s="259"/>
      <c r="OVR4121" s="259"/>
      <c r="OVS4121" s="259"/>
      <c r="OVT4121" s="259"/>
      <c r="OVU4121" s="259"/>
      <c r="OVV4121" s="259"/>
      <c r="OVW4121" s="259"/>
      <c r="OVX4121" s="259"/>
      <c r="OVY4121" s="259"/>
      <c r="OVZ4121" s="259"/>
      <c r="OWA4121" s="259"/>
      <c r="OWB4121" s="259"/>
      <c r="OWC4121" s="259"/>
      <c r="OWD4121" s="259"/>
      <c r="OWE4121" s="259"/>
      <c r="OWF4121" s="259"/>
      <c r="OWG4121" s="259"/>
      <c r="OWH4121" s="259"/>
      <c r="OWI4121" s="259"/>
      <c r="OWJ4121" s="259"/>
      <c r="OWK4121" s="259"/>
      <c r="OWL4121" s="259"/>
      <c r="OWM4121" s="259"/>
      <c r="OWN4121" s="259"/>
      <c r="OWO4121" s="259"/>
      <c r="OWP4121" s="259"/>
      <c r="OWQ4121" s="259"/>
      <c r="OWR4121" s="259"/>
      <c r="OWS4121" s="259"/>
      <c r="OWT4121" s="259"/>
      <c r="OWU4121" s="259"/>
      <c r="OWV4121" s="259"/>
      <c r="OWW4121" s="259"/>
      <c r="OWX4121" s="259"/>
      <c r="OWY4121" s="259"/>
      <c r="OWZ4121" s="259"/>
      <c r="OXA4121" s="259"/>
      <c r="OXB4121" s="259"/>
      <c r="OXC4121" s="259"/>
      <c r="OXD4121" s="259"/>
      <c r="OXE4121" s="259"/>
      <c r="OXF4121" s="259"/>
      <c r="OXG4121" s="259"/>
      <c r="OXH4121" s="259"/>
      <c r="OXI4121" s="259"/>
      <c r="OXJ4121" s="259"/>
      <c r="OXK4121" s="259"/>
      <c r="OXL4121" s="259"/>
      <c r="OXM4121" s="259"/>
      <c r="OXN4121" s="259"/>
      <c r="OXO4121" s="259"/>
      <c r="OXP4121" s="259"/>
      <c r="OXQ4121" s="259"/>
      <c r="OXR4121" s="259"/>
      <c r="OXS4121" s="259"/>
      <c r="OXT4121" s="259"/>
      <c r="OXU4121" s="259"/>
      <c r="OXV4121" s="259"/>
      <c r="OXW4121" s="259"/>
      <c r="OXX4121" s="259"/>
      <c r="OXY4121" s="259"/>
      <c r="OXZ4121" s="259"/>
      <c r="OYA4121" s="259"/>
      <c r="OYB4121" s="259"/>
      <c r="OYC4121" s="259"/>
      <c r="OYD4121" s="259"/>
      <c r="OYE4121" s="259"/>
      <c r="OYF4121" s="259"/>
      <c r="OYG4121" s="259"/>
      <c r="OYH4121" s="259"/>
      <c r="OYI4121" s="259"/>
      <c r="OYJ4121" s="259"/>
      <c r="OYK4121" s="259"/>
      <c r="OYL4121" s="259"/>
      <c r="OYM4121" s="259"/>
      <c r="OYN4121" s="259"/>
      <c r="OYO4121" s="259"/>
      <c r="OYP4121" s="259"/>
      <c r="OYQ4121" s="259"/>
      <c r="OYR4121" s="259"/>
      <c r="OYS4121" s="259"/>
      <c r="OYT4121" s="259"/>
      <c r="OYU4121" s="259"/>
      <c r="OYV4121" s="259"/>
      <c r="OYW4121" s="259"/>
      <c r="OYX4121" s="259"/>
      <c r="OYY4121" s="259"/>
      <c r="OYZ4121" s="259"/>
      <c r="OZA4121" s="259"/>
      <c r="OZB4121" s="259"/>
      <c r="OZC4121" s="259"/>
      <c r="OZD4121" s="259"/>
      <c r="OZE4121" s="259"/>
      <c r="OZF4121" s="259"/>
      <c r="OZG4121" s="259"/>
      <c r="OZH4121" s="259"/>
      <c r="OZI4121" s="259"/>
      <c r="OZJ4121" s="259"/>
      <c r="OZK4121" s="259"/>
      <c r="OZL4121" s="259"/>
      <c r="OZM4121" s="259"/>
      <c r="OZN4121" s="259"/>
      <c r="OZO4121" s="259"/>
      <c r="OZP4121" s="259"/>
      <c r="OZQ4121" s="259"/>
      <c r="OZR4121" s="259"/>
      <c r="OZS4121" s="259"/>
      <c r="OZT4121" s="259"/>
      <c r="OZU4121" s="259"/>
      <c r="OZV4121" s="259"/>
      <c r="OZW4121" s="259"/>
      <c r="OZX4121" s="259"/>
      <c r="OZY4121" s="259"/>
      <c r="OZZ4121" s="259"/>
      <c r="PAA4121" s="259"/>
      <c r="PAB4121" s="259"/>
      <c r="PAC4121" s="259"/>
      <c r="PAD4121" s="259"/>
      <c r="PAE4121" s="259"/>
      <c r="PAF4121" s="259"/>
      <c r="PAG4121" s="259"/>
      <c r="PAH4121" s="259"/>
      <c r="PAI4121" s="259"/>
      <c r="PAJ4121" s="259"/>
      <c r="PAK4121" s="259"/>
      <c r="PAL4121" s="259"/>
      <c r="PAM4121" s="259"/>
      <c r="PAN4121" s="259"/>
      <c r="PAO4121" s="259"/>
      <c r="PAP4121" s="259"/>
      <c r="PAQ4121" s="259"/>
      <c r="PAR4121" s="259"/>
      <c r="PAS4121" s="259"/>
      <c r="PAT4121" s="259"/>
      <c r="PAU4121" s="259"/>
      <c r="PAV4121" s="259"/>
      <c r="PAW4121" s="259"/>
      <c r="PAX4121" s="259"/>
      <c r="PAY4121" s="259"/>
      <c r="PAZ4121" s="259"/>
      <c r="PBA4121" s="259"/>
      <c r="PBB4121" s="259"/>
      <c r="PBC4121" s="259"/>
      <c r="PBD4121" s="259"/>
      <c r="PBE4121" s="259"/>
      <c r="PBF4121" s="259"/>
      <c r="PBG4121" s="259"/>
      <c r="PBH4121" s="259"/>
      <c r="PBI4121" s="259"/>
      <c r="PBJ4121" s="259"/>
      <c r="PBK4121" s="259"/>
      <c r="PBL4121" s="259"/>
      <c r="PBM4121" s="259"/>
      <c r="PBN4121" s="259"/>
      <c r="PBO4121" s="259"/>
      <c r="PBP4121" s="259"/>
      <c r="PBQ4121" s="259"/>
      <c r="PBR4121" s="259"/>
      <c r="PBS4121" s="259"/>
      <c r="PBT4121" s="259"/>
      <c r="PBU4121" s="259"/>
      <c r="PBV4121" s="259"/>
      <c r="PBW4121" s="259"/>
      <c r="PBX4121" s="259"/>
      <c r="PBY4121" s="259"/>
      <c r="PBZ4121" s="259"/>
      <c r="PCA4121" s="259"/>
      <c r="PCB4121" s="259"/>
      <c r="PCC4121" s="259"/>
      <c r="PCD4121" s="259"/>
      <c r="PCE4121" s="259"/>
      <c r="PCF4121" s="259"/>
      <c r="PCG4121" s="259"/>
      <c r="PCH4121" s="259"/>
      <c r="PCI4121" s="259"/>
      <c r="PCJ4121" s="259"/>
      <c r="PCK4121" s="259"/>
      <c r="PCL4121" s="259"/>
      <c r="PCM4121" s="259"/>
      <c r="PCN4121" s="259"/>
      <c r="PCO4121" s="259"/>
      <c r="PCP4121" s="259"/>
      <c r="PCQ4121" s="259"/>
      <c r="PCR4121" s="259"/>
      <c r="PCS4121" s="259"/>
      <c r="PCT4121" s="259"/>
      <c r="PCU4121" s="259"/>
      <c r="PCV4121" s="259"/>
      <c r="PCW4121" s="259"/>
      <c r="PCX4121" s="259"/>
      <c r="PCY4121" s="259"/>
      <c r="PCZ4121" s="259"/>
      <c r="PDA4121" s="259"/>
      <c r="PDB4121" s="259"/>
      <c r="PDC4121" s="259"/>
      <c r="PDD4121" s="259"/>
      <c r="PDE4121" s="259"/>
      <c r="PDF4121" s="259"/>
      <c r="PDG4121" s="259"/>
      <c r="PDH4121" s="259"/>
      <c r="PDI4121" s="259"/>
      <c r="PDJ4121" s="259"/>
      <c r="PDK4121" s="259"/>
      <c r="PDL4121" s="259"/>
      <c r="PDM4121" s="259"/>
      <c r="PDN4121" s="259"/>
      <c r="PDO4121" s="259"/>
      <c r="PDP4121" s="259"/>
      <c r="PDQ4121" s="259"/>
      <c r="PDR4121" s="259"/>
      <c r="PDS4121" s="259"/>
      <c r="PDT4121" s="259"/>
      <c r="PDU4121" s="259"/>
      <c r="PDV4121" s="259"/>
      <c r="PDW4121" s="259"/>
      <c r="PDX4121" s="259"/>
      <c r="PDY4121" s="259"/>
      <c r="PDZ4121" s="259"/>
      <c r="PEA4121" s="259"/>
      <c r="PEB4121" s="259"/>
      <c r="PEC4121" s="259"/>
      <c r="PED4121" s="259"/>
      <c r="PEE4121" s="259"/>
      <c r="PEF4121" s="259"/>
      <c r="PEG4121" s="259"/>
      <c r="PEH4121" s="259"/>
      <c r="PEI4121" s="259"/>
      <c r="PEJ4121" s="259"/>
      <c r="PEK4121" s="259"/>
      <c r="PEL4121" s="259"/>
      <c r="PEM4121" s="259"/>
      <c r="PEN4121" s="259"/>
      <c r="PEO4121" s="259"/>
      <c r="PEP4121" s="259"/>
      <c r="PEQ4121" s="259"/>
      <c r="PER4121" s="259"/>
      <c r="PES4121" s="259"/>
      <c r="PET4121" s="259"/>
      <c r="PEU4121" s="259"/>
      <c r="PEV4121" s="259"/>
      <c r="PEW4121" s="259"/>
      <c r="PEX4121" s="259"/>
      <c r="PEY4121" s="259"/>
      <c r="PEZ4121" s="259"/>
      <c r="PFA4121" s="259"/>
      <c r="PFB4121" s="259"/>
      <c r="PFC4121" s="259"/>
      <c r="PFD4121" s="259"/>
      <c r="PFE4121" s="259"/>
      <c r="PFF4121" s="259"/>
      <c r="PFG4121" s="259"/>
      <c r="PFH4121" s="259"/>
      <c r="PFI4121" s="259"/>
      <c r="PFJ4121" s="259"/>
      <c r="PFK4121" s="259"/>
      <c r="PFL4121" s="259"/>
      <c r="PFM4121" s="259"/>
      <c r="PFN4121" s="259"/>
      <c r="PFO4121" s="259"/>
      <c r="PFP4121" s="259"/>
      <c r="PFQ4121" s="259"/>
      <c r="PFR4121" s="259"/>
      <c r="PFS4121" s="259"/>
      <c r="PFT4121" s="259"/>
      <c r="PFU4121" s="259"/>
      <c r="PFV4121" s="259"/>
      <c r="PFW4121" s="259"/>
      <c r="PFX4121" s="259"/>
      <c r="PFY4121" s="259"/>
      <c r="PFZ4121" s="259"/>
      <c r="PGA4121" s="259"/>
      <c r="PGB4121" s="259"/>
      <c r="PGC4121" s="259"/>
      <c r="PGD4121" s="259"/>
      <c r="PGE4121" s="259"/>
      <c r="PGF4121" s="259"/>
      <c r="PGG4121" s="259"/>
      <c r="PGH4121" s="259"/>
      <c r="PGI4121" s="259"/>
      <c r="PGJ4121" s="259"/>
      <c r="PGK4121" s="259"/>
      <c r="PGL4121" s="259"/>
      <c r="PGM4121" s="259"/>
      <c r="PGN4121" s="259"/>
      <c r="PGO4121" s="259"/>
      <c r="PGP4121" s="259"/>
      <c r="PGQ4121" s="259"/>
      <c r="PGR4121" s="259"/>
      <c r="PGS4121" s="259"/>
      <c r="PGT4121" s="259"/>
      <c r="PGU4121" s="259"/>
      <c r="PGV4121" s="259"/>
      <c r="PGW4121" s="259"/>
      <c r="PGX4121" s="259"/>
      <c r="PGY4121" s="259"/>
      <c r="PGZ4121" s="259"/>
      <c r="PHA4121" s="259"/>
      <c r="PHB4121" s="259"/>
      <c r="PHC4121" s="259"/>
      <c r="PHD4121" s="259"/>
      <c r="PHE4121" s="259"/>
      <c r="PHF4121" s="259"/>
      <c r="PHG4121" s="259"/>
      <c r="PHH4121" s="259"/>
      <c r="PHI4121" s="259"/>
      <c r="PHJ4121" s="259"/>
      <c r="PHK4121" s="259"/>
      <c r="PHL4121" s="259"/>
      <c r="PHM4121" s="259"/>
      <c r="PHN4121" s="259"/>
      <c r="PHO4121" s="259"/>
      <c r="PHP4121" s="259"/>
      <c r="PHQ4121" s="259"/>
      <c r="PHR4121" s="259"/>
      <c r="PHS4121" s="259"/>
      <c r="PHT4121" s="259"/>
      <c r="PHU4121" s="259"/>
      <c r="PHV4121" s="259"/>
      <c r="PHW4121" s="259"/>
      <c r="PHX4121" s="259"/>
      <c r="PHY4121" s="259"/>
      <c r="PHZ4121" s="259"/>
      <c r="PIA4121" s="259"/>
      <c r="PIB4121" s="259"/>
      <c r="PIC4121" s="259"/>
      <c r="PID4121" s="259"/>
      <c r="PIE4121" s="259"/>
      <c r="PIF4121" s="259"/>
      <c r="PIG4121" s="259"/>
      <c r="PIH4121" s="259"/>
      <c r="PII4121" s="259"/>
      <c r="PIJ4121" s="259"/>
      <c r="PIK4121" s="259"/>
      <c r="PIL4121" s="259"/>
      <c r="PIM4121" s="259"/>
      <c r="PIN4121" s="259"/>
      <c r="PIO4121" s="259"/>
      <c r="PIP4121" s="259"/>
      <c r="PIQ4121" s="259"/>
      <c r="PIR4121" s="259"/>
      <c r="PIS4121" s="259"/>
      <c r="PIT4121" s="259"/>
      <c r="PIU4121" s="259"/>
      <c r="PIV4121" s="259"/>
      <c r="PIW4121" s="259"/>
      <c r="PIX4121" s="259"/>
      <c r="PIY4121" s="259"/>
      <c r="PIZ4121" s="259"/>
      <c r="PJA4121" s="259"/>
      <c r="PJB4121" s="259"/>
      <c r="PJC4121" s="259"/>
      <c r="PJD4121" s="259"/>
      <c r="PJE4121" s="259"/>
      <c r="PJF4121" s="259"/>
      <c r="PJG4121" s="259"/>
      <c r="PJH4121" s="259"/>
      <c r="PJI4121" s="259"/>
      <c r="PJJ4121" s="259"/>
      <c r="PJK4121" s="259"/>
      <c r="PJL4121" s="259"/>
      <c r="PJM4121" s="259"/>
      <c r="PJN4121" s="259"/>
      <c r="PJO4121" s="259"/>
      <c r="PJP4121" s="259"/>
      <c r="PJQ4121" s="259"/>
      <c r="PJR4121" s="259"/>
      <c r="PJS4121" s="259"/>
      <c r="PJT4121" s="259"/>
      <c r="PJU4121" s="259"/>
      <c r="PJV4121" s="259"/>
      <c r="PJW4121" s="259"/>
      <c r="PJX4121" s="259"/>
      <c r="PJY4121" s="259"/>
      <c r="PJZ4121" s="259"/>
      <c r="PKA4121" s="259"/>
      <c r="PKB4121" s="259"/>
      <c r="PKC4121" s="259"/>
      <c r="PKD4121" s="259"/>
      <c r="PKE4121" s="259"/>
      <c r="PKF4121" s="259"/>
      <c r="PKG4121" s="259"/>
      <c r="PKH4121" s="259"/>
      <c r="PKI4121" s="259"/>
      <c r="PKJ4121" s="259"/>
      <c r="PKK4121" s="259"/>
      <c r="PKL4121" s="259"/>
      <c r="PKM4121" s="259"/>
      <c r="PKN4121" s="259"/>
      <c r="PKO4121" s="259"/>
      <c r="PKP4121" s="259"/>
      <c r="PKQ4121" s="259"/>
      <c r="PKR4121" s="259"/>
      <c r="PKS4121" s="259"/>
      <c r="PKT4121" s="259"/>
      <c r="PKU4121" s="259"/>
      <c r="PKV4121" s="259"/>
      <c r="PKW4121" s="259"/>
      <c r="PKX4121" s="259"/>
      <c r="PKY4121" s="259"/>
      <c r="PKZ4121" s="259"/>
      <c r="PLA4121" s="259"/>
      <c r="PLB4121" s="259"/>
      <c r="PLC4121" s="259"/>
      <c r="PLD4121" s="259"/>
      <c r="PLE4121" s="259"/>
      <c r="PLF4121" s="259"/>
      <c r="PLG4121" s="259"/>
      <c r="PLH4121" s="259"/>
      <c r="PLI4121" s="259"/>
      <c r="PLJ4121" s="259"/>
      <c r="PLK4121" s="259"/>
      <c r="PLL4121" s="259"/>
      <c r="PLM4121" s="259"/>
      <c r="PLN4121" s="259"/>
      <c r="PLO4121" s="259"/>
      <c r="PLP4121" s="259"/>
      <c r="PLQ4121" s="259"/>
      <c r="PLR4121" s="259"/>
      <c r="PLS4121" s="259"/>
      <c r="PLT4121" s="259"/>
      <c r="PLU4121" s="259"/>
      <c r="PLV4121" s="259"/>
      <c r="PLW4121" s="259"/>
      <c r="PLX4121" s="259"/>
      <c r="PLY4121" s="259"/>
      <c r="PLZ4121" s="259"/>
      <c r="PMA4121" s="259"/>
      <c r="PMB4121" s="259"/>
      <c r="PMC4121" s="259"/>
      <c r="PMD4121" s="259"/>
      <c r="PME4121" s="259"/>
      <c r="PMF4121" s="259"/>
      <c r="PMG4121" s="259"/>
      <c r="PMH4121" s="259"/>
      <c r="PMI4121" s="259"/>
      <c r="PMJ4121" s="259"/>
      <c r="PMK4121" s="259"/>
      <c r="PML4121" s="259"/>
      <c r="PMM4121" s="259"/>
      <c r="PMN4121" s="259"/>
      <c r="PMO4121" s="259"/>
      <c r="PMP4121" s="259"/>
      <c r="PMQ4121" s="259"/>
      <c r="PMR4121" s="259"/>
      <c r="PMS4121" s="259"/>
      <c r="PMT4121" s="259"/>
      <c r="PMU4121" s="259"/>
      <c r="PMV4121" s="259"/>
      <c r="PMW4121" s="259"/>
      <c r="PMX4121" s="259"/>
      <c r="PMY4121" s="259"/>
      <c r="PMZ4121" s="259"/>
      <c r="PNA4121" s="259"/>
      <c r="PNB4121" s="259"/>
      <c r="PNC4121" s="259"/>
      <c r="PND4121" s="259"/>
      <c r="PNE4121" s="259"/>
      <c r="PNF4121" s="259"/>
      <c r="PNG4121" s="259"/>
      <c r="PNH4121" s="259"/>
      <c r="PNI4121" s="259"/>
      <c r="PNJ4121" s="259"/>
      <c r="PNK4121" s="259"/>
      <c r="PNL4121" s="259"/>
      <c r="PNM4121" s="259"/>
      <c r="PNN4121" s="259"/>
      <c r="PNO4121" s="259"/>
      <c r="PNP4121" s="259"/>
      <c r="PNQ4121" s="259"/>
      <c r="PNR4121" s="259"/>
      <c r="PNS4121" s="259"/>
      <c r="PNT4121" s="259"/>
      <c r="PNU4121" s="259"/>
      <c r="PNV4121" s="259"/>
      <c r="PNW4121" s="259"/>
      <c r="PNX4121" s="259"/>
      <c r="PNY4121" s="259"/>
      <c r="PNZ4121" s="259"/>
      <c r="POA4121" s="259"/>
      <c r="POB4121" s="259"/>
      <c r="POC4121" s="259"/>
      <c r="POD4121" s="259"/>
      <c r="POE4121" s="259"/>
      <c r="POF4121" s="259"/>
      <c r="POG4121" s="259"/>
      <c r="POH4121" s="259"/>
      <c r="POI4121" s="259"/>
      <c r="POJ4121" s="259"/>
      <c r="POK4121" s="259"/>
      <c r="POL4121" s="259"/>
      <c r="POM4121" s="259"/>
      <c r="PON4121" s="259"/>
      <c r="POO4121" s="259"/>
      <c r="POP4121" s="259"/>
      <c r="POQ4121" s="259"/>
      <c r="POR4121" s="259"/>
      <c r="POS4121" s="259"/>
      <c r="POT4121" s="259"/>
      <c r="POU4121" s="259"/>
      <c r="POV4121" s="259"/>
      <c r="POW4121" s="259"/>
      <c r="POX4121" s="259"/>
      <c r="POY4121" s="259"/>
      <c r="POZ4121" s="259"/>
      <c r="PPA4121" s="259"/>
      <c r="PPB4121" s="259"/>
      <c r="PPC4121" s="259"/>
      <c r="PPD4121" s="259"/>
      <c r="PPE4121" s="259"/>
      <c r="PPF4121" s="259"/>
      <c r="PPG4121" s="259"/>
      <c r="PPH4121" s="259"/>
      <c r="PPI4121" s="259"/>
      <c r="PPJ4121" s="259"/>
      <c r="PPK4121" s="259"/>
      <c r="PPL4121" s="259"/>
      <c r="PPM4121" s="259"/>
      <c r="PPN4121" s="259"/>
      <c r="PPO4121" s="259"/>
      <c r="PPP4121" s="259"/>
      <c r="PPQ4121" s="259"/>
      <c r="PPR4121" s="259"/>
      <c r="PPS4121" s="259"/>
      <c r="PPT4121" s="259"/>
      <c r="PPU4121" s="259"/>
      <c r="PPV4121" s="259"/>
      <c r="PPW4121" s="259"/>
      <c r="PPX4121" s="259"/>
      <c r="PPY4121" s="259"/>
      <c r="PPZ4121" s="259"/>
      <c r="PQA4121" s="259"/>
      <c r="PQB4121" s="259"/>
      <c r="PQC4121" s="259"/>
      <c r="PQD4121" s="259"/>
      <c r="PQE4121" s="259"/>
      <c r="PQF4121" s="259"/>
      <c r="PQG4121" s="259"/>
      <c r="PQH4121" s="259"/>
      <c r="PQI4121" s="259"/>
      <c r="PQJ4121" s="259"/>
      <c r="PQK4121" s="259"/>
      <c r="PQL4121" s="259"/>
      <c r="PQM4121" s="259"/>
      <c r="PQN4121" s="259"/>
      <c r="PQO4121" s="259"/>
      <c r="PQP4121" s="259"/>
      <c r="PQQ4121" s="259"/>
      <c r="PQR4121" s="259"/>
      <c r="PQS4121" s="259"/>
      <c r="PQT4121" s="259"/>
      <c r="PQU4121" s="259"/>
      <c r="PQV4121" s="259"/>
      <c r="PQW4121" s="259"/>
      <c r="PQX4121" s="259"/>
      <c r="PQY4121" s="259"/>
      <c r="PQZ4121" s="259"/>
      <c r="PRA4121" s="259"/>
      <c r="PRB4121" s="259"/>
      <c r="PRC4121" s="259"/>
      <c r="PRD4121" s="259"/>
      <c r="PRE4121" s="259"/>
      <c r="PRF4121" s="259"/>
      <c r="PRG4121" s="259"/>
      <c r="PRH4121" s="259"/>
      <c r="PRI4121" s="259"/>
      <c r="PRJ4121" s="259"/>
      <c r="PRK4121" s="259"/>
      <c r="PRL4121" s="259"/>
      <c r="PRM4121" s="259"/>
      <c r="PRN4121" s="259"/>
      <c r="PRO4121" s="259"/>
      <c r="PRP4121" s="259"/>
      <c r="PRQ4121" s="259"/>
      <c r="PRR4121" s="259"/>
      <c r="PRS4121" s="259"/>
      <c r="PRT4121" s="259"/>
      <c r="PRU4121" s="259"/>
      <c r="PRV4121" s="259"/>
      <c r="PRW4121" s="259"/>
      <c r="PRX4121" s="259"/>
      <c r="PRY4121" s="259"/>
      <c r="PRZ4121" s="259"/>
      <c r="PSA4121" s="259"/>
      <c r="PSB4121" s="259"/>
      <c r="PSC4121" s="259"/>
      <c r="PSD4121" s="259"/>
      <c r="PSE4121" s="259"/>
      <c r="PSF4121" s="259"/>
      <c r="PSG4121" s="259"/>
      <c r="PSH4121" s="259"/>
      <c r="PSI4121" s="259"/>
      <c r="PSJ4121" s="259"/>
      <c r="PSK4121" s="259"/>
      <c r="PSL4121" s="259"/>
      <c r="PSM4121" s="259"/>
      <c r="PSN4121" s="259"/>
      <c r="PSO4121" s="259"/>
      <c r="PSP4121" s="259"/>
      <c r="PSQ4121" s="259"/>
      <c r="PSR4121" s="259"/>
      <c r="PSS4121" s="259"/>
      <c r="PST4121" s="259"/>
      <c r="PSU4121" s="259"/>
      <c r="PSV4121" s="259"/>
      <c r="PSW4121" s="259"/>
      <c r="PSX4121" s="259"/>
      <c r="PSY4121" s="259"/>
      <c r="PSZ4121" s="259"/>
      <c r="PTA4121" s="259"/>
      <c r="PTB4121" s="259"/>
      <c r="PTC4121" s="259"/>
      <c r="PTD4121" s="259"/>
      <c r="PTE4121" s="259"/>
      <c r="PTF4121" s="259"/>
      <c r="PTG4121" s="259"/>
      <c r="PTH4121" s="259"/>
      <c r="PTI4121" s="259"/>
      <c r="PTJ4121" s="259"/>
      <c r="PTK4121" s="259"/>
      <c r="PTL4121" s="259"/>
      <c r="PTM4121" s="259"/>
      <c r="PTN4121" s="259"/>
      <c r="PTO4121" s="259"/>
      <c r="PTP4121" s="259"/>
      <c r="PTQ4121" s="259"/>
      <c r="PTR4121" s="259"/>
      <c r="PTS4121" s="259"/>
      <c r="PTT4121" s="259"/>
      <c r="PTU4121" s="259"/>
      <c r="PTV4121" s="259"/>
      <c r="PTW4121" s="259"/>
      <c r="PTX4121" s="259"/>
      <c r="PTY4121" s="259"/>
      <c r="PTZ4121" s="259"/>
      <c r="PUA4121" s="259"/>
      <c r="PUB4121" s="259"/>
      <c r="PUC4121" s="259"/>
      <c r="PUD4121" s="259"/>
      <c r="PUE4121" s="259"/>
      <c r="PUF4121" s="259"/>
      <c r="PUG4121" s="259"/>
      <c r="PUH4121" s="259"/>
      <c r="PUI4121" s="259"/>
      <c r="PUJ4121" s="259"/>
      <c r="PUK4121" s="259"/>
      <c r="PUL4121" s="259"/>
      <c r="PUM4121" s="259"/>
      <c r="PUN4121" s="259"/>
      <c r="PUO4121" s="259"/>
      <c r="PUP4121" s="259"/>
      <c r="PUQ4121" s="259"/>
      <c r="PUR4121" s="259"/>
      <c r="PUS4121" s="259"/>
      <c r="PUT4121" s="259"/>
      <c r="PUU4121" s="259"/>
      <c r="PUV4121" s="259"/>
      <c r="PUW4121" s="259"/>
      <c r="PUX4121" s="259"/>
      <c r="PUY4121" s="259"/>
      <c r="PUZ4121" s="259"/>
      <c r="PVA4121" s="259"/>
      <c r="PVB4121" s="259"/>
      <c r="PVC4121" s="259"/>
      <c r="PVD4121" s="259"/>
      <c r="PVE4121" s="259"/>
      <c r="PVF4121" s="259"/>
      <c r="PVG4121" s="259"/>
      <c r="PVH4121" s="259"/>
      <c r="PVI4121" s="259"/>
      <c r="PVJ4121" s="259"/>
      <c r="PVK4121" s="259"/>
      <c r="PVL4121" s="259"/>
      <c r="PVM4121" s="259"/>
      <c r="PVN4121" s="259"/>
      <c r="PVO4121" s="259"/>
      <c r="PVP4121" s="259"/>
      <c r="PVQ4121" s="259"/>
      <c r="PVR4121" s="259"/>
      <c r="PVS4121" s="259"/>
      <c r="PVT4121" s="259"/>
      <c r="PVU4121" s="259"/>
      <c r="PVV4121" s="259"/>
      <c r="PVW4121" s="259"/>
      <c r="PVX4121" s="259"/>
      <c r="PVY4121" s="259"/>
      <c r="PVZ4121" s="259"/>
      <c r="PWA4121" s="259"/>
      <c r="PWB4121" s="259"/>
      <c r="PWC4121" s="259"/>
      <c r="PWD4121" s="259"/>
      <c r="PWE4121" s="259"/>
      <c r="PWF4121" s="259"/>
      <c r="PWG4121" s="259"/>
      <c r="PWH4121" s="259"/>
      <c r="PWI4121" s="259"/>
      <c r="PWJ4121" s="259"/>
      <c r="PWK4121" s="259"/>
      <c r="PWL4121" s="259"/>
      <c r="PWM4121" s="259"/>
      <c r="PWN4121" s="259"/>
      <c r="PWO4121" s="259"/>
      <c r="PWP4121" s="259"/>
      <c r="PWQ4121" s="259"/>
      <c r="PWR4121" s="259"/>
      <c r="PWS4121" s="259"/>
      <c r="PWT4121" s="259"/>
      <c r="PWU4121" s="259"/>
      <c r="PWV4121" s="259"/>
      <c r="PWW4121" s="259"/>
      <c r="PWX4121" s="259"/>
      <c r="PWY4121" s="259"/>
      <c r="PWZ4121" s="259"/>
      <c r="PXA4121" s="259"/>
      <c r="PXB4121" s="259"/>
      <c r="PXC4121" s="259"/>
      <c r="PXD4121" s="259"/>
      <c r="PXE4121" s="259"/>
      <c r="PXF4121" s="259"/>
      <c r="PXG4121" s="259"/>
      <c r="PXH4121" s="259"/>
      <c r="PXI4121" s="259"/>
      <c r="PXJ4121" s="259"/>
      <c r="PXK4121" s="259"/>
      <c r="PXL4121" s="259"/>
      <c r="PXM4121" s="259"/>
      <c r="PXN4121" s="259"/>
      <c r="PXO4121" s="259"/>
      <c r="PXP4121" s="259"/>
      <c r="PXQ4121" s="259"/>
      <c r="PXR4121" s="259"/>
      <c r="PXS4121" s="259"/>
      <c r="PXT4121" s="259"/>
      <c r="PXU4121" s="259"/>
      <c r="PXV4121" s="259"/>
      <c r="PXW4121" s="259"/>
      <c r="PXX4121" s="259"/>
      <c r="PXY4121" s="259"/>
      <c r="PXZ4121" s="259"/>
      <c r="PYA4121" s="259"/>
      <c r="PYB4121" s="259"/>
      <c r="PYC4121" s="259"/>
      <c r="PYD4121" s="259"/>
      <c r="PYE4121" s="259"/>
      <c r="PYF4121" s="259"/>
      <c r="PYG4121" s="259"/>
      <c r="PYH4121" s="259"/>
      <c r="PYI4121" s="259"/>
      <c r="PYJ4121" s="259"/>
      <c r="PYK4121" s="259"/>
      <c r="PYL4121" s="259"/>
      <c r="PYM4121" s="259"/>
      <c r="PYN4121" s="259"/>
      <c r="PYO4121" s="259"/>
      <c r="PYP4121" s="259"/>
      <c r="PYQ4121" s="259"/>
      <c r="PYR4121" s="259"/>
      <c r="PYS4121" s="259"/>
      <c r="PYT4121" s="259"/>
      <c r="PYU4121" s="259"/>
      <c r="PYV4121" s="259"/>
      <c r="PYW4121" s="259"/>
      <c r="PYX4121" s="259"/>
      <c r="PYY4121" s="259"/>
      <c r="PYZ4121" s="259"/>
      <c r="PZA4121" s="259"/>
      <c r="PZB4121" s="259"/>
      <c r="PZC4121" s="259"/>
      <c r="PZD4121" s="259"/>
      <c r="PZE4121" s="259"/>
      <c r="PZF4121" s="259"/>
      <c r="PZG4121" s="259"/>
      <c r="PZH4121" s="259"/>
      <c r="PZI4121" s="259"/>
      <c r="PZJ4121" s="259"/>
      <c r="PZK4121" s="259"/>
      <c r="PZL4121" s="259"/>
      <c r="PZM4121" s="259"/>
      <c r="PZN4121" s="259"/>
      <c r="PZO4121" s="259"/>
      <c r="PZP4121" s="259"/>
      <c r="PZQ4121" s="259"/>
      <c r="PZR4121" s="259"/>
      <c r="PZS4121" s="259"/>
      <c r="PZT4121" s="259"/>
      <c r="PZU4121" s="259"/>
      <c r="PZV4121" s="259"/>
      <c r="PZW4121" s="259"/>
      <c r="PZX4121" s="259"/>
      <c r="PZY4121" s="259"/>
      <c r="PZZ4121" s="259"/>
      <c r="QAA4121" s="259"/>
      <c r="QAB4121" s="259"/>
      <c r="QAC4121" s="259"/>
      <c r="QAD4121" s="259"/>
      <c r="QAE4121" s="259"/>
      <c r="QAF4121" s="259"/>
      <c r="QAG4121" s="259"/>
      <c r="QAH4121" s="259"/>
      <c r="QAI4121" s="259"/>
      <c r="QAJ4121" s="259"/>
      <c r="QAK4121" s="259"/>
      <c r="QAL4121" s="259"/>
      <c r="QAM4121" s="259"/>
      <c r="QAN4121" s="259"/>
      <c r="QAO4121" s="259"/>
      <c r="QAP4121" s="259"/>
      <c r="QAQ4121" s="259"/>
      <c r="QAR4121" s="259"/>
      <c r="QAS4121" s="259"/>
      <c r="QAT4121" s="259"/>
      <c r="QAU4121" s="259"/>
      <c r="QAV4121" s="259"/>
      <c r="QAW4121" s="259"/>
      <c r="QAX4121" s="259"/>
      <c r="QAY4121" s="259"/>
      <c r="QAZ4121" s="259"/>
      <c r="QBA4121" s="259"/>
      <c r="QBB4121" s="259"/>
      <c r="QBC4121" s="259"/>
      <c r="QBD4121" s="259"/>
      <c r="QBE4121" s="259"/>
      <c r="QBF4121" s="259"/>
      <c r="QBG4121" s="259"/>
      <c r="QBH4121" s="259"/>
      <c r="QBI4121" s="259"/>
      <c r="QBJ4121" s="259"/>
      <c r="QBK4121" s="259"/>
      <c r="QBL4121" s="259"/>
      <c r="QBM4121" s="259"/>
      <c r="QBN4121" s="259"/>
      <c r="QBO4121" s="259"/>
      <c r="QBP4121" s="259"/>
      <c r="QBQ4121" s="259"/>
      <c r="QBR4121" s="259"/>
      <c r="QBS4121" s="259"/>
      <c r="QBT4121" s="259"/>
      <c r="QBU4121" s="259"/>
      <c r="QBV4121" s="259"/>
      <c r="QBW4121" s="259"/>
      <c r="QBX4121" s="259"/>
      <c r="QBY4121" s="259"/>
      <c r="QBZ4121" s="259"/>
      <c r="QCA4121" s="259"/>
      <c r="QCB4121" s="259"/>
      <c r="QCC4121" s="259"/>
      <c r="QCD4121" s="259"/>
      <c r="QCE4121" s="259"/>
      <c r="QCF4121" s="259"/>
      <c r="QCG4121" s="259"/>
      <c r="QCH4121" s="259"/>
      <c r="QCI4121" s="259"/>
      <c r="QCJ4121" s="259"/>
      <c r="QCK4121" s="259"/>
      <c r="QCL4121" s="259"/>
      <c r="QCM4121" s="259"/>
      <c r="QCN4121" s="259"/>
      <c r="QCO4121" s="259"/>
      <c r="QCP4121" s="259"/>
      <c r="QCQ4121" s="259"/>
      <c r="QCR4121" s="259"/>
      <c r="QCS4121" s="259"/>
      <c r="QCT4121" s="259"/>
      <c r="QCU4121" s="259"/>
      <c r="QCV4121" s="259"/>
      <c r="QCW4121" s="259"/>
      <c r="QCX4121" s="259"/>
      <c r="QCY4121" s="259"/>
      <c r="QCZ4121" s="259"/>
      <c r="QDA4121" s="259"/>
      <c r="QDB4121" s="259"/>
      <c r="QDC4121" s="259"/>
      <c r="QDD4121" s="259"/>
      <c r="QDE4121" s="259"/>
      <c r="QDF4121" s="259"/>
      <c r="QDG4121" s="259"/>
      <c r="QDH4121" s="259"/>
      <c r="QDI4121" s="259"/>
      <c r="QDJ4121" s="259"/>
      <c r="QDK4121" s="259"/>
      <c r="QDL4121" s="259"/>
      <c r="QDM4121" s="259"/>
      <c r="QDN4121" s="259"/>
      <c r="QDO4121" s="259"/>
      <c r="QDP4121" s="259"/>
      <c r="QDQ4121" s="259"/>
      <c r="QDR4121" s="259"/>
      <c r="QDS4121" s="259"/>
      <c r="QDT4121" s="259"/>
      <c r="QDU4121" s="259"/>
      <c r="QDV4121" s="259"/>
      <c r="QDW4121" s="259"/>
      <c r="QDX4121" s="259"/>
      <c r="QDY4121" s="259"/>
      <c r="QDZ4121" s="259"/>
      <c r="QEA4121" s="259"/>
      <c r="QEB4121" s="259"/>
      <c r="QEC4121" s="259"/>
      <c r="QED4121" s="259"/>
      <c r="QEE4121" s="259"/>
      <c r="QEF4121" s="259"/>
      <c r="QEG4121" s="259"/>
      <c r="QEH4121" s="259"/>
      <c r="QEI4121" s="259"/>
      <c r="QEJ4121" s="259"/>
      <c r="QEK4121" s="259"/>
      <c r="QEL4121" s="259"/>
      <c r="QEM4121" s="259"/>
      <c r="QEN4121" s="259"/>
      <c r="QEO4121" s="259"/>
      <c r="QEP4121" s="259"/>
      <c r="QEQ4121" s="259"/>
      <c r="QER4121" s="259"/>
      <c r="QES4121" s="259"/>
      <c r="QET4121" s="259"/>
      <c r="QEU4121" s="259"/>
      <c r="QEV4121" s="259"/>
      <c r="QEW4121" s="259"/>
      <c r="QEX4121" s="259"/>
      <c r="QEY4121" s="259"/>
      <c r="QEZ4121" s="259"/>
      <c r="QFA4121" s="259"/>
      <c r="QFB4121" s="259"/>
      <c r="QFC4121" s="259"/>
      <c r="QFD4121" s="259"/>
      <c r="QFE4121" s="259"/>
      <c r="QFF4121" s="259"/>
      <c r="QFG4121" s="259"/>
      <c r="QFH4121" s="259"/>
      <c r="QFI4121" s="259"/>
      <c r="QFJ4121" s="259"/>
      <c r="QFK4121" s="259"/>
      <c r="QFL4121" s="259"/>
      <c r="QFM4121" s="259"/>
      <c r="QFN4121" s="259"/>
      <c r="QFO4121" s="259"/>
      <c r="QFP4121" s="259"/>
      <c r="QFQ4121" s="259"/>
      <c r="QFR4121" s="259"/>
      <c r="QFS4121" s="259"/>
      <c r="QFT4121" s="259"/>
      <c r="QFU4121" s="259"/>
      <c r="QFV4121" s="259"/>
      <c r="QFW4121" s="259"/>
      <c r="QFX4121" s="259"/>
      <c r="QFY4121" s="259"/>
      <c r="QFZ4121" s="259"/>
      <c r="QGA4121" s="259"/>
      <c r="QGB4121" s="259"/>
      <c r="QGC4121" s="259"/>
      <c r="QGD4121" s="259"/>
      <c r="QGE4121" s="259"/>
      <c r="QGF4121" s="259"/>
      <c r="QGG4121" s="259"/>
      <c r="QGH4121" s="259"/>
      <c r="QGI4121" s="259"/>
      <c r="QGJ4121" s="259"/>
      <c r="QGK4121" s="259"/>
      <c r="QGL4121" s="259"/>
      <c r="QGM4121" s="259"/>
      <c r="QGN4121" s="259"/>
      <c r="QGO4121" s="259"/>
      <c r="QGP4121" s="259"/>
      <c r="QGQ4121" s="259"/>
      <c r="QGR4121" s="259"/>
      <c r="QGS4121" s="259"/>
      <c r="QGT4121" s="259"/>
      <c r="QGU4121" s="259"/>
      <c r="QGV4121" s="259"/>
      <c r="QGW4121" s="259"/>
      <c r="QGX4121" s="259"/>
      <c r="QGY4121" s="259"/>
      <c r="QGZ4121" s="259"/>
      <c r="QHA4121" s="259"/>
      <c r="QHB4121" s="259"/>
      <c r="QHC4121" s="259"/>
      <c r="QHD4121" s="259"/>
      <c r="QHE4121" s="259"/>
      <c r="QHF4121" s="259"/>
      <c r="QHG4121" s="259"/>
      <c r="QHH4121" s="259"/>
      <c r="QHI4121" s="259"/>
      <c r="QHJ4121" s="259"/>
      <c r="QHK4121" s="259"/>
      <c r="QHL4121" s="259"/>
      <c r="QHM4121" s="259"/>
      <c r="QHN4121" s="259"/>
      <c r="QHO4121" s="259"/>
      <c r="QHP4121" s="259"/>
      <c r="QHQ4121" s="259"/>
      <c r="QHR4121" s="259"/>
      <c r="QHS4121" s="259"/>
      <c r="QHT4121" s="259"/>
      <c r="QHU4121" s="259"/>
      <c r="QHV4121" s="259"/>
      <c r="QHW4121" s="259"/>
      <c r="QHX4121" s="259"/>
      <c r="QHY4121" s="259"/>
      <c r="QHZ4121" s="259"/>
      <c r="QIA4121" s="259"/>
      <c r="QIB4121" s="259"/>
      <c r="QIC4121" s="259"/>
      <c r="QID4121" s="259"/>
      <c r="QIE4121" s="259"/>
      <c r="QIF4121" s="259"/>
      <c r="QIG4121" s="259"/>
      <c r="QIH4121" s="259"/>
      <c r="QII4121" s="259"/>
      <c r="QIJ4121" s="259"/>
      <c r="QIK4121" s="259"/>
      <c r="QIL4121" s="259"/>
      <c r="QIM4121" s="259"/>
      <c r="QIN4121" s="259"/>
      <c r="QIO4121" s="259"/>
      <c r="QIP4121" s="259"/>
      <c r="QIQ4121" s="259"/>
      <c r="QIR4121" s="259"/>
      <c r="QIS4121" s="259"/>
      <c r="QIT4121" s="259"/>
      <c r="QIU4121" s="259"/>
      <c r="QIV4121" s="259"/>
      <c r="QIW4121" s="259"/>
      <c r="QIX4121" s="259"/>
      <c r="QIY4121" s="259"/>
      <c r="QIZ4121" s="259"/>
      <c r="QJA4121" s="259"/>
      <c r="QJB4121" s="259"/>
      <c r="QJC4121" s="259"/>
      <c r="QJD4121" s="259"/>
      <c r="QJE4121" s="259"/>
      <c r="QJF4121" s="259"/>
      <c r="QJG4121" s="259"/>
      <c r="QJH4121" s="259"/>
      <c r="QJI4121" s="259"/>
      <c r="QJJ4121" s="259"/>
      <c r="QJK4121" s="259"/>
      <c r="QJL4121" s="259"/>
      <c r="QJM4121" s="259"/>
      <c r="QJN4121" s="259"/>
      <c r="QJO4121" s="259"/>
      <c r="QJP4121" s="259"/>
      <c r="QJQ4121" s="259"/>
      <c r="QJR4121" s="259"/>
      <c r="QJS4121" s="259"/>
      <c r="QJT4121" s="259"/>
      <c r="QJU4121" s="259"/>
      <c r="QJV4121" s="259"/>
      <c r="QJW4121" s="259"/>
      <c r="QJX4121" s="259"/>
      <c r="QJY4121" s="259"/>
      <c r="QJZ4121" s="259"/>
      <c r="QKA4121" s="259"/>
      <c r="QKB4121" s="259"/>
      <c r="QKC4121" s="259"/>
      <c r="QKD4121" s="259"/>
      <c r="QKE4121" s="259"/>
      <c r="QKF4121" s="259"/>
      <c r="QKG4121" s="259"/>
      <c r="QKH4121" s="259"/>
      <c r="QKI4121" s="259"/>
      <c r="QKJ4121" s="259"/>
      <c r="QKK4121" s="259"/>
      <c r="QKL4121" s="259"/>
      <c r="QKM4121" s="259"/>
      <c r="QKN4121" s="259"/>
      <c r="QKO4121" s="259"/>
      <c r="QKP4121" s="259"/>
      <c r="QKQ4121" s="259"/>
      <c r="QKR4121" s="259"/>
      <c r="QKS4121" s="259"/>
      <c r="QKT4121" s="259"/>
      <c r="QKU4121" s="259"/>
      <c r="QKV4121" s="259"/>
      <c r="QKW4121" s="259"/>
      <c r="QKX4121" s="259"/>
      <c r="QKY4121" s="259"/>
      <c r="QKZ4121" s="259"/>
      <c r="QLA4121" s="259"/>
      <c r="QLB4121" s="259"/>
      <c r="QLC4121" s="259"/>
      <c r="QLD4121" s="259"/>
      <c r="QLE4121" s="259"/>
      <c r="QLF4121" s="259"/>
      <c r="QLG4121" s="259"/>
      <c r="QLH4121" s="259"/>
      <c r="QLI4121" s="259"/>
      <c r="QLJ4121" s="259"/>
      <c r="QLK4121" s="259"/>
      <c r="QLL4121" s="259"/>
      <c r="QLM4121" s="259"/>
      <c r="QLN4121" s="259"/>
      <c r="QLO4121" s="259"/>
      <c r="QLP4121" s="259"/>
      <c r="QLQ4121" s="259"/>
      <c r="QLR4121" s="259"/>
      <c r="QLS4121" s="259"/>
      <c r="QLT4121" s="259"/>
      <c r="QLU4121" s="259"/>
      <c r="QLV4121" s="259"/>
      <c r="QLW4121" s="259"/>
      <c r="QLX4121" s="259"/>
      <c r="QLY4121" s="259"/>
      <c r="QLZ4121" s="259"/>
      <c r="QMA4121" s="259"/>
      <c r="QMB4121" s="259"/>
      <c r="QMC4121" s="259"/>
      <c r="QMD4121" s="259"/>
      <c r="QME4121" s="259"/>
      <c r="QMF4121" s="259"/>
      <c r="QMG4121" s="259"/>
      <c r="QMH4121" s="259"/>
      <c r="QMI4121" s="259"/>
      <c r="QMJ4121" s="259"/>
      <c r="QMK4121" s="259"/>
      <c r="QML4121" s="259"/>
      <c r="QMM4121" s="259"/>
      <c r="QMN4121" s="259"/>
      <c r="QMO4121" s="259"/>
      <c r="QMP4121" s="259"/>
      <c r="QMQ4121" s="259"/>
      <c r="QMR4121" s="259"/>
      <c r="QMS4121" s="259"/>
      <c r="QMT4121" s="259"/>
      <c r="QMU4121" s="259"/>
      <c r="QMV4121" s="259"/>
      <c r="QMW4121" s="259"/>
      <c r="QMX4121" s="259"/>
      <c r="QMY4121" s="259"/>
      <c r="QMZ4121" s="259"/>
      <c r="QNA4121" s="259"/>
      <c r="QNB4121" s="259"/>
      <c r="QNC4121" s="259"/>
      <c r="QND4121" s="259"/>
      <c r="QNE4121" s="259"/>
      <c r="QNF4121" s="259"/>
      <c r="QNG4121" s="259"/>
      <c r="QNH4121" s="259"/>
      <c r="QNI4121" s="259"/>
      <c r="QNJ4121" s="259"/>
      <c r="QNK4121" s="259"/>
      <c r="QNL4121" s="259"/>
      <c r="QNM4121" s="259"/>
      <c r="QNN4121" s="259"/>
      <c r="QNO4121" s="259"/>
      <c r="QNP4121" s="259"/>
      <c r="QNQ4121" s="259"/>
      <c r="QNR4121" s="259"/>
      <c r="QNS4121" s="259"/>
      <c r="QNT4121" s="259"/>
      <c r="QNU4121" s="259"/>
      <c r="QNV4121" s="259"/>
      <c r="QNW4121" s="259"/>
      <c r="QNX4121" s="259"/>
      <c r="QNY4121" s="259"/>
      <c r="QNZ4121" s="259"/>
      <c r="QOA4121" s="259"/>
      <c r="QOB4121" s="259"/>
      <c r="QOC4121" s="259"/>
      <c r="QOD4121" s="259"/>
      <c r="QOE4121" s="259"/>
      <c r="QOF4121" s="259"/>
      <c r="QOG4121" s="259"/>
      <c r="QOH4121" s="259"/>
      <c r="QOI4121" s="259"/>
      <c r="QOJ4121" s="259"/>
      <c r="QOK4121" s="259"/>
      <c r="QOL4121" s="259"/>
      <c r="QOM4121" s="259"/>
      <c r="QON4121" s="259"/>
      <c r="QOO4121" s="259"/>
      <c r="QOP4121" s="259"/>
      <c r="QOQ4121" s="259"/>
      <c r="QOR4121" s="259"/>
      <c r="QOS4121" s="259"/>
      <c r="QOT4121" s="259"/>
      <c r="QOU4121" s="259"/>
      <c r="QOV4121" s="259"/>
      <c r="QOW4121" s="259"/>
      <c r="QOX4121" s="259"/>
      <c r="QOY4121" s="259"/>
      <c r="QOZ4121" s="259"/>
      <c r="QPA4121" s="259"/>
      <c r="QPB4121" s="259"/>
      <c r="QPC4121" s="259"/>
      <c r="QPD4121" s="259"/>
      <c r="QPE4121" s="259"/>
      <c r="QPF4121" s="259"/>
      <c r="QPG4121" s="259"/>
      <c r="QPH4121" s="259"/>
      <c r="QPI4121" s="259"/>
      <c r="QPJ4121" s="259"/>
      <c r="QPK4121" s="259"/>
      <c r="QPL4121" s="259"/>
      <c r="QPM4121" s="259"/>
      <c r="QPN4121" s="259"/>
      <c r="QPO4121" s="259"/>
      <c r="QPP4121" s="259"/>
      <c r="QPQ4121" s="259"/>
      <c r="QPR4121" s="259"/>
      <c r="QPS4121" s="259"/>
      <c r="QPT4121" s="259"/>
      <c r="QPU4121" s="259"/>
      <c r="QPV4121" s="259"/>
      <c r="QPW4121" s="259"/>
      <c r="QPX4121" s="259"/>
      <c r="QPY4121" s="259"/>
      <c r="QPZ4121" s="259"/>
      <c r="QQA4121" s="259"/>
      <c r="QQB4121" s="259"/>
      <c r="QQC4121" s="259"/>
      <c r="QQD4121" s="259"/>
      <c r="QQE4121" s="259"/>
      <c r="QQF4121" s="259"/>
      <c r="QQG4121" s="259"/>
      <c r="QQH4121" s="259"/>
      <c r="QQI4121" s="259"/>
      <c r="QQJ4121" s="259"/>
      <c r="QQK4121" s="259"/>
      <c r="QQL4121" s="259"/>
      <c r="QQM4121" s="259"/>
      <c r="QQN4121" s="259"/>
      <c r="QQO4121" s="259"/>
      <c r="QQP4121" s="259"/>
      <c r="QQQ4121" s="259"/>
      <c r="QQR4121" s="259"/>
      <c r="QQS4121" s="259"/>
      <c r="QQT4121" s="259"/>
      <c r="QQU4121" s="259"/>
      <c r="QQV4121" s="259"/>
      <c r="QQW4121" s="259"/>
      <c r="QQX4121" s="259"/>
      <c r="QQY4121" s="259"/>
      <c r="QQZ4121" s="259"/>
      <c r="QRA4121" s="259"/>
      <c r="QRB4121" s="259"/>
      <c r="QRC4121" s="259"/>
      <c r="QRD4121" s="259"/>
      <c r="QRE4121" s="259"/>
      <c r="QRF4121" s="259"/>
      <c r="QRG4121" s="259"/>
      <c r="QRH4121" s="259"/>
      <c r="QRI4121" s="259"/>
      <c r="QRJ4121" s="259"/>
      <c r="QRK4121" s="259"/>
      <c r="QRL4121" s="259"/>
      <c r="QRM4121" s="259"/>
      <c r="QRN4121" s="259"/>
      <c r="QRO4121" s="259"/>
      <c r="QRP4121" s="259"/>
      <c r="QRQ4121" s="259"/>
      <c r="QRR4121" s="259"/>
      <c r="QRS4121" s="259"/>
      <c r="QRT4121" s="259"/>
      <c r="QRU4121" s="259"/>
      <c r="QRV4121" s="259"/>
      <c r="QRW4121" s="259"/>
      <c r="QRX4121" s="259"/>
      <c r="QRY4121" s="259"/>
      <c r="QRZ4121" s="259"/>
      <c r="QSA4121" s="259"/>
      <c r="QSB4121" s="259"/>
      <c r="QSC4121" s="259"/>
      <c r="QSD4121" s="259"/>
      <c r="QSE4121" s="259"/>
      <c r="QSF4121" s="259"/>
      <c r="QSG4121" s="259"/>
      <c r="QSH4121" s="259"/>
      <c r="QSI4121" s="259"/>
      <c r="QSJ4121" s="259"/>
      <c r="QSK4121" s="259"/>
      <c r="QSL4121" s="259"/>
      <c r="QSM4121" s="259"/>
      <c r="QSN4121" s="259"/>
      <c r="QSO4121" s="259"/>
      <c r="QSP4121" s="259"/>
      <c r="QSQ4121" s="259"/>
      <c r="QSR4121" s="259"/>
      <c r="QSS4121" s="259"/>
      <c r="QST4121" s="259"/>
      <c r="QSU4121" s="259"/>
      <c r="QSV4121" s="259"/>
      <c r="QSW4121" s="259"/>
      <c r="QSX4121" s="259"/>
      <c r="QSY4121" s="259"/>
      <c r="QSZ4121" s="259"/>
      <c r="QTA4121" s="259"/>
      <c r="QTB4121" s="259"/>
      <c r="QTC4121" s="259"/>
      <c r="QTD4121" s="259"/>
      <c r="QTE4121" s="259"/>
      <c r="QTF4121" s="259"/>
      <c r="QTG4121" s="259"/>
      <c r="QTH4121" s="259"/>
      <c r="QTI4121" s="259"/>
      <c r="QTJ4121" s="259"/>
      <c r="QTK4121" s="259"/>
      <c r="QTL4121" s="259"/>
      <c r="QTM4121" s="259"/>
      <c r="QTN4121" s="259"/>
      <c r="QTO4121" s="259"/>
      <c r="QTP4121" s="259"/>
      <c r="QTQ4121" s="259"/>
      <c r="QTR4121" s="259"/>
      <c r="QTS4121" s="259"/>
      <c r="QTT4121" s="259"/>
      <c r="QTU4121" s="259"/>
      <c r="QTV4121" s="259"/>
      <c r="QTW4121" s="259"/>
      <c r="QTX4121" s="259"/>
      <c r="QTY4121" s="259"/>
      <c r="QTZ4121" s="259"/>
      <c r="QUA4121" s="259"/>
      <c r="QUB4121" s="259"/>
      <c r="QUC4121" s="259"/>
      <c r="QUD4121" s="259"/>
      <c r="QUE4121" s="259"/>
      <c r="QUF4121" s="259"/>
      <c r="QUG4121" s="259"/>
      <c r="QUH4121" s="259"/>
      <c r="QUI4121" s="259"/>
      <c r="QUJ4121" s="259"/>
      <c r="QUK4121" s="259"/>
      <c r="QUL4121" s="259"/>
      <c r="QUM4121" s="259"/>
      <c r="QUN4121" s="259"/>
      <c r="QUO4121" s="259"/>
      <c r="QUP4121" s="259"/>
      <c r="QUQ4121" s="259"/>
      <c r="QUR4121" s="259"/>
      <c r="QUS4121" s="259"/>
      <c r="QUT4121" s="259"/>
      <c r="QUU4121" s="259"/>
      <c r="QUV4121" s="259"/>
      <c r="QUW4121" s="259"/>
      <c r="QUX4121" s="259"/>
      <c r="QUY4121" s="259"/>
      <c r="QUZ4121" s="259"/>
      <c r="QVA4121" s="259"/>
      <c r="QVB4121" s="259"/>
      <c r="QVC4121" s="259"/>
      <c r="QVD4121" s="259"/>
      <c r="QVE4121" s="259"/>
      <c r="QVF4121" s="259"/>
      <c r="QVG4121" s="259"/>
      <c r="QVH4121" s="259"/>
      <c r="QVI4121" s="259"/>
      <c r="QVJ4121" s="259"/>
      <c r="QVK4121" s="259"/>
      <c r="QVL4121" s="259"/>
      <c r="QVM4121" s="259"/>
      <c r="QVN4121" s="259"/>
      <c r="QVO4121" s="259"/>
      <c r="QVP4121" s="259"/>
      <c r="QVQ4121" s="259"/>
      <c r="QVR4121" s="259"/>
      <c r="QVS4121" s="259"/>
      <c r="QVT4121" s="259"/>
      <c r="QVU4121" s="259"/>
      <c r="QVV4121" s="259"/>
      <c r="QVW4121" s="259"/>
      <c r="QVX4121" s="259"/>
      <c r="QVY4121" s="259"/>
      <c r="QVZ4121" s="259"/>
      <c r="QWA4121" s="259"/>
      <c r="QWB4121" s="259"/>
      <c r="QWC4121" s="259"/>
      <c r="QWD4121" s="259"/>
      <c r="QWE4121" s="259"/>
      <c r="QWF4121" s="259"/>
      <c r="QWG4121" s="259"/>
      <c r="QWH4121" s="259"/>
      <c r="QWI4121" s="259"/>
      <c r="QWJ4121" s="259"/>
      <c r="QWK4121" s="259"/>
      <c r="QWL4121" s="259"/>
      <c r="QWM4121" s="259"/>
      <c r="QWN4121" s="259"/>
      <c r="QWO4121" s="259"/>
      <c r="QWP4121" s="259"/>
      <c r="QWQ4121" s="259"/>
      <c r="QWR4121" s="259"/>
      <c r="QWS4121" s="259"/>
      <c r="QWT4121" s="259"/>
      <c r="QWU4121" s="259"/>
      <c r="QWV4121" s="259"/>
      <c r="QWW4121" s="259"/>
      <c r="QWX4121" s="259"/>
      <c r="QWY4121" s="259"/>
      <c r="QWZ4121" s="259"/>
      <c r="QXA4121" s="259"/>
      <c r="QXB4121" s="259"/>
      <c r="QXC4121" s="259"/>
      <c r="QXD4121" s="259"/>
      <c r="QXE4121" s="259"/>
      <c r="QXF4121" s="259"/>
      <c r="QXG4121" s="259"/>
      <c r="QXH4121" s="259"/>
      <c r="QXI4121" s="259"/>
      <c r="QXJ4121" s="259"/>
      <c r="QXK4121" s="259"/>
      <c r="QXL4121" s="259"/>
      <c r="QXM4121" s="259"/>
      <c r="QXN4121" s="259"/>
      <c r="QXO4121" s="259"/>
      <c r="QXP4121" s="259"/>
      <c r="QXQ4121" s="259"/>
      <c r="QXR4121" s="259"/>
      <c r="QXS4121" s="259"/>
      <c r="QXT4121" s="259"/>
      <c r="QXU4121" s="259"/>
      <c r="QXV4121" s="259"/>
      <c r="QXW4121" s="259"/>
      <c r="QXX4121" s="259"/>
      <c r="QXY4121" s="259"/>
      <c r="QXZ4121" s="259"/>
      <c r="QYA4121" s="259"/>
      <c r="QYB4121" s="259"/>
      <c r="QYC4121" s="259"/>
      <c r="QYD4121" s="259"/>
      <c r="QYE4121" s="259"/>
      <c r="QYF4121" s="259"/>
      <c r="QYG4121" s="259"/>
      <c r="QYH4121" s="259"/>
      <c r="QYI4121" s="259"/>
      <c r="QYJ4121" s="259"/>
      <c r="QYK4121" s="259"/>
      <c r="QYL4121" s="259"/>
      <c r="QYM4121" s="259"/>
      <c r="QYN4121" s="259"/>
      <c r="QYO4121" s="259"/>
      <c r="QYP4121" s="259"/>
      <c r="QYQ4121" s="259"/>
      <c r="QYR4121" s="259"/>
      <c r="QYS4121" s="259"/>
      <c r="QYT4121" s="259"/>
      <c r="QYU4121" s="259"/>
      <c r="QYV4121" s="259"/>
      <c r="QYW4121" s="259"/>
      <c r="QYX4121" s="259"/>
      <c r="QYY4121" s="259"/>
      <c r="QYZ4121" s="259"/>
      <c r="QZA4121" s="259"/>
      <c r="QZB4121" s="259"/>
      <c r="QZC4121" s="259"/>
      <c r="QZD4121" s="259"/>
      <c r="QZE4121" s="259"/>
      <c r="QZF4121" s="259"/>
      <c r="QZG4121" s="259"/>
      <c r="QZH4121" s="259"/>
      <c r="QZI4121" s="259"/>
      <c r="QZJ4121" s="259"/>
      <c r="QZK4121" s="259"/>
      <c r="QZL4121" s="259"/>
      <c r="QZM4121" s="259"/>
      <c r="QZN4121" s="259"/>
      <c r="QZO4121" s="259"/>
      <c r="QZP4121" s="259"/>
      <c r="QZQ4121" s="259"/>
      <c r="QZR4121" s="259"/>
      <c r="QZS4121" s="259"/>
      <c r="QZT4121" s="259"/>
      <c r="QZU4121" s="259"/>
      <c r="QZV4121" s="259"/>
      <c r="QZW4121" s="259"/>
      <c r="QZX4121" s="259"/>
      <c r="QZY4121" s="259"/>
      <c r="QZZ4121" s="259"/>
      <c r="RAA4121" s="259"/>
      <c r="RAB4121" s="259"/>
      <c r="RAC4121" s="259"/>
      <c r="RAD4121" s="259"/>
      <c r="RAE4121" s="259"/>
      <c r="RAF4121" s="259"/>
      <c r="RAG4121" s="259"/>
      <c r="RAH4121" s="259"/>
      <c r="RAI4121" s="259"/>
      <c r="RAJ4121" s="259"/>
      <c r="RAK4121" s="259"/>
      <c r="RAL4121" s="259"/>
      <c r="RAM4121" s="259"/>
      <c r="RAN4121" s="259"/>
      <c r="RAO4121" s="259"/>
      <c r="RAP4121" s="259"/>
      <c r="RAQ4121" s="259"/>
      <c r="RAR4121" s="259"/>
      <c r="RAS4121" s="259"/>
      <c r="RAT4121" s="259"/>
      <c r="RAU4121" s="259"/>
      <c r="RAV4121" s="259"/>
      <c r="RAW4121" s="259"/>
      <c r="RAX4121" s="259"/>
      <c r="RAY4121" s="259"/>
      <c r="RAZ4121" s="259"/>
      <c r="RBA4121" s="259"/>
      <c r="RBB4121" s="259"/>
      <c r="RBC4121" s="259"/>
      <c r="RBD4121" s="259"/>
      <c r="RBE4121" s="259"/>
      <c r="RBF4121" s="259"/>
      <c r="RBG4121" s="259"/>
      <c r="RBH4121" s="259"/>
      <c r="RBI4121" s="259"/>
      <c r="RBJ4121" s="259"/>
      <c r="RBK4121" s="259"/>
      <c r="RBL4121" s="259"/>
      <c r="RBM4121" s="259"/>
      <c r="RBN4121" s="259"/>
      <c r="RBO4121" s="259"/>
      <c r="RBP4121" s="259"/>
      <c r="RBQ4121" s="259"/>
      <c r="RBR4121" s="259"/>
      <c r="RBS4121" s="259"/>
      <c r="RBT4121" s="259"/>
      <c r="RBU4121" s="259"/>
      <c r="RBV4121" s="259"/>
      <c r="RBW4121" s="259"/>
      <c r="RBX4121" s="259"/>
      <c r="RBY4121" s="259"/>
      <c r="RBZ4121" s="259"/>
      <c r="RCA4121" s="259"/>
      <c r="RCB4121" s="259"/>
      <c r="RCC4121" s="259"/>
      <c r="RCD4121" s="259"/>
      <c r="RCE4121" s="259"/>
      <c r="RCF4121" s="259"/>
      <c r="RCG4121" s="259"/>
      <c r="RCH4121" s="259"/>
      <c r="RCI4121" s="259"/>
      <c r="RCJ4121" s="259"/>
      <c r="RCK4121" s="259"/>
      <c r="RCL4121" s="259"/>
      <c r="RCM4121" s="259"/>
      <c r="RCN4121" s="259"/>
      <c r="RCO4121" s="259"/>
      <c r="RCP4121" s="259"/>
      <c r="RCQ4121" s="259"/>
      <c r="RCR4121" s="259"/>
      <c r="RCS4121" s="259"/>
      <c r="RCT4121" s="259"/>
      <c r="RCU4121" s="259"/>
      <c r="RCV4121" s="259"/>
      <c r="RCW4121" s="259"/>
      <c r="RCX4121" s="259"/>
      <c r="RCY4121" s="259"/>
      <c r="RCZ4121" s="259"/>
      <c r="RDA4121" s="259"/>
      <c r="RDB4121" s="259"/>
      <c r="RDC4121" s="259"/>
      <c r="RDD4121" s="259"/>
      <c r="RDE4121" s="259"/>
      <c r="RDF4121" s="259"/>
      <c r="RDG4121" s="259"/>
      <c r="RDH4121" s="259"/>
      <c r="RDI4121" s="259"/>
      <c r="RDJ4121" s="259"/>
      <c r="RDK4121" s="259"/>
      <c r="RDL4121" s="259"/>
      <c r="RDM4121" s="259"/>
      <c r="RDN4121" s="259"/>
      <c r="RDO4121" s="259"/>
      <c r="RDX4121" s="259"/>
      <c r="RDY4121" s="259"/>
      <c r="RDZ4121" s="259"/>
      <c r="REA4121" s="259"/>
      <c r="REB4121" s="259"/>
      <c r="REC4121" s="259"/>
      <c r="RED4121" s="259"/>
      <c r="REE4121" s="259"/>
      <c r="REF4121" s="259"/>
      <c r="REG4121" s="259"/>
      <c r="REH4121" s="259"/>
      <c r="REI4121" s="259"/>
      <c r="REJ4121" s="259"/>
      <c r="REK4121" s="259"/>
      <c r="REL4121" s="259"/>
      <c r="REM4121" s="259"/>
      <c r="REN4121" s="259"/>
      <c r="REO4121" s="259"/>
      <c r="REP4121" s="259"/>
      <c r="REQ4121" s="259"/>
      <c r="RER4121" s="259"/>
      <c r="RES4121" s="259"/>
      <c r="RET4121" s="259"/>
      <c r="REU4121" s="259"/>
      <c r="REV4121" s="259"/>
      <c r="REW4121" s="259"/>
      <c r="REX4121" s="259"/>
      <c r="REY4121" s="259"/>
      <c r="REZ4121" s="259"/>
      <c r="RFA4121" s="259"/>
      <c r="RFB4121" s="259"/>
      <c r="RFC4121" s="259"/>
      <c r="RFD4121" s="259"/>
      <c r="RFE4121" s="259"/>
      <c r="RFF4121" s="259"/>
      <c r="RFG4121" s="259"/>
      <c r="RFH4121" s="259"/>
      <c r="RFI4121" s="259"/>
      <c r="RFJ4121" s="259"/>
      <c r="RFK4121" s="259"/>
      <c r="RFL4121" s="259"/>
      <c r="RFM4121" s="259"/>
      <c r="RFN4121" s="259"/>
      <c r="RFO4121" s="259"/>
      <c r="RFP4121" s="259"/>
      <c r="RFQ4121" s="259"/>
      <c r="RFR4121" s="259"/>
      <c r="RFS4121" s="259"/>
      <c r="RFT4121" s="259"/>
      <c r="RFU4121" s="259"/>
      <c r="RFV4121" s="259"/>
      <c r="RFW4121" s="259"/>
      <c r="RFX4121" s="259"/>
      <c r="RFY4121" s="259"/>
      <c r="RFZ4121" s="259"/>
      <c r="RGA4121" s="259"/>
      <c r="RGB4121" s="259"/>
      <c r="RGC4121" s="259"/>
      <c r="RGD4121" s="259"/>
      <c r="RGE4121" s="259"/>
      <c r="RGF4121" s="259"/>
      <c r="RGG4121" s="259"/>
      <c r="RGH4121" s="259"/>
      <c r="RGI4121" s="259"/>
      <c r="RGJ4121" s="259"/>
      <c r="RGK4121" s="259"/>
      <c r="RGL4121" s="259"/>
      <c r="RGM4121" s="259"/>
      <c r="RGN4121" s="259"/>
      <c r="RGO4121" s="259"/>
      <c r="RGP4121" s="259"/>
      <c r="RGQ4121" s="259"/>
      <c r="RGR4121" s="259"/>
      <c r="RGS4121" s="259"/>
      <c r="RGT4121" s="259"/>
      <c r="RGU4121" s="259"/>
      <c r="RGV4121" s="259"/>
      <c r="RGW4121" s="259"/>
      <c r="RGX4121" s="259"/>
      <c r="RGY4121" s="259"/>
      <c r="RGZ4121" s="259"/>
      <c r="RHA4121" s="259"/>
      <c r="RHB4121" s="259"/>
      <c r="RHC4121" s="259"/>
      <c r="RHD4121" s="259"/>
      <c r="RHE4121" s="259"/>
      <c r="RHF4121" s="259"/>
      <c r="RHG4121" s="259"/>
      <c r="RHH4121" s="259"/>
      <c r="RHI4121" s="259"/>
      <c r="RHJ4121" s="259"/>
      <c r="RHK4121" s="259"/>
      <c r="RHL4121" s="259"/>
      <c r="RHM4121" s="259"/>
      <c r="RHN4121" s="259"/>
      <c r="RHO4121" s="259"/>
      <c r="RHP4121" s="259"/>
      <c r="RHQ4121" s="259"/>
      <c r="RHR4121" s="259"/>
      <c r="RHS4121" s="259"/>
      <c r="RHT4121" s="259"/>
      <c r="RHU4121" s="259"/>
      <c r="RHV4121" s="259"/>
      <c r="RHW4121" s="259"/>
      <c r="RHX4121" s="259"/>
      <c r="RHY4121" s="259"/>
      <c r="RHZ4121" s="259"/>
      <c r="RIA4121" s="259"/>
      <c r="RIB4121" s="259"/>
      <c r="RIC4121" s="259"/>
      <c r="RID4121" s="259"/>
      <c r="RIE4121" s="259"/>
      <c r="RIF4121" s="259"/>
      <c r="RIG4121" s="259"/>
      <c r="RIH4121" s="259"/>
      <c r="RII4121" s="259"/>
      <c r="RIJ4121" s="259"/>
      <c r="RIK4121" s="259"/>
      <c r="RIL4121" s="259"/>
      <c r="RIM4121" s="259"/>
      <c r="RIN4121" s="259"/>
      <c r="RIO4121" s="259"/>
      <c r="RIP4121" s="259"/>
      <c r="RIQ4121" s="259"/>
      <c r="RIR4121" s="259"/>
      <c r="RIS4121" s="259"/>
      <c r="RIT4121" s="259"/>
      <c r="RIU4121" s="259"/>
      <c r="RIV4121" s="259"/>
      <c r="RIW4121" s="259"/>
      <c r="RIX4121" s="259"/>
      <c r="RIY4121" s="259"/>
      <c r="RIZ4121" s="259"/>
      <c r="RJA4121" s="259"/>
      <c r="RJB4121" s="259"/>
      <c r="RJC4121" s="259"/>
      <c r="RJD4121" s="259"/>
      <c r="RJE4121" s="259"/>
      <c r="RJF4121" s="259"/>
      <c r="RJG4121" s="259"/>
      <c r="RJH4121" s="259"/>
      <c r="RJI4121" s="259"/>
      <c r="RJJ4121" s="259"/>
      <c r="RJK4121" s="259"/>
      <c r="RJL4121" s="259"/>
      <c r="RJM4121" s="259"/>
      <c r="RJN4121" s="259"/>
      <c r="RJO4121" s="259"/>
      <c r="RJP4121" s="259"/>
      <c r="RJQ4121" s="259"/>
      <c r="RJR4121" s="259"/>
      <c r="RJS4121" s="259"/>
      <c r="RJT4121" s="259"/>
      <c r="RJU4121" s="259"/>
      <c r="RJV4121" s="259"/>
      <c r="RJW4121" s="259"/>
      <c r="RJX4121" s="259"/>
      <c r="RJY4121" s="259"/>
      <c r="RJZ4121" s="259"/>
      <c r="RKA4121" s="259"/>
      <c r="RKB4121" s="259"/>
      <c r="RKC4121" s="259"/>
      <c r="RKD4121" s="259"/>
      <c r="RKE4121" s="259"/>
      <c r="RKF4121" s="259"/>
      <c r="RKG4121" s="259"/>
      <c r="RKH4121" s="259"/>
      <c r="RKI4121" s="259"/>
      <c r="RKJ4121" s="259"/>
      <c r="RKK4121" s="259"/>
      <c r="RKL4121" s="259"/>
      <c r="RKM4121" s="259"/>
      <c r="RKN4121" s="259"/>
      <c r="RKO4121" s="259"/>
      <c r="RKP4121" s="259"/>
      <c r="RKQ4121" s="259"/>
      <c r="RKR4121" s="259"/>
      <c r="RKS4121" s="259"/>
      <c r="RKT4121" s="259"/>
      <c r="RKU4121" s="259"/>
      <c r="RKV4121" s="259"/>
      <c r="RKW4121" s="259"/>
      <c r="RKX4121" s="259"/>
      <c r="RKY4121" s="259"/>
      <c r="RKZ4121" s="259"/>
      <c r="RLA4121" s="259"/>
      <c r="RLB4121" s="259"/>
      <c r="RLC4121" s="259"/>
      <c r="RLD4121" s="259"/>
      <c r="RLE4121" s="259"/>
      <c r="RLF4121" s="259"/>
      <c r="RLG4121" s="259"/>
      <c r="RLH4121" s="259"/>
      <c r="RLI4121" s="259"/>
      <c r="RLJ4121" s="259"/>
      <c r="RLK4121" s="259"/>
      <c r="RLL4121" s="259"/>
      <c r="RLM4121" s="259"/>
      <c r="RLN4121" s="259"/>
      <c r="RLO4121" s="259"/>
      <c r="RLP4121" s="259"/>
      <c r="RLQ4121" s="259"/>
      <c r="RLR4121" s="259"/>
      <c r="RLS4121" s="259"/>
      <c r="RLT4121" s="259"/>
      <c r="RLU4121" s="259"/>
      <c r="RLV4121" s="259"/>
      <c r="RLW4121" s="259"/>
      <c r="RLX4121" s="259"/>
      <c r="RLY4121" s="259"/>
      <c r="RLZ4121" s="259"/>
      <c r="RMA4121" s="259"/>
      <c r="RMB4121" s="259"/>
      <c r="RMC4121" s="259"/>
      <c r="RMD4121" s="259"/>
      <c r="RME4121" s="259"/>
      <c r="RMF4121" s="259"/>
      <c r="RMG4121" s="259"/>
      <c r="RMH4121" s="259"/>
      <c r="RMI4121" s="259"/>
      <c r="RMJ4121" s="259"/>
      <c r="RMK4121" s="259"/>
      <c r="RML4121" s="259"/>
      <c r="RMM4121" s="259"/>
      <c r="RMN4121" s="259"/>
      <c r="RMO4121" s="259"/>
      <c r="RMP4121" s="259"/>
      <c r="RMQ4121" s="259"/>
      <c r="RMR4121" s="259"/>
      <c r="RMS4121" s="259"/>
      <c r="RMT4121" s="259"/>
      <c r="RMU4121" s="259"/>
      <c r="RMV4121" s="259"/>
      <c r="RMW4121" s="259"/>
      <c r="RMX4121" s="259"/>
      <c r="RMY4121" s="259"/>
      <c r="RMZ4121" s="259"/>
      <c r="RNA4121" s="259"/>
      <c r="RNB4121" s="259"/>
      <c r="RNC4121" s="259"/>
      <c r="RND4121" s="259"/>
      <c r="RNE4121" s="259"/>
      <c r="RNF4121" s="259"/>
      <c r="RNG4121" s="259"/>
      <c r="RNH4121" s="259"/>
      <c r="RNI4121" s="259"/>
      <c r="RNJ4121" s="259"/>
      <c r="RNK4121" s="259"/>
      <c r="RNL4121" s="259"/>
      <c r="RNM4121" s="259"/>
      <c r="RNN4121" s="259"/>
      <c r="RNO4121" s="259"/>
      <c r="RNP4121" s="259"/>
      <c r="RNQ4121" s="259"/>
      <c r="RNR4121" s="259"/>
      <c r="RNS4121" s="259"/>
      <c r="RNT4121" s="259"/>
      <c r="RNU4121" s="259"/>
      <c r="RNV4121" s="259"/>
      <c r="RNW4121" s="259"/>
      <c r="RNX4121" s="259"/>
      <c r="RNY4121" s="259"/>
      <c r="RNZ4121" s="259"/>
      <c r="ROA4121" s="259"/>
      <c r="ROB4121" s="259"/>
      <c r="ROC4121" s="259"/>
      <c r="ROD4121" s="259"/>
      <c r="ROE4121" s="259"/>
      <c r="ROF4121" s="259"/>
      <c r="ROG4121" s="259"/>
      <c r="ROH4121" s="259"/>
      <c r="ROI4121" s="259"/>
      <c r="ROJ4121" s="259"/>
      <c r="ROK4121" s="259"/>
      <c r="ROL4121" s="259"/>
      <c r="ROM4121" s="259"/>
      <c r="RON4121" s="259"/>
      <c r="ROO4121" s="259"/>
      <c r="ROP4121" s="259"/>
      <c r="ROQ4121" s="259"/>
      <c r="ROR4121" s="259"/>
      <c r="ROS4121" s="259"/>
      <c r="ROT4121" s="259"/>
      <c r="ROU4121" s="259"/>
      <c r="ROV4121" s="259"/>
      <c r="ROW4121" s="259"/>
      <c r="ROX4121" s="259"/>
      <c r="ROY4121" s="259"/>
      <c r="ROZ4121" s="259"/>
      <c r="RPA4121" s="259"/>
      <c r="RPB4121" s="259"/>
      <c r="RPC4121" s="259"/>
      <c r="RPD4121" s="259"/>
      <c r="RPE4121" s="259"/>
      <c r="RPF4121" s="259"/>
      <c r="RPG4121" s="259"/>
      <c r="RPH4121" s="259"/>
      <c r="RPI4121" s="259"/>
      <c r="RPJ4121" s="259"/>
      <c r="RPK4121" s="259"/>
      <c r="RPL4121" s="259"/>
      <c r="RPM4121" s="259"/>
      <c r="RPN4121" s="259"/>
      <c r="RPO4121" s="259"/>
      <c r="RPP4121" s="259"/>
      <c r="RPQ4121" s="259"/>
      <c r="RPR4121" s="259"/>
      <c r="RPS4121" s="259"/>
      <c r="RPT4121" s="259"/>
      <c r="RPU4121" s="259"/>
      <c r="RPV4121" s="259"/>
      <c r="RPW4121" s="259"/>
      <c r="RPX4121" s="259"/>
      <c r="RPY4121" s="259"/>
      <c r="RPZ4121" s="259"/>
      <c r="RQA4121" s="259"/>
      <c r="RQB4121" s="259"/>
      <c r="RQC4121" s="259"/>
      <c r="RQD4121" s="259"/>
      <c r="RQE4121" s="259"/>
      <c r="RQF4121" s="259"/>
      <c r="RQG4121" s="259"/>
      <c r="RQH4121" s="259"/>
      <c r="RQI4121" s="259"/>
      <c r="RQJ4121" s="259"/>
      <c r="RQK4121" s="259"/>
      <c r="RQL4121" s="259"/>
      <c r="RQM4121" s="259"/>
      <c r="RQN4121" s="259"/>
      <c r="RQO4121" s="259"/>
      <c r="RQP4121" s="259"/>
      <c r="RQQ4121" s="259"/>
      <c r="RQR4121" s="259"/>
      <c r="RQS4121" s="259"/>
      <c r="RQT4121" s="259"/>
      <c r="RQU4121" s="259"/>
      <c r="RQV4121" s="259"/>
      <c r="RQW4121" s="259"/>
      <c r="RQX4121" s="259"/>
      <c r="RQY4121" s="259"/>
      <c r="RQZ4121" s="259"/>
      <c r="RRA4121" s="259"/>
      <c r="RRB4121" s="259"/>
      <c r="RRC4121" s="259"/>
      <c r="RRD4121" s="259"/>
      <c r="RRE4121" s="259"/>
      <c r="RRF4121" s="259"/>
      <c r="RRG4121" s="259"/>
      <c r="RRH4121" s="259"/>
      <c r="RRI4121" s="259"/>
      <c r="RRJ4121" s="259"/>
      <c r="RRK4121" s="259"/>
      <c r="RRL4121" s="259"/>
      <c r="RRM4121" s="259"/>
      <c r="RRN4121" s="259"/>
      <c r="RRO4121" s="259"/>
      <c r="RRP4121" s="259"/>
      <c r="RRQ4121" s="259"/>
      <c r="RRR4121" s="259"/>
      <c r="RRS4121" s="259"/>
      <c r="RRT4121" s="259"/>
      <c r="RRU4121" s="259"/>
      <c r="RRV4121" s="259"/>
      <c r="RRW4121" s="259"/>
      <c r="RRX4121" s="259"/>
      <c r="RRY4121" s="259"/>
      <c r="RRZ4121" s="259"/>
      <c r="RSA4121" s="259"/>
      <c r="RSB4121" s="259"/>
      <c r="RSC4121" s="259"/>
      <c r="RSD4121" s="259"/>
      <c r="RSE4121" s="259"/>
      <c r="RSF4121" s="259"/>
      <c r="RSG4121" s="259"/>
      <c r="RSH4121" s="259"/>
      <c r="RSI4121" s="259"/>
      <c r="RSJ4121" s="259"/>
      <c r="RSK4121" s="259"/>
      <c r="RSL4121" s="259"/>
      <c r="RSM4121" s="259"/>
      <c r="RSN4121" s="259"/>
      <c r="RSO4121" s="259"/>
      <c r="RSP4121" s="259"/>
      <c r="RSQ4121" s="259"/>
      <c r="RSR4121" s="259"/>
      <c r="RSS4121" s="259"/>
      <c r="RST4121" s="259"/>
      <c r="RSU4121" s="259"/>
      <c r="RSV4121" s="259"/>
      <c r="RSW4121" s="259"/>
      <c r="RSX4121" s="259"/>
      <c r="RSY4121" s="259"/>
      <c r="RSZ4121" s="259"/>
      <c r="RTA4121" s="259"/>
      <c r="RTB4121" s="259"/>
      <c r="RTC4121" s="259"/>
      <c r="RTD4121" s="259"/>
      <c r="RTE4121" s="259"/>
      <c r="RTF4121" s="259"/>
      <c r="RTG4121" s="259"/>
      <c r="RTH4121" s="259"/>
      <c r="RTI4121" s="259"/>
      <c r="RTJ4121" s="259"/>
      <c r="RTK4121" s="259"/>
      <c r="RTL4121" s="259"/>
      <c r="RTM4121" s="259"/>
      <c r="RTN4121" s="259"/>
      <c r="RTO4121" s="259"/>
      <c r="RTP4121" s="259"/>
      <c r="RTQ4121" s="259"/>
      <c r="RTR4121" s="259"/>
      <c r="RTS4121" s="259"/>
      <c r="RTT4121" s="259"/>
      <c r="RTU4121" s="259"/>
      <c r="RTV4121" s="259"/>
      <c r="RTW4121" s="259"/>
      <c r="RTX4121" s="259"/>
      <c r="RTY4121" s="259"/>
      <c r="RTZ4121" s="259"/>
      <c r="RUA4121" s="259"/>
      <c r="RUB4121" s="259"/>
      <c r="RUC4121" s="259"/>
      <c r="RUD4121" s="259"/>
      <c r="RUE4121" s="259"/>
      <c r="RUF4121" s="259"/>
      <c r="RUG4121" s="259"/>
      <c r="RUH4121" s="259"/>
      <c r="RUI4121" s="259"/>
      <c r="RUJ4121" s="259"/>
      <c r="RUK4121" s="259"/>
      <c r="RUL4121" s="259"/>
      <c r="RUM4121" s="259"/>
      <c r="RUN4121" s="259"/>
      <c r="RUO4121" s="259"/>
      <c r="RUP4121" s="259"/>
      <c r="RUQ4121" s="259"/>
      <c r="RUR4121" s="259"/>
      <c r="RUS4121" s="259"/>
      <c r="RUT4121" s="259"/>
      <c r="RUU4121" s="259"/>
      <c r="RUV4121" s="259"/>
      <c r="RUW4121" s="259"/>
      <c r="RUX4121" s="259"/>
      <c r="RUY4121" s="259"/>
      <c r="RUZ4121" s="259"/>
      <c r="RVA4121" s="259"/>
      <c r="RVB4121" s="259"/>
      <c r="RVC4121" s="259"/>
      <c r="RVD4121" s="259"/>
      <c r="RVE4121" s="259"/>
      <c r="RVF4121" s="259"/>
      <c r="RVG4121" s="259"/>
      <c r="RVH4121" s="259"/>
      <c r="RVI4121" s="259"/>
      <c r="RVJ4121" s="259"/>
      <c r="RVK4121" s="259"/>
      <c r="RVL4121" s="259"/>
      <c r="RVM4121" s="259"/>
      <c r="RVN4121" s="259"/>
      <c r="RVO4121" s="259"/>
      <c r="RVP4121" s="259"/>
      <c r="RVQ4121" s="259"/>
      <c r="RVR4121" s="259"/>
      <c r="RVS4121" s="259"/>
      <c r="RVT4121" s="259"/>
      <c r="RVU4121" s="259"/>
      <c r="RVV4121" s="259"/>
      <c r="RVW4121" s="259"/>
      <c r="RVX4121" s="259"/>
      <c r="RVY4121" s="259"/>
      <c r="RVZ4121" s="259"/>
      <c r="RWA4121" s="259"/>
      <c r="RWB4121" s="259"/>
      <c r="RWC4121" s="259"/>
      <c r="RWD4121" s="259"/>
      <c r="RWE4121" s="259"/>
      <c r="RWF4121" s="259"/>
      <c r="RWG4121" s="259"/>
      <c r="RWH4121" s="259"/>
      <c r="RWI4121" s="259"/>
      <c r="RWJ4121" s="259"/>
      <c r="RWK4121" s="259"/>
      <c r="RWL4121" s="259"/>
      <c r="RWM4121" s="259"/>
      <c r="RWN4121" s="259"/>
      <c r="RWO4121" s="259"/>
      <c r="RWP4121" s="259"/>
      <c r="RWQ4121" s="259"/>
      <c r="RWR4121" s="259"/>
      <c r="RWS4121" s="259"/>
      <c r="RWT4121" s="259"/>
      <c r="RWU4121" s="259"/>
      <c r="RWV4121" s="259"/>
      <c r="RWW4121" s="259"/>
      <c r="RWX4121" s="259"/>
      <c r="RWY4121" s="259"/>
      <c r="RWZ4121" s="259"/>
      <c r="RXA4121" s="259"/>
      <c r="RXB4121" s="259"/>
      <c r="RXC4121" s="259"/>
      <c r="RXD4121" s="259"/>
      <c r="RXE4121" s="259"/>
      <c r="RXF4121" s="259"/>
      <c r="RXG4121" s="259"/>
      <c r="RXH4121" s="259"/>
      <c r="RXI4121" s="259"/>
      <c r="RXJ4121" s="259"/>
      <c r="RXK4121" s="259"/>
      <c r="RXL4121" s="259"/>
      <c r="RXM4121" s="259"/>
      <c r="RXN4121" s="259"/>
      <c r="RXO4121" s="259"/>
      <c r="RXP4121" s="259"/>
      <c r="RXQ4121" s="259"/>
      <c r="RXR4121" s="259"/>
      <c r="RXS4121" s="259"/>
      <c r="RXT4121" s="259"/>
      <c r="RXU4121" s="259"/>
      <c r="RXV4121" s="259"/>
      <c r="RXW4121" s="259"/>
      <c r="RXX4121" s="259"/>
      <c r="RXY4121" s="259"/>
      <c r="RXZ4121" s="259"/>
      <c r="RYA4121" s="259"/>
      <c r="RYB4121" s="259"/>
      <c r="RYC4121" s="259"/>
      <c r="RYD4121" s="259"/>
      <c r="RYE4121" s="259"/>
      <c r="RYF4121" s="259"/>
      <c r="RYG4121" s="259"/>
      <c r="RYH4121" s="259"/>
      <c r="RYI4121" s="259"/>
      <c r="RYJ4121" s="259"/>
      <c r="RYK4121" s="259"/>
      <c r="RYL4121" s="259"/>
      <c r="RYM4121" s="259"/>
      <c r="RYN4121" s="259"/>
      <c r="RYO4121" s="259"/>
      <c r="RYP4121" s="259"/>
      <c r="RYQ4121" s="259"/>
      <c r="RYR4121" s="259"/>
      <c r="RYS4121" s="259"/>
      <c r="RYT4121" s="259"/>
      <c r="RYU4121" s="259"/>
      <c r="RYV4121" s="259"/>
      <c r="RYW4121" s="259"/>
      <c r="RYX4121" s="259"/>
      <c r="RYY4121" s="259"/>
      <c r="RYZ4121" s="259"/>
      <c r="RZA4121" s="259"/>
      <c r="RZB4121" s="259"/>
      <c r="RZC4121" s="259"/>
      <c r="RZD4121" s="259"/>
      <c r="RZE4121" s="259"/>
      <c r="RZF4121" s="259"/>
      <c r="RZG4121" s="259"/>
      <c r="RZH4121" s="259"/>
      <c r="RZI4121" s="259"/>
      <c r="RZJ4121" s="259"/>
      <c r="RZK4121" s="259"/>
      <c r="RZL4121" s="259"/>
      <c r="RZM4121" s="259"/>
      <c r="RZN4121" s="259"/>
      <c r="RZO4121" s="259"/>
      <c r="RZP4121" s="259"/>
      <c r="RZQ4121" s="259"/>
      <c r="RZR4121" s="259"/>
      <c r="RZS4121" s="259"/>
      <c r="RZT4121" s="259"/>
      <c r="RZU4121" s="259"/>
      <c r="RZV4121" s="259"/>
      <c r="RZW4121" s="259"/>
      <c r="RZX4121" s="259"/>
      <c r="RZY4121" s="259"/>
      <c r="RZZ4121" s="259"/>
      <c r="SAA4121" s="259"/>
      <c r="SAB4121" s="259"/>
      <c r="SAC4121" s="259"/>
      <c r="SAD4121" s="259"/>
      <c r="SAE4121" s="259"/>
      <c r="SAF4121" s="259"/>
      <c r="SAG4121" s="259"/>
      <c r="SAH4121" s="259"/>
      <c r="SAI4121" s="259"/>
      <c r="SAJ4121" s="259"/>
      <c r="SAK4121" s="259"/>
      <c r="SAL4121" s="259"/>
      <c r="SAM4121" s="259"/>
      <c r="SAN4121" s="259"/>
      <c r="SAO4121" s="259"/>
      <c r="SAP4121" s="259"/>
      <c r="SAQ4121" s="259"/>
      <c r="SAR4121" s="259"/>
      <c r="SAS4121" s="259"/>
      <c r="SAT4121" s="259"/>
      <c r="SAU4121" s="259"/>
      <c r="SAV4121" s="259"/>
      <c r="SAW4121" s="259"/>
      <c r="SAX4121" s="259"/>
      <c r="SAY4121" s="259"/>
      <c r="SAZ4121" s="259"/>
      <c r="SBA4121" s="259"/>
      <c r="SBB4121" s="259"/>
      <c r="SBC4121" s="259"/>
      <c r="SBD4121" s="259"/>
      <c r="SBE4121" s="259"/>
      <c r="SBF4121" s="259"/>
      <c r="SBG4121" s="259"/>
      <c r="SBH4121" s="259"/>
      <c r="SBI4121" s="259"/>
      <c r="SBJ4121" s="259"/>
      <c r="SBK4121" s="259"/>
      <c r="SBL4121" s="259"/>
      <c r="SBM4121" s="259"/>
      <c r="SBN4121" s="259"/>
      <c r="SBO4121" s="259"/>
      <c r="SBP4121" s="259"/>
      <c r="SBQ4121" s="259"/>
      <c r="SBR4121" s="259"/>
      <c r="SBS4121" s="259"/>
      <c r="SBT4121" s="259"/>
      <c r="SBU4121" s="259"/>
      <c r="SBV4121" s="259"/>
      <c r="SBW4121" s="259"/>
      <c r="SBX4121" s="259"/>
      <c r="SBY4121" s="259"/>
      <c r="SBZ4121" s="259"/>
      <c r="SCA4121" s="259"/>
      <c r="SCB4121" s="259"/>
      <c r="SCC4121" s="259"/>
      <c r="SCD4121" s="259"/>
      <c r="SCE4121" s="259"/>
      <c r="SCF4121" s="259"/>
      <c r="SCG4121" s="259"/>
      <c r="SCH4121" s="259"/>
      <c r="SCI4121" s="259"/>
      <c r="SCJ4121" s="259"/>
      <c r="SCK4121" s="259"/>
      <c r="SCL4121" s="259"/>
      <c r="SCM4121" s="259"/>
      <c r="SCN4121" s="259"/>
      <c r="SCO4121" s="259"/>
      <c r="SCP4121" s="259"/>
      <c r="SCQ4121" s="259"/>
      <c r="SCR4121" s="259"/>
      <c r="SCS4121" s="259"/>
      <c r="SCT4121" s="259"/>
      <c r="SCU4121" s="259"/>
      <c r="SCV4121" s="259"/>
      <c r="SCW4121" s="259"/>
      <c r="SCX4121" s="259"/>
      <c r="SCY4121" s="259"/>
      <c r="SCZ4121" s="259"/>
      <c r="SDA4121" s="259"/>
      <c r="SDB4121" s="259"/>
      <c r="SDC4121" s="259"/>
      <c r="SDD4121" s="259"/>
      <c r="SDE4121" s="259"/>
      <c r="SDF4121" s="259"/>
      <c r="SDG4121" s="259"/>
      <c r="SDH4121" s="259"/>
      <c r="SDI4121" s="259"/>
      <c r="SDJ4121" s="259"/>
      <c r="SDK4121" s="259"/>
      <c r="SDL4121" s="259"/>
      <c r="SDM4121" s="259"/>
      <c r="SDN4121" s="259"/>
      <c r="SDO4121" s="259"/>
      <c r="SDP4121" s="259"/>
      <c r="SDQ4121" s="259"/>
      <c r="SDR4121" s="259"/>
      <c r="SDS4121" s="259"/>
      <c r="SDT4121" s="259"/>
      <c r="SDU4121" s="259"/>
      <c r="SDV4121" s="259"/>
      <c r="SDW4121" s="259"/>
      <c r="SDX4121" s="259"/>
      <c r="SDY4121" s="259"/>
      <c r="SDZ4121" s="259"/>
      <c r="SEA4121" s="259"/>
      <c r="SEB4121" s="259"/>
      <c r="SEC4121" s="259"/>
      <c r="SED4121" s="259"/>
      <c r="SEE4121" s="259"/>
      <c r="SEF4121" s="259"/>
      <c r="SEG4121" s="259"/>
      <c r="SEH4121" s="259"/>
      <c r="SEI4121" s="259"/>
      <c r="SEJ4121" s="259"/>
      <c r="SEK4121" s="259"/>
      <c r="SEL4121" s="259"/>
      <c r="SEM4121" s="259"/>
      <c r="SEN4121" s="259"/>
      <c r="SEO4121" s="259"/>
      <c r="SEP4121" s="259"/>
      <c r="SEQ4121" s="259"/>
      <c r="SER4121" s="259"/>
      <c r="SES4121" s="259"/>
      <c r="SET4121" s="259"/>
      <c r="SEU4121" s="259"/>
      <c r="SEV4121" s="259"/>
      <c r="SEW4121" s="259"/>
      <c r="SEX4121" s="259"/>
      <c r="SEY4121" s="259"/>
      <c r="SEZ4121" s="259"/>
      <c r="SFA4121" s="259"/>
      <c r="SFB4121" s="259"/>
      <c r="SFC4121" s="259"/>
      <c r="SFD4121" s="259"/>
      <c r="SFE4121" s="259"/>
      <c r="SFF4121" s="259"/>
      <c r="SFG4121" s="259"/>
      <c r="SFH4121" s="259"/>
      <c r="SFI4121" s="259"/>
      <c r="SFJ4121" s="259"/>
      <c r="SFK4121" s="259"/>
      <c r="SFL4121" s="259"/>
      <c r="SFM4121" s="259"/>
      <c r="SFN4121" s="259"/>
      <c r="SFO4121" s="259"/>
      <c r="SFP4121" s="259"/>
      <c r="SFQ4121" s="259"/>
      <c r="SFR4121" s="259"/>
      <c r="SFS4121" s="259"/>
      <c r="SFT4121" s="259"/>
      <c r="SFU4121" s="259"/>
      <c r="SFV4121" s="259"/>
      <c r="SFW4121" s="259"/>
      <c r="SFX4121" s="259"/>
      <c r="SFY4121" s="259"/>
      <c r="SFZ4121" s="259"/>
      <c r="SGA4121" s="259"/>
      <c r="SGB4121" s="259"/>
      <c r="SGC4121" s="259"/>
      <c r="SGD4121" s="259"/>
      <c r="SGE4121" s="259"/>
      <c r="SGF4121" s="259"/>
      <c r="SGG4121" s="259"/>
      <c r="SGH4121" s="259"/>
      <c r="SGI4121" s="259"/>
      <c r="SGJ4121" s="259"/>
      <c r="SGK4121" s="259"/>
      <c r="SGL4121" s="259"/>
      <c r="SGM4121" s="259"/>
      <c r="SGN4121" s="259"/>
      <c r="SGO4121" s="259"/>
      <c r="SGP4121" s="259"/>
      <c r="SGQ4121" s="259"/>
      <c r="SGR4121" s="259"/>
      <c r="SGS4121" s="259"/>
      <c r="SGT4121" s="259"/>
      <c r="SGU4121" s="259"/>
      <c r="SGV4121" s="259"/>
      <c r="SGW4121" s="259"/>
      <c r="SGX4121" s="259"/>
      <c r="SGY4121" s="259"/>
      <c r="SGZ4121" s="259"/>
      <c r="SHA4121" s="259"/>
      <c r="SHB4121" s="259"/>
      <c r="SHC4121" s="259"/>
      <c r="SHD4121" s="259"/>
      <c r="SHE4121" s="259"/>
      <c r="SHF4121" s="259"/>
      <c r="SHG4121" s="259"/>
      <c r="SHH4121" s="259"/>
      <c r="SHI4121" s="259"/>
      <c r="SHJ4121" s="259"/>
      <c r="SHK4121" s="259"/>
      <c r="SHL4121" s="259"/>
      <c r="SHM4121" s="259"/>
      <c r="SHN4121" s="259"/>
      <c r="SHO4121" s="259"/>
      <c r="SHP4121" s="259"/>
      <c r="SHQ4121" s="259"/>
      <c r="SHR4121" s="259"/>
      <c r="SHS4121" s="259"/>
      <c r="SHT4121" s="259"/>
      <c r="SHU4121" s="259"/>
      <c r="SHV4121" s="259"/>
      <c r="SHW4121" s="259"/>
      <c r="SHX4121" s="259"/>
      <c r="SHY4121" s="259"/>
      <c r="SHZ4121" s="259"/>
      <c r="SIA4121" s="259"/>
      <c r="SIB4121" s="259"/>
      <c r="SIC4121" s="259"/>
      <c r="SID4121" s="259"/>
      <c r="SIE4121" s="259"/>
      <c r="SIF4121" s="259"/>
      <c r="SIG4121" s="259"/>
      <c r="SIH4121" s="259"/>
      <c r="SII4121" s="259"/>
      <c r="SIJ4121" s="259"/>
      <c r="SIK4121" s="259"/>
      <c r="SIL4121" s="259"/>
      <c r="SIM4121" s="259"/>
      <c r="SIN4121" s="259"/>
      <c r="SIO4121" s="259"/>
      <c r="SIP4121" s="259"/>
      <c r="SIQ4121" s="259"/>
      <c r="SIR4121" s="259"/>
      <c r="SIS4121" s="259"/>
      <c r="SIT4121" s="259"/>
      <c r="SIU4121" s="259"/>
      <c r="SIV4121" s="259"/>
      <c r="SIW4121" s="259"/>
      <c r="SIX4121" s="259"/>
      <c r="SIY4121" s="259"/>
      <c r="SIZ4121" s="259"/>
      <c r="SJA4121" s="259"/>
      <c r="SJB4121" s="259"/>
      <c r="SJC4121" s="259"/>
      <c r="SJD4121" s="259"/>
      <c r="SJE4121" s="259"/>
      <c r="SJF4121" s="259"/>
      <c r="SJG4121" s="259"/>
      <c r="SJH4121" s="259"/>
      <c r="SJI4121" s="259"/>
      <c r="SJJ4121" s="259"/>
      <c r="SJK4121" s="259"/>
      <c r="SJL4121" s="259"/>
      <c r="SJM4121" s="259"/>
      <c r="SJN4121" s="259"/>
      <c r="SJO4121" s="259"/>
      <c r="SJP4121" s="259"/>
      <c r="SJQ4121" s="259"/>
      <c r="SJR4121" s="259"/>
      <c r="SJS4121" s="259"/>
      <c r="SJT4121" s="259"/>
      <c r="SJU4121" s="259"/>
      <c r="SJV4121" s="259"/>
      <c r="SJW4121" s="259"/>
      <c r="SJX4121" s="259"/>
      <c r="SJY4121" s="259"/>
      <c r="SJZ4121" s="259"/>
      <c r="SKA4121" s="259"/>
      <c r="SKB4121" s="259"/>
      <c r="SKC4121" s="259"/>
      <c r="SKD4121" s="259"/>
      <c r="SKE4121" s="259"/>
      <c r="SKF4121" s="259"/>
      <c r="SKG4121" s="259"/>
      <c r="SKH4121" s="259"/>
      <c r="SKI4121" s="259"/>
      <c r="SKJ4121" s="259"/>
      <c r="SKK4121" s="259"/>
      <c r="SKL4121" s="259"/>
      <c r="SKM4121" s="259"/>
      <c r="SKN4121" s="259"/>
      <c r="SKO4121" s="259"/>
      <c r="SKP4121" s="259"/>
      <c r="SKQ4121" s="259"/>
      <c r="SKR4121" s="259"/>
      <c r="SKS4121" s="259"/>
      <c r="SKT4121" s="259"/>
      <c r="SKU4121" s="259"/>
      <c r="SKV4121" s="259"/>
      <c r="SKW4121" s="259"/>
      <c r="SKX4121" s="259"/>
      <c r="SKY4121" s="259"/>
      <c r="SKZ4121" s="259"/>
      <c r="SLA4121" s="259"/>
      <c r="SLB4121" s="259"/>
      <c r="SLC4121" s="259"/>
      <c r="SLD4121" s="259"/>
      <c r="SLE4121" s="259"/>
      <c r="SLF4121" s="259"/>
      <c r="SLG4121" s="259"/>
      <c r="SLH4121" s="259"/>
      <c r="SLI4121" s="259"/>
      <c r="SLJ4121" s="259"/>
      <c r="SLK4121" s="259"/>
      <c r="SLL4121" s="259"/>
      <c r="SLM4121" s="259"/>
      <c r="SLN4121" s="259"/>
      <c r="SLO4121" s="259"/>
      <c r="SLP4121" s="259"/>
      <c r="SLQ4121" s="259"/>
      <c r="SLR4121" s="259"/>
      <c r="SLS4121" s="259"/>
      <c r="SLT4121" s="259"/>
      <c r="SLU4121" s="259"/>
      <c r="SLV4121" s="259"/>
      <c r="SLW4121" s="259"/>
      <c r="SLX4121" s="259"/>
      <c r="SLY4121" s="259"/>
      <c r="SLZ4121" s="259"/>
      <c r="SMA4121" s="259"/>
      <c r="SMB4121" s="259"/>
      <c r="SMC4121" s="259"/>
      <c r="SMD4121" s="259"/>
      <c r="SME4121" s="259"/>
      <c r="SMF4121" s="259"/>
      <c r="SMG4121" s="259"/>
      <c r="SMH4121" s="259"/>
      <c r="SMI4121" s="259"/>
      <c r="SMJ4121" s="259"/>
      <c r="SMK4121" s="259"/>
      <c r="SML4121" s="259"/>
      <c r="SMM4121" s="259"/>
      <c r="SMN4121" s="259"/>
      <c r="SMO4121" s="259"/>
      <c r="SMP4121" s="259"/>
      <c r="SMQ4121" s="259"/>
      <c r="SMR4121" s="259"/>
      <c r="SMS4121" s="259"/>
      <c r="SMT4121" s="259"/>
      <c r="SMU4121" s="259"/>
      <c r="SMV4121" s="259"/>
      <c r="SMW4121" s="259"/>
      <c r="SMX4121" s="259"/>
      <c r="SMY4121" s="259"/>
      <c r="SMZ4121" s="259"/>
      <c r="SNA4121" s="259"/>
      <c r="SNB4121" s="259"/>
      <c r="SNC4121" s="259"/>
      <c r="SND4121" s="259"/>
      <c r="SNE4121" s="259"/>
      <c r="SNF4121" s="259"/>
      <c r="SNG4121" s="259"/>
      <c r="SNH4121" s="259"/>
      <c r="SNI4121" s="259"/>
      <c r="SNJ4121" s="259"/>
      <c r="SNK4121" s="259"/>
      <c r="SNL4121" s="259"/>
      <c r="SNM4121" s="259"/>
      <c r="SNN4121" s="259"/>
      <c r="SNO4121" s="259"/>
      <c r="SNP4121" s="259"/>
      <c r="SNQ4121" s="259"/>
      <c r="SNR4121" s="259"/>
      <c r="SNS4121" s="259"/>
      <c r="SNT4121" s="259"/>
      <c r="SNU4121" s="259"/>
      <c r="SNV4121" s="259"/>
      <c r="SNW4121" s="259"/>
      <c r="SNX4121" s="259"/>
      <c r="SNY4121" s="259"/>
      <c r="SNZ4121" s="259"/>
      <c r="SOA4121" s="259"/>
      <c r="SOB4121" s="259"/>
      <c r="SOC4121" s="259"/>
      <c r="SOD4121" s="259"/>
      <c r="SOE4121" s="259"/>
      <c r="SOF4121" s="259"/>
      <c r="SOG4121" s="259"/>
      <c r="SOH4121" s="259"/>
      <c r="SOI4121" s="259"/>
      <c r="SOJ4121" s="259"/>
      <c r="SOK4121" s="259"/>
      <c r="SOL4121" s="259"/>
      <c r="SOM4121" s="259"/>
      <c r="SON4121" s="259"/>
      <c r="SOO4121" s="259"/>
      <c r="SOP4121" s="259"/>
      <c r="SOQ4121" s="259"/>
      <c r="SOR4121" s="259"/>
      <c r="SOS4121" s="259"/>
      <c r="SOT4121" s="259"/>
      <c r="SOU4121" s="259"/>
      <c r="SOV4121" s="259"/>
      <c r="SOW4121" s="259"/>
      <c r="SOX4121" s="259"/>
      <c r="SOY4121" s="259"/>
      <c r="SOZ4121" s="259"/>
      <c r="SPA4121" s="259"/>
      <c r="SPB4121" s="259"/>
      <c r="SPC4121" s="259"/>
      <c r="SPD4121" s="259"/>
      <c r="SPE4121" s="259"/>
      <c r="SPF4121" s="259"/>
      <c r="SPG4121" s="259"/>
      <c r="SPH4121" s="259"/>
      <c r="SPI4121" s="259"/>
      <c r="SPJ4121" s="259"/>
      <c r="SPK4121" s="259"/>
      <c r="SPL4121" s="259"/>
      <c r="SPM4121" s="259"/>
      <c r="SPN4121" s="259"/>
      <c r="SPO4121" s="259"/>
      <c r="SPP4121" s="259"/>
      <c r="SPQ4121" s="259"/>
      <c r="SPR4121" s="259"/>
      <c r="SPS4121" s="259"/>
      <c r="SPT4121" s="259"/>
      <c r="SPU4121" s="259"/>
      <c r="SPV4121" s="259"/>
      <c r="SPW4121" s="259"/>
      <c r="SPX4121" s="259"/>
      <c r="SPY4121" s="259"/>
      <c r="SPZ4121" s="259"/>
      <c r="SQA4121" s="259"/>
      <c r="SQB4121" s="259"/>
      <c r="SQC4121" s="259"/>
      <c r="SQD4121" s="259"/>
      <c r="SQE4121" s="259"/>
      <c r="SQF4121" s="259"/>
      <c r="SQG4121" s="259"/>
      <c r="SQH4121" s="259"/>
      <c r="SQI4121" s="259"/>
      <c r="SQJ4121" s="259"/>
      <c r="SQK4121" s="259"/>
      <c r="SQL4121" s="259"/>
      <c r="SQM4121" s="259"/>
      <c r="SQN4121" s="259"/>
      <c r="SQO4121" s="259"/>
      <c r="SQP4121" s="259"/>
      <c r="SQQ4121" s="259"/>
      <c r="SQR4121" s="259"/>
      <c r="SQS4121" s="259"/>
      <c r="SQT4121" s="259"/>
      <c r="SQU4121" s="259"/>
      <c r="SQV4121" s="259"/>
      <c r="SQW4121" s="259"/>
      <c r="SRF4121" s="259"/>
      <c r="SRG4121" s="259"/>
      <c r="SRH4121" s="259"/>
      <c r="SRI4121" s="259"/>
      <c r="SRJ4121" s="259"/>
      <c r="SRK4121" s="259"/>
      <c r="SRL4121" s="259"/>
      <c r="SRM4121" s="259"/>
      <c r="SRN4121" s="259"/>
      <c r="SRO4121" s="259"/>
      <c r="SRP4121" s="259"/>
      <c r="SRQ4121" s="259"/>
      <c r="SRR4121" s="259"/>
      <c r="SRS4121" s="259"/>
      <c r="SRT4121" s="259"/>
      <c r="SRU4121" s="259"/>
      <c r="SRV4121" s="259"/>
      <c r="SRW4121" s="259"/>
      <c r="SRX4121" s="259"/>
      <c r="SRY4121" s="259"/>
      <c r="SRZ4121" s="259"/>
      <c r="SSA4121" s="259"/>
      <c r="SSB4121" s="259"/>
      <c r="SSC4121" s="259"/>
      <c r="SSD4121" s="259"/>
      <c r="SSE4121" s="259"/>
      <c r="SSF4121" s="259"/>
      <c r="SSG4121" s="259"/>
      <c r="SSH4121" s="259"/>
      <c r="SSI4121" s="259"/>
      <c r="SSJ4121" s="259"/>
      <c r="SSK4121" s="259"/>
      <c r="SSL4121" s="259"/>
      <c r="SSM4121" s="259"/>
      <c r="SSN4121" s="259"/>
      <c r="SSO4121" s="259"/>
      <c r="SSP4121" s="259"/>
      <c r="SSQ4121" s="259"/>
      <c r="SSR4121" s="259"/>
      <c r="SSS4121" s="259"/>
      <c r="SST4121" s="259"/>
      <c r="SSU4121" s="259"/>
      <c r="SSV4121" s="259"/>
      <c r="SSW4121" s="259"/>
      <c r="SSX4121" s="259"/>
      <c r="SSY4121" s="259"/>
      <c r="SSZ4121" s="259"/>
      <c r="STA4121" s="259"/>
      <c r="STB4121" s="259"/>
      <c r="STC4121" s="259"/>
      <c r="STD4121" s="259"/>
      <c r="STE4121" s="259"/>
      <c r="STF4121" s="259"/>
      <c r="STG4121" s="259"/>
      <c r="STH4121" s="259"/>
      <c r="STI4121" s="259"/>
      <c r="STJ4121" s="259"/>
      <c r="STK4121" s="259"/>
      <c r="STL4121" s="259"/>
      <c r="STM4121" s="259"/>
      <c r="STN4121" s="259"/>
      <c r="STO4121" s="259"/>
      <c r="STP4121" s="259"/>
      <c r="STQ4121" s="259"/>
      <c r="STR4121" s="259"/>
      <c r="STS4121" s="259"/>
      <c r="STT4121" s="259"/>
      <c r="STU4121" s="259"/>
      <c r="STV4121" s="259"/>
      <c r="STW4121" s="259"/>
      <c r="STX4121" s="259"/>
      <c r="STY4121" s="259"/>
      <c r="STZ4121" s="259"/>
      <c r="SUA4121" s="259"/>
      <c r="SUB4121" s="259"/>
      <c r="SUC4121" s="259"/>
      <c r="SUD4121" s="259"/>
      <c r="SUE4121" s="259"/>
      <c r="SUF4121" s="259"/>
      <c r="SUG4121" s="259"/>
      <c r="SUH4121" s="259"/>
      <c r="SUI4121" s="259"/>
      <c r="SUJ4121" s="259"/>
      <c r="SUK4121" s="259"/>
      <c r="SUL4121" s="259"/>
      <c r="SUM4121" s="259"/>
      <c r="SUN4121" s="259"/>
      <c r="SUO4121" s="259"/>
      <c r="SUP4121" s="259"/>
      <c r="SUQ4121" s="259"/>
      <c r="SUR4121" s="259"/>
      <c r="SUS4121" s="259"/>
      <c r="SUT4121" s="259"/>
      <c r="SUU4121" s="259"/>
      <c r="SUV4121" s="259"/>
      <c r="SUW4121" s="259"/>
      <c r="SUX4121" s="259"/>
      <c r="SUY4121" s="259"/>
      <c r="SUZ4121" s="259"/>
      <c r="SVA4121" s="259"/>
      <c r="SVB4121" s="259"/>
      <c r="SVC4121" s="259"/>
      <c r="SVD4121" s="259"/>
      <c r="SVE4121" s="259"/>
      <c r="SVF4121" s="259"/>
      <c r="SVG4121" s="259"/>
      <c r="SVH4121" s="259"/>
      <c r="SVI4121" s="259"/>
      <c r="SVJ4121" s="259"/>
      <c r="SVK4121" s="259"/>
      <c r="SVL4121" s="259"/>
      <c r="SVM4121" s="259"/>
      <c r="SVN4121" s="259"/>
      <c r="SVO4121" s="259"/>
      <c r="SVP4121" s="259"/>
      <c r="SVQ4121" s="259"/>
      <c r="SVR4121" s="259"/>
      <c r="SVS4121" s="259"/>
      <c r="SVT4121" s="259"/>
      <c r="SVU4121" s="259"/>
      <c r="SVV4121" s="259"/>
      <c r="SVW4121" s="259"/>
      <c r="SVX4121" s="259"/>
      <c r="SVY4121" s="259"/>
      <c r="SVZ4121" s="259"/>
      <c r="SWA4121" s="259"/>
      <c r="SWB4121" s="259"/>
      <c r="SWC4121" s="259"/>
      <c r="SWD4121" s="259"/>
      <c r="SWE4121" s="259"/>
      <c r="SWF4121" s="259"/>
      <c r="SWG4121" s="259"/>
      <c r="SWH4121" s="259"/>
      <c r="SWI4121" s="259"/>
      <c r="SWJ4121" s="259"/>
      <c r="SWK4121" s="259"/>
      <c r="SWL4121" s="259"/>
      <c r="SWM4121" s="259"/>
      <c r="SWN4121" s="259"/>
      <c r="SWO4121" s="259"/>
      <c r="SWP4121" s="259"/>
      <c r="SWQ4121" s="259"/>
      <c r="SWR4121" s="259"/>
      <c r="SWS4121" s="259"/>
      <c r="SWT4121" s="259"/>
      <c r="SWU4121" s="259"/>
      <c r="SWV4121" s="259"/>
      <c r="SWW4121" s="259"/>
      <c r="SWX4121" s="259"/>
      <c r="SWY4121" s="259"/>
      <c r="SWZ4121" s="259"/>
      <c r="SXA4121" s="259"/>
      <c r="SXB4121" s="259"/>
      <c r="SXC4121" s="259"/>
      <c r="SXD4121" s="259"/>
      <c r="SXE4121" s="259"/>
      <c r="SXF4121" s="259"/>
      <c r="SXG4121" s="259"/>
      <c r="SXH4121" s="259"/>
      <c r="SXI4121" s="259"/>
      <c r="SXJ4121" s="259"/>
      <c r="SXK4121" s="259"/>
      <c r="SXL4121" s="259"/>
      <c r="SXM4121" s="259"/>
      <c r="SXN4121" s="259"/>
      <c r="SXO4121" s="259"/>
      <c r="SXP4121" s="259"/>
      <c r="SXQ4121" s="259"/>
      <c r="SXR4121" s="259"/>
      <c r="SXS4121" s="259"/>
      <c r="SXT4121" s="259"/>
      <c r="SXU4121" s="259"/>
      <c r="SXV4121" s="259"/>
      <c r="SXW4121" s="259"/>
      <c r="SXX4121" s="259"/>
      <c r="SXY4121" s="259"/>
      <c r="SXZ4121" s="259"/>
      <c r="SYA4121" s="259"/>
      <c r="SYB4121" s="259"/>
      <c r="SYC4121" s="259"/>
      <c r="SYD4121" s="259"/>
      <c r="SYE4121" s="259"/>
      <c r="SYF4121" s="259"/>
      <c r="SYG4121" s="259"/>
      <c r="SYH4121" s="259"/>
      <c r="SYI4121" s="259"/>
      <c r="SYJ4121" s="259"/>
      <c r="SYK4121" s="259"/>
      <c r="SYL4121" s="259"/>
      <c r="SYM4121" s="259"/>
      <c r="SYN4121" s="259"/>
      <c r="SYO4121" s="259"/>
      <c r="SYP4121" s="259"/>
      <c r="SYQ4121" s="259"/>
      <c r="SYR4121" s="259"/>
      <c r="SYS4121" s="259"/>
      <c r="SYT4121" s="259"/>
      <c r="SYU4121" s="259"/>
      <c r="SYV4121" s="259"/>
      <c r="SYW4121" s="259"/>
      <c r="SYX4121" s="259"/>
      <c r="SYY4121" s="259"/>
      <c r="SYZ4121" s="259"/>
      <c r="SZA4121" s="259"/>
      <c r="SZB4121" s="259"/>
      <c r="SZC4121" s="259"/>
      <c r="SZD4121" s="259"/>
      <c r="SZE4121" s="259"/>
      <c r="SZF4121" s="259"/>
      <c r="SZG4121" s="259"/>
      <c r="SZH4121" s="259"/>
      <c r="SZI4121" s="259"/>
      <c r="SZJ4121" s="259"/>
      <c r="SZK4121" s="259"/>
      <c r="SZL4121" s="259"/>
      <c r="SZM4121" s="259"/>
      <c r="SZN4121" s="259"/>
      <c r="SZO4121" s="259"/>
      <c r="SZP4121" s="259"/>
      <c r="SZQ4121" s="259"/>
      <c r="SZR4121" s="259"/>
      <c r="SZS4121" s="259"/>
      <c r="SZT4121" s="259"/>
      <c r="SZU4121" s="259"/>
      <c r="SZV4121" s="259"/>
      <c r="SZW4121" s="259"/>
      <c r="SZX4121" s="259"/>
      <c r="SZY4121" s="259"/>
      <c r="SZZ4121" s="259"/>
      <c r="TAA4121" s="259"/>
      <c r="TAB4121" s="259"/>
      <c r="TAC4121" s="259"/>
      <c r="TAD4121" s="259"/>
      <c r="TAE4121" s="259"/>
      <c r="TAF4121" s="259"/>
      <c r="TAG4121" s="259"/>
      <c r="TAH4121" s="259"/>
      <c r="TAI4121" s="259"/>
      <c r="TAJ4121" s="259"/>
      <c r="TAK4121" s="259"/>
      <c r="TAL4121" s="259"/>
      <c r="TAM4121" s="259"/>
      <c r="TAN4121" s="259"/>
      <c r="TAO4121" s="259"/>
      <c r="TAP4121" s="259"/>
      <c r="TAQ4121" s="259"/>
      <c r="TAR4121" s="259"/>
      <c r="TAS4121" s="259"/>
      <c r="TAT4121" s="259"/>
      <c r="TAU4121" s="259"/>
      <c r="TAV4121" s="259"/>
      <c r="TAW4121" s="259"/>
      <c r="TAX4121" s="259"/>
      <c r="TAY4121" s="259"/>
      <c r="TAZ4121" s="259"/>
      <c r="TBA4121" s="259"/>
      <c r="TBB4121" s="259"/>
      <c r="TBC4121" s="259"/>
      <c r="TBD4121" s="259"/>
      <c r="TBE4121" s="259"/>
      <c r="TBF4121" s="259"/>
      <c r="TBG4121" s="259"/>
      <c r="TBH4121" s="259"/>
      <c r="TBI4121" s="259"/>
      <c r="TBJ4121" s="259"/>
      <c r="TBK4121" s="259"/>
      <c r="TBL4121" s="259"/>
      <c r="TBM4121" s="259"/>
      <c r="TBN4121" s="259"/>
      <c r="TBO4121" s="259"/>
      <c r="TBP4121" s="259"/>
      <c r="TBQ4121" s="259"/>
      <c r="TBR4121" s="259"/>
      <c r="TBS4121" s="259"/>
      <c r="TBT4121" s="259"/>
      <c r="TBU4121" s="259"/>
      <c r="TBV4121" s="259"/>
      <c r="TBW4121" s="259"/>
      <c r="TBX4121" s="259"/>
      <c r="TBY4121" s="259"/>
      <c r="TBZ4121" s="259"/>
      <c r="TCA4121" s="259"/>
      <c r="TCB4121" s="259"/>
      <c r="TCC4121" s="259"/>
      <c r="TCD4121" s="259"/>
      <c r="TCE4121" s="259"/>
      <c r="TCF4121" s="259"/>
      <c r="TCG4121" s="259"/>
      <c r="TCH4121" s="259"/>
      <c r="TCI4121" s="259"/>
      <c r="TCJ4121" s="259"/>
      <c r="TCK4121" s="259"/>
      <c r="TCL4121" s="259"/>
      <c r="TCM4121" s="259"/>
      <c r="TCN4121" s="259"/>
      <c r="TCO4121" s="259"/>
      <c r="TCP4121" s="259"/>
      <c r="TCQ4121" s="259"/>
      <c r="TCR4121" s="259"/>
      <c r="TCS4121" s="259"/>
      <c r="TCT4121" s="259"/>
      <c r="TCU4121" s="259"/>
      <c r="TCV4121" s="259"/>
      <c r="TCW4121" s="259"/>
      <c r="TCX4121" s="259"/>
      <c r="TCY4121" s="259"/>
      <c r="TCZ4121" s="259"/>
      <c r="TDA4121" s="259"/>
      <c r="TDB4121" s="259"/>
      <c r="TDC4121" s="259"/>
      <c r="TDD4121" s="259"/>
      <c r="TDE4121" s="259"/>
      <c r="TDF4121" s="259"/>
      <c r="TDG4121" s="259"/>
      <c r="TDH4121" s="259"/>
      <c r="TDI4121" s="259"/>
      <c r="TDJ4121" s="259"/>
      <c r="TDK4121" s="259"/>
      <c r="TDL4121" s="259"/>
      <c r="TDM4121" s="259"/>
      <c r="TDN4121" s="259"/>
      <c r="TDO4121" s="259"/>
      <c r="TDP4121" s="259"/>
      <c r="TDQ4121" s="259"/>
      <c r="TDR4121" s="259"/>
      <c r="TDS4121" s="259"/>
      <c r="TDT4121" s="259"/>
      <c r="TDU4121" s="259"/>
      <c r="TDV4121" s="259"/>
      <c r="TDW4121" s="259"/>
      <c r="TDX4121" s="259"/>
      <c r="TDY4121" s="259"/>
      <c r="TDZ4121" s="259"/>
      <c r="TEA4121" s="259"/>
      <c r="TEB4121" s="259"/>
      <c r="TEC4121" s="259"/>
      <c r="TED4121" s="259"/>
      <c r="TEE4121" s="259"/>
      <c r="TEF4121" s="259"/>
      <c r="TEG4121" s="259"/>
      <c r="TEH4121" s="259"/>
      <c r="TEI4121" s="259"/>
      <c r="TEJ4121" s="259"/>
      <c r="TEK4121" s="259"/>
      <c r="TEL4121" s="259"/>
      <c r="TEM4121" s="259"/>
      <c r="TEN4121" s="259"/>
      <c r="TEO4121" s="259"/>
      <c r="TEP4121" s="259"/>
      <c r="TEQ4121" s="259"/>
      <c r="TER4121" s="259"/>
      <c r="TES4121" s="259"/>
      <c r="TET4121" s="259"/>
      <c r="TEU4121" s="259"/>
      <c r="TEV4121" s="259"/>
      <c r="TEW4121" s="259"/>
      <c r="TEX4121" s="259"/>
      <c r="TEY4121" s="259"/>
      <c r="TEZ4121" s="259"/>
      <c r="TFA4121" s="259"/>
      <c r="TFB4121" s="259"/>
      <c r="TFC4121" s="259"/>
      <c r="TFD4121" s="259"/>
      <c r="TFE4121" s="259"/>
      <c r="TFF4121" s="259"/>
      <c r="TFG4121" s="259"/>
      <c r="TFH4121" s="259"/>
      <c r="TFI4121" s="259"/>
      <c r="TFJ4121" s="259"/>
      <c r="TFK4121" s="259"/>
      <c r="TFL4121" s="259"/>
      <c r="TFM4121" s="259"/>
      <c r="TFN4121" s="259"/>
      <c r="TFO4121" s="259"/>
      <c r="TFP4121" s="259"/>
      <c r="TFQ4121" s="259"/>
      <c r="TFR4121" s="259"/>
      <c r="TFS4121" s="259"/>
      <c r="TFT4121" s="259"/>
      <c r="TFU4121" s="259"/>
      <c r="TFV4121" s="259"/>
      <c r="TFW4121" s="259"/>
      <c r="TFX4121" s="259"/>
      <c r="TFY4121" s="259"/>
      <c r="TFZ4121" s="259"/>
      <c r="TGA4121" s="259"/>
      <c r="TGB4121" s="259"/>
      <c r="TGC4121" s="259"/>
      <c r="TGD4121" s="259"/>
      <c r="TGE4121" s="259"/>
      <c r="TGF4121" s="259"/>
      <c r="TGG4121" s="259"/>
      <c r="TGH4121" s="259"/>
      <c r="TGI4121" s="259"/>
      <c r="TGJ4121" s="259"/>
      <c r="TGK4121" s="259"/>
      <c r="TGL4121" s="259"/>
      <c r="TGM4121" s="259"/>
      <c r="TGN4121" s="259"/>
      <c r="TGO4121" s="259"/>
      <c r="TGP4121" s="259"/>
      <c r="TGQ4121" s="259"/>
      <c r="TGR4121" s="259"/>
      <c r="TGS4121" s="259"/>
      <c r="TGT4121" s="259"/>
      <c r="TGU4121" s="259"/>
      <c r="TGV4121" s="259"/>
      <c r="TGW4121" s="259"/>
      <c r="TGX4121" s="259"/>
      <c r="TGY4121" s="259"/>
      <c r="TGZ4121" s="259"/>
      <c r="THA4121" s="259"/>
      <c r="THB4121" s="259"/>
      <c r="THC4121" s="259"/>
      <c r="THD4121" s="259"/>
      <c r="THE4121" s="259"/>
      <c r="THF4121" s="259"/>
      <c r="THG4121" s="259"/>
      <c r="THH4121" s="259"/>
      <c r="THI4121" s="259"/>
      <c r="THJ4121" s="259"/>
      <c r="THK4121" s="259"/>
      <c r="THL4121" s="259"/>
      <c r="THM4121" s="259"/>
      <c r="THN4121" s="259"/>
      <c r="THO4121" s="259"/>
      <c r="THP4121" s="259"/>
      <c r="THQ4121" s="259"/>
      <c r="THR4121" s="259"/>
      <c r="THS4121" s="259"/>
      <c r="THT4121" s="259"/>
      <c r="THU4121" s="259"/>
      <c r="THV4121" s="259"/>
      <c r="THW4121" s="259"/>
      <c r="THX4121" s="259"/>
      <c r="THY4121" s="259"/>
      <c r="THZ4121" s="259"/>
      <c r="TIA4121" s="259"/>
      <c r="TIB4121" s="259"/>
      <c r="TIC4121" s="259"/>
      <c r="TID4121" s="259"/>
      <c r="TIE4121" s="259"/>
      <c r="TIF4121" s="259"/>
      <c r="TIG4121" s="259"/>
      <c r="TIH4121" s="259"/>
      <c r="TII4121" s="259"/>
      <c r="TIJ4121" s="259"/>
      <c r="TIK4121" s="259"/>
      <c r="TIL4121" s="259"/>
      <c r="TIM4121" s="259"/>
      <c r="TIN4121" s="259"/>
      <c r="TIO4121" s="259"/>
      <c r="TIP4121" s="259"/>
      <c r="TIQ4121" s="259"/>
      <c r="TIR4121" s="259"/>
      <c r="TIS4121" s="259"/>
      <c r="TIT4121" s="259"/>
      <c r="TIU4121" s="259"/>
      <c r="TIV4121" s="259"/>
      <c r="TIW4121" s="259"/>
      <c r="TIX4121" s="259"/>
      <c r="TIY4121" s="259"/>
      <c r="TIZ4121" s="259"/>
      <c r="TJA4121" s="259"/>
      <c r="TJB4121" s="259"/>
      <c r="TJC4121" s="259"/>
      <c r="TJD4121" s="259"/>
      <c r="TJE4121" s="259"/>
      <c r="TJF4121" s="259"/>
      <c r="TJG4121" s="259"/>
      <c r="TJH4121" s="259"/>
      <c r="TJI4121" s="259"/>
      <c r="TJJ4121" s="259"/>
      <c r="TJK4121" s="259"/>
      <c r="TJL4121" s="259"/>
      <c r="TJM4121" s="259"/>
      <c r="TJN4121" s="259"/>
      <c r="TJO4121" s="259"/>
      <c r="TJP4121" s="259"/>
      <c r="TJQ4121" s="259"/>
      <c r="TJR4121" s="259"/>
      <c r="TJS4121" s="259"/>
      <c r="TJT4121" s="259"/>
      <c r="TJU4121" s="259"/>
      <c r="TJV4121" s="259"/>
      <c r="TJW4121" s="259"/>
      <c r="TJX4121" s="259"/>
      <c r="TJY4121" s="259"/>
      <c r="TJZ4121" s="259"/>
      <c r="TKA4121" s="259"/>
      <c r="TKB4121" s="259"/>
      <c r="TKC4121" s="259"/>
      <c r="TKD4121" s="259"/>
      <c r="TKE4121" s="259"/>
      <c r="TKF4121" s="259"/>
      <c r="TKG4121" s="259"/>
      <c r="TKH4121" s="259"/>
      <c r="TKI4121" s="259"/>
      <c r="TKJ4121" s="259"/>
      <c r="TKK4121" s="259"/>
      <c r="TKL4121" s="259"/>
      <c r="TKM4121" s="259"/>
      <c r="TKN4121" s="259"/>
      <c r="TKO4121" s="259"/>
      <c r="TKP4121" s="259"/>
      <c r="TKQ4121" s="259"/>
      <c r="TKR4121" s="259"/>
      <c r="TKS4121" s="259"/>
      <c r="TKT4121" s="259"/>
      <c r="TKU4121" s="259"/>
      <c r="TKV4121" s="259"/>
      <c r="TKW4121" s="259"/>
      <c r="TKX4121" s="259"/>
      <c r="TKY4121" s="259"/>
      <c r="TKZ4121" s="259"/>
      <c r="TLA4121" s="259"/>
      <c r="TLB4121" s="259"/>
      <c r="TLC4121" s="259"/>
      <c r="TLD4121" s="259"/>
      <c r="TLE4121" s="259"/>
      <c r="TLF4121" s="259"/>
      <c r="TLG4121" s="259"/>
      <c r="TLH4121" s="259"/>
      <c r="TLI4121" s="259"/>
      <c r="TLJ4121" s="259"/>
      <c r="TLK4121" s="259"/>
      <c r="TLL4121" s="259"/>
      <c r="TLM4121" s="259"/>
      <c r="TLN4121" s="259"/>
      <c r="TLO4121" s="259"/>
      <c r="TLP4121" s="259"/>
      <c r="TLQ4121" s="259"/>
      <c r="TLR4121" s="259"/>
      <c r="TLS4121" s="259"/>
      <c r="TLT4121" s="259"/>
      <c r="TLU4121" s="259"/>
      <c r="TLV4121" s="259"/>
      <c r="TLW4121" s="259"/>
      <c r="TLX4121" s="259"/>
      <c r="TLY4121" s="259"/>
      <c r="TLZ4121" s="259"/>
      <c r="TMA4121" s="259"/>
      <c r="TMB4121" s="259"/>
      <c r="TMC4121" s="259"/>
      <c r="TMD4121" s="259"/>
      <c r="TME4121" s="259"/>
      <c r="TMF4121" s="259"/>
      <c r="TMG4121" s="259"/>
      <c r="TMH4121" s="259"/>
      <c r="TMI4121" s="259"/>
      <c r="TMJ4121" s="259"/>
      <c r="TMK4121" s="259"/>
      <c r="TML4121" s="259"/>
      <c r="TMM4121" s="259"/>
      <c r="TMN4121" s="259"/>
      <c r="TMO4121" s="259"/>
      <c r="TMP4121" s="259"/>
      <c r="TMQ4121" s="259"/>
      <c r="TMR4121" s="259"/>
      <c r="TMS4121" s="259"/>
      <c r="TMT4121" s="259"/>
      <c r="TMU4121" s="259"/>
      <c r="TMV4121" s="259"/>
      <c r="TMW4121" s="259"/>
      <c r="TMX4121" s="259"/>
      <c r="TMY4121" s="259"/>
      <c r="TMZ4121" s="259"/>
      <c r="TNA4121" s="259"/>
      <c r="TNB4121" s="259"/>
      <c r="TNC4121" s="259"/>
      <c r="TND4121" s="259"/>
      <c r="TNE4121" s="259"/>
      <c r="TNF4121" s="259"/>
      <c r="TNG4121" s="259"/>
      <c r="TNH4121" s="259"/>
      <c r="TNI4121" s="259"/>
      <c r="TNJ4121" s="259"/>
      <c r="TNK4121" s="259"/>
      <c r="TNL4121" s="259"/>
      <c r="TNM4121" s="259"/>
      <c r="TNN4121" s="259"/>
      <c r="TNO4121" s="259"/>
      <c r="TNP4121" s="259"/>
      <c r="TNQ4121" s="259"/>
      <c r="TNR4121" s="259"/>
      <c r="TNS4121" s="259"/>
      <c r="TNT4121" s="259"/>
      <c r="TNU4121" s="259"/>
      <c r="TNV4121" s="259"/>
      <c r="TNW4121" s="259"/>
      <c r="TNX4121" s="259"/>
      <c r="TNY4121" s="259"/>
      <c r="TNZ4121" s="259"/>
      <c r="TOA4121" s="259"/>
      <c r="TOB4121" s="259"/>
      <c r="TOC4121" s="259"/>
      <c r="TOD4121" s="259"/>
      <c r="TOE4121" s="259"/>
      <c r="TOF4121" s="259"/>
      <c r="TOG4121" s="259"/>
      <c r="TOH4121" s="259"/>
      <c r="TOI4121" s="259"/>
      <c r="TOJ4121" s="259"/>
      <c r="TOK4121" s="259"/>
      <c r="TOL4121" s="259"/>
      <c r="TOM4121" s="259"/>
      <c r="TON4121" s="259"/>
      <c r="TOO4121" s="259"/>
      <c r="TOP4121" s="259"/>
      <c r="TOQ4121" s="259"/>
      <c r="TOR4121" s="259"/>
      <c r="TOS4121" s="259"/>
      <c r="TOT4121" s="259"/>
      <c r="TOU4121" s="259"/>
      <c r="TOV4121" s="259"/>
      <c r="TOW4121" s="259"/>
      <c r="TOX4121" s="259"/>
      <c r="TOY4121" s="259"/>
      <c r="TOZ4121" s="259"/>
      <c r="TPA4121" s="259"/>
      <c r="TPB4121" s="259"/>
      <c r="TPC4121" s="259"/>
      <c r="TPD4121" s="259"/>
      <c r="TPE4121" s="259"/>
      <c r="TPF4121" s="259"/>
      <c r="TPG4121" s="259"/>
      <c r="TPH4121" s="259"/>
      <c r="TPI4121" s="259"/>
      <c r="TPJ4121" s="259"/>
      <c r="TPK4121" s="259"/>
      <c r="TPL4121" s="259"/>
      <c r="TPM4121" s="259"/>
      <c r="TPN4121" s="259"/>
      <c r="TPO4121" s="259"/>
      <c r="TPP4121" s="259"/>
      <c r="TPQ4121" s="259"/>
      <c r="TPR4121" s="259"/>
      <c r="TPS4121" s="259"/>
      <c r="TPT4121" s="259"/>
      <c r="TPU4121" s="259"/>
      <c r="TPV4121" s="259"/>
      <c r="TPW4121" s="259"/>
      <c r="TPX4121" s="259"/>
      <c r="TPY4121" s="259"/>
      <c r="TPZ4121" s="259"/>
      <c r="TQA4121" s="259"/>
      <c r="TQB4121" s="259"/>
      <c r="TQC4121" s="259"/>
      <c r="TQD4121" s="259"/>
      <c r="TQE4121" s="259"/>
      <c r="TQF4121" s="259"/>
      <c r="TQG4121" s="259"/>
      <c r="TQH4121" s="259"/>
      <c r="TQI4121" s="259"/>
      <c r="TQJ4121" s="259"/>
      <c r="TQK4121" s="259"/>
      <c r="TQL4121" s="259"/>
      <c r="TQM4121" s="259"/>
      <c r="TQN4121" s="259"/>
      <c r="TQO4121" s="259"/>
      <c r="TQP4121" s="259"/>
      <c r="TQQ4121" s="259"/>
      <c r="TQR4121" s="259"/>
      <c r="TQS4121" s="259"/>
      <c r="TQT4121" s="259"/>
      <c r="TQU4121" s="259"/>
      <c r="TQV4121" s="259"/>
      <c r="TQW4121" s="259"/>
      <c r="TQX4121" s="259"/>
      <c r="TQY4121" s="259"/>
      <c r="TQZ4121" s="259"/>
      <c r="TRA4121" s="259"/>
      <c r="TRB4121" s="259"/>
      <c r="TRC4121" s="259"/>
      <c r="TRD4121" s="259"/>
      <c r="TRE4121" s="259"/>
      <c r="TRF4121" s="259"/>
      <c r="TRG4121" s="259"/>
      <c r="TRH4121" s="259"/>
      <c r="TRI4121" s="259"/>
      <c r="TRJ4121" s="259"/>
      <c r="TRK4121" s="259"/>
      <c r="TRL4121" s="259"/>
      <c r="TRM4121" s="259"/>
      <c r="TRN4121" s="259"/>
      <c r="TRO4121" s="259"/>
      <c r="TRP4121" s="259"/>
      <c r="TRQ4121" s="259"/>
      <c r="TRR4121" s="259"/>
      <c r="TRS4121" s="259"/>
      <c r="TRT4121" s="259"/>
      <c r="TRU4121" s="259"/>
      <c r="TRV4121" s="259"/>
      <c r="TRW4121" s="259"/>
      <c r="TRX4121" s="259"/>
      <c r="TRY4121" s="259"/>
      <c r="TRZ4121" s="259"/>
      <c r="TSA4121" s="259"/>
      <c r="TSB4121" s="259"/>
      <c r="TSC4121" s="259"/>
      <c r="TSD4121" s="259"/>
      <c r="TSE4121" s="259"/>
      <c r="TSF4121" s="259"/>
      <c r="TSG4121" s="259"/>
      <c r="TSH4121" s="259"/>
      <c r="TSI4121" s="259"/>
      <c r="TSJ4121" s="259"/>
      <c r="TSK4121" s="259"/>
      <c r="TSL4121" s="259"/>
      <c r="TSM4121" s="259"/>
      <c r="TSN4121" s="259"/>
      <c r="TSO4121" s="259"/>
      <c r="TSP4121" s="259"/>
      <c r="TSQ4121" s="259"/>
      <c r="TSR4121" s="259"/>
      <c r="TSS4121" s="259"/>
      <c r="TST4121" s="259"/>
      <c r="TSU4121" s="259"/>
      <c r="TSV4121" s="259"/>
      <c r="TSW4121" s="259"/>
      <c r="TSX4121" s="259"/>
      <c r="TSY4121" s="259"/>
      <c r="TSZ4121" s="259"/>
      <c r="TTA4121" s="259"/>
      <c r="TTB4121" s="259"/>
      <c r="TTC4121" s="259"/>
      <c r="TTD4121" s="259"/>
      <c r="TTE4121" s="259"/>
      <c r="TTF4121" s="259"/>
      <c r="TTG4121" s="259"/>
      <c r="TTH4121" s="259"/>
      <c r="TTI4121" s="259"/>
      <c r="TTJ4121" s="259"/>
      <c r="TTK4121" s="259"/>
      <c r="TTL4121" s="259"/>
      <c r="TTM4121" s="259"/>
      <c r="TTN4121" s="259"/>
      <c r="TTO4121" s="259"/>
      <c r="TTP4121" s="259"/>
      <c r="TTQ4121" s="259"/>
      <c r="TTR4121" s="259"/>
      <c r="TTS4121" s="259"/>
      <c r="TTT4121" s="259"/>
      <c r="TTU4121" s="259"/>
      <c r="TTV4121" s="259"/>
      <c r="TTW4121" s="259"/>
      <c r="TTX4121" s="259"/>
      <c r="TTY4121" s="259"/>
      <c r="TTZ4121" s="259"/>
      <c r="TUA4121" s="259"/>
      <c r="TUB4121" s="259"/>
      <c r="TUC4121" s="259"/>
      <c r="TUD4121" s="259"/>
      <c r="TUE4121" s="259"/>
      <c r="TUF4121" s="259"/>
      <c r="TUG4121" s="259"/>
      <c r="TUH4121" s="259"/>
      <c r="TUI4121" s="259"/>
      <c r="TUJ4121" s="259"/>
      <c r="TUK4121" s="259"/>
      <c r="TUL4121" s="259"/>
      <c r="TUM4121" s="259"/>
      <c r="TUN4121" s="259"/>
      <c r="TUO4121" s="259"/>
      <c r="TUP4121" s="259"/>
      <c r="TUQ4121" s="259"/>
      <c r="TUR4121" s="259"/>
      <c r="TUS4121" s="259"/>
      <c r="TUT4121" s="259"/>
      <c r="TUU4121" s="259"/>
      <c r="TUV4121" s="259"/>
      <c r="TUW4121" s="259"/>
      <c r="TUX4121" s="259"/>
      <c r="TUY4121" s="259"/>
      <c r="TUZ4121" s="259"/>
      <c r="TVA4121" s="259"/>
      <c r="TVB4121" s="259"/>
      <c r="TVC4121" s="259"/>
      <c r="TVD4121" s="259"/>
      <c r="TVE4121" s="259"/>
      <c r="TVF4121" s="259"/>
      <c r="TVG4121" s="259"/>
      <c r="TVH4121" s="259"/>
      <c r="TVI4121" s="259"/>
      <c r="TVJ4121" s="259"/>
      <c r="TVK4121" s="259"/>
      <c r="TVL4121" s="259"/>
      <c r="TVM4121" s="259"/>
      <c r="TVN4121" s="259"/>
      <c r="TVO4121" s="259"/>
      <c r="TVP4121" s="259"/>
      <c r="TVQ4121" s="259"/>
      <c r="TVR4121" s="259"/>
      <c r="TVS4121" s="259"/>
      <c r="TVT4121" s="259"/>
      <c r="TVU4121" s="259"/>
      <c r="TVV4121" s="259"/>
      <c r="TVW4121" s="259"/>
      <c r="TVX4121" s="259"/>
      <c r="TVY4121" s="259"/>
      <c r="TVZ4121" s="259"/>
      <c r="TWA4121" s="259"/>
      <c r="TWB4121" s="259"/>
      <c r="TWC4121" s="259"/>
      <c r="TWD4121" s="259"/>
      <c r="TWE4121" s="259"/>
      <c r="TWF4121" s="259"/>
      <c r="TWG4121" s="259"/>
      <c r="TWH4121" s="259"/>
      <c r="TWI4121" s="259"/>
      <c r="TWJ4121" s="259"/>
      <c r="TWK4121" s="259"/>
      <c r="TWL4121" s="259"/>
      <c r="TWM4121" s="259"/>
      <c r="TWN4121" s="259"/>
      <c r="TWO4121" s="259"/>
      <c r="TWP4121" s="259"/>
      <c r="TWQ4121" s="259"/>
      <c r="TWR4121" s="259"/>
      <c r="TWS4121" s="259"/>
      <c r="TWT4121" s="259"/>
      <c r="TWU4121" s="259"/>
      <c r="TWV4121" s="259"/>
      <c r="TWW4121" s="259"/>
      <c r="TWX4121" s="259"/>
      <c r="TWY4121" s="259"/>
      <c r="TWZ4121" s="259"/>
      <c r="TXA4121" s="259"/>
      <c r="TXB4121" s="259"/>
      <c r="TXC4121" s="259"/>
      <c r="TXD4121" s="259"/>
      <c r="TXE4121" s="259"/>
      <c r="TXF4121" s="259"/>
      <c r="TXG4121" s="259"/>
      <c r="TXH4121" s="259"/>
      <c r="TXI4121" s="259"/>
      <c r="TXJ4121" s="259"/>
      <c r="TXK4121" s="259"/>
      <c r="TXL4121" s="259"/>
      <c r="TXM4121" s="259"/>
      <c r="TXN4121" s="259"/>
      <c r="TXO4121" s="259"/>
      <c r="TXP4121" s="259"/>
      <c r="TXQ4121" s="259"/>
      <c r="TXR4121" s="259"/>
      <c r="TXS4121" s="259"/>
      <c r="TXT4121" s="259"/>
      <c r="TXU4121" s="259"/>
      <c r="TXV4121" s="259"/>
      <c r="TXW4121" s="259"/>
      <c r="TXX4121" s="259"/>
      <c r="TXY4121" s="259"/>
      <c r="TXZ4121" s="259"/>
      <c r="TYA4121" s="259"/>
      <c r="TYB4121" s="259"/>
      <c r="TYC4121" s="259"/>
      <c r="TYD4121" s="259"/>
      <c r="TYE4121" s="259"/>
      <c r="TYF4121" s="259"/>
      <c r="TYG4121" s="259"/>
      <c r="TYH4121" s="259"/>
      <c r="TYI4121" s="259"/>
      <c r="TYJ4121" s="259"/>
      <c r="TYK4121" s="259"/>
      <c r="TYL4121" s="259"/>
      <c r="TYM4121" s="259"/>
      <c r="TYN4121" s="259"/>
      <c r="TYO4121" s="259"/>
      <c r="TYP4121" s="259"/>
      <c r="TYQ4121" s="259"/>
      <c r="TYR4121" s="259"/>
      <c r="TYS4121" s="259"/>
      <c r="TYT4121" s="259"/>
      <c r="TYU4121" s="259"/>
      <c r="TYV4121" s="259"/>
      <c r="TYW4121" s="259"/>
      <c r="TYX4121" s="259"/>
      <c r="TYY4121" s="259"/>
      <c r="TYZ4121" s="259"/>
      <c r="TZA4121" s="259"/>
      <c r="TZB4121" s="259"/>
      <c r="TZC4121" s="259"/>
      <c r="TZD4121" s="259"/>
      <c r="TZE4121" s="259"/>
      <c r="TZF4121" s="259"/>
      <c r="TZG4121" s="259"/>
      <c r="TZH4121" s="259"/>
      <c r="TZI4121" s="259"/>
      <c r="TZJ4121" s="259"/>
      <c r="TZK4121" s="259"/>
      <c r="TZL4121" s="259"/>
      <c r="TZM4121" s="259"/>
      <c r="TZN4121" s="259"/>
      <c r="TZO4121" s="259"/>
      <c r="TZP4121" s="259"/>
      <c r="TZQ4121" s="259"/>
      <c r="TZR4121" s="259"/>
      <c r="TZS4121" s="259"/>
      <c r="TZT4121" s="259"/>
      <c r="TZU4121" s="259"/>
      <c r="TZV4121" s="259"/>
      <c r="TZW4121" s="259"/>
      <c r="TZX4121" s="259"/>
      <c r="TZY4121" s="259"/>
      <c r="TZZ4121" s="259"/>
      <c r="UAA4121" s="259"/>
      <c r="UAB4121" s="259"/>
      <c r="UAC4121" s="259"/>
      <c r="UAD4121" s="259"/>
      <c r="UAE4121" s="259"/>
      <c r="UAF4121" s="259"/>
      <c r="UAG4121" s="259"/>
      <c r="UAH4121" s="259"/>
      <c r="UAI4121" s="259"/>
      <c r="UAJ4121" s="259"/>
      <c r="UAK4121" s="259"/>
      <c r="UAL4121" s="259"/>
      <c r="UAM4121" s="259"/>
      <c r="UAN4121" s="259"/>
      <c r="UAO4121" s="259"/>
      <c r="UAP4121" s="259"/>
      <c r="UAQ4121" s="259"/>
      <c r="UAR4121" s="259"/>
      <c r="UAS4121" s="259"/>
      <c r="UAT4121" s="259"/>
      <c r="UAU4121" s="259"/>
      <c r="UAV4121" s="259"/>
      <c r="UAW4121" s="259"/>
      <c r="UAX4121" s="259"/>
      <c r="UAY4121" s="259"/>
      <c r="UAZ4121" s="259"/>
      <c r="UBA4121" s="259"/>
      <c r="UBB4121" s="259"/>
      <c r="UBC4121" s="259"/>
      <c r="UBD4121" s="259"/>
      <c r="UBE4121" s="259"/>
      <c r="UBF4121" s="259"/>
      <c r="UBG4121" s="259"/>
      <c r="UBH4121" s="259"/>
      <c r="UBI4121" s="259"/>
      <c r="UBJ4121" s="259"/>
      <c r="UBK4121" s="259"/>
      <c r="UBL4121" s="259"/>
      <c r="UBM4121" s="259"/>
      <c r="UBN4121" s="259"/>
      <c r="UBO4121" s="259"/>
      <c r="UBP4121" s="259"/>
      <c r="UBQ4121" s="259"/>
      <c r="UBR4121" s="259"/>
      <c r="UBS4121" s="259"/>
      <c r="UBT4121" s="259"/>
      <c r="UBU4121" s="259"/>
      <c r="UBV4121" s="259"/>
      <c r="UBW4121" s="259"/>
      <c r="UBX4121" s="259"/>
      <c r="UBY4121" s="259"/>
      <c r="UBZ4121" s="259"/>
      <c r="UCA4121" s="259"/>
      <c r="UCB4121" s="259"/>
      <c r="UCC4121" s="259"/>
      <c r="UCD4121" s="259"/>
      <c r="UCE4121" s="259"/>
      <c r="UCF4121" s="259"/>
      <c r="UCG4121" s="259"/>
      <c r="UCH4121" s="259"/>
      <c r="UCI4121" s="259"/>
      <c r="UCJ4121" s="259"/>
      <c r="UCK4121" s="259"/>
      <c r="UCL4121" s="259"/>
      <c r="UCM4121" s="259"/>
      <c r="UCN4121" s="259"/>
      <c r="UCO4121" s="259"/>
      <c r="UCP4121" s="259"/>
      <c r="UCQ4121" s="259"/>
      <c r="UCR4121" s="259"/>
      <c r="UCS4121" s="259"/>
      <c r="UCT4121" s="259"/>
      <c r="UCU4121" s="259"/>
      <c r="UCV4121" s="259"/>
      <c r="UCW4121" s="259"/>
      <c r="UCX4121" s="259"/>
      <c r="UCY4121" s="259"/>
      <c r="UCZ4121" s="259"/>
      <c r="UDA4121" s="259"/>
      <c r="UDB4121" s="259"/>
      <c r="UDC4121" s="259"/>
      <c r="UDD4121" s="259"/>
      <c r="UDE4121" s="259"/>
      <c r="UDF4121" s="259"/>
      <c r="UDG4121" s="259"/>
      <c r="UDH4121" s="259"/>
      <c r="UDI4121" s="259"/>
      <c r="UDJ4121" s="259"/>
      <c r="UDK4121" s="259"/>
      <c r="UDL4121" s="259"/>
      <c r="UDM4121" s="259"/>
      <c r="UDN4121" s="259"/>
      <c r="UDO4121" s="259"/>
      <c r="UDP4121" s="259"/>
      <c r="UDQ4121" s="259"/>
      <c r="UDR4121" s="259"/>
      <c r="UDS4121" s="259"/>
      <c r="UDT4121" s="259"/>
      <c r="UDU4121" s="259"/>
      <c r="UDV4121" s="259"/>
      <c r="UDW4121" s="259"/>
      <c r="UDX4121" s="259"/>
      <c r="UDY4121" s="259"/>
      <c r="UDZ4121" s="259"/>
      <c r="UEA4121" s="259"/>
      <c r="UEB4121" s="259"/>
      <c r="UEC4121" s="259"/>
      <c r="UED4121" s="259"/>
      <c r="UEE4121" s="259"/>
      <c r="UEN4121" s="259"/>
      <c r="UEO4121" s="259"/>
      <c r="UEP4121" s="259"/>
      <c r="UEQ4121" s="259"/>
      <c r="UER4121" s="259"/>
      <c r="UES4121" s="259"/>
      <c r="UET4121" s="259"/>
      <c r="UEU4121" s="259"/>
      <c r="UEV4121" s="259"/>
      <c r="UEW4121" s="259"/>
      <c r="UEX4121" s="259"/>
      <c r="UEY4121" s="259"/>
      <c r="UEZ4121" s="259"/>
      <c r="UFA4121" s="259"/>
      <c r="UFB4121" s="259"/>
      <c r="UFC4121" s="259"/>
      <c r="UFD4121" s="259"/>
      <c r="UFE4121" s="259"/>
      <c r="UFF4121" s="259"/>
      <c r="UFG4121" s="259"/>
      <c r="UFH4121" s="259"/>
      <c r="UFI4121" s="259"/>
      <c r="UFJ4121" s="259"/>
      <c r="UFK4121" s="259"/>
      <c r="UFL4121" s="259"/>
      <c r="UFM4121" s="259"/>
      <c r="UFN4121" s="259"/>
      <c r="UFO4121" s="259"/>
      <c r="UFP4121" s="259"/>
      <c r="UFQ4121" s="259"/>
      <c r="UFR4121" s="259"/>
      <c r="UFS4121" s="259"/>
      <c r="UFT4121" s="259"/>
      <c r="UFU4121" s="259"/>
      <c r="UFV4121" s="259"/>
      <c r="UFW4121" s="259"/>
      <c r="UFX4121" s="259"/>
      <c r="UFY4121" s="259"/>
      <c r="UFZ4121" s="259"/>
      <c r="UGA4121" s="259"/>
      <c r="UGB4121" s="259"/>
      <c r="UGC4121" s="259"/>
      <c r="UGD4121" s="259"/>
      <c r="UGE4121" s="259"/>
      <c r="UGF4121" s="259"/>
      <c r="UGG4121" s="259"/>
      <c r="UGH4121" s="259"/>
      <c r="UGI4121" s="259"/>
      <c r="UGJ4121" s="259"/>
      <c r="UGK4121" s="259"/>
      <c r="UGL4121" s="259"/>
      <c r="UGM4121" s="259"/>
      <c r="UGN4121" s="259"/>
      <c r="UGO4121" s="259"/>
      <c r="UGP4121" s="259"/>
      <c r="UGQ4121" s="259"/>
      <c r="UGR4121" s="259"/>
      <c r="UGS4121" s="259"/>
      <c r="UGT4121" s="259"/>
      <c r="UGU4121" s="259"/>
      <c r="UGV4121" s="259"/>
      <c r="UGW4121" s="259"/>
      <c r="UGX4121" s="259"/>
      <c r="UGY4121" s="259"/>
      <c r="UGZ4121" s="259"/>
      <c r="UHA4121" s="259"/>
      <c r="UHB4121" s="259"/>
      <c r="UHC4121" s="259"/>
      <c r="UHD4121" s="259"/>
      <c r="UHE4121" s="259"/>
      <c r="UHF4121" s="259"/>
      <c r="UHG4121" s="259"/>
      <c r="UHH4121" s="259"/>
      <c r="UHI4121" s="259"/>
      <c r="UHJ4121" s="259"/>
      <c r="UHK4121" s="259"/>
      <c r="UHL4121" s="259"/>
      <c r="UHM4121" s="259"/>
      <c r="UHN4121" s="259"/>
      <c r="UHO4121" s="259"/>
      <c r="UHP4121" s="259"/>
      <c r="UHQ4121" s="259"/>
      <c r="UHR4121" s="259"/>
      <c r="UHS4121" s="259"/>
      <c r="UHT4121" s="259"/>
      <c r="UHU4121" s="259"/>
      <c r="UHV4121" s="259"/>
      <c r="UHW4121" s="259"/>
      <c r="UHX4121" s="259"/>
      <c r="UHY4121" s="259"/>
      <c r="UHZ4121" s="259"/>
      <c r="UIA4121" s="259"/>
      <c r="UIB4121" s="259"/>
      <c r="UIC4121" s="259"/>
      <c r="UID4121" s="259"/>
      <c r="UIE4121" s="259"/>
      <c r="UIF4121" s="259"/>
      <c r="UIG4121" s="259"/>
      <c r="UIH4121" s="259"/>
      <c r="UII4121" s="259"/>
      <c r="UIJ4121" s="259"/>
      <c r="UIK4121" s="259"/>
      <c r="UIL4121" s="259"/>
      <c r="UIM4121" s="259"/>
      <c r="UIN4121" s="259"/>
      <c r="UIO4121" s="259"/>
      <c r="UIP4121" s="259"/>
      <c r="UIQ4121" s="259"/>
      <c r="UIR4121" s="259"/>
      <c r="UIS4121" s="259"/>
      <c r="UIT4121" s="259"/>
      <c r="UIU4121" s="259"/>
      <c r="UIV4121" s="259"/>
      <c r="UIW4121" s="259"/>
      <c r="UIX4121" s="259"/>
      <c r="UIY4121" s="259"/>
      <c r="UIZ4121" s="259"/>
      <c r="UJA4121" s="259"/>
      <c r="UJB4121" s="259"/>
      <c r="UJC4121" s="259"/>
      <c r="UJD4121" s="259"/>
      <c r="UJE4121" s="259"/>
      <c r="UJF4121" s="259"/>
      <c r="UJG4121" s="259"/>
      <c r="UJH4121" s="259"/>
      <c r="UJI4121" s="259"/>
      <c r="UJJ4121" s="259"/>
      <c r="UJK4121" s="259"/>
      <c r="UJL4121" s="259"/>
      <c r="UJM4121" s="259"/>
      <c r="UJN4121" s="259"/>
      <c r="UJO4121" s="259"/>
      <c r="UJP4121" s="259"/>
      <c r="UJQ4121" s="259"/>
      <c r="UJR4121" s="259"/>
      <c r="UJS4121" s="259"/>
      <c r="UJT4121" s="259"/>
      <c r="UJU4121" s="259"/>
      <c r="UJV4121" s="259"/>
      <c r="UJW4121" s="259"/>
      <c r="UJX4121" s="259"/>
      <c r="UJY4121" s="259"/>
      <c r="UJZ4121" s="259"/>
      <c r="UKA4121" s="259"/>
      <c r="UKB4121" s="259"/>
      <c r="UKC4121" s="259"/>
      <c r="UKD4121" s="259"/>
      <c r="UKE4121" s="259"/>
      <c r="UKF4121" s="259"/>
      <c r="UKG4121" s="259"/>
      <c r="UKH4121" s="259"/>
      <c r="UKI4121" s="259"/>
      <c r="UKJ4121" s="259"/>
      <c r="UKK4121" s="259"/>
      <c r="UKL4121" s="259"/>
      <c r="UKM4121" s="259"/>
      <c r="UKN4121" s="259"/>
      <c r="UKO4121" s="259"/>
      <c r="UKP4121" s="259"/>
      <c r="UKQ4121" s="259"/>
      <c r="UKR4121" s="259"/>
      <c r="UKS4121" s="259"/>
      <c r="UKT4121" s="259"/>
      <c r="UKU4121" s="259"/>
      <c r="UKV4121" s="259"/>
      <c r="UKW4121" s="259"/>
      <c r="UKX4121" s="259"/>
      <c r="UKY4121" s="259"/>
      <c r="UKZ4121" s="259"/>
      <c r="ULA4121" s="259"/>
      <c r="ULB4121" s="259"/>
      <c r="ULC4121" s="259"/>
      <c r="ULD4121" s="259"/>
      <c r="ULE4121" s="259"/>
      <c r="ULF4121" s="259"/>
      <c r="ULG4121" s="259"/>
      <c r="ULH4121" s="259"/>
      <c r="ULI4121" s="259"/>
      <c r="ULJ4121" s="259"/>
      <c r="ULK4121" s="259"/>
      <c r="ULL4121" s="259"/>
      <c r="ULM4121" s="259"/>
      <c r="ULN4121" s="259"/>
      <c r="ULO4121" s="259"/>
      <c r="ULP4121" s="259"/>
      <c r="ULQ4121" s="259"/>
      <c r="ULR4121" s="259"/>
      <c r="ULS4121" s="259"/>
      <c r="ULT4121" s="259"/>
      <c r="ULU4121" s="259"/>
      <c r="ULV4121" s="259"/>
      <c r="ULW4121" s="259"/>
      <c r="ULX4121" s="259"/>
      <c r="ULY4121" s="259"/>
      <c r="ULZ4121" s="259"/>
      <c r="UMA4121" s="259"/>
      <c r="UMB4121" s="259"/>
      <c r="UMC4121" s="259"/>
      <c r="UMD4121" s="259"/>
      <c r="UME4121" s="259"/>
      <c r="UMF4121" s="259"/>
      <c r="UMG4121" s="259"/>
      <c r="UMH4121" s="259"/>
      <c r="UMI4121" s="259"/>
      <c r="UMJ4121" s="259"/>
      <c r="UMK4121" s="259"/>
      <c r="UML4121" s="259"/>
      <c r="UMM4121" s="259"/>
      <c r="UMN4121" s="259"/>
      <c r="UMO4121" s="259"/>
      <c r="UMP4121" s="259"/>
      <c r="UMQ4121" s="259"/>
      <c r="UMR4121" s="259"/>
      <c r="UMS4121" s="259"/>
      <c r="UMT4121" s="259"/>
      <c r="UMU4121" s="259"/>
      <c r="UMV4121" s="259"/>
      <c r="UMW4121" s="259"/>
      <c r="UMX4121" s="259"/>
      <c r="UMY4121" s="259"/>
      <c r="UMZ4121" s="259"/>
      <c r="UNA4121" s="259"/>
      <c r="UNB4121" s="259"/>
      <c r="UNC4121" s="259"/>
      <c r="UND4121" s="259"/>
      <c r="UNE4121" s="259"/>
      <c r="UNF4121" s="259"/>
      <c r="UNG4121" s="259"/>
      <c r="UNH4121" s="259"/>
      <c r="UNI4121" s="259"/>
      <c r="UNJ4121" s="259"/>
      <c r="UNK4121" s="259"/>
      <c r="UNL4121" s="259"/>
      <c r="UNM4121" s="259"/>
      <c r="UNN4121" s="259"/>
      <c r="UNO4121" s="259"/>
      <c r="UNP4121" s="259"/>
      <c r="UNQ4121" s="259"/>
      <c r="UNR4121" s="259"/>
      <c r="UNS4121" s="259"/>
      <c r="UNT4121" s="259"/>
      <c r="UNU4121" s="259"/>
      <c r="UNV4121" s="259"/>
      <c r="UNW4121" s="259"/>
      <c r="UNX4121" s="259"/>
      <c r="UNY4121" s="259"/>
      <c r="UNZ4121" s="259"/>
      <c r="UOA4121" s="259"/>
      <c r="UOB4121" s="259"/>
      <c r="UOC4121" s="259"/>
      <c r="UOD4121" s="259"/>
      <c r="UOE4121" s="259"/>
      <c r="UOF4121" s="259"/>
      <c r="UOG4121" s="259"/>
      <c r="UOH4121" s="259"/>
      <c r="UOI4121" s="259"/>
      <c r="UOJ4121" s="259"/>
      <c r="UOK4121" s="259"/>
      <c r="UOL4121" s="259"/>
      <c r="UOM4121" s="259"/>
      <c r="UON4121" s="259"/>
      <c r="UOO4121" s="259"/>
      <c r="UOP4121" s="259"/>
      <c r="UOQ4121" s="259"/>
      <c r="UOR4121" s="259"/>
      <c r="UOS4121" s="259"/>
      <c r="UOT4121" s="259"/>
      <c r="UOU4121" s="259"/>
      <c r="UOV4121" s="259"/>
      <c r="UOW4121" s="259"/>
      <c r="UOX4121" s="259"/>
      <c r="UOY4121" s="259"/>
      <c r="UOZ4121" s="259"/>
      <c r="UPA4121" s="259"/>
      <c r="UPB4121" s="259"/>
      <c r="UPC4121" s="259"/>
      <c r="UPD4121" s="259"/>
      <c r="UPE4121" s="259"/>
      <c r="UPF4121" s="259"/>
      <c r="UPG4121" s="259"/>
      <c r="UPH4121" s="259"/>
      <c r="UPI4121" s="259"/>
      <c r="UPJ4121" s="259"/>
      <c r="UPK4121" s="259"/>
      <c r="UPL4121" s="259"/>
      <c r="UPM4121" s="259"/>
      <c r="UPN4121" s="259"/>
      <c r="UPO4121" s="259"/>
      <c r="UPP4121" s="259"/>
      <c r="UPQ4121" s="259"/>
      <c r="UPR4121" s="259"/>
      <c r="UPS4121" s="259"/>
      <c r="UPT4121" s="259"/>
      <c r="UPU4121" s="259"/>
      <c r="UPV4121" s="259"/>
      <c r="UPW4121" s="259"/>
      <c r="UPX4121" s="259"/>
      <c r="UPY4121" s="259"/>
      <c r="UPZ4121" s="259"/>
      <c r="UQA4121" s="259"/>
      <c r="UQB4121" s="259"/>
      <c r="UQC4121" s="259"/>
      <c r="UQD4121" s="259"/>
      <c r="UQE4121" s="259"/>
      <c r="UQF4121" s="259"/>
      <c r="UQG4121" s="259"/>
      <c r="UQH4121" s="259"/>
      <c r="UQI4121" s="259"/>
      <c r="UQJ4121" s="259"/>
      <c r="UQK4121" s="259"/>
      <c r="UQL4121" s="259"/>
      <c r="UQM4121" s="259"/>
      <c r="UQN4121" s="259"/>
      <c r="UQO4121" s="259"/>
      <c r="UQP4121" s="259"/>
      <c r="UQQ4121" s="259"/>
      <c r="UQR4121" s="259"/>
      <c r="UQS4121" s="259"/>
      <c r="UQT4121" s="259"/>
      <c r="UQU4121" s="259"/>
      <c r="UQV4121" s="259"/>
      <c r="UQW4121" s="259"/>
      <c r="UQX4121" s="259"/>
      <c r="UQY4121" s="259"/>
      <c r="UQZ4121" s="259"/>
      <c r="URA4121" s="259"/>
      <c r="URB4121" s="259"/>
      <c r="URC4121" s="259"/>
      <c r="URD4121" s="259"/>
      <c r="URE4121" s="259"/>
      <c r="URF4121" s="259"/>
      <c r="URG4121" s="259"/>
      <c r="URH4121" s="259"/>
      <c r="URI4121" s="259"/>
      <c r="URJ4121" s="259"/>
      <c r="URK4121" s="259"/>
      <c r="URL4121" s="259"/>
      <c r="URM4121" s="259"/>
      <c r="URN4121" s="259"/>
      <c r="URO4121" s="259"/>
      <c r="URP4121" s="259"/>
      <c r="URQ4121" s="259"/>
      <c r="URR4121" s="259"/>
      <c r="URS4121" s="259"/>
      <c r="URT4121" s="259"/>
      <c r="URU4121" s="259"/>
      <c r="URV4121" s="259"/>
      <c r="URW4121" s="259"/>
      <c r="URX4121" s="259"/>
      <c r="URY4121" s="259"/>
      <c r="URZ4121" s="259"/>
      <c r="USA4121" s="259"/>
      <c r="USB4121" s="259"/>
      <c r="USC4121" s="259"/>
      <c r="USD4121" s="259"/>
      <c r="USE4121" s="259"/>
      <c r="USF4121" s="259"/>
      <c r="USG4121" s="259"/>
      <c r="USH4121" s="259"/>
      <c r="USI4121" s="259"/>
      <c r="USJ4121" s="259"/>
      <c r="USK4121" s="259"/>
      <c r="USL4121" s="259"/>
      <c r="USM4121" s="259"/>
      <c r="USN4121" s="259"/>
      <c r="USO4121" s="259"/>
      <c r="USP4121" s="259"/>
      <c r="USQ4121" s="259"/>
      <c r="USR4121" s="259"/>
      <c r="USS4121" s="259"/>
      <c r="UST4121" s="259"/>
      <c r="USU4121" s="259"/>
      <c r="USV4121" s="259"/>
      <c r="USW4121" s="259"/>
      <c r="USX4121" s="259"/>
      <c r="USY4121" s="259"/>
      <c r="USZ4121" s="259"/>
      <c r="UTA4121" s="259"/>
      <c r="UTB4121" s="259"/>
      <c r="UTC4121" s="259"/>
      <c r="UTD4121" s="259"/>
      <c r="UTE4121" s="259"/>
      <c r="UTF4121" s="259"/>
      <c r="UTG4121" s="259"/>
      <c r="UTH4121" s="259"/>
      <c r="UTI4121" s="259"/>
      <c r="UTJ4121" s="259"/>
      <c r="UTK4121" s="259"/>
      <c r="UTL4121" s="259"/>
      <c r="UTM4121" s="259"/>
      <c r="UTN4121" s="259"/>
      <c r="UTO4121" s="259"/>
      <c r="UTP4121" s="259"/>
      <c r="UTQ4121" s="259"/>
      <c r="UTR4121" s="259"/>
      <c r="UTS4121" s="259"/>
      <c r="UTT4121" s="259"/>
      <c r="UTU4121" s="259"/>
      <c r="UTV4121" s="259"/>
      <c r="UTW4121" s="259"/>
      <c r="UTX4121" s="259"/>
      <c r="UTY4121" s="259"/>
      <c r="UTZ4121" s="259"/>
      <c r="UUA4121" s="259"/>
      <c r="UUB4121" s="259"/>
      <c r="UUC4121" s="259"/>
      <c r="UUD4121" s="259"/>
      <c r="UUE4121" s="259"/>
      <c r="UUF4121" s="259"/>
      <c r="UUG4121" s="259"/>
      <c r="UUH4121" s="259"/>
      <c r="UUI4121" s="259"/>
      <c r="UUJ4121" s="259"/>
      <c r="UUK4121" s="259"/>
      <c r="UUL4121" s="259"/>
      <c r="UUM4121" s="259"/>
      <c r="UUN4121" s="259"/>
      <c r="UUO4121" s="259"/>
      <c r="UUP4121" s="259"/>
      <c r="UUQ4121" s="259"/>
      <c r="UUR4121" s="259"/>
      <c r="UUS4121" s="259"/>
      <c r="UUT4121" s="259"/>
      <c r="UUU4121" s="259"/>
      <c r="UUV4121" s="259"/>
      <c r="UUW4121" s="259"/>
      <c r="UUX4121" s="259"/>
      <c r="UUY4121" s="259"/>
      <c r="UUZ4121" s="259"/>
      <c r="UVA4121" s="259"/>
      <c r="UVB4121" s="259"/>
      <c r="UVC4121" s="259"/>
      <c r="UVD4121" s="259"/>
      <c r="UVE4121" s="259"/>
      <c r="UVF4121" s="259"/>
      <c r="UVG4121" s="259"/>
      <c r="UVH4121" s="259"/>
      <c r="UVI4121" s="259"/>
      <c r="UVJ4121" s="259"/>
      <c r="UVK4121" s="259"/>
      <c r="UVL4121" s="259"/>
      <c r="UVM4121" s="259"/>
      <c r="UVN4121" s="259"/>
      <c r="UVO4121" s="259"/>
      <c r="UVP4121" s="259"/>
      <c r="UVQ4121" s="259"/>
      <c r="UVR4121" s="259"/>
      <c r="UVS4121" s="259"/>
      <c r="UVT4121" s="259"/>
      <c r="UVU4121" s="259"/>
      <c r="UVV4121" s="259"/>
      <c r="UVW4121" s="259"/>
      <c r="UVX4121" s="259"/>
      <c r="UVY4121" s="259"/>
      <c r="UVZ4121" s="259"/>
      <c r="UWA4121" s="259"/>
      <c r="UWB4121" s="259"/>
      <c r="UWC4121" s="259"/>
      <c r="UWD4121" s="259"/>
      <c r="UWE4121" s="259"/>
      <c r="UWF4121" s="259"/>
      <c r="UWG4121" s="259"/>
      <c r="UWH4121" s="259"/>
      <c r="UWI4121" s="259"/>
      <c r="UWJ4121" s="259"/>
      <c r="UWK4121" s="259"/>
      <c r="UWL4121" s="259"/>
      <c r="UWM4121" s="259"/>
      <c r="UWN4121" s="259"/>
      <c r="UWO4121" s="259"/>
      <c r="UWP4121" s="259"/>
      <c r="UWQ4121" s="259"/>
      <c r="UWR4121" s="259"/>
      <c r="UWS4121" s="259"/>
      <c r="UWT4121" s="259"/>
      <c r="UWU4121" s="259"/>
      <c r="UWV4121" s="259"/>
      <c r="UWW4121" s="259"/>
      <c r="UWX4121" s="259"/>
      <c r="UWY4121" s="259"/>
      <c r="UWZ4121" s="259"/>
      <c r="UXA4121" s="259"/>
      <c r="UXB4121" s="259"/>
      <c r="UXC4121" s="259"/>
      <c r="UXD4121" s="259"/>
      <c r="UXE4121" s="259"/>
      <c r="UXF4121" s="259"/>
      <c r="UXG4121" s="259"/>
      <c r="UXH4121" s="259"/>
      <c r="UXI4121" s="259"/>
      <c r="UXJ4121" s="259"/>
      <c r="UXK4121" s="259"/>
      <c r="UXL4121" s="259"/>
      <c r="UXM4121" s="259"/>
      <c r="UXN4121" s="259"/>
      <c r="UXO4121" s="259"/>
      <c r="UXP4121" s="259"/>
      <c r="UXQ4121" s="259"/>
      <c r="UXR4121" s="259"/>
      <c r="UXS4121" s="259"/>
      <c r="UXT4121" s="259"/>
      <c r="UXU4121" s="259"/>
      <c r="UXV4121" s="259"/>
      <c r="UXW4121" s="259"/>
      <c r="UXX4121" s="259"/>
      <c r="UXY4121" s="259"/>
      <c r="UXZ4121" s="259"/>
      <c r="UYA4121" s="259"/>
      <c r="UYB4121" s="259"/>
      <c r="UYC4121" s="259"/>
      <c r="UYD4121" s="259"/>
      <c r="UYE4121" s="259"/>
      <c r="UYF4121" s="259"/>
      <c r="UYG4121" s="259"/>
      <c r="UYH4121" s="259"/>
      <c r="UYI4121" s="259"/>
      <c r="UYJ4121" s="259"/>
      <c r="UYK4121" s="259"/>
      <c r="UYL4121" s="259"/>
      <c r="UYM4121" s="259"/>
      <c r="UYN4121" s="259"/>
      <c r="UYO4121" s="259"/>
      <c r="UYP4121" s="259"/>
      <c r="UYQ4121" s="259"/>
      <c r="UYR4121" s="259"/>
      <c r="UYS4121" s="259"/>
      <c r="UYT4121" s="259"/>
      <c r="UYU4121" s="259"/>
      <c r="UYV4121" s="259"/>
      <c r="UYW4121" s="259"/>
      <c r="UYX4121" s="259"/>
      <c r="UYY4121" s="259"/>
      <c r="UYZ4121" s="259"/>
      <c r="UZA4121" s="259"/>
      <c r="UZB4121" s="259"/>
      <c r="UZC4121" s="259"/>
      <c r="UZD4121" s="259"/>
      <c r="UZE4121" s="259"/>
      <c r="UZF4121" s="259"/>
      <c r="UZG4121" s="259"/>
      <c r="UZH4121" s="259"/>
      <c r="UZI4121" s="259"/>
      <c r="UZJ4121" s="259"/>
      <c r="UZK4121" s="259"/>
      <c r="UZL4121" s="259"/>
      <c r="UZM4121" s="259"/>
      <c r="UZN4121" s="259"/>
      <c r="UZO4121" s="259"/>
      <c r="UZP4121" s="259"/>
      <c r="UZQ4121" s="259"/>
      <c r="UZR4121" s="259"/>
      <c r="UZS4121" s="259"/>
      <c r="UZT4121" s="259"/>
      <c r="UZU4121" s="259"/>
      <c r="UZV4121" s="259"/>
      <c r="UZW4121" s="259"/>
      <c r="UZX4121" s="259"/>
      <c r="UZY4121" s="259"/>
      <c r="UZZ4121" s="259"/>
      <c r="VAA4121" s="259"/>
      <c r="VAB4121" s="259"/>
      <c r="VAC4121" s="259"/>
      <c r="VAD4121" s="259"/>
      <c r="VAE4121" s="259"/>
      <c r="VAF4121" s="259"/>
      <c r="VAG4121" s="259"/>
      <c r="VAH4121" s="259"/>
      <c r="VAI4121" s="259"/>
      <c r="VAJ4121" s="259"/>
      <c r="VAK4121" s="259"/>
      <c r="VAL4121" s="259"/>
      <c r="VAM4121" s="259"/>
      <c r="VAN4121" s="259"/>
      <c r="VAO4121" s="259"/>
      <c r="VAP4121" s="259"/>
      <c r="VAQ4121" s="259"/>
      <c r="VAR4121" s="259"/>
      <c r="VAS4121" s="259"/>
      <c r="VAT4121" s="259"/>
      <c r="VAU4121" s="259"/>
      <c r="VAV4121" s="259"/>
      <c r="VAW4121" s="259"/>
      <c r="VAX4121" s="259"/>
      <c r="VAY4121" s="259"/>
      <c r="VAZ4121" s="259"/>
      <c r="VBA4121" s="259"/>
      <c r="VBB4121" s="259"/>
      <c r="VBC4121" s="259"/>
      <c r="VBD4121" s="259"/>
      <c r="VBE4121" s="259"/>
      <c r="VBF4121" s="259"/>
      <c r="VBG4121" s="259"/>
      <c r="VBH4121" s="259"/>
      <c r="VBI4121" s="259"/>
      <c r="VBJ4121" s="259"/>
      <c r="VBK4121" s="259"/>
      <c r="VBL4121" s="259"/>
      <c r="VBM4121" s="259"/>
      <c r="VBN4121" s="259"/>
      <c r="VBO4121" s="259"/>
      <c r="VBP4121" s="259"/>
      <c r="VBQ4121" s="259"/>
      <c r="VBR4121" s="259"/>
      <c r="VBS4121" s="259"/>
      <c r="VBT4121" s="259"/>
      <c r="VBU4121" s="259"/>
      <c r="VBV4121" s="259"/>
      <c r="VBW4121" s="259"/>
      <c r="VBX4121" s="259"/>
      <c r="VBY4121" s="259"/>
      <c r="VBZ4121" s="259"/>
      <c r="VCA4121" s="259"/>
      <c r="VCB4121" s="259"/>
      <c r="VCC4121" s="259"/>
      <c r="VCD4121" s="259"/>
      <c r="VCE4121" s="259"/>
      <c r="VCF4121" s="259"/>
      <c r="VCG4121" s="259"/>
      <c r="VCH4121" s="259"/>
      <c r="VCI4121" s="259"/>
      <c r="VCJ4121" s="259"/>
      <c r="VCK4121" s="259"/>
      <c r="VCL4121" s="259"/>
      <c r="VCM4121" s="259"/>
      <c r="VCN4121" s="259"/>
      <c r="VCO4121" s="259"/>
      <c r="VCP4121" s="259"/>
      <c r="VCQ4121" s="259"/>
      <c r="VCR4121" s="259"/>
      <c r="VCS4121" s="259"/>
      <c r="VCT4121" s="259"/>
      <c r="VCU4121" s="259"/>
      <c r="VCV4121" s="259"/>
      <c r="VCW4121" s="259"/>
      <c r="VCX4121" s="259"/>
      <c r="VCY4121" s="259"/>
      <c r="VCZ4121" s="259"/>
      <c r="VDA4121" s="259"/>
      <c r="VDB4121" s="259"/>
      <c r="VDC4121" s="259"/>
      <c r="VDD4121" s="259"/>
      <c r="VDE4121" s="259"/>
      <c r="VDF4121" s="259"/>
      <c r="VDG4121" s="259"/>
      <c r="VDH4121" s="259"/>
      <c r="VDI4121" s="259"/>
      <c r="VDJ4121" s="259"/>
      <c r="VDK4121" s="259"/>
      <c r="VDL4121" s="259"/>
      <c r="VDM4121" s="259"/>
      <c r="VDN4121" s="259"/>
      <c r="VDO4121" s="259"/>
      <c r="VDP4121" s="259"/>
      <c r="VDQ4121" s="259"/>
      <c r="VDR4121" s="259"/>
      <c r="VDS4121" s="259"/>
      <c r="VDT4121" s="259"/>
      <c r="VDU4121" s="259"/>
      <c r="VDV4121" s="259"/>
      <c r="VDW4121" s="259"/>
      <c r="VDX4121" s="259"/>
      <c r="VDY4121" s="259"/>
      <c r="VDZ4121" s="259"/>
      <c r="VEA4121" s="259"/>
      <c r="VEB4121" s="259"/>
      <c r="VEC4121" s="259"/>
      <c r="VED4121" s="259"/>
      <c r="VEE4121" s="259"/>
      <c r="VEF4121" s="259"/>
      <c r="VEG4121" s="259"/>
      <c r="VEH4121" s="259"/>
      <c r="VEI4121" s="259"/>
      <c r="VEJ4121" s="259"/>
      <c r="VEK4121" s="259"/>
      <c r="VEL4121" s="259"/>
      <c r="VEM4121" s="259"/>
      <c r="VEN4121" s="259"/>
      <c r="VEO4121" s="259"/>
      <c r="VEP4121" s="259"/>
      <c r="VEQ4121" s="259"/>
      <c r="VER4121" s="259"/>
      <c r="VES4121" s="259"/>
      <c r="VET4121" s="259"/>
      <c r="VEU4121" s="259"/>
      <c r="VEV4121" s="259"/>
      <c r="VEW4121" s="259"/>
      <c r="VEX4121" s="259"/>
      <c r="VEY4121" s="259"/>
      <c r="VEZ4121" s="259"/>
      <c r="VFA4121" s="259"/>
      <c r="VFB4121" s="259"/>
      <c r="VFC4121" s="259"/>
      <c r="VFD4121" s="259"/>
      <c r="VFE4121" s="259"/>
      <c r="VFF4121" s="259"/>
      <c r="VFG4121" s="259"/>
      <c r="VFH4121" s="259"/>
      <c r="VFI4121" s="259"/>
      <c r="VFJ4121" s="259"/>
      <c r="VFK4121" s="259"/>
      <c r="VFL4121" s="259"/>
      <c r="VFM4121" s="259"/>
      <c r="VFN4121" s="259"/>
      <c r="VFO4121" s="259"/>
      <c r="VFP4121" s="259"/>
      <c r="VFQ4121" s="259"/>
      <c r="VFR4121" s="259"/>
      <c r="VFS4121" s="259"/>
      <c r="VFT4121" s="259"/>
      <c r="VFU4121" s="259"/>
      <c r="VFV4121" s="259"/>
      <c r="VFW4121" s="259"/>
      <c r="VFX4121" s="259"/>
      <c r="VFY4121" s="259"/>
      <c r="VFZ4121" s="259"/>
      <c r="VGA4121" s="259"/>
      <c r="VGB4121" s="259"/>
      <c r="VGC4121" s="259"/>
      <c r="VGD4121" s="259"/>
      <c r="VGE4121" s="259"/>
      <c r="VGF4121" s="259"/>
      <c r="VGG4121" s="259"/>
      <c r="VGH4121" s="259"/>
      <c r="VGI4121" s="259"/>
      <c r="VGJ4121" s="259"/>
      <c r="VGK4121" s="259"/>
      <c r="VGL4121" s="259"/>
      <c r="VGM4121" s="259"/>
      <c r="VGN4121" s="259"/>
      <c r="VGO4121" s="259"/>
      <c r="VGP4121" s="259"/>
      <c r="VGQ4121" s="259"/>
      <c r="VGR4121" s="259"/>
      <c r="VGS4121" s="259"/>
      <c r="VGT4121" s="259"/>
      <c r="VGU4121" s="259"/>
      <c r="VGV4121" s="259"/>
      <c r="VGW4121" s="259"/>
      <c r="VGX4121" s="259"/>
      <c r="VGY4121" s="259"/>
      <c r="VGZ4121" s="259"/>
      <c r="VHA4121" s="259"/>
      <c r="VHB4121" s="259"/>
      <c r="VHC4121" s="259"/>
      <c r="VHD4121" s="259"/>
      <c r="VHE4121" s="259"/>
      <c r="VHF4121" s="259"/>
      <c r="VHG4121" s="259"/>
      <c r="VHH4121" s="259"/>
      <c r="VHI4121" s="259"/>
      <c r="VHJ4121" s="259"/>
      <c r="VHK4121" s="259"/>
      <c r="VHL4121" s="259"/>
      <c r="VHM4121" s="259"/>
      <c r="VHN4121" s="259"/>
      <c r="VHO4121" s="259"/>
      <c r="VHP4121" s="259"/>
      <c r="VHQ4121" s="259"/>
      <c r="VHR4121" s="259"/>
      <c r="VHS4121" s="259"/>
      <c r="VHT4121" s="259"/>
      <c r="VHU4121" s="259"/>
      <c r="VHV4121" s="259"/>
      <c r="VHW4121" s="259"/>
      <c r="VHX4121" s="259"/>
      <c r="VHY4121" s="259"/>
      <c r="VHZ4121" s="259"/>
      <c r="VIA4121" s="259"/>
      <c r="VIB4121" s="259"/>
      <c r="VIC4121" s="259"/>
      <c r="VID4121" s="259"/>
      <c r="VIE4121" s="259"/>
      <c r="VIF4121" s="259"/>
      <c r="VIG4121" s="259"/>
      <c r="VIH4121" s="259"/>
      <c r="VII4121" s="259"/>
      <c r="VIJ4121" s="259"/>
      <c r="VIK4121" s="259"/>
      <c r="VIL4121" s="259"/>
      <c r="VIM4121" s="259"/>
      <c r="VIN4121" s="259"/>
      <c r="VIO4121" s="259"/>
      <c r="VIP4121" s="259"/>
      <c r="VIQ4121" s="259"/>
      <c r="VIR4121" s="259"/>
      <c r="VIS4121" s="259"/>
      <c r="VIT4121" s="259"/>
      <c r="VIU4121" s="259"/>
      <c r="VIV4121" s="259"/>
      <c r="VIW4121" s="259"/>
      <c r="VIX4121" s="259"/>
      <c r="VIY4121" s="259"/>
      <c r="VIZ4121" s="259"/>
      <c r="VJA4121" s="259"/>
      <c r="VJB4121" s="259"/>
      <c r="VJC4121" s="259"/>
      <c r="VJD4121" s="259"/>
      <c r="VJE4121" s="259"/>
      <c r="VJF4121" s="259"/>
      <c r="VJG4121" s="259"/>
      <c r="VJH4121" s="259"/>
      <c r="VJI4121" s="259"/>
      <c r="VJJ4121" s="259"/>
      <c r="VJK4121" s="259"/>
      <c r="VJL4121" s="259"/>
      <c r="VJM4121" s="259"/>
      <c r="VJN4121" s="259"/>
      <c r="VJO4121" s="259"/>
      <c r="VJP4121" s="259"/>
      <c r="VJQ4121" s="259"/>
      <c r="VJR4121" s="259"/>
      <c r="VJS4121" s="259"/>
      <c r="VJT4121" s="259"/>
      <c r="VJU4121" s="259"/>
      <c r="VJV4121" s="259"/>
      <c r="VJW4121" s="259"/>
      <c r="VJX4121" s="259"/>
      <c r="VJY4121" s="259"/>
      <c r="VJZ4121" s="259"/>
      <c r="VKA4121" s="259"/>
      <c r="VKB4121" s="259"/>
      <c r="VKC4121" s="259"/>
      <c r="VKD4121" s="259"/>
      <c r="VKE4121" s="259"/>
      <c r="VKF4121" s="259"/>
      <c r="VKG4121" s="259"/>
      <c r="VKH4121" s="259"/>
      <c r="VKI4121" s="259"/>
      <c r="VKJ4121" s="259"/>
      <c r="VKK4121" s="259"/>
      <c r="VKL4121" s="259"/>
      <c r="VKM4121" s="259"/>
      <c r="VKN4121" s="259"/>
      <c r="VKO4121" s="259"/>
      <c r="VKP4121" s="259"/>
      <c r="VKQ4121" s="259"/>
      <c r="VKR4121" s="259"/>
      <c r="VKS4121" s="259"/>
      <c r="VKT4121" s="259"/>
      <c r="VKU4121" s="259"/>
      <c r="VKV4121" s="259"/>
      <c r="VKW4121" s="259"/>
      <c r="VKX4121" s="259"/>
      <c r="VKY4121" s="259"/>
      <c r="VKZ4121" s="259"/>
      <c r="VLA4121" s="259"/>
      <c r="VLB4121" s="259"/>
      <c r="VLC4121" s="259"/>
      <c r="VLD4121" s="259"/>
      <c r="VLE4121" s="259"/>
      <c r="VLF4121" s="259"/>
      <c r="VLG4121" s="259"/>
      <c r="VLH4121" s="259"/>
      <c r="VLI4121" s="259"/>
      <c r="VLJ4121" s="259"/>
      <c r="VLK4121" s="259"/>
      <c r="VLL4121" s="259"/>
      <c r="VLM4121" s="259"/>
      <c r="VLN4121" s="259"/>
      <c r="VLO4121" s="259"/>
      <c r="VLP4121" s="259"/>
      <c r="VLQ4121" s="259"/>
      <c r="VLR4121" s="259"/>
      <c r="VLS4121" s="259"/>
      <c r="VLT4121" s="259"/>
      <c r="VLU4121" s="259"/>
      <c r="VLV4121" s="259"/>
      <c r="VLW4121" s="259"/>
      <c r="VLX4121" s="259"/>
      <c r="VLY4121" s="259"/>
      <c r="VLZ4121" s="259"/>
      <c r="VMA4121" s="259"/>
      <c r="VMB4121" s="259"/>
      <c r="VMC4121" s="259"/>
      <c r="VMD4121" s="259"/>
      <c r="VME4121" s="259"/>
      <c r="VMF4121" s="259"/>
      <c r="VMG4121" s="259"/>
      <c r="VMH4121" s="259"/>
      <c r="VMI4121" s="259"/>
      <c r="VMJ4121" s="259"/>
      <c r="VMK4121" s="259"/>
      <c r="VML4121" s="259"/>
      <c r="VMM4121" s="259"/>
      <c r="VMN4121" s="259"/>
      <c r="VMO4121" s="259"/>
      <c r="VMP4121" s="259"/>
      <c r="VMQ4121" s="259"/>
      <c r="VMR4121" s="259"/>
      <c r="VMS4121" s="259"/>
      <c r="VMT4121" s="259"/>
      <c r="VMU4121" s="259"/>
      <c r="VMV4121" s="259"/>
      <c r="VMW4121" s="259"/>
      <c r="VMX4121" s="259"/>
      <c r="VMY4121" s="259"/>
      <c r="VMZ4121" s="259"/>
      <c r="VNA4121" s="259"/>
      <c r="VNB4121" s="259"/>
      <c r="VNC4121" s="259"/>
      <c r="VND4121" s="259"/>
      <c r="VNE4121" s="259"/>
      <c r="VNF4121" s="259"/>
      <c r="VNG4121" s="259"/>
      <c r="VNH4121" s="259"/>
      <c r="VNI4121" s="259"/>
      <c r="VNJ4121" s="259"/>
      <c r="VNK4121" s="259"/>
      <c r="VNL4121" s="259"/>
      <c r="VNM4121" s="259"/>
      <c r="VNN4121" s="259"/>
      <c r="VNO4121" s="259"/>
      <c r="VNP4121" s="259"/>
      <c r="VNQ4121" s="259"/>
      <c r="VNR4121" s="259"/>
      <c r="VNS4121" s="259"/>
      <c r="VNT4121" s="259"/>
      <c r="VNU4121" s="259"/>
      <c r="VNV4121" s="259"/>
      <c r="VNW4121" s="259"/>
      <c r="VNX4121" s="259"/>
      <c r="VNY4121" s="259"/>
      <c r="VNZ4121" s="259"/>
      <c r="VOA4121" s="259"/>
      <c r="VOB4121" s="259"/>
      <c r="VOC4121" s="259"/>
      <c r="VOD4121" s="259"/>
      <c r="VOE4121" s="259"/>
      <c r="VOF4121" s="259"/>
      <c r="VOG4121" s="259"/>
      <c r="VOH4121" s="259"/>
      <c r="VOI4121" s="259"/>
      <c r="VOJ4121" s="259"/>
      <c r="VOK4121" s="259"/>
      <c r="VOL4121" s="259"/>
      <c r="VOM4121" s="259"/>
      <c r="VON4121" s="259"/>
      <c r="VOO4121" s="259"/>
      <c r="VOP4121" s="259"/>
      <c r="VOQ4121" s="259"/>
      <c r="VOR4121" s="259"/>
      <c r="VOS4121" s="259"/>
      <c r="VOT4121" s="259"/>
      <c r="VOU4121" s="259"/>
      <c r="VOV4121" s="259"/>
      <c r="VOW4121" s="259"/>
      <c r="VOX4121" s="259"/>
      <c r="VOY4121" s="259"/>
      <c r="VOZ4121" s="259"/>
      <c r="VPA4121" s="259"/>
      <c r="VPB4121" s="259"/>
      <c r="VPC4121" s="259"/>
      <c r="VPD4121" s="259"/>
      <c r="VPE4121" s="259"/>
      <c r="VPF4121" s="259"/>
      <c r="VPG4121" s="259"/>
      <c r="VPH4121" s="259"/>
      <c r="VPI4121" s="259"/>
      <c r="VPJ4121" s="259"/>
      <c r="VPK4121" s="259"/>
      <c r="VPL4121" s="259"/>
      <c r="VPM4121" s="259"/>
      <c r="VPN4121" s="259"/>
      <c r="VPO4121" s="259"/>
      <c r="VPP4121" s="259"/>
      <c r="VPQ4121" s="259"/>
      <c r="VPR4121" s="259"/>
      <c r="VPS4121" s="259"/>
      <c r="VPT4121" s="259"/>
      <c r="VPU4121" s="259"/>
      <c r="VPV4121" s="259"/>
      <c r="VPW4121" s="259"/>
      <c r="VPX4121" s="259"/>
      <c r="VPY4121" s="259"/>
      <c r="VPZ4121" s="259"/>
      <c r="VQA4121" s="259"/>
      <c r="VQB4121" s="259"/>
      <c r="VQC4121" s="259"/>
      <c r="VQD4121" s="259"/>
      <c r="VQE4121" s="259"/>
      <c r="VQF4121" s="259"/>
      <c r="VQG4121" s="259"/>
      <c r="VQH4121" s="259"/>
      <c r="VQI4121" s="259"/>
      <c r="VQJ4121" s="259"/>
      <c r="VQK4121" s="259"/>
      <c r="VQL4121" s="259"/>
      <c r="VQM4121" s="259"/>
      <c r="VQN4121" s="259"/>
      <c r="VQO4121" s="259"/>
      <c r="VQP4121" s="259"/>
      <c r="VQQ4121" s="259"/>
      <c r="VQR4121" s="259"/>
      <c r="VQS4121" s="259"/>
      <c r="VQT4121" s="259"/>
      <c r="VQU4121" s="259"/>
      <c r="VQV4121" s="259"/>
      <c r="VQW4121" s="259"/>
      <c r="VQX4121" s="259"/>
      <c r="VQY4121" s="259"/>
      <c r="VQZ4121" s="259"/>
      <c r="VRA4121" s="259"/>
      <c r="VRB4121" s="259"/>
      <c r="VRC4121" s="259"/>
      <c r="VRD4121" s="259"/>
      <c r="VRE4121" s="259"/>
      <c r="VRF4121" s="259"/>
      <c r="VRG4121" s="259"/>
      <c r="VRH4121" s="259"/>
      <c r="VRI4121" s="259"/>
      <c r="VRJ4121" s="259"/>
      <c r="VRK4121" s="259"/>
      <c r="VRL4121" s="259"/>
      <c r="VRM4121" s="259"/>
      <c r="VRV4121" s="259"/>
      <c r="VRW4121" s="259"/>
      <c r="VRX4121" s="259"/>
      <c r="VRY4121" s="259"/>
      <c r="VRZ4121" s="259"/>
      <c r="VSA4121" s="259"/>
      <c r="VSB4121" s="259"/>
      <c r="VSC4121" s="259"/>
      <c r="VSD4121" s="259"/>
      <c r="VSE4121" s="259"/>
      <c r="VSF4121" s="259"/>
      <c r="VSG4121" s="259"/>
      <c r="VSH4121" s="259"/>
      <c r="VSI4121" s="259"/>
      <c r="VSJ4121" s="259"/>
      <c r="VSK4121" s="259"/>
      <c r="VSL4121" s="259"/>
      <c r="VSM4121" s="259"/>
      <c r="VSN4121" s="259"/>
      <c r="VSO4121" s="259"/>
      <c r="VSP4121" s="259"/>
      <c r="VSQ4121" s="259"/>
      <c r="VSR4121" s="259"/>
      <c r="VSS4121" s="259"/>
      <c r="VST4121" s="259"/>
      <c r="VSU4121" s="259"/>
      <c r="VSV4121" s="259"/>
      <c r="VSW4121" s="259"/>
      <c r="VSX4121" s="259"/>
      <c r="VSY4121" s="259"/>
      <c r="VSZ4121" s="259"/>
      <c r="VTA4121" s="259"/>
      <c r="VTB4121" s="259"/>
      <c r="VTC4121" s="259"/>
      <c r="VTD4121" s="259"/>
      <c r="VTE4121" s="259"/>
      <c r="VTF4121" s="259"/>
      <c r="VTG4121" s="259"/>
      <c r="VTH4121" s="259"/>
      <c r="VTI4121" s="259"/>
      <c r="VTJ4121" s="259"/>
      <c r="VTK4121" s="259"/>
      <c r="VTL4121" s="259"/>
      <c r="VTM4121" s="259"/>
      <c r="VTN4121" s="259"/>
      <c r="VTO4121" s="259"/>
      <c r="VTP4121" s="259"/>
      <c r="VTQ4121" s="259"/>
      <c r="VTR4121" s="259"/>
      <c r="VTS4121" s="259"/>
      <c r="VTT4121" s="259"/>
      <c r="VTU4121" s="259"/>
      <c r="VTV4121" s="259"/>
      <c r="VTW4121" s="259"/>
      <c r="VTX4121" s="259"/>
      <c r="VTY4121" s="259"/>
      <c r="VTZ4121" s="259"/>
      <c r="VUA4121" s="259"/>
      <c r="VUB4121" s="259"/>
      <c r="VUC4121" s="259"/>
      <c r="VUD4121" s="259"/>
      <c r="VUE4121" s="259"/>
      <c r="VUF4121" s="259"/>
      <c r="VUG4121" s="259"/>
      <c r="VUH4121" s="259"/>
      <c r="VUI4121" s="259"/>
      <c r="VUJ4121" s="259"/>
      <c r="VUK4121" s="259"/>
      <c r="VUL4121" s="259"/>
      <c r="VUM4121" s="259"/>
      <c r="VUN4121" s="259"/>
      <c r="VUO4121" s="259"/>
      <c r="VUP4121" s="259"/>
      <c r="VUQ4121" s="259"/>
      <c r="VUR4121" s="259"/>
      <c r="VUS4121" s="259"/>
      <c r="VUT4121" s="259"/>
      <c r="VUU4121" s="259"/>
      <c r="VUV4121" s="259"/>
      <c r="VUW4121" s="259"/>
      <c r="VUX4121" s="259"/>
      <c r="VUY4121" s="259"/>
      <c r="VUZ4121" s="259"/>
      <c r="VVA4121" s="259"/>
      <c r="VVB4121" s="259"/>
      <c r="VVC4121" s="259"/>
      <c r="VVD4121" s="259"/>
      <c r="VVE4121" s="259"/>
      <c r="VVF4121" s="259"/>
      <c r="VVG4121" s="259"/>
      <c r="VVH4121" s="259"/>
      <c r="VVI4121" s="259"/>
      <c r="VVJ4121" s="259"/>
      <c r="VVK4121" s="259"/>
      <c r="VVL4121" s="259"/>
      <c r="VVM4121" s="259"/>
      <c r="VVN4121" s="259"/>
      <c r="VVO4121" s="259"/>
      <c r="VVP4121" s="259"/>
      <c r="VVQ4121" s="259"/>
      <c r="VVR4121" s="259"/>
      <c r="VVS4121" s="259"/>
      <c r="VVT4121" s="259"/>
      <c r="VVU4121" s="259"/>
      <c r="VVV4121" s="259"/>
      <c r="VVW4121" s="259"/>
      <c r="VVX4121" s="259"/>
      <c r="VVY4121" s="259"/>
      <c r="VVZ4121" s="259"/>
      <c r="VWA4121" s="259"/>
      <c r="VWB4121" s="259"/>
      <c r="VWC4121" s="259"/>
      <c r="VWD4121" s="259"/>
      <c r="VWE4121" s="259"/>
      <c r="VWF4121" s="259"/>
      <c r="VWG4121" s="259"/>
      <c r="VWH4121" s="259"/>
      <c r="VWI4121" s="259"/>
      <c r="VWJ4121" s="259"/>
      <c r="VWK4121" s="259"/>
      <c r="VWL4121" s="259"/>
      <c r="VWM4121" s="259"/>
      <c r="VWN4121" s="259"/>
      <c r="VWO4121" s="259"/>
      <c r="VWP4121" s="259"/>
      <c r="VWQ4121" s="259"/>
      <c r="VWR4121" s="259"/>
      <c r="VWS4121" s="259"/>
      <c r="VWT4121" s="259"/>
      <c r="VWU4121" s="259"/>
      <c r="VWV4121" s="259"/>
      <c r="VWW4121" s="259"/>
      <c r="VWX4121" s="259"/>
      <c r="VWY4121" s="259"/>
      <c r="VWZ4121" s="259"/>
      <c r="VXA4121" s="259"/>
      <c r="VXB4121" s="259"/>
      <c r="VXC4121" s="259"/>
      <c r="VXD4121" s="259"/>
      <c r="VXE4121" s="259"/>
      <c r="VXF4121" s="259"/>
      <c r="VXG4121" s="259"/>
      <c r="VXH4121" s="259"/>
      <c r="VXI4121" s="259"/>
      <c r="VXJ4121" s="259"/>
      <c r="VXK4121" s="259"/>
      <c r="VXL4121" s="259"/>
      <c r="VXM4121" s="259"/>
      <c r="VXN4121" s="259"/>
      <c r="VXO4121" s="259"/>
      <c r="VXP4121" s="259"/>
      <c r="VXQ4121" s="259"/>
      <c r="VXR4121" s="259"/>
      <c r="VXS4121" s="259"/>
      <c r="VXT4121" s="259"/>
      <c r="VXU4121" s="259"/>
      <c r="VXV4121" s="259"/>
      <c r="VXW4121" s="259"/>
      <c r="VXX4121" s="259"/>
      <c r="VXY4121" s="259"/>
      <c r="VXZ4121" s="259"/>
      <c r="VYA4121" s="259"/>
      <c r="VYB4121" s="259"/>
      <c r="VYC4121" s="259"/>
      <c r="VYD4121" s="259"/>
      <c r="VYE4121" s="259"/>
      <c r="VYF4121" s="259"/>
      <c r="VYG4121" s="259"/>
      <c r="VYH4121" s="259"/>
      <c r="VYI4121" s="259"/>
      <c r="VYJ4121" s="259"/>
      <c r="VYK4121" s="259"/>
      <c r="VYL4121" s="259"/>
      <c r="VYM4121" s="259"/>
      <c r="VYN4121" s="259"/>
      <c r="VYO4121" s="259"/>
      <c r="VYP4121" s="259"/>
      <c r="VYQ4121" s="259"/>
      <c r="VYR4121" s="259"/>
      <c r="VYS4121" s="259"/>
      <c r="VYT4121" s="259"/>
      <c r="VYU4121" s="259"/>
      <c r="VYV4121" s="259"/>
      <c r="VYW4121" s="259"/>
      <c r="VYX4121" s="259"/>
      <c r="VYY4121" s="259"/>
      <c r="VYZ4121" s="259"/>
      <c r="VZA4121" s="259"/>
      <c r="VZB4121" s="259"/>
      <c r="VZC4121" s="259"/>
      <c r="VZD4121" s="259"/>
      <c r="VZE4121" s="259"/>
      <c r="VZF4121" s="259"/>
      <c r="VZG4121" s="259"/>
      <c r="VZH4121" s="259"/>
      <c r="VZI4121" s="259"/>
      <c r="VZJ4121" s="259"/>
      <c r="VZK4121" s="259"/>
      <c r="VZL4121" s="259"/>
      <c r="VZM4121" s="259"/>
      <c r="VZN4121" s="259"/>
      <c r="VZO4121" s="259"/>
      <c r="VZP4121" s="259"/>
      <c r="VZQ4121" s="259"/>
      <c r="VZR4121" s="259"/>
      <c r="VZS4121" s="259"/>
      <c r="VZT4121" s="259"/>
      <c r="VZU4121" s="259"/>
      <c r="VZV4121" s="259"/>
      <c r="VZW4121" s="259"/>
      <c r="VZX4121" s="259"/>
      <c r="VZY4121" s="259"/>
      <c r="VZZ4121" s="259"/>
      <c r="WAA4121" s="259"/>
      <c r="WAB4121" s="259"/>
      <c r="WAC4121" s="259"/>
      <c r="WAD4121" s="259"/>
      <c r="WAE4121" s="259"/>
      <c r="WAF4121" s="259"/>
      <c r="WAG4121" s="259"/>
      <c r="WAH4121" s="259"/>
      <c r="WAI4121" s="259"/>
      <c r="WAJ4121" s="259"/>
      <c r="WAK4121" s="259"/>
      <c r="WAL4121" s="259"/>
      <c r="WAM4121" s="259"/>
      <c r="WAN4121" s="259"/>
      <c r="WAO4121" s="259"/>
      <c r="WAP4121" s="259"/>
      <c r="WAQ4121" s="259"/>
      <c r="WAR4121" s="259"/>
      <c r="WAS4121" s="259"/>
      <c r="WAT4121" s="259"/>
      <c r="WAU4121" s="259"/>
      <c r="WAV4121" s="259"/>
      <c r="WAW4121" s="259"/>
      <c r="WAX4121" s="259"/>
      <c r="WAY4121" s="259"/>
      <c r="WAZ4121" s="259"/>
      <c r="WBA4121" s="259"/>
      <c r="WBB4121" s="259"/>
      <c r="WBC4121" s="259"/>
      <c r="WBD4121" s="259"/>
      <c r="WBE4121" s="259"/>
      <c r="WBF4121" s="259"/>
      <c r="WBG4121" s="259"/>
      <c r="WBH4121" s="259"/>
      <c r="WBI4121" s="259"/>
      <c r="WBJ4121" s="259"/>
      <c r="WBK4121" s="259"/>
      <c r="WBL4121" s="259"/>
      <c r="WBM4121" s="259"/>
      <c r="WBN4121" s="259"/>
      <c r="WBO4121" s="259"/>
      <c r="WBP4121" s="259"/>
      <c r="WBQ4121" s="259"/>
      <c r="WBR4121" s="259"/>
      <c r="WBS4121" s="259"/>
      <c r="WBT4121" s="259"/>
      <c r="WBU4121" s="259"/>
      <c r="WBV4121" s="259"/>
      <c r="WBW4121" s="259"/>
      <c r="WBX4121" s="259"/>
      <c r="WBY4121" s="259"/>
      <c r="WBZ4121" s="259"/>
      <c r="WCA4121" s="259"/>
      <c r="WCB4121" s="259"/>
      <c r="WCC4121" s="259"/>
      <c r="WCD4121" s="259"/>
      <c r="WCE4121" s="259"/>
      <c r="WCF4121" s="259"/>
      <c r="WCG4121" s="259"/>
      <c r="WCH4121" s="259"/>
      <c r="WCI4121" s="259"/>
      <c r="WCJ4121" s="259"/>
      <c r="WCK4121" s="259"/>
      <c r="WCL4121" s="259"/>
      <c r="WCM4121" s="259"/>
      <c r="WCN4121" s="259"/>
      <c r="WCO4121" s="259"/>
      <c r="WCP4121" s="259"/>
      <c r="WCQ4121" s="259"/>
      <c r="WCR4121" s="259"/>
      <c r="WCS4121" s="259"/>
      <c r="WCT4121" s="259"/>
      <c r="WCU4121" s="259"/>
      <c r="WCV4121" s="259"/>
      <c r="WCW4121" s="259"/>
      <c r="WCX4121" s="259"/>
      <c r="WCY4121" s="259"/>
      <c r="WCZ4121" s="259"/>
      <c r="WDA4121" s="259"/>
      <c r="WDB4121" s="259"/>
      <c r="WDC4121" s="259"/>
      <c r="WDD4121" s="259"/>
      <c r="WDE4121" s="259"/>
      <c r="WDF4121" s="259"/>
      <c r="WDG4121" s="259"/>
      <c r="WDH4121" s="259"/>
      <c r="WDI4121" s="259"/>
      <c r="WDJ4121" s="259"/>
      <c r="WDK4121" s="259"/>
      <c r="WDL4121" s="259"/>
      <c r="WDM4121" s="259"/>
      <c r="WDN4121" s="259"/>
      <c r="WDO4121" s="259"/>
      <c r="WDP4121" s="259"/>
      <c r="WDQ4121" s="259"/>
      <c r="WDR4121" s="259"/>
      <c r="WDS4121" s="259"/>
      <c r="WDT4121" s="259"/>
      <c r="WDU4121" s="259"/>
      <c r="WDV4121" s="259"/>
      <c r="WDW4121" s="259"/>
      <c r="WDX4121" s="259"/>
      <c r="WDY4121" s="259"/>
      <c r="WDZ4121" s="259"/>
      <c r="WEA4121" s="259"/>
      <c r="WEB4121" s="259"/>
      <c r="WEC4121" s="259"/>
      <c r="WED4121" s="259"/>
      <c r="WEE4121" s="259"/>
      <c r="WEF4121" s="259"/>
      <c r="WEG4121" s="259"/>
      <c r="WEH4121" s="259"/>
      <c r="WEI4121" s="259"/>
      <c r="WEJ4121" s="259"/>
      <c r="WEK4121" s="259"/>
      <c r="WEL4121" s="259"/>
      <c r="WEM4121" s="259"/>
      <c r="WEN4121" s="259"/>
      <c r="WEO4121" s="259"/>
      <c r="WEP4121" s="259"/>
      <c r="WEQ4121" s="259"/>
      <c r="WER4121" s="259"/>
      <c r="WES4121" s="259"/>
      <c r="WET4121" s="259"/>
      <c r="WEU4121" s="259"/>
      <c r="WEV4121" s="259"/>
      <c r="WEW4121" s="259"/>
      <c r="WEX4121" s="259"/>
      <c r="WEY4121" s="259"/>
      <c r="WEZ4121" s="259"/>
      <c r="WFA4121" s="259"/>
      <c r="WFB4121" s="259"/>
      <c r="WFC4121" s="259"/>
      <c r="WFD4121" s="259"/>
      <c r="WFE4121" s="259"/>
      <c r="WFF4121" s="259"/>
      <c r="WFG4121" s="259"/>
      <c r="WFH4121" s="259"/>
      <c r="WFI4121" s="259"/>
      <c r="WFJ4121" s="259"/>
      <c r="WFK4121" s="259"/>
      <c r="WFL4121" s="259"/>
      <c r="WFM4121" s="259"/>
      <c r="WFN4121" s="259"/>
      <c r="WFO4121" s="259"/>
      <c r="WFP4121" s="259"/>
      <c r="WFQ4121" s="259"/>
      <c r="WFR4121" s="259"/>
      <c r="WFS4121" s="259"/>
      <c r="WFT4121" s="259"/>
      <c r="WFU4121" s="259"/>
      <c r="WFV4121" s="259"/>
      <c r="WFW4121" s="259"/>
      <c r="WFX4121" s="259"/>
      <c r="WFY4121" s="259"/>
      <c r="WFZ4121" s="259"/>
      <c r="WGA4121" s="259"/>
      <c r="WGB4121" s="259"/>
      <c r="WGC4121" s="259"/>
      <c r="WGD4121" s="259"/>
      <c r="WGE4121" s="259"/>
      <c r="WGF4121" s="259"/>
      <c r="WGG4121" s="259"/>
      <c r="WGH4121" s="259"/>
      <c r="WGI4121" s="259"/>
      <c r="WGJ4121" s="259"/>
      <c r="WGK4121" s="259"/>
      <c r="WGL4121" s="259"/>
      <c r="WGM4121" s="259"/>
      <c r="WGN4121" s="259"/>
      <c r="WGO4121" s="259"/>
      <c r="WGP4121" s="259"/>
      <c r="WGQ4121" s="259"/>
      <c r="WGR4121" s="259"/>
      <c r="WGS4121" s="259"/>
      <c r="WGT4121" s="259"/>
      <c r="WGU4121" s="259"/>
      <c r="WGV4121" s="259"/>
      <c r="WGW4121" s="259"/>
      <c r="WGX4121" s="259"/>
      <c r="WGY4121" s="259"/>
      <c r="WGZ4121" s="259"/>
      <c r="WHA4121" s="259"/>
      <c r="WHB4121" s="259"/>
      <c r="WHC4121" s="259"/>
      <c r="WHD4121" s="259"/>
      <c r="WHE4121" s="259"/>
      <c r="WHF4121" s="259"/>
      <c r="WHG4121" s="259"/>
      <c r="WHH4121" s="259"/>
      <c r="WHI4121" s="259"/>
      <c r="WHJ4121" s="259"/>
      <c r="WHK4121" s="259"/>
      <c r="WHL4121" s="259"/>
      <c r="WHM4121" s="259"/>
      <c r="WHN4121" s="259"/>
      <c r="WHO4121" s="259"/>
      <c r="WHP4121" s="259"/>
      <c r="WHQ4121" s="259"/>
      <c r="WHR4121" s="259"/>
      <c r="WHS4121" s="259"/>
      <c r="WHT4121" s="259"/>
      <c r="WHU4121" s="259"/>
      <c r="WHV4121" s="259"/>
      <c r="WHW4121" s="259"/>
      <c r="WHX4121" s="259"/>
      <c r="WHY4121" s="259"/>
      <c r="WHZ4121" s="259"/>
      <c r="WIA4121" s="259"/>
      <c r="WIB4121" s="259"/>
      <c r="WIC4121" s="259"/>
      <c r="WID4121" s="259"/>
      <c r="WIE4121" s="259"/>
      <c r="WIF4121" s="259"/>
      <c r="WIG4121" s="259"/>
      <c r="WIH4121" s="259"/>
      <c r="WII4121" s="259"/>
      <c r="WIJ4121" s="259"/>
      <c r="WIK4121" s="259"/>
      <c r="WIL4121" s="259"/>
      <c r="WIM4121" s="259"/>
      <c r="WIN4121" s="259"/>
      <c r="WIO4121" s="259"/>
      <c r="WIP4121" s="259"/>
      <c r="WIQ4121" s="259"/>
      <c r="WIR4121" s="259"/>
      <c r="WIS4121" s="259"/>
      <c r="WIT4121" s="259"/>
      <c r="WIU4121" s="259"/>
      <c r="WIV4121" s="259"/>
      <c r="WIW4121" s="259"/>
      <c r="WIX4121" s="259"/>
      <c r="WIY4121" s="259"/>
      <c r="WIZ4121" s="259"/>
      <c r="WJA4121" s="259"/>
      <c r="WJB4121" s="259"/>
      <c r="WJC4121" s="259"/>
      <c r="WJD4121" s="259"/>
      <c r="WJE4121" s="259"/>
      <c r="WJF4121" s="259"/>
      <c r="WJG4121" s="259"/>
      <c r="WJH4121" s="259"/>
      <c r="WJI4121" s="259"/>
      <c r="WJJ4121" s="259"/>
      <c r="WJK4121" s="259"/>
      <c r="WJL4121" s="259"/>
      <c r="WJM4121" s="259"/>
      <c r="WJN4121" s="259"/>
      <c r="WJO4121" s="259"/>
      <c r="WJP4121" s="259"/>
      <c r="WJQ4121" s="259"/>
      <c r="WJR4121" s="259"/>
      <c r="WJS4121" s="259"/>
      <c r="WJT4121" s="259"/>
      <c r="WJU4121" s="259"/>
      <c r="WJV4121" s="259"/>
      <c r="WJW4121" s="259"/>
      <c r="WJX4121" s="259"/>
      <c r="WJY4121" s="259"/>
      <c r="WJZ4121" s="259"/>
      <c r="WKA4121" s="259"/>
      <c r="WKB4121" s="259"/>
      <c r="WKC4121" s="259"/>
      <c r="WKD4121" s="259"/>
      <c r="WKE4121" s="259"/>
      <c r="WKF4121" s="259"/>
      <c r="WKG4121" s="259"/>
      <c r="WKH4121" s="259"/>
      <c r="WKI4121" s="259"/>
      <c r="WKJ4121" s="259"/>
      <c r="WKK4121" s="259"/>
      <c r="WKL4121" s="259"/>
      <c r="WKM4121" s="259"/>
      <c r="WKN4121" s="259"/>
      <c r="WKO4121" s="259"/>
      <c r="WKP4121" s="259"/>
      <c r="WKQ4121" s="259"/>
      <c r="WKR4121" s="259"/>
      <c r="WKS4121" s="259"/>
      <c r="WKT4121" s="259"/>
      <c r="WKU4121" s="259"/>
      <c r="WKV4121" s="259"/>
      <c r="WKW4121" s="259"/>
      <c r="WKX4121" s="259"/>
      <c r="WKY4121" s="259"/>
      <c r="WKZ4121" s="259"/>
      <c r="WLA4121" s="259"/>
      <c r="WLB4121" s="259"/>
      <c r="WLC4121" s="259"/>
      <c r="WLD4121" s="259"/>
      <c r="WLE4121" s="259"/>
      <c r="WLF4121" s="259"/>
      <c r="WLG4121" s="259"/>
      <c r="WLH4121" s="259"/>
      <c r="WLI4121" s="259"/>
      <c r="WLJ4121" s="259"/>
      <c r="WLK4121" s="259"/>
      <c r="WLL4121" s="259"/>
      <c r="WLM4121" s="259"/>
      <c r="WLN4121" s="259"/>
      <c r="WLO4121" s="259"/>
      <c r="WLP4121" s="259"/>
      <c r="WLQ4121" s="259"/>
      <c r="WLR4121" s="259"/>
      <c r="WLS4121" s="259"/>
      <c r="WLT4121" s="259"/>
      <c r="WLU4121" s="259"/>
      <c r="WLV4121" s="259"/>
      <c r="WLW4121" s="259"/>
      <c r="WLX4121" s="259"/>
      <c r="WLY4121" s="259"/>
      <c r="WLZ4121" s="259"/>
      <c r="WMA4121" s="259"/>
      <c r="WMB4121" s="259"/>
      <c r="WMC4121" s="259"/>
      <c r="WMD4121" s="259"/>
      <c r="WME4121" s="259"/>
      <c r="WMF4121" s="259"/>
      <c r="WMG4121" s="259"/>
      <c r="WMH4121" s="259"/>
      <c r="WMI4121" s="259"/>
      <c r="WMJ4121" s="259"/>
      <c r="WMK4121" s="259"/>
      <c r="WML4121" s="259"/>
      <c r="WMM4121" s="259"/>
      <c r="WMN4121" s="259"/>
      <c r="WMO4121" s="259"/>
      <c r="WMP4121" s="259"/>
      <c r="WMQ4121" s="259"/>
      <c r="WMR4121" s="259"/>
      <c r="WMS4121" s="259"/>
      <c r="WMT4121" s="259"/>
      <c r="WMU4121" s="259"/>
      <c r="WMV4121" s="259"/>
      <c r="WMW4121" s="259"/>
      <c r="WMX4121" s="259"/>
      <c r="WMY4121" s="259"/>
      <c r="WMZ4121" s="259"/>
      <c r="WNA4121" s="259"/>
      <c r="WNB4121" s="259"/>
      <c r="WNC4121" s="259"/>
      <c r="WND4121" s="259"/>
      <c r="WNE4121" s="259"/>
      <c r="WNF4121" s="259"/>
      <c r="WNG4121" s="259"/>
      <c r="WNH4121" s="259"/>
      <c r="WNI4121" s="259"/>
      <c r="WNJ4121" s="259"/>
      <c r="WNK4121" s="259"/>
      <c r="WNL4121" s="259"/>
      <c r="WNM4121" s="259"/>
      <c r="WNN4121" s="259"/>
      <c r="WNO4121" s="259"/>
      <c r="WNP4121" s="259"/>
      <c r="WNQ4121" s="259"/>
      <c r="WNR4121" s="259"/>
      <c r="WNS4121" s="259"/>
      <c r="WNT4121" s="259"/>
      <c r="WNU4121" s="259"/>
      <c r="WNV4121" s="259"/>
      <c r="WNW4121" s="259"/>
      <c r="WNX4121" s="259"/>
      <c r="WNY4121" s="259"/>
      <c r="WNZ4121" s="259"/>
      <c r="WOA4121" s="259"/>
      <c r="WOB4121" s="259"/>
      <c r="WOC4121" s="259"/>
      <c r="WOD4121" s="259"/>
      <c r="WOE4121" s="259"/>
      <c r="WOF4121" s="259"/>
      <c r="WOG4121" s="259"/>
      <c r="WOH4121" s="259"/>
      <c r="WOI4121" s="259"/>
      <c r="WOJ4121" s="259"/>
      <c r="WOK4121" s="259"/>
      <c r="WOL4121" s="259"/>
      <c r="WOM4121" s="259"/>
      <c r="WON4121" s="259"/>
      <c r="WOO4121" s="259"/>
      <c r="WOP4121" s="259"/>
      <c r="WOQ4121" s="259"/>
      <c r="WOR4121" s="259"/>
      <c r="WOS4121" s="259"/>
      <c r="WOT4121" s="259"/>
      <c r="WOU4121" s="259"/>
      <c r="WOV4121" s="259"/>
      <c r="WOW4121" s="259"/>
      <c r="WOX4121" s="259"/>
      <c r="WOY4121" s="259"/>
      <c r="WOZ4121" s="259"/>
      <c r="WPA4121" s="259"/>
      <c r="WPB4121" s="259"/>
      <c r="WPC4121" s="259"/>
      <c r="WPD4121" s="259"/>
      <c r="WPE4121" s="259"/>
      <c r="WPF4121" s="259"/>
      <c r="WPG4121" s="259"/>
      <c r="WPH4121" s="259"/>
      <c r="WPI4121" s="259"/>
      <c r="WPJ4121" s="259"/>
      <c r="WPK4121" s="259"/>
      <c r="WPL4121" s="259"/>
      <c r="WPM4121" s="259"/>
      <c r="WPN4121" s="259"/>
      <c r="WPO4121" s="259"/>
      <c r="WPP4121" s="259"/>
      <c r="WPQ4121" s="259"/>
      <c r="WPR4121" s="259"/>
      <c r="WPS4121" s="259"/>
      <c r="WPT4121" s="259"/>
      <c r="WPU4121" s="259"/>
      <c r="WPV4121" s="259"/>
      <c r="WPW4121" s="259"/>
      <c r="WPX4121" s="259"/>
      <c r="WPY4121" s="259"/>
      <c r="WPZ4121" s="259"/>
      <c r="WQA4121" s="259"/>
      <c r="WQB4121" s="259"/>
      <c r="WQC4121" s="259"/>
      <c r="WQD4121" s="259"/>
      <c r="WQE4121" s="259"/>
      <c r="WQF4121" s="259"/>
      <c r="WQG4121" s="259"/>
      <c r="WQH4121" s="259"/>
      <c r="WQI4121" s="259"/>
      <c r="WQJ4121" s="259"/>
      <c r="WQK4121" s="259"/>
      <c r="WQL4121" s="259"/>
      <c r="WQM4121" s="259"/>
      <c r="WQN4121" s="259"/>
      <c r="WQO4121" s="259"/>
      <c r="WQP4121" s="259"/>
      <c r="WQQ4121" s="259"/>
      <c r="WQR4121" s="259"/>
      <c r="WQS4121" s="259"/>
      <c r="WQT4121" s="259"/>
      <c r="WQU4121" s="259"/>
      <c r="WQV4121" s="259"/>
      <c r="WQW4121" s="259"/>
      <c r="WQX4121" s="259"/>
      <c r="WQY4121" s="259"/>
      <c r="WQZ4121" s="259"/>
      <c r="WRA4121" s="259"/>
      <c r="WRB4121" s="259"/>
      <c r="WRC4121" s="259"/>
      <c r="WRD4121" s="259"/>
      <c r="WRE4121" s="259"/>
      <c r="WRF4121" s="259"/>
      <c r="WRG4121" s="259"/>
      <c r="WRH4121" s="259"/>
      <c r="WRI4121" s="259"/>
      <c r="WRJ4121" s="259"/>
      <c r="WRK4121" s="259"/>
      <c r="WRL4121" s="259"/>
      <c r="WRM4121" s="259"/>
      <c r="WRN4121" s="259"/>
      <c r="WRO4121" s="259"/>
      <c r="WRP4121" s="259"/>
      <c r="WRQ4121" s="259"/>
      <c r="WRR4121" s="259"/>
      <c r="WRS4121" s="259"/>
      <c r="WRT4121" s="259"/>
      <c r="WRU4121" s="259"/>
      <c r="WRV4121" s="259"/>
      <c r="WRW4121" s="259"/>
      <c r="WRX4121" s="259"/>
      <c r="WRY4121" s="259"/>
      <c r="WRZ4121" s="259"/>
      <c r="WSA4121" s="259"/>
      <c r="WSB4121" s="259"/>
      <c r="WSC4121" s="259"/>
      <c r="WSD4121" s="259"/>
      <c r="WSE4121" s="259"/>
      <c r="WSF4121" s="259"/>
      <c r="WSG4121" s="259"/>
      <c r="WSH4121" s="259"/>
      <c r="WSI4121" s="259"/>
      <c r="WSJ4121" s="259"/>
      <c r="WSK4121" s="259"/>
      <c r="WSL4121" s="259"/>
      <c r="WSM4121" s="259"/>
      <c r="WSN4121" s="259"/>
      <c r="WSO4121" s="259"/>
      <c r="WSP4121" s="259"/>
      <c r="WSQ4121" s="259"/>
      <c r="WSR4121" s="259"/>
      <c r="WSS4121" s="259"/>
      <c r="WST4121" s="259"/>
      <c r="WSU4121" s="259"/>
      <c r="WSV4121" s="259"/>
      <c r="WSW4121" s="259"/>
      <c r="WSX4121" s="259"/>
      <c r="WSY4121" s="259"/>
      <c r="WSZ4121" s="259"/>
      <c r="WTA4121" s="259"/>
      <c r="WTB4121" s="259"/>
      <c r="WTC4121" s="259"/>
      <c r="WTD4121" s="259"/>
      <c r="WTE4121" s="259"/>
      <c r="WTF4121" s="259"/>
      <c r="WTG4121" s="259"/>
      <c r="WTH4121" s="259"/>
      <c r="WTI4121" s="259"/>
      <c r="WTJ4121" s="259"/>
      <c r="WTK4121" s="259"/>
      <c r="WTL4121" s="259"/>
      <c r="WTM4121" s="259"/>
      <c r="WTN4121" s="259"/>
      <c r="WTO4121" s="259"/>
      <c r="WTP4121" s="259"/>
      <c r="WTQ4121" s="259"/>
      <c r="WTR4121" s="259"/>
      <c r="WTS4121" s="259"/>
      <c r="WTT4121" s="259"/>
      <c r="WTU4121" s="259"/>
      <c r="WTV4121" s="259"/>
      <c r="WTW4121" s="259"/>
      <c r="WTX4121" s="259"/>
      <c r="WTY4121" s="259"/>
      <c r="WTZ4121" s="259"/>
      <c r="WUA4121" s="259"/>
      <c r="WUB4121" s="259"/>
      <c r="WUC4121" s="259"/>
      <c r="WUD4121" s="259"/>
      <c r="WUE4121" s="259"/>
      <c r="WUF4121" s="259"/>
      <c r="WUG4121" s="259"/>
      <c r="WUH4121" s="259"/>
      <c r="WUI4121" s="259"/>
      <c r="WUJ4121" s="259"/>
      <c r="WUK4121" s="259"/>
      <c r="WUL4121" s="259"/>
      <c r="WUM4121" s="259"/>
      <c r="WUN4121" s="259"/>
      <c r="WUO4121" s="259"/>
      <c r="WUP4121" s="259"/>
      <c r="WUQ4121" s="259"/>
      <c r="WUR4121" s="259"/>
      <c r="WUS4121" s="259"/>
      <c r="WUT4121" s="259"/>
      <c r="WUU4121" s="259"/>
      <c r="WUV4121" s="259"/>
      <c r="WUW4121" s="259"/>
      <c r="WUX4121" s="259"/>
      <c r="WUY4121" s="259"/>
      <c r="WUZ4121" s="259"/>
      <c r="WVA4121" s="259"/>
      <c r="WVB4121" s="259"/>
      <c r="WVC4121" s="259"/>
      <c r="WVD4121" s="259"/>
      <c r="WVE4121" s="259"/>
      <c r="WVF4121" s="259"/>
      <c r="WVG4121" s="259"/>
      <c r="WVH4121" s="259"/>
      <c r="WVI4121" s="259"/>
      <c r="WVJ4121" s="259"/>
      <c r="WVK4121" s="259"/>
      <c r="WVL4121" s="259"/>
      <c r="WVM4121" s="259"/>
      <c r="WVN4121" s="259"/>
      <c r="WVO4121" s="259"/>
      <c r="WVP4121" s="259"/>
      <c r="WVQ4121" s="259"/>
      <c r="WVR4121" s="259"/>
      <c r="WVS4121" s="259"/>
      <c r="WVT4121" s="259"/>
      <c r="WVU4121" s="259"/>
      <c r="WVV4121" s="259"/>
      <c r="WVW4121" s="259"/>
      <c r="WVX4121" s="259"/>
      <c r="WVY4121" s="259"/>
      <c r="WVZ4121" s="259"/>
      <c r="WWA4121" s="259"/>
      <c r="WWB4121" s="259"/>
      <c r="WWC4121" s="259"/>
      <c r="WWD4121" s="259"/>
      <c r="WWE4121" s="259"/>
      <c r="WWF4121" s="259"/>
      <c r="WWG4121" s="259"/>
      <c r="WWH4121" s="259"/>
      <c r="WWI4121" s="259"/>
      <c r="WWJ4121" s="259"/>
      <c r="WWK4121" s="259"/>
      <c r="WWL4121" s="259"/>
      <c r="WWM4121" s="259"/>
      <c r="WWN4121" s="259"/>
      <c r="WWO4121" s="259"/>
      <c r="WWP4121" s="259"/>
      <c r="WWQ4121" s="259"/>
      <c r="WWR4121" s="259"/>
      <c r="WWS4121" s="259"/>
      <c r="WWT4121" s="259"/>
      <c r="WWU4121" s="259"/>
      <c r="WWV4121" s="259"/>
      <c r="WWW4121" s="259"/>
      <c r="WWX4121" s="259"/>
      <c r="WWY4121" s="259"/>
      <c r="WWZ4121" s="259"/>
      <c r="WXA4121" s="259"/>
      <c r="WXB4121" s="259"/>
      <c r="WXC4121" s="259"/>
      <c r="WXD4121" s="259"/>
      <c r="WXE4121" s="259"/>
      <c r="WXF4121" s="259"/>
      <c r="WXG4121" s="259"/>
      <c r="WXH4121" s="259"/>
      <c r="WXI4121" s="259"/>
      <c r="WXJ4121" s="259"/>
      <c r="WXK4121" s="259"/>
      <c r="WXL4121" s="259"/>
      <c r="WXM4121" s="259"/>
      <c r="WXN4121" s="259"/>
      <c r="WXO4121" s="259"/>
      <c r="WXP4121" s="259"/>
      <c r="WXQ4121" s="259"/>
      <c r="WXR4121" s="259"/>
      <c r="WXS4121" s="259"/>
      <c r="WXT4121" s="259"/>
      <c r="WXU4121" s="259"/>
      <c r="WXV4121" s="259"/>
      <c r="WXW4121" s="259"/>
      <c r="WXX4121" s="259"/>
      <c r="WXY4121" s="259"/>
      <c r="WXZ4121" s="259"/>
      <c r="WYA4121" s="259"/>
      <c r="WYB4121" s="259"/>
      <c r="WYC4121" s="259"/>
      <c r="WYD4121" s="259"/>
      <c r="WYE4121" s="259"/>
      <c r="WYF4121" s="259"/>
      <c r="WYG4121" s="259"/>
      <c r="WYH4121" s="259"/>
      <c r="WYI4121" s="259"/>
      <c r="WYJ4121" s="259"/>
      <c r="WYK4121" s="259"/>
      <c r="WYL4121" s="259"/>
      <c r="WYM4121" s="259"/>
      <c r="WYN4121" s="259"/>
      <c r="WYO4121" s="259"/>
      <c r="WYP4121" s="259"/>
      <c r="WYQ4121" s="259"/>
      <c r="WYR4121" s="259"/>
      <c r="WYS4121" s="259"/>
      <c r="WYT4121" s="259"/>
      <c r="WYU4121" s="259"/>
      <c r="WYV4121" s="259"/>
      <c r="WYW4121" s="259"/>
      <c r="WYX4121" s="259"/>
      <c r="WYY4121" s="259"/>
      <c r="WYZ4121" s="259"/>
      <c r="WZA4121" s="259"/>
      <c r="WZB4121" s="259"/>
      <c r="WZC4121" s="259"/>
      <c r="WZD4121" s="259"/>
      <c r="WZE4121" s="259"/>
      <c r="WZF4121" s="259"/>
      <c r="WZG4121" s="259"/>
      <c r="WZH4121" s="259"/>
      <c r="WZI4121" s="259"/>
      <c r="WZJ4121" s="259"/>
      <c r="WZK4121" s="259"/>
      <c r="WZL4121" s="259"/>
      <c r="WZM4121" s="259"/>
      <c r="WZN4121" s="259"/>
      <c r="WZO4121" s="259"/>
      <c r="WZP4121" s="259"/>
      <c r="WZQ4121" s="259"/>
      <c r="WZR4121" s="259"/>
      <c r="WZS4121" s="259"/>
      <c r="WZT4121" s="259"/>
      <c r="WZU4121" s="259"/>
      <c r="WZV4121" s="259"/>
      <c r="WZW4121" s="259"/>
      <c r="WZX4121" s="259"/>
      <c r="WZY4121" s="259"/>
      <c r="WZZ4121" s="259"/>
      <c r="XAA4121" s="259"/>
      <c r="XAB4121" s="259"/>
      <c r="XAC4121" s="259"/>
      <c r="XAD4121" s="259"/>
      <c r="XAE4121" s="259"/>
      <c r="XAF4121" s="259"/>
      <c r="XAG4121" s="259"/>
      <c r="XAH4121" s="259"/>
      <c r="XAI4121" s="259"/>
      <c r="XAJ4121" s="259"/>
      <c r="XAK4121" s="259"/>
      <c r="XAL4121" s="259"/>
      <c r="XAM4121" s="259"/>
      <c r="XAN4121" s="259"/>
      <c r="XAO4121" s="259"/>
      <c r="XAP4121" s="259"/>
      <c r="XAQ4121" s="259"/>
      <c r="XAR4121" s="259"/>
      <c r="XAS4121" s="259"/>
      <c r="XAT4121" s="259"/>
      <c r="XAU4121" s="259"/>
      <c r="XAV4121" s="259"/>
      <c r="XAW4121" s="259"/>
      <c r="XAX4121" s="259"/>
      <c r="XAY4121" s="259"/>
      <c r="XAZ4121" s="259"/>
      <c r="XBA4121" s="259"/>
      <c r="XBB4121" s="259"/>
      <c r="XBC4121" s="259"/>
      <c r="XBD4121" s="259"/>
      <c r="XBE4121" s="259"/>
      <c r="XBF4121" s="259"/>
      <c r="XBG4121" s="259"/>
      <c r="XBH4121" s="259"/>
      <c r="XBI4121" s="259"/>
      <c r="XBJ4121" s="259"/>
      <c r="XBK4121" s="259"/>
      <c r="XBL4121" s="259"/>
      <c r="XBM4121" s="259"/>
      <c r="XBN4121" s="259"/>
      <c r="XBO4121" s="259"/>
      <c r="XBP4121" s="259"/>
      <c r="XBQ4121" s="259"/>
      <c r="XBR4121" s="259"/>
      <c r="XBS4121" s="259"/>
      <c r="XBT4121" s="259"/>
      <c r="XBU4121" s="259"/>
      <c r="XBV4121" s="259"/>
      <c r="XBW4121" s="259"/>
      <c r="XBX4121" s="259"/>
      <c r="XBY4121" s="259"/>
      <c r="XBZ4121" s="259"/>
      <c r="XCA4121" s="259"/>
      <c r="XCB4121" s="259"/>
      <c r="XCC4121" s="259"/>
      <c r="XCD4121" s="259"/>
      <c r="XCE4121" s="259"/>
      <c r="XCF4121" s="259"/>
      <c r="XCG4121" s="259"/>
      <c r="XCH4121" s="259"/>
      <c r="XCI4121" s="259"/>
      <c r="XCJ4121" s="259"/>
      <c r="XCK4121" s="259"/>
      <c r="XCL4121" s="259"/>
      <c r="XCM4121" s="259"/>
      <c r="XCN4121" s="259"/>
      <c r="XCO4121" s="259"/>
      <c r="XCP4121" s="259"/>
      <c r="XCQ4121" s="259"/>
      <c r="XCR4121" s="259"/>
      <c r="XCS4121" s="259"/>
      <c r="XCT4121" s="259"/>
      <c r="XCU4121" s="259"/>
      <c r="XCV4121" s="259"/>
      <c r="XCW4121" s="259"/>
      <c r="XCX4121" s="259"/>
      <c r="XCY4121" s="259"/>
      <c r="XCZ4121" s="259"/>
      <c r="XDA4121" s="259"/>
      <c r="XDB4121" s="259"/>
      <c r="XDC4121" s="259"/>
      <c r="XDD4121" s="259"/>
      <c r="XDE4121" s="259"/>
      <c r="XDF4121" s="259"/>
      <c r="XDG4121" s="259"/>
      <c r="XDH4121" s="259"/>
      <c r="XDI4121" s="259"/>
      <c r="XDJ4121" s="259"/>
      <c r="XDK4121" s="259"/>
      <c r="XDL4121" s="259"/>
      <c r="XDM4121" s="259"/>
      <c r="XDN4121" s="259"/>
      <c r="XDO4121" s="259"/>
      <c r="XDP4121" s="259"/>
      <c r="XDQ4121" s="259"/>
      <c r="XDR4121" s="259"/>
      <c r="XDS4121" s="259"/>
      <c r="XDT4121" s="259"/>
      <c r="XDU4121" s="259"/>
      <c r="XDV4121" s="259"/>
      <c r="XDW4121" s="259"/>
      <c r="XDX4121" s="259"/>
      <c r="XDY4121" s="259"/>
      <c r="XDZ4121" s="259"/>
      <c r="XEA4121" s="259"/>
      <c r="XEB4121" s="259"/>
      <c r="XEC4121" s="259"/>
      <c r="XED4121" s="259"/>
      <c r="XEE4121" s="259"/>
      <c r="XEF4121" s="259"/>
      <c r="XEG4121" s="259"/>
      <c r="XEH4121" s="259"/>
      <c r="XEI4121" s="259"/>
      <c r="XEJ4121" s="259"/>
      <c r="XEK4121" s="259"/>
      <c r="XEL4121" s="259"/>
      <c r="XEM4121" s="259"/>
      <c r="XEN4121" s="259"/>
      <c r="XEO4121" s="259"/>
      <c r="XEP4121" s="259"/>
      <c r="XEQ4121" s="259"/>
      <c r="XER4121" s="259"/>
      <c r="XES4121" s="259"/>
      <c r="XET4121" s="259"/>
      <c r="XEU4121" s="259"/>
      <c r="XEV4121" s="259"/>
      <c r="XEW4121" s="259"/>
      <c r="XEX4121" s="259"/>
      <c r="XEY4121" s="259"/>
      <c r="XEZ4121" s="259"/>
      <c r="XFA4121" s="259"/>
      <c r="XFB4121" s="259"/>
      <c r="XFC4121" s="259"/>
      <c r="XFD4121" s="259"/>
    </row>
    <row r="4122" spans="2:1017 1026:5119 5128:6141 6150:7163 7172:8185 8194:12287 12296:13309 13318:14331 14340:15353 15362:16384" x14ac:dyDescent="0.25">
      <c r="B4122" s="273"/>
      <c r="C4122" s="280"/>
      <c r="D4122" s="281"/>
      <c r="E4122" s="265"/>
      <c r="F4122" s="265"/>
      <c r="G4122" s="272"/>
      <c r="H4122" s="266">
        <f t="shared" si="62"/>
        <v>1</v>
      </c>
      <c r="I4122" s="267"/>
      <c r="J4122" s="268" t="s">
        <v>33</v>
      </c>
      <c r="K4122" s="259"/>
      <c r="L4122" s="259"/>
      <c r="M4122" s="259"/>
      <c r="N4122" s="259"/>
      <c r="O4122" s="259"/>
      <c r="P4122" s="259"/>
      <c r="Q4122" s="259"/>
      <c r="R4122" s="259"/>
      <c r="S4122" s="259"/>
      <c r="T4122" s="259"/>
      <c r="U4122" s="259"/>
      <c r="V4122" s="259"/>
      <c r="W4122" s="259"/>
      <c r="X4122" s="259"/>
      <c r="Y4122" s="259"/>
      <c r="Z4122" s="259"/>
      <c r="AA4122" s="259"/>
      <c r="AB4122" s="259"/>
      <c r="AC4122" s="259"/>
      <c r="AD4122" s="259"/>
      <c r="AE4122" s="259"/>
      <c r="AF4122" s="259"/>
      <c r="AG4122" s="259"/>
      <c r="AH4122" s="259"/>
      <c r="AI4122" s="259"/>
      <c r="AJ4122" s="259"/>
      <c r="AK4122" s="259"/>
      <c r="AL4122" s="259"/>
      <c r="AM4122" s="259"/>
      <c r="AN4122" s="259"/>
      <c r="AO4122" s="259"/>
      <c r="AP4122" s="259"/>
      <c r="AQ4122" s="259"/>
      <c r="AR4122" s="259"/>
      <c r="AS4122" s="259"/>
      <c r="AT4122" s="259"/>
      <c r="AU4122" s="259"/>
      <c r="AV4122" s="259"/>
      <c r="AW4122" s="259"/>
      <c r="AX4122" s="259"/>
      <c r="AY4122" s="259"/>
      <c r="AZ4122" s="259"/>
      <c r="BA4122" s="259"/>
      <c r="BB4122" s="259"/>
      <c r="BC4122" s="259"/>
      <c r="BD4122" s="259"/>
      <c r="BE4122" s="259"/>
      <c r="BF4122" s="259"/>
      <c r="BG4122" s="259"/>
      <c r="BH4122" s="259"/>
      <c r="BI4122" s="259"/>
      <c r="BJ4122" s="259"/>
      <c r="BK4122" s="259"/>
      <c r="BL4122" s="259"/>
      <c r="BM4122" s="259"/>
      <c r="BN4122" s="259"/>
      <c r="BO4122" s="259"/>
      <c r="BP4122" s="259"/>
      <c r="BQ4122" s="259"/>
      <c r="BR4122" s="259"/>
      <c r="BS4122" s="259"/>
      <c r="BT4122" s="259"/>
      <c r="BU4122" s="259"/>
      <c r="BV4122" s="259"/>
      <c r="BW4122" s="259"/>
      <c r="BX4122" s="259"/>
      <c r="BY4122" s="259"/>
      <c r="BZ4122" s="259"/>
      <c r="CA4122" s="259"/>
      <c r="CB4122" s="259"/>
      <c r="CC4122" s="259"/>
      <c r="CD4122" s="259"/>
      <c r="CE4122" s="259"/>
      <c r="CF4122" s="259"/>
      <c r="CG4122" s="259"/>
      <c r="CH4122" s="259"/>
      <c r="CI4122" s="259"/>
      <c r="CJ4122" s="259"/>
      <c r="CK4122" s="259"/>
      <c r="CL4122" s="259"/>
      <c r="CM4122" s="259"/>
      <c r="CN4122" s="259"/>
      <c r="CO4122" s="259"/>
      <c r="CP4122" s="259"/>
      <c r="CQ4122" s="259"/>
      <c r="CR4122" s="259"/>
      <c r="CS4122" s="259"/>
      <c r="CT4122" s="259"/>
      <c r="CU4122" s="259"/>
      <c r="CV4122" s="259"/>
      <c r="CW4122" s="259"/>
      <c r="CX4122" s="259"/>
      <c r="CY4122" s="259"/>
      <c r="CZ4122" s="259"/>
      <c r="DA4122" s="259"/>
      <c r="DB4122" s="259"/>
      <c r="DC4122" s="259"/>
      <c r="DD4122" s="259"/>
      <c r="DE4122" s="259"/>
      <c r="DF4122" s="259"/>
      <c r="DG4122" s="259"/>
      <c r="DH4122" s="259"/>
      <c r="DI4122" s="259"/>
      <c r="DJ4122" s="259"/>
      <c r="DK4122" s="259"/>
      <c r="DL4122" s="259"/>
      <c r="DM4122" s="259"/>
      <c r="DN4122" s="259"/>
      <c r="DO4122" s="259"/>
      <c r="DP4122" s="259"/>
      <c r="DQ4122" s="259"/>
      <c r="DR4122" s="259"/>
      <c r="DS4122" s="259"/>
      <c r="DT4122" s="259"/>
      <c r="DU4122" s="259"/>
      <c r="DV4122" s="259"/>
      <c r="DW4122" s="259"/>
      <c r="DX4122" s="259"/>
      <c r="DY4122" s="259"/>
      <c r="DZ4122" s="259"/>
      <c r="EA4122" s="259"/>
      <c r="EB4122" s="259"/>
      <c r="EC4122" s="259"/>
      <c r="ED4122" s="259"/>
      <c r="EE4122" s="259"/>
      <c r="EF4122" s="259"/>
      <c r="EG4122" s="259"/>
      <c r="EH4122" s="259"/>
      <c r="EI4122" s="259"/>
      <c r="EJ4122" s="259"/>
      <c r="EK4122" s="259"/>
      <c r="EL4122" s="259"/>
      <c r="EM4122" s="259"/>
      <c r="EN4122" s="259"/>
      <c r="EO4122" s="259"/>
      <c r="EP4122" s="259"/>
      <c r="EQ4122" s="259"/>
      <c r="ER4122" s="259"/>
      <c r="ES4122" s="259"/>
      <c r="ET4122" s="259"/>
      <c r="EU4122" s="259"/>
      <c r="EV4122" s="259"/>
      <c r="EW4122" s="259"/>
      <c r="EX4122" s="259"/>
      <c r="EY4122" s="259"/>
      <c r="EZ4122" s="259"/>
      <c r="FA4122" s="259"/>
      <c r="FB4122" s="259"/>
      <c r="FC4122" s="259"/>
      <c r="FD4122" s="259"/>
      <c r="FE4122" s="259"/>
      <c r="FF4122" s="259"/>
      <c r="FG4122" s="259"/>
      <c r="FH4122" s="259"/>
      <c r="FI4122" s="259"/>
      <c r="FJ4122" s="259"/>
      <c r="FK4122" s="259"/>
      <c r="FL4122" s="259"/>
      <c r="FM4122" s="259"/>
      <c r="FN4122" s="259"/>
      <c r="FO4122" s="259"/>
      <c r="FP4122" s="259"/>
      <c r="FQ4122" s="259"/>
      <c r="FR4122" s="259"/>
      <c r="FS4122" s="259"/>
      <c r="FT4122" s="259"/>
      <c r="FU4122" s="259"/>
      <c r="FV4122" s="259"/>
      <c r="FW4122" s="259"/>
      <c r="FX4122" s="259"/>
      <c r="FY4122" s="259"/>
      <c r="FZ4122" s="259"/>
      <c r="GA4122" s="259"/>
      <c r="GB4122" s="259"/>
      <c r="GC4122" s="259"/>
      <c r="GD4122" s="259"/>
      <c r="GE4122" s="259"/>
      <c r="GF4122" s="259"/>
      <c r="GG4122" s="259"/>
      <c r="GH4122" s="259"/>
      <c r="GI4122" s="259"/>
      <c r="GJ4122" s="259"/>
      <c r="GK4122" s="259"/>
      <c r="GL4122" s="259"/>
      <c r="GM4122" s="259"/>
      <c r="GN4122" s="259"/>
      <c r="GO4122" s="259"/>
      <c r="GP4122" s="259"/>
      <c r="GQ4122" s="259"/>
      <c r="GR4122" s="259"/>
      <c r="GS4122" s="259"/>
      <c r="GT4122" s="259"/>
      <c r="GU4122" s="259"/>
      <c r="GV4122" s="259"/>
      <c r="GW4122" s="259"/>
      <c r="GX4122" s="259"/>
      <c r="GY4122" s="259"/>
      <c r="GZ4122" s="259"/>
      <c r="HA4122" s="259"/>
      <c r="HB4122" s="259"/>
      <c r="HC4122" s="259"/>
      <c r="HD4122" s="259"/>
      <c r="HE4122" s="259"/>
      <c r="HF4122" s="259"/>
      <c r="HG4122" s="259"/>
      <c r="HH4122" s="259"/>
      <c r="HI4122" s="259"/>
      <c r="HJ4122" s="259"/>
      <c r="HK4122" s="259"/>
      <c r="HL4122" s="259"/>
      <c r="HM4122" s="259"/>
      <c r="HN4122" s="259"/>
      <c r="HO4122" s="259"/>
      <c r="HP4122" s="259"/>
      <c r="HQ4122" s="259"/>
      <c r="HR4122" s="259"/>
      <c r="HS4122" s="259"/>
      <c r="HT4122" s="259"/>
      <c r="HU4122" s="259"/>
      <c r="HV4122" s="259"/>
      <c r="HW4122" s="259"/>
      <c r="HX4122" s="259"/>
      <c r="HY4122" s="259"/>
      <c r="HZ4122" s="259"/>
      <c r="IA4122" s="259"/>
      <c r="IB4122" s="259"/>
      <c r="IC4122" s="259"/>
      <c r="ID4122" s="259"/>
      <c r="IE4122" s="259"/>
      <c r="IF4122" s="259"/>
      <c r="IG4122" s="259"/>
      <c r="IH4122" s="259"/>
      <c r="II4122" s="259"/>
      <c r="IJ4122" s="259"/>
      <c r="IK4122" s="259"/>
      <c r="IL4122" s="259"/>
      <c r="IM4122" s="259"/>
      <c r="IN4122" s="259"/>
      <c r="IO4122" s="259"/>
      <c r="IP4122" s="259"/>
      <c r="IQ4122" s="259"/>
      <c r="IR4122" s="259"/>
      <c r="IS4122" s="259"/>
      <c r="IT4122" s="259"/>
      <c r="IU4122" s="259"/>
      <c r="IV4122" s="259"/>
      <c r="IW4122" s="259"/>
      <c r="IX4122" s="259"/>
      <c r="IY4122" s="259"/>
      <c r="IZ4122" s="259"/>
      <c r="JA4122" s="259"/>
      <c r="JB4122" s="259"/>
      <c r="JC4122" s="259"/>
      <c r="JD4122" s="259"/>
      <c r="JE4122" s="259"/>
      <c r="JF4122" s="259"/>
      <c r="JG4122" s="259"/>
      <c r="JH4122" s="259"/>
      <c r="JI4122" s="259"/>
      <c r="JJ4122" s="259"/>
      <c r="JK4122" s="259"/>
      <c r="JL4122" s="259"/>
      <c r="JM4122" s="259"/>
      <c r="JN4122" s="259"/>
      <c r="JO4122" s="259"/>
      <c r="JP4122" s="259"/>
      <c r="JQ4122" s="259"/>
      <c r="JR4122" s="259"/>
      <c r="JS4122" s="259"/>
      <c r="JT4122" s="259"/>
      <c r="JU4122" s="259"/>
      <c r="JV4122" s="259"/>
      <c r="JW4122" s="259"/>
      <c r="JX4122" s="259"/>
      <c r="JY4122" s="259"/>
      <c r="JZ4122" s="259"/>
      <c r="KA4122" s="259"/>
      <c r="KB4122" s="259"/>
      <c r="KC4122" s="259"/>
      <c r="KD4122" s="259"/>
      <c r="KE4122" s="259"/>
      <c r="KF4122" s="259"/>
      <c r="KG4122" s="259"/>
      <c r="KH4122" s="259"/>
      <c r="KI4122" s="259"/>
      <c r="KJ4122" s="259"/>
      <c r="KK4122" s="259"/>
      <c r="KL4122" s="259"/>
      <c r="KM4122" s="259"/>
      <c r="KN4122" s="259"/>
      <c r="KO4122" s="259"/>
      <c r="KP4122" s="259"/>
      <c r="KQ4122" s="259"/>
      <c r="KR4122" s="259"/>
      <c r="KS4122" s="259"/>
      <c r="KT4122" s="259"/>
      <c r="KU4122" s="259"/>
      <c r="KV4122" s="259"/>
      <c r="KW4122" s="259"/>
      <c r="KX4122" s="259"/>
      <c r="KY4122" s="259"/>
      <c r="KZ4122" s="259"/>
      <c r="LA4122" s="259"/>
      <c r="LB4122" s="259"/>
      <c r="LC4122" s="259"/>
      <c r="LD4122" s="259"/>
      <c r="LE4122" s="259"/>
      <c r="LF4122" s="259"/>
      <c r="LG4122" s="259"/>
      <c r="LH4122" s="259"/>
      <c r="LI4122" s="259"/>
      <c r="LJ4122" s="259"/>
      <c r="LK4122" s="259"/>
      <c r="LL4122" s="259"/>
      <c r="LM4122" s="259"/>
      <c r="LN4122" s="259"/>
      <c r="LO4122" s="259"/>
      <c r="LP4122" s="259"/>
      <c r="LQ4122" s="259"/>
      <c r="LR4122" s="259"/>
      <c r="LS4122" s="259"/>
      <c r="LT4122" s="259"/>
      <c r="LU4122" s="259"/>
      <c r="LV4122" s="259"/>
      <c r="LW4122" s="259"/>
      <c r="LX4122" s="259"/>
      <c r="LY4122" s="259"/>
      <c r="LZ4122" s="259"/>
      <c r="MA4122" s="259"/>
      <c r="MB4122" s="259"/>
      <c r="MC4122" s="259"/>
      <c r="MD4122" s="259"/>
      <c r="ME4122" s="259"/>
      <c r="MF4122" s="259"/>
      <c r="MG4122" s="259"/>
      <c r="MH4122" s="259"/>
      <c r="MI4122" s="259"/>
      <c r="MJ4122" s="259"/>
      <c r="MK4122" s="259"/>
      <c r="ML4122" s="259"/>
      <c r="MM4122" s="259"/>
      <c r="MN4122" s="259"/>
      <c r="MO4122" s="259"/>
      <c r="MP4122" s="259"/>
      <c r="MQ4122" s="259"/>
      <c r="MR4122" s="259"/>
      <c r="MS4122" s="259"/>
      <c r="MT4122" s="259"/>
      <c r="MU4122" s="259"/>
      <c r="MV4122" s="259"/>
      <c r="MW4122" s="259"/>
      <c r="MX4122" s="259"/>
      <c r="MY4122" s="259"/>
      <c r="MZ4122" s="259"/>
      <c r="NA4122" s="259"/>
      <c r="NB4122" s="259"/>
      <c r="NC4122" s="259"/>
      <c r="ND4122" s="259"/>
      <c r="NE4122" s="259"/>
      <c r="NF4122" s="259"/>
      <c r="NG4122" s="259"/>
      <c r="NH4122" s="259"/>
      <c r="NI4122" s="259"/>
      <c r="NJ4122" s="259"/>
      <c r="NK4122" s="259"/>
      <c r="NL4122" s="259"/>
      <c r="NM4122" s="259"/>
      <c r="NN4122" s="259"/>
      <c r="NO4122" s="259"/>
      <c r="NP4122" s="259"/>
      <c r="NQ4122" s="259"/>
      <c r="NR4122" s="259"/>
      <c r="NS4122" s="259"/>
      <c r="NT4122" s="259"/>
      <c r="NU4122" s="259"/>
      <c r="NV4122" s="259"/>
      <c r="NW4122" s="259"/>
      <c r="NX4122" s="259"/>
      <c r="NY4122" s="259"/>
      <c r="NZ4122" s="259"/>
      <c r="OA4122" s="259"/>
      <c r="OB4122" s="259"/>
      <c r="OC4122" s="259"/>
      <c r="OD4122" s="259"/>
      <c r="OE4122" s="259"/>
      <c r="OF4122" s="259"/>
      <c r="OG4122" s="259"/>
      <c r="OH4122" s="259"/>
      <c r="OI4122" s="259"/>
      <c r="OJ4122" s="259"/>
      <c r="OK4122" s="259"/>
      <c r="OL4122" s="259"/>
      <c r="OM4122" s="259"/>
      <c r="ON4122" s="259"/>
      <c r="OO4122" s="259"/>
      <c r="OP4122" s="259"/>
      <c r="OQ4122" s="259"/>
      <c r="OR4122" s="259"/>
      <c r="OS4122" s="259"/>
      <c r="OT4122" s="259"/>
      <c r="OU4122" s="259"/>
      <c r="OV4122" s="259"/>
      <c r="OW4122" s="259"/>
      <c r="OX4122" s="259"/>
      <c r="OY4122" s="259"/>
      <c r="OZ4122" s="259"/>
      <c r="PA4122" s="259"/>
      <c r="PB4122" s="259"/>
      <c r="PC4122" s="259"/>
      <c r="PD4122" s="259"/>
      <c r="PE4122" s="259"/>
      <c r="PF4122" s="259"/>
      <c r="PG4122" s="259"/>
      <c r="PH4122" s="259"/>
      <c r="PI4122" s="259"/>
      <c r="PJ4122" s="259"/>
      <c r="PK4122" s="259"/>
      <c r="PL4122" s="259"/>
      <c r="PM4122" s="259"/>
      <c r="PN4122" s="259"/>
      <c r="PO4122" s="259"/>
      <c r="PP4122" s="259"/>
      <c r="PQ4122" s="259"/>
      <c r="PR4122" s="259"/>
      <c r="PS4122" s="259"/>
      <c r="PT4122" s="259"/>
      <c r="PU4122" s="259"/>
      <c r="PV4122" s="259"/>
      <c r="PW4122" s="259"/>
      <c r="PX4122" s="259"/>
      <c r="PY4122" s="259"/>
      <c r="PZ4122" s="259"/>
      <c r="QA4122" s="259"/>
      <c r="QB4122" s="259"/>
      <c r="QC4122" s="259"/>
      <c r="QD4122" s="259"/>
      <c r="QE4122" s="259"/>
      <c r="QF4122" s="259"/>
      <c r="QG4122" s="259"/>
      <c r="QH4122" s="259"/>
      <c r="QI4122" s="259"/>
      <c r="QJ4122" s="259"/>
      <c r="QK4122" s="259"/>
      <c r="QL4122" s="259"/>
      <c r="QM4122" s="259"/>
      <c r="QN4122" s="259"/>
      <c r="QO4122" s="259"/>
      <c r="QP4122" s="259"/>
      <c r="QQ4122" s="259"/>
      <c r="QR4122" s="259"/>
      <c r="QS4122" s="259"/>
      <c r="QT4122" s="259"/>
      <c r="QU4122" s="259"/>
      <c r="QV4122" s="259"/>
      <c r="QW4122" s="259"/>
      <c r="QX4122" s="259"/>
      <c r="QY4122" s="259"/>
      <c r="QZ4122" s="259"/>
      <c r="RA4122" s="259"/>
      <c r="RB4122" s="259"/>
      <c r="RC4122" s="259"/>
      <c r="RD4122" s="259"/>
      <c r="RE4122" s="259"/>
      <c r="RF4122" s="259"/>
      <c r="RG4122" s="259"/>
      <c r="RH4122" s="259"/>
      <c r="RI4122" s="259"/>
      <c r="RJ4122" s="259"/>
      <c r="RK4122" s="259"/>
      <c r="RL4122" s="259"/>
      <c r="RM4122" s="259"/>
      <c r="RN4122" s="259"/>
      <c r="RO4122" s="259"/>
      <c r="RP4122" s="259"/>
      <c r="RQ4122" s="259"/>
      <c r="RR4122" s="259"/>
      <c r="RS4122" s="259"/>
      <c r="RT4122" s="259"/>
      <c r="RU4122" s="259"/>
      <c r="RV4122" s="259"/>
      <c r="RW4122" s="259"/>
      <c r="RX4122" s="259"/>
      <c r="RY4122" s="259"/>
      <c r="RZ4122" s="259"/>
      <c r="SA4122" s="259"/>
      <c r="SB4122" s="259"/>
      <c r="SC4122" s="259"/>
      <c r="SD4122" s="259"/>
      <c r="SE4122" s="259"/>
      <c r="SF4122" s="259"/>
      <c r="SG4122" s="259"/>
      <c r="SH4122" s="259"/>
      <c r="SI4122" s="259"/>
      <c r="SJ4122" s="259"/>
      <c r="SK4122" s="259"/>
      <c r="SL4122" s="259"/>
      <c r="SM4122" s="259"/>
      <c r="SN4122" s="259"/>
      <c r="SO4122" s="259"/>
      <c r="SP4122" s="259"/>
      <c r="SQ4122" s="259"/>
      <c r="SR4122" s="259"/>
      <c r="SS4122" s="259"/>
      <c r="ST4122" s="259"/>
      <c r="SU4122" s="259"/>
      <c r="SV4122" s="259"/>
      <c r="SW4122" s="259"/>
      <c r="SX4122" s="259"/>
      <c r="SY4122" s="259"/>
      <c r="SZ4122" s="259"/>
      <c r="TA4122" s="259"/>
      <c r="TB4122" s="259"/>
      <c r="TC4122" s="259"/>
      <c r="TD4122" s="259"/>
      <c r="TE4122" s="259"/>
      <c r="TF4122" s="259"/>
      <c r="TG4122" s="259"/>
      <c r="TH4122" s="259"/>
      <c r="TI4122" s="259"/>
      <c r="TJ4122" s="259"/>
      <c r="TK4122" s="259"/>
      <c r="TL4122" s="259"/>
      <c r="TM4122" s="259"/>
      <c r="TN4122" s="259"/>
      <c r="TO4122" s="259"/>
      <c r="TP4122" s="259"/>
      <c r="TQ4122" s="259"/>
      <c r="TR4122" s="259"/>
      <c r="TS4122" s="259"/>
      <c r="TT4122" s="259"/>
      <c r="TU4122" s="259"/>
      <c r="TV4122" s="259"/>
      <c r="TW4122" s="259"/>
      <c r="TX4122" s="259"/>
      <c r="TY4122" s="259"/>
      <c r="TZ4122" s="259"/>
      <c r="UA4122" s="259"/>
      <c r="UB4122" s="259"/>
      <c r="UC4122" s="259"/>
      <c r="UD4122" s="259"/>
      <c r="UE4122" s="259"/>
      <c r="UF4122" s="259"/>
      <c r="UG4122" s="259"/>
      <c r="UH4122" s="259"/>
      <c r="UI4122" s="259"/>
      <c r="UJ4122" s="259"/>
      <c r="UK4122" s="259"/>
      <c r="UL4122" s="259"/>
      <c r="UM4122" s="259"/>
      <c r="UN4122" s="259"/>
      <c r="UO4122" s="259"/>
      <c r="UP4122" s="259"/>
      <c r="UQ4122" s="259"/>
      <c r="UR4122" s="259"/>
      <c r="US4122" s="259"/>
      <c r="UT4122" s="259"/>
      <c r="UU4122" s="259"/>
      <c r="UV4122" s="259"/>
      <c r="UW4122" s="259"/>
      <c r="UX4122" s="259"/>
      <c r="UY4122" s="259"/>
      <c r="UZ4122" s="259"/>
      <c r="VA4122" s="259"/>
      <c r="VB4122" s="259"/>
      <c r="VC4122" s="259"/>
      <c r="VD4122" s="259"/>
      <c r="VE4122" s="259"/>
      <c r="VF4122" s="259"/>
      <c r="VG4122" s="259"/>
      <c r="VH4122" s="259"/>
      <c r="VI4122" s="259"/>
      <c r="VJ4122" s="259"/>
      <c r="VK4122" s="259"/>
      <c r="VL4122" s="259"/>
      <c r="VM4122" s="259"/>
      <c r="VN4122" s="259"/>
      <c r="VO4122" s="259"/>
      <c r="VP4122" s="259"/>
      <c r="VQ4122" s="259"/>
      <c r="VR4122" s="259"/>
      <c r="VS4122" s="259"/>
      <c r="VT4122" s="259"/>
      <c r="VU4122" s="259"/>
      <c r="VV4122" s="259"/>
      <c r="VW4122" s="259"/>
      <c r="VX4122" s="259"/>
      <c r="VY4122" s="259"/>
      <c r="VZ4122" s="259"/>
      <c r="WA4122" s="259"/>
      <c r="WB4122" s="259"/>
      <c r="WC4122" s="259"/>
      <c r="WD4122" s="259"/>
      <c r="WE4122" s="259"/>
      <c r="WF4122" s="259"/>
      <c r="WG4122" s="259"/>
      <c r="WH4122" s="259"/>
      <c r="WI4122" s="259"/>
      <c r="WJ4122" s="259"/>
      <c r="WK4122" s="259"/>
      <c r="WL4122" s="259"/>
      <c r="WM4122" s="259"/>
      <c r="WN4122" s="259"/>
      <c r="WO4122" s="259"/>
      <c r="WP4122" s="259"/>
      <c r="WQ4122" s="259"/>
      <c r="WR4122" s="259"/>
      <c r="WS4122" s="259"/>
      <c r="WT4122" s="259"/>
      <c r="WU4122" s="259"/>
      <c r="WV4122" s="259"/>
      <c r="WW4122" s="259"/>
      <c r="WX4122" s="259"/>
      <c r="WY4122" s="259"/>
      <c r="WZ4122" s="259"/>
      <c r="XA4122" s="259"/>
      <c r="XB4122" s="259"/>
      <c r="XC4122" s="259"/>
      <c r="XD4122" s="259"/>
      <c r="XE4122" s="259"/>
      <c r="XF4122" s="259"/>
      <c r="XG4122" s="259"/>
      <c r="XH4122" s="259"/>
      <c r="XI4122" s="259"/>
      <c r="XJ4122" s="259"/>
      <c r="XK4122" s="259"/>
      <c r="XL4122" s="259"/>
      <c r="XM4122" s="259"/>
      <c r="XN4122" s="259"/>
      <c r="XO4122" s="259"/>
      <c r="XP4122" s="259"/>
      <c r="XQ4122" s="259"/>
      <c r="XR4122" s="259"/>
      <c r="XS4122" s="259"/>
      <c r="XT4122" s="259"/>
      <c r="XU4122" s="259"/>
      <c r="XV4122" s="259"/>
      <c r="XW4122" s="259"/>
      <c r="XX4122" s="259"/>
      <c r="XY4122" s="259"/>
      <c r="XZ4122" s="259"/>
      <c r="YA4122" s="259"/>
      <c r="YB4122" s="259"/>
      <c r="YC4122" s="259"/>
      <c r="YD4122" s="259"/>
      <c r="YE4122" s="259"/>
      <c r="YF4122" s="259"/>
      <c r="YG4122" s="259"/>
      <c r="YH4122" s="259"/>
      <c r="YI4122" s="259"/>
      <c r="YJ4122" s="259"/>
      <c r="YK4122" s="259"/>
      <c r="YL4122" s="259"/>
      <c r="YM4122" s="259"/>
      <c r="YN4122" s="259"/>
      <c r="YO4122" s="259"/>
      <c r="YP4122" s="259"/>
      <c r="YQ4122" s="259"/>
      <c r="YR4122" s="259"/>
      <c r="YS4122" s="259"/>
      <c r="YT4122" s="259"/>
      <c r="YU4122" s="259"/>
      <c r="YV4122" s="259"/>
      <c r="YW4122" s="259"/>
      <c r="YX4122" s="259"/>
      <c r="YY4122" s="259"/>
      <c r="YZ4122" s="259"/>
      <c r="ZA4122" s="259"/>
      <c r="ZB4122" s="259"/>
      <c r="ZC4122" s="259"/>
      <c r="ZD4122" s="259"/>
      <c r="ZE4122" s="259"/>
      <c r="ZF4122" s="259"/>
      <c r="ZG4122" s="259"/>
      <c r="ZH4122" s="259"/>
      <c r="ZI4122" s="259"/>
      <c r="ZJ4122" s="259"/>
      <c r="ZK4122" s="259"/>
      <c r="ZL4122" s="259"/>
      <c r="ZM4122" s="259"/>
      <c r="ZN4122" s="259"/>
      <c r="ZO4122" s="259"/>
      <c r="ZP4122" s="259"/>
      <c r="ZQ4122" s="259"/>
      <c r="ZR4122" s="259"/>
      <c r="ZS4122" s="259"/>
      <c r="ZT4122" s="259"/>
      <c r="ZU4122" s="259"/>
      <c r="ZV4122" s="259"/>
      <c r="ZW4122" s="259"/>
      <c r="ZX4122" s="259"/>
      <c r="ZY4122" s="259"/>
      <c r="ZZ4122" s="259"/>
      <c r="AAA4122" s="259"/>
      <c r="AAB4122" s="259"/>
      <c r="AAC4122" s="259"/>
      <c r="AAD4122" s="259"/>
      <c r="AAE4122" s="259"/>
      <c r="AAF4122" s="259"/>
      <c r="AAG4122" s="259"/>
      <c r="AAH4122" s="259"/>
      <c r="AAI4122" s="259"/>
      <c r="AAJ4122" s="259"/>
      <c r="AAK4122" s="259"/>
      <c r="AAL4122" s="259"/>
      <c r="AAM4122" s="259"/>
      <c r="AAN4122" s="259"/>
      <c r="AAO4122" s="259"/>
      <c r="AAP4122" s="259"/>
      <c r="AAQ4122" s="259"/>
      <c r="AAR4122" s="259"/>
      <c r="AAS4122" s="259"/>
      <c r="AAT4122" s="259"/>
      <c r="AAU4122" s="259"/>
      <c r="AAV4122" s="259"/>
      <c r="AAW4122" s="259"/>
      <c r="AAX4122" s="259"/>
      <c r="AAY4122" s="259"/>
      <c r="AAZ4122" s="259"/>
      <c r="ABA4122" s="259"/>
      <c r="ABB4122" s="259"/>
      <c r="ABC4122" s="259"/>
      <c r="ABD4122" s="259"/>
      <c r="ABE4122" s="259"/>
      <c r="ABF4122" s="259"/>
      <c r="ABG4122" s="259"/>
      <c r="ABH4122" s="259"/>
      <c r="ABI4122" s="259"/>
      <c r="ABJ4122" s="259"/>
      <c r="ABK4122" s="259"/>
      <c r="ABL4122" s="259"/>
      <c r="ABM4122" s="259"/>
      <c r="ABN4122" s="259"/>
      <c r="ABO4122" s="259"/>
      <c r="ABP4122" s="259"/>
      <c r="ABQ4122" s="259"/>
      <c r="ABR4122" s="259"/>
      <c r="ABS4122" s="259"/>
      <c r="ABT4122" s="259"/>
      <c r="ABU4122" s="259"/>
      <c r="ABV4122" s="259"/>
      <c r="ABW4122" s="259"/>
      <c r="ABX4122" s="259"/>
      <c r="ABY4122" s="259"/>
      <c r="ABZ4122" s="259"/>
      <c r="ACA4122" s="259"/>
      <c r="ACB4122" s="259"/>
      <c r="ACC4122" s="259"/>
      <c r="ACD4122" s="259"/>
      <c r="ACE4122" s="259"/>
      <c r="ACF4122" s="259"/>
      <c r="ACG4122" s="259"/>
      <c r="ACH4122" s="259"/>
      <c r="ACI4122" s="259"/>
      <c r="ACJ4122" s="259"/>
      <c r="ACK4122" s="259"/>
      <c r="ACL4122" s="259"/>
      <c r="ACM4122" s="259"/>
      <c r="ACN4122" s="259"/>
      <c r="ACO4122" s="259"/>
      <c r="ACP4122" s="259"/>
      <c r="ACQ4122" s="259"/>
      <c r="ACR4122" s="259"/>
      <c r="ACS4122" s="259"/>
      <c r="ACT4122" s="259"/>
      <c r="ACU4122" s="259"/>
      <c r="ACV4122" s="259"/>
      <c r="ACW4122" s="259"/>
      <c r="ACX4122" s="259"/>
      <c r="ACY4122" s="259"/>
      <c r="ACZ4122" s="259"/>
      <c r="ADA4122" s="259"/>
      <c r="ADB4122" s="259"/>
      <c r="ADC4122" s="259"/>
      <c r="ADD4122" s="259"/>
      <c r="ADE4122" s="259"/>
      <c r="ADF4122" s="259"/>
      <c r="ADG4122" s="259"/>
      <c r="ADH4122" s="259"/>
      <c r="ADI4122" s="259"/>
      <c r="ADJ4122" s="259"/>
      <c r="ADK4122" s="259"/>
      <c r="ADL4122" s="259"/>
      <c r="ADM4122" s="259"/>
      <c r="ADN4122" s="259"/>
      <c r="ADO4122" s="259"/>
      <c r="ADP4122" s="259"/>
      <c r="ADQ4122" s="259"/>
      <c r="ADR4122" s="259"/>
      <c r="ADS4122" s="259"/>
      <c r="ADT4122" s="259"/>
      <c r="ADU4122" s="259"/>
      <c r="ADV4122" s="259"/>
      <c r="ADW4122" s="259"/>
      <c r="ADX4122" s="259"/>
      <c r="ADY4122" s="259"/>
      <c r="ADZ4122" s="259"/>
      <c r="AEA4122" s="259"/>
      <c r="AEB4122" s="259"/>
      <c r="AEC4122" s="259"/>
      <c r="AED4122" s="259"/>
      <c r="AEE4122" s="259"/>
      <c r="AEF4122" s="259"/>
      <c r="AEG4122" s="259"/>
      <c r="AEH4122" s="259"/>
      <c r="AEI4122" s="259"/>
      <c r="AEJ4122" s="259"/>
      <c r="AEK4122" s="259"/>
      <c r="AEL4122" s="259"/>
      <c r="AEM4122" s="259"/>
      <c r="AEN4122" s="259"/>
      <c r="AEO4122" s="259"/>
      <c r="AEP4122" s="259"/>
      <c r="AEQ4122" s="259"/>
      <c r="AER4122" s="259"/>
      <c r="AES4122" s="259"/>
      <c r="AET4122" s="259"/>
      <c r="AEU4122" s="259"/>
      <c r="AEV4122" s="259"/>
      <c r="AEW4122" s="259"/>
      <c r="AEX4122" s="259"/>
      <c r="AEY4122" s="259"/>
      <c r="AEZ4122" s="259"/>
      <c r="AFA4122" s="259"/>
      <c r="AFB4122" s="259"/>
      <c r="AFC4122" s="259"/>
      <c r="AFD4122" s="259"/>
      <c r="AFE4122" s="259"/>
      <c r="AFF4122" s="259"/>
      <c r="AFG4122" s="259"/>
      <c r="AFH4122" s="259"/>
      <c r="AFI4122" s="259"/>
      <c r="AFJ4122" s="259"/>
      <c r="AFK4122" s="259"/>
      <c r="AFL4122" s="259"/>
      <c r="AFM4122" s="259"/>
      <c r="AFN4122" s="259"/>
      <c r="AFO4122" s="259"/>
      <c r="AFP4122" s="259"/>
      <c r="AFQ4122" s="259"/>
      <c r="AFR4122" s="259"/>
      <c r="AFS4122" s="259"/>
      <c r="AFT4122" s="259"/>
      <c r="AFU4122" s="259"/>
      <c r="AFV4122" s="259"/>
      <c r="AFW4122" s="259"/>
      <c r="AFX4122" s="259"/>
      <c r="AFY4122" s="259"/>
      <c r="AFZ4122" s="259"/>
      <c r="AGA4122" s="259"/>
      <c r="AGB4122" s="259"/>
      <c r="AGC4122" s="259"/>
      <c r="AGD4122" s="259"/>
      <c r="AGE4122" s="259"/>
      <c r="AGF4122" s="259"/>
      <c r="AGG4122" s="259"/>
      <c r="AGH4122" s="259"/>
      <c r="AGI4122" s="259"/>
      <c r="AGJ4122" s="259"/>
      <c r="AGK4122" s="259"/>
      <c r="AGL4122" s="259"/>
      <c r="AGM4122" s="259"/>
      <c r="AGN4122" s="259"/>
      <c r="AGO4122" s="259"/>
      <c r="AGP4122" s="259"/>
      <c r="AGQ4122" s="259"/>
      <c r="AGR4122" s="259"/>
      <c r="AGS4122" s="259"/>
      <c r="AGT4122" s="259"/>
      <c r="AGU4122" s="259"/>
      <c r="AGV4122" s="259"/>
      <c r="AGW4122" s="259"/>
      <c r="AGX4122" s="259"/>
      <c r="AGY4122" s="259"/>
      <c r="AGZ4122" s="259"/>
      <c r="AHA4122" s="259"/>
      <c r="AHB4122" s="259"/>
      <c r="AHC4122" s="259"/>
      <c r="AHD4122" s="259"/>
      <c r="AHE4122" s="259"/>
      <c r="AHF4122" s="259"/>
      <c r="AHG4122" s="259"/>
      <c r="AHH4122" s="259"/>
      <c r="AHI4122" s="259"/>
      <c r="AHJ4122" s="259"/>
      <c r="AHK4122" s="259"/>
      <c r="AHL4122" s="259"/>
      <c r="AHM4122" s="259"/>
      <c r="AHN4122" s="259"/>
      <c r="AHO4122" s="259"/>
      <c r="AHP4122" s="259"/>
      <c r="AHQ4122" s="259"/>
      <c r="AHR4122" s="259"/>
      <c r="AHS4122" s="259"/>
      <c r="AHT4122" s="259"/>
      <c r="AHU4122" s="259"/>
      <c r="AHV4122" s="259"/>
      <c r="AHW4122" s="259"/>
      <c r="AHX4122" s="259"/>
      <c r="AHY4122" s="259"/>
      <c r="AHZ4122" s="259"/>
      <c r="AIA4122" s="259"/>
      <c r="AIB4122" s="259"/>
      <c r="AIC4122" s="259"/>
      <c r="AID4122" s="259"/>
      <c r="AIE4122" s="259"/>
      <c r="AIF4122" s="259"/>
      <c r="AIG4122" s="259"/>
      <c r="AIH4122" s="259"/>
      <c r="AII4122" s="259"/>
      <c r="AIJ4122" s="259"/>
      <c r="AIK4122" s="259"/>
      <c r="AIL4122" s="259"/>
      <c r="AIM4122" s="259"/>
      <c r="AIN4122" s="259"/>
      <c r="AIO4122" s="259"/>
      <c r="AIP4122" s="259"/>
      <c r="AIQ4122" s="259"/>
      <c r="AIR4122" s="259"/>
      <c r="AIS4122" s="259"/>
      <c r="AIT4122" s="259"/>
      <c r="AIU4122" s="259"/>
      <c r="AIV4122" s="259"/>
      <c r="AIW4122" s="259"/>
      <c r="AIX4122" s="259"/>
      <c r="AIY4122" s="259"/>
      <c r="AIZ4122" s="259"/>
      <c r="AJA4122" s="259"/>
      <c r="AJB4122" s="259"/>
      <c r="AJC4122" s="259"/>
      <c r="AJD4122" s="259"/>
      <c r="AJE4122" s="259"/>
      <c r="AJF4122" s="259"/>
      <c r="AJG4122" s="259"/>
      <c r="AJH4122" s="259"/>
      <c r="AJI4122" s="259"/>
      <c r="AJJ4122" s="259"/>
      <c r="AJK4122" s="259"/>
      <c r="AJL4122" s="259"/>
      <c r="AJM4122" s="259"/>
      <c r="AJN4122" s="259"/>
      <c r="AJO4122" s="259"/>
      <c r="AJP4122" s="259"/>
      <c r="AJQ4122" s="259"/>
      <c r="AJR4122" s="259"/>
      <c r="AJS4122" s="259"/>
      <c r="AJT4122" s="259"/>
      <c r="AJU4122" s="259"/>
      <c r="AJV4122" s="259"/>
      <c r="AJW4122" s="259"/>
      <c r="AJX4122" s="259"/>
      <c r="AJY4122" s="259"/>
      <c r="AJZ4122" s="259"/>
      <c r="AKA4122" s="259"/>
      <c r="AKB4122" s="259"/>
      <c r="AKC4122" s="259"/>
      <c r="AKD4122" s="259"/>
      <c r="AKE4122" s="259"/>
      <c r="AKF4122" s="259"/>
      <c r="AKG4122" s="259"/>
      <c r="AKH4122" s="259"/>
      <c r="AKI4122" s="259"/>
      <c r="AKJ4122" s="259"/>
      <c r="AKK4122" s="259"/>
      <c r="AKL4122" s="259"/>
      <c r="AKM4122" s="259"/>
      <c r="AKN4122" s="259"/>
      <c r="AKO4122" s="259"/>
      <c r="AKP4122" s="259"/>
      <c r="AKQ4122" s="259"/>
      <c r="AKR4122" s="259"/>
      <c r="AKS4122" s="259"/>
      <c r="AKT4122" s="259"/>
      <c r="AKU4122" s="259"/>
      <c r="AKV4122" s="259"/>
      <c r="AKW4122" s="259"/>
      <c r="AKX4122" s="259"/>
      <c r="AKY4122" s="259"/>
      <c r="AKZ4122" s="259"/>
      <c r="ALA4122" s="259"/>
      <c r="ALB4122" s="259"/>
      <c r="ALC4122" s="259"/>
      <c r="ALD4122" s="259"/>
      <c r="ALE4122" s="259"/>
      <c r="ALF4122" s="259"/>
      <c r="ALG4122" s="259"/>
      <c r="ALH4122" s="259"/>
      <c r="ALI4122" s="259"/>
      <c r="ALJ4122" s="259"/>
      <c r="ALK4122" s="259"/>
      <c r="ALL4122" s="259"/>
      <c r="ALM4122" s="259"/>
      <c r="ALN4122" s="259"/>
      <c r="ALO4122" s="259"/>
      <c r="ALP4122" s="259"/>
      <c r="ALQ4122" s="259"/>
      <c r="ALR4122" s="259"/>
      <c r="ALS4122" s="259"/>
      <c r="ALT4122" s="259"/>
      <c r="ALU4122" s="259"/>
      <c r="ALV4122" s="259"/>
      <c r="ALW4122" s="259"/>
      <c r="ALX4122" s="259"/>
      <c r="ALY4122" s="259"/>
      <c r="ALZ4122" s="259"/>
      <c r="AMA4122" s="259"/>
      <c r="AMB4122" s="259"/>
      <c r="AMC4122" s="259"/>
      <c r="AML4122" s="259"/>
      <c r="AMM4122" s="259"/>
      <c r="AMN4122" s="259"/>
      <c r="AMO4122" s="259"/>
      <c r="AMP4122" s="259"/>
      <c r="AMQ4122" s="259"/>
      <c r="AMR4122" s="259"/>
      <c r="AMS4122" s="259"/>
      <c r="AMT4122" s="259"/>
      <c r="AMU4122" s="259"/>
      <c r="AMV4122" s="259"/>
      <c r="AMW4122" s="259"/>
      <c r="AMX4122" s="259"/>
      <c r="AMY4122" s="259"/>
      <c r="AMZ4122" s="259"/>
      <c r="ANA4122" s="259"/>
      <c r="ANB4122" s="259"/>
      <c r="ANC4122" s="259"/>
      <c r="AND4122" s="259"/>
      <c r="ANE4122" s="259"/>
      <c r="ANF4122" s="259"/>
      <c r="ANG4122" s="259"/>
      <c r="ANH4122" s="259"/>
      <c r="ANI4122" s="259"/>
      <c r="ANJ4122" s="259"/>
      <c r="ANK4122" s="259"/>
      <c r="ANL4122" s="259"/>
      <c r="ANM4122" s="259"/>
      <c r="ANN4122" s="259"/>
      <c r="ANO4122" s="259"/>
      <c r="ANP4122" s="259"/>
      <c r="ANQ4122" s="259"/>
      <c r="ANR4122" s="259"/>
      <c r="ANS4122" s="259"/>
      <c r="ANT4122" s="259"/>
      <c r="ANU4122" s="259"/>
      <c r="ANV4122" s="259"/>
      <c r="ANW4122" s="259"/>
      <c r="ANX4122" s="259"/>
      <c r="ANY4122" s="259"/>
      <c r="ANZ4122" s="259"/>
      <c r="AOA4122" s="259"/>
      <c r="AOB4122" s="259"/>
      <c r="AOC4122" s="259"/>
      <c r="AOD4122" s="259"/>
      <c r="AOE4122" s="259"/>
      <c r="AOF4122" s="259"/>
      <c r="AOG4122" s="259"/>
      <c r="AOH4122" s="259"/>
      <c r="AOI4122" s="259"/>
      <c r="AOJ4122" s="259"/>
      <c r="AOK4122" s="259"/>
      <c r="AOL4122" s="259"/>
      <c r="AOM4122" s="259"/>
      <c r="AON4122" s="259"/>
      <c r="AOO4122" s="259"/>
      <c r="AOP4122" s="259"/>
      <c r="AOQ4122" s="259"/>
      <c r="AOR4122" s="259"/>
      <c r="AOS4122" s="259"/>
      <c r="AOT4122" s="259"/>
      <c r="AOU4122" s="259"/>
      <c r="AOV4122" s="259"/>
      <c r="AOW4122" s="259"/>
      <c r="AOX4122" s="259"/>
      <c r="AOY4122" s="259"/>
      <c r="AOZ4122" s="259"/>
      <c r="APA4122" s="259"/>
      <c r="APB4122" s="259"/>
      <c r="APC4122" s="259"/>
      <c r="APD4122" s="259"/>
      <c r="APE4122" s="259"/>
      <c r="APF4122" s="259"/>
      <c r="APG4122" s="259"/>
      <c r="APH4122" s="259"/>
      <c r="API4122" s="259"/>
      <c r="APJ4122" s="259"/>
      <c r="APK4122" s="259"/>
      <c r="APL4122" s="259"/>
      <c r="APM4122" s="259"/>
      <c r="APN4122" s="259"/>
      <c r="APO4122" s="259"/>
      <c r="APP4122" s="259"/>
      <c r="APQ4122" s="259"/>
      <c r="APR4122" s="259"/>
      <c r="APS4122" s="259"/>
      <c r="APT4122" s="259"/>
      <c r="APU4122" s="259"/>
      <c r="APV4122" s="259"/>
      <c r="APW4122" s="259"/>
      <c r="APX4122" s="259"/>
      <c r="APY4122" s="259"/>
      <c r="APZ4122" s="259"/>
      <c r="AQA4122" s="259"/>
      <c r="AQB4122" s="259"/>
      <c r="AQC4122" s="259"/>
      <c r="AQD4122" s="259"/>
      <c r="AQE4122" s="259"/>
      <c r="AQF4122" s="259"/>
      <c r="AQG4122" s="259"/>
      <c r="AQH4122" s="259"/>
      <c r="AQI4122" s="259"/>
      <c r="AQJ4122" s="259"/>
      <c r="AQK4122" s="259"/>
      <c r="AQL4122" s="259"/>
      <c r="AQM4122" s="259"/>
      <c r="AQN4122" s="259"/>
      <c r="AQO4122" s="259"/>
      <c r="AQP4122" s="259"/>
      <c r="AQQ4122" s="259"/>
      <c r="AQR4122" s="259"/>
      <c r="AQS4122" s="259"/>
      <c r="AQT4122" s="259"/>
      <c r="AQU4122" s="259"/>
      <c r="AQV4122" s="259"/>
      <c r="AQW4122" s="259"/>
      <c r="AQX4122" s="259"/>
      <c r="AQY4122" s="259"/>
      <c r="AQZ4122" s="259"/>
      <c r="ARA4122" s="259"/>
      <c r="ARB4122" s="259"/>
      <c r="ARC4122" s="259"/>
      <c r="ARD4122" s="259"/>
      <c r="ARE4122" s="259"/>
      <c r="ARF4122" s="259"/>
      <c r="ARG4122" s="259"/>
      <c r="ARH4122" s="259"/>
      <c r="ARI4122" s="259"/>
      <c r="ARJ4122" s="259"/>
      <c r="ARK4122" s="259"/>
      <c r="ARL4122" s="259"/>
      <c r="ARM4122" s="259"/>
      <c r="ARN4122" s="259"/>
      <c r="ARO4122" s="259"/>
      <c r="ARP4122" s="259"/>
      <c r="ARQ4122" s="259"/>
      <c r="ARR4122" s="259"/>
      <c r="ARS4122" s="259"/>
      <c r="ART4122" s="259"/>
      <c r="ARU4122" s="259"/>
      <c r="ARV4122" s="259"/>
      <c r="ARW4122" s="259"/>
      <c r="ARX4122" s="259"/>
      <c r="ARY4122" s="259"/>
      <c r="ARZ4122" s="259"/>
      <c r="ASA4122" s="259"/>
      <c r="ASB4122" s="259"/>
      <c r="ASC4122" s="259"/>
      <c r="ASD4122" s="259"/>
      <c r="ASE4122" s="259"/>
      <c r="ASF4122" s="259"/>
      <c r="ASG4122" s="259"/>
      <c r="ASH4122" s="259"/>
      <c r="ASI4122" s="259"/>
      <c r="ASJ4122" s="259"/>
      <c r="ASK4122" s="259"/>
      <c r="ASL4122" s="259"/>
      <c r="ASM4122" s="259"/>
      <c r="ASN4122" s="259"/>
      <c r="ASO4122" s="259"/>
      <c r="ASP4122" s="259"/>
      <c r="ASQ4122" s="259"/>
      <c r="ASR4122" s="259"/>
      <c r="ASS4122" s="259"/>
      <c r="AST4122" s="259"/>
      <c r="ASU4122" s="259"/>
      <c r="ASV4122" s="259"/>
      <c r="ASW4122" s="259"/>
      <c r="ASX4122" s="259"/>
      <c r="ASY4122" s="259"/>
      <c r="ASZ4122" s="259"/>
      <c r="ATA4122" s="259"/>
      <c r="ATB4122" s="259"/>
      <c r="ATC4122" s="259"/>
      <c r="ATD4122" s="259"/>
      <c r="ATE4122" s="259"/>
      <c r="ATF4122" s="259"/>
      <c r="ATG4122" s="259"/>
      <c r="ATH4122" s="259"/>
      <c r="ATI4122" s="259"/>
      <c r="ATJ4122" s="259"/>
      <c r="ATK4122" s="259"/>
      <c r="ATL4122" s="259"/>
      <c r="ATM4122" s="259"/>
      <c r="ATN4122" s="259"/>
      <c r="ATO4122" s="259"/>
      <c r="ATP4122" s="259"/>
      <c r="ATQ4122" s="259"/>
      <c r="ATR4122" s="259"/>
      <c r="ATS4122" s="259"/>
      <c r="ATT4122" s="259"/>
      <c r="ATU4122" s="259"/>
      <c r="ATV4122" s="259"/>
      <c r="ATW4122" s="259"/>
      <c r="ATX4122" s="259"/>
      <c r="ATY4122" s="259"/>
      <c r="ATZ4122" s="259"/>
      <c r="AUA4122" s="259"/>
      <c r="AUB4122" s="259"/>
      <c r="AUC4122" s="259"/>
      <c r="AUD4122" s="259"/>
      <c r="AUE4122" s="259"/>
      <c r="AUF4122" s="259"/>
      <c r="AUG4122" s="259"/>
      <c r="AUH4122" s="259"/>
      <c r="AUI4122" s="259"/>
      <c r="AUJ4122" s="259"/>
      <c r="AUK4122" s="259"/>
      <c r="AUL4122" s="259"/>
      <c r="AUM4122" s="259"/>
      <c r="AUN4122" s="259"/>
      <c r="AUO4122" s="259"/>
      <c r="AUP4122" s="259"/>
      <c r="AUQ4122" s="259"/>
      <c r="AUR4122" s="259"/>
      <c r="AUS4122" s="259"/>
      <c r="AUT4122" s="259"/>
      <c r="AUU4122" s="259"/>
      <c r="AUV4122" s="259"/>
      <c r="AUW4122" s="259"/>
      <c r="AUX4122" s="259"/>
      <c r="AUY4122" s="259"/>
      <c r="AUZ4122" s="259"/>
      <c r="AVA4122" s="259"/>
      <c r="AVB4122" s="259"/>
      <c r="AVC4122" s="259"/>
      <c r="AVD4122" s="259"/>
      <c r="AVE4122" s="259"/>
      <c r="AVF4122" s="259"/>
      <c r="AVG4122" s="259"/>
      <c r="AVH4122" s="259"/>
      <c r="AVI4122" s="259"/>
      <c r="AVJ4122" s="259"/>
      <c r="AVK4122" s="259"/>
      <c r="AVL4122" s="259"/>
      <c r="AVM4122" s="259"/>
      <c r="AVN4122" s="259"/>
      <c r="AVO4122" s="259"/>
      <c r="AVP4122" s="259"/>
      <c r="AVQ4122" s="259"/>
      <c r="AVR4122" s="259"/>
      <c r="AVS4122" s="259"/>
      <c r="AVT4122" s="259"/>
      <c r="AVU4122" s="259"/>
      <c r="AVV4122" s="259"/>
      <c r="AVW4122" s="259"/>
      <c r="AVX4122" s="259"/>
      <c r="AVY4122" s="259"/>
      <c r="AVZ4122" s="259"/>
      <c r="AWA4122" s="259"/>
      <c r="AWB4122" s="259"/>
      <c r="AWC4122" s="259"/>
      <c r="AWD4122" s="259"/>
      <c r="AWE4122" s="259"/>
      <c r="AWF4122" s="259"/>
      <c r="AWG4122" s="259"/>
      <c r="AWH4122" s="259"/>
      <c r="AWI4122" s="259"/>
      <c r="AWJ4122" s="259"/>
      <c r="AWK4122" s="259"/>
      <c r="AWL4122" s="259"/>
      <c r="AWM4122" s="259"/>
      <c r="AWN4122" s="259"/>
      <c r="AWO4122" s="259"/>
      <c r="AWP4122" s="259"/>
      <c r="AWQ4122" s="259"/>
      <c r="AWR4122" s="259"/>
      <c r="AWS4122" s="259"/>
      <c r="AWT4122" s="259"/>
      <c r="AWU4122" s="259"/>
      <c r="AWV4122" s="259"/>
      <c r="AWW4122" s="259"/>
      <c r="AWX4122" s="259"/>
      <c r="AWY4122" s="259"/>
      <c r="AWZ4122" s="259"/>
      <c r="AXA4122" s="259"/>
      <c r="AXB4122" s="259"/>
      <c r="AXC4122" s="259"/>
      <c r="AXD4122" s="259"/>
      <c r="AXE4122" s="259"/>
      <c r="AXF4122" s="259"/>
      <c r="AXG4122" s="259"/>
      <c r="AXH4122" s="259"/>
      <c r="AXI4122" s="259"/>
      <c r="AXJ4122" s="259"/>
      <c r="AXK4122" s="259"/>
      <c r="AXL4122" s="259"/>
      <c r="AXM4122" s="259"/>
      <c r="AXN4122" s="259"/>
      <c r="AXO4122" s="259"/>
      <c r="AXP4122" s="259"/>
      <c r="AXQ4122" s="259"/>
      <c r="AXR4122" s="259"/>
      <c r="AXS4122" s="259"/>
      <c r="AXT4122" s="259"/>
      <c r="AXU4122" s="259"/>
      <c r="AXV4122" s="259"/>
      <c r="AXW4122" s="259"/>
      <c r="AXX4122" s="259"/>
      <c r="AXY4122" s="259"/>
      <c r="AXZ4122" s="259"/>
      <c r="AYA4122" s="259"/>
      <c r="AYB4122" s="259"/>
      <c r="AYC4122" s="259"/>
      <c r="AYD4122" s="259"/>
      <c r="AYE4122" s="259"/>
      <c r="AYF4122" s="259"/>
      <c r="AYG4122" s="259"/>
      <c r="AYH4122" s="259"/>
      <c r="AYI4122" s="259"/>
      <c r="AYJ4122" s="259"/>
      <c r="AYK4122" s="259"/>
      <c r="AYL4122" s="259"/>
      <c r="AYM4122" s="259"/>
      <c r="AYN4122" s="259"/>
      <c r="AYO4122" s="259"/>
      <c r="AYP4122" s="259"/>
      <c r="AYQ4122" s="259"/>
      <c r="AYR4122" s="259"/>
      <c r="AYS4122" s="259"/>
      <c r="AYT4122" s="259"/>
      <c r="AYU4122" s="259"/>
      <c r="AYV4122" s="259"/>
      <c r="AYW4122" s="259"/>
      <c r="AYX4122" s="259"/>
      <c r="AYY4122" s="259"/>
      <c r="AYZ4122" s="259"/>
      <c r="AZA4122" s="259"/>
      <c r="AZB4122" s="259"/>
      <c r="AZC4122" s="259"/>
      <c r="AZD4122" s="259"/>
      <c r="AZE4122" s="259"/>
      <c r="AZF4122" s="259"/>
      <c r="AZG4122" s="259"/>
      <c r="AZH4122" s="259"/>
      <c r="AZI4122" s="259"/>
      <c r="AZJ4122" s="259"/>
      <c r="AZK4122" s="259"/>
      <c r="AZL4122" s="259"/>
      <c r="AZM4122" s="259"/>
      <c r="AZN4122" s="259"/>
      <c r="AZO4122" s="259"/>
      <c r="AZP4122" s="259"/>
      <c r="AZQ4122" s="259"/>
      <c r="AZR4122" s="259"/>
      <c r="AZS4122" s="259"/>
      <c r="AZT4122" s="259"/>
      <c r="AZU4122" s="259"/>
      <c r="AZV4122" s="259"/>
      <c r="AZW4122" s="259"/>
      <c r="AZX4122" s="259"/>
      <c r="AZY4122" s="259"/>
      <c r="AZZ4122" s="259"/>
      <c r="BAA4122" s="259"/>
      <c r="BAB4122" s="259"/>
      <c r="BAC4122" s="259"/>
      <c r="BAD4122" s="259"/>
      <c r="BAE4122" s="259"/>
      <c r="BAF4122" s="259"/>
      <c r="BAG4122" s="259"/>
      <c r="BAH4122" s="259"/>
      <c r="BAI4122" s="259"/>
      <c r="BAJ4122" s="259"/>
      <c r="BAK4122" s="259"/>
      <c r="BAL4122" s="259"/>
      <c r="BAM4122" s="259"/>
      <c r="BAN4122" s="259"/>
      <c r="BAO4122" s="259"/>
      <c r="BAP4122" s="259"/>
      <c r="BAQ4122" s="259"/>
      <c r="BAR4122" s="259"/>
      <c r="BAS4122" s="259"/>
      <c r="BAT4122" s="259"/>
      <c r="BAU4122" s="259"/>
      <c r="BAV4122" s="259"/>
      <c r="BAW4122" s="259"/>
      <c r="BAX4122" s="259"/>
      <c r="BAY4122" s="259"/>
      <c r="BAZ4122" s="259"/>
      <c r="BBA4122" s="259"/>
      <c r="BBB4122" s="259"/>
      <c r="BBC4122" s="259"/>
      <c r="BBD4122" s="259"/>
      <c r="BBE4122" s="259"/>
      <c r="BBF4122" s="259"/>
      <c r="BBG4122" s="259"/>
      <c r="BBH4122" s="259"/>
      <c r="BBI4122" s="259"/>
      <c r="BBJ4122" s="259"/>
      <c r="BBK4122" s="259"/>
      <c r="BBL4122" s="259"/>
      <c r="BBM4122" s="259"/>
      <c r="BBN4122" s="259"/>
      <c r="BBO4122" s="259"/>
      <c r="BBP4122" s="259"/>
      <c r="BBQ4122" s="259"/>
      <c r="BBR4122" s="259"/>
      <c r="BBS4122" s="259"/>
      <c r="BBT4122" s="259"/>
      <c r="BBU4122" s="259"/>
      <c r="BBV4122" s="259"/>
      <c r="BBW4122" s="259"/>
      <c r="BBX4122" s="259"/>
      <c r="BBY4122" s="259"/>
      <c r="BBZ4122" s="259"/>
      <c r="BCA4122" s="259"/>
      <c r="BCB4122" s="259"/>
      <c r="BCC4122" s="259"/>
      <c r="BCD4122" s="259"/>
      <c r="BCE4122" s="259"/>
      <c r="BCF4122" s="259"/>
      <c r="BCG4122" s="259"/>
      <c r="BCH4122" s="259"/>
      <c r="BCI4122" s="259"/>
      <c r="BCJ4122" s="259"/>
      <c r="BCK4122" s="259"/>
      <c r="BCL4122" s="259"/>
      <c r="BCM4122" s="259"/>
      <c r="BCN4122" s="259"/>
      <c r="BCO4122" s="259"/>
      <c r="BCP4122" s="259"/>
      <c r="BCQ4122" s="259"/>
      <c r="BCR4122" s="259"/>
      <c r="BCS4122" s="259"/>
      <c r="BCT4122" s="259"/>
      <c r="BCU4122" s="259"/>
      <c r="BCV4122" s="259"/>
      <c r="BCW4122" s="259"/>
      <c r="BCX4122" s="259"/>
      <c r="BCY4122" s="259"/>
      <c r="BCZ4122" s="259"/>
      <c r="BDA4122" s="259"/>
      <c r="BDB4122" s="259"/>
      <c r="BDC4122" s="259"/>
      <c r="BDD4122" s="259"/>
      <c r="BDE4122" s="259"/>
      <c r="BDF4122" s="259"/>
      <c r="BDG4122" s="259"/>
      <c r="BDH4122" s="259"/>
      <c r="BDI4122" s="259"/>
      <c r="BDJ4122" s="259"/>
      <c r="BDK4122" s="259"/>
      <c r="BDL4122" s="259"/>
      <c r="BDM4122" s="259"/>
      <c r="BDN4122" s="259"/>
      <c r="BDO4122" s="259"/>
      <c r="BDP4122" s="259"/>
      <c r="BDQ4122" s="259"/>
      <c r="BDR4122" s="259"/>
      <c r="BDS4122" s="259"/>
      <c r="BDT4122" s="259"/>
      <c r="BDU4122" s="259"/>
      <c r="BDV4122" s="259"/>
      <c r="BDW4122" s="259"/>
      <c r="BDX4122" s="259"/>
      <c r="BDY4122" s="259"/>
      <c r="BDZ4122" s="259"/>
      <c r="BEA4122" s="259"/>
      <c r="BEB4122" s="259"/>
      <c r="BEC4122" s="259"/>
      <c r="BED4122" s="259"/>
      <c r="BEE4122" s="259"/>
      <c r="BEF4122" s="259"/>
      <c r="BEG4122" s="259"/>
      <c r="BEH4122" s="259"/>
      <c r="BEI4122" s="259"/>
      <c r="BEJ4122" s="259"/>
      <c r="BEK4122" s="259"/>
      <c r="BEL4122" s="259"/>
      <c r="BEM4122" s="259"/>
      <c r="BEN4122" s="259"/>
      <c r="BEO4122" s="259"/>
      <c r="BEP4122" s="259"/>
      <c r="BEQ4122" s="259"/>
      <c r="BER4122" s="259"/>
      <c r="BES4122" s="259"/>
      <c r="BET4122" s="259"/>
      <c r="BEU4122" s="259"/>
      <c r="BEV4122" s="259"/>
      <c r="BEW4122" s="259"/>
      <c r="BEX4122" s="259"/>
      <c r="BEY4122" s="259"/>
      <c r="BEZ4122" s="259"/>
      <c r="BFA4122" s="259"/>
      <c r="BFB4122" s="259"/>
      <c r="BFC4122" s="259"/>
      <c r="BFD4122" s="259"/>
      <c r="BFE4122" s="259"/>
      <c r="BFF4122" s="259"/>
      <c r="BFG4122" s="259"/>
      <c r="BFH4122" s="259"/>
      <c r="BFI4122" s="259"/>
      <c r="BFJ4122" s="259"/>
      <c r="BFK4122" s="259"/>
      <c r="BFL4122" s="259"/>
      <c r="BFM4122" s="259"/>
      <c r="BFN4122" s="259"/>
      <c r="BFO4122" s="259"/>
      <c r="BFP4122" s="259"/>
      <c r="BFQ4122" s="259"/>
      <c r="BFR4122" s="259"/>
      <c r="BFS4122" s="259"/>
      <c r="BFT4122" s="259"/>
      <c r="BFU4122" s="259"/>
      <c r="BFV4122" s="259"/>
      <c r="BFW4122" s="259"/>
      <c r="BFX4122" s="259"/>
      <c r="BFY4122" s="259"/>
      <c r="BFZ4122" s="259"/>
      <c r="BGA4122" s="259"/>
      <c r="BGB4122" s="259"/>
      <c r="BGC4122" s="259"/>
      <c r="BGD4122" s="259"/>
      <c r="BGE4122" s="259"/>
      <c r="BGF4122" s="259"/>
      <c r="BGG4122" s="259"/>
      <c r="BGH4122" s="259"/>
      <c r="BGI4122" s="259"/>
      <c r="BGJ4122" s="259"/>
      <c r="BGK4122" s="259"/>
      <c r="BGL4122" s="259"/>
      <c r="BGM4122" s="259"/>
      <c r="BGN4122" s="259"/>
      <c r="BGO4122" s="259"/>
      <c r="BGP4122" s="259"/>
      <c r="BGQ4122" s="259"/>
      <c r="BGR4122" s="259"/>
      <c r="BGS4122" s="259"/>
      <c r="BGT4122" s="259"/>
      <c r="BGU4122" s="259"/>
      <c r="BGV4122" s="259"/>
      <c r="BGW4122" s="259"/>
      <c r="BGX4122" s="259"/>
      <c r="BGY4122" s="259"/>
      <c r="BGZ4122" s="259"/>
      <c r="BHA4122" s="259"/>
      <c r="BHB4122" s="259"/>
      <c r="BHC4122" s="259"/>
      <c r="BHD4122" s="259"/>
      <c r="BHE4122" s="259"/>
      <c r="BHF4122" s="259"/>
      <c r="BHG4122" s="259"/>
      <c r="BHH4122" s="259"/>
      <c r="BHI4122" s="259"/>
      <c r="BHJ4122" s="259"/>
      <c r="BHK4122" s="259"/>
      <c r="BHL4122" s="259"/>
      <c r="BHM4122" s="259"/>
      <c r="BHN4122" s="259"/>
      <c r="BHO4122" s="259"/>
      <c r="BHP4122" s="259"/>
      <c r="BHQ4122" s="259"/>
      <c r="BHR4122" s="259"/>
      <c r="BHS4122" s="259"/>
      <c r="BHT4122" s="259"/>
      <c r="BHU4122" s="259"/>
      <c r="BHV4122" s="259"/>
      <c r="BHW4122" s="259"/>
      <c r="BHX4122" s="259"/>
      <c r="BHY4122" s="259"/>
      <c r="BHZ4122" s="259"/>
      <c r="BIA4122" s="259"/>
      <c r="BIB4122" s="259"/>
      <c r="BIC4122" s="259"/>
      <c r="BID4122" s="259"/>
      <c r="BIE4122" s="259"/>
      <c r="BIF4122" s="259"/>
      <c r="BIG4122" s="259"/>
      <c r="BIH4122" s="259"/>
      <c r="BII4122" s="259"/>
      <c r="BIJ4122" s="259"/>
      <c r="BIK4122" s="259"/>
      <c r="BIL4122" s="259"/>
      <c r="BIM4122" s="259"/>
      <c r="BIN4122" s="259"/>
      <c r="BIO4122" s="259"/>
      <c r="BIP4122" s="259"/>
      <c r="BIQ4122" s="259"/>
      <c r="BIR4122" s="259"/>
      <c r="BIS4122" s="259"/>
      <c r="BIT4122" s="259"/>
      <c r="BIU4122" s="259"/>
      <c r="BIV4122" s="259"/>
      <c r="BIW4122" s="259"/>
      <c r="BIX4122" s="259"/>
      <c r="BIY4122" s="259"/>
      <c r="BIZ4122" s="259"/>
      <c r="BJA4122" s="259"/>
      <c r="BJB4122" s="259"/>
      <c r="BJC4122" s="259"/>
      <c r="BJD4122" s="259"/>
      <c r="BJE4122" s="259"/>
      <c r="BJF4122" s="259"/>
      <c r="BJG4122" s="259"/>
      <c r="BJH4122" s="259"/>
      <c r="BJI4122" s="259"/>
      <c r="BJJ4122" s="259"/>
      <c r="BJK4122" s="259"/>
      <c r="BJL4122" s="259"/>
      <c r="BJM4122" s="259"/>
      <c r="BJN4122" s="259"/>
      <c r="BJO4122" s="259"/>
      <c r="BJP4122" s="259"/>
      <c r="BJQ4122" s="259"/>
      <c r="BJR4122" s="259"/>
      <c r="BJS4122" s="259"/>
      <c r="BJT4122" s="259"/>
      <c r="BJU4122" s="259"/>
      <c r="BJV4122" s="259"/>
      <c r="BJW4122" s="259"/>
      <c r="BJX4122" s="259"/>
      <c r="BJY4122" s="259"/>
      <c r="BJZ4122" s="259"/>
      <c r="BKA4122" s="259"/>
      <c r="BKB4122" s="259"/>
      <c r="BKC4122" s="259"/>
      <c r="BKD4122" s="259"/>
      <c r="BKE4122" s="259"/>
      <c r="BKF4122" s="259"/>
      <c r="BKG4122" s="259"/>
      <c r="BKH4122" s="259"/>
      <c r="BKI4122" s="259"/>
      <c r="BKJ4122" s="259"/>
      <c r="BKK4122" s="259"/>
      <c r="BKL4122" s="259"/>
      <c r="BKM4122" s="259"/>
      <c r="BKN4122" s="259"/>
      <c r="BKO4122" s="259"/>
      <c r="BKP4122" s="259"/>
      <c r="BKQ4122" s="259"/>
      <c r="BKR4122" s="259"/>
      <c r="BKS4122" s="259"/>
      <c r="BKT4122" s="259"/>
      <c r="BKU4122" s="259"/>
      <c r="BKV4122" s="259"/>
      <c r="BKW4122" s="259"/>
      <c r="BKX4122" s="259"/>
      <c r="BKY4122" s="259"/>
      <c r="BKZ4122" s="259"/>
      <c r="BLA4122" s="259"/>
      <c r="BLB4122" s="259"/>
      <c r="BLC4122" s="259"/>
      <c r="BLD4122" s="259"/>
      <c r="BLE4122" s="259"/>
      <c r="BLF4122" s="259"/>
      <c r="BLG4122" s="259"/>
      <c r="BLH4122" s="259"/>
      <c r="BLI4122" s="259"/>
      <c r="BLJ4122" s="259"/>
      <c r="BLK4122" s="259"/>
      <c r="BLL4122" s="259"/>
      <c r="BLM4122" s="259"/>
      <c r="BLN4122" s="259"/>
      <c r="BLO4122" s="259"/>
      <c r="BLP4122" s="259"/>
      <c r="BLQ4122" s="259"/>
      <c r="BLR4122" s="259"/>
      <c r="BLS4122" s="259"/>
      <c r="BLT4122" s="259"/>
      <c r="BLU4122" s="259"/>
      <c r="BLV4122" s="259"/>
      <c r="BLW4122" s="259"/>
      <c r="BLX4122" s="259"/>
      <c r="BLY4122" s="259"/>
      <c r="BLZ4122" s="259"/>
      <c r="BMA4122" s="259"/>
      <c r="BMB4122" s="259"/>
      <c r="BMC4122" s="259"/>
      <c r="BMD4122" s="259"/>
      <c r="BME4122" s="259"/>
      <c r="BMF4122" s="259"/>
      <c r="BMG4122" s="259"/>
      <c r="BMH4122" s="259"/>
      <c r="BMI4122" s="259"/>
      <c r="BMJ4122" s="259"/>
      <c r="BMK4122" s="259"/>
      <c r="BML4122" s="259"/>
      <c r="BMM4122" s="259"/>
      <c r="BMN4122" s="259"/>
      <c r="BMO4122" s="259"/>
      <c r="BMP4122" s="259"/>
      <c r="BMQ4122" s="259"/>
      <c r="BMR4122" s="259"/>
      <c r="BMS4122" s="259"/>
      <c r="BMT4122" s="259"/>
      <c r="BMU4122" s="259"/>
      <c r="BMV4122" s="259"/>
      <c r="BMW4122" s="259"/>
      <c r="BMX4122" s="259"/>
      <c r="BMY4122" s="259"/>
      <c r="BMZ4122" s="259"/>
      <c r="BNA4122" s="259"/>
      <c r="BNB4122" s="259"/>
      <c r="BNC4122" s="259"/>
      <c r="BND4122" s="259"/>
      <c r="BNE4122" s="259"/>
      <c r="BNF4122" s="259"/>
      <c r="BNG4122" s="259"/>
      <c r="BNH4122" s="259"/>
      <c r="BNI4122" s="259"/>
      <c r="BNJ4122" s="259"/>
      <c r="BNK4122" s="259"/>
      <c r="BNL4122" s="259"/>
      <c r="BNM4122" s="259"/>
      <c r="BNN4122" s="259"/>
      <c r="BNO4122" s="259"/>
      <c r="BNP4122" s="259"/>
      <c r="BNQ4122" s="259"/>
      <c r="BNR4122" s="259"/>
      <c r="BNS4122" s="259"/>
      <c r="BNT4122" s="259"/>
      <c r="BNU4122" s="259"/>
      <c r="BNV4122" s="259"/>
      <c r="BNW4122" s="259"/>
      <c r="BNX4122" s="259"/>
      <c r="BNY4122" s="259"/>
      <c r="BNZ4122" s="259"/>
      <c r="BOA4122" s="259"/>
      <c r="BOB4122" s="259"/>
      <c r="BOC4122" s="259"/>
      <c r="BOD4122" s="259"/>
      <c r="BOE4122" s="259"/>
      <c r="BOF4122" s="259"/>
      <c r="BOG4122" s="259"/>
      <c r="BOH4122" s="259"/>
      <c r="BOI4122" s="259"/>
      <c r="BOJ4122" s="259"/>
      <c r="BOK4122" s="259"/>
      <c r="BOL4122" s="259"/>
      <c r="BOM4122" s="259"/>
      <c r="BON4122" s="259"/>
      <c r="BOO4122" s="259"/>
      <c r="BOP4122" s="259"/>
      <c r="BOQ4122" s="259"/>
      <c r="BOR4122" s="259"/>
      <c r="BOS4122" s="259"/>
      <c r="BOT4122" s="259"/>
      <c r="BOU4122" s="259"/>
      <c r="BOV4122" s="259"/>
      <c r="BOW4122" s="259"/>
      <c r="BOX4122" s="259"/>
      <c r="BOY4122" s="259"/>
      <c r="BOZ4122" s="259"/>
      <c r="BPA4122" s="259"/>
      <c r="BPB4122" s="259"/>
      <c r="BPC4122" s="259"/>
      <c r="BPD4122" s="259"/>
      <c r="BPE4122" s="259"/>
      <c r="BPF4122" s="259"/>
      <c r="BPG4122" s="259"/>
      <c r="BPH4122" s="259"/>
      <c r="BPI4122" s="259"/>
      <c r="BPJ4122" s="259"/>
      <c r="BPK4122" s="259"/>
      <c r="BPL4122" s="259"/>
      <c r="BPM4122" s="259"/>
      <c r="BPN4122" s="259"/>
      <c r="BPO4122" s="259"/>
      <c r="BPP4122" s="259"/>
      <c r="BPQ4122" s="259"/>
      <c r="BPR4122" s="259"/>
      <c r="BPS4122" s="259"/>
      <c r="BPT4122" s="259"/>
      <c r="BPU4122" s="259"/>
      <c r="BPV4122" s="259"/>
      <c r="BPW4122" s="259"/>
      <c r="BPX4122" s="259"/>
      <c r="BPY4122" s="259"/>
      <c r="BPZ4122" s="259"/>
      <c r="BQA4122" s="259"/>
      <c r="BQB4122" s="259"/>
      <c r="BQC4122" s="259"/>
      <c r="BQD4122" s="259"/>
      <c r="BQE4122" s="259"/>
      <c r="BQF4122" s="259"/>
      <c r="BQG4122" s="259"/>
      <c r="BQH4122" s="259"/>
      <c r="BQI4122" s="259"/>
      <c r="BQJ4122" s="259"/>
      <c r="BQK4122" s="259"/>
      <c r="BQL4122" s="259"/>
      <c r="BQM4122" s="259"/>
      <c r="BQN4122" s="259"/>
      <c r="BQO4122" s="259"/>
      <c r="BQP4122" s="259"/>
      <c r="BQQ4122" s="259"/>
      <c r="BQR4122" s="259"/>
      <c r="BQS4122" s="259"/>
      <c r="BQT4122" s="259"/>
      <c r="BQU4122" s="259"/>
      <c r="BQV4122" s="259"/>
      <c r="BQW4122" s="259"/>
      <c r="BQX4122" s="259"/>
      <c r="BQY4122" s="259"/>
      <c r="BQZ4122" s="259"/>
      <c r="BRA4122" s="259"/>
      <c r="BRB4122" s="259"/>
      <c r="BRC4122" s="259"/>
      <c r="BRD4122" s="259"/>
      <c r="BRE4122" s="259"/>
      <c r="BRF4122" s="259"/>
      <c r="BRG4122" s="259"/>
      <c r="BRH4122" s="259"/>
      <c r="BRI4122" s="259"/>
      <c r="BRJ4122" s="259"/>
      <c r="BRK4122" s="259"/>
      <c r="BRL4122" s="259"/>
      <c r="BRM4122" s="259"/>
      <c r="BRN4122" s="259"/>
      <c r="BRO4122" s="259"/>
      <c r="BRP4122" s="259"/>
      <c r="BRQ4122" s="259"/>
      <c r="BRR4122" s="259"/>
      <c r="BRS4122" s="259"/>
      <c r="BRT4122" s="259"/>
      <c r="BRU4122" s="259"/>
      <c r="BRV4122" s="259"/>
      <c r="BRW4122" s="259"/>
      <c r="BRX4122" s="259"/>
      <c r="BRY4122" s="259"/>
      <c r="BRZ4122" s="259"/>
      <c r="BSA4122" s="259"/>
      <c r="BSB4122" s="259"/>
      <c r="BSC4122" s="259"/>
      <c r="BSD4122" s="259"/>
      <c r="BSE4122" s="259"/>
      <c r="BSF4122" s="259"/>
      <c r="BSG4122" s="259"/>
      <c r="BSH4122" s="259"/>
      <c r="BSI4122" s="259"/>
      <c r="BSJ4122" s="259"/>
      <c r="BSK4122" s="259"/>
      <c r="BSL4122" s="259"/>
      <c r="BSM4122" s="259"/>
      <c r="BSN4122" s="259"/>
      <c r="BSO4122" s="259"/>
      <c r="BSP4122" s="259"/>
      <c r="BSQ4122" s="259"/>
      <c r="BSR4122" s="259"/>
      <c r="BSS4122" s="259"/>
      <c r="BST4122" s="259"/>
      <c r="BSU4122" s="259"/>
      <c r="BSV4122" s="259"/>
      <c r="BSW4122" s="259"/>
      <c r="BSX4122" s="259"/>
      <c r="BSY4122" s="259"/>
      <c r="BSZ4122" s="259"/>
      <c r="BTA4122" s="259"/>
      <c r="BTB4122" s="259"/>
      <c r="BTC4122" s="259"/>
      <c r="BTD4122" s="259"/>
      <c r="BTE4122" s="259"/>
      <c r="BTF4122" s="259"/>
      <c r="BTG4122" s="259"/>
      <c r="BTH4122" s="259"/>
      <c r="BTI4122" s="259"/>
      <c r="BTJ4122" s="259"/>
      <c r="BTK4122" s="259"/>
      <c r="BTL4122" s="259"/>
      <c r="BTM4122" s="259"/>
      <c r="BTN4122" s="259"/>
      <c r="BTO4122" s="259"/>
      <c r="BTP4122" s="259"/>
      <c r="BTQ4122" s="259"/>
      <c r="BTR4122" s="259"/>
      <c r="BTS4122" s="259"/>
      <c r="BTT4122" s="259"/>
      <c r="BTU4122" s="259"/>
      <c r="BTV4122" s="259"/>
      <c r="BTW4122" s="259"/>
      <c r="BTX4122" s="259"/>
      <c r="BTY4122" s="259"/>
      <c r="BTZ4122" s="259"/>
      <c r="BUA4122" s="259"/>
      <c r="BUB4122" s="259"/>
      <c r="BUC4122" s="259"/>
      <c r="BUD4122" s="259"/>
      <c r="BUE4122" s="259"/>
      <c r="BUF4122" s="259"/>
      <c r="BUG4122" s="259"/>
      <c r="BUH4122" s="259"/>
      <c r="BUI4122" s="259"/>
      <c r="BUJ4122" s="259"/>
      <c r="BUK4122" s="259"/>
      <c r="BUL4122" s="259"/>
      <c r="BUM4122" s="259"/>
      <c r="BUN4122" s="259"/>
      <c r="BUO4122" s="259"/>
      <c r="BUP4122" s="259"/>
      <c r="BUQ4122" s="259"/>
      <c r="BUR4122" s="259"/>
      <c r="BUS4122" s="259"/>
      <c r="BUT4122" s="259"/>
      <c r="BUU4122" s="259"/>
      <c r="BUV4122" s="259"/>
      <c r="BUW4122" s="259"/>
      <c r="BUX4122" s="259"/>
      <c r="BUY4122" s="259"/>
      <c r="BUZ4122" s="259"/>
      <c r="BVA4122" s="259"/>
      <c r="BVB4122" s="259"/>
      <c r="BVC4122" s="259"/>
      <c r="BVD4122" s="259"/>
      <c r="BVE4122" s="259"/>
      <c r="BVF4122" s="259"/>
      <c r="BVG4122" s="259"/>
      <c r="BVH4122" s="259"/>
      <c r="BVI4122" s="259"/>
      <c r="BVJ4122" s="259"/>
      <c r="BVK4122" s="259"/>
      <c r="BVL4122" s="259"/>
      <c r="BVM4122" s="259"/>
      <c r="BVN4122" s="259"/>
      <c r="BVO4122" s="259"/>
      <c r="BVP4122" s="259"/>
      <c r="BVQ4122" s="259"/>
      <c r="BVR4122" s="259"/>
      <c r="BVS4122" s="259"/>
      <c r="BVT4122" s="259"/>
      <c r="BVU4122" s="259"/>
      <c r="BVV4122" s="259"/>
      <c r="BVW4122" s="259"/>
      <c r="BVX4122" s="259"/>
      <c r="BVY4122" s="259"/>
      <c r="BVZ4122" s="259"/>
      <c r="BWA4122" s="259"/>
      <c r="BWB4122" s="259"/>
      <c r="BWC4122" s="259"/>
      <c r="BWD4122" s="259"/>
      <c r="BWE4122" s="259"/>
      <c r="BWF4122" s="259"/>
      <c r="BWG4122" s="259"/>
      <c r="BWH4122" s="259"/>
      <c r="BWI4122" s="259"/>
      <c r="BWJ4122" s="259"/>
      <c r="BWK4122" s="259"/>
      <c r="BWL4122" s="259"/>
      <c r="BWM4122" s="259"/>
      <c r="BWN4122" s="259"/>
      <c r="BWO4122" s="259"/>
      <c r="BWP4122" s="259"/>
      <c r="BWQ4122" s="259"/>
      <c r="BWR4122" s="259"/>
      <c r="BWS4122" s="259"/>
      <c r="BWT4122" s="259"/>
      <c r="BWU4122" s="259"/>
      <c r="BWV4122" s="259"/>
      <c r="BWW4122" s="259"/>
      <c r="BWX4122" s="259"/>
      <c r="BWY4122" s="259"/>
      <c r="BWZ4122" s="259"/>
      <c r="BXA4122" s="259"/>
      <c r="BXB4122" s="259"/>
      <c r="BXC4122" s="259"/>
      <c r="BXD4122" s="259"/>
      <c r="BXE4122" s="259"/>
      <c r="BXF4122" s="259"/>
      <c r="BXG4122" s="259"/>
      <c r="BXH4122" s="259"/>
      <c r="BXI4122" s="259"/>
      <c r="BXJ4122" s="259"/>
      <c r="BXK4122" s="259"/>
      <c r="BXL4122" s="259"/>
      <c r="BXM4122" s="259"/>
      <c r="BXN4122" s="259"/>
      <c r="BXO4122" s="259"/>
      <c r="BXP4122" s="259"/>
      <c r="BXQ4122" s="259"/>
      <c r="BXR4122" s="259"/>
      <c r="BXS4122" s="259"/>
      <c r="BXT4122" s="259"/>
      <c r="BXU4122" s="259"/>
      <c r="BXV4122" s="259"/>
      <c r="BXW4122" s="259"/>
      <c r="BXX4122" s="259"/>
      <c r="BXY4122" s="259"/>
      <c r="BXZ4122" s="259"/>
      <c r="BYA4122" s="259"/>
      <c r="BYB4122" s="259"/>
      <c r="BYC4122" s="259"/>
      <c r="BYD4122" s="259"/>
      <c r="BYE4122" s="259"/>
      <c r="BYF4122" s="259"/>
      <c r="BYG4122" s="259"/>
      <c r="BYH4122" s="259"/>
      <c r="BYI4122" s="259"/>
      <c r="BYJ4122" s="259"/>
      <c r="BYK4122" s="259"/>
      <c r="BYL4122" s="259"/>
      <c r="BYM4122" s="259"/>
      <c r="BYN4122" s="259"/>
      <c r="BYO4122" s="259"/>
      <c r="BYP4122" s="259"/>
      <c r="BYQ4122" s="259"/>
      <c r="BYR4122" s="259"/>
      <c r="BYS4122" s="259"/>
      <c r="BYT4122" s="259"/>
      <c r="BYU4122" s="259"/>
      <c r="BYV4122" s="259"/>
      <c r="BYW4122" s="259"/>
      <c r="BYX4122" s="259"/>
      <c r="BYY4122" s="259"/>
      <c r="BYZ4122" s="259"/>
      <c r="BZA4122" s="259"/>
      <c r="BZB4122" s="259"/>
      <c r="BZC4122" s="259"/>
      <c r="BZD4122" s="259"/>
      <c r="BZE4122" s="259"/>
      <c r="BZF4122" s="259"/>
      <c r="BZG4122" s="259"/>
      <c r="BZH4122" s="259"/>
      <c r="BZI4122" s="259"/>
      <c r="BZJ4122" s="259"/>
      <c r="BZK4122" s="259"/>
      <c r="BZL4122" s="259"/>
      <c r="BZM4122" s="259"/>
      <c r="BZN4122" s="259"/>
      <c r="BZO4122" s="259"/>
      <c r="BZP4122" s="259"/>
      <c r="BZQ4122" s="259"/>
      <c r="BZR4122" s="259"/>
      <c r="BZS4122" s="259"/>
      <c r="BZT4122" s="259"/>
      <c r="BZU4122" s="259"/>
      <c r="BZV4122" s="259"/>
      <c r="BZW4122" s="259"/>
      <c r="BZX4122" s="259"/>
      <c r="BZY4122" s="259"/>
      <c r="BZZ4122" s="259"/>
      <c r="CAA4122" s="259"/>
      <c r="CAB4122" s="259"/>
      <c r="CAC4122" s="259"/>
      <c r="CAD4122" s="259"/>
      <c r="CAE4122" s="259"/>
      <c r="CAF4122" s="259"/>
      <c r="CAG4122" s="259"/>
      <c r="CAH4122" s="259"/>
      <c r="CAI4122" s="259"/>
      <c r="CAJ4122" s="259"/>
      <c r="CAK4122" s="259"/>
      <c r="CAL4122" s="259"/>
      <c r="CAM4122" s="259"/>
      <c r="CAN4122" s="259"/>
      <c r="CAO4122" s="259"/>
      <c r="CAP4122" s="259"/>
      <c r="CAQ4122" s="259"/>
      <c r="CAR4122" s="259"/>
      <c r="CAS4122" s="259"/>
      <c r="CAT4122" s="259"/>
      <c r="CAU4122" s="259"/>
      <c r="CAV4122" s="259"/>
      <c r="CAW4122" s="259"/>
      <c r="CAX4122" s="259"/>
      <c r="CAY4122" s="259"/>
      <c r="CAZ4122" s="259"/>
      <c r="CBA4122" s="259"/>
      <c r="CBB4122" s="259"/>
      <c r="CBC4122" s="259"/>
      <c r="CBD4122" s="259"/>
      <c r="CBE4122" s="259"/>
      <c r="CBF4122" s="259"/>
      <c r="CBG4122" s="259"/>
      <c r="CBH4122" s="259"/>
      <c r="CBI4122" s="259"/>
      <c r="CBJ4122" s="259"/>
      <c r="CBK4122" s="259"/>
      <c r="CBL4122" s="259"/>
      <c r="CBM4122" s="259"/>
      <c r="CBN4122" s="259"/>
      <c r="CBO4122" s="259"/>
      <c r="CBP4122" s="259"/>
      <c r="CBQ4122" s="259"/>
      <c r="CBR4122" s="259"/>
      <c r="CBS4122" s="259"/>
      <c r="CBT4122" s="259"/>
      <c r="CBU4122" s="259"/>
      <c r="CBV4122" s="259"/>
      <c r="CBW4122" s="259"/>
      <c r="CBX4122" s="259"/>
      <c r="CBY4122" s="259"/>
      <c r="CBZ4122" s="259"/>
      <c r="CCA4122" s="259"/>
      <c r="CCB4122" s="259"/>
      <c r="CCC4122" s="259"/>
      <c r="CCD4122" s="259"/>
      <c r="CCE4122" s="259"/>
      <c r="CCF4122" s="259"/>
      <c r="CCG4122" s="259"/>
      <c r="CCH4122" s="259"/>
      <c r="CCI4122" s="259"/>
      <c r="CCJ4122" s="259"/>
      <c r="CCK4122" s="259"/>
      <c r="CCL4122" s="259"/>
      <c r="CCM4122" s="259"/>
      <c r="CCN4122" s="259"/>
      <c r="CCO4122" s="259"/>
      <c r="CCP4122" s="259"/>
      <c r="CCQ4122" s="259"/>
      <c r="CCR4122" s="259"/>
      <c r="CCS4122" s="259"/>
      <c r="CCT4122" s="259"/>
      <c r="CCU4122" s="259"/>
      <c r="CCV4122" s="259"/>
      <c r="CCW4122" s="259"/>
      <c r="CCX4122" s="259"/>
      <c r="CCY4122" s="259"/>
      <c r="CCZ4122" s="259"/>
      <c r="CDA4122" s="259"/>
      <c r="CDB4122" s="259"/>
      <c r="CDC4122" s="259"/>
      <c r="CDD4122" s="259"/>
      <c r="CDE4122" s="259"/>
      <c r="CDF4122" s="259"/>
      <c r="CDG4122" s="259"/>
      <c r="CDH4122" s="259"/>
      <c r="CDI4122" s="259"/>
      <c r="CDJ4122" s="259"/>
      <c r="CDK4122" s="259"/>
      <c r="CDL4122" s="259"/>
      <c r="CDM4122" s="259"/>
      <c r="CDN4122" s="259"/>
      <c r="CDO4122" s="259"/>
      <c r="CDP4122" s="259"/>
      <c r="CDQ4122" s="259"/>
      <c r="CDR4122" s="259"/>
      <c r="CDS4122" s="259"/>
      <c r="CDT4122" s="259"/>
      <c r="CDU4122" s="259"/>
      <c r="CDV4122" s="259"/>
      <c r="CDW4122" s="259"/>
      <c r="CDX4122" s="259"/>
      <c r="CDY4122" s="259"/>
      <c r="CDZ4122" s="259"/>
      <c r="CEA4122" s="259"/>
      <c r="CEB4122" s="259"/>
      <c r="CEC4122" s="259"/>
      <c r="CED4122" s="259"/>
      <c r="CEE4122" s="259"/>
      <c r="CEF4122" s="259"/>
      <c r="CEG4122" s="259"/>
      <c r="CEH4122" s="259"/>
      <c r="CEI4122" s="259"/>
      <c r="CEJ4122" s="259"/>
      <c r="CEK4122" s="259"/>
      <c r="CEL4122" s="259"/>
      <c r="CEM4122" s="259"/>
      <c r="CEN4122" s="259"/>
      <c r="CEO4122" s="259"/>
      <c r="CEP4122" s="259"/>
      <c r="CEQ4122" s="259"/>
      <c r="CER4122" s="259"/>
      <c r="CES4122" s="259"/>
      <c r="CET4122" s="259"/>
      <c r="CEU4122" s="259"/>
      <c r="CEV4122" s="259"/>
      <c r="CEW4122" s="259"/>
      <c r="CEX4122" s="259"/>
      <c r="CEY4122" s="259"/>
      <c r="CEZ4122" s="259"/>
      <c r="CFA4122" s="259"/>
      <c r="CFB4122" s="259"/>
      <c r="CFC4122" s="259"/>
      <c r="CFD4122" s="259"/>
      <c r="CFE4122" s="259"/>
      <c r="CFF4122" s="259"/>
      <c r="CFG4122" s="259"/>
      <c r="CFH4122" s="259"/>
      <c r="CFI4122" s="259"/>
      <c r="CFJ4122" s="259"/>
      <c r="CFK4122" s="259"/>
      <c r="CFL4122" s="259"/>
      <c r="CFM4122" s="259"/>
      <c r="CFN4122" s="259"/>
      <c r="CFO4122" s="259"/>
      <c r="CFP4122" s="259"/>
      <c r="CFQ4122" s="259"/>
      <c r="CFR4122" s="259"/>
      <c r="CFS4122" s="259"/>
      <c r="CFT4122" s="259"/>
      <c r="CFU4122" s="259"/>
      <c r="CFV4122" s="259"/>
      <c r="CFW4122" s="259"/>
      <c r="CFX4122" s="259"/>
      <c r="CFY4122" s="259"/>
      <c r="CFZ4122" s="259"/>
      <c r="CGA4122" s="259"/>
      <c r="CGB4122" s="259"/>
      <c r="CGC4122" s="259"/>
      <c r="CGD4122" s="259"/>
      <c r="CGE4122" s="259"/>
      <c r="CGF4122" s="259"/>
      <c r="CGG4122" s="259"/>
      <c r="CGH4122" s="259"/>
      <c r="CGI4122" s="259"/>
      <c r="CGJ4122" s="259"/>
      <c r="CGK4122" s="259"/>
      <c r="CGL4122" s="259"/>
      <c r="CGM4122" s="259"/>
      <c r="CGN4122" s="259"/>
      <c r="CGO4122" s="259"/>
      <c r="CGP4122" s="259"/>
      <c r="CGQ4122" s="259"/>
      <c r="CGR4122" s="259"/>
      <c r="CGS4122" s="259"/>
      <c r="CGT4122" s="259"/>
      <c r="CGU4122" s="259"/>
      <c r="CGV4122" s="259"/>
      <c r="CGW4122" s="259"/>
      <c r="CGX4122" s="259"/>
      <c r="CGY4122" s="259"/>
      <c r="CGZ4122" s="259"/>
      <c r="CHA4122" s="259"/>
      <c r="CHB4122" s="259"/>
      <c r="CHC4122" s="259"/>
      <c r="CHD4122" s="259"/>
      <c r="CHE4122" s="259"/>
      <c r="CHF4122" s="259"/>
      <c r="CHG4122" s="259"/>
      <c r="CHH4122" s="259"/>
      <c r="CHI4122" s="259"/>
      <c r="CHJ4122" s="259"/>
      <c r="CHK4122" s="259"/>
      <c r="CHL4122" s="259"/>
      <c r="CHM4122" s="259"/>
      <c r="CHN4122" s="259"/>
      <c r="CHO4122" s="259"/>
      <c r="CHP4122" s="259"/>
      <c r="CHQ4122" s="259"/>
      <c r="CHR4122" s="259"/>
      <c r="CHS4122" s="259"/>
      <c r="CHT4122" s="259"/>
      <c r="CHU4122" s="259"/>
      <c r="CHV4122" s="259"/>
      <c r="CHW4122" s="259"/>
      <c r="CHX4122" s="259"/>
      <c r="CHY4122" s="259"/>
      <c r="CHZ4122" s="259"/>
      <c r="CIA4122" s="259"/>
      <c r="CIB4122" s="259"/>
      <c r="CIC4122" s="259"/>
      <c r="CID4122" s="259"/>
      <c r="CIE4122" s="259"/>
      <c r="CIF4122" s="259"/>
      <c r="CIG4122" s="259"/>
      <c r="CIH4122" s="259"/>
      <c r="CII4122" s="259"/>
      <c r="CIJ4122" s="259"/>
      <c r="CIK4122" s="259"/>
      <c r="CIL4122" s="259"/>
      <c r="CIM4122" s="259"/>
      <c r="CIN4122" s="259"/>
      <c r="CIO4122" s="259"/>
      <c r="CIP4122" s="259"/>
      <c r="CIQ4122" s="259"/>
      <c r="CIR4122" s="259"/>
      <c r="CIS4122" s="259"/>
      <c r="CIT4122" s="259"/>
      <c r="CIU4122" s="259"/>
      <c r="CIV4122" s="259"/>
      <c r="CIW4122" s="259"/>
      <c r="CIX4122" s="259"/>
      <c r="CIY4122" s="259"/>
      <c r="CIZ4122" s="259"/>
      <c r="CJA4122" s="259"/>
      <c r="CJB4122" s="259"/>
      <c r="CJC4122" s="259"/>
      <c r="CJD4122" s="259"/>
      <c r="CJE4122" s="259"/>
      <c r="CJF4122" s="259"/>
      <c r="CJG4122" s="259"/>
      <c r="CJH4122" s="259"/>
      <c r="CJI4122" s="259"/>
      <c r="CJJ4122" s="259"/>
      <c r="CJK4122" s="259"/>
      <c r="CJL4122" s="259"/>
      <c r="CJM4122" s="259"/>
      <c r="CJN4122" s="259"/>
      <c r="CJO4122" s="259"/>
      <c r="CJP4122" s="259"/>
      <c r="CJQ4122" s="259"/>
      <c r="CJR4122" s="259"/>
      <c r="CJS4122" s="259"/>
      <c r="CJT4122" s="259"/>
      <c r="CJU4122" s="259"/>
      <c r="CJV4122" s="259"/>
      <c r="CJW4122" s="259"/>
      <c r="CJX4122" s="259"/>
      <c r="CJY4122" s="259"/>
      <c r="CJZ4122" s="259"/>
      <c r="CKA4122" s="259"/>
      <c r="CKB4122" s="259"/>
      <c r="CKC4122" s="259"/>
      <c r="CKD4122" s="259"/>
      <c r="CKE4122" s="259"/>
      <c r="CKF4122" s="259"/>
      <c r="CKG4122" s="259"/>
      <c r="CKH4122" s="259"/>
      <c r="CKI4122" s="259"/>
      <c r="CKJ4122" s="259"/>
      <c r="CKK4122" s="259"/>
      <c r="CKL4122" s="259"/>
      <c r="CKM4122" s="259"/>
      <c r="CKN4122" s="259"/>
      <c r="CKO4122" s="259"/>
      <c r="CKP4122" s="259"/>
      <c r="CKQ4122" s="259"/>
      <c r="CKR4122" s="259"/>
      <c r="CKS4122" s="259"/>
      <c r="CKT4122" s="259"/>
      <c r="CKU4122" s="259"/>
      <c r="CKV4122" s="259"/>
      <c r="CKW4122" s="259"/>
      <c r="CKX4122" s="259"/>
      <c r="CKY4122" s="259"/>
      <c r="CKZ4122" s="259"/>
      <c r="CLA4122" s="259"/>
      <c r="CLB4122" s="259"/>
      <c r="CLC4122" s="259"/>
      <c r="CLD4122" s="259"/>
      <c r="CLE4122" s="259"/>
      <c r="CLF4122" s="259"/>
      <c r="CLG4122" s="259"/>
      <c r="CLH4122" s="259"/>
      <c r="CLI4122" s="259"/>
      <c r="CLJ4122" s="259"/>
      <c r="CLK4122" s="259"/>
      <c r="CLL4122" s="259"/>
      <c r="CLM4122" s="259"/>
      <c r="CLN4122" s="259"/>
      <c r="CLO4122" s="259"/>
      <c r="CLP4122" s="259"/>
      <c r="CLQ4122" s="259"/>
      <c r="CLR4122" s="259"/>
      <c r="CLS4122" s="259"/>
      <c r="CLT4122" s="259"/>
      <c r="CLU4122" s="259"/>
      <c r="CLV4122" s="259"/>
      <c r="CLW4122" s="259"/>
      <c r="CLX4122" s="259"/>
      <c r="CLY4122" s="259"/>
      <c r="CLZ4122" s="259"/>
      <c r="CMA4122" s="259"/>
      <c r="CMB4122" s="259"/>
      <c r="CMC4122" s="259"/>
      <c r="CMD4122" s="259"/>
      <c r="CME4122" s="259"/>
      <c r="CMF4122" s="259"/>
      <c r="CMG4122" s="259"/>
      <c r="CMH4122" s="259"/>
      <c r="CMI4122" s="259"/>
      <c r="CMJ4122" s="259"/>
      <c r="CMK4122" s="259"/>
      <c r="CML4122" s="259"/>
      <c r="CMM4122" s="259"/>
      <c r="CMN4122" s="259"/>
      <c r="CMO4122" s="259"/>
      <c r="CMP4122" s="259"/>
      <c r="CMQ4122" s="259"/>
      <c r="CMR4122" s="259"/>
      <c r="CMS4122" s="259"/>
      <c r="CMT4122" s="259"/>
      <c r="CMU4122" s="259"/>
      <c r="CMV4122" s="259"/>
      <c r="CMW4122" s="259"/>
      <c r="CMX4122" s="259"/>
      <c r="CMY4122" s="259"/>
      <c r="CMZ4122" s="259"/>
      <c r="CNA4122" s="259"/>
      <c r="CNB4122" s="259"/>
      <c r="CNC4122" s="259"/>
      <c r="CND4122" s="259"/>
      <c r="CNE4122" s="259"/>
      <c r="CNF4122" s="259"/>
      <c r="CNG4122" s="259"/>
      <c r="CNH4122" s="259"/>
      <c r="CNI4122" s="259"/>
      <c r="CNJ4122" s="259"/>
      <c r="CNK4122" s="259"/>
      <c r="CNL4122" s="259"/>
      <c r="CNM4122" s="259"/>
      <c r="CNN4122" s="259"/>
      <c r="CNO4122" s="259"/>
      <c r="CNP4122" s="259"/>
      <c r="CNQ4122" s="259"/>
      <c r="CNR4122" s="259"/>
      <c r="CNS4122" s="259"/>
      <c r="CNT4122" s="259"/>
      <c r="CNU4122" s="259"/>
      <c r="CNV4122" s="259"/>
      <c r="CNW4122" s="259"/>
      <c r="CNX4122" s="259"/>
      <c r="CNY4122" s="259"/>
      <c r="CNZ4122" s="259"/>
      <c r="COA4122" s="259"/>
      <c r="COB4122" s="259"/>
      <c r="COC4122" s="259"/>
      <c r="COD4122" s="259"/>
      <c r="COE4122" s="259"/>
      <c r="COF4122" s="259"/>
      <c r="COG4122" s="259"/>
      <c r="COH4122" s="259"/>
      <c r="COI4122" s="259"/>
      <c r="COJ4122" s="259"/>
      <c r="COK4122" s="259"/>
      <c r="COL4122" s="259"/>
      <c r="COM4122" s="259"/>
      <c r="CON4122" s="259"/>
      <c r="COO4122" s="259"/>
      <c r="COP4122" s="259"/>
      <c r="COQ4122" s="259"/>
      <c r="COR4122" s="259"/>
      <c r="COS4122" s="259"/>
      <c r="COT4122" s="259"/>
      <c r="COU4122" s="259"/>
      <c r="COV4122" s="259"/>
      <c r="COW4122" s="259"/>
      <c r="COX4122" s="259"/>
      <c r="COY4122" s="259"/>
      <c r="COZ4122" s="259"/>
      <c r="CPA4122" s="259"/>
      <c r="CPB4122" s="259"/>
      <c r="CPC4122" s="259"/>
      <c r="CPD4122" s="259"/>
      <c r="CPE4122" s="259"/>
      <c r="CPF4122" s="259"/>
      <c r="CPG4122" s="259"/>
      <c r="CPH4122" s="259"/>
      <c r="CPI4122" s="259"/>
      <c r="CPJ4122" s="259"/>
      <c r="CPK4122" s="259"/>
      <c r="CPL4122" s="259"/>
      <c r="CPM4122" s="259"/>
      <c r="CPN4122" s="259"/>
      <c r="CPO4122" s="259"/>
      <c r="CPP4122" s="259"/>
      <c r="CPQ4122" s="259"/>
      <c r="CPR4122" s="259"/>
      <c r="CPS4122" s="259"/>
      <c r="CPT4122" s="259"/>
      <c r="CPU4122" s="259"/>
      <c r="CPV4122" s="259"/>
      <c r="CPW4122" s="259"/>
      <c r="CPX4122" s="259"/>
      <c r="CPY4122" s="259"/>
      <c r="CPZ4122" s="259"/>
      <c r="CQA4122" s="259"/>
      <c r="CQB4122" s="259"/>
      <c r="CQC4122" s="259"/>
      <c r="CQD4122" s="259"/>
      <c r="CQE4122" s="259"/>
      <c r="CQF4122" s="259"/>
      <c r="CQG4122" s="259"/>
      <c r="CQH4122" s="259"/>
      <c r="CQI4122" s="259"/>
      <c r="CQJ4122" s="259"/>
      <c r="CQK4122" s="259"/>
      <c r="CQL4122" s="259"/>
      <c r="CQM4122" s="259"/>
      <c r="CQN4122" s="259"/>
      <c r="CQO4122" s="259"/>
      <c r="CQP4122" s="259"/>
      <c r="CQQ4122" s="259"/>
      <c r="CQR4122" s="259"/>
      <c r="CQS4122" s="259"/>
      <c r="CQT4122" s="259"/>
      <c r="CQU4122" s="259"/>
      <c r="CQV4122" s="259"/>
      <c r="CQW4122" s="259"/>
      <c r="CQX4122" s="259"/>
      <c r="CQY4122" s="259"/>
      <c r="CQZ4122" s="259"/>
      <c r="CRA4122" s="259"/>
      <c r="CRB4122" s="259"/>
      <c r="CRC4122" s="259"/>
      <c r="CRD4122" s="259"/>
      <c r="CRE4122" s="259"/>
      <c r="CRF4122" s="259"/>
      <c r="CRG4122" s="259"/>
      <c r="CRH4122" s="259"/>
      <c r="CRI4122" s="259"/>
      <c r="CRJ4122" s="259"/>
      <c r="CRK4122" s="259"/>
      <c r="CRL4122" s="259"/>
      <c r="CRM4122" s="259"/>
      <c r="CRN4122" s="259"/>
      <c r="CRO4122" s="259"/>
      <c r="CRP4122" s="259"/>
      <c r="CRQ4122" s="259"/>
      <c r="CRR4122" s="259"/>
      <c r="CRS4122" s="259"/>
      <c r="CRT4122" s="259"/>
      <c r="CRU4122" s="259"/>
      <c r="CRV4122" s="259"/>
      <c r="CRW4122" s="259"/>
      <c r="CRX4122" s="259"/>
      <c r="CRY4122" s="259"/>
      <c r="CRZ4122" s="259"/>
      <c r="CSA4122" s="259"/>
      <c r="CSB4122" s="259"/>
      <c r="CSC4122" s="259"/>
      <c r="CSD4122" s="259"/>
      <c r="CSE4122" s="259"/>
      <c r="CSF4122" s="259"/>
      <c r="CSG4122" s="259"/>
      <c r="CSH4122" s="259"/>
      <c r="CSI4122" s="259"/>
      <c r="CSJ4122" s="259"/>
      <c r="CSK4122" s="259"/>
      <c r="CSL4122" s="259"/>
      <c r="CSM4122" s="259"/>
      <c r="CSN4122" s="259"/>
      <c r="CSO4122" s="259"/>
      <c r="CSP4122" s="259"/>
      <c r="CSQ4122" s="259"/>
      <c r="CSR4122" s="259"/>
      <c r="CSS4122" s="259"/>
      <c r="CST4122" s="259"/>
      <c r="CSU4122" s="259"/>
      <c r="CSV4122" s="259"/>
      <c r="CSW4122" s="259"/>
      <c r="CSX4122" s="259"/>
      <c r="CSY4122" s="259"/>
      <c r="CSZ4122" s="259"/>
      <c r="CTA4122" s="259"/>
      <c r="CTB4122" s="259"/>
      <c r="CTC4122" s="259"/>
      <c r="CTD4122" s="259"/>
      <c r="CTE4122" s="259"/>
      <c r="CTF4122" s="259"/>
      <c r="CTG4122" s="259"/>
      <c r="CTH4122" s="259"/>
      <c r="CTI4122" s="259"/>
      <c r="CTJ4122" s="259"/>
      <c r="CTK4122" s="259"/>
      <c r="CTL4122" s="259"/>
      <c r="CTM4122" s="259"/>
      <c r="CTN4122" s="259"/>
      <c r="CTO4122" s="259"/>
      <c r="CTP4122" s="259"/>
      <c r="CTQ4122" s="259"/>
      <c r="CTR4122" s="259"/>
      <c r="CTS4122" s="259"/>
      <c r="CTT4122" s="259"/>
      <c r="CTU4122" s="259"/>
      <c r="CTV4122" s="259"/>
      <c r="CTW4122" s="259"/>
      <c r="CTX4122" s="259"/>
      <c r="CTY4122" s="259"/>
      <c r="CTZ4122" s="259"/>
      <c r="CUA4122" s="259"/>
      <c r="CUB4122" s="259"/>
      <c r="CUC4122" s="259"/>
      <c r="CUD4122" s="259"/>
      <c r="CUE4122" s="259"/>
      <c r="CUF4122" s="259"/>
      <c r="CUG4122" s="259"/>
      <c r="CUH4122" s="259"/>
      <c r="CUI4122" s="259"/>
      <c r="CUJ4122" s="259"/>
      <c r="CUK4122" s="259"/>
      <c r="CUL4122" s="259"/>
      <c r="CUM4122" s="259"/>
      <c r="CUN4122" s="259"/>
      <c r="CUO4122" s="259"/>
      <c r="CUP4122" s="259"/>
      <c r="CUQ4122" s="259"/>
      <c r="CUR4122" s="259"/>
      <c r="CUS4122" s="259"/>
      <c r="CUT4122" s="259"/>
      <c r="CUU4122" s="259"/>
      <c r="CUV4122" s="259"/>
      <c r="CUW4122" s="259"/>
      <c r="CUX4122" s="259"/>
      <c r="CUY4122" s="259"/>
      <c r="CUZ4122" s="259"/>
      <c r="CVA4122" s="259"/>
      <c r="CVB4122" s="259"/>
      <c r="CVC4122" s="259"/>
      <c r="CVD4122" s="259"/>
      <c r="CVE4122" s="259"/>
      <c r="CVF4122" s="259"/>
      <c r="CVG4122" s="259"/>
      <c r="CVH4122" s="259"/>
      <c r="CVI4122" s="259"/>
      <c r="CVJ4122" s="259"/>
      <c r="CVK4122" s="259"/>
      <c r="CVL4122" s="259"/>
      <c r="CVM4122" s="259"/>
      <c r="CVN4122" s="259"/>
      <c r="CVO4122" s="259"/>
      <c r="CVP4122" s="259"/>
      <c r="CVQ4122" s="259"/>
      <c r="CVR4122" s="259"/>
      <c r="CVS4122" s="259"/>
      <c r="CVT4122" s="259"/>
      <c r="CVU4122" s="259"/>
      <c r="CVV4122" s="259"/>
      <c r="CVW4122" s="259"/>
      <c r="CVX4122" s="259"/>
      <c r="CVY4122" s="259"/>
      <c r="CVZ4122" s="259"/>
      <c r="CWA4122" s="259"/>
      <c r="CWB4122" s="259"/>
      <c r="CWC4122" s="259"/>
      <c r="CWD4122" s="259"/>
      <c r="CWE4122" s="259"/>
      <c r="CWF4122" s="259"/>
      <c r="CWG4122" s="259"/>
      <c r="CWH4122" s="259"/>
      <c r="CWI4122" s="259"/>
      <c r="CWJ4122" s="259"/>
      <c r="CWK4122" s="259"/>
      <c r="CWL4122" s="259"/>
      <c r="CWM4122" s="259"/>
      <c r="CWN4122" s="259"/>
      <c r="CWO4122" s="259"/>
      <c r="CWP4122" s="259"/>
      <c r="CWQ4122" s="259"/>
      <c r="CWR4122" s="259"/>
      <c r="CWS4122" s="259"/>
      <c r="CWT4122" s="259"/>
      <c r="CWU4122" s="259"/>
      <c r="CWV4122" s="259"/>
      <c r="CWW4122" s="259"/>
      <c r="CWX4122" s="259"/>
      <c r="CWY4122" s="259"/>
      <c r="CWZ4122" s="259"/>
      <c r="CXA4122" s="259"/>
      <c r="CXB4122" s="259"/>
      <c r="CXC4122" s="259"/>
      <c r="CXD4122" s="259"/>
      <c r="CXE4122" s="259"/>
      <c r="CXF4122" s="259"/>
      <c r="CXG4122" s="259"/>
      <c r="CXH4122" s="259"/>
      <c r="CXI4122" s="259"/>
      <c r="CXJ4122" s="259"/>
      <c r="CXK4122" s="259"/>
      <c r="CXL4122" s="259"/>
      <c r="CXM4122" s="259"/>
      <c r="CXN4122" s="259"/>
      <c r="CXO4122" s="259"/>
      <c r="CXP4122" s="259"/>
      <c r="CXQ4122" s="259"/>
      <c r="CXR4122" s="259"/>
      <c r="CXS4122" s="259"/>
      <c r="CXT4122" s="259"/>
      <c r="CXU4122" s="259"/>
      <c r="CXV4122" s="259"/>
      <c r="CXW4122" s="259"/>
      <c r="CXX4122" s="259"/>
      <c r="CXY4122" s="259"/>
      <c r="CXZ4122" s="259"/>
      <c r="CYA4122" s="259"/>
      <c r="CYB4122" s="259"/>
      <c r="CYC4122" s="259"/>
      <c r="CYD4122" s="259"/>
      <c r="CYE4122" s="259"/>
      <c r="CYF4122" s="259"/>
      <c r="CYG4122" s="259"/>
      <c r="CYH4122" s="259"/>
      <c r="CYI4122" s="259"/>
      <c r="CYJ4122" s="259"/>
      <c r="CYK4122" s="259"/>
      <c r="CYL4122" s="259"/>
      <c r="CYM4122" s="259"/>
      <c r="CYN4122" s="259"/>
      <c r="CYO4122" s="259"/>
      <c r="CYP4122" s="259"/>
      <c r="CYQ4122" s="259"/>
      <c r="CYR4122" s="259"/>
      <c r="CYS4122" s="259"/>
      <c r="CYT4122" s="259"/>
      <c r="CYU4122" s="259"/>
      <c r="CYV4122" s="259"/>
      <c r="CYW4122" s="259"/>
      <c r="CYX4122" s="259"/>
      <c r="CYY4122" s="259"/>
      <c r="CYZ4122" s="259"/>
      <c r="CZA4122" s="259"/>
      <c r="CZB4122" s="259"/>
      <c r="CZC4122" s="259"/>
      <c r="CZD4122" s="259"/>
      <c r="CZE4122" s="259"/>
      <c r="CZF4122" s="259"/>
      <c r="CZG4122" s="259"/>
      <c r="CZH4122" s="259"/>
      <c r="CZI4122" s="259"/>
      <c r="CZJ4122" s="259"/>
      <c r="CZK4122" s="259"/>
      <c r="CZL4122" s="259"/>
      <c r="CZM4122" s="259"/>
      <c r="CZN4122" s="259"/>
      <c r="CZO4122" s="259"/>
      <c r="CZP4122" s="259"/>
      <c r="CZQ4122" s="259"/>
      <c r="CZR4122" s="259"/>
      <c r="CZS4122" s="259"/>
      <c r="CZT4122" s="259"/>
      <c r="CZU4122" s="259"/>
      <c r="CZV4122" s="259"/>
      <c r="CZW4122" s="259"/>
      <c r="CZX4122" s="259"/>
      <c r="CZY4122" s="259"/>
      <c r="CZZ4122" s="259"/>
      <c r="DAA4122" s="259"/>
      <c r="DAB4122" s="259"/>
      <c r="DAC4122" s="259"/>
      <c r="DAD4122" s="259"/>
      <c r="DAE4122" s="259"/>
      <c r="DAF4122" s="259"/>
      <c r="DAG4122" s="259"/>
      <c r="DAH4122" s="259"/>
      <c r="DAI4122" s="259"/>
      <c r="DAJ4122" s="259"/>
      <c r="DAK4122" s="259"/>
      <c r="DAL4122" s="259"/>
      <c r="DAM4122" s="259"/>
      <c r="DAN4122" s="259"/>
      <c r="DAO4122" s="259"/>
      <c r="DAP4122" s="259"/>
      <c r="DAQ4122" s="259"/>
      <c r="DAR4122" s="259"/>
      <c r="DAS4122" s="259"/>
      <c r="DAT4122" s="259"/>
      <c r="DAU4122" s="259"/>
      <c r="DAV4122" s="259"/>
      <c r="DAW4122" s="259"/>
      <c r="DAX4122" s="259"/>
      <c r="DAY4122" s="259"/>
      <c r="DAZ4122" s="259"/>
      <c r="DBA4122" s="259"/>
      <c r="DBB4122" s="259"/>
      <c r="DBC4122" s="259"/>
      <c r="DBD4122" s="259"/>
      <c r="DBE4122" s="259"/>
      <c r="DBF4122" s="259"/>
      <c r="DBG4122" s="259"/>
      <c r="DBH4122" s="259"/>
      <c r="DBI4122" s="259"/>
      <c r="DBJ4122" s="259"/>
      <c r="DBK4122" s="259"/>
      <c r="DBL4122" s="259"/>
      <c r="DBM4122" s="259"/>
      <c r="DBN4122" s="259"/>
      <c r="DBO4122" s="259"/>
      <c r="DBP4122" s="259"/>
      <c r="DBQ4122" s="259"/>
      <c r="DBR4122" s="259"/>
      <c r="DBS4122" s="259"/>
      <c r="DBT4122" s="259"/>
      <c r="DBU4122" s="259"/>
      <c r="DBV4122" s="259"/>
      <c r="DBW4122" s="259"/>
      <c r="DBX4122" s="259"/>
      <c r="DBY4122" s="259"/>
      <c r="DBZ4122" s="259"/>
      <c r="DCA4122" s="259"/>
      <c r="DCB4122" s="259"/>
      <c r="DCC4122" s="259"/>
      <c r="DCD4122" s="259"/>
      <c r="DCE4122" s="259"/>
      <c r="DCF4122" s="259"/>
      <c r="DCG4122" s="259"/>
      <c r="DCH4122" s="259"/>
      <c r="DCI4122" s="259"/>
      <c r="DCJ4122" s="259"/>
      <c r="DCK4122" s="259"/>
      <c r="DCL4122" s="259"/>
      <c r="DCM4122" s="259"/>
      <c r="DCN4122" s="259"/>
      <c r="DCO4122" s="259"/>
      <c r="DCP4122" s="259"/>
      <c r="DCQ4122" s="259"/>
      <c r="DCR4122" s="259"/>
      <c r="DCS4122" s="259"/>
      <c r="DCT4122" s="259"/>
      <c r="DCU4122" s="259"/>
      <c r="DCV4122" s="259"/>
      <c r="DCW4122" s="259"/>
      <c r="DCX4122" s="259"/>
      <c r="DCY4122" s="259"/>
      <c r="DCZ4122" s="259"/>
      <c r="DDA4122" s="259"/>
      <c r="DDB4122" s="259"/>
      <c r="DDC4122" s="259"/>
      <c r="DDD4122" s="259"/>
      <c r="DDE4122" s="259"/>
      <c r="DDF4122" s="259"/>
      <c r="DDG4122" s="259"/>
      <c r="DDH4122" s="259"/>
      <c r="DDI4122" s="259"/>
      <c r="DDJ4122" s="259"/>
      <c r="DDK4122" s="259"/>
      <c r="DDL4122" s="259"/>
      <c r="DDM4122" s="259"/>
      <c r="DDN4122" s="259"/>
      <c r="DDO4122" s="259"/>
      <c r="DDP4122" s="259"/>
      <c r="DDQ4122" s="259"/>
      <c r="DDR4122" s="259"/>
      <c r="DDS4122" s="259"/>
      <c r="DDT4122" s="259"/>
      <c r="DDU4122" s="259"/>
      <c r="DDV4122" s="259"/>
      <c r="DDW4122" s="259"/>
      <c r="DDX4122" s="259"/>
      <c r="DDY4122" s="259"/>
      <c r="DDZ4122" s="259"/>
      <c r="DEA4122" s="259"/>
      <c r="DEB4122" s="259"/>
      <c r="DEC4122" s="259"/>
      <c r="DED4122" s="259"/>
      <c r="DEE4122" s="259"/>
      <c r="DEF4122" s="259"/>
      <c r="DEG4122" s="259"/>
      <c r="DEH4122" s="259"/>
      <c r="DEI4122" s="259"/>
      <c r="DEJ4122" s="259"/>
      <c r="DEK4122" s="259"/>
      <c r="DEL4122" s="259"/>
      <c r="DEM4122" s="259"/>
      <c r="DEN4122" s="259"/>
      <c r="DEO4122" s="259"/>
      <c r="DEP4122" s="259"/>
      <c r="DEQ4122" s="259"/>
      <c r="DER4122" s="259"/>
      <c r="DES4122" s="259"/>
      <c r="DET4122" s="259"/>
      <c r="DEU4122" s="259"/>
      <c r="DEV4122" s="259"/>
      <c r="DEW4122" s="259"/>
      <c r="DEX4122" s="259"/>
      <c r="DEY4122" s="259"/>
      <c r="DEZ4122" s="259"/>
      <c r="DFA4122" s="259"/>
      <c r="DFB4122" s="259"/>
      <c r="DFC4122" s="259"/>
      <c r="DFD4122" s="259"/>
      <c r="DFE4122" s="259"/>
      <c r="DFF4122" s="259"/>
      <c r="DFG4122" s="259"/>
      <c r="DFH4122" s="259"/>
      <c r="DFI4122" s="259"/>
      <c r="DFJ4122" s="259"/>
      <c r="DFK4122" s="259"/>
      <c r="DFL4122" s="259"/>
      <c r="DFM4122" s="259"/>
      <c r="DFN4122" s="259"/>
      <c r="DFO4122" s="259"/>
      <c r="DFP4122" s="259"/>
      <c r="DFQ4122" s="259"/>
      <c r="DFR4122" s="259"/>
      <c r="DFS4122" s="259"/>
      <c r="DFT4122" s="259"/>
      <c r="DFU4122" s="259"/>
      <c r="DFV4122" s="259"/>
      <c r="DFW4122" s="259"/>
      <c r="DFX4122" s="259"/>
      <c r="DFY4122" s="259"/>
      <c r="DFZ4122" s="259"/>
      <c r="DGA4122" s="259"/>
      <c r="DGB4122" s="259"/>
      <c r="DGC4122" s="259"/>
      <c r="DGD4122" s="259"/>
      <c r="DGE4122" s="259"/>
      <c r="DGF4122" s="259"/>
      <c r="DGG4122" s="259"/>
      <c r="DGH4122" s="259"/>
      <c r="DGI4122" s="259"/>
      <c r="DGJ4122" s="259"/>
      <c r="DGK4122" s="259"/>
      <c r="DGL4122" s="259"/>
      <c r="DGM4122" s="259"/>
      <c r="DGN4122" s="259"/>
      <c r="DGO4122" s="259"/>
      <c r="DGP4122" s="259"/>
      <c r="DGQ4122" s="259"/>
      <c r="DGR4122" s="259"/>
      <c r="DGS4122" s="259"/>
      <c r="DGT4122" s="259"/>
      <c r="DGU4122" s="259"/>
      <c r="DGV4122" s="259"/>
      <c r="DGW4122" s="259"/>
      <c r="DGX4122" s="259"/>
      <c r="DGY4122" s="259"/>
      <c r="DGZ4122" s="259"/>
      <c r="DHA4122" s="259"/>
      <c r="DHB4122" s="259"/>
      <c r="DHC4122" s="259"/>
      <c r="DHD4122" s="259"/>
      <c r="DHE4122" s="259"/>
      <c r="DHF4122" s="259"/>
      <c r="DHG4122" s="259"/>
      <c r="DHH4122" s="259"/>
      <c r="DHI4122" s="259"/>
      <c r="DHJ4122" s="259"/>
      <c r="DHK4122" s="259"/>
      <c r="DHL4122" s="259"/>
      <c r="DHM4122" s="259"/>
      <c r="DHN4122" s="259"/>
      <c r="DHO4122" s="259"/>
      <c r="DHP4122" s="259"/>
      <c r="DHQ4122" s="259"/>
      <c r="DHR4122" s="259"/>
      <c r="DHS4122" s="259"/>
      <c r="DHT4122" s="259"/>
      <c r="DHU4122" s="259"/>
      <c r="DHV4122" s="259"/>
      <c r="DHW4122" s="259"/>
      <c r="DHX4122" s="259"/>
      <c r="DHY4122" s="259"/>
      <c r="DHZ4122" s="259"/>
      <c r="DIA4122" s="259"/>
      <c r="DIB4122" s="259"/>
      <c r="DIC4122" s="259"/>
      <c r="DID4122" s="259"/>
      <c r="DIE4122" s="259"/>
      <c r="DIF4122" s="259"/>
      <c r="DIG4122" s="259"/>
      <c r="DIH4122" s="259"/>
      <c r="DII4122" s="259"/>
      <c r="DIJ4122" s="259"/>
      <c r="DIK4122" s="259"/>
      <c r="DIL4122" s="259"/>
      <c r="DIM4122" s="259"/>
      <c r="DIN4122" s="259"/>
      <c r="DIO4122" s="259"/>
      <c r="DIP4122" s="259"/>
      <c r="DIQ4122" s="259"/>
      <c r="DIR4122" s="259"/>
      <c r="DIS4122" s="259"/>
      <c r="DIT4122" s="259"/>
      <c r="DIU4122" s="259"/>
      <c r="DIV4122" s="259"/>
      <c r="DIW4122" s="259"/>
      <c r="DIX4122" s="259"/>
      <c r="DIY4122" s="259"/>
      <c r="DIZ4122" s="259"/>
      <c r="DJA4122" s="259"/>
      <c r="DJB4122" s="259"/>
      <c r="DJC4122" s="259"/>
      <c r="DJD4122" s="259"/>
      <c r="DJE4122" s="259"/>
      <c r="DJF4122" s="259"/>
      <c r="DJG4122" s="259"/>
      <c r="DJH4122" s="259"/>
      <c r="DJI4122" s="259"/>
      <c r="DJJ4122" s="259"/>
      <c r="DJK4122" s="259"/>
      <c r="DJL4122" s="259"/>
      <c r="DJM4122" s="259"/>
      <c r="DJN4122" s="259"/>
      <c r="DJO4122" s="259"/>
      <c r="DJP4122" s="259"/>
      <c r="DJQ4122" s="259"/>
      <c r="DJR4122" s="259"/>
      <c r="DJS4122" s="259"/>
      <c r="DJT4122" s="259"/>
      <c r="DJU4122" s="259"/>
      <c r="DJV4122" s="259"/>
      <c r="DJW4122" s="259"/>
      <c r="DJX4122" s="259"/>
      <c r="DJY4122" s="259"/>
      <c r="DJZ4122" s="259"/>
      <c r="DKA4122" s="259"/>
      <c r="DKB4122" s="259"/>
      <c r="DKC4122" s="259"/>
      <c r="DKD4122" s="259"/>
      <c r="DKE4122" s="259"/>
      <c r="DKF4122" s="259"/>
      <c r="DKG4122" s="259"/>
      <c r="DKH4122" s="259"/>
      <c r="DKI4122" s="259"/>
      <c r="DKJ4122" s="259"/>
      <c r="DKK4122" s="259"/>
      <c r="DKL4122" s="259"/>
      <c r="DKM4122" s="259"/>
      <c r="DKN4122" s="259"/>
      <c r="DKO4122" s="259"/>
      <c r="DKP4122" s="259"/>
      <c r="DKQ4122" s="259"/>
      <c r="DKR4122" s="259"/>
      <c r="DKS4122" s="259"/>
      <c r="DKT4122" s="259"/>
      <c r="DKU4122" s="259"/>
      <c r="DKV4122" s="259"/>
      <c r="DKW4122" s="259"/>
      <c r="DKX4122" s="259"/>
      <c r="DKY4122" s="259"/>
      <c r="DKZ4122" s="259"/>
      <c r="DLA4122" s="259"/>
      <c r="DLB4122" s="259"/>
      <c r="DLC4122" s="259"/>
      <c r="DLD4122" s="259"/>
      <c r="DLE4122" s="259"/>
      <c r="DLF4122" s="259"/>
      <c r="DLG4122" s="259"/>
      <c r="DLH4122" s="259"/>
      <c r="DLI4122" s="259"/>
      <c r="DLJ4122" s="259"/>
      <c r="DLK4122" s="259"/>
      <c r="DLL4122" s="259"/>
      <c r="DLM4122" s="259"/>
      <c r="DLN4122" s="259"/>
      <c r="DLO4122" s="259"/>
      <c r="DLP4122" s="259"/>
      <c r="DLQ4122" s="259"/>
      <c r="DLR4122" s="259"/>
      <c r="DLS4122" s="259"/>
      <c r="DLT4122" s="259"/>
      <c r="DLU4122" s="259"/>
      <c r="DLV4122" s="259"/>
      <c r="DLW4122" s="259"/>
      <c r="DLX4122" s="259"/>
      <c r="DLY4122" s="259"/>
      <c r="DLZ4122" s="259"/>
      <c r="DMA4122" s="259"/>
      <c r="DMB4122" s="259"/>
      <c r="DMC4122" s="259"/>
      <c r="DMD4122" s="259"/>
      <c r="DME4122" s="259"/>
      <c r="DMF4122" s="259"/>
      <c r="DMG4122" s="259"/>
      <c r="DMH4122" s="259"/>
      <c r="DMI4122" s="259"/>
      <c r="DMJ4122" s="259"/>
      <c r="DMK4122" s="259"/>
      <c r="DML4122" s="259"/>
      <c r="DMM4122" s="259"/>
      <c r="DMN4122" s="259"/>
      <c r="DMO4122" s="259"/>
      <c r="DMP4122" s="259"/>
      <c r="DMQ4122" s="259"/>
      <c r="DMR4122" s="259"/>
      <c r="DMS4122" s="259"/>
      <c r="DMT4122" s="259"/>
      <c r="DMU4122" s="259"/>
      <c r="DMV4122" s="259"/>
      <c r="DMW4122" s="259"/>
      <c r="DMX4122" s="259"/>
      <c r="DMY4122" s="259"/>
      <c r="DMZ4122" s="259"/>
      <c r="DNA4122" s="259"/>
      <c r="DNB4122" s="259"/>
      <c r="DNC4122" s="259"/>
      <c r="DND4122" s="259"/>
      <c r="DNE4122" s="259"/>
      <c r="DNF4122" s="259"/>
      <c r="DNG4122" s="259"/>
      <c r="DNH4122" s="259"/>
      <c r="DNI4122" s="259"/>
      <c r="DNJ4122" s="259"/>
      <c r="DNK4122" s="259"/>
      <c r="DNL4122" s="259"/>
      <c r="DNM4122" s="259"/>
      <c r="DNN4122" s="259"/>
      <c r="DNO4122" s="259"/>
      <c r="DNP4122" s="259"/>
      <c r="DNQ4122" s="259"/>
      <c r="DNR4122" s="259"/>
      <c r="DNS4122" s="259"/>
      <c r="DNT4122" s="259"/>
      <c r="DNU4122" s="259"/>
      <c r="DNV4122" s="259"/>
      <c r="DNW4122" s="259"/>
      <c r="DNX4122" s="259"/>
      <c r="DNY4122" s="259"/>
      <c r="DNZ4122" s="259"/>
      <c r="DOA4122" s="259"/>
      <c r="DOB4122" s="259"/>
      <c r="DOC4122" s="259"/>
      <c r="DOD4122" s="259"/>
      <c r="DOE4122" s="259"/>
      <c r="DOF4122" s="259"/>
      <c r="DOG4122" s="259"/>
      <c r="DOH4122" s="259"/>
      <c r="DOI4122" s="259"/>
      <c r="DOJ4122" s="259"/>
      <c r="DOK4122" s="259"/>
      <c r="DOL4122" s="259"/>
      <c r="DOM4122" s="259"/>
      <c r="DON4122" s="259"/>
      <c r="DOO4122" s="259"/>
      <c r="DOP4122" s="259"/>
      <c r="DOQ4122" s="259"/>
      <c r="DOR4122" s="259"/>
      <c r="DOS4122" s="259"/>
      <c r="DOT4122" s="259"/>
      <c r="DOU4122" s="259"/>
      <c r="DOV4122" s="259"/>
      <c r="DOW4122" s="259"/>
      <c r="DOX4122" s="259"/>
      <c r="DOY4122" s="259"/>
      <c r="DOZ4122" s="259"/>
      <c r="DPA4122" s="259"/>
      <c r="DPB4122" s="259"/>
      <c r="DPC4122" s="259"/>
      <c r="DPD4122" s="259"/>
      <c r="DPE4122" s="259"/>
      <c r="DPF4122" s="259"/>
      <c r="DPG4122" s="259"/>
      <c r="DPH4122" s="259"/>
      <c r="DPI4122" s="259"/>
      <c r="DPJ4122" s="259"/>
      <c r="DPK4122" s="259"/>
      <c r="DPL4122" s="259"/>
      <c r="DPM4122" s="259"/>
      <c r="DPN4122" s="259"/>
      <c r="DPO4122" s="259"/>
      <c r="DPP4122" s="259"/>
      <c r="DPQ4122" s="259"/>
      <c r="DPR4122" s="259"/>
      <c r="DPS4122" s="259"/>
      <c r="DPT4122" s="259"/>
      <c r="DPU4122" s="259"/>
      <c r="DPV4122" s="259"/>
      <c r="DPW4122" s="259"/>
      <c r="DPX4122" s="259"/>
      <c r="DPY4122" s="259"/>
      <c r="DPZ4122" s="259"/>
      <c r="DQA4122" s="259"/>
      <c r="DQB4122" s="259"/>
      <c r="DQC4122" s="259"/>
      <c r="DQD4122" s="259"/>
      <c r="DQE4122" s="259"/>
      <c r="DQF4122" s="259"/>
      <c r="DQG4122" s="259"/>
      <c r="DQH4122" s="259"/>
      <c r="DQI4122" s="259"/>
      <c r="DQJ4122" s="259"/>
      <c r="DQK4122" s="259"/>
      <c r="DQL4122" s="259"/>
      <c r="DQM4122" s="259"/>
      <c r="DQN4122" s="259"/>
      <c r="DQO4122" s="259"/>
      <c r="DQP4122" s="259"/>
      <c r="DQQ4122" s="259"/>
      <c r="DQR4122" s="259"/>
      <c r="DQS4122" s="259"/>
      <c r="DQT4122" s="259"/>
      <c r="DQU4122" s="259"/>
      <c r="DQV4122" s="259"/>
      <c r="DQW4122" s="259"/>
      <c r="DQX4122" s="259"/>
      <c r="DQY4122" s="259"/>
      <c r="DQZ4122" s="259"/>
      <c r="DRA4122" s="259"/>
      <c r="DRB4122" s="259"/>
      <c r="DRC4122" s="259"/>
      <c r="DRD4122" s="259"/>
      <c r="DRE4122" s="259"/>
      <c r="DRF4122" s="259"/>
      <c r="DRG4122" s="259"/>
      <c r="DRH4122" s="259"/>
      <c r="DRI4122" s="259"/>
      <c r="DRJ4122" s="259"/>
      <c r="DRK4122" s="259"/>
      <c r="DRL4122" s="259"/>
      <c r="DRM4122" s="259"/>
      <c r="DRN4122" s="259"/>
      <c r="DRO4122" s="259"/>
      <c r="DRP4122" s="259"/>
      <c r="DRQ4122" s="259"/>
      <c r="DRR4122" s="259"/>
      <c r="DRS4122" s="259"/>
      <c r="DRT4122" s="259"/>
      <c r="DRU4122" s="259"/>
      <c r="DRV4122" s="259"/>
      <c r="DRW4122" s="259"/>
      <c r="DRX4122" s="259"/>
      <c r="DRY4122" s="259"/>
      <c r="DRZ4122" s="259"/>
      <c r="DSA4122" s="259"/>
      <c r="DSB4122" s="259"/>
      <c r="DSC4122" s="259"/>
      <c r="DSD4122" s="259"/>
      <c r="DSE4122" s="259"/>
      <c r="DSF4122" s="259"/>
      <c r="DSG4122" s="259"/>
      <c r="DSH4122" s="259"/>
      <c r="DSI4122" s="259"/>
      <c r="DSJ4122" s="259"/>
      <c r="DSK4122" s="259"/>
      <c r="DSL4122" s="259"/>
      <c r="DSM4122" s="259"/>
      <c r="DSN4122" s="259"/>
      <c r="DSO4122" s="259"/>
      <c r="DSP4122" s="259"/>
      <c r="DSQ4122" s="259"/>
      <c r="DSR4122" s="259"/>
      <c r="DSS4122" s="259"/>
      <c r="DST4122" s="259"/>
      <c r="DSU4122" s="259"/>
      <c r="DSV4122" s="259"/>
      <c r="DSW4122" s="259"/>
      <c r="DSX4122" s="259"/>
      <c r="DSY4122" s="259"/>
      <c r="DSZ4122" s="259"/>
      <c r="DTA4122" s="259"/>
      <c r="DTB4122" s="259"/>
      <c r="DTC4122" s="259"/>
      <c r="DTD4122" s="259"/>
      <c r="DTE4122" s="259"/>
      <c r="DTF4122" s="259"/>
      <c r="DTG4122" s="259"/>
      <c r="DTH4122" s="259"/>
      <c r="DTI4122" s="259"/>
      <c r="DTJ4122" s="259"/>
      <c r="DTK4122" s="259"/>
      <c r="DTL4122" s="259"/>
      <c r="DTM4122" s="259"/>
      <c r="DTN4122" s="259"/>
      <c r="DTO4122" s="259"/>
      <c r="DTP4122" s="259"/>
      <c r="DTQ4122" s="259"/>
      <c r="DTR4122" s="259"/>
      <c r="DTS4122" s="259"/>
      <c r="DTT4122" s="259"/>
      <c r="DTU4122" s="259"/>
      <c r="DTV4122" s="259"/>
      <c r="DTW4122" s="259"/>
      <c r="DTX4122" s="259"/>
      <c r="DTY4122" s="259"/>
      <c r="DTZ4122" s="259"/>
      <c r="DUA4122" s="259"/>
      <c r="DUB4122" s="259"/>
      <c r="DUC4122" s="259"/>
      <c r="DUD4122" s="259"/>
      <c r="DUE4122" s="259"/>
      <c r="DUF4122" s="259"/>
      <c r="DUG4122" s="259"/>
      <c r="DUH4122" s="259"/>
      <c r="DUI4122" s="259"/>
      <c r="DUJ4122" s="259"/>
      <c r="DUK4122" s="259"/>
      <c r="DUL4122" s="259"/>
      <c r="DUM4122" s="259"/>
      <c r="DUN4122" s="259"/>
      <c r="DUO4122" s="259"/>
      <c r="DUP4122" s="259"/>
      <c r="DUQ4122" s="259"/>
      <c r="DUR4122" s="259"/>
      <c r="DUS4122" s="259"/>
      <c r="DUT4122" s="259"/>
      <c r="DUU4122" s="259"/>
      <c r="DUV4122" s="259"/>
      <c r="DUW4122" s="259"/>
      <c r="DUX4122" s="259"/>
      <c r="DUY4122" s="259"/>
      <c r="DUZ4122" s="259"/>
      <c r="DVA4122" s="259"/>
      <c r="DVB4122" s="259"/>
      <c r="DVC4122" s="259"/>
      <c r="DVD4122" s="259"/>
      <c r="DVE4122" s="259"/>
      <c r="DVF4122" s="259"/>
      <c r="DVG4122" s="259"/>
      <c r="DVH4122" s="259"/>
      <c r="DVI4122" s="259"/>
      <c r="DVJ4122" s="259"/>
      <c r="DVK4122" s="259"/>
      <c r="DVL4122" s="259"/>
      <c r="DVM4122" s="259"/>
      <c r="DVN4122" s="259"/>
      <c r="DVO4122" s="259"/>
      <c r="DVP4122" s="259"/>
      <c r="DVQ4122" s="259"/>
      <c r="DVR4122" s="259"/>
      <c r="DVS4122" s="259"/>
      <c r="DVT4122" s="259"/>
      <c r="DVU4122" s="259"/>
      <c r="DVV4122" s="259"/>
      <c r="DVW4122" s="259"/>
      <c r="DVX4122" s="259"/>
      <c r="DVY4122" s="259"/>
      <c r="DVZ4122" s="259"/>
      <c r="DWA4122" s="259"/>
      <c r="DWB4122" s="259"/>
      <c r="DWC4122" s="259"/>
      <c r="DWD4122" s="259"/>
      <c r="DWE4122" s="259"/>
      <c r="DWF4122" s="259"/>
      <c r="DWG4122" s="259"/>
      <c r="DWH4122" s="259"/>
      <c r="DWI4122" s="259"/>
      <c r="DWJ4122" s="259"/>
      <c r="DWK4122" s="259"/>
      <c r="DWL4122" s="259"/>
      <c r="DWM4122" s="259"/>
      <c r="DWN4122" s="259"/>
      <c r="DWO4122" s="259"/>
      <c r="DWP4122" s="259"/>
      <c r="DWQ4122" s="259"/>
      <c r="DWR4122" s="259"/>
      <c r="DWS4122" s="259"/>
      <c r="DWT4122" s="259"/>
      <c r="DWU4122" s="259"/>
      <c r="DWV4122" s="259"/>
      <c r="DWW4122" s="259"/>
      <c r="DWX4122" s="259"/>
      <c r="DWY4122" s="259"/>
      <c r="DWZ4122" s="259"/>
      <c r="DXA4122" s="259"/>
      <c r="DXB4122" s="259"/>
      <c r="DXC4122" s="259"/>
      <c r="DXD4122" s="259"/>
      <c r="DXE4122" s="259"/>
      <c r="DXF4122" s="259"/>
      <c r="DXG4122" s="259"/>
      <c r="DXH4122" s="259"/>
      <c r="DXI4122" s="259"/>
      <c r="DXJ4122" s="259"/>
      <c r="DXK4122" s="259"/>
      <c r="DXL4122" s="259"/>
      <c r="DXM4122" s="259"/>
      <c r="DXN4122" s="259"/>
      <c r="DXO4122" s="259"/>
      <c r="DXP4122" s="259"/>
      <c r="DXQ4122" s="259"/>
      <c r="DXR4122" s="259"/>
      <c r="DXS4122" s="259"/>
      <c r="DXT4122" s="259"/>
      <c r="DXU4122" s="259"/>
      <c r="DXV4122" s="259"/>
      <c r="DXW4122" s="259"/>
      <c r="DXX4122" s="259"/>
      <c r="DXY4122" s="259"/>
      <c r="DXZ4122" s="259"/>
      <c r="DYA4122" s="259"/>
      <c r="DYB4122" s="259"/>
      <c r="DYC4122" s="259"/>
      <c r="DYD4122" s="259"/>
      <c r="DYE4122" s="259"/>
      <c r="DYF4122" s="259"/>
      <c r="DYG4122" s="259"/>
      <c r="DYH4122" s="259"/>
      <c r="DYI4122" s="259"/>
      <c r="DYJ4122" s="259"/>
      <c r="DYK4122" s="259"/>
      <c r="DYL4122" s="259"/>
      <c r="DYM4122" s="259"/>
      <c r="DYN4122" s="259"/>
      <c r="DYO4122" s="259"/>
      <c r="DYP4122" s="259"/>
      <c r="DYQ4122" s="259"/>
      <c r="DYR4122" s="259"/>
      <c r="DYS4122" s="259"/>
      <c r="DYT4122" s="259"/>
      <c r="DYU4122" s="259"/>
      <c r="DYV4122" s="259"/>
      <c r="DYW4122" s="259"/>
      <c r="DYX4122" s="259"/>
      <c r="DYY4122" s="259"/>
      <c r="DYZ4122" s="259"/>
      <c r="DZA4122" s="259"/>
      <c r="DZB4122" s="259"/>
      <c r="DZC4122" s="259"/>
      <c r="DZD4122" s="259"/>
      <c r="DZE4122" s="259"/>
      <c r="DZF4122" s="259"/>
      <c r="DZG4122" s="259"/>
      <c r="DZH4122" s="259"/>
      <c r="DZI4122" s="259"/>
      <c r="DZJ4122" s="259"/>
      <c r="DZK4122" s="259"/>
      <c r="DZL4122" s="259"/>
      <c r="DZM4122" s="259"/>
      <c r="DZN4122" s="259"/>
      <c r="DZO4122" s="259"/>
      <c r="DZP4122" s="259"/>
      <c r="DZQ4122" s="259"/>
      <c r="DZR4122" s="259"/>
      <c r="DZS4122" s="259"/>
      <c r="DZT4122" s="259"/>
      <c r="DZU4122" s="259"/>
      <c r="DZV4122" s="259"/>
      <c r="DZW4122" s="259"/>
      <c r="DZX4122" s="259"/>
      <c r="DZY4122" s="259"/>
      <c r="DZZ4122" s="259"/>
      <c r="EAA4122" s="259"/>
      <c r="EAB4122" s="259"/>
      <c r="EAC4122" s="259"/>
      <c r="EAD4122" s="259"/>
      <c r="EAE4122" s="259"/>
      <c r="EAF4122" s="259"/>
      <c r="EAG4122" s="259"/>
      <c r="EAH4122" s="259"/>
      <c r="EAI4122" s="259"/>
      <c r="EAJ4122" s="259"/>
      <c r="EAK4122" s="259"/>
      <c r="EAL4122" s="259"/>
      <c r="EAM4122" s="259"/>
      <c r="EAN4122" s="259"/>
      <c r="EAO4122" s="259"/>
      <c r="EAP4122" s="259"/>
      <c r="EAQ4122" s="259"/>
      <c r="EAR4122" s="259"/>
      <c r="EAS4122" s="259"/>
      <c r="EAT4122" s="259"/>
      <c r="EAU4122" s="259"/>
      <c r="EAV4122" s="259"/>
      <c r="EAW4122" s="259"/>
      <c r="EAX4122" s="259"/>
      <c r="EAY4122" s="259"/>
      <c r="EAZ4122" s="259"/>
      <c r="EBA4122" s="259"/>
      <c r="EBB4122" s="259"/>
      <c r="EBC4122" s="259"/>
      <c r="EBD4122" s="259"/>
      <c r="EBE4122" s="259"/>
      <c r="EBF4122" s="259"/>
      <c r="EBG4122" s="259"/>
      <c r="EBH4122" s="259"/>
      <c r="EBI4122" s="259"/>
      <c r="EBJ4122" s="259"/>
      <c r="EBK4122" s="259"/>
      <c r="EBL4122" s="259"/>
      <c r="EBM4122" s="259"/>
      <c r="EBN4122" s="259"/>
      <c r="EBO4122" s="259"/>
      <c r="EBP4122" s="259"/>
      <c r="EBQ4122" s="259"/>
      <c r="EBR4122" s="259"/>
      <c r="EBS4122" s="259"/>
      <c r="EBT4122" s="259"/>
      <c r="EBU4122" s="259"/>
      <c r="EBV4122" s="259"/>
      <c r="EBW4122" s="259"/>
      <c r="EBX4122" s="259"/>
      <c r="EBY4122" s="259"/>
      <c r="EBZ4122" s="259"/>
      <c r="ECA4122" s="259"/>
      <c r="ECB4122" s="259"/>
      <c r="ECC4122" s="259"/>
      <c r="ECD4122" s="259"/>
      <c r="ECE4122" s="259"/>
      <c r="ECF4122" s="259"/>
      <c r="ECG4122" s="259"/>
      <c r="ECH4122" s="259"/>
      <c r="ECI4122" s="259"/>
      <c r="ECJ4122" s="259"/>
      <c r="ECK4122" s="259"/>
      <c r="ECL4122" s="259"/>
      <c r="ECM4122" s="259"/>
      <c r="ECN4122" s="259"/>
      <c r="ECO4122" s="259"/>
      <c r="ECP4122" s="259"/>
      <c r="ECQ4122" s="259"/>
      <c r="ECR4122" s="259"/>
      <c r="ECS4122" s="259"/>
      <c r="ECT4122" s="259"/>
      <c r="ECU4122" s="259"/>
      <c r="ECV4122" s="259"/>
      <c r="ECW4122" s="259"/>
      <c r="ECX4122" s="259"/>
      <c r="ECY4122" s="259"/>
      <c r="ECZ4122" s="259"/>
      <c r="EDA4122" s="259"/>
      <c r="EDB4122" s="259"/>
      <c r="EDC4122" s="259"/>
      <c r="EDD4122" s="259"/>
      <c r="EDE4122" s="259"/>
      <c r="EDF4122" s="259"/>
      <c r="EDG4122" s="259"/>
      <c r="EDH4122" s="259"/>
      <c r="EDI4122" s="259"/>
      <c r="EDJ4122" s="259"/>
      <c r="EDK4122" s="259"/>
      <c r="EDL4122" s="259"/>
      <c r="EDM4122" s="259"/>
      <c r="EDN4122" s="259"/>
      <c r="EDO4122" s="259"/>
      <c r="EDP4122" s="259"/>
      <c r="EDQ4122" s="259"/>
      <c r="EDR4122" s="259"/>
      <c r="EDS4122" s="259"/>
      <c r="EDT4122" s="259"/>
      <c r="EDU4122" s="259"/>
      <c r="EDV4122" s="259"/>
      <c r="EDW4122" s="259"/>
      <c r="EDX4122" s="259"/>
      <c r="EDY4122" s="259"/>
      <c r="EDZ4122" s="259"/>
      <c r="EEA4122" s="259"/>
      <c r="EEB4122" s="259"/>
      <c r="EEC4122" s="259"/>
      <c r="EED4122" s="259"/>
      <c r="EEE4122" s="259"/>
      <c r="EEF4122" s="259"/>
      <c r="EEG4122" s="259"/>
      <c r="EEH4122" s="259"/>
      <c r="EEI4122" s="259"/>
      <c r="EEJ4122" s="259"/>
      <c r="EEK4122" s="259"/>
      <c r="EEL4122" s="259"/>
      <c r="EEM4122" s="259"/>
      <c r="EEN4122" s="259"/>
      <c r="EEO4122" s="259"/>
      <c r="EEP4122" s="259"/>
      <c r="EEQ4122" s="259"/>
      <c r="EER4122" s="259"/>
      <c r="EES4122" s="259"/>
      <c r="EET4122" s="259"/>
      <c r="EEU4122" s="259"/>
      <c r="EEV4122" s="259"/>
      <c r="EEW4122" s="259"/>
      <c r="EEX4122" s="259"/>
      <c r="EEY4122" s="259"/>
      <c r="EEZ4122" s="259"/>
      <c r="EFA4122" s="259"/>
      <c r="EFB4122" s="259"/>
      <c r="EFC4122" s="259"/>
      <c r="EFD4122" s="259"/>
      <c r="EFE4122" s="259"/>
      <c r="EFF4122" s="259"/>
      <c r="EFG4122" s="259"/>
      <c r="EFH4122" s="259"/>
      <c r="EFI4122" s="259"/>
      <c r="EFJ4122" s="259"/>
      <c r="EFK4122" s="259"/>
      <c r="EFL4122" s="259"/>
      <c r="EFM4122" s="259"/>
      <c r="EFN4122" s="259"/>
      <c r="EFO4122" s="259"/>
      <c r="EFP4122" s="259"/>
      <c r="EFQ4122" s="259"/>
      <c r="EFR4122" s="259"/>
      <c r="EFS4122" s="259"/>
      <c r="EFT4122" s="259"/>
      <c r="EFU4122" s="259"/>
      <c r="EFV4122" s="259"/>
      <c r="EFW4122" s="259"/>
      <c r="EFX4122" s="259"/>
      <c r="EFY4122" s="259"/>
      <c r="EFZ4122" s="259"/>
      <c r="EGA4122" s="259"/>
      <c r="EGB4122" s="259"/>
      <c r="EGC4122" s="259"/>
      <c r="EGD4122" s="259"/>
      <c r="EGE4122" s="259"/>
      <c r="EGF4122" s="259"/>
      <c r="EGG4122" s="259"/>
      <c r="EGH4122" s="259"/>
      <c r="EGI4122" s="259"/>
      <c r="EGJ4122" s="259"/>
      <c r="EGK4122" s="259"/>
      <c r="EGL4122" s="259"/>
      <c r="EGM4122" s="259"/>
      <c r="EGN4122" s="259"/>
      <c r="EGO4122" s="259"/>
      <c r="EGP4122" s="259"/>
      <c r="EGQ4122" s="259"/>
      <c r="EGR4122" s="259"/>
      <c r="EGS4122" s="259"/>
      <c r="EGT4122" s="259"/>
      <c r="EGU4122" s="259"/>
      <c r="EGV4122" s="259"/>
      <c r="EGW4122" s="259"/>
      <c r="EGX4122" s="259"/>
      <c r="EGY4122" s="259"/>
      <c r="EGZ4122" s="259"/>
      <c r="EHA4122" s="259"/>
      <c r="EHB4122" s="259"/>
      <c r="EHC4122" s="259"/>
      <c r="EHD4122" s="259"/>
      <c r="EHE4122" s="259"/>
      <c r="EHF4122" s="259"/>
      <c r="EHG4122" s="259"/>
      <c r="EHH4122" s="259"/>
      <c r="EHI4122" s="259"/>
      <c r="EHJ4122" s="259"/>
      <c r="EHK4122" s="259"/>
      <c r="EHL4122" s="259"/>
      <c r="EHM4122" s="259"/>
      <c r="EHN4122" s="259"/>
      <c r="EHO4122" s="259"/>
      <c r="EHP4122" s="259"/>
      <c r="EHQ4122" s="259"/>
      <c r="EHR4122" s="259"/>
      <c r="EHS4122" s="259"/>
      <c r="EHT4122" s="259"/>
      <c r="EHU4122" s="259"/>
      <c r="EHV4122" s="259"/>
      <c r="EHW4122" s="259"/>
      <c r="EHX4122" s="259"/>
      <c r="EHY4122" s="259"/>
      <c r="EHZ4122" s="259"/>
      <c r="EIA4122" s="259"/>
      <c r="EIB4122" s="259"/>
      <c r="EIC4122" s="259"/>
      <c r="EID4122" s="259"/>
      <c r="EIE4122" s="259"/>
      <c r="EIF4122" s="259"/>
      <c r="EIG4122" s="259"/>
      <c r="EIH4122" s="259"/>
      <c r="EII4122" s="259"/>
      <c r="EIJ4122" s="259"/>
      <c r="EIK4122" s="259"/>
      <c r="EIL4122" s="259"/>
      <c r="EIM4122" s="259"/>
      <c r="EIN4122" s="259"/>
      <c r="EIO4122" s="259"/>
      <c r="EIP4122" s="259"/>
      <c r="EIQ4122" s="259"/>
      <c r="EIR4122" s="259"/>
      <c r="EIS4122" s="259"/>
      <c r="EIT4122" s="259"/>
      <c r="EIU4122" s="259"/>
      <c r="EIV4122" s="259"/>
      <c r="EIW4122" s="259"/>
      <c r="EIX4122" s="259"/>
      <c r="EIY4122" s="259"/>
      <c r="EIZ4122" s="259"/>
      <c r="EJA4122" s="259"/>
      <c r="EJB4122" s="259"/>
      <c r="EJC4122" s="259"/>
      <c r="EJD4122" s="259"/>
      <c r="EJE4122" s="259"/>
      <c r="EJF4122" s="259"/>
      <c r="EJG4122" s="259"/>
      <c r="EJH4122" s="259"/>
      <c r="EJI4122" s="259"/>
      <c r="EJJ4122" s="259"/>
      <c r="EJK4122" s="259"/>
      <c r="EJL4122" s="259"/>
      <c r="EJM4122" s="259"/>
      <c r="EJN4122" s="259"/>
      <c r="EJO4122" s="259"/>
      <c r="EJP4122" s="259"/>
      <c r="EJQ4122" s="259"/>
      <c r="EJR4122" s="259"/>
      <c r="EJS4122" s="259"/>
      <c r="EJT4122" s="259"/>
      <c r="EJU4122" s="259"/>
      <c r="EJV4122" s="259"/>
      <c r="EJW4122" s="259"/>
      <c r="EJX4122" s="259"/>
      <c r="EJY4122" s="259"/>
      <c r="EJZ4122" s="259"/>
      <c r="EKA4122" s="259"/>
      <c r="EKB4122" s="259"/>
      <c r="EKC4122" s="259"/>
      <c r="EKD4122" s="259"/>
      <c r="EKE4122" s="259"/>
      <c r="EKF4122" s="259"/>
      <c r="EKG4122" s="259"/>
      <c r="EKH4122" s="259"/>
      <c r="EKI4122" s="259"/>
      <c r="EKJ4122" s="259"/>
      <c r="EKK4122" s="259"/>
      <c r="EKL4122" s="259"/>
      <c r="EKM4122" s="259"/>
      <c r="EKN4122" s="259"/>
      <c r="EKO4122" s="259"/>
      <c r="EKP4122" s="259"/>
      <c r="EKQ4122" s="259"/>
      <c r="EKR4122" s="259"/>
      <c r="EKS4122" s="259"/>
      <c r="EKT4122" s="259"/>
      <c r="EKU4122" s="259"/>
      <c r="EKV4122" s="259"/>
      <c r="EKW4122" s="259"/>
      <c r="EKX4122" s="259"/>
      <c r="EKY4122" s="259"/>
      <c r="EKZ4122" s="259"/>
      <c r="ELA4122" s="259"/>
      <c r="ELB4122" s="259"/>
      <c r="ELC4122" s="259"/>
      <c r="ELD4122" s="259"/>
      <c r="ELE4122" s="259"/>
      <c r="ELF4122" s="259"/>
      <c r="ELG4122" s="259"/>
      <c r="ELH4122" s="259"/>
      <c r="ELI4122" s="259"/>
      <c r="ELJ4122" s="259"/>
      <c r="ELK4122" s="259"/>
      <c r="ELL4122" s="259"/>
      <c r="ELM4122" s="259"/>
      <c r="ELN4122" s="259"/>
      <c r="ELO4122" s="259"/>
      <c r="ELP4122" s="259"/>
      <c r="ELQ4122" s="259"/>
      <c r="ELR4122" s="259"/>
      <c r="ELS4122" s="259"/>
      <c r="ELT4122" s="259"/>
      <c r="ELU4122" s="259"/>
      <c r="ELV4122" s="259"/>
      <c r="ELW4122" s="259"/>
      <c r="ELX4122" s="259"/>
      <c r="ELY4122" s="259"/>
      <c r="ELZ4122" s="259"/>
      <c r="EMA4122" s="259"/>
      <c r="EMB4122" s="259"/>
      <c r="EMC4122" s="259"/>
      <c r="EMD4122" s="259"/>
      <c r="EME4122" s="259"/>
      <c r="EMF4122" s="259"/>
      <c r="EMG4122" s="259"/>
      <c r="EMH4122" s="259"/>
      <c r="EMI4122" s="259"/>
      <c r="EMJ4122" s="259"/>
      <c r="EMK4122" s="259"/>
      <c r="EML4122" s="259"/>
      <c r="EMM4122" s="259"/>
      <c r="EMN4122" s="259"/>
      <c r="EMO4122" s="259"/>
      <c r="EMP4122" s="259"/>
      <c r="EMQ4122" s="259"/>
      <c r="EMR4122" s="259"/>
      <c r="EMS4122" s="259"/>
      <c r="EMT4122" s="259"/>
      <c r="EMU4122" s="259"/>
      <c r="EMV4122" s="259"/>
      <c r="EMW4122" s="259"/>
      <c r="EMX4122" s="259"/>
      <c r="EMY4122" s="259"/>
      <c r="EMZ4122" s="259"/>
      <c r="ENA4122" s="259"/>
      <c r="ENB4122" s="259"/>
      <c r="ENC4122" s="259"/>
      <c r="END4122" s="259"/>
      <c r="ENE4122" s="259"/>
      <c r="ENF4122" s="259"/>
      <c r="ENG4122" s="259"/>
      <c r="ENH4122" s="259"/>
      <c r="ENI4122" s="259"/>
      <c r="ENJ4122" s="259"/>
      <c r="ENK4122" s="259"/>
      <c r="ENL4122" s="259"/>
      <c r="ENM4122" s="259"/>
      <c r="ENN4122" s="259"/>
      <c r="ENO4122" s="259"/>
      <c r="ENP4122" s="259"/>
      <c r="ENQ4122" s="259"/>
      <c r="ENR4122" s="259"/>
      <c r="ENS4122" s="259"/>
      <c r="ENT4122" s="259"/>
      <c r="ENU4122" s="259"/>
      <c r="ENV4122" s="259"/>
      <c r="ENW4122" s="259"/>
      <c r="ENX4122" s="259"/>
      <c r="ENY4122" s="259"/>
      <c r="ENZ4122" s="259"/>
      <c r="EOA4122" s="259"/>
      <c r="EOB4122" s="259"/>
      <c r="EOC4122" s="259"/>
      <c r="EOD4122" s="259"/>
      <c r="EOE4122" s="259"/>
      <c r="EOF4122" s="259"/>
      <c r="EOG4122" s="259"/>
      <c r="EOH4122" s="259"/>
      <c r="EOI4122" s="259"/>
      <c r="EOJ4122" s="259"/>
      <c r="EOK4122" s="259"/>
      <c r="EOL4122" s="259"/>
      <c r="EOM4122" s="259"/>
      <c r="EON4122" s="259"/>
      <c r="EOO4122" s="259"/>
      <c r="EOP4122" s="259"/>
      <c r="EOQ4122" s="259"/>
      <c r="EOR4122" s="259"/>
      <c r="EOS4122" s="259"/>
      <c r="EOT4122" s="259"/>
      <c r="EOU4122" s="259"/>
      <c r="EOV4122" s="259"/>
      <c r="EOW4122" s="259"/>
      <c r="EOX4122" s="259"/>
      <c r="EOY4122" s="259"/>
      <c r="EOZ4122" s="259"/>
      <c r="EPA4122" s="259"/>
      <c r="EPB4122" s="259"/>
      <c r="EPC4122" s="259"/>
      <c r="EPD4122" s="259"/>
      <c r="EPE4122" s="259"/>
      <c r="EPF4122" s="259"/>
      <c r="EPG4122" s="259"/>
      <c r="EPH4122" s="259"/>
      <c r="EPI4122" s="259"/>
      <c r="EPJ4122" s="259"/>
      <c r="EPK4122" s="259"/>
      <c r="EPL4122" s="259"/>
      <c r="EPM4122" s="259"/>
      <c r="EPN4122" s="259"/>
      <c r="EPO4122" s="259"/>
      <c r="EPP4122" s="259"/>
      <c r="EPQ4122" s="259"/>
      <c r="EPR4122" s="259"/>
      <c r="EPS4122" s="259"/>
      <c r="EPT4122" s="259"/>
      <c r="EPU4122" s="259"/>
      <c r="EPV4122" s="259"/>
      <c r="EPW4122" s="259"/>
      <c r="EPX4122" s="259"/>
      <c r="EPY4122" s="259"/>
      <c r="EPZ4122" s="259"/>
      <c r="EQA4122" s="259"/>
      <c r="EQB4122" s="259"/>
      <c r="EQC4122" s="259"/>
      <c r="EQD4122" s="259"/>
      <c r="EQE4122" s="259"/>
      <c r="EQF4122" s="259"/>
      <c r="EQG4122" s="259"/>
      <c r="EQH4122" s="259"/>
      <c r="EQI4122" s="259"/>
      <c r="EQJ4122" s="259"/>
      <c r="EQK4122" s="259"/>
      <c r="EQL4122" s="259"/>
      <c r="EQM4122" s="259"/>
      <c r="EQN4122" s="259"/>
      <c r="EQO4122" s="259"/>
      <c r="EQP4122" s="259"/>
      <c r="EQQ4122" s="259"/>
      <c r="EQR4122" s="259"/>
      <c r="EQS4122" s="259"/>
      <c r="EQT4122" s="259"/>
      <c r="EQU4122" s="259"/>
      <c r="EQV4122" s="259"/>
      <c r="EQW4122" s="259"/>
      <c r="EQX4122" s="259"/>
      <c r="EQY4122" s="259"/>
      <c r="EQZ4122" s="259"/>
      <c r="ERA4122" s="259"/>
      <c r="ERB4122" s="259"/>
      <c r="ERC4122" s="259"/>
      <c r="ERD4122" s="259"/>
      <c r="ERE4122" s="259"/>
      <c r="ERF4122" s="259"/>
      <c r="ERG4122" s="259"/>
      <c r="ERH4122" s="259"/>
      <c r="ERI4122" s="259"/>
      <c r="ERJ4122" s="259"/>
      <c r="ERK4122" s="259"/>
      <c r="ERL4122" s="259"/>
      <c r="ERM4122" s="259"/>
      <c r="ERN4122" s="259"/>
      <c r="ERO4122" s="259"/>
      <c r="ERP4122" s="259"/>
      <c r="ERQ4122" s="259"/>
      <c r="ERR4122" s="259"/>
      <c r="ERS4122" s="259"/>
      <c r="ERT4122" s="259"/>
      <c r="ERU4122" s="259"/>
      <c r="ERV4122" s="259"/>
      <c r="ERW4122" s="259"/>
      <c r="ERX4122" s="259"/>
      <c r="ERY4122" s="259"/>
      <c r="ERZ4122" s="259"/>
      <c r="ESA4122" s="259"/>
      <c r="ESB4122" s="259"/>
      <c r="ESC4122" s="259"/>
      <c r="ESD4122" s="259"/>
      <c r="ESE4122" s="259"/>
      <c r="ESF4122" s="259"/>
      <c r="ESG4122" s="259"/>
      <c r="ESH4122" s="259"/>
      <c r="ESI4122" s="259"/>
      <c r="ESJ4122" s="259"/>
      <c r="ESK4122" s="259"/>
      <c r="ESL4122" s="259"/>
      <c r="ESM4122" s="259"/>
      <c r="ESN4122" s="259"/>
      <c r="ESO4122" s="259"/>
      <c r="ESP4122" s="259"/>
      <c r="ESQ4122" s="259"/>
      <c r="ESR4122" s="259"/>
      <c r="ESS4122" s="259"/>
      <c r="EST4122" s="259"/>
      <c r="ESU4122" s="259"/>
      <c r="ESV4122" s="259"/>
      <c r="ESW4122" s="259"/>
      <c r="ESX4122" s="259"/>
      <c r="ESY4122" s="259"/>
      <c r="ESZ4122" s="259"/>
      <c r="ETA4122" s="259"/>
      <c r="ETB4122" s="259"/>
      <c r="ETC4122" s="259"/>
      <c r="ETD4122" s="259"/>
      <c r="ETE4122" s="259"/>
      <c r="ETF4122" s="259"/>
      <c r="ETG4122" s="259"/>
      <c r="ETH4122" s="259"/>
      <c r="ETI4122" s="259"/>
      <c r="ETJ4122" s="259"/>
      <c r="ETK4122" s="259"/>
      <c r="ETL4122" s="259"/>
      <c r="ETM4122" s="259"/>
      <c r="ETN4122" s="259"/>
      <c r="ETO4122" s="259"/>
      <c r="ETP4122" s="259"/>
      <c r="ETQ4122" s="259"/>
      <c r="ETR4122" s="259"/>
      <c r="ETS4122" s="259"/>
      <c r="ETT4122" s="259"/>
      <c r="ETU4122" s="259"/>
      <c r="ETV4122" s="259"/>
      <c r="ETW4122" s="259"/>
      <c r="ETX4122" s="259"/>
      <c r="ETY4122" s="259"/>
      <c r="ETZ4122" s="259"/>
      <c r="EUA4122" s="259"/>
      <c r="EUB4122" s="259"/>
      <c r="EUC4122" s="259"/>
      <c r="EUD4122" s="259"/>
      <c r="EUE4122" s="259"/>
      <c r="EUF4122" s="259"/>
      <c r="EUG4122" s="259"/>
      <c r="EUH4122" s="259"/>
      <c r="EUI4122" s="259"/>
      <c r="EUJ4122" s="259"/>
      <c r="EUK4122" s="259"/>
      <c r="EUL4122" s="259"/>
      <c r="EUM4122" s="259"/>
      <c r="EUN4122" s="259"/>
      <c r="EUO4122" s="259"/>
      <c r="EUP4122" s="259"/>
      <c r="EUQ4122" s="259"/>
      <c r="EUR4122" s="259"/>
      <c r="EUS4122" s="259"/>
      <c r="EUT4122" s="259"/>
      <c r="EUU4122" s="259"/>
      <c r="EUV4122" s="259"/>
      <c r="EUW4122" s="259"/>
      <c r="EUX4122" s="259"/>
      <c r="EUY4122" s="259"/>
      <c r="EUZ4122" s="259"/>
      <c r="EVA4122" s="259"/>
      <c r="EVB4122" s="259"/>
      <c r="EVC4122" s="259"/>
      <c r="EVD4122" s="259"/>
      <c r="EVE4122" s="259"/>
      <c r="EVF4122" s="259"/>
      <c r="EVG4122" s="259"/>
      <c r="EVH4122" s="259"/>
      <c r="EVI4122" s="259"/>
      <c r="EVJ4122" s="259"/>
      <c r="EVK4122" s="259"/>
      <c r="EVL4122" s="259"/>
      <c r="EVM4122" s="259"/>
      <c r="EVN4122" s="259"/>
      <c r="EVO4122" s="259"/>
      <c r="EVP4122" s="259"/>
      <c r="EVQ4122" s="259"/>
      <c r="EVR4122" s="259"/>
      <c r="EVS4122" s="259"/>
      <c r="EVT4122" s="259"/>
      <c r="EVU4122" s="259"/>
      <c r="EVV4122" s="259"/>
      <c r="EVW4122" s="259"/>
      <c r="EVX4122" s="259"/>
      <c r="EVY4122" s="259"/>
      <c r="EVZ4122" s="259"/>
      <c r="EWA4122" s="259"/>
      <c r="EWB4122" s="259"/>
      <c r="EWC4122" s="259"/>
      <c r="EWD4122" s="259"/>
      <c r="EWE4122" s="259"/>
      <c r="EWF4122" s="259"/>
      <c r="EWG4122" s="259"/>
      <c r="EWH4122" s="259"/>
      <c r="EWI4122" s="259"/>
      <c r="EWJ4122" s="259"/>
      <c r="EWK4122" s="259"/>
      <c r="EWL4122" s="259"/>
      <c r="EWM4122" s="259"/>
      <c r="EWN4122" s="259"/>
      <c r="EWO4122" s="259"/>
      <c r="EWP4122" s="259"/>
      <c r="EWQ4122" s="259"/>
      <c r="EWR4122" s="259"/>
      <c r="EWS4122" s="259"/>
      <c r="EWT4122" s="259"/>
      <c r="EWU4122" s="259"/>
      <c r="EWV4122" s="259"/>
      <c r="EWW4122" s="259"/>
      <c r="EWX4122" s="259"/>
      <c r="EWY4122" s="259"/>
      <c r="EWZ4122" s="259"/>
      <c r="EXA4122" s="259"/>
      <c r="EXB4122" s="259"/>
      <c r="EXC4122" s="259"/>
      <c r="EXD4122" s="259"/>
      <c r="EXE4122" s="259"/>
      <c r="EXF4122" s="259"/>
      <c r="EXG4122" s="259"/>
      <c r="EXH4122" s="259"/>
      <c r="EXI4122" s="259"/>
      <c r="EXJ4122" s="259"/>
      <c r="EXK4122" s="259"/>
      <c r="EXL4122" s="259"/>
      <c r="EXM4122" s="259"/>
      <c r="EXN4122" s="259"/>
      <c r="EXO4122" s="259"/>
      <c r="EXP4122" s="259"/>
      <c r="EXQ4122" s="259"/>
      <c r="EXR4122" s="259"/>
      <c r="EXS4122" s="259"/>
      <c r="EXT4122" s="259"/>
      <c r="EXU4122" s="259"/>
      <c r="EXV4122" s="259"/>
      <c r="EXW4122" s="259"/>
      <c r="EXX4122" s="259"/>
      <c r="EXY4122" s="259"/>
      <c r="EXZ4122" s="259"/>
      <c r="EYA4122" s="259"/>
      <c r="EYB4122" s="259"/>
      <c r="EYC4122" s="259"/>
      <c r="EYD4122" s="259"/>
      <c r="EYE4122" s="259"/>
      <c r="EYF4122" s="259"/>
      <c r="EYG4122" s="259"/>
      <c r="EYH4122" s="259"/>
      <c r="EYI4122" s="259"/>
      <c r="EYJ4122" s="259"/>
      <c r="EYK4122" s="259"/>
      <c r="EYL4122" s="259"/>
      <c r="EYM4122" s="259"/>
      <c r="EYN4122" s="259"/>
      <c r="EYO4122" s="259"/>
      <c r="EYP4122" s="259"/>
      <c r="EYQ4122" s="259"/>
      <c r="EYR4122" s="259"/>
      <c r="EYS4122" s="259"/>
      <c r="EYT4122" s="259"/>
      <c r="EYU4122" s="259"/>
      <c r="EYV4122" s="259"/>
      <c r="EYW4122" s="259"/>
      <c r="EYX4122" s="259"/>
      <c r="EYY4122" s="259"/>
      <c r="EYZ4122" s="259"/>
      <c r="EZA4122" s="259"/>
      <c r="EZB4122" s="259"/>
      <c r="EZC4122" s="259"/>
      <c r="EZD4122" s="259"/>
      <c r="EZE4122" s="259"/>
      <c r="EZF4122" s="259"/>
      <c r="EZG4122" s="259"/>
      <c r="EZH4122" s="259"/>
      <c r="EZI4122" s="259"/>
      <c r="EZJ4122" s="259"/>
      <c r="EZK4122" s="259"/>
      <c r="EZL4122" s="259"/>
      <c r="EZM4122" s="259"/>
      <c r="EZN4122" s="259"/>
      <c r="EZO4122" s="259"/>
      <c r="EZP4122" s="259"/>
      <c r="EZQ4122" s="259"/>
      <c r="EZR4122" s="259"/>
      <c r="EZS4122" s="259"/>
      <c r="EZT4122" s="259"/>
      <c r="EZU4122" s="259"/>
      <c r="EZV4122" s="259"/>
      <c r="EZW4122" s="259"/>
      <c r="EZX4122" s="259"/>
      <c r="EZY4122" s="259"/>
      <c r="EZZ4122" s="259"/>
      <c r="FAA4122" s="259"/>
      <c r="FAB4122" s="259"/>
      <c r="FAC4122" s="259"/>
      <c r="FAD4122" s="259"/>
      <c r="FAE4122" s="259"/>
      <c r="FAF4122" s="259"/>
      <c r="FAG4122" s="259"/>
      <c r="FAH4122" s="259"/>
      <c r="FAI4122" s="259"/>
      <c r="FAJ4122" s="259"/>
      <c r="FAK4122" s="259"/>
      <c r="FAL4122" s="259"/>
      <c r="FAM4122" s="259"/>
      <c r="FAN4122" s="259"/>
      <c r="FAO4122" s="259"/>
      <c r="FAP4122" s="259"/>
      <c r="FAQ4122" s="259"/>
      <c r="FAR4122" s="259"/>
      <c r="FAS4122" s="259"/>
      <c r="FAT4122" s="259"/>
      <c r="FAU4122" s="259"/>
      <c r="FAV4122" s="259"/>
      <c r="FAW4122" s="259"/>
      <c r="FAX4122" s="259"/>
      <c r="FAY4122" s="259"/>
      <c r="FAZ4122" s="259"/>
      <c r="FBA4122" s="259"/>
      <c r="FBB4122" s="259"/>
      <c r="FBC4122" s="259"/>
      <c r="FBD4122" s="259"/>
      <c r="FBE4122" s="259"/>
      <c r="FBF4122" s="259"/>
      <c r="FBG4122" s="259"/>
      <c r="FBH4122" s="259"/>
      <c r="FBI4122" s="259"/>
      <c r="FBJ4122" s="259"/>
      <c r="FBK4122" s="259"/>
      <c r="FBL4122" s="259"/>
      <c r="FBM4122" s="259"/>
      <c r="FBN4122" s="259"/>
      <c r="FBO4122" s="259"/>
      <c r="FBP4122" s="259"/>
      <c r="FBQ4122" s="259"/>
      <c r="FBR4122" s="259"/>
      <c r="FBS4122" s="259"/>
      <c r="FBT4122" s="259"/>
      <c r="FBU4122" s="259"/>
      <c r="FBV4122" s="259"/>
      <c r="FBW4122" s="259"/>
      <c r="FBX4122" s="259"/>
      <c r="FBY4122" s="259"/>
      <c r="FBZ4122" s="259"/>
      <c r="FCA4122" s="259"/>
      <c r="FCB4122" s="259"/>
      <c r="FCC4122" s="259"/>
      <c r="FCD4122" s="259"/>
      <c r="FCE4122" s="259"/>
      <c r="FCF4122" s="259"/>
      <c r="FCG4122" s="259"/>
      <c r="FCH4122" s="259"/>
      <c r="FCI4122" s="259"/>
      <c r="FCJ4122" s="259"/>
      <c r="FCK4122" s="259"/>
      <c r="FCL4122" s="259"/>
      <c r="FCM4122" s="259"/>
      <c r="FCN4122" s="259"/>
      <c r="FCO4122" s="259"/>
      <c r="FCP4122" s="259"/>
      <c r="FCQ4122" s="259"/>
      <c r="FCR4122" s="259"/>
      <c r="FCS4122" s="259"/>
      <c r="FCT4122" s="259"/>
      <c r="FCU4122" s="259"/>
      <c r="FCV4122" s="259"/>
      <c r="FCW4122" s="259"/>
      <c r="FCX4122" s="259"/>
      <c r="FCY4122" s="259"/>
      <c r="FCZ4122" s="259"/>
      <c r="FDA4122" s="259"/>
      <c r="FDB4122" s="259"/>
      <c r="FDC4122" s="259"/>
      <c r="FDD4122" s="259"/>
      <c r="FDE4122" s="259"/>
      <c r="FDF4122" s="259"/>
      <c r="FDG4122" s="259"/>
      <c r="FDH4122" s="259"/>
      <c r="FDI4122" s="259"/>
      <c r="FDJ4122" s="259"/>
      <c r="FDK4122" s="259"/>
      <c r="FDL4122" s="259"/>
      <c r="FDM4122" s="259"/>
      <c r="FDN4122" s="259"/>
      <c r="FDO4122" s="259"/>
      <c r="FDP4122" s="259"/>
      <c r="FDQ4122" s="259"/>
      <c r="FDR4122" s="259"/>
      <c r="FDS4122" s="259"/>
      <c r="FDT4122" s="259"/>
      <c r="FDU4122" s="259"/>
      <c r="FDV4122" s="259"/>
      <c r="FDW4122" s="259"/>
      <c r="FDX4122" s="259"/>
      <c r="FDY4122" s="259"/>
      <c r="FDZ4122" s="259"/>
      <c r="FEA4122" s="259"/>
      <c r="FEB4122" s="259"/>
      <c r="FEC4122" s="259"/>
      <c r="FED4122" s="259"/>
      <c r="FEE4122" s="259"/>
      <c r="FEF4122" s="259"/>
      <c r="FEG4122" s="259"/>
      <c r="FEH4122" s="259"/>
      <c r="FEI4122" s="259"/>
      <c r="FEJ4122" s="259"/>
      <c r="FEK4122" s="259"/>
      <c r="FEL4122" s="259"/>
      <c r="FEM4122" s="259"/>
      <c r="FEN4122" s="259"/>
      <c r="FEO4122" s="259"/>
      <c r="FEP4122" s="259"/>
      <c r="FEQ4122" s="259"/>
      <c r="FER4122" s="259"/>
      <c r="FES4122" s="259"/>
      <c r="FET4122" s="259"/>
      <c r="FEU4122" s="259"/>
      <c r="FEV4122" s="259"/>
      <c r="FEW4122" s="259"/>
      <c r="FEX4122" s="259"/>
      <c r="FEY4122" s="259"/>
      <c r="FEZ4122" s="259"/>
      <c r="FFA4122" s="259"/>
      <c r="FFB4122" s="259"/>
      <c r="FFC4122" s="259"/>
      <c r="FFD4122" s="259"/>
      <c r="FFE4122" s="259"/>
      <c r="FFF4122" s="259"/>
      <c r="FFG4122" s="259"/>
      <c r="FFH4122" s="259"/>
      <c r="FFI4122" s="259"/>
      <c r="FFJ4122" s="259"/>
      <c r="FFK4122" s="259"/>
      <c r="FFL4122" s="259"/>
      <c r="FFM4122" s="259"/>
      <c r="FFN4122" s="259"/>
      <c r="FFO4122" s="259"/>
      <c r="FFP4122" s="259"/>
      <c r="FFQ4122" s="259"/>
      <c r="FFR4122" s="259"/>
      <c r="FFS4122" s="259"/>
      <c r="FFT4122" s="259"/>
      <c r="FFU4122" s="259"/>
      <c r="FFV4122" s="259"/>
      <c r="FFW4122" s="259"/>
      <c r="FFX4122" s="259"/>
      <c r="FFY4122" s="259"/>
      <c r="FFZ4122" s="259"/>
      <c r="FGA4122" s="259"/>
      <c r="FGB4122" s="259"/>
      <c r="FGC4122" s="259"/>
      <c r="FGD4122" s="259"/>
      <c r="FGE4122" s="259"/>
      <c r="FGF4122" s="259"/>
      <c r="FGG4122" s="259"/>
      <c r="FGH4122" s="259"/>
      <c r="FGI4122" s="259"/>
      <c r="FGJ4122" s="259"/>
      <c r="FGK4122" s="259"/>
      <c r="FGL4122" s="259"/>
      <c r="FGM4122" s="259"/>
      <c r="FGN4122" s="259"/>
      <c r="FGO4122" s="259"/>
      <c r="FGP4122" s="259"/>
      <c r="FGQ4122" s="259"/>
      <c r="FGR4122" s="259"/>
      <c r="FGS4122" s="259"/>
      <c r="FGT4122" s="259"/>
      <c r="FGU4122" s="259"/>
      <c r="FGV4122" s="259"/>
      <c r="FGW4122" s="259"/>
      <c r="FGX4122" s="259"/>
      <c r="FGY4122" s="259"/>
      <c r="FGZ4122" s="259"/>
      <c r="FHA4122" s="259"/>
      <c r="FHB4122" s="259"/>
      <c r="FHC4122" s="259"/>
      <c r="FHD4122" s="259"/>
      <c r="FHE4122" s="259"/>
      <c r="FHF4122" s="259"/>
      <c r="FHG4122" s="259"/>
      <c r="FHH4122" s="259"/>
      <c r="FHI4122" s="259"/>
      <c r="FHJ4122" s="259"/>
      <c r="FHK4122" s="259"/>
      <c r="FHL4122" s="259"/>
      <c r="FHM4122" s="259"/>
      <c r="FHN4122" s="259"/>
      <c r="FHO4122" s="259"/>
      <c r="FHP4122" s="259"/>
      <c r="FHQ4122" s="259"/>
      <c r="FHR4122" s="259"/>
      <c r="FHS4122" s="259"/>
      <c r="FHT4122" s="259"/>
      <c r="FHU4122" s="259"/>
      <c r="FHV4122" s="259"/>
      <c r="FHW4122" s="259"/>
      <c r="FHX4122" s="259"/>
      <c r="FHY4122" s="259"/>
      <c r="FHZ4122" s="259"/>
      <c r="FIA4122" s="259"/>
      <c r="FIB4122" s="259"/>
      <c r="FIC4122" s="259"/>
      <c r="FID4122" s="259"/>
      <c r="FIE4122" s="259"/>
      <c r="FIF4122" s="259"/>
      <c r="FIG4122" s="259"/>
      <c r="FIH4122" s="259"/>
      <c r="FII4122" s="259"/>
      <c r="FIJ4122" s="259"/>
      <c r="FIK4122" s="259"/>
      <c r="FIL4122" s="259"/>
      <c r="FIM4122" s="259"/>
      <c r="FIN4122" s="259"/>
      <c r="FIO4122" s="259"/>
      <c r="FIP4122" s="259"/>
      <c r="FIQ4122" s="259"/>
      <c r="FIR4122" s="259"/>
      <c r="FIS4122" s="259"/>
      <c r="FIT4122" s="259"/>
      <c r="FIU4122" s="259"/>
      <c r="FIV4122" s="259"/>
      <c r="FIW4122" s="259"/>
      <c r="FIX4122" s="259"/>
      <c r="FIY4122" s="259"/>
      <c r="FIZ4122" s="259"/>
      <c r="FJA4122" s="259"/>
      <c r="FJB4122" s="259"/>
      <c r="FJC4122" s="259"/>
      <c r="FJD4122" s="259"/>
      <c r="FJE4122" s="259"/>
      <c r="FJF4122" s="259"/>
      <c r="FJG4122" s="259"/>
      <c r="FJH4122" s="259"/>
      <c r="FJI4122" s="259"/>
      <c r="FJJ4122" s="259"/>
      <c r="FJK4122" s="259"/>
      <c r="FJL4122" s="259"/>
      <c r="FJM4122" s="259"/>
      <c r="FJN4122" s="259"/>
      <c r="FJO4122" s="259"/>
      <c r="FJP4122" s="259"/>
      <c r="FJQ4122" s="259"/>
      <c r="FJR4122" s="259"/>
      <c r="FJS4122" s="259"/>
      <c r="FJT4122" s="259"/>
      <c r="FJU4122" s="259"/>
      <c r="FJV4122" s="259"/>
      <c r="FJW4122" s="259"/>
      <c r="FJX4122" s="259"/>
      <c r="FJY4122" s="259"/>
      <c r="FJZ4122" s="259"/>
      <c r="FKA4122" s="259"/>
      <c r="FKB4122" s="259"/>
      <c r="FKC4122" s="259"/>
      <c r="FKD4122" s="259"/>
      <c r="FKE4122" s="259"/>
      <c r="FKF4122" s="259"/>
      <c r="FKG4122" s="259"/>
      <c r="FKH4122" s="259"/>
      <c r="FKI4122" s="259"/>
      <c r="FKJ4122" s="259"/>
      <c r="FKK4122" s="259"/>
      <c r="FKL4122" s="259"/>
      <c r="FKM4122" s="259"/>
      <c r="FKN4122" s="259"/>
      <c r="FKO4122" s="259"/>
      <c r="FKP4122" s="259"/>
      <c r="FKQ4122" s="259"/>
      <c r="FKR4122" s="259"/>
      <c r="FKS4122" s="259"/>
      <c r="FKT4122" s="259"/>
      <c r="FKU4122" s="259"/>
      <c r="FKV4122" s="259"/>
      <c r="FKW4122" s="259"/>
      <c r="FKX4122" s="259"/>
      <c r="FKY4122" s="259"/>
      <c r="FKZ4122" s="259"/>
      <c r="FLA4122" s="259"/>
      <c r="FLB4122" s="259"/>
      <c r="FLC4122" s="259"/>
      <c r="FLD4122" s="259"/>
      <c r="FLE4122" s="259"/>
      <c r="FLF4122" s="259"/>
      <c r="FLG4122" s="259"/>
      <c r="FLH4122" s="259"/>
      <c r="FLI4122" s="259"/>
      <c r="FLJ4122" s="259"/>
      <c r="FLK4122" s="259"/>
      <c r="FLL4122" s="259"/>
      <c r="FLM4122" s="259"/>
      <c r="FLN4122" s="259"/>
      <c r="FLO4122" s="259"/>
      <c r="FLP4122" s="259"/>
      <c r="FLQ4122" s="259"/>
      <c r="FLR4122" s="259"/>
      <c r="FLS4122" s="259"/>
      <c r="FLT4122" s="259"/>
      <c r="FLU4122" s="259"/>
      <c r="FLV4122" s="259"/>
      <c r="FLW4122" s="259"/>
      <c r="FLX4122" s="259"/>
      <c r="FLY4122" s="259"/>
      <c r="FLZ4122" s="259"/>
      <c r="FMA4122" s="259"/>
      <c r="FMB4122" s="259"/>
      <c r="FMC4122" s="259"/>
      <c r="FMD4122" s="259"/>
      <c r="FME4122" s="259"/>
      <c r="FMF4122" s="259"/>
      <c r="FMG4122" s="259"/>
      <c r="FMH4122" s="259"/>
      <c r="FMI4122" s="259"/>
      <c r="FMJ4122" s="259"/>
      <c r="FMK4122" s="259"/>
      <c r="FML4122" s="259"/>
      <c r="FMM4122" s="259"/>
      <c r="FMN4122" s="259"/>
      <c r="FMO4122" s="259"/>
      <c r="FMP4122" s="259"/>
      <c r="FMQ4122" s="259"/>
      <c r="FMR4122" s="259"/>
      <c r="FMS4122" s="259"/>
      <c r="FMT4122" s="259"/>
      <c r="FMU4122" s="259"/>
      <c r="FMV4122" s="259"/>
      <c r="FMW4122" s="259"/>
      <c r="FMX4122" s="259"/>
      <c r="FMY4122" s="259"/>
      <c r="FMZ4122" s="259"/>
      <c r="FNA4122" s="259"/>
      <c r="FNB4122" s="259"/>
      <c r="FNC4122" s="259"/>
      <c r="FND4122" s="259"/>
      <c r="FNE4122" s="259"/>
      <c r="FNF4122" s="259"/>
      <c r="FNG4122" s="259"/>
      <c r="FNH4122" s="259"/>
      <c r="FNI4122" s="259"/>
      <c r="FNJ4122" s="259"/>
      <c r="FNK4122" s="259"/>
      <c r="FNL4122" s="259"/>
      <c r="FNM4122" s="259"/>
      <c r="FNN4122" s="259"/>
      <c r="FNO4122" s="259"/>
      <c r="FNP4122" s="259"/>
      <c r="FNQ4122" s="259"/>
      <c r="FNR4122" s="259"/>
      <c r="FNS4122" s="259"/>
      <c r="FNT4122" s="259"/>
      <c r="FNU4122" s="259"/>
      <c r="FNV4122" s="259"/>
      <c r="FNW4122" s="259"/>
      <c r="FNX4122" s="259"/>
      <c r="FNY4122" s="259"/>
      <c r="FNZ4122" s="259"/>
      <c r="FOA4122" s="259"/>
      <c r="FOB4122" s="259"/>
      <c r="FOC4122" s="259"/>
      <c r="FOD4122" s="259"/>
      <c r="FOE4122" s="259"/>
      <c r="FOF4122" s="259"/>
      <c r="FOG4122" s="259"/>
      <c r="FOH4122" s="259"/>
      <c r="FOI4122" s="259"/>
      <c r="FOJ4122" s="259"/>
      <c r="FOK4122" s="259"/>
      <c r="FOL4122" s="259"/>
      <c r="FOM4122" s="259"/>
      <c r="FON4122" s="259"/>
      <c r="FOO4122" s="259"/>
      <c r="FOP4122" s="259"/>
      <c r="FOQ4122" s="259"/>
      <c r="FOR4122" s="259"/>
      <c r="FOS4122" s="259"/>
      <c r="FOT4122" s="259"/>
      <c r="FOU4122" s="259"/>
      <c r="FOV4122" s="259"/>
      <c r="FOW4122" s="259"/>
      <c r="FOX4122" s="259"/>
      <c r="FOY4122" s="259"/>
      <c r="FOZ4122" s="259"/>
      <c r="FPA4122" s="259"/>
      <c r="FPB4122" s="259"/>
      <c r="FPC4122" s="259"/>
      <c r="FPD4122" s="259"/>
      <c r="FPE4122" s="259"/>
      <c r="FPF4122" s="259"/>
      <c r="FPG4122" s="259"/>
      <c r="FPH4122" s="259"/>
      <c r="FPI4122" s="259"/>
      <c r="FPJ4122" s="259"/>
      <c r="FPK4122" s="259"/>
      <c r="FPL4122" s="259"/>
      <c r="FPM4122" s="259"/>
      <c r="FPN4122" s="259"/>
      <c r="FPO4122" s="259"/>
      <c r="FPP4122" s="259"/>
      <c r="FPQ4122" s="259"/>
      <c r="FPR4122" s="259"/>
      <c r="FPS4122" s="259"/>
      <c r="FPT4122" s="259"/>
      <c r="FPU4122" s="259"/>
      <c r="FPV4122" s="259"/>
      <c r="FPW4122" s="259"/>
      <c r="FPX4122" s="259"/>
      <c r="FPY4122" s="259"/>
      <c r="FPZ4122" s="259"/>
      <c r="FQA4122" s="259"/>
      <c r="FQB4122" s="259"/>
      <c r="FQC4122" s="259"/>
      <c r="FQD4122" s="259"/>
      <c r="FQE4122" s="259"/>
      <c r="FQF4122" s="259"/>
      <c r="FQG4122" s="259"/>
      <c r="FQH4122" s="259"/>
      <c r="FQI4122" s="259"/>
      <c r="FQJ4122" s="259"/>
      <c r="FQK4122" s="259"/>
      <c r="FQL4122" s="259"/>
      <c r="FQM4122" s="259"/>
      <c r="FQN4122" s="259"/>
      <c r="FQO4122" s="259"/>
      <c r="FQP4122" s="259"/>
      <c r="FQQ4122" s="259"/>
      <c r="FQR4122" s="259"/>
      <c r="FQS4122" s="259"/>
      <c r="FQT4122" s="259"/>
      <c r="FQU4122" s="259"/>
      <c r="FQV4122" s="259"/>
      <c r="FQW4122" s="259"/>
      <c r="FQX4122" s="259"/>
      <c r="FQY4122" s="259"/>
      <c r="FQZ4122" s="259"/>
      <c r="FRA4122" s="259"/>
      <c r="FRB4122" s="259"/>
      <c r="FRC4122" s="259"/>
      <c r="FRD4122" s="259"/>
      <c r="FRE4122" s="259"/>
      <c r="FRF4122" s="259"/>
      <c r="FRG4122" s="259"/>
      <c r="FRH4122" s="259"/>
      <c r="FRI4122" s="259"/>
      <c r="FRJ4122" s="259"/>
      <c r="FRK4122" s="259"/>
      <c r="FRL4122" s="259"/>
      <c r="FRM4122" s="259"/>
      <c r="FRN4122" s="259"/>
      <c r="FRO4122" s="259"/>
      <c r="FRP4122" s="259"/>
      <c r="FRQ4122" s="259"/>
      <c r="FRR4122" s="259"/>
      <c r="FRS4122" s="259"/>
      <c r="FRT4122" s="259"/>
      <c r="FRU4122" s="259"/>
      <c r="FRV4122" s="259"/>
      <c r="FRW4122" s="259"/>
      <c r="FRX4122" s="259"/>
      <c r="FRY4122" s="259"/>
      <c r="FRZ4122" s="259"/>
      <c r="FSA4122" s="259"/>
      <c r="FSB4122" s="259"/>
      <c r="FSC4122" s="259"/>
      <c r="FSD4122" s="259"/>
      <c r="FSE4122" s="259"/>
      <c r="FSF4122" s="259"/>
      <c r="FSG4122" s="259"/>
      <c r="FSH4122" s="259"/>
      <c r="FSI4122" s="259"/>
      <c r="FSJ4122" s="259"/>
      <c r="FSK4122" s="259"/>
      <c r="FSL4122" s="259"/>
      <c r="FSM4122" s="259"/>
      <c r="FSN4122" s="259"/>
      <c r="FSO4122" s="259"/>
      <c r="FSP4122" s="259"/>
      <c r="FSQ4122" s="259"/>
      <c r="FSR4122" s="259"/>
      <c r="FSS4122" s="259"/>
      <c r="FST4122" s="259"/>
      <c r="FSU4122" s="259"/>
      <c r="FSV4122" s="259"/>
      <c r="FSW4122" s="259"/>
      <c r="FSX4122" s="259"/>
      <c r="FSY4122" s="259"/>
      <c r="FSZ4122" s="259"/>
      <c r="FTA4122" s="259"/>
      <c r="FTB4122" s="259"/>
      <c r="FTC4122" s="259"/>
      <c r="FTD4122" s="259"/>
      <c r="FTE4122" s="259"/>
      <c r="FTF4122" s="259"/>
      <c r="FTG4122" s="259"/>
      <c r="FTH4122" s="259"/>
      <c r="FTI4122" s="259"/>
      <c r="FTJ4122" s="259"/>
      <c r="FTK4122" s="259"/>
      <c r="FTL4122" s="259"/>
      <c r="FTM4122" s="259"/>
      <c r="FTN4122" s="259"/>
      <c r="FTO4122" s="259"/>
      <c r="FTP4122" s="259"/>
      <c r="FTQ4122" s="259"/>
      <c r="FTR4122" s="259"/>
      <c r="FTS4122" s="259"/>
      <c r="FTT4122" s="259"/>
      <c r="FTU4122" s="259"/>
      <c r="FTV4122" s="259"/>
      <c r="FTW4122" s="259"/>
      <c r="FTX4122" s="259"/>
      <c r="FTY4122" s="259"/>
      <c r="FTZ4122" s="259"/>
      <c r="FUA4122" s="259"/>
      <c r="FUB4122" s="259"/>
      <c r="FUC4122" s="259"/>
      <c r="FUD4122" s="259"/>
      <c r="FUE4122" s="259"/>
      <c r="FUF4122" s="259"/>
      <c r="FUG4122" s="259"/>
      <c r="FUH4122" s="259"/>
      <c r="FUI4122" s="259"/>
      <c r="FUJ4122" s="259"/>
      <c r="FUK4122" s="259"/>
      <c r="FUL4122" s="259"/>
      <c r="FUM4122" s="259"/>
      <c r="FUN4122" s="259"/>
      <c r="FUO4122" s="259"/>
      <c r="FUP4122" s="259"/>
      <c r="FUQ4122" s="259"/>
      <c r="FUR4122" s="259"/>
      <c r="FUS4122" s="259"/>
      <c r="FUT4122" s="259"/>
      <c r="FUU4122" s="259"/>
      <c r="FUV4122" s="259"/>
      <c r="FUW4122" s="259"/>
      <c r="FUX4122" s="259"/>
      <c r="FUY4122" s="259"/>
      <c r="FUZ4122" s="259"/>
      <c r="FVA4122" s="259"/>
      <c r="FVB4122" s="259"/>
      <c r="FVC4122" s="259"/>
      <c r="FVD4122" s="259"/>
      <c r="FVE4122" s="259"/>
      <c r="FVF4122" s="259"/>
      <c r="FVG4122" s="259"/>
      <c r="FVH4122" s="259"/>
      <c r="FVI4122" s="259"/>
      <c r="FVJ4122" s="259"/>
      <c r="FVK4122" s="259"/>
      <c r="FVL4122" s="259"/>
      <c r="FVM4122" s="259"/>
      <c r="FVN4122" s="259"/>
      <c r="FVO4122" s="259"/>
      <c r="FVP4122" s="259"/>
      <c r="FVQ4122" s="259"/>
      <c r="FVR4122" s="259"/>
      <c r="FVS4122" s="259"/>
      <c r="FVT4122" s="259"/>
      <c r="FVU4122" s="259"/>
      <c r="FVV4122" s="259"/>
      <c r="FVW4122" s="259"/>
      <c r="FVX4122" s="259"/>
      <c r="FVY4122" s="259"/>
      <c r="FVZ4122" s="259"/>
      <c r="FWA4122" s="259"/>
      <c r="FWB4122" s="259"/>
      <c r="FWC4122" s="259"/>
      <c r="FWD4122" s="259"/>
      <c r="FWE4122" s="259"/>
      <c r="FWF4122" s="259"/>
      <c r="FWG4122" s="259"/>
      <c r="FWH4122" s="259"/>
      <c r="FWI4122" s="259"/>
      <c r="FWJ4122" s="259"/>
      <c r="FWK4122" s="259"/>
      <c r="FWL4122" s="259"/>
      <c r="FWM4122" s="259"/>
      <c r="FWN4122" s="259"/>
      <c r="FWO4122" s="259"/>
      <c r="FWP4122" s="259"/>
      <c r="FWQ4122" s="259"/>
      <c r="FWR4122" s="259"/>
      <c r="FWS4122" s="259"/>
      <c r="FWT4122" s="259"/>
      <c r="FWU4122" s="259"/>
      <c r="FWV4122" s="259"/>
      <c r="FWW4122" s="259"/>
      <c r="FWX4122" s="259"/>
      <c r="FWY4122" s="259"/>
      <c r="FWZ4122" s="259"/>
      <c r="FXA4122" s="259"/>
      <c r="FXB4122" s="259"/>
      <c r="FXC4122" s="259"/>
      <c r="FXD4122" s="259"/>
      <c r="FXE4122" s="259"/>
      <c r="FXF4122" s="259"/>
      <c r="FXG4122" s="259"/>
      <c r="FXH4122" s="259"/>
      <c r="FXI4122" s="259"/>
      <c r="FXJ4122" s="259"/>
      <c r="FXK4122" s="259"/>
      <c r="FXL4122" s="259"/>
      <c r="FXM4122" s="259"/>
      <c r="FXN4122" s="259"/>
      <c r="FXO4122" s="259"/>
      <c r="FXP4122" s="259"/>
      <c r="FXQ4122" s="259"/>
      <c r="FXR4122" s="259"/>
      <c r="FXS4122" s="259"/>
      <c r="FXT4122" s="259"/>
      <c r="FXU4122" s="259"/>
      <c r="FXV4122" s="259"/>
      <c r="FXW4122" s="259"/>
      <c r="FXX4122" s="259"/>
      <c r="FXY4122" s="259"/>
      <c r="FXZ4122" s="259"/>
      <c r="FYA4122" s="259"/>
      <c r="FYB4122" s="259"/>
      <c r="FYC4122" s="259"/>
      <c r="FYD4122" s="259"/>
      <c r="FYE4122" s="259"/>
      <c r="FYF4122" s="259"/>
      <c r="FYG4122" s="259"/>
      <c r="FYH4122" s="259"/>
      <c r="FYI4122" s="259"/>
      <c r="FYJ4122" s="259"/>
      <c r="FYK4122" s="259"/>
      <c r="FYL4122" s="259"/>
      <c r="FYM4122" s="259"/>
      <c r="FYN4122" s="259"/>
      <c r="FYO4122" s="259"/>
      <c r="FYP4122" s="259"/>
      <c r="FYQ4122" s="259"/>
      <c r="FYR4122" s="259"/>
      <c r="FYS4122" s="259"/>
      <c r="FYT4122" s="259"/>
      <c r="FYU4122" s="259"/>
      <c r="FYV4122" s="259"/>
      <c r="FYW4122" s="259"/>
      <c r="FYX4122" s="259"/>
      <c r="FYY4122" s="259"/>
      <c r="FYZ4122" s="259"/>
      <c r="FZA4122" s="259"/>
      <c r="FZB4122" s="259"/>
      <c r="FZC4122" s="259"/>
      <c r="FZD4122" s="259"/>
      <c r="FZE4122" s="259"/>
      <c r="FZF4122" s="259"/>
      <c r="FZG4122" s="259"/>
      <c r="FZH4122" s="259"/>
      <c r="FZI4122" s="259"/>
      <c r="FZJ4122" s="259"/>
      <c r="FZK4122" s="259"/>
      <c r="FZL4122" s="259"/>
      <c r="FZM4122" s="259"/>
      <c r="FZN4122" s="259"/>
      <c r="FZO4122" s="259"/>
      <c r="FZP4122" s="259"/>
      <c r="FZQ4122" s="259"/>
      <c r="FZR4122" s="259"/>
      <c r="FZS4122" s="259"/>
      <c r="FZT4122" s="259"/>
      <c r="FZU4122" s="259"/>
      <c r="FZV4122" s="259"/>
      <c r="FZW4122" s="259"/>
      <c r="FZX4122" s="259"/>
      <c r="FZY4122" s="259"/>
      <c r="FZZ4122" s="259"/>
      <c r="GAA4122" s="259"/>
      <c r="GAB4122" s="259"/>
      <c r="GAC4122" s="259"/>
      <c r="GAD4122" s="259"/>
      <c r="GAE4122" s="259"/>
      <c r="GAF4122" s="259"/>
      <c r="GAG4122" s="259"/>
      <c r="GAH4122" s="259"/>
      <c r="GAI4122" s="259"/>
      <c r="GAJ4122" s="259"/>
      <c r="GAK4122" s="259"/>
      <c r="GAL4122" s="259"/>
      <c r="GAM4122" s="259"/>
      <c r="GAN4122" s="259"/>
      <c r="GAO4122" s="259"/>
      <c r="GAP4122" s="259"/>
      <c r="GAQ4122" s="259"/>
      <c r="GAR4122" s="259"/>
      <c r="GAS4122" s="259"/>
      <c r="GAT4122" s="259"/>
      <c r="GAU4122" s="259"/>
      <c r="GAV4122" s="259"/>
      <c r="GAW4122" s="259"/>
      <c r="GAX4122" s="259"/>
      <c r="GAY4122" s="259"/>
      <c r="GAZ4122" s="259"/>
      <c r="GBA4122" s="259"/>
      <c r="GBB4122" s="259"/>
      <c r="GBC4122" s="259"/>
      <c r="GBD4122" s="259"/>
      <c r="GBE4122" s="259"/>
      <c r="GBF4122" s="259"/>
      <c r="GBG4122" s="259"/>
      <c r="GBH4122" s="259"/>
      <c r="GBI4122" s="259"/>
      <c r="GBJ4122" s="259"/>
      <c r="GBK4122" s="259"/>
      <c r="GBL4122" s="259"/>
      <c r="GBM4122" s="259"/>
      <c r="GBN4122" s="259"/>
      <c r="GBO4122" s="259"/>
      <c r="GBP4122" s="259"/>
      <c r="GBQ4122" s="259"/>
      <c r="GBR4122" s="259"/>
      <c r="GBS4122" s="259"/>
      <c r="GBT4122" s="259"/>
      <c r="GBU4122" s="259"/>
      <c r="GBV4122" s="259"/>
      <c r="GBW4122" s="259"/>
      <c r="GBX4122" s="259"/>
      <c r="GBY4122" s="259"/>
      <c r="GBZ4122" s="259"/>
      <c r="GCA4122" s="259"/>
      <c r="GCB4122" s="259"/>
      <c r="GCC4122" s="259"/>
      <c r="GCD4122" s="259"/>
      <c r="GCE4122" s="259"/>
      <c r="GCF4122" s="259"/>
      <c r="GCG4122" s="259"/>
      <c r="GCH4122" s="259"/>
      <c r="GCI4122" s="259"/>
      <c r="GCJ4122" s="259"/>
      <c r="GCK4122" s="259"/>
      <c r="GCL4122" s="259"/>
      <c r="GCM4122" s="259"/>
      <c r="GCN4122" s="259"/>
      <c r="GCO4122" s="259"/>
      <c r="GCP4122" s="259"/>
      <c r="GCQ4122" s="259"/>
      <c r="GCR4122" s="259"/>
      <c r="GCS4122" s="259"/>
      <c r="GCT4122" s="259"/>
      <c r="GCU4122" s="259"/>
      <c r="GCV4122" s="259"/>
      <c r="GCW4122" s="259"/>
      <c r="GCX4122" s="259"/>
      <c r="GCY4122" s="259"/>
      <c r="GCZ4122" s="259"/>
      <c r="GDA4122" s="259"/>
      <c r="GDB4122" s="259"/>
      <c r="GDC4122" s="259"/>
      <c r="GDD4122" s="259"/>
      <c r="GDE4122" s="259"/>
      <c r="GDF4122" s="259"/>
      <c r="GDG4122" s="259"/>
      <c r="GDH4122" s="259"/>
      <c r="GDI4122" s="259"/>
      <c r="GDJ4122" s="259"/>
      <c r="GDK4122" s="259"/>
      <c r="GDL4122" s="259"/>
      <c r="GDM4122" s="259"/>
      <c r="GDN4122" s="259"/>
      <c r="GDO4122" s="259"/>
      <c r="GDP4122" s="259"/>
      <c r="GDQ4122" s="259"/>
      <c r="GDR4122" s="259"/>
      <c r="GDS4122" s="259"/>
      <c r="GDT4122" s="259"/>
      <c r="GDU4122" s="259"/>
      <c r="GDV4122" s="259"/>
      <c r="GDW4122" s="259"/>
      <c r="GDX4122" s="259"/>
      <c r="GDY4122" s="259"/>
      <c r="GDZ4122" s="259"/>
      <c r="GEA4122" s="259"/>
      <c r="GEB4122" s="259"/>
      <c r="GEC4122" s="259"/>
      <c r="GED4122" s="259"/>
      <c r="GEE4122" s="259"/>
      <c r="GEF4122" s="259"/>
      <c r="GEG4122" s="259"/>
      <c r="GEH4122" s="259"/>
      <c r="GEI4122" s="259"/>
      <c r="GEJ4122" s="259"/>
      <c r="GEK4122" s="259"/>
      <c r="GEL4122" s="259"/>
      <c r="GEM4122" s="259"/>
      <c r="GEN4122" s="259"/>
      <c r="GEO4122" s="259"/>
      <c r="GEP4122" s="259"/>
      <c r="GEQ4122" s="259"/>
      <c r="GER4122" s="259"/>
      <c r="GES4122" s="259"/>
      <c r="GET4122" s="259"/>
      <c r="GEU4122" s="259"/>
      <c r="GEV4122" s="259"/>
      <c r="GEW4122" s="259"/>
      <c r="GEX4122" s="259"/>
      <c r="GEY4122" s="259"/>
      <c r="GEZ4122" s="259"/>
      <c r="GFA4122" s="259"/>
      <c r="GFB4122" s="259"/>
      <c r="GFC4122" s="259"/>
      <c r="GFD4122" s="259"/>
      <c r="GFE4122" s="259"/>
      <c r="GFF4122" s="259"/>
      <c r="GFG4122" s="259"/>
      <c r="GFH4122" s="259"/>
      <c r="GFI4122" s="259"/>
      <c r="GFJ4122" s="259"/>
      <c r="GFK4122" s="259"/>
      <c r="GFL4122" s="259"/>
      <c r="GFM4122" s="259"/>
      <c r="GFN4122" s="259"/>
      <c r="GFO4122" s="259"/>
      <c r="GFP4122" s="259"/>
      <c r="GFQ4122" s="259"/>
      <c r="GFR4122" s="259"/>
      <c r="GFS4122" s="259"/>
      <c r="GFT4122" s="259"/>
      <c r="GFU4122" s="259"/>
      <c r="GFV4122" s="259"/>
      <c r="GFW4122" s="259"/>
      <c r="GFX4122" s="259"/>
      <c r="GFY4122" s="259"/>
      <c r="GFZ4122" s="259"/>
      <c r="GGA4122" s="259"/>
      <c r="GGB4122" s="259"/>
      <c r="GGC4122" s="259"/>
      <c r="GGD4122" s="259"/>
      <c r="GGE4122" s="259"/>
      <c r="GGF4122" s="259"/>
      <c r="GGG4122" s="259"/>
      <c r="GGH4122" s="259"/>
      <c r="GGI4122" s="259"/>
      <c r="GGJ4122" s="259"/>
      <c r="GGK4122" s="259"/>
      <c r="GGL4122" s="259"/>
      <c r="GGM4122" s="259"/>
      <c r="GGN4122" s="259"/>
      <c r="GGO4122" s="259"/>
      <c r="GGP4122" s="259"/>
      <c r="GGQ4122" s="259"/>
      <c r="GGR4122" s="259"/>
      <c r="GGS4122" s="259"/>
      <c r="GGT4122" s="259"/>
      <c r="GGU4122" s="259"/>
      <c r="GGV4122" s="259"/>
      <c r="GGW4122" s="259"/>
      <c r="GGX4122" s="259"/>
      <c r="GGY4122" s="259"/>
      <c r="GGZ4122" s="259"/>
      <c r="GHA4122" s="259"/>
      <c r="GHB4122" s="259"/>
      <c r="GHC4122" s="259"/>
      <c r="GHD4122" s="259"/>
      <c r="GHE4122" s="259"/>
      <c r="GHF4122" s="259"/>
      <c r="GHG4122" s="259"/>
      <c r="GHH4122" s="259"/>
      <c r="GHI4122" s="259"/>
      <c r="GHJ4122" s="259"/>
      <c r="GHK4122" s="259"/>
      <c r="GHL4122" s="259"/>
      <c r="GHM4122" s="259"/>
      <c r="GHN4122" s="259"/>
      <c r="GHO4122" s="259"/>
      <c r="GHP4122" s="259"/>
      <c r="GHQ4122" s="259"/>
      <c r="GHR4122" s="259"/>
      <c r="GHS4122" s="259"/>
      <c r="GHT4122" s="259"/>
      <c r="GHU4122" s="259"/>
      <c r="GHV4122" s="259"/>
      <c r="GHW4122" s="259"/>
      <c r="GHX4122" s="259"/>
      <c r="GHY4122" s="259"/>
      <c r="GHZ4122" s="259"/>
      <c r="GIA4122" s="259"/>
      <c r="GIB4122" s="259"/>
      <c r="GIC4122" s="259"/>
      <c r="GID4122" s="259"/>
      <c r="GIE4122" s="259"/>
      <c r="GIF4122" s="259"/>
      <c r="GIG4122" s="259"/>
      <c r="GIH4122" s="259"/>
      <c r="GII4122" s="259"/>
      <c r="GIJ4122" s="259"/>
      <c r="GIK4122" s="259"/>
      <c r="GIL4122" s="259"/>
      <c r="GIM4122" s="259"/>
      <c r="GIN4122" s="259"/>
      <c r="GIO4122" s="259"/>
      <c r="GIP4122" s="259"/>
      <c r="GIQ4122" s="259"/>
      <c r="GIR4122" s="259"/>
      <c r="GIS4122" s="259"/>
      <c r="GIT4122" s="259"/>
      <c r="GIU4122" s="259"/>
      <c r="GIV4122" s="259"/>
      <c r="GIW4122" s="259"/>
      <c r="GIX4122" s="259"/>
      <c r="GIY4122" s="259"/>
      <c r="GIZ4122" s="259"/>
      <c r="GJA4122" s="259"/>
      <c r="GJB4122" s="259"/>
      <c r="GJC4122" s="259"/>
      <c r="GJD4122" s="259"/>
      <c r="GJE4122" s="259"/>
      <c r="GJF4122" s="259"/>
      <c r="GJG4122" s="259"/>
      <c r="GJH4122" s="259"/>
      <c r="GJI4122" s="259"/>
      <c r="GJJ4122" s="259"/>
      <c r="GJK4122" s="259"/>
      <c r="GJL4122" s="259"/>
      <c r="GJM4122" s="259"/>
      <c r="GJN4122" s="259"/>
      <c r="GJO4122" s="259"/>
      <c r="GJP4122" s="259"/>
      <c r="GJQ4122" s="259"/>
      <c r="GJR4122" s="259"/>
      <c r="GJS4122" s="259"/>
      <c r="GJT4122" s="259"/>
      <c r="GJU4122" s="259"/>
      <c r="GJV4122" s="259"/>
      <c r="GJW4122" s="259"/>
      <c r="GJX4122" s="259"/>
      <c r="GJY4122" s="259"/>
      <c r="GJZ4122" s="259"/>
      <c r="GKA4122" s="259"/>
      <c r="GKB4122" s="259"/>
      <c r="GKC4122" s="259"/>
      <c r="GKD4122" s="259"/>
      <c r="GKE4122" s="259"/>
      <c r="GKF4122" s="259"/>
      <c r="GKG4122" s="259"/>
      <c r="GKH4122" s="259"/>
      <c r="GKI4122" s="259"/>
      <c r="GKJ4122" s="259"/>
      <c r="GKK4122" s="259"/>
      <c r="GKL4122" s="259"/>
      <c r="GKM4122" s="259"/>
      <c r="GKN4122" s="259"/>
      <c r="GKO4122" s="259"/>
      <c r="GKP4122" s="259"/>
      <c r="GKQ4122" s="259"/>
      <c r="GKR4122" s="259"/>
      <c r="GKS4122" s="259"/>
      <c r="GKT4122" s="259"/>
      <c r="GKU4122" s="259"/>
      <c r="GKV4122" s="259"/>
      <c r="GKW4122" s="259"/>
      <c r="GKX4122" s="259"/>
      <c r="GKY4122" s="259"/>
      <c r="GKZ4122" s="259"/>
      <c r="GLA4122" s="259"/>
      <c r="GLB4122" s="259"/>
      <c r="GLC4122" s="259"/>
      <c r="GLD4122" s="259"/>
      <c r="GLE4122" s="259"/>
      <c r="GLF4122" s="259"/>
      <c r="GLG4122" s="259"/>
      <c r="GLH4122" s="259"/>
      <c r="GLI4122" s="259"/>
      <c r="GLJ4122" s="259"/>
      <c r="GLK4122" s="259"/>
      <c r="GLL4122" s="259"/>
      <c r="GLM4122" s="259"/>
      <c r="GLN4122" s="259"/>
      <c r="GLO4122" s="259"/>
      <c r="GLP4122" s="259"/>
      <c r="GLQ4122" s="259"/>
      <c r="GLR4122" s="259"/>
      <c r="GLS4122" s="259"/>
      <c r="GLT4122" s="259"/>
      <c r="GLU4122" s="259"/>
      <c r="GLV4122" s="259"/>
      <c r="GLW4122" s="259"/>
      <c r="GLX4122" s="259"/>
      <c r="GLY4122" s="259"/>
      <c r="GLZ4122" s="259"/>
      <c r="GMA4122" s="259"/>
      <c r="GMB4122" s="259"/>
      <c r="GMC4122" s="259"/>
      <c r="GMD4122" s="259"/>
      <c r="GME4122" s="259"/>
      <c r="GMF4122" s="259"/>
      <c r="GMG4122" s="259"/>
      <c r="GMH4122" s="259"/>
      <c r="GMI4122" s="259"/>
      <c r="GMJ4122" s="259"/>
      <c r="GMK4122" s="259"/>
      <c r="GML4122" s="259"/>
      <c r="GMM4122" s="259"/>
      <c r="GMN4122" s="259"/>
      <c r="GMO4122" s="259"/>
      <c r="GMP4122" s="259"/>
      <c r="GMQ4122" s="259"/>
      <c r="GMR4122" s="259"/>
      <c r="GMS4122" s="259"/>
      <c r="GMT4122" s="259"/>
      <c r="GMU4122" s="259"/>
      <c r="GMV4122" s="259"/>
      <c r="GMW4122" s="259"/>
      <c r="GMX4122" s="259"/>
      <c r="GMY4122" s="259"/>
      <c r="GMZ4122" s="259"/>
      <c r="GNA4122" s="259"/>
      <c r="GNB4122" s="259"/>
      <c r="GNC4122" s="259"/>
      <c r="GND4122" s="259"/>
      <c r="GNE4122" s="259"/>
      <c r="GNF4122" s="259"/>
      <c r="GNG4122" s="259"/>
      <c r="GNH4122" s="259"/>
      <c r="GNI4122" s="259"/>
      <c r="GNJ4122" s="259"/>
      <c r="GNK4122" s="259"/>
      <c r="GNL4122" s="259"/>
      <c r="GNM4122" s="259"/>
      <c r="GNN4122" s="259"/>
      <c r="GNO4122" s="259"/>
      <c r="GNP4122" s="259"/>
      <c r="GNQ4122" s="259"/>
      <c r="GNR4122" s="259"/>
      <c r="GNS4122" s="259"/>
      <c r="GNT4122" s="259"/>
      <c r="GNU4122" s="259"/>
      <c r="GNV4122" s="259"/>
      <c r="GNW4122" s="259"/>
      <c r="GOF4122" s="259"/>
      <c r="GOG4122" s="259"/>
      <c r="GOH4122" s="259"/>
      <c r="GOI4122" s="259"/>
      <c r="GOJ4122" s="259"/>
      <c r="GOK4122" s="259"/>
      <c r="GOL4122" s="259"/>
      <c r="GOM4122" s="259"/>
      <c r="GON4122" s="259"/>
      <c r="GOO4122" s="259"/>
      <c r="GOP4122" s="259"/>
      <c r="GOQ4122" s="259"/>
      <c r="GOR4122" s="259"/>
      <c r="GOS4122" s="259"/>
      <c r="GOT4122" s="259"/>
      <c r="GOU4122" s="259"/>
      <c r="GOV4122" s="259"/>
      <c r="GOW4122" s="259"/>
      <c r="GOX4122" s="259"/>
      <c r="GOY4122" s="259"/>
      <c r="GOZ4122" s="259"/>
      <c r="GPA4122" s="259"/>
      <c r="GPB4122" s="259"/>
      <c r="GPC4122" s="259"/>
      <c r="GPD4122" s="259"/>
      <c r="GPE4122" s="259"/>
      <c r="GPF4122" s="259"/>
      <c r="GPG4122" s="259"/>
      <c r="GPH4122" s="259"/>
      <c r="GPI4122" s="259"/>
      <c r="GPJ4122" s="259"/>
      <c r="GPK4122" s="259"/>
      <c r="GPL4122" s="259"/>
      <c r="GPM4122" s="259"/>
      <c r="GPN4122" s="259"/>
      <c r="GPO4122" s="259"/>
      <c r="GPP4122" s="259"/>
      <c r="GPQ4122" s="259"/>
      <c r="GPR4122" s="259"/>
      <c r="GPS4122" s="259"/>
      <c r="GPT4122" s="259"/>
      <c r="GPU4122" s="259"/>
      <c r="GPV4122" s="259"/>
      <c r="GPW4122" s="259"/>
      <c r="GPX4122" s="259"/>
      <c r="GPY4122" s="259"/>
      <c r="GPZ4122" s="259"/>
      <c r="GQA4122" s="259"/>
      <c r="GQB4122" s="259"/>
      <c r="GQC4122" s="259"/>
      <c r="GQD4122" s="259"/>
      <c r="GQE4122" s="259"/>
      <c r="GQF4122" s="259"/>
      <c r="GQG4122" s="259"/>
      <c r="GQH4122" s="259"/>
      <c r="GQI4122" s="259"/>
      <c r="GQJ4122" s="259"/>
      <c r="GQK4122" s="259"/>
      <c r="GQL4122" s="259"/>
      <c r="GQM4122" s="259"/>
      <c r="GQN4122" s="259"/>
      <c r="GQO4122" s="259"/>
      <c r="GQP4122" s="259"/>
      <c r="GQQ4122" s="259"/>
      <c r="GQR4122" s="259"/>
      <c r="GQS4122" s="259"/>
      <c r="GQT4122" s="259"/>
      <c r="GQU4122" s="259"/>
      <c r="GQV4122" s="259"/>
      <c r="GQW4122" s="259"/>
      <c r="GQX4122" s="259"/>
      <c r="GQY4122" s="259"/>
      <c r="GQZ4122" s="259"/>
      <c r="GRA4122" s="259"/>
      <c r="GRB4122" s="259"/>
      <c r="GRC4122" s="259"/>
      <c r="GRD4122" s="259"/>
      <c r="GRE4122" s="259"/>
      <c r="GRF4122" s="259"/>
      <c r="GRG4122" s="259"/>
      <c r="GRH4122" s="259"/>
      <c r="GRI4122" s="259"/>
      <c r="GRJ4122" s="259"/>
      <c r="GRK4122" s="259"/>
      <c r="GRL4122" s="259"/>
      <c r="GRM4122" s="259"/>
      <c r="GRN4122" s="259"/>
      <c r="GRO4122" s="259"/>
      <c r="GRP4122" s="259"/>
      <c r="GRQ4122" s="259"/>
      <c r="GRR4122" s="259"/>
      <c r="GRS4122" s="259"/>
      <c r="GRT4122" s="259"/>
      <c r="GRU4122" s="259"/>
      <c r="GRV4122" s="259"/>
      <c r="GRW4122" s="259"/>
      <c r="GRX4122" s="259"/>
      <c r="GRY4122" s="259"/>
      <c r="GRZ4122" s="259"/>
      <c r="GSA4122" s="259"/>
      <c r="GSB4122" s="259"/>
      <c r="GSC4122" s="259"/>
      <c r="GSD4122" s="259"/>
      <c r="GSE4122" s="259"/>
      <c r="GSF4122" s="259"/>
      <c r="GSG4122" s="259"/>
      <c r="GSH4122" s="259"/>
      <c r="GSI4122" s="259"/>
      <c r="GSJ4122" s="259"/>
      <c r="GSK4122" s="259"/>
      <c r="GSL4122" s="259"/>
      <c r="GSM4122" s="259"/>
      <c r="GSN4122" s="259"/>
      <c r="GSO4122" s="259"/>
      <c r="GSP4122" s="259"/>
      <c r="GSQ4122" s="259"/>
      <c r="GSR4122" s="259"/>
      <c r="GSS4122" s="259"/>
      <c r="GST4122" s="259"/>
      <c r="GSU4122" s="259"/>
      <c r="GSV4122" s="259"/>
      <c r="GSW4122" s="259"/>
      <c r="GSX4122" s="259"/>
      <c r="GSY4122" s="259"/>
      <c r="GSZ4122" s="259"/>
      <c r="GTA4122" s="259"/>
      <c r="GTB4122" s="259"/>
      <c r="GTC4122" s="259"/>
      <c r="GTD4122" s="259"/>
      <c r="GTE4122" s="259"/>
      <c r="GTF4122" s="259"/>
      <c r="GTG4122" s="259"/>
      <c r="GTH4122" s="259"/>
      <c r="GTI4122" s="259"/>
      <c r="GTJ4122" s="259"/>
      <c r="GTK4122" s="259"/>
      <c r="GTL4122" s="259"/>
      <c r="GTM4122" s="259"/>
      <c r="GTN4122" s="259"/>
      <c r="GTO4122" s="259"/>
      <c r="GTP4122" s="259"/>
      <c r="GTQ4122" s="259"/>
      <c r="GTR4122" s="259"/>
      <c r="GTS4122" s="259"/>
      <c r="GTT4122" s="259"/>
      <c r="GTU4122" s="259"/>
      <c r="GTV4122" s="259"/>
      <c r="GTW4122" s="259"/>
      <c r="GTX4122" s="259"/>
      <c r="GTY4122" s="259"/>
      <c r="GTZ4122" s="259"/>
      <c r="GUA4122" s="259"/>
      <c r="GUB4122" s="259"/>
      <c r="GUC4122" s="259"/>
      <c r="GUD4122" s="259"/>
      <c r="GUE4122" s="259"/>
      <c r="GUF4122" s="259"/>
      <c r="GUG4122" s="259"/>
      <c r="GUH4122" s="259"/>
      <c r="GUI4122" s="259"/>
      <c r="GUJ4122" s="259"/>
      <c r="GUK4122" s="259"/>
      <c r="GUL4122" s="259"/>
      <c r="GUM4122" s="259"/>
      <c r="GUN4122" s="259"/>
      <c r="GUO4122" s="259"/>
      <c r="GUP4122" s="259"/>
      <c r="GUQ4122" s="259"/>
      <c r="GUR4122" s="259"/>
      <c r="GUS4122" s="259"/>
      <c r="GUT4122" s="259"/>
      <c r="GUU4122" s="259"/>
      <c r="GUV4122" s="259"/>
      <c r="GUW4122" s="259"/>
      <c r="GUX4122" s="259"/>
      <c r="GUY4122" s="259"/>
      <c r="GUZ4122" s="259"/>
      <c r="GVA4122" s="259"/>
      <c r="GVB4122" s="259"/>
      <c r="GVC4122" s="259"/>
      <c r="GVD4122" s="259"/>
      <c r="GVE4122" s="259"/>
      <c r="GVF4122" s="259"/>
      <c r="GVG4122" s="259"/>
      <c r="GVH4122" s="259"/>
      <c r="GVI4122" s="259"/>
      <c r="GVJ4122" s="259"/>
      <c r="GVK4122" s="259"/>
      <c r="GVL4122" s="259"/>
      <c r="GVM4122" s="259"/>
      <c r="GVN4122" s="259"/>
      <c r="GVO4122" s="259"/>
      <c r="GVP4122" s="259"/>
      <c r="GVQ4122" s="259"/>
      <c r="GVR4122" s="259"/>
      <c r="GVS4122" s="259"/>
      <c r="GVT4122" s="259"/>
      <c r="GVU4122" s="259"/>
      <c r="GVV4122" s="259"/>
      <c r="GVW4122" s="259"/>
      <c r="GVX4122" s="259"/>
      <c r="GVY4122" s="259"/>
      <c r="GVZ4122" s="259"/>
      <c r="GWA4122" s="259"/>
      <c r="GWB4122" s="259"/>
      <c r="GWC4122" s="259"/>
      <c r="GWD4122" s="259"/>
      <c r="GWE4122" s="259"/>
      <c r="GWF4122" s="259"/>
      <c r="GWG4122" s="259"/>
      <c r="GWH4122" s="259"/>
      <c r="GWI4122" s="259"/>
      <c r="GWJ4122" s="259"/>
      <c r="GWK4122" s="259"/>
      <c r="GWL4122" s="259"/>
      <c r="GWM4122" s="259"/>
      <c r="GWN4122" s="259"/>
      <c r="GWO4122" s="259"/>
      <c r="GWP4122" s="259"/>
      <c r="GWQ4122" s="259"/>
      <c r="GWR4122" s="259"/>
      <c r="GWS4122" s="259"/>
      <c r="GWT4122" s="259"/>
      <c r="GWU4122" s="259"/>
      <c r="GWV4122" s="259"/>
      <c r="GWW4122" s="259"/>
      <c r="GWX4122" s="259"/>
      <c r="GWY4122" s="259"/>
      <c r="GWZ4122" s="259"/>
      <c r="GXA4122" s="259"/>
      <c r="GXB4122" s="259"/>
      <c r="GXC4122" s="259"/>
      <c r="GXD4122" s="259"/>
      <c r="GXE4122" s="259"/>
      <c r="GXF4122" s="259"/>
      <c r="GXG4122" s="259"/>
      <c r="GXH4122" s="259"/>
      <c r="GXI4122" s="259"/>
      <c r="GXJ4122" s="259"/>
      <c r="GXK4122" s="259"/>
      <c r="GXL4122" s="259"/>
      <c r="GXM4122" s="259"/>
      <c r="GXN4122" s="259"/>
      <c r="GXO4122" s="259"/>
      <c r="GXP4122" s="259"/>
      <c r="GXQ4122" s="259"/>
      <c r="GXR4122" s="259"/>
      <c r="GXS4122" s="259"/>
      <c r="GXT4122" s="259"/>
      <c r="GXU4122" s="259"/>
      <c r="GXV4122" s="259"/>
      <c r="GXW4122" s="259"/>
      <c r="GXX4122" s="259"/>
      <c r="GXY4122" s="259"/>
      <c r="GXZ4122" s="259"/>
      <c r="GYA4122" s="259"/>
      <c r="GYB4122" s="259"/>
      <c r="GYC4122" s="259"/>
      <c r="GYD4122" s="259"/>
      <c r="GYE4122" s="259"/>
      <c r="GYF4122" s="259"/>
      <c r="GYG4122" s="259"/>
      <c r="GYH4122" s="259"/>
      <c r="GYI4122" s="259"/>
      <c r="GYJ4122" s="259"/>
      <c r="GYK4122" s="259"/>
      <c r="GYL4122" s="259"/>
      <c r="GYM4122" s="259"/>
      <c r="GYN4122" s="259"/>
      <c r="GYO4122" s="259"/>
      <c r="GYP4122" s="259"/>
      <c r="GYQ4122" s="259"/>
      <c r="GYR4122" s="259"/>
      <c r="GYS4122" s="259"/>
      <c r="GYT4122" s="259"/>
      <c r="GYU4122" s="259"/>
      <c r="GYV4122" s="259"/>
      <c r="GYW4122" s="259"/>
      <c r="GYX4122" s="259"/>
      <c r="GYY4122" s="259"/>
      <c r="GYZ4122" s="259"/>
      <c r="GZA4122" s="259"/>
      <c r="GZB4122" s="259"/>
      <c r="GZC4122" s="259"/>
      <c r="GZD4122" s="259"/>
      <c r="GZE4122" s="259"/>
      <c r="GZF4122" s="259"/>
      <c r="GZG4122" s="259"/>
      <c r="GZH4122" s="259"/>
      <c r="GZI4122" s="259"/>
      <c r="GZJ4122" s="259"/>
      <c r="GZK4122" s="259"/>
      <c r="GZL4122" s="259"/>
      <c r="GZM4122" s="259"/>
      <c r="GZN4122" s="259"/>
      <c r="GZO4122" s="259"/>
      <c r="GZP4122" s="259"/>
      <c r="GZQ4122" s="259"/>
      <c r="GZR4122" s="259"/>
      <c r="GZS4122" s="259"/>
      <c r="GZT4122" s="259"/>
      <c r="GZU4122" s="259"/>
      <c r="GZV4122" s="259"/>
      <c r="GZW4122" s="259"/>
      <c r="GZX4122" s="259"/>
      <c r="GZY4122" s="259"/>
      <c r="GZZ4122" s="259"/>
      <c r="HAA4122" s="259"/>
      <c r="HAB4122" s="259"/>
      <c r="HAC4122" s="259"/>
      <c r="HAD4122" s="259"/>
      <c r="HAE4122" s="259"/>
      <c r="HAF4122" s="259"/>
      <c r="HAG4122" s="259"/>
      <c r="HAH4122" s="259"/>
      <c r="HAI4122" s="259"/>
      <c r="HAJ4122" s="259"/>
      <c r="HAK4122" s="259"/>
      <c r="HAL4122" s="259"/>
      <c r="HAM4122" s="259"/>
      <c r="HAN4122" s="259"/>
      <c r="HAO4122" s="259"/>
      <c r="HAP4122" s="259"/>
      <c r="HAQ4122" s="259"/>
      <c r="HAR4122" s="259"/>
      <c r="HAS4122" s="259"/>
      <c r="HAT4122" s="259"/>
      <c r="HAU4122" s="259"/>
      <c r="HAV4122" s="259"/>
      <c r="HAW4122" s="259"/>
      <c r="HAX4122" s="259"/>
      <c r="HAY4122" s="259"/>
      <c r="HAZ4122" s="259"/>
      <c r="HBA4122" s="259"/>
      <c r="HBB4122" s="259"/>
      <c r="HBC4122" s="259"/>
      <c r="HBD4122" s="259"/>
      <c r="HBE4122" s="259"/>
      <c r="HBF4122" s="259"/>
      <c r="HBG4122" s="259"/>
      <c r="HBH4122" s="259"/>
      <c r="HBI4122" s="259"/>
      <c r="HBJ4122" s="259"/>
      <c r="HBK4122" s="259"/>
      <c r="HBL4122" s="259"/>
      <c r="HBM4122" s="259"/>
      <c r="HBN4122" s="259"/>
      <c r="HBO4122" s="259"/>
      <c r="HBP4122" s="259"/>
      <c r="HBQ4122" s="259"/>
      <c r="HBR4122" s="259"/>
      <c r="HBS4122" s="259"/>
      <c r="HBT4122" s="259"/>
      <c r="HBU4122" s="259"/>
      <c r="HBV4122" s="259"/>
      <c r="HBW4122" s="259"/>
      <c r="HBX4122" s="259"/>
      <c r="HBY4122" s="259"/>
      <c r="HBZ4122" s="259"/>
      <c r="HCA4122" s="259"/>
      <c r="HCB4122" s="259"/>
      <c r="HCC4122" s="259"/>
      <c r="HCD4122" s="259"/>
      <c r="HCE4122" s="259"/>
      <c r="HCF4122" s="259"/>
      <c r="HCG4122" s="259"/>
      <c r="HCH4122" s="259"/>
      <c r="HCI4122" s="259"/>
      <c r="HCJ4122" s="259"/>
      <c r="HCK4122" s="259"/>
      <c r="HCL4122" s="259"/>
      <c r="HCM4122" s="259"/>
      <c r="HCN4122" s="259"/>
      <c r="HCO4122" s="259"/>
      <c r="HCP4122" s="259"/>
      <c r="HCQ4122" s="259"/>
      <c r="HCR4122" s="259"/>
      <c r="HCS4122" s="259"/>
      <c r="HCT4122" s="259"/>
      <c r="HCU4122" s="259"/>
      <c r="HCV4122" s="259"/>
      <c r="HCW4122" s="259"/>
      <c r="HCX4122" s="259"/>
      <c r="HCY4122" s="259"/>
      <c r="HCZ4122" s="259"/>
      <c r="HDA4122" s="259"/>
      <c r="HDB4122" s="259"/>
      <c r="HDC4122" s="259"/>
      <c r="HDD4122" s="259"/>
      <c r="HDE4122" s="259"/>
      <c r="HDF4122" s="259"/>
      <c r="HDG4122" s="259"/>
      <c r="HDH4122" s="259"/>
      <c r="HDI4122" s="259"/>
      <c r="HDJ4122" s="259"/>
      <c r="HDK4122" s="259"/>
      <c r="HDL4122" s="259"/>
      <c r="HDM4122" s="259"/>
      <c r="HDN4122" s="259"/>
      <c r="HDO4122" s="259"/>
      <c r="HDP4122" s="259"/>
      <c r="HDQ4122" s="259"/>
      <c r="HDR4122" s="259"/>
      <c r="HDS4122" s="259"/>
      <c r="HDT4122" s="259"/>
      <c r="HDU4122" s="259"/>
      <c r="HDV4122" s="259"/>
      <c r="HDW4122" s="259"/>
      <c r="HDX4122" s="259"/>
      <c r="HDY4122" s="259"/>
      <c r="HDZ4122" s="259"/>
      <c r="HEA4122" s="259"/>
      <c r="HEB4122" s="259"/>
      <c r="HEC4122" s="259"/>
      <c r="HED4122" s="259"/>
      <c r="HEE4122" s="259"/>
      <c r="HEF4122" s="259"/>
      <c r="HEG4122" s="259"/>
      <c r="HEH4122" s="259"/>
      <c r="HEI4122" s="259"/>
      <c r="HEJ4122" s="259"/>
      <c r="HEK4122" s="259"/>
      <c r="HEL4122" s="259"/>
      <c r="HEM4122" s="259"/>
      <c r="HEN4122" s="259"/>
      <c r="HEO4122" s="259"/>
      <c r="HEP4122" s="259"/>
      <c r="HEQ4122" s="259"/>
      <c r="HER4122" s="259"/>
      <c r="HES4122" s="259"/>
      <c r="HET4122" s="259"/>
      <c r="HEU4122" s="259"/>
      <c r="HEV4122" s="259"/>
      <c r="HEW4122" s="259"/>
      <c r="HEX4122" s="259"/>
      <c r="HEY4122" s="259"/>
      <c r="HEZ4122" s="259"/>
      <c r="HFA4122" s="259"/>
      <c r="HFB4122" s="259"/>
      <c r="HFC4122" s="259"/>
      <c r="HFD4122" s="259"/>
      <c r="HFE4122" s="259"/>
      <c r="HFF4122" s="259"/>
      <c r="HFG4122" s="259"/>
      <c r="HFH4122" s="259"/>
      <c r="HFI4122" s="259"/>
      <c r="HFJ4122" s="259"/>
      <c r="HFK4122" s="259"/>
      <c r="HFL4122" s="259"/>
      <c r="HFM4122" s="259"/>
      <c r="HFN4122" s="259"/>
      <c r="HFO4122" s="259"/>
      <c r="HFP4122" s="259"/>
      <c r="HFQ4122" s="259"/>
      <c r="HFR4122" s="259"/>
      <c r="HFS4122" s="259"/>
      <c r="HFT4122" s="259"/>
      <c r="HFU4122" s="259"/>
      <c r="HFV4122" s="259"/>
      <c r="HFW4122" s="259"/>
      <c r="HFX4122" s="259"/>
      <c r="HFY4122" s="259"/>
      <c r="HFZ4122" s="259"/>
      <c r="HGA4122" s="259"/>
      <c r="HGB4122" s="259"/>
      <c r="HGC4122" s="259"/>
      <c r="HGD4122" s="259"/>
      <c r="HGE4122" s="259"/>
      <c r="HGF4122" s="259"/>
      <c r="HGG4122" s="259"/>
      <c r="HGH4122" s="259"/>
      <c r="HGI4122" s="259"/>
      <c r="HGJ4122" s="259"/>
      <c r="HGK4122" s="259"/>
      <c r="HGL4122" s="259"/>
      <c r="HGM4122" s="259"/>
      <c r="HGN4122" s="259"/>
      <c r="HGO4122" s="259"/>
      <c r="HGP4122" s="259"/>
      <c r="HGQ4122" s="259"/>
      <c r="HGR4122" s="259"/>
      <c r="HGS4122" s="259"/>
      <c r="HGT4122" s="259"/>
      <c r="HGU4122" s="259"/>
      <c r="HGV4122" s="259"/>
      <c r="HGW4122" s="259"/>
      <c r="HGX4122" s="259"/>
      <c r="HGY4122" s="259"/>
      <c r="HGZ4122" s="259"/>
      <c r="HHA4122" s="259"/>
      <c r="HHB4122" s="259"/>
      <c r="HHC4122" s="259"/>
      <c r="HHD4122" s="259"/>
      <c r="HHE4122" s="259"/>
      <c r="HHF4122" s="259"/>
      <c r="HHG4122" s="259"/>
      <c r="HHH4122" s="259"/>
      <c r="HHI4122" s="259"/>
      <c r="HHJ4122" s="259"/>
      <c r="HHK4122" s="259"/>
      <c r="HHL4122" s="259"/>
      <c r="HHM4122" s="259"/>
      <c r="HHN4122" s="259"/>
      <c r="HHO4122" s="259"/>
      <c r="HHP4122" s="259"/>
      <c r="HHQ4122" s="259"/>
      <c r="HHR4122" s="259"/>
      <c r="HHS4122" s="259"/>
      <c r="HHT4122" s="259"/>
      <c r="HHU4122" s="259"/>
      <c r="HHV4122" s="259"/>
      <c r="HHW4122" s="259"/>
      <c r="HHX4122" s="259"/>
      <c r="HHY4122" s="259"/>
      <c r="HHZ4122" s="259"/>
      <c r="HIA4122" s="259"/>
      <c r="HIB4122" s="259"/>
      <c r="HIC4122" s="259"/>
      <c r="HID4122" s="259"/>
      <c r="HIE4122" s="259"/>
      <c r="HIF4122" s="259"/>
      <c r="HIG4122" s="259"/>
      <c r="HIH4122" s="259"/>
      <c r="HII4122" s="259"/>
      <c r="HIJ4122" s="259"/>
      <c r="HIK4122" s="259"/>
      <c r="HIL4122" s="259"/>
      <c r="HIM4122" s="259"/>
      <c r="HIN4122" s="259"/>
      <c r="HIO4122" s="259"/>
      <c r="HIP4122" s="259"/>
      <c r="HIQ4122" s="259"/>
      <c r="HIR4122" s="259"/>
      <c r="HIS4122" s="259"/>
      <c r="HIT4122" s="259"/>
      <c r="HIU4122" s="259"/>
      <c r="HIV4122" s="259"/>
      <c r="HIW4122" s="259"/>
      <c r="HIX4122" s="259"/>
      <c r="HIY4122" s="259"/>
      <c r="HIZ4122" s="259"/>
      <c r="HJA4122" s="259"/>
      <c r="HJB4122" s="259"/>
      <c r="HJC4122" s="259"/>
      <c r="HJD4122" s="259"/>
      <c r="HJE4122" s="259"/>
      <c r="HJF4122" s="259"/>
      <c r="HJG4122" s="259"/>
      <c r="HJH4122" s="259"/>
      <c r="HJI4122" s="259"/>
      <c r="HJJ4122" s="259"/>
      <c r="HJK4122" s="259"/>
      <c r="HJL4122" s="259"/>
      <c r="HJM4122" s="259"/>
      <c r="HJN4122" s="259"/>
      <c r="HJO4122" s="259"/>
      <c r="HJP4122" s="259"/>
      <c r="HJQ4122" s="259"/>
      <c r="HJR4122" s="259"/>
      <c r="HJS4122" s="259"/>
      <c r="HJT4122" s="259"/>
      <c r="HJU4122" s="259"/>
      <c r="HJV4122" s="259"/>
      <c r="HJW4122" s="259"/>
      <c r="HJX4122" s="259"/>
      <c r="HJY4122" s="259"/>
      <c r="HJZ4122" s="259"/>
      <c r="HKA4122" s="259"/>
      <c r="HKB4122" s="259"/>
      <c r="HKC4122" s="259"/>
      <c r="HKD4122" s="259"/>
      <c r="HKE4122" s="259"/>
      <c r="HKF4122" s="259"/>
      <c r="HKG4122" s="259"/>
      <c r="HKH4122" s="259"/>
      <c r="HKI4122" s="259"/>
      <c r="HKJ4122" s="259"/>
      <c r="HKK4122" s="259"/>
      <c r="HKL4122" s="259"/>
      <c r="HKM4122" s="259"/>
      <c r="HKN4122" s="259"/>
      <c r="HKO4122" s="259"/>
      <c r="HKP4122" s="259"/>
      <c r="HKQ4122" s="259"/>
      <c r="HKR4122" s="259"/>
      <c r="HKS4122" s="259"/>
      <c r="HKT4122" s="259"/>
      <c r="HKU4122" s="259"/>
      <c r="HKV4122" s="259"/>
      <c r="HKW4122" s="259"/>
      <c r="HKX4122" s="259"/>
      <c r="HKY4122" s="259"/>
      <c r="HKZ4122" s="259"/>
      <c r="HLA4122" s="259"/>
      <c r="HLB4122" s="259"/>
      <c r="HLC4122" s="259"/>
      <c r="HLD4122" s="259"/>
      <c r="HLE4122" s="259"/>
      <c r="HLF4122" s="259"/>
      <c r="HLG4122" s="259"/>
      <c r="HLH4122" s="259"/>
      <c r="HLI4122" s="259"/>
      <c r="HLJ4122" s="259"/>
      <c r="HLK4122" s="259"/>
      <c r="HLL4122" s="259"/>
      <c r="HLM4122" s="259"/>
      <c r="HLN4122" s="259"/>
      <c r="HLO4122" s="259"/>
      <c r="HLP4122" s="259"/>
      <c r="HLQ4122" s="259"/>
      <c r="HLR4122" s="259"/>
      <c r="HLS4122" s="259"/>
      <c r="HLT4122" s="259"/>
      <c r="HLU4122" s="259"/>
      <c r="HLV4122" s="259"/>
      <c r="HLW4122" s="259"/>
      <c r="HLX4122" s="259"/>
      <c r="HLY4122" s="259"/>
      <c r="HLZ4122" s="259"/>
      <c r="HMA4122" s="259"/>
      <c r="HMB4122" s="259"/>
      <c r="HMC4122" s="259"/>
      <c r="HMD4122" s="259"/>
      <c r="HME4122" s="259"/>
      <c r="HMF4122" s="259"/>
      <c r="HMG4122" s="259"/>
      <c r="HMH4122" s="259"/>
      <c r="HMI4122" s="259"/>
      <c r="HMJ4122" s="259"/>
      <c r="HMK4122" s="259"/>
      <c r="HML4122" s="259"/>
      <c r="HMM4122" s="259"/>
      <c r="HMN4122" s="259"/>
      <c r="HMO4122" s="259"/>
      <c r="HMP4122" s="259"/>
      <c r="HMQ4122" s="259"/>
      <c r="HMR4122" s="259"/>
      <c r="HMS4122" s="259"/>
      <c r="HMT4122" s="259"/>
      <c r="HMU4122" s="259"/>
      <c r="HMV4122" s="259"/>
      <c r="HMW4122" s="259"/>
      <c r="HMX4122" s="259"/>
      <c r="HMY4122" s="259"/>
      <c r="HMZ4122" s="259"/>
      <c r="HNA4122" s="259"/>
      <c r="HNB4122" s="259"/>
      <c r="HNC4122" s="259"/>
      <c r="HND4122" s="259"/>
      <c r="HNE4122" s="259"/>
      <c r="HNF4122" s="259"/>
      <c r="HNG4122" s="259"/>
      <c r="HNH4122" s="259"/>
      <c r="HNI4122" s="259"/>
      <c r="HNJ4122" s="259"/>
      <c r="HNK4122" s="259"/>
      <c r="HNL4122" s="259"/>
      <c r="HNM4122" s="259"/>
      <c r="HNN4122" s="259"/>
      <c r="HNO4122" s="259"/>
      <c r="HNP4122" s="259"/>
      <c r="HNQ4122" s="259"/>
      <c r="HNR4122" s="259"/>
      <c r="HNS4122" s="259"/>
      <c r="HNT4122" s="259"/>
      <c r="HNU4122" s="259"/>
      <c r="HNV4122" s="259"/>
      <c r="HNW4122" s="259"/>
      <c r="HNX4122" s="259"/>
      <c r="HNY4122" s="259"/>
      <c r="HNZ4122" s="259"/>
      <c r="HOA4122" s="259"/>
      <c r="HOB4122" s="259"/>
      <c r="HOC4122" s="259"/>
      <c r="HOD4122" s="259"/>
      <c r="HOE4122" s="259"/>
      <c r="HOF4122" s="259"/>
      <c r="HOG4122" s="259"/>
      <c r="HOH4122" s="259"/>
      <c r="HOI4122" s="259"/>
      <c r="HOJ4122" s="259"/>
      <c r="HOK4122" s="259"/>
      <c r="HOL4122" s="259"/>
      <c r="HOM4122" s="259"/>
      <c r="HON4122" s="259"/>
      <c r="HOO4122" s="259"/>
      <c r="HOP4122" s="259"/>
      <c r="HOQ4122" s="259"/>
      <c r="HOR4122" s="259"/>
      <c r="HOS4122" s="259"/>
      <c r="HOT4122" s="259"/>
      <c r="HOU4122" s="259"/>
      <c r="HOV4122" s="259"/>
      <c r="HOW4122" s="259"/>
      <c r="HOX4122" s="259"/>
      <c r="HOY4122" s="259"/>
      <c r="HOZ4122" s="259"/>
      <c r="HPA4122" s="259"/>
      <c r="HPB4122" s="259"/>
      <c r="HPC4122" s="259"/>
      <c r="HPD4122" s="259"/>
      <c r="HPE4122" s="259"/>
      <c r="HPF4122" s="259"/>
      <c r="HPG4122" s="259"/>
      <c r="HPH4122" s="259"/>
      <c r="HPI4122" s="259"/>
      <c r="HPJ4122" s="259"/>
      <c r="HPK4122" s="259"/>
      <c r="HPL4122" s="259"/>
      <c r="HPM4122" s="259"/>
      <c r="HPN4122" s="259"/>
      <c r="HPO4122" s="259"/>
      <c r="HPP4122" s="259"/>
      <c r="HPQ4122" s="259"/>
      <c r="HPR4122" s="259"/>
      <c r="HPS4122" s="259"/>
      <c r="HPT4122" s="259"/>
      <c r="HPU4122" s="259"/>
      <c r="HPV4122" s="259"/>
      <c r="HPW4122" s="259"/>
      <c r="HPX4122" s="259"/>
      <c r="HPY4122" s="259"/>
      <c r="HPZ4122" s="259"/>
      <c r="HQA4122" s="259"/>
      <c r="HQB4122" s="259"/>
      <c r="HQC4122" s="259"/>
      <c r="HQD4122" s="259"/>
      <c r="HQE4122" s="259"/>
      <c r="HQF4122" s="259"/>
      <c r="HQG4122" s="259"/>
      <c r="HQH4122" s="259"/>
      <c r="HQI4122" s="259"/>
      <c r="HQJ4122" s="259"/>
      <c r="HQK4122" s="259"/>
      <c r="HQL4122" s="259"/>
      <c r="HQM4122" s="259"/>
      <c r="HQN4122" s="259"/>
      <c r="HQO4122" s="259"/>
      <c r="HQP4122" s="259"/>
      <c r="HQQ4122" s="259"/>
      <c r="HQR4122" s="259"/>
      <c r="HQS4122" s="259"/>
      <c r="HQT4122" s="259"/>
      <c r="HQU4122" s="259"/>
      <c r="HQV4122" s="259"/>
      <c r="HQW4122" s="259"/>
      <c r="HQX4122" s="259"/>
      <c r="HQY4122" s="259"/>
      <c r="HQZ4122" s="259"/>
      <c r="HRA4122" s="259"/>
      <c r="HRB4122" s="259"/>
      <c r="HRC4122" s="259"/>
      <c r="HRD4122" s="259"/>
      <c r="HRE4122" s="259"/>
      <c r="HRF4122" s="259"/>
      <c r="HRG4122" s="259"/>
      <c r="HRH4122" s="259"/>
      <c r="HRI4122" s="259"/>
      <c r="HRJ4122" s="259"/>
      <c r="HRK4122" s="259"/>
      <c r="HRL4122" s="259"/>
      <c r="HRM4122" s="259"/>
      <c r="HRN4122" s="259"/>
      <c r="HRO4122" s="259"/>
      <c r="HRP4122" s="259"/>
      <c r="HRQ4122" s="259"/>
      <c r="HRR4122" s="259"/>
      <c r="HRS4122" s="259"/>
      <c r="HRT4122" s="259"/>
      <c r="HRU4122" s="259"/>
      <c r="HRV4122" s="259"/>
      <c r="HRW4122" s="259"/>
      <c r="HRX4122" s="259"/>
      <c r="HRY4122" s="259"/>
      <c r="HRZ4122" s="259"/>
      <c r="HSA4122" s="259"/>
      <c r="HSB4122" s="259"/>
      <c r="HSC4122" s="259"/>
      <c r="HSD4122" s="259"/>
      <c r="HSE4122" s="259"/>
      <c r="HSF4122" s="259"/>
      <c r="HSG4122" s="259"/>
      <c r="HSH4122" s="259"/>
      <c r="HSI4122" s="259"/>
      <c r="HSJ4122" s="259"/>
      <c r="HSK4122" s="259"/>
      <c r="HSL4122" s="259"/>
      <c r="HSM4122" s="259"/>
      <c r="HSN4122" s="259"/>
      <c r="HSO4122" s="259"/>
      <c r="HSP4122" s="259"/>
      <c r="HSQ4122" s="259"/>
      <c r="HSR4122" s="259"/>
      <c r="HSS4122" s="259"/>
      <c r="HST4122" s="259"/>
      <c r="HSU4122" s="259"/>
      <c r="HSV4122" s="259"/>
      <c r="HSW4122" s="259"/>
      <c r="HSX4122" s="259"/>
      <c r="HSY4122" s="259"/>
      <c r="HSZ4122" s="259"/>
      <c r="HTA4122" s="259"/>
      <c r="HTB4122" s="259"/>
      <c r="HTC4122" s="259"/>
      <c r="HTD4122" s="259"/>
      <c r="HTE4122" s="259"/>
      <c r="HTF4122" s="259"/>
      <c r="HTG4122" s="259"/>
      <c r="HTH4122" s="259"/>
      <c r="HTI4122" s="259"/>
      <c r="HTJ4122" s="259"/>
      <c r="HTK4122" s="259"/>
      <c r="HTL4122" s="259"/>
      <c r="HTM4122" s="259"/>
      <c r="HTN4122" s="259"/>
      <c r="HTO4122" s="259"/>
      <c r="HTP4122" s="259"/>
      <c r="HTQ4122" s="259"/>
      <c r="HTR4122" s="259"/>
      <c r="HTS4122" s="259"/>
      <c r="HTT4122" s="259"/>
      <c r="HTU4122" s="259"/>
      <c r="HTV4122" s="259"/>
      <c r="HTW4122" s="259"/>
      <c r="HTX4122" s="259"/>
      <c r="HTY4122" s="259"/>
      <c r="HTZ4122" s="259"/>
      <c r="HUA4122" s="259"/>
      <c r="HUB4122" s="259"/>
      <c r="HUC4122" s="259"/>
      <c r="HUD4122" s="259"/>
      <c r="HUE4122" s="259"/>
      <c r="HUF4122" s="259"/>
      <c r="HUG4122" s="259"/>
      <c r="HUH4122" s="259"/>
      <c r="HUI4122" s="259"/>
      <c r="HUJ4122" s="259"/>
      <c r="HUK4122" s="259"/>
      <c r="HUL4122" s="259"/>
      <c r="HUM4122" s="259"/>
      <c r="HUN4122" s="259"/>
      <c r="HUO4122" s="259"/>
      <c r="HUP4122" s="259"/>
      <c r="HUQ4122" s="259"/>
      <c r="HUR4122" s="259"/>
      <c r="HUS4122" s="259"/>
      <c r="HUT4122" s="259"/>
      <c r="HUU4122" s="259"/>
      <c r="HUV4122" s="259"/>
      <c r="HUW4122" s="259"/>
      <c r="HUX4122" s="259"/>
      <c r="HUY4122" s="259"/>
      <c r="HUZ4122" s="259"/>
      <c r="HVA4122" s="259"/>
      <c r="HVB4122" s="259"/>
      <c r="HVC4122" s="259"/>
      <c r="HVD4122" s="259"/>
      <c r="HVE4122" s="259"/>
      <c r="HVF4122" s="259"/>
      <c r="HVG4122" s="259"/>
      <c r="HVH4122" s="259"/>
      <c r="HVI4122" s="259"/>
      <c r="HVJ4122" s="259"/>
      <c r="HVK4122" s="259"/>
      <c r="HVL4122" s="259"/>
      <c r="HVM4122" s="259"/>
      <c r="HVN4122" s="259"/>
      <c r="HVO4122" s="259"/>
      <c r="HVP4122" s="259"/>
      <c r="HVQ4122" s="259"/>
      <c r="HVR4122" s="259"/>
      <c r="HVS4122" s="259"/>
      <c r="HVT4122" s="259"/>
      <c r="HVU4122" s="259"/>
      <c r="HVV4122" s="259"/>
      <c r="HVW4122" s="259"/>
      <c r="HVX4122" s="259"/>
      <c r="HVY4122" s="259"/>
      <c r="HVZ4122" s="259"/>
      <c r="HWA4122" s="259"/>
      <c r="HWB4122" s="259"/>
      <c r="HWC4122" s="259"/>
      <c r="HWD4122" s="259"/>
      <c r="HWE4122" s="259"/>
      <c r="HWF4122" s="259"/>
      <c r="HWG4122" s="259"/>
      <c r="HWH4122" s="259"/>
      <c r="HWI4122" s="259"/>
      <c r="HWJ4122" s="259"/>
      <c r="HWK4122" s="259"/>
      <c r="HWL4122" s="259"/>
      <c r="HWM4122" s="259"/>
      <c r="HWN4122" s="259"/>
      <c r="HWO4122" s="259"/>
      <c r="HWP4122" s="259"/>
      <c r="HWQ4122" s="259"/>
      <c r="HWR4122" s="259"/>
      <c r="HWS4122" s="259"/>
      <c r="HWT4122" s="259"/>
      <c r="HWU4122" s="259"/>
      <c r="HWV4122" s="259"/>
      <c r="HWW4122" s="259"/>
      <c r="HWX4122" s="259"/>
      <c r="HWY4122" s="259"/>
      <c r="HWZ4122" s="259"/>
      <c r="HXA4122" s="259"/>
      <c r="HXB4122" s="259"/>
      <c r="HXC4122" s="259"/>
      <c r="HXD4122" s="259"/>
      <c r="HXE4122" s="259"/>
      <c r="HXF4122" s="259"/>
      <c r="HXG4122" s="259"/>
      <c r="HXH4122" s="259"/>
      <c r="HXI4122" s="259"/>
      <c r="HXJ4122" s="259"/>
      <c r="HXK4122" s="259"/>
      <c r="HXL4122" s="259"/>
      <c r="HXM4122" s="259"/>
      <c r="HXN4122" s="259"/>
      <c r="HXO4122" s="259"/>
      <c r="HXP4122" s="259"/>
      <c r="HXQ4122" s="259"/>
      <c r="HXR4122" s="259"/>
      <c r="HXS4122" s="259"/>
      <c r="HXT4122" s="259"/>
      <c r="HXU4122" s="259"/>
      <c r="HXV4122" s="259"/>
      <c r="HXW4122" s="259"/>
      <c r="HXX4122" s="259"/>
      <c r="HXY4122" s="259"/>
      <c r="HXZ4122" s="259"/>
      <c r="HYA4122" s="259"/>
      <c r="HYB4122" s="259"/>
      <c r="HYC4122" s="259"/>
      <c r="HYD4122" s="259"/>
      <c r="HYE4122" s="259"/>
      <c r="HYF4122" s="259"/>
      <c r="HYG4122" s="259"/>
      <c r="HYH4122" s="259"/>
      <c r="HYI4122" s="259"/>
      <c r="HYJ4122" s="259"/>
      <c r="HYK4122" s="259"/>
      <c r="HYL4122" s="259"/>
      <c r="HYM4122" s="259"/>
      <c r="HYN4122" s="259"/>
      <c r="HYO4122" s="259"/>
      <c r="HYP4122" s="259"/>
      <c r="HYQ4122" s="259"/>
      <c r="HYR4122" s="259"/>
      <c r="HYS4122" s="259"/>
      <c r="HYT4122" s="259"/>
      <c r="HYU4122" s="259"/>
      <c r="HYV4122" s="259"/>
      <c r="HYW4122" s="259"/>
      <c r="HYX4122" s="259"/>
      <c r="HYY4122" s="259"/>
      <c r="HYZ4122" s="259"/>
      <c r="HZA4122" s="259"/>
      <c r="HZB4122" s="259"/>
      <c r="HZC4122" s="259"/>
      <c r="HZD4122" s="259"/>
      <c r="HZE4122" s="259"/>
      <c r="HZF4122" s="259"/>
      <c r="HZG4122" s="259"/>
      <c r="HZH4122" s="259"/>
      <c r="HZI4122" s="259"/>
      <c r="HZJ4122" s="259"/>
      <c r="HZK4122" s="259"/>
      <c r="HZL4122" s="259"/>
      <c r="HZM4122" s="259"/>
      <c r="HZN4122" s="259"/>
      <c r="HZO4122" s="259"/>
      <c r="HZP4122" s="259"/>
      <c r="HZQ4122" s="259"/>
      <c r="HZR4122" s="259"/>
      <c r="HZS4122" s="259"/>
      <c r="HZT4122" s="259"/>
      <c r="HZU4122" s="259"/>
      <c r="HZV4122" s="259"/>
      <c r="HZW4122" s="259"/>
      <c r="HZX4122" s="259"/>
      <c r="HZY4122" s="259"/>
      <c r="HZZ4122" s="259"/>
      <c r="IAA4122" s="259"/>
      <c r="IAB4122" s="259"/>
      <c r="IAC4122" s="259"/>
      <c r="IAD4122" s="259"/>
      <c r="IAE4122" s="259"/>
      <c r="IAF4122" s="259"/>
      <c r="IAG4122" s="259"/>
      <c r="IAH4122" s="259"/>
      <c r="IAI4122" s="259"/>
      <c r="IAJ4122" s="259"/>
      <c r="IAK4122" s="259"/>
      <c r="IAL4122" s="259"/>
      <c r="IAM4122" s="259"/>
      <c r="IAN4122" s="259"/>
      <c r="IAO4122" s="259"/>
      <c r="IAP4122" s="259"/>
      <c r="IAQ4122" s="259"/>
      <c r="IAR4122" s="259"/>
      <c r="IAS4122" s="259"/>
      <c r="IAT4122" s="259"/>
      <c r="IAU4122" s="259"/>
      <c r="IAV4122" s="259"/>
      <c r="IAW4122" s="259"/>
      <c r="IAX4122" s="259"/>
      <c r="IAY4122" s="259"/>
      <c r="IAZ4122" s="259"/>
      <c r="IBA4122" s="259"/>
      <c r="IBB4122" s="259"/>
      <c r="IBC4122" s="259"/>
      <c r="IBD4122" s="259"/>
      <c r="IBE4122" s="259"/>
      <c r="IBN4122" s="259"/>
      <c r="IBO4122" s="259"/>
      <c r="IBP4122" s="259"/>
      <c r="IBQ4122" s="259"/>
      <c r="IBR4122" s="259"/>
      <c r="IBS4122" s="259"/>
      <c r="IBT4122" s="259"/>
      <c r="IBU4122" s="259"/>
      <c r="IBV4122" s="259"/>
      <c r="IBW4122" s="259"/>
      <c r="IBX4122" s="259"/>
      <c r="IBY4122" s="259"/>
      <c r="IBZ4122" s="259"/>
      <c r="ICA4122" s="259"/>
      <c r="ICB4122" s="259"/>
      <c r="ICC4122" s="259"/>
      <c r="ICD4122" s="259"/>
      <c r="ICE4122" s="259"/>
      <c r="ICF4122" s="259"/>
      <c r="ICG4122" s="259"/>
      <c r="ICH4122" s="259"/>
      <c r="ICI4122" s="259"/>
      <c r="ICJ4122" s="259"/>
      <c r="ICK4122" s="259"/>
      <c r="ICL4122" s="259"/>
      <c r="ICM4122" s="259"/>
      <c r="ICN4122" s="259"/>
      <c r="ICO4122" s="259"/>
      <c r="ICP4122" s="259"/>
      <c r="ICQ4122" s="259"/>
      <c r="ICR4122" s="259"/>
      <c r="ICS4122" s="259"/>
      <c r="ICT4122" s="259"/>
      <c r="ICU4122" s="259"/>
      <c r="ICV4122" s="259"/>
      <c r="ICW4122" s="259"/>
      <c r="ICX4122" s="259"/>
      <c r="ICY4122" s="259"/>
      <c r="ICZ4122" s="259"/>
      <c r="IDA4122" s="259"/>
      <c r="IDB4122" s="259"/>
      <c r="IDC4122" s="259"/>
      <c r="IDD4122" s="259"/>
      <c r="IDE4122" s="259"/>
      <c r="IDF4122" s="259"/>
      <c r="IDG4122" s="259"/>
      <c r="IDH4122" s="259"/>
      <c r="IDI4122" s="259"/>
      <c r="IDJ4122" s="259"/>
      <c r="IDK4122" s="259"/>
      <c r="IDL4122" s="259"/>
      <c r="IDM4122" s="259"/>
      <c r="IDN4122" s="259"/>
      <c r="IDO4122" s="259"/>
      <c r="IDP4122" s="259"/>
      <c r="IDQ4122" s="259"/>
      <c r="IDR4122" s="259"/>
      <c r="IDS4122" s="259"/>
      <c r="IDT4122" s="259"/>
      <c r="IDU4122" s="259"/>
      <c r="IDV4122" s="259"/>
      <c r="IDW4122" s="259"/>
      <c r="IDX4122" s="259"/>
      <c r="IDY4122" s="259"/>
      <c r="IDZ4122" s="259"/>
      <c r="IEA4122" s="259"/>
      <c r="IEB4122" s="259"/>
      <c r="IEC4122" s="259"/>
      <c r="IED4122" s="259"/>
      <c r="IEE4122" s="259"/>
      <c r="IEF4122" s="259"/>
      <c r="IEG4122" s="259"/>
      <c r="IEH4122" s="259"/>
      <c r="IEI4122" s="259"/>
      <c r="IEJ4122" s="259"/>
      <c r="IEK4122" s="259"/>
      <c r="IEL4122" s="259"/>
      <c r="IEM4122" s="259"/>
      <c r="IEN4122" s="259"/>
      <c r="IEO4122" s="259"/>
      <c r="IEP4122" s="259"/>
      <c r="IEQ4122" s="259"/>
      <c r="IER4122" s="259"/>
      <c r="IES4122" s="259"/>
      <c r="IET4122" s="259"/>
      <c r="IEU4122" s="259"/>
      <c r="IEV4122" s="259"/>
      <c r="IEW4122" s="259"/>
      <c r="IEX4122" s="259"/>
      <c r="IEY4122" s="259"/>
      <c r="IEZ4122" s="259"/>
      <c r="IFA4122" s="259"/>
      <c r="IFB4122" s="259"/>
      <c r="IFC4122" s="259"/>
      <c r="IFD4122" s="259"/>
      <c r="IFE4122" s="259"/>
      <c r="IFF4122" s="259"/>
      <c r="IFG4122" s="259"/>
      <c r="IFH4122" s="259"/>
      <c r="IFI4122" s="259"/>
      <c r="IFJ4122" s="259"/>
      <c r="IFK4122" s="259"/>
      <c r="IFL4122" s="259"/>
      <c r="IFM4122" s="259"/>
      <c r="IFN4122" s="259"/>
      <c r="IFO4122" s="259"/>
      <c r="IFP4122" s="259"/>
      <c r="IFQ4122" s="259"/>
      <c r="IFR4122" s="259"/>
      <c r="IFS4122" s="259"/>
      <c r="IFT4122" s="259"/>
      <c r="IFU4122" s="259"/>
      <c r="IFV4122" s="259"/>
      <c r="IFW4122" s="259"/>
      <c r="IFX4122" s="259"/>
      <c r="IFY4122" s="259"/>
      <c r="IFZ4122" s="259"/>
      <c r="IGA4122" s="259"/>
      <c r="IGB4122" s="259"/>
      <c r="IGC4122" s="259"/>
      <c r="IGD4122" s="259"/>
      <c r="IGE4122" s="259"/>
      <c r="IGF4122" s="259"/>
      <c r="IGG4122" s="259"/>
      <c r="IGH4122" s="259"/>
      <c r="IGI4122" s="259"/>
      <c r="IGJ4122" s="259"/>
      <c r="IGK4122" s="259"/>
      <c r="IGL4122" s="259"/>
      <c r="IGM4122" s="259"/>
      <c r="IGN4122" s="259"/>
      <c r="IGO4122" s="259"/>
      <c r="IGP4122" s="259"/>
      <c r="IGQ4122" s="259"/>
      <c r="IGR4122" s="259"/>
      <c r="IGS4122" s="259"/>
      <c r="IGT4122" s="259"/>
      <c r="IGU4122" s="259"/>
      <c r="IGV4122" s="259"/>
      <c r="IGW4122" s="259"/>
      <c r="IGX4122" s="259"/>
      <c r="IGY4122" s="259"/>
      <c r="IGZ4122" s="259"/>
      <c r="IHA4122" s="259"/>
      <c r="IHB4122" s="259"/>
      <c r="IHC4122" s="259"/>
      <c r="IHD4122" s="259"/>
      <c r="IHE4122" s="259"/>
      <c r="IHF4122" s="259"/>
      <c r="IHG4122" s="259"/>
      <c r="IHH4122" s="259"/>
      <c r="IHI4122" s="259"/>
      <c r="IHJ4122" s="259"/>
      <c r="IHK4122" s="259"/>
      <c r="IHL4122" s="259"/>
      <c r="IHM4122" s="259"/>
      <c r="IHN4122" s="259"/>
      <c r="IHO4122" s="259"/>
      <c r="IHP4122" s="259"/>
      <c r="IHQ4122" s="259"/>
      <c r="IHR4122" s="259"/>
      <c r="IHS4122" s="259"/>
      <c r="IHT4122" s="259"/>
      <c r="IHU4122" s="259"/>
      <c r="IHV4122" s="259"/>
      <c r="IHW4122" s="259"/>
      <c r="IHX4122" s="259"/>
      <c r="IHY4122" s="259"/>
      <c r="IHZ4122" s="259"/>
      <c r="IIA4122" s="259"/>
      <c r="IIB4122" s="259"/>
      <c r="IIC4122" s="259"/>
      <c r="IID4122" s="259"/>
      <c r="IIE4122" s="259"/>
      <c r="IIF4122" s="259"/>
      <c r="IIG4122" s="259"/>
      <c r="IIH4122" s="259"/>
      <c r="III4122" s="259"/>
      <c r="IIJ4122" s="259"/>
      <c r="IIK4122" s="259"/>
      <c r="IIL4122" s="259"/>
      <c r="IIM4122" s="259"/>
      <c r="IIN4122" s="259"/>
      <c r="IIO4122" s="259"/>
      <c r="IIP4122" s="259"/>
      <c r="IIQ4122" s="259"/>
      <c r="IIR4122" s="259"/>
      <c r="IIS4122" s="259"/>
      <c r="IIT4122" s="259"/>
      <c r="IIU4122" s="259"/>
      <c r="IIV4122" s="259"/>
      <c r="IIW4122" s="259"/>
      <c r="IIX4122" s="259"/>
      <c r="IIY4122" s="259"/>
      <c r="IIZ4122" s="259"/>
      <c r="IJA4122" s="259"/>
      <c r="IJB4122" s="259"/>
      <c r="IJC4122" s="259"/>
      <c r="IJD4122" s="259"/>
      <c r="IJE4122" s="259"/>
      <c r="IJF4122" s="259"/>
      <c r="IJG4122" s="259"/>
      <c r="IJH4122" s="259"/>
      <c r="IJI4122" s="259"/>
      <c r="IJJ4122" s="259"/>
      <c r="IJK4122" s="259"/>
      <c r="IJL4122" s="259"/>
      <c r="IJM4122" s="259"/>
      <c r="IJN4122" s="259"/>
      <c r="IJO4122" s="259"/>
      <c r="IJP4122" s="259"/>
      <c r="IJQ4122" s="259"/>
      <c r="IJR4122" s="259"/>
      <c r="IJS4122" s="259"/>
      <c r="IJT4122" s="259"/>
      <c r="IJU4122" s="259"/>
      <c r="IJV4122" s="259"/>
      <c r="IJW4122" s="259"/>
      <c r="IJX4122" s="259"/>
      <c r="IJY4122" s="259"/>
      <c r="IJZ4122" s="259"/>
      <c r="IKA4122" s="259"/>
      <c r="IKB4122" s="259"/>
      <c r="IKC4122" s="259"/>
      <c r="IKD4122" s="259"/>
      <c r="IKE4122" s="259"/>
      <c r="IKF4122" s="259"/>
      <c r="IKG4122" s="259"/>
      <c r="IKH4122" s="259"/>
      <c r="IKI4122" s="259"/>
      <c r="IKJ4122" s="259"/>
      <c r="IKK4122" s="259"/>
      <c r="IKL4122" s="259"/>
      <c r="IKM4122" s="259"/>
      <c r="IKN4122" s="259"/>
      <c r="IKO4122" s="259"/>
      <c r="IKP4122" s="259"/>
      <c r="IKQ4122" s="259"/>
      <c r="IKR4122" s="259"/>
      <c r="IKS4122" s="259"/>
      <c r="IKT4122" s="259"/>
      <c r="IKU4122" s="259"/>
      <c r="IKV4122" s="259"/>
      <c r="IKW4122" s="259"/>
      <c r="IKX4122" s="259"/>
      <c r="IKY4122" s="259"/>
      <c r="IKZ4122" s="259"/>
      <c r="ILA4122" s="259"/>
      <c r="ILB4122" s="259"/>
      <c r="ILC4122" s="259"/>
      <c r="ILD4122" s="259"/>
      <c r="ILE4122" s="259"/>
      <c r="ILF4122" s="259"/>
      <c r="ILG4122" s="259"/>
      <c r="ILH4122" s="259"/>
      <c r="ILI4122" s="259"/>
      <c r="ILJ4122" s="259"/>
      <c r="ILK4122" s="259"/>
      <c r="ILL4122" s="259"/>
      <c r="ILM4122" s="259"/>
      <c r="ILN4122" s="259"/>
      <c r="ILO4122" s="259"/>
      <c r="ILP4122" s="259"/>
      <c r="ILQ4122" s="259"/>
      <c r="ILR4122" s="259"/>
      <c r="ILS4122" s="259"/>
      <c r="ILT4122" s="259"/>
      <c r="ILU4122" s="259"/>
      <c r="ILV4122" s="259"/>
      <c r="ILW4122" s="259"/>
      <c r="ILX4122" s="259"/>
      <c r="ILY4122" s="259"/>
      <c r="ILZ4122" s="259"/>
      <c r="IMA4122" s="259"/>
      <c r="IMB4122" s="259"/>
      <c r="IMC4122" s="259"/>
      <c r="IMD4122" s="259"/>
      <c r="IME4122" s="259"/>
      <c r="IMF4122" s="259"/>
      <c r="IMG4122" s="259"/>
      <c r="IMH4122" s="259"/>
      <c r="IMI4122" s="259"/>
      <c r="IMJ4122" s="259"/>
      <c r="IMK4122" s="259"/>
      <c r="IML4122" s="259"/>
      <c r="IMM4122" s="259"/>
      <c r="IMN4122" s="259"/>
      <c r="IMO4122" s="259"/>
      <c r="IMP4122" s="259"/>
      <c r="IMQ4122" s="259"/>
      <c r="IMR4122" s="259"/>
      <c r="IMS4122" s="259"/>
      <c r="IMT4122" s="259"/>
      <c r="IMU4122" s="259"/>
      <c r="IMV4122" s="259"/>
      <c r="IMW4122" s="259"/>
      <c r="IMX4122" s="259"/>
      <c r="IMY4122" s="259"/>
      <c r="IMZ4122" s="259"/>
      <c r="INA4122" s="259"/>
      <c r="INB4122" s="259"/>
      <c r="INC4122" s="259"/>
      <c r="IND4122" s="259"/>
      <c r="INE4122" s="259"/>
      <c r="INF4122" s="259"/>
      <c r="ING4122" s="259"/>
      <c r="INH4122" s="259"/>
      <c r="INI4122" s="259"/>
      <c r="INJ4122" s="259"/>
      <c r="INK4122" s="259"/>
      <c r="INL4122" s="259"/>
      <c r="INM4122" s="259"/>
      <c r="INN4122" s="259"/>
      <c r="INO4122" s="259"/>
      <c r="INP4122" s="259"/>
      <c r="INQ4122" s="259"/>
      <c r="INR4122" s="259"/>
      <c r="INS4122" s="259"/>
      <c r="INT4122" s="259"/>
      <c r="INU4122" s="259"/>
      <c r="INV4122" s="259"/>
      <c r="INW4122" s="259"/>
      <c r="INX4122" s="259"/>
      <c r="INY4122" s="259"/>
      <c r="INZ4122" s="259"/>
      <c r="IOA4122" s="259"/>
      <c r="IOB4122" s="259"/>
      <c r="IOC4122" s="259"/>
      <c r="IOD4122" s="259"/>
      <c r="IOE4122" s="259"/>
      <c r="IOF4122" s="259"/>
      <c r="IOG4122" s="259"/>
      <c r="IOH4122" s="259"/>
      <c r="IOI4122" s="259"/>
      <c r="IOJ4122" s="259"/>
      <c r="IOK4122" s="259"/>
      <c r="IOL4122" s="259"/>
      <c r="IOM4122" s="259"/>
      <c r="ION4122" s="259"/>
      <c r="IOO4122" s="259"/>
      <c r="IOP4122" s="259"/>
      <c r="IOQ4122" s="259"/>
      <c r="IOR4122" s="259"/>
      <c r="IOS4122" s="259"/>
      <c r="IOT4122" s="259"/>
      <c r="IOU4122" s="259"/>
      <c r="IOV4122" s="259"/>
      <c r="IOW4122" s="259"/>
      <c r="IOX4122" s="259"/>
      <c r="IOY4122" s="259"/>
      <c r="IOZ4122" s="259"/>
      <c r="IPA4122" s="259"/>
      <c r="IPB4122" s="259"/>
      <c r="IPC4122" s="259"/>
      <c r="IPD4122" s="259"/>
      <c r="IPE4122" s="259"/>
      <c r="IPF4122" s="259"/>
      <c r="IPG4122" s="259"/>
      <c r="IPH4122" s="259"/>
      <c r="IPI4122" s="259"/>
      <c r="IPJ4122" s="259"/>
      <c r="IPK4122" s="259"/>
      <c r="IPL4122" s="259"/>
      <c r="IPM4122" s="259"/>
      <c r="IPN4122" s="259"/>
      <c r="IPO4122" s="259"/>
      <c r="IPP4122" s="259"/>
      <c r="IPQ4122" s="259"/>
      <c r="IPR4122" s="259"/>
      <c r="IPS4122" s="259"/>
      <c r="IPT4122" s="259"/>
      <c r="IPU4122" s="259"/>
      <c r="IPV4122" s="259"/>
      <c r="IPW4122" s="259"/>
      <c r="IPX4122" s="259"/>
      <c r="IPY4122" s="259"/>
      <c r="IPZ4122" s="259"/>
      <c r="IQA4122" s="259"/>
      <c r="IQB4122" s="259"/>
      <c r="IQC4122" s="259"/>
      <c r="IQD4122" s="259"/>
      <c r="IQE4122" s="259"/>
      <c r="IQF4122" s="259"/>
      <c r="IQG4122" s="259"/>
      <c r="IQH4122" s="259"/>
      <c r="IQI4122" s="259"/>
      <c r="IQJ4122" s="259"/>
      <c r="IQK4122" s="259"/>
      <c r="IQL4122" s="259"/>
      <c r="IQM4122" s="259"/>
      <c r="IQN4122" s="259"/>
      <c r="IQO4122" s="259"/>
      <c r="IQP4122" s="259"/>
      <c r="IQQ4122" s="259"/>
      <c r="IQR4122" s="259"/>
      <c r="IQS4122" s="259"/>
      <c r="IQT4122" s="259"/>
      <c r="IQU4122" s="259"/>
      <c r="IQV4122" s="259"/>
      <c r="IQW4122" s="259"/>
      <c r="IQX4122" s="259"/>
      <c r="IQY4122" s="259"/>
      <c r="IQZ4122" s="259"/>
      <c r="IRA4122" s="259"/>
      <c r="IRB4122" s="259"/>
      <c r="IRC4122" s="259"/>
      <c r="IRD4122" s="259"/>
      <c r="IRE4122" s="259"/>
      <c r="IRF4122" s="259"/>
      <c r="IRG4122" s="259"/>
      <c r="IRH4122" s="259"/>
      <c r="IRI4122" s="259"/>
      <c r="IRJ4122" s="259"/>
      <c r="IRK4122" s="259"/>
      <c r="IRL4122" s="259"/>
      <c r="IRM4122" s="259"/>
      <c r="IRN4122" s="259"/>
      <c r="IRO4122" s="259"/>
      <c r="IRP4122" s="259"/>
      <c r="IRQ4122" s="259"/>
      <c r="IRR4122" s="259"/>
      <c r="IRS4122" s="259"/>
      <c r="IRT4122" s="259"/>
      <c r="IRU4122" s="259"/>
      <c r="IRV4122" s="259"/>
      <c r="IRW4122" s="259"/>
      <c r="IRX4122" s="259"/>
      <c r="IRY4122" s="259"/>
      <c r="IRZ4122" s="259"/>
      <c r="ISA4122" s="259"/>
      <c r="ISB4122" s="259"/>
      <c r="ISC4122" s="259"/>
      <c r="ISD4122" s="259"/>
      <c r="ISE4122" s="259"/>
      <c r="ISF4122" s="259"/>
      <c r="ISG4122" s="259"/>
      <c r="ISH4122" s="259"/>
      <c r="ISI4122" s="259"/>
      <c r="ISJ4122" s="259"/>
      <c r="ISK4122" s="259"/>
      <c r="ISL4122" s="259"/>
      <c r="ISM4122" s="259"/>
      <c r="ISN4122" s="259"/>
      <c r="ISO4122" s="259"/>
      <c r="ISP4122" s="259"/>
      <c r="ISQ4122" s="259"/>
      <c r="ISR4122" s="259"/>
      <c r="ISS4122" s="259"/>
      <c r="IST4122" s="259"/>
      <c r="ISU4122" s="259"/>
      <c r="ISV4122" s="259"/>
      <c r="ISW4122" s="259"/>
      <c r="ISX4122" s="259"/>
      <c r="ISY4122" s="259"/>
      <c r="ISZ4122" s="259"/>
      <c r="ITA4122" s="259"/>
      <c r="ITB4122" s="259"/>
      <c r="ITC4122" s="259"/>
      <c r="ITD4122" s="259"/>
      <c r="ITE4122" s="259"/>
      <c r="ITF4122" s="259"/>
      <c r="ITG4122" s="259"/>
      <c r="ITH4122" s="259"/>
      <c r="ITI4122" s="259"/>
      <c r="ITJ4122" s="259"/>
      <c r="ITK4122" s="259"/>
      <c r="ITL4122" s="259"/>
      <c r="ITM4122" s="259"/>
      <c r="ITN4122" s="259"/>
      <c r="ITO4122" s="259"/>
      <c r="ITP4122" s="259"/>
      <c r="ITQ4122" s="259"/>
      <c r="ITR4122" s="259"/>
      <c r="ITS4122" s="259"/>
      <c r="ITT4122" s="259"/>
      <c r="ITU4122" s="259"/>
      <c r="ITV4122" s="259"/>
      <c r="ITW4122" s="259"/>
      <c r="ITX4122" s="259"/>
      <c r="ITY4122" s="259"/>
      <c r="ITZ4122" s="259"/>
      <c r="IUA4122" s="259"/>
      <c r="IUB4122" s="259"/>
      <c r="IUC4122" s="259"/>
      <c r="IUD4122" s="259"/>
      <c r="IUE4122" s="259"/>
      <c r="IUF4122" s="259"/>
      <c r="IUG4122" s="259"/>
      <c r="IUH4122" s="259"/>
      <c r="IUI4122" s="259"/>
      <c r="IUJ4122" s="259"/>
      <c r="IUK4122" s="259"/>
      <c r="IUL4122" s="259"/>
      <c r="IUM4122" s="259"/>
      <c r="IUN4122" s="259"/>
      <c r="IUO4122" s="259"/>
      <c r="IUP4122" s="259"/>
      <c r="IUQ4122" s="259"/>
      <c r="IUR4122" s="259"/>
      <c r="IUS4122" s="259"/>
      <c r="IUT4122" s="259"/>
      <c r="IUU4122" s="259"/>
      <c r="IUV4122" s="259"/>
      <c r="IUW4122" s="259"/>
      <c r="IUX4122" s="259"/>
      <c r="IUY4122" s="259"/>
      <c r="IUZ4122" s="259"/>
      <c r="IVA4122" s="259"/>
      <c r="IVB4122" s="259"/>
      <c r="IVC4122" s="259"/>
      <c r="IVD4122" s="259"/>
      <c r="IVE4122" s="259"/>
      <c r="IVF4122" s="259"/>
      <c r="IVG4122" s="259"/>
      <c r="IVH4122" s="259"/>
      <c r="IVI4122" s="259"/>
      <c r="IVJ4122" s="259"/>
      <c r="IVK4122" s="259"/>
      <c r="IVL4122" s="259"/>
      <c r="IVM4122" s="259"/>
      <c r="IVN4122" s="259"/>
      <c r="IVO4122" s="259"/>
      <c r="IVP4122" s="259"/>
      <c r="IVQ4122" s="259"/>
      <c r="IVR4122" s="259"/>
      <c r="IVS4122" s="259"/>
      <c r="IVT4122" s="259"/>
      <c r="IVU4122" s="259"/>
      <c r="IVV4122" s="259"/>
      <c r="IVW4122" s="259"/>
      <c r="IVX4122" s="259"/>
      <c r="IVY4122" s="259"/>
      <c r="IVZ4122" s="259"/>
      <c r="IWA4122" s="259"/>
      <c r="IWB4122" s="259"/>
      <c r="IWC4122" s="259"/>
      <c r="IWD4122" s="259"/>
      <c r="IWE4122" s="259"/>
      <c r="IWF4122" s="259"/>
      <c r="IWG4122" s="259"/>
      <c r="IWH4122" s="259"/>
      <c r="IWI4122" s="259"/>
      <c r="IWJ4122" s="259"/>
      <c r="IWK4122" s="259"/>
      <c r="IWL4122" s="259"/>
      <c r="IWM4122" s="259"/>
      <c r="IWN4122" s="259"/>
      <c r="IWO4122" s="259"/>
      <c r="IWP4122" s="259"/>
      <c r="IWQ4122" s="259"/>
      <c r="IWR4122" s="259"/>
      <c r="IWS4122" s="259"/>
      <c r="IWT4122" s="259"/>
      <c r="IWU4122" s="259"/>
      <c r="IWV4122" s="259"/>
      <c r="IWW4122" s="259"/>
      <c r="IWX4122" s="259"/>
      <c r="IWY4122" s="259"/>
      <c r="IWZ4122" s="259"/>
      <c r="IXA4122" s="259"/>
      <c r="IXB4122" s="259"/>
      <c r="IXC4122" s="259"/>
      <c r="IXD4122" s="259"/>
      <c r="IXE4122" s="259"/>
      <c r="IXF4122" s="259"/>
      <c r="IXG4122" s="259"/>
      <c r="IXH4122" s="259"/>
      <c r="IXI4122" s="259"/>
      <c r="IXJ4122" s="259"/>
      <c r="IXK4122" s="259"/>
      <c r="IXL4122" s="259"/>
      <c r="IXM4122" s="259"/>
      <c r="IXN4122" s="259"/>
      <c r="IXO4122" s="259"/>
      <c r="IXP4122" s="259"/>
      <c r="IXQ4122" s="259"/>
      <c r="IXR4122" s="259"/>
      <c r="IXS4122" s="259"/>
      <c r="IXT4122" s="259"/>
      <c r="IXU4122" s="259"/>
      <c r="IXV4122" s="259"/>
      <c r="IXW4122" s="259"/>
      <c r="IXX4122" s="259"/>
      <c r="IXY4122" s="259"/>
      <c r="IXZ4122" s="259"/>
      <c r="IYA4122" s="259"/>
      <c r="IYB4122" s="259"/>
      <c r="IYC4122" s="259"/>
      <c r="IYD4122" s="259"/>
      <c r="IYE4122" s="259"/>
      <c r="IYF4122" s="259"/>
      <c r="IYG4122" s="259"/>
      <c r="IYH4122" s="259"/>
      <c r="IYI4122" s="259"/>
      <c r="IYJ4122" s="259"/>
      <c r="IYK4122" s="259"/>
      <c r="IYL4122" s="259"/>
      <c r="IYM4122" s="259"/>
      <c r="IYN4122" s="259"/>
      <c r="IYO4122" s="259"/>
      <c r="IYP4122" s="259"/>
      <c r="IYQ4122" s="259"/>
      <c r="IYR4122" s="259"/>
      <c r="IYS4122" s="259"/>
      <c r="IYT4122" s="259"/>
      <c r="IYU4122" s="259"/>
      <c r="IYV4122" s="259"/>
      <c r="IYW4122" s="259"/>
      <c r="IYX4122" s="259"/>
      <c r="IYY4122" s="259"/>
      <c r="IYZ4122" s="259"/>
      <c r="IZA4122" s="259"/>
      <c r="IZB4122" s="259"/>
      <c r="IZC4122" s="259"/>
      <c r="IZD4122" s="259"/>
      <c r="IZE4122" s="259"/>
      <c r="IZF4122" s="259"/>
      <c r="IZG4122" s="259"/>
      <c r="IZH4122" s="259"/>
      <c r="IZI4122" s="259"/>
      <c r="IZJ4122" s="259"/>
      <c r="IZK4122" s="259"/>
      <c r="IZL4122" s="259"/>
      <c r="IZM4122" s="259"/>
      <c r="IZN4122" s="259"/>
      <c r="IZO4122" s="259"/>
      <c r="IZP4122" s="259"/>
      <c r="IZQ4122" s="259"/>
      <c r="IZR4122" s="259"/>
      <c r="IZS4122" s="259"/>
      <c r="IZT4122" s="259"/>
      <c r="IZU4122" s="259"/>
      <c r="IZV4122" s="259"/>
      <c r="IZW4122" s="259"/>
      <c r="IZX4122" s="259"/>
      <c r="IZY4122" s="259"/>
      <c r="IZZ4122" s="259"/>
      <c r="JAA4122" s="259"/>
      <c r="JAB4122" s="259"/>
      <c r="JAC4122" s="259"/>
      <c r="JAD4122" s="259"/>
      <c r="JAE4122" s="259"/>
      <c r="JAF4122" s="259"/>
      <c r="JAG4122" s="259"/>
      <c r="JAH4122" s="259"/>
      <c r="JAI4122" s="259"/>
      <c r="JAJ4122" s="259"/>
      <c r="JAK4122" s="259"/>
      <c r="JAL4122" s="259"/>
      <c r="JAM4122" s="259"/>
      <c r="JAN4122" s="259"/>
      <c r="JAO4122" s="259"/>
      <c r="JAP4122" s="259"/>
      <c r="JAQ4122" s="259"/>
      <c r="JAR4122" s="259"/>
      <c r="JAS4122" s="259"/>
      <c r="JAT4122" s="259"/>
      <c r="JAU4122" s="259"/>
      <c r="JAV4122" s="259"/>
      <c r="JAW4122" s="259"/>
      <c r="JAX4122" s="259"/>
      <c r="JAY4122" s="259"/>
      <c r="JAZ4122" s="259"/>
      <c r="JBA4122" s="259"/>
      <c r="JBB4122" s="259"/>
      <c r="JBC4122" s="259"/>
      <c r="JBD4122" s="259"/>
      <c r="JBE4122" s="259"/>
      <c r="JBF4122" s="259"/>
      <c r="JBG4122" s="259"/>
      <c r="JBH4122" s="259"/>
      <c r="JBI4122" s="259"/>
      <c r="JBJ4122" s="259"/>
      <c r="JBK4122" s="259"/>
      <c r="JBL4122" s="259"/>
      <c r="JBM4122" s="259"/>
      <c r="JBN4122" s="259"/>
      <c r="JBO4122" s="259"/>
      <c r="JBP4122" s="259"/>
      <c r="JBQ4122" s="259"/>
      <c r="JBR4122" s="259"/>
      <c r="JBS4122" s="259"/>
      <c r="JBT4122" s="259"/>
      <c r="JBU4122" s="259"/>
      <c r="JBV4122" s="259"/>
      <c r="JBW4122" s="259"/>
      <c r="JBX4122" s="259"/>
      <c r="JBY4122" s="259"/>
      <c r="JBZ4122" s="259"/>
      <c r="JCA4122" s="259"/>
      <c r="JCB4122" s="259"/>
      <c r="JCC4122" s="259"/>
      <c r="JCD4122" s="259"/>
      <c r="JCE4122" s="259"/>
      <c r="JCF4122" s="259"/>
      <c r="JCG4122" s="259"/>
      <c r="JCH4122" s="259"/>
      <c r="JCI4122" s="259"/>
      <c r="JCJ4122" s="259"/>
      <c r="JCK4122" s="259"/>
      <c r="JCL4122" s="259"/>
      <c r="JCM4122" s="259"/>
      <c r="JCN4122" s="259"/>
      <c r="JCO4122" s="259"/>
      <c r="JCP4122" s="259"/>
      <c r="JCQ4122" s="259"/>
      <c r="JCR4122" s="259"/>
      <c r="JCS4122" s="259"/>
      <c r="JCT4122" s="259"/>
      <c r="JCU4122" s="259"/>
      <c r="JCV4122" s="259"/>
      <c r="JCW4122" s="259"/>
      <c r="JCX4122" s="259"/>
      <c r="JCY4122" s="259"/>
      <c r="JCZ4122" s="259"/>
      <c r="JDA4122" s="259"/>
      <c r="JDB4122" s="259"/>
      <c r="JDC4122" s="259"/>
      <c r="JDD4122" s="259"/>
      <c r="JDE4122" s="259"/>
      <c r="JDF4122" s="259"/>
      <c r="JDG4122" s="259"/>
      <c r="JDH4122" s="259"/>
      <c r="JDI4122" s="259"/>
      <c r="JDJ4122" s="259"/>
      <c r="JDK4122" s="259"/>
      <c r="JDL4122" s="259"/>
      <c r="JDM4122" s="259"/>
      <c r="JDN4122" s="259"/>
      <c r="JDO4122" s="259"/>
      <c r="JDP4122" s="259"/>
      <c r="JDQ4122" s="259"/>
      <c r="JDR4122" s="259"/>
      <c r="JDS4122" s="259"/>
      <c r="JDT4122" s="259"/>
      <c r="JDU4122" s="259"/>
      <c r="JDV4122" s="259"/>
      <c r="JDW4122" s="259"/>
      <c r="JDX4122" s="259"/>
      <c r="JDY4122" s="259"/>
      <c r="JDZ4122" s="259"/>
      <c r="JEA4122" s="259"/>
      <c r="JEB4122" s="259"/>
      <c r="JEC4122" s="259"/>
      <c r="JED4122" s="259"/>
      <c r="JEE4122" s="259"/>
      <c r="JEF4122" s="259"/>
      <c r="JEG4122" s="259"/>
      <c r="JEH4122" s="259"/>
      <c r="JEI4122" s="259"/>
      <c r="JEJ4122" s="259"/>
      <c r="JEK4122" s="259"/>
      <c r="JEL4122" s="259"/>
      <c r="JEM4122" s="259"/>
      <c r="JEN4122" s="259"/>
      <c r="JEO4122" s="259"/>
      <c r="JEP4122" s="259"/>
      <c r="JEQ4122" s="259"/>
      <c r="JER4122" s="259"/>
      <c r="JES4122" s="259"/>
      <c r="JET4122" s="259"/>
      <c r="JEU4122" s="259"/>
      <c r="JEV4122" s="259"/>
      <c r="JEW4122" s="259"/>
      <c r="JEX4122" s="259"/>
      <c r="JEY4122" s="259"/>
      <c r="JEZ4122" s="259"/>
      <c r="JFA4122" s="259"/>
      <c r="JFB4122" s="259"/>
      <c r="JFC4122" s="259"/>
      <c r="JFD4122" s="259"/>
      <c r="JFE4122" s="259"/>
      <c r="JFF4122" s="259"/>
      <c r="JFG4122" s="259"/>
      <c r="JFH4122" s="259"/>
      <c r="JFI4122" s="259"/>
      <c r="JFJ4122" s="259"/>
      <c r="JFK4122" s="259"/>
      <c r="JFL4122" s="259"/>
      <c r="JFM4122" s="259"/>
      <c r="JFN4122" s="259"/>
      <c r="JFO4122" s="259"/>
      <c r="JFP4122" s="259"/>
      <c r="JFQ4122" s="259"/>
      <c r="JFR4122" s="259"/>
      <c r="JFS4122" s="259"/>
      <c r="JFT4122" s="259"/>
      <c r="JFU4122" s="259"/>
      <c r="JFV4122" s="259"/>
      <c r="JFW4122" s="259"/>
      <c r="JFX4122" s="259"/>
      <c r="JFY4122" s="259"/>
      <c r="JFZ4122" s="259"/>
      <c r="JGA4122" s="259"/>
      <c r="JGB4122" s="259"/>
      <c r="JGC4122" s="259"/>
      <c r="JGD4122" s="259"/>
      <c r="JGE4122" s="259"/>
      <c r="JGF4122" s="259"/>
      <c r="JGG4122" s="259"/>
      <c r="JGH4122" s="259"/>
      <c r="JGI4122" s="259"/>
      <c r="JGJ4122" s="259"/>
      <c r="JGK4122" s="259"/>
      <c r="JGL4122" s="259"/>
      <c r="JGM4122" s="259"/>
      <c r="JGN4122" s="259"/>
      <c r="JGO4122" s="259"/>
      <c r="JGP4122" s="259"/>
      <c r="JGQ4122" s="259"/>
      <c r="JGR4122" s="259"/>
      <c r="JGS4122" s="259"/>
      <c r="JGT4122" s="259"/>
      <c r="JGU4122" s="259"/>
      <c r="JGV4122" s="259"/>
      <c r="JGW4122" s="259"/>
      <c r="JGX4122" s="259"/>
      <c r="JGY4122" s="259"/>
      <c r="JGZ4122" s="259"/>
      <c r="JHA4122" s="259"/>
      <c r="JHB4122" s="259"/>
      <c r="JHC4122" s="259"/>
      <c r="JHD4122" s="259"/>
      <c r="JHE4122" s="259"/>
      <c r="JHF4122" s="259"/>
      <c r="JHG4122" s="259"/>
      <c r="JHH4122" s="259"/>
      <c r="JHI4122" s="259"/>
      <c r="JHJ4122" s="259"/>
      <c r="JHK4122" s="259"/>
      <c r="JHL4122" s="259"/>
      <c r="JHM4122" s="259"/>
      <c r="JHN4122" s="259"/>
      <c r="JHO4122" s="259"/>
      <c r="JHP4122" s="259"/>
      <c r="JHQ4122" s="259"/>
      <c r="JHR4122" s="259"/>
      <c r="JHS4122" s="259"/>
      <c r="JHT4122" s="259"/>
      <c r="JHU4122" s="259"/>
      <c r="JHV4122" s="259"/>
      <c r="JHW4122" s="259"/>
      <c r="JHX4122" s="259"/>
      <c r="JHY4122" s="259"/>
      <c r="JHZ4122" s="259"/>
      <c r="JIA4122" s="259"/>
      <c r="JIB4122" s="259"/>
      <c r="JIC4122" s="259"/>
      <c r="JID4122" s="259"/>
      <c r="JIE4122" s="259"/>
      <c r="JIF4122" s="259"/>
      <c r="JIG4122" s="259"/>
      <c r="JIH4122" s="259"/>
      <c r="JII4122" s="259"/>
      <c r="JIJ4122" s="259"/>
      <c r="JIK4122" s="259"/>
      <c r="JIL4122" s="259"/>
      <c r="JIM4122" s="259"/>
      <c r="JIN4122" s="259"/>
      <c r="JIO4122" s="259"/>
      <c r="JIP4122" s="259"/>
      <c r="JIQ4122" s="259"/>
      <c r="JIR4122" s="259"/>
      <c r="JIS4122" s="259"/>
      <c r="JIT4122" s="259"/>
      <c r="JIU4122" s="259"/>
      <c r="JIV4122" s="259"/>
      <c r="JIW4122" s="259"/>
      <c r="JIX4122" s="259"/>
      <c r="JIY4122" s="259"/>
      <c r="JIZ4122" s="259"/>
      <c r="JJA4122" s="259"/>
      <c r="JJB4122" s="259"/>
      <c r="JJC4122" s="259"/>
      <c r="JJD4122" s="259"/>
      <c r="JJE4122" s="259"/>
      <c r="JJF4122" s="259"/>
      <c r="JJG4122" s="259"/>
      <c r="JJH4122" s="259"/>
      <c r="JJI4122" s="259"/>
      <c r="JJJ4122" s="259"/>
      <c r="JJK4122" s="259"/>
      <c r="JJL4122" s="259"/>
      <c r="JJM4122" s="259"/>
      <c r="JJN4122" s="259"/>
      <c r="JJO4122" s="259"/>
      <c r="JJP4122" s="259"/>
      <c r="JJQ4122" s="259"/>
      <c r="JJR4122" s="259"/>
      <c r="JJS4122" s="259"/>
      <c r="JJT4122" s="259"/>
      <c r="JJU4122" s="259"/>
      <c r="JJV4122" s="259"/>
      <c r="JJW4122" s="259"/>
      <c r="JJX4122" s="259"/>
      <c r="JJY4122" s="259"/>
      <c r="JJZ4122" s="259"/>
      <c r="JKA4122" s="259"/>
      <c r="JKB4122" s="259"/>
      <c r="JKC4122" s="259"/>
      <c r="JKD4122" s="259"/>
      <c r="JKE4122" s="259"/>
      <c r="JKF4122" s="259"/>
      <c r="JKG4122" s="259"/>
      <c r="JKH4122" s="259"/>
      <c r="JKI4122" s="259"/>
      <c r="JKJ4122" s="259"/>
      <c r="JKK4122" s="259"/>
      <c r="JKL4122" s="259"/>
      <c r="JKM4122" s="259"/>
      <c r="JKN4122" s="259"/>
      <c r="JKO4122" s="259"/>
      <c r="JKP4122" s="259"/>
      <c r="JKQ4122" s="259"/>
      <c r="JKR4122" s="259"/>
      <c r="JKS4122" s="259"/>
      <c r="JKT4122" s="259"/>
      <c r="JKU4122" s="259"/>
      <c r="JKV4122" s="259"/>
      <c r="JKW4122" s="259"/>
      <c r="JKX4122" s="259"/>
      <c r="JKY4122" s="259"/>
      <c r="JKZ4122" s="259"/>
      <c r="JLA4122" s="259"/>
      <c r="JLB4122" s="259"/>
      <c r="JLC4122" s="259"/>
      <c r="JLD4122" s="259"/>
      <c r="JLE4122" s="259"/>
      <c r="JLF4122" s="259"/>
      <c r="JLG4122" s="259"/>
      <c r="JLH4122" s="259"/>
      <c r="JLI4122" s="259"/>
      <c r="JLJ4122" s="259"/>
      <c r="JLK4122" s="259"/>
      <c r="JLL4122" s="259"/>
      <c r="JLM4122" s="259"/>
      <c r="JLN4122" s="259"/>
      <c r="JLO4122" s="259"/>
      <c r="JLP4122" s="259"/>
      <c r="JLQ4122" s="259"/>
      <c r="JLR4122" s="259"/>
      <c r="JLS4122" s="259"/>
      <c r="JLT4122" s="259"/>
      <c r="JLU4122" s="259"/>
      <c r="JLV4122" s="259"/>
      <c r="JLW4122" s="259"/>
      <c r="JLX4122" s="259"/>
      <c r="JLY4122" s="259"/>
      <c r="JLZ4122" s="259"/>
      <c r="JMA4122" s="259"/>
      <c r="JMB4122" s="259"/>
      <c r="JMC4122" s="259"/>
      <c r="JMD4122" s="259"/>
      <c r="JME4122" s="259"/>
      <c r="JMF4122" s="259"/>
      <c r="JMG4122" s="259"/>
      <c r="JMH4122" s="259"/>
      <c r="JMI4122" s="259"/>
      <c r="JMJ4122" s="259"/>
      <c r="JMK4122" s="259"/>
      <c r="JML4122" s="259"/>
      <c r="JMM4122" s="259"/>
      <c r="JMN4122" s="259"/>
      <c r="JMO4122" s="259"/>
      <c r="JMP4122" s="259"/>
      <c r="JMQ4122" s="259"/>
      <c r="JMR4122" s="259"/>
      <c r="JMS4122" s="259"/>
      <c r="JMT4122" s="259"/>
      <c r="JMU4122" s="259"/>
      <c r="JMV4122" s="259"/>
      <c r="JMW4122" s="259"/>
      <c r="JMX4122" s="259"/>
      <c r="JMY4122" s="259"/>
      <c r="JMZ4122" s="259"/>
      <c r="JNA4122" s="259"/>
      <c r="JNB4122" s="259"/>
      <c r="JNC4122" s="259"/>
      <c r="JND4122" s="259"/>
      <c r="JNE4122" s="259"/>
      <c r="JNF4122" s="259"/>
      <c r="JNG4122" s="259"/>
      <c r="JNH4122" s="259"/>
      <c r="JNI4122" s="259"/>
      <c r="JNJ4122" s="259"/>
      <c r="JNK4122" s="259"/>
      <c r="JNL4122" s="259"/>
      <c r="JNM4122" s="259"/>
      <c r="JNN4122" s="259"/>
      <c r="JNO4122" s="259"/>
      <c r="JNP4122" s="259"/>
      <c r="JNQ4122" s="259"/>
      <c r="JNR4122" s="259"/>
      <c r="JNS4122" s="259"/>
      <c r="JNT4122" s="259"/>
      <c r="JNU4122" s="259"/>
      <c r="JNV4122" s="259"/>
      <c r="JNW4122" s="259"/>
      <c r="JNX4122" s="259"/>
      <c r="JNY4122" s="259"/>
      <c r="JNZ4122" s="259"/>
      <c r="JOA4122" s="259"/>
      <c r="JOB4122" s="259"/>
      <c r="JOC4122" s="259"/>
      <c r="JOD4122" s="259"/>
      <c r="JOE4122" s="259"/>
      <c r="JOF4122" s="259"/>
      <c r="JOG4122" s="259"/>
      <c r="JOH4122" s="259"/>
      <c r="JOI4122" s="259"/>
      <c r="JOJ4122" s="259"/>
      <c r="JOK4122" s="259"/>
      <c r="JOL4122" s="259"/>
      <c r="JOM4122" s="259"/>
      <c r="JOV4122" s="259"/>
      <c r="JOW4122" s="259"/>
      <c r="JOX4122" s="259"/>
      <c r="JOY4122" s="259"/>
      <c r="JOZ4122" s="259"/>
      <c r="JPA4122" s="259"/>
      <c r="JPB4122" s="259"/>
      <c r="JPC4122" s="259"/>
      <c r="JPD4122" s="259"/>
      <c r="JPE4122" s="259"/>
      <c r="JPF4122" s="259"/>
      <c r="JPG4122" s="259"/>
      <c r="JPH4122" s="259"/>
      <c r="JPI4122" s="259"/>
      <c r="JPJ4122" s="259"/>
      <c r="JPK4122" s="259"/>
      <c r="JPL4122" s="259"/>
      <c r="JPM4122" s="259"/>
      <c r="JPN4122" s="259"/>
      <c r="JPO4122" s="259"/>
      <c r="JPP4122" s="259"/>
      <c r="JPQ4122" s="259"/>
      <c r="JPR4122" s="259"/>
      <c r="JPS4122" s="259"/>
      <c r="JPT4122" s="259"/>
      <c r="JPU4122" s="259"/>
      <c r="JPV4122" s="259"/>
      <c r="JPW4122" s="259"/>
      <c r="JPX4122" s="259"/>
      <c r="JPY4122" s="259"/>
      <c r="JPZ4122" s="259"/>
      <c r="JQA4122" s="259"/>
      <c r="JQB4122" s="259"/>
      <c r="JQC4122" s="259"/>
      <c r="JQD4122" s="259"/>
      <c r="JQE4122" s="259"/>
      <c r="JQF4122" s="259"/>
      <c r="JQG4122" s="259"/>
      <c r="JQH4122" s="259"/>
      <c r="JQI4122" s="259"/>
      <c r="JQJ4122" s="259"/>
      <c r="JQK4122" s="259"/>
      <c r="JQL4122" s="259"/>
      <c r="JQM4122" s="259"/>
      <c r="JQN4122" s="259"/>
      <c r="JQO4122" s="259"/>
      <c r="JQP4122" s="259"/>
      <c r="JQQ4122" s="259"/>
      <c r="JQR4122" s="259"/>
      <c r="JQS4122" s="259"/>
      <c r="JQT4122" s="259"/>
      <c r="JQU4122" s="259"/>
      <c r="JQV4122" s="259"/>
      <c r="JQW4122" s="259"/>
      <c r="JQX4122" s="259"/>
      <c r="JQY4122" s="259"/>
      <c r="JQZ4122" s="259"/>
      <c r="JRA4122" s="259"/>
      <c r="JRB4122" s="259"/>
      <c r="JRC4122" s="259"/>
      <c r="JRD4122" s="259"/>
      <c r="JRE4122" s="259"/>
      <c r="JRF4122" s="259"/>
      <c r="JRG4122" s="259"/>
      <c r="JRH4122" s="259"/>
      <c r="JRI4122" s="259"/>
      <c r="JRJ4122" s="259"/>
      <c r="JRK4122" s="259"/>
      <c r="JRL4122" s="259"/>
      <c r="JRM4122" s="259"/>
      <c r="JRN4122" s="259"/>
      <c r="JRO4122" s="259"/>
      <c r="JRP4122" s="259"/>
      <c r="JRQ4122" s="259"/>
      <c r="JRR4122" s="259"/>
      <c r="JRS4122" s="259"/>
      <c r="JRT4122" s="259"/>
      <c r="JRU4122" s="259"/>
      <c r="JRV4122" s="259"/>
      <c r="JRW4122" s="259"/>
      <c r="JRX4122" s="259"/>
      <c r="JRY4122" s="259"/>
      <c r="JRZ4122" s="259"/>
      <c r="JSA4122" s="259"/>
      <c r="JSB4122" s="259"/>
      <c r="JSC4122" s="259"/>
      <c r="JSD4122" s="259"/>
      <c r="JSE4122" s="259"/>
      <c r="JSF4122" s="259"/>
      <c r="JSG4122" s="259"/>
      <c r="JSH4122" s="259"/>
      <c r="JSI4122" s="259"/>
      <c r="JSJ4122" s="259"/>
      <c r="JSK4122" s="259"/>
      <c r="JSL4122" s="259"/>
      <c r="JSM4122" s="259"/>
      <c r="JSN4122" s="259"/>
      <c r="JSO4122" s="259"/>
      <c r="JSP4122" s="259"/>
      <c r="JSQ4122" s="259"/>
      <c r="JSR4122" s="259"/>
      <c r="JSS4122" s="259"/>
      <c r="JST4122" s="259"/>
      <c r="JSU4122" s="259"/>
      <c r="JSV4122" s="259"/>
      <c r="JSW4122" s="259"/>
      <c r="JSX4122" s="259"/>
      <c r="JSY4122" s="259"/>
      <c r="JSZ4122" s="259"/>
      <c r="JTA4122" s="259"/>
      <c r="JTB4122" s="259"/>
      <c r="JTC4122" s="259"/>
      <c r="JTD4122" s="259"/>
      <c r="JTE4122" s="259"/>
      <c r="JTF4122" s="259"/>
      <c r="JTG4122" s="259"/>
      <c r="JTH4122" s="259"/>
      <c r="JTI4122" s="259"/>
      <c r="JTJ4122" s="259"/>
      <c r="JTK4122" s="259"/>
      <c r="JTL4122" s="259"/>
      <c r="JTM4122" s="259"/>
      <c r="JTN4122" s="259"/>
      <c r="JTO4122" s="259"/>
      <c r="JTP4122" s="259"/>
      <c r="JTQ4122" s="259"/>
      <c r="JTR4122" s="259"/>
      <c r="JTS4122" s="259"/>
      <c r="JTT4122" s="259"/>
      <c r="JTU4122" s="259"/>
      <c r="JTV4122" s="259"/>
      <c r="JTW4122" s="259"/>
      <c r="JTX4122" s="259"/>
      <c r="JTY4122" s="259"/>
      <c r="JTZ4122" s="259"/>
      <c r="JUA4122" s="259"/>
      <c r="JUB4122" s="259"/>
      <c r="JUC4122" s="259"/>
      <c r="JUD4122" s="259"/>
      <c r="JUE4122" s="259"/>
      <c r="JUF4122" s="259"/>
      <c r="JUG4122" s="259"/>
      <c r="JUH4122" s="259"/>
      <c r="JUI4122" s="259"/>
      <c r="JUJ4122" s="259"/>
      <c r="JUK4122" s="259"/>
      <c r="JUL4122" s="259"/>
      <c r="JUM4122" s="259"/>
      <c r="JUN4122" s="259"/>
      <c r="JUO4122" s="259"/>
      <c r="JUP4122" s="259"/>
      <c r="JUQ4122" s="259"/>
      <c r="JUR4122" s="259"/>
      <c r="JUS4122" s="259"/>
      <c r="JUT4122" s="259"/>
      <c r="JUU4122" s="259"/>
      <c r="JUV4122" s="259"/>
      <c r="JUW4122" s="259"/>
      <c r="JUX4122" s="259"/>
      <c r="JUY4122" s="259"/>
      <c r="JUZ4122" s="259"/>
      <c r="JVA4122" s="259"/>
      <c r="JVB4122" s="259"/>
      <c r="JVC4122" s="259"/>
      <c r="JVD4122" s="259"/>
      <c r="JVE4122" s="259"/>
      <c r="JVF4122" s="259"/>
      <c r="JVG4122" s="259"/>
      <c r="JVH4122" s="259"/>
      <c r="JVI4122" s="259"/>
      <c r="JVJ4122" s="259"/>
      <c r="JVK4122" s="259"/>
      <c r="JVL4122" s="259"/>
      <c r="JVM4122" s="259"/>
      <c r="JVN4122" s="259"/>
      <c r="JVO4122" s="259"/>
      <c r="JVP4122" s="259"/>
      <c r="JVQ4122" s="259"/>
      <c r="JVR4122" s="259"/>
      <c r="JVS4122" s="259"/>
      <c r="JVT4122" s="259"/>
      <c r="JVU4122" s="259"/>
      <c r="JVV4122" s="259"/>
      <c r="JVW4122" s="259"/>
      <c r="JVX4122" s="259"/>
      <c r="JVY4122" s="259"/>
      <c r="JVZ4122" s="259"/>
      <c r="JWA4122" s="259"/>
      <c r="JWB4122" s="259"/>
      <c r="JWC4122" s="259"/>
      <c r="JWD4122" s="259"/>
      <c r="JWE4122" s="259"/>
      <c r="JWF4122" s="259"/>
      <c r="JWG4122" s="259"/>
      <c r="JWH4122" s="259"/>
      <c r="JWI4122" s="259"/>
      <c r="JWJ4122" s="259"/>
      <c r="JWK4122" s="259"/>
      <c r="JWL4122" s="259"/>
      <c r="JWM4122" s="259"/>
      <c r="JWN4122" s="259"/>
      <c r="JWO4122" s="259"/>
      <c r="JWP4122" s="259"/>
      <c r="JWQ4122" s="259"/>
      <c r="JWR4122" s="259"/>
      <c r="JWS4122" s="259"/>
      <c r="JWT4122" s="259"/>
      <c r="JWU4122" s="259"/>
      <c r="JWV4122" s="259"/>
      <c r="JWW4122" s="259"/>
      <c r="JWX4122" s="259"/>
      <c r="JWY4122" s="259"/>
      <c r="JWZ4122" s="259"/>
      <c r="JXA4122" s="259"/>
      <c r="JXB4122" s="259"/>
      <c r="JXC4122" s="259"/>
      <c r="JXD4122" s="259"/>
      <c r="JXE4122" s="259"/>
      <c r="JXF4122" s="259"/>
      <c r="JXG4122" s="259"/>
      <c r="JXH4122" s="259"/>
      <c r="JXI4122" s="259"/>
      <c r="JXJ4122" s="259"/>
      <c r="JXK4122" s="259"/>
      <c r="JXL4122" s="259"/>
      <c r="JXM4122" s="259"/>
      <c r="JXN4122" s="259"/>
      <c r="JXO4122" s="259"/>
      <c r="JXP4122" s="259"/>
      <c r="JXQ4122" s="259"/>
      <c r="JXR4122" s="259"/>
      <c r="JXS4122" s="259"/>
      <c r="JXT4122" s="259"/>
      <c r="JXU4122" s="259"/>
      <c r="JXV4122" s="259"/>
      <c r="JXW4122" s="259"/>
      <c r="JXX4122" s="259"/>
      <c r="JXY4122" s="259"/>
      <c r="JXZ4122" s="259"/>
      <c r="JYA4122" s="259"/>
      <c r="JYB4122" s="259"/>
      <c r="JYC4122" s="259"/>
      <c r="JYD4122" s="259"/>
      <c r="JYE4122" s="259"/>
      <c r="JYF4122" s="259"/>
      <c r="JYG4122" s="259"/>
      <c r="JYH4122" s="259"/>
      <c r="JYI4122" s="259"/>
      <c r="JYJ4122" s="259"/>
      <c r="JYK4122" s="259"/>
      <c r="JYL4122" s="259"/>
      <c r="JYM4122" s="259"/>
      <c r="JYN4122" s="259"/>
      <c r="JYO4122" s="259"/>
      <c r="JYP4122" s="259"/>
      <c r="JYQ4122" s="259"/>
      <c r="JYR4122" s="259"/>
      <c r="JYS4122" s="259"/>
      <c r="JYT4122" s="259"/>
      <c r="JYU4122" s="259"/>
      <c r="JYV4122" s="259"/>
      <c r="JYW4122" s="259"/>
      <c r="JYX4122" s="259"/>
      <c r="JYY4122" s="259"/>
      <c r="JYZ4122" s="259"/>
      <c r="JZA4122" s="259"/>
      <c r="JZB4122" s="259"/>
      <c r="JZC4122" s="259"/>
      <c r="JZD4122" s="259"/>
      <c r="JZE4122" s="259"/>
      <c r="JZF4122" s="259"/>
      <c r="JZG4122" s="259"/>
      <c r="JZH4122" s="259"/>
      <c r="JZI4122" s="259"/>
      <c r="JZJ4122" s="259"/>
      <c r="JZK4122" s="259"/>
      <c r="JZL4122" s="259"/>
      <c r="JZM4122" s="259"/>
      <c r="JZN4122" s="259"/>
      <c r="JZO4122" s="259"/>
      <c r="JZP4122" s="259"/>
      <c r="JZQ4122" s="259"/>
      <c r="JZR4122" s="259"/>
      <c r="JZS4122" s="259"/>
      <c r="JZT4122" s="259"/>
      <c r="JZU4122" s="259"/>
      <c r="JZV4122" s="259"/>
      <c r="JZW4122" s="259"/>
      <c r="JZX4122" s="259"/>
      <c r="JZY4122" s="259"/>
      <c r="JZZ4122" s="259"/>
      <c r="KAA4122" s="259"/>
      <c r="KAB4122" s="259"/>
      <c r="KAC4122" s="259"/>
      <c r="KAD4122" s="259"/>
      <c r="KAE4122" s="259"/>
      <c r="KAF4122" s="259"/>
      <c r="KAG4122" s="259"/>
      <c r="KAH4122" s="259"/>
      <c r="KAI4122" s="259"/>
      <c r="KAJ4122" s="259"/>
      <c r="KAK4122" s="259"/>
      <c r="KAL4122" s="259"/>
      <c r="KAM4122" s="259"/>
      <c r="KAN4122" s="259"/>
      <c r="KAO4122" s="259"/>
      <c r="KAP4122" s="259"/>
      <c r="KAQ4122" s="259"/>
      <c r="KAR4122" s="259"/>
      <c r="KAS4122" s="259"/>
      <c r="KAT4122" s="259"/>
      <c r="KAU4122" s="259"/>
      <c r="KAV4122" s="259"/>
      <c r="KAW4122" s="259"/>
      <c r="KAX4122" s="259"/>
      <c r="KAY4122" s="259"/>
      <c r="KAZ4122" s="259"/>
      <c r="KBA4122" s="259"/>
      <c r="KBB4122" s="259"/>
      <c r="KBC4122" s="259"/>
      <c r="KBD4122" s="259"/>
      <c r="KBE4122" s="259"/>
      <c r="KBF4122" s="259"/>
      <c r="KBG4122" s="259"/>
      <c r="KBH4122" s="259"/>
      <c r="KBI4122" s="259"/>
      <c r="KBJ4122" s="259"/>
      <c r="KBK4122" s="259"/>
      <c r="KBL4122" s="259"/>
      <c r="KBM4122" s="259"/>
      <c r="KBN4122" s="259"/>
      <c r="KBO4122" s="259"/>
      <c r="KBP4122" s="259"/>
      <c r="KBQ4122" s="259"/>
      <c r="KBR4122" s="259"/>
      <c r="KBS4122" s="259"/>
      <c r="KBT4122" s="259"/>
      <c r="KBU4122" s="259"/>
      <c r="KBV4122" s="259"/>
      <c r="KBW4122" s="259"/>
      <c r="KBX4122" s="259"/>
      <c r="KBY4122" s="259"/>
      <c r="KBZ4122" s="259"/>
      <c r="KCA4122" s="259"/>
      <c r="KCB4122" s="259"/>
      <c r="KCC4122" s="259"/>
      <c r="KCD4122" s="259"/>
      <c r="KCE4122" s="259"/>
      <c r="KCF4122" s="259"/>
      <c r="KCG4122" s="259"/>
      <c r="KCH4122" s="259"/>
      <c r="KCI4122" s="259"/>
      <c r="KCJ4122" s="259"/>
      <c r="KCK4122" s="259"/>
      <c r="KCL4122" s="259"/>
      <c r="KCM4122" s="259"/>
      <c r="KCN4122" s="259"/>
      <c r="KCO4122" s="259"/>
      <c r="KCP4122" s="259"/>
      <c r="KCQ4122" s="259"/>
      <c r="KCR4122" s="259"/>
      <c r="KCS4122" s="259"/>
      <c r="KCT4122" s="259"/>
      <c r="KCU4122" s="259"/>
      <c r="KCV4122" s="259"/>
      <c r="KCW4122" s="259"/>
      <c r="KCX4122" s="259"/>
      <c r="KCY4122" s="259"/>
      <c r="KCZ4122" s="259"/>
      <c r="KDA4122" s="259"/>
      <c r="KDB4122" s="259"/>
      <c r="KDC4122" s="259"/>
      <c r="KDD4122" s="259"/>
      <c r="KDE4122" s="259"/>
      <c r="KDF4122" s="259"/>
      <c r="KDG4122" s="259"/>
      <c r="KDH4122" s="259"/>
      <c r="KDI4122" s="259"/>
      <c r="KDJ4122" s="259"/>
      <c r="KDK4122" s="259"/>
      <c r="KDL4122" s="259"/>
      <c r="KDM4122" s="259"/>
      <c r="KDN4122" s="259"/>
      <c r="KDO4122" s="259"/>
      <c r="KDP4122" s="259"/>
      <c r="KDQ4122" s="259"/>
      <c r="KDR4122" s="259"/>
      <c r="KDS4122" s="259"/>
      <c r="KDT4122" s="259"/>
      <c r="KDU4122" s="259"/>
      <c r="KDV4122" s="259"/>
      <c r="KDW4122" s="259"/>
      <c r="KDX4122" s="259"/>
      <c r="KDY4122" s="259"/>
      <c r="KDZ4122" s="259"/>
      <c r="KEA4122" s="259"/>
      <c r="KEB4122" s="259"/>
      <c r="KEC4122" s="259"/>
      <c r="KED4122" s="259"/>
      <c r="KEE4122" s="259"/>
      <c r="KEF4122" s="259"/>
      <c r="KEG4122" s="259"/>
      <c r="KEH4122" s="259"/>
      <c r="KEI4122" s="259"/>
      <c r="KEJ4122" s="259"/>
      <c r="KEK4122" s="259"/>
      <c r="KEL4122" s="259"/>
      <c r="KEM4122" s="259"/>
      <c r="KEN4122" s="259"/>
      <c r="KEO4122" s="259"/>
      <c r="KEP4122" s="259"/>
      <c r="KEQ4122" s="259"/>
      <c r="KER4122" s="259"/>
      <c r="KES4122" s="259"/>
      <c r="KET4122" s="259"/>
      <c r="KEU4122" s="259"/>
      <c r="KEV4122" s="259"/>
      <c r="KEW4122" s="259"/>
      <c r="KEX4122" s="259"/>
      <c r="KEY4122" s="259"/>
      <c r="KEZ4122" s="259"/>
      <c r="KFA4122" s="259"/>
      <c r="KFB4122" s="259"/>
      <c r="KFC4122" s="259"/>
      <c r="KFD4122" s="259"/>
      <c r="KFE4122" s="259"/>
      <c r="KFF4122" s="259"/>
      <c r="KFG4122" s="259"/>
      <c r="KFH4122" s="259"/>
      <c r="KFI4122" s="259"/>
      <c r="KFJ4122" s="259"/>
      <c r="KFK4122" s="259"/>
      <c r="KFL4122" s="259"/>
      <c r="KFM4122" s="259"/>
      <c r="KFN4122" s="259"/>
      <c r="KFO4122" s="259"/>
      <c r="KFP4122" s="259"/>
      <c r="KFQ4122" s="259"/>
      <c r="KFR4122" s="259"/>
      <c r="KFS4122" s="259"/>
      <c r="KFT4122" s="259"/>
      <c r="KFU4122" s="259"/>
      <c r="KFV4122" s="259"/>
      <c r="KFW4122" s="259"/>
      <c r="KFX4122" s="259"/>
      <c r="KFY4122" s="259"/>
      <c r="KFZ4122" s="259"/>
      <c r="KGA4122" s="259"/>
      <c r="KGB4122" s="259"/>
      <c r="KGC4122" s="259"/>
      <c r="KGD4122" s="259"/>
      <c r="KGE4122" s="259"/>
      <c r="KGF4122" s="259"/>
      <c r="KGG4122" s="259"/>
      <c r="KGH4122" s="259"/>
      <c r="KGI4122" s="259"/>
      <c r="KGJ4122" s="259"/>
      <c r="KGK4122" s="259"/>
      <c r="KGL4122" s="259"/>
      <c r="KGM4122" s="259"/>
      <c r="KGN4122" s="259"/>
      <c r="KGO4122" s="259"/>
      <c r="KGP4122" s="259"/>
      <c r="KGQ4122" s="259"/>
      <c r="KGR4122" s="259"/>
      <c r="KGS4122" s="259"/>
      <c r="KGT4122" s="259"/>
      <c r="KGU4122" s="259"/>
      <c r="KGV4122" s="259"/>
      <c r="KGW4122" s="259"/>
      <c r="KGX4122" s="259"/>
      <c r="KGY4122" s="259"/>
      <c r="KGZ4122" s="259"/>
      <c r="KHA4122" s="259"/>
      <c r="KHB4122" s="259"/>
      <c r="KHC4122" s="259"/>
      <c r="KHD4122" s="259"/>
      <c r="KHE4122" s="259"/>
      <c r="KHF4122" s="259"/>
      <c r="KHG4122" s="259"/>
      <c r="KHH4122" s="259"/>
      <c r="KHI4122" s="259"/>
      <c r="KHJ4122" s="259"/>
      <c r="KHK4122" s="259"/>
      <c r="KHL4122" s="259"/>
      <c r="KHM4122" s="259"/>
      <c r="KHN4122" s="259"/>
      <c r="KHO4122" s="259"/>
      <c r="KHP4122" s="259"/>
      <c r="KHQ4122" s="259"/>
      <c r="KHR4122" s="259"/>
      <c r="KHS4122" s="259"/>
      <c r="KHT4122" s="259"/>
      <c r="KHU4122" s="259"/>
      <c r="KHV4122" s="259"/>
      <c r="KHW4122" s="259"/>
      <c r="KHX4122" s="259"/>
      <c r="KHY4122" s="259"/>
      <c r="KHZ4122" s="259"/>
      <c r="KIA4122" s="259"/>
      <c r="KIB4122" s="259"/>
      <c r="KIC4122" s="259"/>
      <c r="KID4122" s="259"/>
      <c r="KIE4122" s="259"/>
      <c r="KIF4122" s="259"/>
      <c r="KIG4122" s="259"/>
      <c r="KIH4122" s="259"/>
      <c r="KII4122" s="259"/>
      <c r="KIJ4122" s="259"/>
      <c r="KIK4122" s="259"/>
      <c r="KIL4122" s="259"/>
      <c r="KIM4122" s="259"/>
      <c r="KIN4122" s="259"/>
      <c r="KIO4122" s="259"/>
      <c r="KIP4122" s="259"/>
      <c r="KIQ4122" s="259"/>
      <c r="KIR4122" s="259"/>
      <c r="KIS4122" s="259"/>
      <c r="KIT4122" s="259"/>
      <c r="KIU4122" s="259"/>
      <c r="KIV4122" s="259"/>
      <c r="KIW4122" s="259"/>
      <c r="KIX4122" s="259"/>
      <c r="KIY4122" s="259"/>
      <c r="KIZ4122" s="259"/>
      <c r="KJA4122" s="259"/>
      <c r="KJB4122" s="259"/>
      <c r="KJC4122" s="259"/>
      <c r="KJD4122" s="259"/>
      <c r="KJE4122" s="259"/>
      <c r="KJF4122" s="259"/>
      <c r="KJG4122" s="259"/>
      <c r="KJH4122" s="259"/>
      <c r="KJI4122" s="259"/>
      <c r="KJJ4122" s="259"/>
      <c r="KJK4122" s="259"/>
      <c r="KJL4122" s="259"/>
      <c r="KJM4122" s="259"/>
      <c r="KJN4122" s="259"/>
      <c r="KJO4122" s="259"/>
      <c r="KJP4122" s="259"/>
      <c r="KJQ4122" s="259"/>
      <c r="KJR4122" s="259"/>
      <c r="KJS4122" s="259"/>
      <c r="KJT4122" s="259"/>
      <c r="KJU4122" s="259"/>
      <c r="KJV4122" s="259"/>
      <c r="KJW4122" s="259"/>
      <c r="KJX4122" s="259"/>
      <c r="KJY4122" s="259"/>
      <c r="KJZ4122" s="259"/>
      <c r="KKA4122" s="259"/>
      <c r="KKB4122" s="259"/>
      <c r="KKC4122" s="259"/>
      <c r="KKD4122" s="259"/>
      <c r="KKE4122" s="259"/>
      <c r="KKF4122" s="259"/>
      <c r="KKG4122" s="259"/>
      <c r="KKH4122" s="259"/>
      <c r="KKI4122" s="259"/>
      <c r="KKJ4122" s="259"/>
      <c r="KKK4122" s="259"/>
      <c r="KKL4122" s="259"/>
      <c r="KKM4122" s="259"/>
      <c r="KKN4122" s="259"/>
      <c r="KKO4122" s="259"/>
      <c r="KKP4122" s="259"/>
      <c r="KKQ4122" s="259"/>
      <c r="KKR4122" s="259"/>
      <c r="KKS4122" s="259"/>
      <c r="KKT4122" s="259"/>
      <c r="KKU4122" s="259"/>
      <c r="KKV4122" s="259"/>
      <c r="KKW4122" s="259"/>
      <c r="KKX4122" s="259"/>
      <c r="KKY4122" s="259"/>
      <c r="KKZ4122" s="259"/>
      <c r="KLA4122" s="259"/>
      <c r="KLB4122" s="259"/>
      <c r="KLC4122" s="259"/>
      <c r="KLD4122" s="259"/>
      <c r="KLE4122" s="259"/>
      <c r="KLF4122" s="259"/>
      <c r="KLG4122" s="259"/>
      <c r="KLH4122" s="259"/>
      <c r="KLI4122" s="259"/>
      <c r="KLJ4122" s="259"/>
      <c r="KLK4122" s="259"/>
      <c r="KLL4122" s="259"/>
      <c r="KLM4122" s="259"/>
      <c r="KLN4122" s="259"/>
      <c r="KLO4122" s="259"/>
      <c r="KLP4122" s="259"/>
      <c r="KLQ4122" s="259"/>
      <c r="KLR4122" s="259"/>
      <c r="KLS4122" s="259"/>
      <c r="KLT4122" s="259"/>
      <c r="KLU4122" s="259"/>
      <c r="KLV4122" s="259"/>
      <c r="KLW4122" s="259"/>
      <c r="KLX4122" s="259"/>
      <c r="KLY4122" s="259"/>
      <c r="KLZ4122" s="259"/>
      <c r="KMA4122" s="259"/>
      <c r="KMB4122" s="259"/>
      <c r="KMC4122" s="259"/>
      <c r="KMD4122" s="259"/>
      <c r="KME4122" s="259"/>
      <c r="KMF4122" s="259"/>
      <c r="KMG4122" s="259"/>
      <c r="KMH4122" s="259"/>
      <c r="KMI4122" s="259"/>
      <c r="KMJ4122" s="259"/>
      <c r="KMK4122" s="259"/>
      <c r="KML4122" s="259"/>
      <c r="KMM4122" s="259"/>
      <c r="KMN4122" s="259"/>
      <c r="KMO4122" s="259"/>
      <c r="KMP4122" s="259"/>
      <c r="KMQ4122" s="259"/>
      <c r="KMR4122" s="259"/>
      <c r="KMS4122" s="259"/>
      <c r="KMT4122" s="259"/>
      <c r="KMU4122" s="259"/>
      <c r="KMV4122" s="259"/>
      <c r="KMW4122" s="259"/>
      <c r="KMX4122" s="259"/>
      <c r="KMY4122" s="259"/>
      <c r="KMZ4122" s="259"/>
      <c r="KNA4122" s="259"/>
      <c r="KNB4122" s="259"/>
      <c r="KNC4122" s="259"/>
      <c r="KND4122" s="259"/>
      <c r="KNE4122" s="259"/>
      <c r="KNF4122" s="259"/>
      <c r="KNG4122" s="259"/>
      <c r="KNH4122" s="259"/>
      <c r="KNI4122" s="259"/>
      <c r="KNJ4122" s="259"/>
      <c r="KNK4122" s="259"/>
      <c r="KNL4122" s="259"/>
      <c r="KNM4122" s="259"/>
      <c r="KNN4122" s="259"/>
      <c r="KNO4122" s="259"/>
      <c r="KNP4122" s="259"/>
      <c r="KNQ4122" s="259"/>
      <c r="KNR4122" s="259"/>
      <c r="KNS4122" s="259"/>
      <c r="KNT4122" s="259"/>
      <c r="KNU4122" s="259"/>
      <c r="KNV4122" s="259"/>
      <c r="KNW4122" s="259"/>
      <c r="KNX4122" s="259"/>
      <c r="KNY4122" s="259"/>
      <c r="KNZ4122" s="259"/>
      <c r="KOA4122" s="259"/>
      <c r="KOB4122" s="259"/>
      <c r="KOC4122" s="259"/>
      <c r="KOD4122" s="259"/>
      <c r="KOE4122" s="259"/>
      <c r="KOF4122" s="259"/>
      <c r="KOG4122" s="259"/>
      <c r="KOH4122" s="259"/>
      <c r="KOI4122" s="259"/>
      <c r="KOJ4122" s="259"/>
      <c r="KOK4122" s="259"/>
      <c r="KOL4122" s="259"/>
      <c r="KOM4122" s="259"/>
      <c r="KON4122" s="259"/>
      <c r="KOO4122" s="259"/>
      <c r="KOP4122" s="259"/>
      <c r="KOQ4122" s="259"/>
      <c r="KOR4122" s="259"/>
      <c r="KOS4122" s="259"/>
      <c r="KOT4122" s="259"/>
      <c r="KOU4122" s="259"/>
      <c r="KOV4122" s="259"/>
      <c r="KOW4122" s="259"/>
      <c r="KOX4122" s="259"/>
      <c r="KOY4122" s="259"/>
      <c r="KOZ4122" s="259"/>
      <c r="KPA4122" s="259"/>
      <c r="KPB4122" s="259"/>
      <c r="KPC4122" s="259"/>
      <c r="KPD4122" s="259"/>
      <c r="KPE4122" s="259"/>
      <c r="KPF4122" s="259"/>
      <c r="KPG4122" s="259"/>
      <c r="KPH4122" s="259"/>
      <c r="KPI4122" s="259"/>
      <c r="KPJ4122" s="259"/>
      <c r="KPK4122" s="259"/>
      <c r="KPL4122" s="259"/>
      <c r="KPM4122" s="259"/>
      <c r="KPN4122" s="259"/>
      <c r="KPO4122" s="259"/>
      <c r="KPP4122" s="259"/>
      <c r="KPQ4122" s="259"/>
      <c r="KPR4122" s="259"/>
      <c r="KPS4122" s="259"/>
      <c r="KPT4122" s="259"/>
      <c r="KPU4122" s="259"/>
      <c r="KPV4122" s="259"/>
      <c r="KPW4122" s="259"/>
      <c r="KPX4122" s="259"/>
      <c r="KPY4122" s="259"/>
      <c r="KPZ4122" s="259"/>
      <c r="KQA4122" s="259"/>
      <c r="KQB4122" s="259"/>
      <c r="KQC4122" s="259"/>
      <c r="KQD4122" s="259"/>
      <c r="KQE4122" s="259"/>
      <c r="KQF4122" s="259"/>
      <c r="KQG4122" s="259"/>
      <c r="KQH4122" s="259"/>
      <c r="KQI4122" s="259"/>
      <c r="KQJ4122" s="259"/>
      <c r="KQK4122" s="259"/>
      <c r="KQL4122" s="259"/>
      <c r="KQM4122" s="259"/>
      <c r="KQN4122" s="259"/>
      <c r="KQO4122" s="259"/>
      <c r="KQP4122" s="259"/>
      <c r="KQQ4122" s="259"/>
      <c r="KQR4122" s="259"/>
      <c r="KQS4122" s="259"/>
      <c r="KQT4122" s="259"/>
      <c r="KQU4122" s="259"/>
      <c r="KQV4122" s="259"/>
      <c r="KQW4122" s="259"/>
      <c r="KQX4122" s="259"/>
      <c r="KQY4122" s="259"/>
      <c r="KQZ4122" s="259"/>
      <c r="KRA4122" s="259"/>
      <c r="KRB4122" s="259"/>
      <c r="KRC4122" s="259"/>
      <c r="KRD4122" s="259"/>
      <c r="KRE4122" s="259"/>
      <c r="KRF4122" s="259"/>
      <c r="KRG4122" s="259"/>
      <c r="KRH4122" s="259"/>
      <c r="KRI4122" s="259"/>
      <c r="KRJ4122" s="259"/>
      <c r="KRK4122" s="259"/>
      <c r="KRL4122" s="259"/>
      <c r="KRM4122" s="259"/>
      <c r="KRN4122" s="259"/>
      <c r="KRO4122" s="259"/>
      <c r="KRP4122" s="259"/>
      <c r="KRQ4122" s="259"/>
      <c r="KRR4122" s="259"/>
      <c r="KRS4122" s="259"/>
      <c r="KRT4122" s="259"/>
      <c r="KRU4122" s="259"/>
      <c r="KRV4122" s="259"/>
      <c r="KRW4122" s="259"/>
      <c r="KRX4122" s="259"/>
      <c r="KRY4122" s="259"/>
      <c r="KRZ4122" s="259"/>
      <c r="KSA4122" s="259"/>
      <c r="KSB4122" s="259"/>
      <c r="KSC4122" s="259"/>
      <c r="KSD4122" s="259"/>
      <c r="KSE4122" s="259"/>
      <c r="KSF4122" s="259"/>
      <c r="KSG4122" s="259"/>
      <c r="KSH4122" s="259"/>
      <c r="KSI4122" s="259"/>
      <c r="KSJ4122" s="259"/>
      <c r="KSK4122" s="259"/>
      <c r="KSL4122" s="259"/>
      <c r="KSM4122" s="259"/>
      <c r="KSN4122" s="259"/>
      <c r="KSO4122" s="259"/>
      <c r="KSP4122" s="259"/>
      <c r="KSQ4122" s="259"/>
      <c r="KSR4122" s="259"/>
      <c r="KSS4122" s="259"/>
      <c r="KST4122" s="259"/>
      <c r="KSU4122" s="259"/>
      <c r="KSV4122" s="259"/>
      <c r="KSW4122" s="259"/>
      <c r="KSX4122" s="259"/>
      <c r="KSY4122" s="259"/>
      <c r="KSZ4122" s="259"/>
      <c r="KTA4122" s="259"/>
      <c r="KTB4122" s="259"/>
      <c r="KTC4122" s="259"/>
      <c r="KTD4122" s="259"/>
      <c r="KTE4122" s="259"/>
      <c r="KTF4122" s="259"/>
      <c r="KTG4122" s="259"/>
      <c r="KTH4122" s="259"/>
      <c r="KTI4122" s="259"/>
      <c r="KTJ4122" s="259"/>
      <c r="KTK4122" s="259"/>
      <c r="KTL4122" s="259"/>
      <c r="KTM4122" s="259"/>
      <c r="KTN4122" s="259"/>
      <c r="KTO4122" s="259"/>
      <c r="KTP4122" s="259"/>
      <c r="KTQ4122" s="259"/>
      <c r="KTR4122" s="259"/>
      <c r="KTS4122" s="259"/>
      <c r="KTT4122" s="259"/>
      <c r="KTU4122" s="259"/>
      <c r="KTV4122" s="259"/>
      <c r="KTW4122" s="259"/>
      <c r="KTX4122" s="259"/>
      <c r="KTY4122" s="259"/>
      <c r="KTZ4122" s="259"/>
      <c r="KUA4122" s="259"/>
      <c r="KUB4122" s="259"/>
      <c r="KUC4122" s="259"/>
      <c r="KUD4122" s="259"/>
      <c r="KUE4122" s="259"/>
      <c r="KUF4122" s="259"/>
      <c r="KUG4122" s="259"/>
      <c r="KUH4122" s="259"/>
      <c r="KUI4122" s="259"/>
      <c r="KUJ4122" s="259"/>
      <c r="KUK4122" s="259"/>
      <c r="KUL4122" s="259"/>
      <c r="KUM4122" s="259"/>
      <c r="KUN4122" s="259"/>
      <c r="KUO4122" s="259"/>
      <c r="KUP4122" s="259"/>
      <c r="KUQ4122" s="259"/>
      <c r="KUR4122" s="259"/>
      <c r="KUS4122" s="259"/>
      <c r="KUT4122" s="259"/>
      <c r="KUU4122" s="259"/>
      <c r="KUV4122" s="259"/>
      <c r="KUW4122" s="259"/>
      <c r="KUX4122" s="259"/>
      <c r="KUY4122" s="259"/>
      <c r="KUZ4122" s="259"/>
      <c r="KVA4122" s="259"/>
      <c r="KVB4122" s="259"/>
      <c r="KVC4122" s="259"/>
      <c r="KVD4122" s="259"/>
      <c r="KVE4122" s="259"/>
      <c r="KVF4122" s="259"/>
      <c r="KVG4122" s="259"/>
      <c r="KVH4122" s="259"/>
      <c r="KVI4122" s="259"/>
      <c r="KVJ4122" s="259"/>
      <c r="KVK4122" s="259"/>
      <c r="KVL4122" s="259"/>
      <c r="KVM4122" s="259"/>
      <c r="KVN4122" s="259"/>
      <c r="KVO4122" s="259"/>
      <c r="KVP4122" s="259"/>
      <c r="KVQ4122" s="259"/>
      <c r="KVR4122" s="259"/>
      <c r="KVS4122" s="259"/>
      <c r="KVT4122" s="259"/>
      <c r="KVU4122" s="259"/>
      <c r="KVV4122" s="259"/>
      <c r="KVW4122" s="259"/>
      <c r="KVX4122" s="259"/>
      <c r="KVY4122" s="259"/>
      <c r="KVZ4122" s="259"/>
      <c r="KWA4122" s="259"/>
      <c r="KWB4122" s="259"/>
      <c r="KWC4122" s="259"/>
      <c r="KWD4122" s="259"/>
      <c r="KWE4122" s="259"/>
      <c r="KWF4122" s="259"/>
      <c r="KWG4122" s="259"/>
      <c r="KWH4122" s="259"/>
      <c r="KWI4122" s="259"/>
      <c r="KWJ4122" s="259"/>
      <c r="KWK4122" s="259"/>
      <c r="KWL4122" s="259"/>
      <c r="KWM4122" s="259"/>
      <c r="KWN4122" s="259"/>
      <c r="KWO4122" s="259"/>
      <c r="KWP4122" s="259"/>
      <c r="KWQ4122" s="259"/>
      <c r="KWR4122" s="259"/>
      <c r="KWS4122" s="259"/>
      <c r="KWT4122" s="259"/>
      <c r="KWU4122" s="259"/>
      <c r="KWV4122" s="259"/>
      <c r="KWW4122" s="259"/>
      <c r="KWX4122" s="259"/>
      <c r="KWY4122" s="259"/>
      <c r="KWZ4122" s="259"/>
      <c r="KXA4122" s="259"/>
      <c r="KXB4122" s="259"/>
      <c r="KXC4122" s="259"/>
      <c r="KXD4122" s="259"/>
      <c r="KXE4122" s="259"/>
      <c r="KXF4122" s="259"/>
      <c r="KXG4122" s="259"/>
      <c r="KXH4122" s="259"/>
      <c r="KXI4122" s="259"/>
      <c r="KXJ4122" s="259"/>
      <c r="KXK4122" s="259"/>
      <c r="KXL4122" s="259"/>
      <c r="KXM4122" s="259"/>
      <c r="KXN4122" s="259"/>
      <c r="KXO4122" s="259"/>
      <c r="KXP4122" s="259"/>
      <c r="KXQ4122" s="259"/>
      <c r="KXR4122" s="259"/>
      <c r="KXS4122" s="259"/>
      <c r="KXT4122" s="259"/>
      <c r="KXU4122" s="259"/>
      <c r="KXV4122" s="259"/>
      <c r="KXW4122" s="259"/>
      <c r="KXX4122" s="259"/>
      <c r="KXY4122" s="259"/>
      <c r="KXZ4122" s="259"/>
      <c r="KYA4122" s="259"/>
      <c r="KYB4122" s="259"/>
      <c r="KYC4122" s="259"/>
      <c r="KYD4122" s="259"/>
      <c r="KYE4122" s="259"/>
      <c r="KYF4122" s="259"/>
      <c r="KYG4122" s="259"/>
      <c r="KYH4122" s="259"/>
      <c r="KYI4122" s="259"/>
      <c r="KYJ4122" s="259"/>
      <c r="KYK4122" s="259"/>
      <c r="KYL4122" s="259"/>
      <c r="KYM4122" s="259"/>
      <c r="KYN4122" s="259"/>
      <c r="KYO4122" s="259"/>
      <c r="KYP4122" s="259"/>
      <c r="KYQ4122" s="259"/>
      <c r="KYR4122" s="259"/>
      <c r="KYS4122" s="259"/>
      <c r="KYT4122" s="259"/>
      <c r="KYU4122" s="259"/>
      <c r="KYV4122" s="259"/>
      <c r="KYW4122" s="259"/>
      <c r="KYX4122" s="259"/>
      <c r="KYY4122" s="259"/>
      <c r="KYZ4122" s="259"/>
      <c r="KZA4122" s="259"/>
      <c r="KZB4122" s="259"/>
      <c r="KZC4122" s="259"/>
      <c r="KZD4122" s="259"/>
      <c r="KZE4122" s="259"/>
      <c r="KZF4122" s="259"/>
      <c r="KZG4122" s="259"/>
      <c r="KZH4122" s="259"/>
      <c r="KZI4122" s="259"/>
      <c r="KZJ4122" s="259"/>
      <c r="KZK4122" s="259"/>
      <c r="KZL4122" s="259"/>
      <c r="KZM4122" s="259"/>
      <c r="KZN4122" s="259"/>
      <c r="KZO4122" s="259"/>
      <c r="KZP4122" s="259"/>
      <c r="KZQ4122" s="259"/>
      <c r="KZR4122" s="259"/>
      <c r="KZS4122" s="259"/>
      <c r="KZT4122" s="259"/>
      <c r="KZU4122" s="259"/>
      <c r="KZV4122" s="259"/>
      <c r="KZW4122" s="259"/>
      <c r="KZX4122" s="259"/>
      <c r="KZY4122" s="259"/>
      <c r="KZZ4122" s="259"/>
      <c r="LAA4122" s="259"/>
      <c r="LAB4122" s="259"/>
      <c r="LAC4122" s="259"/>
      <c r="LAD4122" s="259"/>
      <c r="LAE4122" s="259"/>
      <c r="LAF4122" s="259"/>
      <c r="LAG4122" s="259"/>
      <c r="LAH4122" s="259"/>
      <c r="LAI4122" s="259"/>
      <c r="LAJ4122" s="259"/>
      <c r="LAK4122" s="259"/>
      <c r="LAL4122" s="259"/>
      <c r="LAM4122" s="259"/>
      <c r="LAN4122" s="259"/>
      <c r="LAO4122" s="259"/>
      <c r="LAP4122" s="259"/>
      <c r="LAQ4122" s="259"/>
      <c r="LAR4122" s="259"/>
      <c r="LAS4122" s="259"/>
      <c r="LAT4122" s="259"/>
      <c r="LAU4122" s="259"/>
      <c r="LAV4122" s="259"/>
      <c r="LAW4122" s="259"/>
      <c r="LAX4122" s="259"/>
      <c r="LAY4122" s="259"/>
      <c r="LAZ4122" s="259"/>
      <c r="LBA4122" s="259"/>
      <c r="LBB4122" s="259"/>
      <c r="LBC4122" s="259"/>
      <c r="LBD4122" s="259"/>
      <c r="LBE4122" s="259"/>
      <c r="LBF4122" s="259"/>
      <c r="LBG4122" s="259"/>
      <c r="LBH4122" s="259"/>
      <c r="LBI4122" s="259"/>
      <c r="LBJ4122" s="259"/>
      <c r="LBK4122" s="259"/>
      <c r="LBL4122" s="259"/>
      <c r="LBM4122" s="259"/>
      <c r="LBN4122" s="259"/>
      <c r="LBO4122" s="259"/>
      <c r="LBP4122" s="259"/>
      <c r="LBQ4122" s="259"/>
      <c r="LBR4122" s="259"/>
      <c r="LBS4122" s="259"/>
      <c r="LBT4122" s="259"/>
      <c r="LBU4122" s="259"/>
      <c r="LCD4122" s="259"/>
      <c r="LCE4122" s="259"/>
      <c r="LCF4122" s="259"/>
      <c r="LCG4122" s="259"/>
      <c r="LCH4122" s="259"/>
      <c r="LCI4122" s="259"/>
      <c r="LCJ4122" s="259"/>
      <c r="LCK4122" s="259"/>
      <c r="LCL4122" s="259"/>
      <c r="LCM4122" s="259"/>
      <c r="LCN4122" s="259"/>
      <c r="LCO4122" s="259"/>
      <c r="LCP4122" s="259"/>
      <c r="LCQ4122" s="259"/>
      <c r="LCR4122" s="259"/>
      <c r="LCS4122" s="259"/>
      <c r="LCT4122" s="259"/>
      <c r="LCU4122" s="259"/>
      <c r="LCV4122" s="259"/>
      <c r="LCW4122" s="259"/>
      <c r="LCX4122" s="259"/>
      <c r="LCY4122" s="259"/>
      <c r="LCZ4122" s="259"/>
      <c r="LDA4122" s="259"/>
      <c r="LDB4122" s="259"/>
      <c r="LDC4122" s="259"/>
      <c r="LDD4122" s="259"/>
      <c r="LDE4122" s="259"/>
      <c r="LDF4122" s="259"/>
      <c r="LDG4122" s="259"/>
      <c r="LDH4122" s="259"/>
      <c r="LDI4122" s="259"/>
      <c r="LDJ4122" s="259"/>
      <c r="LDK4122" s="259"/>
      <c r="LDL4122" s="259"/>
      <c r="LDM4122" s="259"/>
      <c r="LDN4122" s="259"/>
      <c r="LDO4122" s="259"/>
      <c r="LDP4122" s="259"/>
      <c r="LDQ4122" s="259"/>
      <c r="LDR4122" s="259"/>
      <c r="LDS4122" s="259"/>
      <c r="LDT4122" s="259"/>
      <c r="LDU4122" s="259"/>
      <c r="LDV4122" s="259"/>
      <c r="LDW4122" s="259"/>
      <c r="LDX4122" s="259"/>
      <c r="LDY4122" s="259"/>
      <c r="LDZ4122" s="259"/>
      <c r="LEA4122" s="259"/>
      <c r="LEB4122" s="259"/>
      <c r="LEC4122" s="259"/>
      <c r="LED4122" s="259"/>
      <c r="LEE4122" s="259"/>
      <c r="LEF4122" s="259"/>
      <c r="LEG4122" s="259"/>
      <c r="LEH4122" s="259"/>
      <c r="LEI4122" s="259"/>
      <c r="LEJ4122" s="259"/>
      <c r="LEK4122" s="259"/>
      <c r="LEL4122" s="259"/>
      <c r="LEM4122" s="259"/>
      <c r="LEN4122" s="259"/>
      <c r="LEO4122" s="259"/>
      <c r="LEP4122" s="259"/>
      <c r="LEQ4122" s="259"/>
      <c r="LER4122" s="259"/>
      <c r="LES4122" s="259"/>
      <c r="LET4122" s="259"/>
      <c r="LEU4122" s="259"/>
      <c r="LEV4122" s="259"/>
      <c r="LEW4122" s="259"/>
      <c r="LEX4122" s="259"/>
      <c r="LEY4122" s="259"/>
      <c r="LEZ4122" s="259"/>
      <c r="LFA4122" s="259"/>
      <c r="LFB4122" s="259"/>
      <c r="LFC4122" s="259"/>
      <c r="LFD4122" s="259"/>
      <c r="LFE4122" s="259"/>
      <c r="LFF4122" s="259"/>
      <c r="LFG4122" s="259"/>
      <c r="LFH4122" s="259"/>
      <c r="LFI4122" s="259"/>
      <c r="LFJ4122" s="259"/>
      <c r="LFK4122" s="259"/>
      <c r="LFL4122" s="259"/>
      <c r="LFM4122" s="259"/>
      <c r="LFN4122" s="259"/>
      <c r="LFO4122" s="259"/>
      <c r="LFP4122" s="259"/>
      <c r="LFQ4122" s="259"/>
      <c r="LFR4122" s="259"/>
      <c r="LFS4122" s="259"/>
      <c r="LFT4122" s="259"/>
      <c r="LFU4122" s="259"/>
      <c r="LFV4122" s="259"/>
      <c r="LFW4122" s="259"/>
      <c r="LFX4122" s="259"/>
      <c r="LFY4122" s="259"/>
      <c r="LFZ4122" s="259"/>
      <c r="LGA4122" s="259"/>
      <c r="LGB4122" s="259"/>
      <c r="LGC4122" s="259"/>
      <c r="LGD4122" s="259"/>
      <c r="LGE4122" s="259"/>
      <c r="LGF4122" s="259"/>
      <c r="LGG4122" s="259"/>
      <c r="LGH4122" s="259"/>
      <c r="LGI4122" s="259"/>
      <c r="LGJ4122" s="259"/>
      <c r="LGK4122" s="259"/>
      <c r="LGL4122" s="259"/>
      <c r="LGM4122" s="259"/>
      <c r="LGN4122" s="259"/>
      <c r="LGO4122" s="259"/>
      <c r="LGP4122" s="259"/>
      <c r="LGQ4122" s="259"/>
      <c r="LGR4122" s="259"/>
      <c r="LGS4122" s="259"/>
      <c r="LGT4122" s="259"/>
      <c r="LGU4122" s="259"/>
      <c r="LGV4122" s="259"/>
      <c r="LGW4122" s="259"/>
      <c r="LGX4122" s="259"/>
      <c r="LGY4122" s="259"/>
      <c r="LGZ4122" s="259"/>
      <c r="LHA4122" s="259"/>
      <c r="LHB4122" s="259"/>
      <c r="LHC4122" s="259"/>
      <c r="LHD4122" s="259"/>
      <c r="LHE4122" s="259"/>
      <c r="LHF4122" s="259"/>
      <c r="LHG4122" s="259"/>
      <c r="LHH4122" s="259"/>
      <c r="LHI4122" s="259"/>
      <c r="LHJ4122" s="259"/>
      <c r="LHK4122" s="259"/>
      <c r="LHL4122" s="259"/>
      <c r="LHM4122" s="259"/>
      <c r="LHN4122" s="259"/>
      <c r="LHO4122" s="259"/>
      <c r="LHP4122" s="259"/>
      <c r="LHQ4122" s="259"/>
      <c r="LHR4122" s="259"/>
      <c r="LHS4122" s="259"/>
      <c r="LHT4122" s="259"/>
      <c r="LHU4122" s="259"/>
      <c r="LHV4122" s="259"/>
      <c r="LHW4122" s="259"/>
      <c r="LHX4122" s="259"/>
      <c r="LHY4122" s="259"/>
      <c r="LHZ4122" s="259"/>
      <c r="LIA4122" s="259"/>
      <c r="LIB4122" s="259"/>
      <c r="LIC4122" s="259"/>
      <c r="LID4122" s="259"/>
      <c r="LIE4122" s="259"/>
      <c r="LIF4122" s="259"/>
      <c r="LIG4122" s="259"/>
      <c r="LIH4122" s="259"/>
      <c r="LII4122" s="259"/>
      <c r="LIJ4122" s="259"/>
      <c r="LIK4122" s="259"/>
      <c r="LIL4122" s="259"/>
      <c r="LIM4122" s="259"/>
      <c r="LIN4122" s="259"/>
      <c r="LIO4122" s="259"/>
      <c r="LIP4122" s="259"/>
      <c r="LIQ4122" s="259"/>
      <c r="LIR4122" s="259"/>
      <c r="LIS4122" s="259"/>
      <c r="LIT4122" s="259"/>
      <c r="LIU4122" s="259"/>
      <c r="LIV4122" s="259"/>
      <c r="LIW4122" s="259"/>
      <c r="LIX4122" s="259"/>
      <c r="LIY4122" s="259"/>
      <c r="LIZ4122" s="259"/>
      <c r="LJA4122" s="259"/>
      <c r="LJB4122" s="259"/>
      <c r="LJC4122" s="259"/>
      <c r="LJD4122" s="259"/>
      <c r="LJE4122" s="259"/>
      <c r="LJF4122" s="259"/>
      <c r="LJG4122" s="259"/>
      <c r="LJH4122" s="259"/>
      <c r="LJI4122" s="259"/>
      <c r="LJJ4122" s="259"/>
      <c r="LJK4122" s="259"/>
      <c r="LJL4122" s="259"/>
      <c r="LJM4122" s="259"/>
      <c r="LJN4122" s="259"/>
      <c r="LJO4122" s="259"/>
      <c r="LJP4122" s="259"/>
      <c r="LJQ4122" s="259"/>
      <c r="LJR4122" s="259"/>
      <c r="LJS4122" s="259"/>
      <c r="LJT4122" s="259"/>
      <c r="LJU4122" s="259"/>
      <c r="LJV4122" s="259"/>
      <c r="LJW4122" s="259"/>
      <c r="LJX4122" s="259"/>
      <c r="LJY4122" s="259"/>
      <c r="LJZ4122" s="259"/>
      <c r="LKA4122" s="259"/>
      <c r="LKB4122" s="259"/>
      <c r="LKC4122" s="259"/>
      <c r="LKD4122" s="259"/>
      <c r="LKE4122" s="259"/>
      <c r="LKF4122" s="259"/>
      <c r="LKG4122" s="259"/>
      <c r="LKH4122" s="259"/>
      <c r="LKI4122" s="259"/>
      <c r="LKJ4122" s="259"/>
      <c r="LKK4122" s="259"/>
      <c r="LKL4122" s="259"/>
      <c r="LKM4122" s="259"/>
      <c r="LKN4122" s="259"/>
      <c r="LKO4122" s="259"/>
      <c r="LKP4122" s="259"/>
      <c r="LKQ4122" s="259"/>
      <c r="LKR4122" s="259"/>
      <c r="LKS4122" s="259"/>
      <c r="LKT4122" s="259"/>
      <c r="LKU4122" s="259"/>
      <c r="LKV4122" s="259"/>
      <c r="LKW4122" s="259"/>
      <c r="LKX4122" s="259"/>
      <c r="LKY4122" s="259"/>
      <c r="LKZ4122" s="259"/>
      <c r="LLA4122" s="259"/>
      <c r="LLB4122" s="259"/>
      <c r="LLC4122" s="259"/>
      <c r="LLD4122" s="259"/>
      <c r="LLE4122" s="259"/>
      <c r="LLF4122" s="259"/>
      <c r="LLG4122" s="259"/>
      <c r="LLH4122" s="259"/>
      <c r="LLI4122" s="259"/>
      <c r="LLJ4122" s="259"/>
      <c r="LLK4122" s="259"/>
      <c r="LLL4122" s="259"/>
      <c r="LLM4122" s="259"/>
      <c r="LLN4122" s="259"/>
      <c r="LLO4122" s="259"/>
      <c r="LLP4122" s="259"/>
      <c r="LLQ4122" s="259"/>
      <c r="LLR4122" s="259"/>
      <c r="LLS4122" s="259"/>
      <c r="LLT4122" s="259"/>
      <c r="LLU4122" s="259"/>
      <c r="LLV4122" s="259"/>
      <c r="LLW4122" s="259"/>
      <c r="LLX4122" s="259"/>
      <c r="LLY4122" s="259"/>
      <c r="LLZ4122" s="259"/>
      <c r="LMA4122" s="259"/>
      <c r="LMB4122" s="259"/>
      <c r="LMC4122" s="259"/>
      <c r="LMD4122" s="259"/>
      <c r="LME4122" s="259"/>
      <c r="LMF4122" s="259"/>
      <c r="LMG4122" s="259"/>
      <c r="LMH4122" s="259"/>
      <c r="LMI4122" s="259"/>
      <c r="LMJ4122" s="259"/>
      <c r="LMK4122" s="259"/>
      <c r="LML4122" s="259"/>
      <c r="LMM4122" s="259"/>
      <c r="LMN4122" s="259"/>
      <c r="LMO4122" s="259"/>
      <c r="LMP4122" s="259"/>
      <c r="LMQ4122" s="259"/>
      <c r="LMR4122" s="259"/>
      <c r="LMS4122" s="259"/>
      <c r="LMT4122" s="259"/>
      <c r="LMU4122" s="259"/>
      <c r="LMV4122" s="259"/>
      <c r="LMW4122" s="259"/>
      <c r="LMX4122" s="259"/>
      <c r="LMY4122" s="259"/>
      <c r="LMZ4122" s="259"/>
      <c r="LNA4122" s="259"/>
      <c r="LNB4122" s="259"/>
      <c r="LNC4122" s="259"/>
      <c r="LND4122" s="259"/>
      <c r="LNE4122" s="259"/>
      <c r="LNF4122" s="259"/>
      <c r="LNG4122" s="259"/>
      <c r="LNH4122" s="259"/>
      <c r="LNI4122" s="259"/>
      <c r="LNJ4122" s="259"/>
      <c r="LNK4122" s="259"/>
      <c r="LNL4122" s="259"/>
      <c r="LNM4122" s="259"/>
      <c r="LNN4122" s="259"/>
      <c r="LNO4122" s="259"/>
      <c r="LNP4122" s="259"/>
      <c r="LNQ4122" s="259"/>
      <c r="LNR4122" s="259"/>
      <c r="LNS4122" s="259"/>
      <c r="LNT4122" s="259"/>
      <c r="LNU4122" s="259"/>
      <c r="LNV4122" s="259"/>
      <c r="LNW4122" s="259"/>
      <c r="LNX4122" s="259"/>
      <c r="LNY4122" s="259"/>
      <c r="LNZ4122" s="259"/>
      <c r="LOA4122" s="259"/>
      <c r="LOB4122" s="259"/>
      <c r="LOC4122" s="259"/>
      <c r="LOD4122" s="259"/>
      <c r="LOE4122" s="259"/>
      <c r="LOF4122" s="259"/>
      <c r="LOG4122" s="259"/>
      <c r="LOH4122" s="259"/>
      <c r="LOI4122" s="259"/>
      <c r="LOJ4122" s="259"/>
      <c r="LOK4122" s="259"/>
      <c r="LOL4122" s="259"/>
      <c r="LOM4122" s="259"/>
      <c r="LON4122" s="259"/>
      <c r="LOO4122" s="259"/>
      <c r="LOP4122" s="259"/>
      <c r="LOQ4122" s="259"/>
      <c r="LOR4122" s="259"/>
      <c r="LOS4122" s="259"/>
      <c r="LOT4122" s="259"/>
      <c r="LOU4122" s="259"/>
      <c r="LOV4122" s="259"/>
      <c r="LOW4122" s="259"/>
      <c r="LOX4122" s="259"/>
      <c r="LOY4122" s="259"/>
      <c r="LOZ4122" s="259"/>
      <c r="LPA4122" s="259"/>
      <c r="LPB4122" s="259"/>
      <c r="LPC4122" s="259"/>
      <c r="LPD4122" s="259"/>
      <c r="LPE4122" s="259"/>
      <c r="LPF4122" s="259"/>
      <c r="LPG4122" s="259"/>
      <c r="LPH4122" s="259"/>
      <c r="LPI4122" s="259"/>
      <c r="LPJ4122" s="259"/>
      <c r="LPK4122" s="259"/>
      <c r="LPL4122" s="259"/>
      <c r="LPM4122" s="259"/>
      <c r="LPN4122" s="259"/>
      <c r="LPO4122" s="259"/>
      <c r="LPP4122" s="259"/>
      <c r="LPQ4122" s="259"/>
      <c r="LPR4122" s="259"/>
      <c r="LPS4122" s="259"/>
      <c r="LPT4122" s="259"/>
      <c r="LPU4122" s="259"/>
      <c r="LPV4122" s="259"/>
      <c r="LPW4122" s="259"/>
      <c r="LPX4122" s="259"/>
      <c r="LPY4122" s="259"/>
      <c r="LPZ4122" s="259"/>
      <c r="LQA4122" s="259"/>
      <c r="LQB4122" s="259"/>
      <c r="LQC4122" s="259"/>
      <c r="LQD4122" s="259"/>
      <c r="LQE4122" s="259"/>
      <c r="LQF4122" s="259"/>
      <c r="LQG4122" s="259"/>
      <c r="LQH4122" s="259"/>
      <c r="LQI4122" s="259"/>
      <c r="LQJ4122" s="259"/>
      <c r="LQK4122" s="259"/>
      <c r="LQL4122" s="259"/>
      <c r="LQM4122" s="259"/>
      <c r="LQN4122" s="259"/>
      <c r="LQO4122" s="259"/>
      <c r="LQP4122" s="259"/>
      <c r="LQQ4122" s="259"/>
      <c r="LQR4122" s="259"/>
      <c r="LQS4122" s="259"/>
      <c r="LQT4122" s="259"/>
      <c r="LQU4122" s="259"/>
      <c r="LQV4122" s="259"/>
      <c r="LQW4122" s="259"/>
      <c r="LQX4122" s="259"/>
      <c r="LQY4122" s="259"/>
      <c r="LQZ4122" s="259"/>
      <c r="LRA4122" s="259"/>
      <c r="LRB4122" s="259"/>
      <c r="LRC4122" s="259"/>
      <c r="LRD4122" s="259"/>
      <c r="LRE4122" s="259"/>
      <c r="LRF4122" s="259"/>
      <c r="LRG4122" s="259"/>
      <c r="LRH4122" s="259"/>
      <c r="LRI4122" s="259"/>
      <c r="LRJ4122" s="259"/>
      <c r="LRK4122" s="259"/>
      <c r="LRL4122" s="259"/>
      <c r="LRM4122" s="259"/>
      <c r="LRN4122" s="259"/>
      <c r="LRO4122" s="259"/>
      <c r="LRP4122" s="259"/>
      <c r="LRQ4122" s="259"/>
      <c r="LRR4122" s="259"/>
      <c r="LRS4122" s="259"/>
      <c r="LRT4122" s="259"/>
      <c r="LRU4122" s="259"/>
      <c r="LRV4122" s="259"/>
      <c r="LRW4122" s="259"/>
      <c r="LRX4122" s="259"/>
      <c r="LRY4122" s="259"/>
      <c r="LRZ4122" s="259"/>
      <c r="LSA4122" s="259"/>
      <c r="LSB4122" s="259"/>
      <c r="LSC4122" s="259"/>
      <c r="LSD4122" s="259"/>
      <c r="LSE4122" s="259"/>
      <c r="LSF4122" s="259"/>
      <c r="LSG4122" s="259"/>
      <c r="LSH4122" s="259"/>
      <c r="LSI4122" s="259"/>
      <c r="LSJ4122" s="259"/>
      <c r="LSK4122" s="259"/>
      <c r="LSL4122" s="259"/>
      <c r="LSM4122" s="259"/>
      <c r="LSN4122" s="259"/>
      <c r="LSO4122" s="259"/>
      <c r="LSP4122" s="259"/>
      <c r="LSQ4122" s="259"/>
      <c r="LSR4122" s="259"/>
      <c r="LSS4122" s="259"/>
      <c r="LST4122" s="259"/>
      <c r="LSU4122" s="259"/>
      <c r="LSV4122" s="259"/>
      <c r="LSW4122" s="259"/>
      <c r="LSX4122" s="259"/>
      <c r="LSY4122" s="259"/>
      <c r="LSZ4122" s="259"/>
      <c r="LTA4122" s="259"/>
      <c r="LTB4122" s="259"/>
      <c r="LTC4122" s="259"/>
      <c r="LTD4122" s="259"/>
      <c r="LTE4122" s="259"/>
      <c r="LTF4122" s="259"/>
      <c r="LTG4122" s="259"/>
      <c r="LTH4122" s="259"/>
      <c r="LTI4122" s="259"/>
      <c r="LTJ4122" s="259"/>
      <c r="LTK4122" s="259"/>
      <c r="LTL4122" s="259"/>
      <c r="LTM4122" s="259"/>
      <c r="LTN4122" s="259"/>
      <c r="LTO4122" s="259"/>
      <c r="LTP4122" s="259"/>
      <c r="LTQ4122" s="259"/>
      <c r="LTR4122" s="259"/>
      <c r="LTS4122" s="259"/>
      <c r="LTT4122" s="259"/>
      <c r="LTU4122" s="259"/>
      <c r="LTV4122" s="259"/>
      <c r="LTW4122" s="259"/>
      <c r="LTX4122" s="259"/>
      <c r="LTY4122" s="259"/>
      <c r="LTZ4122" s="259"/>
      <c r="LUA4122" s="259"/>
      <c r="LUB4122" s="259"/>
      <c r="LUC4122" s="259"/>
      <c r="LUD4122" s="259"/>
      <c r="LUE4122" s="259"/>
      <c r="LUF4122" s="259"/>
      <c r="LUG4122" s="259"/>
      <c r="LUH4122" s="259"/>
      <c r="LUI4122" s="259"/>
      <c r="LUJ4122" s="259"/>
      <c r="LUK4122" s="259"/>
      <c r="LUL4122" s="259"/>
      <c r="LUM4122" s="259"/>
      <c r="LUN4122" s="259"/>
      <c r="LUO4122" s="259"/>
      <c r="LUP4122" s="259"/>
      <c r="LUQ4122" s="259"/>
      <c r="LUR4122" s="259"/>
      <c r="LUS4122" s="259"/>
      <c r="LUT4122" s="259"/>
      <c r="LUU4122" s="259"/>
      <c r="LUV4122" s="259"/>
      <c r="LUW4122" s="259"/>
      <c r="LUX4122" s="259"/>
      <c r="LUY4122" s="259"/>
      <c r="LUZ4122" s="259"/>
      <c r="LVA4122" s="259"/>
      <c r="LVB4122" s="259"/>
      <c r="LVC4122" s="259"/>
      <c r="LVD4122" s="259"/>
      <c r="LVE4122" s="259"/>
      <c r="LVF4122" s="259"/>
      <c r="LVG4122" s="259"/>
      <c r="LVH4122" s="259"/>
      <c r="LVI4122" s="259"/>
      <c r="LVJ4122" s="259"/>
      <c r="LVK4122" s="259"/>
      <c r="LVL4122" s="259"/>
      <c r="LVM4122" s="259"/>
      <c r="LVN4122" s="259"/>
      <c r="LVO4122" s="259"/>
      <c r="LVP4122" s="259"/>
      <c r="LVQ4122" s="259"/>
      <c r="LVR4122" s="259"/>
      <c r="LVS4122" s="259"/>
      <c r="LVT4122" s="259"/>
      <c r="LVU4122" s="259"/>
      <c r="LVV4122" s="259"/>
      <c r="LVW4122" s="259"/>
      <c r="LVX4122" s="259"/>
      <c r="LVY4122" s="259"/>
      <c r="LVZ4122" s="259"/>
      <c r="LWA4122" s="259"/>
      <c r="LWB4122" s="259"/>
      <c r="LWC4122" s="259"/>
      <c r="LWD4122" s="259"/>
      <c r="LWE4122" s="259"/>
      <c r="LWF4122" s="259"/>
      <c r="LWG4122" s="259"/>
      <c r="LWH4122" s="259"/>
      <c r="LWI4122" s="259"/>
      <c r="LWJ4122" s="259"/>
      <c r="LWK4122" s="259"/>
      <c r="LWL4122" s="259"/>
      <c r="LWM4122" s="259"/>
      <c r="LWN4122" s="259"/>
      <c r="LWO4122" s="259"/>
      <c r="LWP4122" s="259"/>
      <c r="LWQ4122" s="259"/>
      <c r="LWR4122" s="259"/>
      <c r="LWS4122" s="259"/>
      <c r="LWT4122" s="259"/>
      <c r="LWU4122" s="259"/>
      <c r="LWV4122" s="259"/>
      <c r="LWW4122" s="259"/>
      <c r="LWX4122" s="259"/>
      <c r="LWY4122" s="259"/>
      <c r="LWZ4122" s="259"/>
      <c r="LXA4122" s="259"/>
      <c r="LXB4122" s="259"/>
      <c r="LXC4122" s="259"/>
      <c r="LXD4122" s="259"/>
      <c r="LXE4122" s="259"/>
      <c r="LXF4122" s="259"/>
      <c r="LXG4122" s="259"/>
      <c r="LXH4122" s="259"/>
      <c r="LXI4122" s="259"/>
      <c r="LXJ4122" s="259"/>
      <c r="LXK4122" s="259"/>
      <c r="LXL4122" s="259"/>
      <c r="LXM4122" s="259"/>
      <c r="LXN4122" s="259"/>
      <c r="LXO4122" s="259"/>
      <c r="LXP4122" s="259"/>
      <c r="LXQ4122" s="259"/>
      <c r="LXR4122" s="259"/>
      <c r="LXS4122" s="259"/>
      <c r="LXT4122" s="259"/>
      <c r="LXU4122" s="259"/>
      <c r="LXV4122" s="259"/>
      <c r="LXW4122" s="259"/>
      <c r="LXX4122" s="259"/>
      <c r="LXY4122" s="259"/>
      <c r="LXZ4122" s="259"/>
      <c r="LYA4122" s="259"/>
      <c r="LYB4122" s="259"/>
      <c r="LYC4122" s="259"/>
      <c r="LYD4122" s="259"/>
      <c r="LYE4122" s="259"/>
      <c r="LYF4122" s="259"/>
      <c r="LYG4122" s="259"/>
      <c r="LYH4122" s="259"/>
      <c r="LYI4122" s="259"/>
      <c r="LYJ4122" s="259"/>
      <c r="LYK4122" s="259"/>
      <c r="LYL4122" s="259"/>
      <c r="LYM4122" s="259"/>
      <c r="LYN4122" s="259"/>
      <c r="LYO4122" s="259"/>
      <c r="LYP4122" s="259"/>
      <c r="LYQ4122" s="259"/>
      <c r="LYR4122" s="259"/>
      <c r="LYS4122" s="259"/>
      <c r="LYT4122" s="259"/>
      <c r="LYU4122" s="259"/>
      <c r="LYV4122" s="259"/>
      <c r="LYW4122" s="259"/>
      <c r="LYX4122" s="259"/>
      <c r="LYY4122" s="259"/>
      <c r="LYZ4122" s="259"/>
      <c r="LZA4122" s="259"/>
      <c r="LZB4122" s="259"/>
      <c r="LZC4122" s="259"/>
      <c r="LZD4122" s="259"/>
      <c r="LZE4122" s="259"/>
      <c r="LZF4122" s="259"/>
      <c r="LZG4122" s="259"/>
      <c r="LZH4122" s="259"/>
      <c r="LZI4122" s="259"/>
      <c r="LZJ4122" s="259"/>
      <c r="LZK4122" s="259"/>
      <c r="LZL4122" s="259"/>
      <c r="LZM4122" s="259"/>
      <c r="LZN4122" s="259"/>
      <c r="LZO4122" s="259"/>
      <c r="LZP4122" s="259"/>
      <c r="LZQ4122" s="259"/>
      <c r="LZR4122" s="259"/>
      <c r="LZS4122" s="259"/>
      <c r="LZT4122" s="259"/>
      <c r="LZU4122" s="259"/>
      <c r="LZV4122" s="259"/>
      <c r="LZW4122" s="259"/>
      <c r="LZX4122" s="259"/>
      <c r="LZY4122" s="259"/>
      <c r="LZZ4122" s="259"/>
      <c r="MAA4122" s="259"/>
      <c r="MAB4122" s="259"/>
      <c r="MAC4122" s="259"/>
      <c r="MAD4122" s="259"/>
      <c r="MAE4122" s="259"/>
      <c r="MAF4122" s="259"/>
      <c r="MAG4122" s="259"/>
      <c r="MAH4122" s="259"/>
      <c r="MAI4122" s="259"/>
      <c r="MAJ4122" s="259"/>
      <c r="MAK4122" s="259"/>
      <c r="MAL4122" s="259"/>
      <c r="MAM4122" s="259"/>
      <c r="MAN4122" s="259"/>
      <c r="MAO4122" s="259"/>
      <c r="MAP4122" s="259"/>
      <c r="MAQ4122" s="259"/>
      <c r="MAR4122" s="259"/>
      <c r="MAS4122" s="259"/>
      <c r="MAT4122" s="259"/>
      <c r="MAU4122" s="259"/>
      <c r="MAV4122" s="259"/>
      <c r="MAW4122" s="259"/>
      <c r="MAX4122" s="259"/>
      <c r="MAY4122" s="259"/>
      <c r="MAZ4122" s="259"/>
      <c r="MBA4122" s="259"/>
      <c r="MBB4122" s="259"/>
      <c r="MBC4122" s="259"/>
      <c r="MBD4122" s="259"/>
      <c r="MBE4122" s="259"/>
      <c r="MBF4122" s="259"/>
      <c r="MBG4122" s="259"/>
      <c r="MBH4122" s="259"/>
      <c r="MBI4122" s="259"/>
      <c r="MBJ4122" s="259"/>
      <c r="MBK4122" s="259"/>
      <c r="MBL4122" s="259"/>
      <c r="MBM4122" s="259"/>
      <c r="MBN4122" s="259"/>
      <c r="MBO4122" s="259"/>
      <c r="MBP4122" s="259"/>
      <c r="MBQ4122" s="259"/>
      <c r="MBR4122" s="259"/>
      <c r="MBS4122" s="259"/>
      <c r="MBT4122" s="259"/>
      <c r="MBU4122" s="259"/>
      <c r="MBV4122" s="259"/>
      <c r="MBW4122" s="259"/>
      <c r="MBX4122" s="259"/>
      <c r="MBY4122" s="259"/>
      <c r="MBZ4122" s="259"/>
      <c r="MCA4122" s="259"/>
      <c r="MCB4122" s="259"/>
      <c r="MCC4122" s="259"/>
      <c r="MCD4122" s="259"/>
      <c r="MCE4122" s="259"/>
      <c r="MCF4122" s="259"/>
      <c r="MCG4122" s="259"/>
      <c r="MCH4122" s="259"/>
      <c r="MCI4122" s="259"/>
      <c r="MCJ4122" s="259"/>
      <c r="MCK4122" s="259"/>
      <c r="MCL4122" s="259"/>
      <c r="MCM4122" s="259"/>
      <c r="MCN4122" s="259"/>
      <c r="MCO4122" s="259"/>
      <c r="MCP4122" s="259"/>
      <c r="MCQ4122" s="259"/>
      <c r="MCR4122" s="259"/>
      <c r="MCS4122" s="259"/>
      <c r="MCT4122" s="259"/>
      <c r="MCU4122" s="259"/>
      <c r="MCV4122" s="259"/>
      <c r="MCW4122" s="259"/>
      <c r="MCX4122" s="259"/>
      <c r="MCY4122" s="259"/>
      <c r="MCZ4122" s="259"/>
      <c r="MDA4122" s="259"/>
      <c r="MDB4122" s="259"/>
      <c r="MDC4122" s="259"/>
      <c r="MDD4122" s="259"/>
      <c r="MDE4122" s="259"/>
      <c r="MDF4122" s="259"/>
      <c r="MDG4122" s="259"/>
      <c r="MDH4122" s="259"/>
      <c r="MDI4122" s="259"/>
      <c r="MDJ4122" s="259"/>
      <c r="MDK4122" s="259"/>
      <c r="MDL4122" s="259"/>
      <c r="MDM4122" s="259"/>
      <c r="MDN4122" s="259"/>
      <c r="MDO4122" s="259"/>
      <c r="MDP4122" s="259"/>
      <c r="MDQ4122" s="259"/>
      <c r="MDR4122" s="259"/>
      <c r="MDS4122" s="259"/>
      <c r="MDT4122" s="259"/>
      <c r="MDU4122" s="259"/>
      <c r="MDV4122" s="259"/>
      <c r="MDW4122" s="259"/>
      <c r="MDX4122" s="259"/>
      <c r="MDY4122" s="259"/>
      <c r="MDZ4122" s="259"/>
      <c r="MEA4122" s="259"/>
      <c r="MEB4122" s="259"/>
      <c r="MEC4122" s="259"/>
      <c r="MED4122" s="259"/>
      <c r="MEE4122" s="259"/>
      <c r="MEF4122" s="259"/>
      <c r="MEG4122" s="259"/>
      <c r="MEH4122" s="259"/>
      <c r="MEI4122" s="259"/>
      <c r="MEJ4122" s="259"/>
      <c r="MEK4122" s="259"/>
      <c r="MEL4122" s="259"/>
      <c r="MEM4122" s="259"/>
      <c r="MEN4122" s="259"/>
      <c r="MEO4122" s="259"/>
      <c r="MEP4122" s="259"/>
      <c r="MEQ4122" s="259"/>
      <c r="MER4122" s="259"/>
      <c r="MES4122" s="259"/>
      <c r="MET4122" s="259"/>
      <c r="MEU4122" s="259"/>
      <c r="MEV4122" s="259"/>
      <c r="MEW4122" s="259"/>
      <c r="MEX4122" s="259"/>
      <c r="MEY4122" s="259"/>
      <c r="MEZ4122" s="259"/>
      <c r="MFA4122" s="259"/>
      <c r="MFB4122" s="259"/>
      <c r="MFC4122" s="259"/>
      <c r="MFD4122" s="259"/>
      <c r="MFE4122" s="259"/>
      <c r="MFF4122" s="259"/>
      <c r="MFG4122" s="259"/>
      <c r="MFH4122" s="259"/>
      <c r="MFI4122" s="259"/>
      <c r="MFJ4122" s="259"/>
      <c r="MFK4122" s="259"/>
      <c r="MFL4122" s="259"/>
      <c r="MFM4122" s="259"/>
      <c r="MFN4122" s="259"/>
      <c r="MFO4122" s="259"/>
      <c r="MFP4122" s="259"/>
      <c r="MFQ4122" s="259"/>
      <c r="MFR4122" s="259"/>
      <c r="MFS4122" s="259"/>
      <c r="MFT4122" s="259"/>
      <c r="MFU4122" s="259"/>
      <c r="MFV4122" s="259"/>
      <c r="MFW4122" s="259"/>
      <c r="MFX4122" s="259"/>
      <c r="MFY4122" s="259"/>
      <c r="MFZ4122" s="259"/>
      <c r="MGA4122" s="259"/>
      <c r="MGB4122" s="259"/>
      <c r="MGC4122" s="259"/>
      <c r="MGD4122" s="259"/>
      <c r="MGE4122" s="259"/>
      <c r="MGF4122" s="259"/>
      <c r="MGG4122" s="259"/>
      <c r="MGH4122" s="259"/>
      <c r="MGI4122" s="259"/>
      <c r="MGJ4122" s="259"/>
      <c r="MGK4122" s="259"/>
      <c r="MGL4122" s="259"/>
      <c r="MGM4122" s="259"/>
      <c r="MGN4122" s="259"/>
      <c r="MGO4122" s="259"/>
      <c r="MGP4122" s="259"/>
      <c r="MGQ4122" s="259"/>
      <c r="MGR4122" s="259"/>
      <c r="MGS4122" s="259"/>
      <c r="MGT4122" s="259"/>
      <c r="MGU4122" s="259"/>
      <c r="MGV4122" s="259"/>
      <c r="MGW4122" s="259"/>
      <c r="MGX4122" s="259"/>
      <c r="MGY4122" s="259"/>
      <c r="MGZ4122" s="259"/>
      <c r="MHA4122" s="259"/>
      <c r="MHB4122" s="259"/>
      <c r="MHC4122" s="259"/>
      <c r="MHD4122" s="259"/>
      <c r="MHE4122" s="259"/>
      <c r="MHF4122" s="259"/>
      <c r="MHG4122" s="259"/>
      <c r="MHH4122" s="259"/>
      <c r="MHI4122" s="259"/>
      <c r="MHJ4122" s="259"/>
      <c r="MHK4122" s="259"/>
      <c r="MHL4122" s="259"/>
      <c r="MHM4122" s="259"/>
      <c r="MHN4122" s="259"/>
      <c r="MHO4122" s="259"/>
      <c r="MHP4122" s="259"/>
      <c r="MHQ4122" s="259"/>
      <c r="MHR4122" s="259"/>
      <c r="MHS4122" s="259"/>
      <c r="MHT4122" s="259"/>
      <c r="MHU4122" s="259"/>
      <c r="MHV4122" s="259"/>
      <c r="MHW4122" s="259"/>
      <c r="MHX4122" s="259"/>
      <c r="MHY4122" s="259"/>
      <c r="MHZ4122" s="259"/>
      <c r="MIA4122" s="259"/>
      <c r="MIB4122" s="259"/>
      <c r="MIC4122" s="259"/>
      <c r="MID4122" s="259"/>
      <c r="MIE4122" s="259"/>
      <c r="MIF4122" s="259"/>
      <c r="MIG4122" s="259"/>
      <c r="MIH4122" s="259"/>
      <c r="MII4122" s="259"/>
      <c r="MIJ4122" s="259"/>
      <c r="MIK4122" s="259"/>
      <c r="MIL4122" s="259"/>
      <c r="MIM4122" s="259"/>
      <c r="MIN4122" s="259"/>
      <c r="MIO4122" s="259"/>
      <c r="MIP4122" s="259"/>
      <c r="MIQ4122" s="259"/>
      <c r="MIR4122" s="259"/>
      <c r="MIS4122" s="259"/>
      <c r="MIT4122" s="259"/>
      <c r="MIU4122" s="259"/>
      <c r="MIV4122" s="259"/>
      <c r="MIW4122" s="259"/>
      <c r="MIX4122" s="259"/>
      <c r="MIY4122" s="259"/>
      <c r="MIZ4122" s="259"/>
      <c r="MJA4122" s="259"/>
      <c r="MJB4122" s="259"/>
      <c r="MJC4122" s="259"/>
      <c r="MJD4122" s="259"/>
      <c r="MJE4122" s="259"/>
      <c r="MJF4122" s="259"/>
      <c r="MJG4122" s="259"/>
      <c r="MJH4122" s="259"/>
      <c r="MJI4122" s="259"/>
      <c r="MJJ4122" s="259"/>
      <c r="MJK4122" s="259"/>
      <c r="MJL4122" s="259"/>
      <c r="MJM4122" s="259"/>
      <c r="MJN4122" s="259"/>
      <c r="MJO4122" s="259"/>
      <c r="MJP4122" s="259"/>
      <c r="MJQ4122" s="259"/>
      <c r="MJR4122" s="259"/>
      <c r="MJS4122" s="259"/>
      <c r="MJT4122" s="259"/>
      <c r="MJU4122" s="259"/>
      <c r="MJV4122" s="259"/>
      <c r="MJW4122" s="259"/>
      <c r="MJX4122" s="259"/>
      <c r="MJY4122" s="259"/>
      <c r="MJZ4122" s="259"/>
      <c r="MKA4122" s="259"/>
      <c r="MKB4122" s="259"/>
      <c r="MKC4122" s="259"/>
      <c r="MKD4122" s="259"/>
      <c r="MKE4122" s="259"/>
      <c r="MKF4122" s="259"/>
      <c r="MKG4122" s="259"/>
      <c r="MKH4122" s="259"/>
      <c r="MKI4122" s="259"/>
      <c r="MKJ4122" s="259"/>
      <c r="MKK4122" s="259"/>
      <c r="MKL4122" s="259"/>
      <c r="MKM4122" s="259"/>
      <c r="MKN4122" s="259"/>
      <c r="MKO4122" s="259"/>
      <c r="MKP4122" s="259"/>
      <c r="MKQ4122" s="259"/>
      <c r="MKR4122" s="259"/>
      <c r="MKS4122" s="259"/>
      <c r="MKT4122" s="259"/>
      <c r="MKU4122" s="259"/>
      <c r="MKV4122" s="259"/>
      <c r="MKW4122" s="259"/>
      <c r="MKX4122" s="259"/>
      <c r="MKY4122" s="259"/>
      <c r="MKZ4122" s="259"/>
      <c r="MLA4122" s="259"/>
      <c r="MLB4122" s="259"/>
      <c r="MLC4122" s="259"/>
      <c r="MLD4122" s="259"/>
      <c r="MLE4122" s="259"/>
      <c r="MLF4122" s="259"/>
      <c r="MLG4122" s="259"/>
      <c r="MLH4122" s="259"/>
      <c r="MLI4122" s="259"/>
      <c r="MLJ4122" s="259"/>
      <c r="MLK4122" s="259"/>
      <c r="MLL4122" s="259"/>
      <c r="MLM4122" s="259"/>
      <c r="MLN4122" s="259"/>
      <c r="MLO4122" s="259"/>
      <c r="MLP4122" s="259"/>
      <c r="MLQ4122" s="259"/>
      <c r="MLR4122" s="259"/>
      <c r="MLS4122" s="259"/>
      <c r="MLT4122" s="259"/>
      <c r="MLU4122" s="259"/>
      <c r="MLV4122" s="259"/>
      <c r="MLW4122" s="259"/>
      <c r="MLX4122" s="259"/>
      <c r="MLY4122" s="259"/>
      <c r="MLZ4122" s="259"/>
      <c r="MMA4122" s="259"/>
      <c r="MMB4122" s="259"/>
      <c r="MMC4122" s="259"/>
      <c r="MMD4122" s="259"/>
      <c r="MME4122" s="259"/>
      <c r="MMF4122" s="259"/>
      <c r="MMG4122" s="259"/>
      <c r="MMH4122" s="259"/>
      <c r="MMI4122" s="259"/>
      <c r="MMJ4122" s="259"/>
      <c r="MMK4122" s="259"/>
      <c r="MML4122" s="259"/>
      <c r="MMM4122" s="259"/>
      <c r="MMN4122" s="259"/>
      <c r="MMO4122" s="259"/>
      <c r="MMP4122" s="259"/>
      <c r="MMQ4122" s="259"/>
      <c r="MMR4122" s="259"/>
      <c r="MMS4122" s="259"/>
      <c r="MMT4122" s="259"/>
      <c r="MMU4122" s="259"/>
      <c r="MMV4122" s="259"/>
      <c r="MMW4122" s="259"/>
      <c r="MMX4122" s="259"/>
      <c r="MMY4122" s="259"/>
      <c r="MMZ4122" s="259"/>
      <c r="MNA4122" s="259"/>
      <c r="MNB4122" s="259"/>
      <c r="MNC4122" s="259"/>
      <c r="MND4122" s="259"/>
      <c r="MNE4122" s="259"/>
      <c r="MNF4122" s="259"/>
      <c r="MNG4122" s="259"/>
      <c r="MNH4122" s="259"/>
      <c r="MNI4122" s="259"/>
      <c r="MNJ4122" s="259"/>
      <c r="MNK4122" s="259"/>
      <c r="MNL4122" s="259"/>
      <c r="MNM4122" s="259"/>
      <c r="MNN4122" s="259"/>
      <c r="MNO4122" s="259"/>
      <c r="MNP4122" s="259"/>
      <c r="MNQ4122" s="259"/>
      <c r="MNR4122" s="259"/>
      <c r="MNS4122" s="259"/>
      <c r="MNT4122" s="259"/>
      <c r="MNU4122" s="259"/>
      <c r="MNV4122" s="259"/>
      <c r="MNW4122" s="259"/>
      <c r="MNX4122" s="259"/>
      <c r="MNY4122" s="259"/>
      <c r="MNZ4122" s="259"/>
      <c r="MOA4122" s="259"/>
      <c r="MOB4122" s="259"/>
      <c r="MOC4122" s="259"/>
      <c r="MOD4122" s="259"/>
      <c r="MOE4122" s="259"/>
      <c r="MOF4122" s="259"/>
      <c r="MOG4122" s="259"/>
      <c r="MOH4122" s="259"/>
      <c r="MOI4122" s="259"/>
      <c r="MOJ4122" s="259"/>
      <c r="MOK4122" s="259"/>
      <c r="MOL4122" s="259"/>
      <c r="MOM4122" s="259"/>
      <c r="MON4122" s="259"/>
      <c r="MOO4122" s="259"/>
      <c r="MOP4122" s="259"/>
      <c r="MOQ4122" s="259"/>
      <c r="MOR4122" s="259"/>
      <c r="MOS4122" s="259"/>
      <c r="MOT4122" s="259"/>
      <c r="MOU4122" s="259"/>
      <c r="MOV4122" s="259"/>
      <c r="MOW4122" s="259"/>
      <c r="MOX4122" s="259"/>
      <c r="MOY4122" s="259"/>
      <c r="MOZ4122" s="259"/>
      <c r="MPA4122" s="259"/>
      <c r="MPB4122" s="259"/>
      <c r="MPC4122" s="259"/>
      <c r="MPD4122" s="259"/>
      <c r="MPE4122" s="259"/>
      <c r="MPF4122" s="259"/>
      <c r="MPG4122" s="259"/>
      <c r="MPH4122" s="259"/>
      <c r="MPI4122" s="259"/>
      <c r="MPJ4122" s="259"/>
      <c r="MPK4122" s="259"/>
      <c r="MPL4122" s="259"/>
      <c r="MPM4122" s="259"/>
      <c r="MPN4122" s="259"/>
      <c r="MPO4122" s="259"/>
      <c r="MPP4122" s="259"/>
      <c r="MPQ4122" s="259"/>
      <c r="MPR4122" s="259"/>
      <c r="MPS4122" s="259"/>
      <c r="MPT4122" s="259"/>
      <c r="MPU4122" s="259"/>
      <c r="MPV4122" s="259"/>
      <c r="MPW4122" s="259"/>
      <c r="MPX4122" s="259"/>
      <c r="MPY4122" s="259"/>
      <c r="MPZ4122" s="259"/>
      <c r="MQA4122" s="259"/>
      <c r="MQB4122" s="259"/>
      <c r="MQC4122" s="259"/>
      <c r="MQD4122" s="259"/>
      <c r="MQE4122" s="259"/>
      <c r="MQF4122" s="259"/>
      <c r="MQG4122" s="259"/>
      <c r="MQH4122" s="259"/>
      <c r="MQI4122" s="259"/>
      <c r="MQJ4122" s="259"/>
      <c r="MQK4122" s="259"/>
      <c r="MQL4122" s="259"/>
      <c r="MQM4122" s="259"/>
      <c r="MQN4122" s="259"/>
      <c r="MQO4122" s="259"/>
      <c r="MQP4122" s="259"/>
      <c r="MQQ4122" s="259"/>
      <c r="MQR4122" s="259"/>
      <c r="MQS4122" s="259"/>
      <c r="MQT4122" s="259"/>
      <c r="MQU4122" s="259"/>
      <c r="MQV4122" s="259"/>
      <c r="MQW4122" s="259"/>
      <c r="MQX4122" s="259"/>
      <c r="MQY4122" s="259"/>
      <c r="MQZ4122" s="259"/>
      <c r="MRA4122" s="259"/>
      <c r="MRB4122" s="259"/>
      <c r="MRC4122" s="259"/>
      <c r="MRD4122" s="259"/>
      <c r="MRE4122" s="259"/>
      <c r="MRF4122" s="259"/>
      <c r="MRG4122" s="259"/>
      <c r="MRH4122" s="259"/>
      <c r="MRI4122" s="259"/>
      <c r="MRJ4122" s="259"/>
      <c r="MRK4122" s="259"/>
      <c r="MRL4122" s="259"/>
      <c r="MRM4122" s="259"/>
      <c r="MRN4122" s="259"/>
      <c r="MRO4122" s="259"/>
      <c r="MRP4122" s="259"/>
      <c r="MRQ4122" s="259"/>
      <c r="MRR4122" s="259"/>
      <c r="MRS4122" s="259"/>
      <c r="MRT4122" s="259"/>
      <c r="MRU4122" s="259"/>
      <c r="MRV4122" s="259"/>
      <c r="MRW4122" s="259"/>
      <c r="MRX4122" s="259"/>
      <c r="MRY4122" s="259"/>
      <c r="MRZ4122" s="259"/>
      <c r="MSA4122" s="259"/>
      <c r="MSB4122" s="259"/>
      <c r="MSC4122" s="259"/>
      <c r="MSD4122" s="259"/>
      <c r="MSE4122" s="259"/>
      <c r="MSF4122" s="259"/>
      <c r="MSG4122" s="259"/>
      <c r="MSH4122" s="259"/>
      <c r="MSI4122" s="259"/>
      <c r="MSJ4122" s="259"/>
      <c r="MSK4122" s="259"/>
      <c r="MSL4122" s="259"/>
      <c r="MSM4122" s="259"/>
      <c r="MSN4122" s="259"/>
      <c r="MSO4122" s="259"/>
      <c r="MSP4122" s="259"/>
      <c r="MSQ4122" s="259"/>
      <c r="MSR4122" s="259"/>
      <c r="MSS4122" s="259"/>
      <c r="MST4122" s="259"/>
      <c r="MSU4122" s="259"/>
      <c r="MSV4122" s="259"/>
      <c r="MSW4122" s="259"/>
      <c r="MSX4122" s="259"/>
      <c r="MSY4122" s="259"/>
      <c r="MSZ4122" s="259"/>
      <c r="MTA4122" s="259"/>
      <c r="MTB4122" s="259"/>
      <c r="MTC4122" s="259"/>
      <c r="MTD4122" s="259"/>
      <c r="MTE4122" s="259"/>
      <c r="MTF4122" s="259"/>
      <c r="MTG4122" s="259"/>
      <c r="MTH4122" s="259"/>
      <c r="MTI4122" s="259"/>
      <c r="MTJ4122" s="259"/>
      <c r="MTK4122" s="259"/>
      <c r="MTL4122" s="259"/>
      <c r="MTM4122" s="259"/>
      <c r="MTN4122" s="259"/>
      <c r="MTO4122" s="259"/>
      <c r="MTP4122" s="259"/>
      <c r="MTQ4122" s="259"/>
      <c r="MTR4122" s="259"/>
      <c r="MTS4122" s="259"/>
      <c r="MTT4122" s="259"/>
      <c r="MTU4122" s="259"/>
      <c r="MTV4122" s="259"/>
      <c r="MTW4122" s="259"/>
      <c r="MTX4122" s="259"/>
      <c r="MTY4122" s="259"/>
      <c r="MTZ4122" s="259"/>
      <c r="MUA4122" s="259"/>
      <c r="MUB4122" s="259"/>
      <c r="MUC4122" s="259"/>
      <c r="MUD4122" s="259"/>
      <c r="MUE4122" s="259"/>
      <c r="MUF4122" s="259"/>
      <c r="MUG4122" s="259"/>
      <c r="MUH4122" s="259"/>
      <c r="MUI4122" s="259"/>
      <c r="MUJ4122" s="259"/>
      <c r="MUK4122" s="259"/>
      <c r="MUL4122" s="259"/>
      <c r="MUM4122" s="259"/>
      <c r="MUN4122" s="259"/>
      <c r="MUO4122" s="259"/>
      <c r="MUP4122" s="259"/>
      <c r="MUQ4122" s="259"/>
      <c r="MUR4122" s="259"/>
      <c r="MUS4122" s="259"/>
      <c r="MUT4122" s="259"/>
      <c r="MUU4122" s="259"/>
      <c r="MUV4122" s="259"/>
      <c r="MUW4122" s="259"/>
      <c r="MUX4122" s="259"/>
      <c r="MUY4122" s="259"/>
      <c r="MUZ4122" s="259"/>
      <c r="MVA4122" s="259"/>
      <c r="MVB4122" s="259"/>
      <c r="MVC4122" s="259"/>
      <c r="MVD4122" s="259"/>
      <c r="MVE4122" s="259"/>
      <c r="MVF4122" s="259"/>
      <c r="MVG4122" s="259"/>
      <c r="MVH4122" s="259"/>
      <c r="MVI4122" s="259"/>
      <c r="MVJ4122" s="259"/>
      <c r="MVK4122" s="259"/>
      <c r="MVL4122" s="259"/>
      <c r="MVM4122" s="259"/>
      <c r="MVN4122" s="259"/>
      <c r="MVO4122" s="259"/>
      <c r="MVP4122" s="259"/>
      <c r="MVQ4122" s="259"/>
      <c r="MVR4122" s="259"/>
      <c r="MVS4122" s="259"/>
      <c r="MVT4122" s="259"/>
      <c r="MVU4122" s="259"/>
      <c r="MVV4122" s="259"/>
      <c r="MVW4122" s="259"/>
      <c r="MVX4122" s="259"/>
      <c r="MVY4122" s="259"/>
      <c r="MVZ4122" s="259"/>
      <c r="MWA4122" s="259"/>
      <c r="MWB4122" s="259"/>
      <c r="MWC4122" s="259"/>
      <c r="MWD4122" s="259"/>
      <c r="MWE4122" s="259"/>
      <c r="MWF4122" s="259"/>
      <c r="MWG4122" s="259"/>
      <c r="MWH4122" s="259"/>
      <c r="MWI4122" s="259"/>
      <c r="MWJ4122" s="259"/>
      <c r="MWK4122" s="259"/>
      <c r="MWL4122" s="259"/>
      <c r="MWM4122" s="259"/>
      <c r="MWN4122" s="259"/>
      <c r="MWO4122" s="259"/>
      <c r="MWP4122" s="259"/>
      <c r="MWQ4122" s="259"/>
      <c r="MWR4122" s="259"/>
      <c r="MWS4122" s="259"/>
      <c r="MWT4122" s="259"/>
      <c r="MWU4122" s="259"/>
      <c r="MWV4122" s="259"/>
      <c r="MWW4122" s="259"/>
      <c r="MWX4122" s="259"/>
      <c r="MWY4122" s="259"/>
      <c r="MWZ4122" s="259"/>
      <c r="MXA4122" s="259"/>
      <c r="MXB4122" s="259"/>
      <c r="MXC4122" s="259"/>
      <c r="MXD4122" s="259"/>
      <c r="MXE4122" s="259"/>
      <c r="MXF4122" s="259"/>
      <c r="MXG4122" s="259"/>
      <c r="MXH4122" s="259"/>
      <c r="MXI4122" s="259"/>
      <c r="MXJ4122" s="259"/>
      <c r="MXK4122" s="259"/>
      <c r="MXL4122" s="259"/>
      <c r="MXM4122" s="259"/>
      <c r="MXN4122" s="259"/>
      <c r="MXO4122" s="259"/>
      <c r="MXP4122" s="259"/>
      <c r="MXQ4122" s="259"/>
      <c r="MXR4122" s="259"/>
      <c r="MXS4122" s="259"/>
      <c r="MXT4122" s="259"/>
      <c r="MXU4122" s="259"/>
      <c r="MXV4122" s="259"/>
      <c r="MXW4122" s="259"/>
      <c r="MXX4122" s="259"/>
      <c r="MXY4122" s="259"/>
      <c r="MXZ4122" s="259"/>
      <c r="MYA4122" s="259"/>
      <c r="MYB4122" s="259"/>
      <c r="MYC4122" s="259"/>
      <c r="MYD4122" s="259"/>
      <c r="MYE4122" s="259"/>
      <c r="MYF4122" s="259"/>
      <c r="MYG4122" s="259"/>
      <c r="MYH4122" s="259"/>
      <c r="MYI4122" s="259"/>
      <c r="MYJ4122" s="259"/>
      <c r="MYK4122" s="259"/>
      <c r="MYL4122" s="259"/>
      <c r="MYM4122" s="259"/>
      <c r="MYN4122" s="259"/>
      <c r="MYO4122" s="259"/>
      <c r="MYP4122" s="259"/>
      <c r="MYQ4122" s="259"/>
      <c r="MYR4122" s="259"/>
      <c r="MYS4122" s="259"/>
      <c r="MYT4122" s="259"/>
      <c r="MYU4122" s="259"/>
      <c r="MYV4122" s="259"/>
      <c r="MYW4122" s="259"/>
      <c r="MYX4122" s="259"/>
      <c r="MYY4122" s="259"/>
      <c r="MYZ4122" s="259"/>
      <c r="MZA4122" s="259"/>
      <c r="MZB4122" s="259"/>
      <c r="MZC4122" s="259"/>
      <c r="MZD4122" s="259"/>
      <c r="MZE4122" s="259"/>
      <c r="MZF4122" s="259"/>
      <c r="MZG4122" s="259"/>
      <c r="MZH4122" s="259"/>
      <c r="MZI4122" s="259"/>
      <c r="MZJ4122" s="259"/>
      <c r="MZK4122" s="259"/>
      <c r="MZL4122" s="259"/>
      <c r="MZM4122" s="259"/>
      <c r="MZN4122" s="259"/>
      <c r="MZO4122" s="259"/>
      <c r="MZP4122" s="259"/>
      <c r="MZQ4122" s="259"/>
      <c r="MZR4122" s="259"/>
      <c r="MZS4122" s="259"/>
      <c r="MZT4122" s="259"/>
      <c r="MZU4122" s="259"/>
      <c r="MZV4122" s="259"/>
      <c r="MZW4122" s="259"/>
      <c r="MZX4122" s="259"/>
      <c r="MZY4122" s="259"/>
      <c r="MZZ4122" s="259"/>
      <c r="NAA4122" s="259"/>
      <c r="NAB4122" s="259"/>
      <c r="NAC4122" s="259"/>
      <c r="NAD4122" s="259"/>
      <c r="NAE4122" s="259"/>
      <c r="NAF4122" s="259"/>
      <c r="NAG4122" s="259"/>
      <c r="NAH4122" s="259"/>
      <c r="NAI4122" s="259"/>
      <c r="NAJ4122" s="259"/>
      <c r="NAK4122" s="259"/>
      <c r="NAL4122" s="259"/>
      <c r="NAM4122" s="259"/>
      <c r="NAN4122" s="259"/>
      <c r="NAO4122" s="259"/>
      <c r="NAP4122" s="259"/>
      <c r="NAQ4122" s="259"/>
      <c r="NAR4122" s="259"/>
      <c r="NAS4122" s="259"/>
      <c r="NAT4122" s="259"/>
      <c r="NAU4122" s="259"/>
      <c r="NAV4122" s="259"/>
      <c r="NAW4122" s="259"/>
      <c r="NAX4122" s="259"/>
      <c r="NAY4122" s="259"/>
      <c r="NAZ4122" s="259"/>
      <c r="NBA4122" s="259"/>
      <c r="NBB4122" s="259"/>
      <c r="NBC4122" s="259"/>
      <c r="NBD4122" s="259"/>
      <c r="NBE4122" s="259"/>
      <c r="NBF4122" s="259"/>
      <c r="NBG4122" s="259"/>
      <c r="NBH4122" s="259"/>
      <c r="NBI4122" s="259"/>
      <c r="NBJ4122" s="259"/>
      <c r="NBK4122" s="259"/>
      <c r="NBL4122" s="259"/>
      <c r="NBM4122" s="259"/>
      <c r="NBN4122" s="259"/>
      <c r="NBO4122" s="259"/>
      <c r="NBP4122" s="259"/>
      <c r="NBQ4122" s="259"/>
      <c r="NBR4122" s="259"/>
      <c r="NBS4122" s="259"/>
      <c r="NBT4122" s="259"/>
      <c r="NBU4122" s="259"/>
      <c r="NBV4122" s="259"/>
      <c r="NBW4122" s="259"/>
      <c r="NBX4122" s="259"/>
      <c r="NBY4122" s="259"/>
      <c r="NBZ4122" s="259"/>
      <c r="NCA4122" s="259"/>
      <c r="NCB4122" s="259"/>
      <c r="NCC4122" s="259"/>
      <c r="NCD4122" s="259"/>
      <c r="NCE4122" s="259"/>
      <c r="NCF4122" s="259"/>
      <c r="NCG4122" s="259"/>
      <c r="NCH4122" s="259"/>
      <c r="NCI4122" s="259"/>
      <c r="NCJ4122" s="259"/>
      <c r="NCK4122" s="259"/>
      <c r="NCL4122" s="259"/>
      <c r="NCM4122" s="259"/>
      <c r="NCN4122" s="259"/>
      <c r="NCO4122" s="259"/>
      <c r="NCP4122" s="259"/>
      <c r="NCQ4122" s="259"/>
      <c r="NCR4122" s="259"/>
      <c r="NCS4122" s="259"/>
      <c r="NCT4122" s="259"/>
      <c r="NCU4122" s="259"/>
      <c r="NCV4122" s="259"/>
      <c r="NCW4122" s="259"/>
      <c r="NCX4122" s="259"/>
      <c r="NCY4122" s="259"/>
      <c r="NCZ4122" s="259"/>
      <c r="NDA4122" s="259"/>
      <c r="NDB4122" s="259"/>
      <c r="NDC4122" s="259"/>
      <c r="NDD4122" s="259"/>
      <c r="NDE4122" s="259"/>
      <c r="NDF4122" s="259"/>
      <c r="NDG4122" s="259"/>
      <c r="NDH4122" s="259"/>
      <c r="NDI4122" s="259"/>
      <c r="NDJ4122" s="259"/>
      <c r="NDK4122" s="259"/>
      <c r="NDL4122" s="259"/>
      <c r="NDM4122" s="259"/>
      <c r="NDN4122" s="259"/>
      <c r="NDO4122" s="259"/>
      <c r="NDP4122" s="259"/>
      <c r="NDQ4122" s="259"/>
      <c r="NDR4122" s="259"/>
      <c r="NDS4122" s="259"/>
      <c r="NDT4122" s="259"/>
      <c r="NDU4122" s="259"/>
      <c r="NDV4122" s="259"/>
      <c r="NDW4122" s="259"/>
      <c r="NDX4122" s="259"/>
      <c r="NDY4122" s="259"/>
      <c r="NDZ4122" s="259"/>
      <c r="NEA4122" s="259"/>
      <c r="NEB4122" s="259"/>
      <c r="NEC4122" s="259"/>
      <c r="NED4122" s="259"/>
      <c r="NEE4122" s="259"/>
      <c r="NEF4122" s="259"/>
      <c r="NEG4122" s="259"/>
      <c r="NEH4122" s="259"/>
      <c r="NEI4122" s="259"/>
      <c r="NEJ4122" s="259"/>
      <c r="NEK4122" s="259"/>
      <c r="NEL4122" s="259"/>
      <c r="NEM4122" s="259"/>
      <c r="NEN4122" s="259"/>
      <c r="NEO4122" s="259"/>
      <c r="NEP4122" s="259"/>
      <c r="NEQ4122" s="259"/>
      <c r="NER4122" s="259"/>
      <c r="NES4122" s="259"/>
      <c r="NET4122" s="259"/>
      <c r="NEU4122" s="259"/>
      <c r="NEV4122" s="259"/>
      <c r="NEW4122" s="259"/>
      <c r="NEX4122" s="259"/>
      <c r="NEY4122" s="259"/>
      <c r="NEZ4122" s="259"/>
      <c r="NFA4122" s="259"/>
      <c r="NFB4122" s="259"/>
      <c r="NFC4122" s="259"/>
      <c r="NFD4122" s="259"/>
      <c r="NFE4122" s="259"/>
      <c r="NFF4122" s="259"/>
      <c r="NFG4122" s="259"/>
      <c r="NFH4122" s="259"/>
      <c r="NFI4122" s="259"/>
      <c r="NFJ4122" s="259"/>
      <c r="NFK4122" s="259"/>
      <c r="NFL4122" s="259"/>
      <c r="NFM4122" s="259"/>
      <c r="NFN4122" s="259"/>
      <c r="NFO4122" s="259"/>
      <c r="NFP4122" s="259"/>
      <c r="NFQ4122" s="259"/>
      <c r="NFR4122" s="259"/>
      <c r="NFS4122" s="259"/>
      <c r="NFT4122" s="259"/>
      <c r="NFU4122" s="259"/>
      <c r="NFV4122" s="259"/>
      <c r="NFW4122" s="259"/>
      <c r="NFX4122" s="259"/>
      <c r="NFY4122" s="259"/>
      <c r="NFZ4122" s="259"/>
      <c r="NGA4122" s="259"/>
      <c r="NGB4122" s="259"/>
      <c r="NGC4122" s="259"/>
      <c r="NGD4122" s="259"/>
      <c r="NGE4122" s="259"/>
      <c r="NGF4122" s="259"/>
      <c r="NGG4122" s="259"/>
      <c r="NGH4122" s="259"/>
      <c r="NGI4122" s="259"/>
      <c r="NGJ4122" s="259"/>
      <c r="NGK4122" s="259"/>
      <c r="NGL4122" s="259"/>
      <c r="NGM4122" s="259"/>
      <c r="NGN4122" s="259"/>
      <c r="NGO4122" s="259"/>
      <c r="NGP4122" s="259"/>
      <c r="NGQ4122" s="259"/>
      <c r="NGR4122" s="259"/>
      <c r="NGS4122" s="259"/>
      <c r="NGT4122" s="259"/>
      <c r="NGU4122" s="259"/>
      <c r="NGV4122" s="259"/>
      <c r="NGW4122" s="259"/>
      <c r="NGX4122" s="259"/>
      <c r="NGY4122" s="259"/>
      <c r="NGZ4122" s="259"/>
      <c r="NHA4122" s="259"/>
      <c r="NHB4122" s="259"/>
      <c r="NHC4122" s="259"/>
      <c r="NHD4122" s="259"/>
      <c r="NHE4122" s="259"/>
      <c r="NHF4122" s="259"/>
      <c r="NHG4122" s="259"/>
      <c r="NHH4122" s="259"/>
      <c r="NHI4122" s="259"/>
      <c r="NHJ4122" s="259"/>
      <c r="NHK4122" s="259"/>
      <c r="NHL4122" s="259"/>
      <c r="NHM4122" s="259"/>
      <c r="NHN4122" s="259"/>
      <c r="NHO4122" s="259"/>
      <c r="NHP4122" s="259"/>
      <c r="NHQ4122" s="259"/>
      <c r="NHR4122" s="259"/>
      <c r="NHS4122" s="259"/>
      <c r="NHT4122" s="259"/>
      <c r="NHU4122" s="259"/>
      <c r="NHV4122" s="259"/>
      <c r="NHW4122" s="259"/>
      <c r="NHX4122" s="259"/>
      <c r="NHY4122" s="259"/>
      <c r="NHZ4122" s="259"/>
      <c r="NIA4122" s="259"/>
      <c r="NIB4122" s="259"/>
      <c r="NIC4122" s="259"/>
      <c r="NID4122" s="259"/>
      <c r="NIE4122" s="259"/>
      <c r="NIF4122" s="259"/>
      <c r="NIG4122" s="259"/>
      <c r="NIH4122" s="259"/>
      <c r="NII4122" s="259"/>
      <c r="NIJ4122" s="259"/>
      <c r="NIK4122" s="259"/>
      <c r="NIL4122" s="259"/>
      <c r="NIM4122" s="259"/>
      <c r="NIN4122" s="259"/>
      <c r="NIO4122" s="259"/>
      <c r="NIP4122" s="259"/>
      <c r="NIQ4122" s="259"/>
      <c r="NIR4122" s="259"/>
      <c r="NIS4122" s="259"/>
      <c r="NIT4122" s="259"/>
      <c r="NIU4122" s="259"/>
      <c r="NIV4122" s="259"/>
      <c r="NIW4122" s="259"/>
      <c r="NIX4122" s="259"/>
      <c r="NIY4122" s="259"/>
      <c r="NIZ4122" s="259"/>
      <c r="NJA4122" s="259"/>
      <c r="NJB4122" s="259"/>
      <c r="NJC4122" s="259"/>
      <c r="NJD4122" s="259"/>
      <c r="NJE4122" s="259"/>
      <c r="NJF4122" s="259"/>
      <c r="NJG4122" s="259"/>
      <c r="NJH4122" s="259"/>
      <c r="NJI4122" s="259"/>
      <c r="NJJ4122" s="259"/>
      <c r="NJK4122" s="259"/>
      <c r="NJL4122" s="259"/>
      <c r="NJM4122" s="259"/>
      <c r="NJN4122" s="259"/>
      <c r="NJO4122" s="259"/>
      <c r="NJP4122" s="259"/>
      <c r="NJQ4122" s="259"/>
      <c r="NJR4122" s="259"/>
      <c r="NJS4122" s="259"/>
      <c r="NJT4122" s="259"/>
      <c r="NJU4122" s="259"/>
      <c r="NJV4122" s="259"/>
      <c r="NJW4122" s="259"/>
      <c r="NJX4122" s="259"/>
      <c r="NJY4122" s="259"/>
      <c r="NJZ4122" s="259"/>
      <c r="NKA4122" s="259"/>
      <c r="NKB4122" s="259"/>
      <c r="NKC4122" s="259"/>
      <c r="NKD4122" s="259"/>
      <c r="NKE4122" s="259"/>
      <c r="NKF4122" s="259"/>
      <c r="NKG4122" s="259"/>
      <c r="NKH4122" s="259"/>
      <c r="NKI4122" s="259"/>
      <c r="NKJ4122" s="259"/>
      <c r="NKK4122" s="259"/>
      <c r="NKL4122" s="259"/>
      <c r="NKM4122" s="259"/>
      <c r="NKN4122" s="259"/>
      <c r="NKO4122" s="259"/>
      <c r="NKP4122" s="259"/>
      <c r="NKQ4122" s="259"/>
      <c r="NKR4122" s="259"/>
      <c r="NKS4122" s="259"/>
      <c r="NKT4122" s="259"/>
      <c r="NKU4122" s="259"/>
      <c r="NKV4122" s="259"/>
      <c r="NKW4122" s="259"/>
      <c r="NKX4122" s="259"/>
      <c r="NKY4122" s="259"/>
      <c r="NKZ4122" s="259"/>
      <c r="NLA4122" s="259"/>
      <c r="NLB4122" s="259"/>
      <c r="NLC4122" s="259"/>
      <c r="NLD4122" s="259"/>
      <c r="NLE4122" s="259"/>
      <c r="NLF4122" s="259"/>
      <c r="NLG4122" s="259"/>
      <c r="NLH4122" s="259"/>
      <c r="NLI4122" s="259"/>
      <c r="NLJ4122" s="259"/>
      <c r="NLK4122" s="259"/>
      <c r="NLL4122" s="259"/>
      <c r="NLM4122" s="259"/>
      <c r="NLN4122" s="259"/>
      <c r="NLO4122" s="259"/>
      <c r="NLP4122" s="259"/>
      <c r="NLQ4122" s="259"/>
      <c r="NLR4122" s="259"/>
      <c r="NLS4122" s="259"/>
      <c r="NLT4122" s="259"/>
      <c r="NLU4122" s="259"/>
      <c r="NLV4122" s="259"/>
      <c r="NLW4122" s="259"/>
      <c r="NLX4122" s="259"/>
      <c r="NLY4122" s="259"/>
      <c r="NLZ4122" s="259"/>
      <c r="NMA4122" s="259"/>
      <c r="NMB4122" s="259"/>
      <c r="NMC4122" s="259"/>
      <c r="NMD4122" s="259"/>
      <c r="NME4122" s="259"/>
      <c r="NMF4122" s="259"/>
      <c r="NMG4122" s="259"/>
      <c r="NMH4122" s="259"/>
      <c r="NMI4122" s="259"/>
      <c r="NMJ4122" s="259"/>
      <c r="NMK4122" s="259"/>
      <c r="NML4122" s="259"/>
      <c r="NMM4122" s="259"/>
      <c r="NMN4122" s="259"/>
      <c r="NMO4122" s="259"/>
      <c r="NMP4122" s="259"/>
      <c r="NMQ4122" s="259"/>
      <c r="NMR4122" s="259"/>
      <c r="NMS4122" s="259"/>
      <c r="NMT4122" s="259"/>
      <c r="NMU4122" s="259"/>
      <c r="NMV4122" s="259"/>
      <c r="NMW4122" s="259"/>
      <c r="NMX4122" s="259"/>
      <c r="NMY4122" s="259"/>
      <c r="NMZ4122" s="259"/>
      <c r="NNA4122" s="259"/>
      <c r="NNB4122" s="259"/>
      <c r="NNC4122" s="259"/>
      <c r="NND4122" s="259"/>
      <c r="NNE4122" s="259"/>
      <c r="NNF4122" s="259"/>
      <c r="NNG4122" s="259"/>
      <c r="NNH4122" s="259"/>
      <c r="NNI4122" s="259"/>
      <c r="NNJ4122" s="259"/>
      <c r="NNK4122" s="259"/>
      <c r="NNL4122" s="259"/>
      <c r="NNM4122" s="259"/>
      <c r="NNN4122" s="259"/>
      <c r="NNO4122" s="259"/>
      <c r="NNP4122" s="259"/>
      <c r="NNQ4122" s="259"/>
      <c r="NNR4122" s="259"/>
      <c r="NNS4122" s="259"/>
      <c r="NNT4122" s="259"/>
      <c r="NNU4122" s="259"/>
      <c r="NNV4122" s="259"/>
      <c r="NNW4122" s="259"/>
      <c r="NNX4122" s="259"/>
      <c r="NNY4122" s="259"/>
      <c r="NNZ4122" s="259"/>
      <c r="NOA4122" s="259"/>
      <c r="NOB4122" s="259"/>
      <c r="NOC4122" s="259"/>
      <c r="NOD4122" s="259"/>
      <c r="NOE4122" s="259"/>
      <c r="NOF4122" s="259"/>
      <c r="NOG4122" s="259"/>
      <c r="NOH4122" s="259"/>
      <c r="NOI4122" s="259"/>
      <c r="NOJ4122" s="259"/>
      <c r="NOK4122" s="259"/>
      <c r="NOL4122" s="259"/>
      <c r="NOM4122" s="259"/>
      <c r="NON4122" s="259"/>
      <c r="NOO4122" s="259"/>
      <c r="NOP4122" s="259"/>
      <c r="NOQ4122" s="259"/>
      <c r="NOR4122" s="259"/>
      <c r="NOS4122" s="259"/>
      <c r="NOT4122" s="259"/>
      <c r="NOU4122" s="259"/>
      <c r="NOV4122" s="259"/>
      <c r="NOW4122" s="259"/>
      <c r="NOX4122" s="259"/>
      <c r="NOY4122" s="259"/>
      <c r="NOZ4122" s="259"/>
      <c r="NPA4122" s="259"/>
      <c r="NPB4122" s="259"/>
      <c r="NPC4122" s="259"/>
      <c r="NPD4122" s="259"/>
      <c r="NPE4122" s="259"/>
      <c r="NPF4122" s="259"/>
      <c r="NPG4122" s="259"/>
      <c r="NPH4122" s="259"/>
      <c r="NPI4122" s="259"/>
      <c r="NPJ4122" s="259"/>
      <c r="NPK4122" s="259"/>
      <c r="NPL4122" s="259"/>
      <c r="NPM4122" s="259"/>
      <c r="NPN4122" s="259"/>
      <c r="NPO4122" s="259"/>
      <c r="NPP4122" s="259"/>
      <c r="NPQ4122" s="259"/>
      <c r="NPR4122" s="259"/>
      <c r="NPS4122" s="259"/>
      <c r="NPT4122" s="259"/>
      <c r="NPU4122" s="259"/>
      <c r="NPV4122" s="259"/>
      <c r="NPW4122" s="259"/>
      <c r="NPX4122" s="259"/>
      <c r="NPY4122" s="259"/>
      <c r="NPZ4122" s="259"/>
      <c r="NQA4122" s="259"/>
      <c r="NQB4122" s="259"/>
      <c r="NQC4122" s="259"/>
      <c r="NQD4122" s="259"/>
      <c r="NQE4122" s="259"/>
      <c r="NQF4122" s="259"/>
      <c r="NQG4122" s="259"/>
      <c r="NQH4122" s="259"/>
      <c r="NQI4122" s="259"/>
      <c r="NQJ4122" s="259"/>
      <c r="NQK4122" s="259"/>
      <c r="NQL4122" s="259"/>
      <c r="NQM4122" s="259"/>
      <c r="NQN4122" s="259"/>
      <c r="NQO4122" s="259"/>
      <c r="NQP4122" s="259"/>
      <c r="NQQ4122" s="259"/>
      <c r="NQR4122" s="259"/>
      <c r="NQS4122" s="259"/>
      <c r="NQT4122" s="259"/>
      <c r="NQU4122" s="259"/>
      <c r="NQV4122" s="259"/>
      <c r="NQW4122" s="259"/>
      <c r="NQX4122" s="259"/>
      <c r="NQY4122" s="259"/>
      <c r="NQZ4122" s="259"/>
      <c r="NRA4122" s="259"/>
      <c r="NRB4122" s="259"/>
      <c r="NRC4122" s="259"/>
      <c r="NRD4122" s="259"/>
      <c r="NRE4122" s="259"/>
      <c r="NRF4122" s="259"/>
      <c r="NRG4122" s="259"/>
      <c r="NRH4122" s="259"/>
      <c r="NRI4122" s="259"/>
      <c r="NRJ4122" s="259"/>
      <c r="NRK4122" s="259"/>
      <c r="NRL4122" s="259"/>
      <c r="NRM4122" s="259"/>
      <c r="NRN4122" s="259"/>
      <c r="NRO4122" s="259"/>
      <c r="NRP4122" s="259"/>
      <c r="NRQ4122" s="259"/>
      <c r="NRR4122" s="259"/>
      <c r="NRS4122" s="259"/>
      <c r="NRT4122" s="259"/>
      <c r="NRU4122" s="259"/>
      <c r="NRV4122" s="259"/>
      <c r="NRW4122" s="259"/>
      <c r="NRX4122" s="259"/>
      <c r="NRY4122" s="259"/>
      <c r="NRZ4122" s="259"/>
      <c r="NSA4122" s="259"/>
      <c r="NSB4122" s="259"/>
      <c r="NSC4122" s="259"/>
      <c r="NSD4122" s="259"/>
      <c r="NSE4122" s="259"/>
      <c r="NSF4122" s="259"/>
      <c r="NSG4122" s="259"/>
      <c r="NSH4122" s="259"/>
      <c r="NSI4122" s="259"/>
      <c r="NSJ4122" s="259"/>
      <c r="NSK4122" s="259"/>
      <c r="NSL4122" s="259"/>
      <c r="NSM4122" s="259"/>
      <c r="NSN4122" s="259"/>
      <c r="NSO4122" s="259"/>
      <c r="NSP4122" s="259"/>
      <c r="NSQ4122" s="259"/>
      <c r="NSR4122" s="259"/>
      <c r="NSS4122" s="259"/>
      <c r="NST4122" s="259"/>
      <c r="NSU4122" s="259"/>
      <c r="NSV4122" s="259"/>
      <c r="NSW4122" s="259"/>
      <c r="NSX4122" s="259"/>
      <c r="NSY4122" s="259"/>
      <c r="NSZ4122" s="259"/>
      <c r="NTA4122" s="259"/>
      <c r="NTB4122" s="259"/>
      <c r="NTC4122" s="259"/>
      <c r="NTD4122" s="259"/>
      <c r="NTE4122" s="259"/>
      <c r="NTF4122" s="259"/>
      <c r="NTG4122" s="259"/>
      <c r="NTH4122" s="259"/>
      <c r="NTI4122" s="259"/>
      <c r="NTJ4122" s="259"/>
      <c r="NTK4122" s="259"/>
      <c r="NTL4122" s="259"/>
      <c r="NTM4122" s="259"/>
      <c r="NTN4122" s="259"/>
      <c r="NTO4122" s="259"/>
      <c r="NTP4122" s="259"/>
      <c r="NTQ4122" s="259"/>
      <c r="NTR4122" s="259"/>
      <c r="NTS4122" s="259"/>
      <c r="NTT4122" s="259"/>
      <c r="NTU4122" s="259"/>
      <c r="NTV4122" s="259"/>
      <c r="NTW4122" s="259"/>
      <c r="NTX4122" s="259"/>
      <c r="NTY4122" s="259"/>
      <c r="NTZ4122" s="259"/>
      <c r="NUA4122" s="259"/>
      <c r="NUB4122" s="259"/>
      <c r="NUC4122" s="259"/>
      <c r="NUD4122" s="259"/>
      <c r="NUE4122" s="259"/>
      <c r="NUF4122" s="259"/>
      <c r="NUG4122" s="259"/>
      <c r="NUH4122" s="259"/>
      <c r="NUI4122" s="259"/>
      <c r="NUJ4122" s="259"/>
      <c r="NUK4122" s="259"/>
      <c r="NUL4122" s="259"/>
      <c r="NUM4122" s="259"/>
      <c r="NUN4122" s="259"/>
      <c r="NUO4122" s="259"/>
      <c r="NUP4122" s="259"/>
      <c r="NUQ4122" s="259"/>
      <c r="NUR4122" s="259"/>
      <c r="NUS4122" s="259"/>
      <c r="NUT4122" s="259"/>
      <c r="NUU4122" s="259"/>
      <c r="NUV4122" s="259"/>
      <c r="NUW4122" s="259"/>
      <c r="NUX4122" s="259"/>
      <c r="NUY4122" s="259"/>
      <c r="NUZ4122" s="259"/>
      <c r="NVA4122" s="259"/>
      <c r="NVB4122" s="259"/>
      <c r="NVC4122" s="259"/>
      <c r="NVD4122" s="259"/>
      <c r="NVE4122" s="259"/>
      <c r="NVF4122" s="259"/>
      <c r="NVG4122" s="259"/>
      <c r="NVH4122" s="259"/>
      <c r="NVI4122" s="259"/>
      <c r="NVJ4122" s="259"/>
      <c r="NVK4122" s="259"/>
      <c r="NVL4122" s="259"/>
      <c r="NVM4122" s="259"/>
      <c r="NVN4122" s="259"/>
      <c r="NVO4122" s="259"/>
      <c r="NVP4122" s="259"/>
      <c r="NVQ4122" s="259"/>
      <c r="NVR4122" s="259"/>
      <c r="NVS4122" s="259"/>
      <c r="NVT4122" s="259"/>
      <c r="NVU4122" s="259"/>
      <c r="NVV4122" s="259"/>
      <c r="NVW4122" s="259"/>
      <c r="NVX4122" s="259"/>
      <c r="NVY4122" s="259"/>
      <c r="NVZ4122" s="259"/>
      <c r="NWA4122" s="259"/>
      <c r="NWB4122" s="259"/>
      <c r="NWC4122" s="259"/>
      <c r="NWD4122" s="259"/>
      <c r="NWE4122" s="259"/>
      <c r="NWF4122" s="259"/>
      <c r="NWG4122" s="259"/>
      <c r="NWH4122" s="259"/>
      <c r="NWI4122" s="259"/>
      <c r="NWJ4122" s="259"/>
      <c r="NWK4122" s="259"/>
      <c r="NWL4122" s="259"/>
      <c r="NWM4122" s="259"/>
      <c r="NWN4122" s="259"/>
      <c r="NWO4122" s="259"/>
      <c r="NWP4122" s="259"/>
      <c r="NWQ4122" s="259"/>
      <c r="NWR4122" s="259"/>
      <c r="NWS4122" s="259"/>
      <c r="NWT4122" s="259"/>
      <c r="NWU4122" s="259"/>
      <c r="NWV4122" s="259"/>
      <c r="NWW4122" s="259"/>
      <c r="NWX4122" s="259"/>
      <c r="NWY4122" s="259"/>
      <c r="NWZ4122" s="259"/>
      <c r="NXA4122" s="259"/>
      <c r="NXB4122" s="259"/>
      <c r="NXC4122" s="259"/>
      <c r="NXD4122" s="259"/>
      <c r="NXE4122" s="259"/>
      <c r="NXF4122" s="259"/>
      <c r="NXG4122" s="259"/>
      <c r="NXH4122" s="259"/>
      <c r="NXI4122" s="259"/>
      <c r="NXJ4122" s="259"/>
      <c r="NXK4122" s="259"/>
      <c r="NXL4122" s="259"/>
      <c r="NXM4122" s="259"/>
      <c r="NXN4122" s="259"/>
      <c r="NXO4122" s="259"/>
      <c r="NXP4122" s="259"/>
      <c r="NXQ4122" s="259"/>
      <c r="NXR4122" s="259"/>
      <c r="NXS4122" s="259"/>
      <c r="NXT4122" s="259"/>
      <c r="NXU4122" s="259"/>
      <c r="NXV4122" s="259"/>
      <c r="NXW4122" s="259"/>
      <c r="NXX4122" s="259"/>
      <c r="NXY4122" s="259"/>
      <c r="NXZ4122" s="259"/>
      <c r="NYA4122" s="259"/>
      <c r="NYB4122" s="259"/>
      <c r="NYC4122" s="259"/>
      <c r="NYD4122" s="259"/>
      <c r="NYE4122" s="259"/>
      <c r="NYF4122" s="259"/>
      <c r="NYG4122" s="259"/>
      <c r="NYH4122" s="259"/>
      <c r="NYI4122" s="259"/>
      <c r="NYJ4122" s="259"/>
      <c r="NYK4122" s="259"/>
      <c r="NYL4122" s="259"/>
      <c r="NYM4122" s="259"/>
      <c r="NYN4122" s="259"/>
      <c r="NYO4122" s="259"/>
      <c r="NYP4122" s="259"/>
      <c r="NYQ4122" s="259"/>
      <c r="NYR4122" s="259"/>
      <c r="NYS4122" s="259"/>
      <c r="NYT4122" s="259"/>
      <c r="NYU4122" s="259"/>
      <c r="NYV4122" s="259"/>
      <c r="NYW4122" s="259"/>
      <c r="NYX4122" s="259"/>
      <c r="NYY4122" s="259"/>
      <c r="NYZ4122" s="259"/>
      <c r="NZA4122" s="259"/>
      <c r="NZB4122" s="259"/>
      <c r="NZC4122" s="259"/>
      <c r="NZD4122" s="259"/>
      <c r="NZE4122" s="259"/>
      <c r="NZF4122" s="259"/>
      <c r="NZG4122" s="259"/>
      <c r="NZH4122" s="259"/>
      <c r="NZI4122" s="259"/>
      <c r="NZJ4122" s="259"/>
      <c r="NZK4122" s="259"/>
      <c r="NZL4122" s="259"/>
      <c r="NZM4122" s="259"/>
      <c r="NZN4122" s="259"/>
      <c r="NZO4122" s="259"/>
      <c r="NZP4122" s="259"/>
      <c r="NZQ4122" s="259"/>
      <c r="NZR4122" s="259"/>
      <c r="NZS4122" s="259"/>
      <c r="NZT4122" s="259"/>
      <c r="NZU4122" s="259"/>
      <c r="NZV4122" s="259"/>
      <c r="NZW4122" s="259"/>
      <c r="NZX4122" s="259"/>
      <c r="NZY4122" s="259"/>
      <c r="NZZ4122" s="259"/>
      <c r="OAA4122" s="259"/>
      <c r="OAB4122" s="259"/>
      <c r="OAC4122" s="259"/>
      <c r="OAD4122" s="259"/>
      <c r="OAE4122" s="259"/>
      <c r="OAF4122" s="259"/>
      <c r="OAG4122" s="259"/>
      <c r="OAH4122" s="259"/>
      <c r="OAI4122" s="259"/>
      <c r="OAJ4122" s="259"/>
      <c r="OAK4122" s="259"/>
      <c r="OAL4122" s="259"/>
      <c r="OAM4122" s="259"/>
      <c r="OAN4122" s="259"/>
      <c r="OAO4122" s="259"/>
      <c r="OAP4122" s="259"/>
      <c r="OAQ4122" s="259"/>
      <c r="OAR4122" s="259"/>
      <c r="OAS4122" s="259"/>
      <c r="OAT4122" s="259"/>
      <c r="OAU4122" s="259"/>
      <c r="OAV4122" s="259"/>
      <c r="OAW4122" s="259"/>
      <c r="OAX4122" s="259"/>
      <c r="OAY4122" s="259"/>
      <c r="OAZ4122" s="259"/>
      <c r="OBA4122" s="259"/>
      <c r="OBB4122" s="259"/>
      <c r="OBC4122" s="259"/>
      <c r="OBD4122" s="259"/>
      <c r="OBE4122" s="259"/>
      <c r="OBF4122" s="259"/>
      <c r="OBG4122" s="259"/>
      <c r="OBH4122" s="259"/>
      <c r="OBI4122" s="259"/>
      <c r="OBJ4122" s="259"/>
      <c r="OBK4122" s="259"/>
      <c r="OBL4122" s="259"/>
      <c r="OBM4122" s="259"/>
      <c r="OBN4122" s="259"/>
      <c r="OBO4122" s="259"/>
      <c r="OBP4122" s="259"/>
      <c r="OBQ4122" s="259"/>
      <c r="OBR4122" s="259"/>
      <c r="OBS4122" s="259"/>
      <c r="OBT4122" s="259"/>
      <c r="OBU4122" s="259"/>
      <c r="OBV4122" s="259"/>
      <c r="OBW4122" s="259"/>
      <c r="OBX4122" s="259"/>
      <c r="OBY4122" s="259"/>
      <c r="OBZ4122" s="259"/>
      <c r="OCA4122" s="259"/>
      <c r="OCB4122" s="259"/>
      <c r="OCC4122" s="259"/>
      <c r="OCD4122" s="259"/>
      <c r="OCE4122" s="259"/>
      <c r="OCF4122" s="259"/>
      <c r="OCG4122" s="259"/>
      <c r="OCH4122" s="259"/>
      <c r="OCI4122" s="259"/>
      <c r="OCJ4122" s="259"/>
      <c r="OCK4122" s="259"/>
      <c r="OCL4122" s="259"/>
      <c r="OCM4122" s="259"/>
      <c r="OCN4122" s="259"/>
      <c r="OCO4122" s="259"/>
      <c r="OCP4122" s="259"/>
      <c r="OCQ4122" s="259"/>
      <c r="OCR4122" s="259"/>
      <c r="OCS4122" s="259"/>
      <c r="OCT4122" s="259"/>
      <c r="OCU4122" s="259"/>
      <c r="OCV4122" s="259"/>
      <c r="OCW4122" s="259"/>
      <c r="OCX4122" s="259"/>
      <c r="OCY4122" s="259"/>
      <c r="OCZ4122" s="259"/>
      <c r="ODA4122" s="259"/>
      <c r="ODB4122" s="259"/>
      <c r="ODC4122" s="259"/>
      <c r="ODD4122" s="259"/>
      <c r="ODE4122" s="259"/>
      <c r="ODF4122" s="259"/>
      <c r="ODG4122" s="259"/>
      <c r="ODH4122" s="259"/>
      <c r="ODI4122" s="259"/>
      <c r="ODJ4122" s="259"/>
      <c r="ODK4122" s="259"/>
      <c r="ODL4122" s="259"/>
      <c r="ODM4122" s="259"/>
      <c r="ODN4122" s="259"/>
      <c r="ODO4122" s="259"/>
      <c r="ODP4122" s="259"/>
      <c r="ODQ4122" s="259"/>
      <c r="ODR4122" s="259"/>
      <c r="ODS4122" s="259"/>
      <c r="ODT4122" s="259"/>
      <c r="ODU4122" s="259"/>
      <c r="ODV4122" s="259"/>
      <c r="ODW4122" s="259"/>
      <c r="ODX4122" s="259"/>
      <c r="ODY4122" s="259"/>
      <c r="ODZ4122" s="259"/>
      <c r="OEA4122" s="259"/>
      <c r="OEB4122" s="259"/>
      <c r="OEC4122" s="259"/>
      <c r="OED4122" s="259"/>
      <c r="OEE4122" s="259"/>
      <c r="OEF4122" s="259"/>
      <c r="OEG4122" s="259"/>
      <c r="OEH4122" s="259"/>
      <c r="OEI4122" s="259"/>
      <c r="OEJ4122" s="259"/>
      <c r="OEK4122" s="259"/>
      <c r="OEL4122" s="259"/>
      <c r="OEM4122" s="259"/>
      <c r="OEN4122" s="259"/>
      <c r="OEO4122" s="259"/>
      <c r="OEP4122" s="259"/>
      <c r="OEQ4122" s="259"/>
      <c r="OER4122" s="259"/>
      <c r="OES4122" s="259"/>
      <c r="OET4122" s="259"/>
      <c r="OEU4122" s="259"/>
      <c r="OEV4122" s="259"/>
      <c r="OEW4122" s="259"/>
      <c r="OEX4122" s="259"/>
      <c r="OEY4122" s="259"/>
      <c r="OEZ4122" s="259"/>
      <c r="OFA4122" s="259"/>
      <c r="OFB4122" s="259"/>
      <c r="OFC4122" s="259"/>
      <c r="OFD4122" s="259"/>
      <c r="OFE4122" s="259"/>
      <c r="OFF4122" s="259"/>
      <c r="OFG4122" s="259"/>
      <c r="OFH4122" s="259"/>
      <c r="OFI4122" s="259"/>
      <c r="OFJ4122" s="259"/>
      <c r="OFK4122" s="259"/>
      <c r="OFL4122" s="259"/>
      <c r="OFM4122" s="259"/>
      <c r="OFN4122" s="259"/>
      <c r="OFO4122" s="259"/>
      <c r="OFP4122" s="259"/>
      <c r="OFQ4122" s="259"/>
      <c r="OFR4122" s="259"/>
      <c r="OFS4122" s="259"/>
      <c r="OFT4122" s="259"/>
      <c r="OFU4122" s="259"/>
      <c r="OFV4122" s="259"/>
      <c r="OFW4122" s="259"/>
      <c r="OFX4122" s="259"/>
      <c r="OFY4122" s="259"/>
      <c r="OFZ4122" s="259"/>
      <c r="OGA4122" s="259"/>
      <c r="OGB4122" s="259"/>
      <c r="OGC4122" s="259"/>
      <c r="OGD4122" s="259"/>
      <c r="OGE4122" s="259"/>
      <c r="OGF4122" s="259"/>
      <c r="OGG4122" s="259"/>
      <c r="OGH4122" s="259"/>
      <c r="OGI4122" s="259"/>
      <c r="OGJ4122" s="259"/>
      <c r="OGK4122" s="259"/>
      <c r="OGL4122" s="259"/>
      <c r="OGM4122" s="259"/>
      <c r="OGN4122" s="259"/>
      <c r="OGO4122" s="259"/>
      <c r="OGP4122" s="259"/>
      <c r="OGQ4122" s="259"/>
      <c r="OGR4122" s="259"/>
      <c r="OGS4122" s="259"/>
      <c r="OGT4122" s="259"/>
      <c r="OGU4122" s="259"/>
      <c r="OGV4122" s="259"/>
      <c r="OGW4122" s="259"/>
      <c r="OGX4122" s="259"/>
      <c r="OGY4122" s="259"/>
      <c r="OGZ4122" s="259"/>
      <c r="OHA4122" s="259"/>
      <c r="OHB4122" s="259"/>
      <c r="OHC4122" s="259"/>
      <c r="OHD4122" s="259"/>
      <c r="OHE4122" s="259"/>
      <c r="OHF4122" s="259"/>
      <c r="OHG4122" s="259"/>
      <c r="OHH4122" s="259"/>
      <c r="OHI4122" s="259"/>
      <c r="OHJ4122" s="259"/>
      <c r="OHK4122" s="259"/>
      <c r="OHL4122" s="259"/>
      <c r="OHM4122" s="259"/>
      <c r="OHN4122" s="259"/>
      <c r="OHO4122" s="259"/>
      <c r="OHP4122" s="259"/>
      <c r="OHQ4122" s="259"/>
      <c r="OHR4122" s="259"/>
      <c r="OHS4122" s="259"/>
      <c r="OHT4122" s="259"/>
      <c r="OHU4122" s="259"/>
      <c r="OHV4122" s="259"/>
      <c r="OHW4122" s="259"/>
      <c r="OHX4122" s="259"/>
      <c r="OHY4122" s="259"/>
      <c r="OHZ4122" s="259"/>
      <c r="OIA4122" s="259"/>
      <c r="OIB4122" s="259"/>
      <c r="OIC4122" s="259"/>
      <c r="OID4122" s="259"/>
      <c r="OIE4122" s="259"/>
      <c r="OIF4122" s="259"/>
      <c r="OIG4122" s="259"/>
      <c r="OIH4122" s="259"/>
      <c r="OII4122" s="259"/>
      <c r="OIJ4122" s="259"/>
      <c r="OIK4122" s="259"/>
      <c r="OIL4122" s="259"/>
      <c r="OIM4122" s="259"/>
      <c r="OIN4122" s="259"/>
      <c r="OIO4122" s="259"/>
      <c r="OIP4122" s="259"/>
      <c r="OIQ4122" s="259"/>
      <c r="OIR4122" s="259"/>
      <c r="OIS4122" s="259"/>
      <c r="OIT4122" s="259"/>
      <c r="OIU4122" s="259"/>
      <c r="OIV4122" s="259"/>
      <c r="OIW4122" s="259"/>
      <c r="OIX4122" s="259"/>
      <c r="OIY4122" s="259"/>
      <c r="OIZ4122" s="259"/>
      <c r="OJA4122" s="259"/>
      <c r="OJB4122" s="259"/>
      <c r="OJC4122" s="259"/>
      <c r="OJD4122" s="259"/>
      <c r="OJE4122" s="259"/>
      <c r="OJF4122" s="259"/>
      <c r="OJG4122" s="259"/>
      <c r="OJH4122" s="259"/>
      <c r="OJI4122" s="259"/>
      <c r="OJJ4122" s="259"/>
      <c r="OJK4122" s="259"/>
      <c r="OJL4122" s="259"/>
      <c r="OJM4122" s="259"/>
      <c r="OJN4122" s="259"/>
      <c r="OJO4122" s="259"/>
      <c r="OJP4122" s="259"/>
      <c r="OJQ4122" s="259"/>
      <c r="OJR4122" s="259"/>
      <c r="OJS4122" s="259"/>
      <c r="OJT4122" s="259"/>
      <c r="OJU4122" s="259"/>
      <c r="OJV4122" s="259"/>
      <c r="OJW4122" s="259"/>
      <c r="OJX4122" s="259"/>
      <c r="OJY4122" s="259"/>
      <c r="OJZ4122" s="259"/>
      <c r="OKA4122" s="259"/>
      <c r="OKB4122" s="259"/>
      <c r="OKC4122" s="259"/>
      <c r="OKD4122" s="259"/>
      <c r="OKE4122" s="259"/>
      <c r="OKF4122" s="259"/>
      <c r="OKG4122" s="259"/>
      <c r="OKH4122" s="259"/>
      <c r="OKI4122" s="259"/>
      <c r="OKJ4122" s="259"/>
      <c r="OKK4122" s="259"/>
      <c r="OKL4122" s="259"/>
      <c r="OKM4122" s="259"/>
      <c r="OKN4122" s="259"/>
      <c r="OKO4122" s="259"/>
      <c r="OKP4122" s="259"/>
      <c r="OKQ4122" s="259"/>
      <c r="OKR4122" s="259"/>
      <c r="OKS4122" s="259"/>
      <c r="OKT4122" s="259"/>
      <c r="OKU4122" s="259"/>
      <c r="OKV4122" s="259"/>
      <c r="OKW4122" s="259"/>
      <c r="OKX4122" s="259"/>
      <c r="OKY4122" s="259"/>
      <c r="OKZ4122" s="259"/>
      <c r="OLA4122" s="259"/>
      <c r="OLB4122" s="259"/>
      <c r="OLC4122" s="259"/>
      <c r="OLD4122" s="259"/>
      <c r="OLE4122" s="259"/>
      <c r="OLF4122" s="259"/>
      <c r="OLG4122" s="259"/>
      <c r="OLH4122" s="259"/>
      <c r="OLI4122" s="259"/>
      <c r="OLJ4122" s="259"/>
      <c r="OLK4122" s="259"/>
      <c r="OLL4122" s="259"/>
      <c r="OLM4122" s="259"/>
      <c r="OLN4122" s="259"/>
      <c r="OLO4122" s="259"/>
      <c r="OLP4122" s="259"/>
      <c r="OLQ4122" s="259"/>
      <c r="OLR4122" s="259"/>
      <c r="OLS4122" s="259"/>
      <c r="OLT4122" s="259"/>
      <c r="OLU4122" s="259"/>
      <c r="OLV4122" s="259"/>
      <c r="OLW4122" s="259"/>
      <c r="OLX4122" s="259"/>
      <c r="OLY4122" s="259"/>
      <c r="OLZ4122" s="259"/>
      <c r="OMA4122" s="259"/>
      <c r="OMB4122" s="259"/>
      <c r="OMC4122" s="259"/>
      <c r="OMD4122" s="259"/>
      <c r="OME4122" s="259"/>
      <c r="OMF4122" s="259"/>
      <c r="OMG4122" s="259"/>
      <c r="OMH4122" s="259"/>
      <c r="OMI4122" s="259"/>
      <c r="OMJ4122" s="259"/>
      <c r="OMK4122" s="259"/>
      <c r="OML4122" s="259"/>
      <c r="OMM4122" s="259"/>
      <c r="OMN4122" s="259"/>
      <c r="OMO4122" s="259"/>
      <c r="OMP4122" s="259"/>
      <c r="OMQ4122" s="259"/>
      <c r="OMR4122" s="259"/>
      <c r="OMS4122" s="259"/>
      <c r="OMT4122" s="259"/>
      <c r="OMU4122" s="259"/>
      <c r="OMV4122" s="259"/>
      <c r="OMW4122" s="259"/>
      <c r="OMX4122" s="259"/>
      <c r="OMY4122" s="259"/>
      <c r="OMZ4122" s="259"/>
      <c r="ONA4122" s="259"/>
      <c r="ONB4122" s="259"/>
      <c r="ONC4122" s="259"/>
      <c r="OND4122" s="259"/>
      <c r="ONE4122" s="259"/>
      <c r="ONF4122" s="259"/>
      <c r="ONG4122" s="259"/>
      <c r="ONH4122" s="259"/>
      <c r="ONI4122" s="259"/>
      <c r="ONJ4122" s="259"/>
      <c r="ONK4122" s="259"/>
      <c r="ONL4122" s="259"/>
      <c r="ONM4122" s="259"/>
      <c r="ONN4122" s="259"/>
      <c r="ONO4122" s="259"/>
      <c r="ONP4122" s="259"/>
      <c r="ONQ4122" s="259"/>
      <c r="ONR4122" s="259"/>
      <c r="ONS4122" s="259"/>
      <c r="ONT4122" s="259"/>
      <c r="ONU4122" s="259"/>
      <c r="ONV4122" s="259"/>
      <c r="ONW4122" s="259"/>
      <c r="ONX4122" s="259"/>
      <c r="ONY4122" s="259"/>
      <c r="ONZ4122" s="259"/>
      <c r="OOA4122" s="259"/>
      <c r="OOB4122" s="259"/>
      <c r="OOC4122" s="259"/>
      <c r="OOD4122" s="259"/>
      <c r="OOE4122" s="259"/>
      <c r="OOF4122" s="259"/>
      <c r="OOG4122" s="259"/>
      <c r="OOH4122" s="259"/>
      <c r="OOI4122" s="259"/>
      <c r="OOJ4122" s="259"/>
      <c r="OOK4122" s="259"/>
      <c r="OOL4122" s="259"/>
      <c r="OOM4122" s="259"/>
      <c r="OON4122" s="259"/>
      <c r="OOO4122" s="259"/>
      <c r="OOP4122" s="259"/>
      <c r="OOQ4122" s="259"/>
      <c r="OOR4122" s="259"/>
      <c r="OOS4122" s="259"/>
      <c r="OOT4122" s="259"/>
      <c r="OOU4122" s="259"/>
      <c r="OOV4122" s="259"/>
      <c r="OOW4122" s="259"/>
      <c r="OOX4122" s="259"/>
      <c r="OOY4122" s="259"/>
      <c r="OOZ4122" s="259"/>
      <c r="OPA4122" s="259"/>
      <c r="OPB4122" s="259"/>
      <c r="OPC4122" s="259"/>
      <c r="OPD4122" s="259"/>
      <c r="OPE4122" s="259"/>
      <c r="OPF4122" s="259"/>
      <c r="OPG4122" s="259"/>
      <c r="OPH4122" s="259"/>
      <c r="OPI4122" s="259"/>
      <c r="OPJ4122" s="259"/>
      <c r="OPK4122" s="259"/>
      <c r="OPL4122" s="259"/>
      <c r="OPM4122" s="259"/>
      <c r="OPN4122" s="259"/>
      <c r="OPO4122" s="259"/>
      <c r="OPP4122" s="259"/>
      <c r="OPQ4122" s="259"/>
      <c r="OPR4122" s="259"/>
      <c r="OPS4122" s="259"/>
      <c r="OPT4122" s="259"/>
      <c r="OPU4122" s="259"/>
      <c r="OPV4122" s="259"/>
      <c r="OPW4122" s="259"/>
      <c r="OPX4122" s="259"/>
      <c r="OPY4122" s="259"/>
      <c r="OPZ4122" s="259"/>
      <c r="OQA4122" s="259"/>
      <c r="OQB4122" s="259"/>
      <c r="OQC4122" s="259"/>
      <c r="OQD4122" s="259"/>
      <c r="OQE4122" s="259"/>
      <c r="OQF4122" s="259"/>
      <c r="OQG4122" s="259"/>
      <c r="OQH4122" s="259"/>
      <c r="OQI4122" s="259"/>
      <c r="OQJ4122" s="259"/>
      <c r="OQK4122" s="259"/>
      <c r="OQL4122" s="259"/>
      <c r="OQM4122" s="259"/>
      <c r="OQN4122" s="259"/>
      <c r="OQO4122" s="259"/>
      <c r="OQP4122" s="259"/>
      <c r="OQQ4122" s="259"/>
      <c r="OQR4122" s="259"/>
      <c r="OQS4122" s="259"/>
      <c r="OQT4122" s="259"/>
      <c r="OQU4122" s="259"/>
      <c r="OQV4122" s="259"/>
      <c r="OQW4122" s="259"/>
      <c r="OQX4122" s="259"/>
      <c r="OQY4122" s="259"/>
      <c r="OQZ4122" s="259"/>
      <c r="ORA4122" s="259"/>
      <c r="ORB4122" s="259"/>
      <c r="ORC4122" s="259"/>
      <c r="ORD4122" s="259"/>
      <c r="ORE4122" s="259"/>
      <c r="ORF4122" s="259"/>
      <c r="ORG4122" s="259"/>
      <c r="ORH4122" s="259"/>
      <c r="ORI4122" s="259"/>
      <c r="ORJ4122" s="259"/>
      <c r="ORK4122" s="259"/>
      <c r="ORL4122" s="259"/>
      <c r="ORM4122" s="259"/>
      <c r="ORN4122" s="259"/>
      <c r="ORO4122" s="259"/>
      <c r="ORP4122" s="259"/>
      <c r="ORQ4122" s="259"/>
      <c r="ORR4122" s="259"/>
      <c r="ORS4122" s="259"/>
      <c r="ORT4122" s="259"/>
      <c r="ORU4122" s="259"/>
      <c r="ORV4122" s="259"/>
      <c r="ORW4122" s="259"/>
      <c r="ORX4122" s="259"/>
      <c r="ORY4122" s="259"/>
      <c r="ORZ4122" s="259"/>
      <c r="OSA4122" s="259"/>
      <c r="OSB4122" s="259"/>
      <c r="OSC4122" s="259"/>
      <c r="OSD4122" s="259"/>
      <c r="OSE4122" s="259"/>
      <c r="OSF4122" s="259"/>
      <c r="OSG4122" s="259"/>
      <c r="OSH4122" s="259"/>
      <c r="OSI4122" s="259"/>
      <c r="OSJ4122" s="259"/>
      <c r="OSK4122" s="259"/>
      <c r="OSL4122" s="259"/>
      <c r="OSM4122" s="259"/>
      <c r="OSN4122" s="259"/>
      <c r="OSO4122" s="259"/>
      <c r="OSP4122" s="259"/>
      <c r="OSQ4122" s="259"/>
      <c r="OSR4122" s="259"/>
      <c r="OSS4122" s="259"/>
      <c r="OST4122" s="259"/>
      <c r="OSU4122" s="259"/>
      <c r="OSV4122" s="259"/>
      <c r="OSW4122" s="259"/>
      <c r="OSX4122" s="259"/>
      <c r="OSY4122" s="259"/>
      <c r="OSZ4122" s="259"/>
      <c r="OTA4122" s="259"/>
      <c r="OTB4122" s="259"/>
      <c r="OTC4122" s="259"/>
      <c r="OTD4122" s="259"/>
      <c r="OTE4122" s="259"/>
      <c r="OTF4122" s="259"/>
      <c r="OTG4122" s="259"/>
      <c r="OTH4122" s="259"/>
      <c r="OTI4122" s="259"/>
      <c r="OTJ4122" s="259"/>
      <c r="OTK4122" s="259"/>
      <c r="OTL4122" s="259"/>
      <c r="OTM4122" s="259"/>
      <c r="OTN4122" s="259"/>
      <c r="OTO4122" s="259"/>
      <c r="OTP4122" s="259"/>
      <c r="OTQ4122" s="259"/>
      <c r="OTR4122" s="259"/>
      <c r="OTS4122" s="259"/>
      <c r="OTT4122" s="259"/>
      <c r="OTU4122" s="259"/>
      <c r="OTV4122" s="259"/>
      <c r="OTW4122" s="259"/>
      <c r="OTX4122" s="259"/>
      <c r="OTY4122" s="259"/>
      <c r="OTZ4122" s="259"/>
      <c r="OUA4122" s="259"/>
      <c r="OUB4122" s="259"/>
      <c r="OUC4122" s="259"/>
      <c r="OUD4122" s="259"/>
      <c r="OUE4122" s="259"/>
      <c r="OUF4122" s="259"/>
      <c r="OUG4122" s="259"/>
      <c r="OUH4122" s="259"/>
      <c r="OUI4122" s="259"/>
      <c r="OUJ4122" s="259"/>
      <c r="OUK4122" s="259"/>
      <c r="OUL4122" s="259"/>
      <c r="OUM4122" s="259"/>
      <c r="OUN4122" s="259"/>
      <c r="OUO4122" s="259"/>
      <c r="OUP4122" s="259"/>
      <c r="OUQ4122" s="259"/>
      <c r="OUR4122" s="259"/>
      <c r="OUS4122" s="259"/>
      <c r="OUT4122" s="259"/>
      <c r="OUU4122" s="259"/>
      <c r="OUV4122" s="259"/>
      <c r="OUW4122" s="259"/>
      <c r="OUX4122" s="259"/>
      <c r="OUY4122" s="259"/>
      <c r="OUZ4122" s="259"/>
      <c r="OVA4122" s="259"/>
      <c r="OVB4122" s="259"/>
      <c r="OVC4122" s="259"/>
      <c r="OVD4122" s="259"/>
      <c r="OVE4122" s="259"/>
      <c r="OVF4122" s="259"/>
      <c r="OVG4122" s="259"/>
      <c r="OVH4122" s="259"/>
      <c r="OVI4122" s="259"/>
      <c r="OVJ4122" s="259"/>
      <c r="OVK4122" s="259"/>
      <c r="OVL4122" s="259"/>
      <c r="OVM4122" s="259"/>
      <c r="OVN4122" s="259"/>
      <c r="OVO4122" s="259"/>
      <c r="OVP4122" s="259"/>
      <c r="OVQ4122" s="259"/>
      <c r="OVR4122" s="259"/>
      <c r="OVS4122" s="259"/>
      <c r="OVT4122" s="259"/>
      <c r="OVU4122" s="259"/>
      <c r="OVV4122" s="259"/>
      <c r="OVW4122" s="259"/>
      <c r="OVX4122" s="259"/>
      <c r="OVY4122" s="259"/>
      <c r="OVZ4122" s="259"/>
      <c r="OWA4122" s="259"/>
      <c r="OWB4122" s="259"/>
      <c r="OWC4122" s="259"/>
      <c r="OWD4122" s="259"/>
      <c r="OWE4122" s="259"/>
      <c r="OWF4122" s="259"/>
      <c r="OWG4122" s="259"/>
      <c r="OWH4122" s="259"/>
      <c r="OWI4122" s="259"/>
      <c r="OWJ4122" s="259"/>
      <c r="OWK4122" s="259"/>
      <c r="OWL4122" s="259"/>
      <c r="OWM4122" s="259"/>
      <c r="OWN4122" s="259"/>
      <c r="OWO4122" s="259"/>
      <c r="OWP4122" s="259"/>
      <c r="OWQ4122" s="259"/>
      <c r="OWR4122" s="259"/>
      <c r="OWS4122" s="259"/>
      <c r="OWT4122" s="259"/>
      <c r="OWU4122" s="259"/>
      <c r="OWV4122" s="259"/>
      <c r="OWW4122" s="259"/>
      <c r="OWX4122" s="259"/>
      <c r="OWY4122" s="259"/>
      <c r="OWZ4122" s="259"/>
      <c r="OXA4122" s="259"/>
      <c r="OXB4122" s="259"/>
      <c r="OXC4122" s="259"/>
      <c r="OXD4122" s="259"/>
      <c r="OXE4122" s="259"/>
      <c r="OXF4122" s="259"/>
      <c r="OXG4122" s="259"/>
      <c r="OXH4122" s="259"/>
      <c r="OXI4122" s="259"/>
      <c r="OXJ4122" s="259"/>
      <c r="OXK4122" s="259"/>
      <c r="OXL4122" s="259"/>
      <c r="OXM4122" s="259"/>
      <c r="OXN4122" s="259"/>
      <c r="OXO4122" s="259"/>
      <c r="OXP4122" s="259"/>
      <c r="OXQ4122" s="259"/>
      <c r="OXR4122" s="259"/>
      <c r="OXS4122" s="259"/>
      <c r="OXT4122" s="259"/>
      <c r="OXU4122" s="259"/>
      <c r="OXV4122" s="259"/>
      <c r="OXW4122" s="259"/>
      <c r="OXX4122" s="259"/>
      <c r="OXY4122" s="259"/>
      <c r="OXZ4122" s="259"/>
      <c r="OYA4122" s="259"/>
      <c r="OYB4122" s="259"/>
      <c r="OYC4122" s="259"/>
      <c r="OYD4122" s="259"/>
      <c r="OYE4122" s="259"/>
      <c r="OYF4122" s="259"/>
      <c r="OYG4122" s="259"/>
      <c r="OYH4122" s="259"/>
      <c r="OYI4122" s="259"/>
      <c r="OYJ4122" s="259"/>
      <c r="OYK4122" s="259"/>
      <c r="OYL4122" s="259"/>
      <c r="OYM4122" s="259"/>
      <c r="OYN4122" s="259"/>
      <c r="OYO4122" s="259"/>
      <c r="OYP4122" s="259"/>
      <c r="OYQ4122" s="259"/>
      <c r="OYR4122" s="259"/>
      <c r="OYS4122" s="259"/>
      <c r="OYT4122" s="259"/>
      <c r="OYU4122" s="259"/>
      <c r="OYV4122" s="259"/>
      <c r="OYW4122" s="259"/>
      <c r="OYX4122" s="259"/>
      <c r="OYY4122" s="259"/>
      <c r="OYZ4122" s="259"/>
      <c r="OZA4122" s="259"/>
      <c r="OZB4122" s="259"/>
      <c r="OZC4122" s="259"/>
      <c r="OZD4122" s="259"/>
      <c r="OZE4122" s="259"/>
      <c r="OZF4122" s="259"/>
      <c r="OZG4122" s="259"/>
      <c r="OZH4122" s="259"/>
      <c r="OZI4122" s="259"/>
      <c r="OZJ4122" s="259"/>
      <c r="OZK4122" s="259"/>
      <c r="OZL4122" s="259"/>
      <c r="OZM4122" s="259"/>
      <c r="OZN4122" s="259"/>
      <c r="OZO4122" s="259"/>
      <c r="OZP4122" s="259"/>
      <c r="OZQ4122" s="259"/>
      <c r="OZR4122" s="259"/>
      <c r="OZS4122" s="259"/>
      <c r="OZT4122" s="259"/>
      <c r="OZU4122" s="259"/>
      <c r="OZV4122" s="259"/>
      <c r="OZW4122" s="259"/>
      <c r="OZX4122" s="259"/>
      <c r="OZY4122" s="259"/>
      <c r="OZZ4122" s="259"/>
      <c r="PAA4122" s="259"/>
      <c r="PAB4122" s="259"/>
      <c r="PAC4122" s="259"/>
      <c r="PAD4122" s="259"/>
      <c r="PAE4122" s="259"/>
      <c r="PAF4122" s="259"/>
      <c r="PAG4122" s="259"/>
      <c r="PAH4122" s="259"/>
      <c r="PAI4122" s="259"/>
      <c r="PAJ4122" s="259"/>
      <c r="PAK4122" s="259"/>
      <c r="PAL4122" s="259"/>
      <c r="PAM4122" s="259"/>
      <c r="PAN4122" s="259"/>
      <c r="PAO4122" s="259"/>
      <c r="PAP4122" s="259"/>
      <c r="PAQ4122" s="259"/>
      <c r="PAR4122" s="259"/>
      <c r="PAS4122" s="259"/>
      <c r="PAT4122" s="259"/>
      <c r="PAU4122" s="259"/>
      <c r="PAV4122" s="259"/>
      <c r="PAW4122" s="259"/>
      <c r="PAX4122" s="259"/>
      <c r="PAY4122" s="259"/>
      <c r="PAZ4122" s="259"/>
      <c r="PBA4122" s="259"/>
      <c r="PBB4122" s="259"/>
      <c r="PBC4122" s="259"/>
      <c r="PBD4122" s="259"/>
      <c r="PBE4122" s="259"/>
      <c r="PBF4122" s="259"/>
      <c r="PBG4122" s="259"/>
      <c r="PBH4122" s="259"/>
      <c r="PBI4122" s="259"/>
      <c r="PBJ4122" s="259"/>
      <c r="PBK4122" s="259"/>
      <c r="PBL4122" s="259"/>
      <c r="PBM4122" s="259"/>
      <c r="PBN4122" s="259"/>
      <c r="PBO4122" s="259"/>
      <c r="PBP4122" s="259"/>
      <c r="PBQ4122" s="259"/>
      <c r="PBR4122" s="259"/>
      <c r="PBS4122" s="259"/>
      <c r="PBT4122" s="259"/>
      <c r="PBU4122" s="259"/>
      <c r="PBV4122" s="259"/>
      <c r="PBW4122" s="259"/>
      <c r="PBX4122" s="259"/>
      <c r="PBY4122" s="259"/>
      <c r="PBZ4122" s="259"/>
      <c r="PCA4122" s="259"/>
      <c r="PCB4122" s="259"/>
      <c r="PCC4122" s="259"/>
      <c r="PCD4122" s="259"/>
      <c r="PCE4122" s="259"/>
      <c r="PCF4122" s="259"/>
      <c r="PCG4122" s="259"/>
      <c r="PCH4122" s="259"/>
      <c r="PCI4122" s="259"/>
      <c r="PCJ4122" s="259"/>
      <c r="PCK4122" s="259"/>
      <c r="PCL4122" s="259"/>
      <c r="PCM4122" s="259"/>
      <c r="PCN4122" s="259"/>
      <c r="PCO4122" s="259"/>
      <c r="PCP4122" s="259"/>
      <c r="PCQ4122" s="259"/>
      <c r="PCR4122" s="259"/>
      <c r="PCS4122" s="259"/>
      <c r="PCT4122" s="259"/>
      <c r="PCU4122" s="259"/>
      <c r="PCV4122" s="259"/>
      <c r="PCW4122" s="259"/>
      <c r="PCX4122" s="259"/>
      <c r="PCY4122" s="259"/>
      <c r="PCZ4122" s="259"/>
      <c r="PDA4122" s="259"/>
      <c r="PDB4122" s="259"/>
      <c r="PDC4122" s="259"/>
      <c r="PDD4122" s="259"/>
      <c r="PDE4122" s="259"/>
      <c r="PDF4122" s="259"/>
      <c r="PDG4122" s="259"/>
      <c r="PDH4122" s="259"/>
      <c r="PDI4122" s="259"/>
      <c r="PDJ4122" s="259"/>
      <c r="PDK4122" s="259"/>
      <c r="PDL4122" s="259"/>
      <c r="PDM4122" s="259"/>
      <c r="PDN4122" s="259"/>
      <c r="PDO4122" s="259"/>
      <c r="PDP4122" s="259"/>
      <c r="PDQ4122" s="259"/>
      <c r="PDR4122" s="259"/>
      <c r="PDS4122" s="259"/>
      <c r="PDT4122" s="259"/>
      <c r="PDU4122" s="259"/>
      <c r="PDV4122" s="259"/>
      <c r="PDW4122" s="259"/>
      <c r="PDX4122" s="259"/>
      <c r="PDY4122" s="259"/>
      <c r="PDZ4122" s="259"/>
      <c r="PEA4122" s="259"/>
      <c r="PEB4122" s="259"/>
      <c r="PEC4122" s="259"/>
      <c r="PED4122" s="259"/>
      <c r="PEE4122" s="259"/>
      <c r="PEF4122" s="259"/>
      <c r="PEG4122" s="259"/>
      <c r="PEH4122" s="259"/>
      <c r="PEI4122" s="259"/>
      <c r="PEJ4122" s="259"/>
      <c r="PEK4122" s="259"/>
      <c r="PEL4122" s="259"/>
      <c r="PEM4122" s="259"/>
      <c r="PEN4122" s="259"/>
      <c r="PEO4122" s="259"/>
      <c r="PEP4122" s="259"/>
      <c r="PEQ4122" s="259"/>
      <c r="PER4122" s="259"/>
      <c r="PES4122" s="259"/>
      <c r="PET4122" s="259"/>
      <c r="PEU4122" s="259"/>
      <c r="PEV4122" s="259"/>
      <c r="PEW4122" s="259"/>
      <c r="PEX4122" s="259"/>
      <c r="PEY4122" s="259"/>
      <c r="PEZ4122" s="259"/>
      <c r="PFA4122" s="259"/>
      <c r="PFB4122" s="259"/>
      <c r="PFC4122" s="259"/>
      <c r="PFD4122" s="259"/>
      <c r="PFE4122" s="259"/>
      <c r="PFF4122" s="259"/>
      <c r="PFG4122" s="259"/>
      <c r="PFH4122" s="259"/>
      <c r="PFI4122" s="259"/>
      <c r="PFJ4122" s="259"/>
      <c r="PFK4122" s="259"/>
      <c r="PFL4122" s="259"/>
      <c r="PFM4122" s="259"/>
      <c r="PFN4122" s="259"/>
      <c r="PFO4122" s="259"/>
      <c r="PFP4122" s="259"/>
      <c r="PFQ4122" s="259"/>
      <c r="PFR4122" s="259"/>
      <c r="PFS4122" s="259"/>
      <c r="PFT4122" s="259"/>
      <c r="PFU4122" s="259"/>
      <c r="PFV4122" s="259"/>
      <c r="PFW4122" s="259"/>
      <c r="PFX4122" s="259"/>
      <c r="PFY4122" s="259"/>
      <c r="PFZ4122" s="259"/>
      <c r="PGA4122" s="259"/>
      <c r="PGB4122" s="259"/>
      <c r="PGC4122" s="259"/>
      <c r="PGD4122" s="259"/>
      <c r="PGE4122" s="259"/>
      <c r="PGF4122" s="259"/>
      <c r="PGG4122" s="259"/>
      <c r="PGH4122" s="259"/>
      <c r="PGI4122" s="259"/>
      <c r="PGJ4122" s="259"/>
      <c r="PGK4122" s="259"/>
      <c r="PGL4122" s="259"/>
      <c r="PGM4122" s="259"/>
      <c r="PGN4122" s="259"/>
      <c r="PGO4122" s="259"/>
      <c r="PGP4122" s="259"/>
      <c r="PGQ4122" s="259"/>
      <c r="PGR4122" s="259"/>
      <c r="PGS4122" s="259"/>
      <c r="PGT4122" s="259"/>
      <c r="PGU4122" s="259"/>
      <c r="PGV4122" s="259"/>
      <c r="PGW4122" s="259"/>
      <c r="PGX4122" s="259"/>
      <c r="PGY4122" s="259"/>
      <c r="PGZ4122" s="259"/>
      <c r="PHA4122" s="259"/>
      <c r="PHB4122" s="259"/>
      <c r="PHC4122" s="259"/>
      <c r="PHD4122" s="259"/>
      <c r="PHE4122" s="259"/>
      <c r="PHF4122" s="259"/>
      <c r="PHG4122" s="259"/>
      <c r="PHH4122" s="259"/>
      <c r="PHI4122" s="259"/>
      <c r="PHJ4122" s="259"/>
      <c r="PHK4122" s="259"/>
      <c r="PHL4122" s="259"/>
      <c r="PHM4122" s="259"/>
      <c r="PHN4122" s="259"/>
      <c r="PHO4122" s="259"/>
      <c r="PHP4122" s="259"/>
      <c r="PHQ4122" s="259"/>
      <c r="PHR4122" s="259"/>
      <c r="PHS4122" s="259"/>
      <c r="PHT4122" s="259"/>
      <c r="PHU4122" s="259"/>
      <c r="PHV4122" s="259"/>
      <c r="PHW4122" s="259"/>
      <c r="PHX4122" s="259"/>
      <c r="PHY4122" s="259"/>
      <c r="PHZ4122" s="259"/>
      <c r="PIA4122" s="259"/>
      <c r="PIB4122" s="259"/>
      <c r="PIC4122" s="259"/>
      <c r="PID4122" s="259"/>
      <c r="PIE4122" s="259"/>
      <c r="PIF4122" s="259"/>
      <c r="PIG4122" s="259"/>
      <c r="PIH4122" s="259"/>
      <c r="PII4122" s="259"/>
      <c r="PIJ4122" s="259"/>
      <c r="PIK4122" s="259"/>
      <c r="PIL4122" s="259"/>
      <c r="PIM4122" s="259"/>
      <c r="PIN4122" s="259"/>
      <c r="PIO4122" s="259"/>
      <c r="PIP4122" s="259"/>
      <c r="PIQ4122" s="259"/>
      <c r="PIR4122" s="259"/>
      <c r="PIS4122" s="259"/>
      <c r="PIT4122" s="259"/>
      <c r="PIU4122" s="259"/>
      <c r="PIV4122" s="259"/>
      <c r="PIW4122" s="259"/>
      <c r="PIX4122" s="259"/>
      <c r="PIY4122" s="259"/>
      <c r="PIZ4122" s="259"/>
      <c r="PJA4122" s="259"/>
      <c r="PJB4122" s="259"/>
      <c r="PJC4122" s="259"/>
      <c r="PJD4122" s="259"/>
      <c r="PJE4122" s="259"/>
      <c r="PJF4122" s="259"/>
      <c r="PJG4122" s="259"/>
      <c r="PJH4122" s="259"/>
      <c r="PJI4122" s="259"/>
      <c r="PJJ4122" s="259"/>
      <c r="PJK4122" s="259"/>
      <c r="PJL4122" s="259"/>
      <c r="PJM4122" s="259"/>
      <c r="PJN4122" s="259"/>
      <c r="PJO4122" s="259"/>
      <c r="PJP4122" s="259"/>
      <c r="PJQ4122" s="259"/>
      <c r="PJR4122" s="259"/>
      <c r="PJS4122" s="259"/>
      <c r="PJT4122" s="259"/>
      <c r="PJU4122" s="259"/>
      <c r="PJV4122" s="259"/>
      <c r="PJW4122" s="259"/>
      <c r="PJX4122" s="259"/>
      <c r="PJY4122" s="259"/>
      <c r="PJZ4122" s="259"/>
      <c r="PKA4122" s="259"/>
      <c r="PKB4122" s="259"/>
      <c r="PKC4122" s="259"/>
      <c r="PKD4122" s="259"/>
      <c r="PKE4122" s="259"/>
      <c r="PKF4122" s="259"/>
      <c r="PKG4122" s="259"/>
      <c r="PKH4122" s="259"/>
      <c r="PKI4122" s="259"/>
      <c r="PKJ4122" s="259"/>
      <c r="PKK4122" s="259"/>
      <c r="PKL4122" s="259"/>
      <c r="PKM4122" s="259"/>
      <c r="PKN4122" s="259"/>
      <c r="PKO4122" s="259"/>
      <c r="PKP4122" s="259"/>
      <c r="PKQ4122" s="259"/>
      <c r="PKR4122" s="259"/>
      <c r="PKS4122" s="259"/>
      <c r="PKT4122" s="259"/>
      <c r="PKU4122" s="259"/>
      <c r="PKV4122" s="259"/>
      <c r="PKW4122" s="259"/>
      <c r="PKX4122" s="259"/>
      <c r="PKY4122" s="259"/>
      <c r="PKZ4122" s="259"/>
      <c r="PLA4122" s="259"/>
      <c r="PLB4122" s="259"/>
      <c r="PLC4122" s="259"/>
      <c r="PLD4122" s="259"/>
      <c r="PLE4122" s="259"/>
      <c r="PLF4122" s="259"/>
      <c r="PLG4122" s="259"/>
      <c r="PLH4122" s="259"/>
      <c r="PLI4122" s="259"/>
      <c r="PLJ4122" s="259"/>
      <c r="PLK4122" s="259"/>
      <c r="PLL4122" s="259"/>
      <c r="PLM4122" s="259"/>
      <c r="PLN4122" s="259"/>
      <c r="PLO4122" s="259"/>
      <c r="PLP4122" s="259"/>
      <c r="PLQ4122" s="259"/>
      <c r="PLR4122" s="259"/>
      <c r="PLS4122" s="259"/>
      <c r="PLT4122" s="259"/>
      <c r="PLU4122" s="259"/>
      <c r="PLV4122" s="259"/>
      <c r="PLW4122" s="259"/>
      <c r="PLX4122" s="259"/>
      <c r="PLY4122" s="259"/>
      <c r="PLZ4122" s="259"/>
      <c r="PMA4122" s="259"/>
      <c r="PMB4122" s="259"/>
      <c r="PMC4122" s="259"/>
      <c r="PMD4122" s="259"/>
      <c r="PME4122" s="259"/>
      <c r="PMF4122" s="259"/>
      <c r="PMG4122" s="259"/>
      <c r="PMH4122" s="259"/>
      <c r="PMI4122" s="259"/>
      <c r="PMJ4122" s="259"/>
      <c r="PMK4122" s="259"/>
      <c r="PML4122" s="259"/>
      <c r="PMM4122" s="259"/>
      <c r="PMN4122" s="259"/>
      <c r="PMO4122" s="259"/>
      <c r="PMP4122" s="259"/>
      <c r="PMQ4122" s="259"/>
      <c r="PMR4122" s="259"/>
      <c r="PMS4122" s="259"/>
      <c r="PMT4122" s="259"/>
      <c r="PMU4122" s="259"/>
      <c r="PMV4122" s="259"/>
      <c r="PMW4122" s="259"/>
      <c r="PMX4122" s="259"/>
      <c r="PMY4122" s="259"/>
      <c r="PMZ4122" s="259"/>
      <c r="PNA4122" s="259"/>
      <c r="PNB4122" s="259"/>
      <c r="PNC4122" s="259"/>
      <c r="PND4122" s="259"/>
      <c r="PNE4122" s="259"/>
      <c r="PNF4122" s="259"/>
      <c r="PNG4122" s="259"/>
      <c r="PNH4122" s="259"/>
      <c r="PNI4122" s="259"/>
      <c r="PNJ4122" s="259"/>
      <c r="PNK4122" s="259"/>
      <c r="PNL4122" s="259"/>
      <c r="PNM4122" s="259"/>
      <c r="PNN4122" s="259"/>
      <c r="PNO4122" s="259"/>
      <c r="PNP4122" s="259"/>
      <c r="PNQ4122" s="259"/>
      <c r="PNR4122" s="259"/>
      <c r="PNS4122" s="259"/>
      <c r="PNT4122" s="259"/>
      <c r="PNU4122" s="259"/>
      <c r="PNV4122" s="259"/>
      <c r="PNW4122" s="259"/>
      <c r="PNX4122" s="259"/>
      <c r="PNY4122" s="259"/>
      <c r="PNZ4122" s="259"/>
      <c r="POA4122" s="259"/>
      <c r="POB4122" s="259"/>
      <c r="POC4122" s="259"/>
      <c r="POD4122" s="259"/>
      <c r="POE4122" s="259"/>
      <c r="POF4122" s="259"/>
      <c r="POG4122" s="259"/>
      <c r="POH4122" s="259"/>
      <c r="POI4122" s="259"/>
      <c r="POJ4122" s="259"/>
      <c r="POK4122" s="259"/>
      <c r="POL4122" s="259"/>
      <c r="POM4122" s="259"/>
      <c r="PON4122" s="259"/>
      <c r="POO4122" s="259"/>
      <c r="POP4122" s="259"/>
      <c r="POQ4122" s="259"/>
      <c r="POR4122" s="259"/>
      <c r="POS4122" s="259"/>
      <c r="POT4122" s="259"/>
      <c r="POU4122" s="259"/>
      <c r="POV4122" s="259"/>
      <c r="POW4122" s="259"/>
      <c r="POX4122" s="259"/>
      <c r="POY4122" s="259"/>
      <c r="POZ4122" s="259"/>
      <c r="PPA4122" s="259"/>
      <c r="PPB4122" s="259"/>
      <c r="PPC4122" s="259"/>
      <c r="PPD4122" s="259"/>
      <c r="PPE4122" s="259"/>
      <c r="PPF4122" s="259"/>
      <c r="PPG4122" s="259"/>
      <c r="PPH4122" s="259"/>
      <c r="PPI4122" s="259"/>
      <c r="PPJ4122" s="259"/>
      <c r="PPK4122" s="259"/>
      <c r="PPL4122" s="259"/>
      <c r="PPM4122" s="259"/>
      <c r="PPN4122" s="259"/>
      <c r="PPO4122" s="259"/>
      <c r="PPP4122" s="259"/>
      <c r="PPQ4122" s="259"/>
      <c r="PPR4122" s="259"/>
      <c r="PPS4122" s="259"/>
      <c r="PPT4122" s="259"/>
      <c r="PPU4122" s="259"/>
      <c r="PPV4122" s="259"/>
      <c r="PPW4122" s="259"/>
      <c r="PPX4122" s="259"/>
      <c r="PPY4122" s="259"/>
      <c r="PPZ4122" s="259"/>
      <c r="PQA4122" s="259"/>
      <c r="PQB4122" s="259"/>
      <c r="PQC4122" s="259"/>
      <c r="PQD4122" s="259"/>
      <c r="PQE4122" s="259"/>
      <c r="PQF4122" s="259"/>
      <c r="PQG4122" s="259"/>
      <c r="PQH4122" s="259"/>
      <c r="PQI4122" s="259"/>
      <c r="PQJ4122" s="259"/>
      <c r="PQK4122" s="259"/>
      <c r="PQL4122" s="259"/>
      <c r="PQM4122" s="259"/>
      <c r="PQN4122" s="259"/>
      <c r="PQO4122" s="259"/>
      <c r="PQP4122" s="259"/>
      <c r="PQQ4122" s="259"/>
      <c r="PQR4122" s="259"/>
      <c r="PQS4122" s="259"/>
      <c r="PQT4122" s="259"/>
      <c r="PQU4122" s="259"/>
      <c r="PQV4122" s="259"/>
      <c r="PQW4122" s="259"/>
      <c r="PQX4122" s="259"/>
      <c r="PQY4122" s="259"/>
      <c r="PQZ4122" s="259"/>
      <c r="PRA4122" s="259"/>
      <c r="PRB4122" s="259"/>
      <c r="PRC4122" s="259"/>
      <c r="PRD4122" s="259"/>
      <c r="PRE4122" s="259"/>
      <c r="PRF4122" s="259"/>
      <c r="PRG4122" s="259"/>
      <c r="PRH4122" s="259"/>
      <c r="PRI4122" s="259"/>
      <c r="PRJ4122" s="259"/>
      <c r="PRK4122" s="259"/>
      <c r="PRL4122" s="259"/>
      <c r="PRM4122" s="259"/>
      <c r="PRN4122" s="259"/>
      <c r="PRO4122" s="259"/>
      <c r="PRP4122" s="259"/>
      <c r="PRQ4122" s="259"/>
      <c r="PRR4122" s="259"/>
      <c r="PRS4122" s="259"/>
      <c r="PRT4122" s="259"/>
      <c r="PRU4122" s="259"/>
      <c r="PRV4122" s="259"/>
      <c r="PRW4122" s="259"/>
      <c r="PRX4122" s="259"/>
      <c r="PRY4122" s="259"/>
      <c r="PRZ4122" s="259"/>
      <c r="PSA4122" s="259"/>
      <c r="PSB4122" s="259"/>
      <c r="PSC4122" s="259"/>
      <c r="PSD4122" s="259"/>
      <c r="PSE4122" s="259"/>
      <c r="PSF4122" s="259"/>
      <c r="PSG4122" s="259"/>
      <c r="PSH4122" s="259"/>
      <c r="PSI4122" s="259"/>
      <c r="PSJ4122" s="259"/>
      <c r="PSK4122" s="259"/>
      <c r="PSL4122" s="259"/>
      <c r="PSM4122" s="259"/>
      <c r="PSN4122" s="259"/>
      <c r="PSO4122" s="259"/>
      <c r="PSP4122" s="259"/>
      <c r="PSQ4122" s="259"/>
      <c r="PSR4122" s="259"/>
      <c r="PSS4122" s="259"/>
      <c r="PST4122" s="259"/>
      <c r="PSU4122" s="259"/>
      <c r="PSV4122" s="259"/>
      <c r="PSW4122" s="259"/>
      <c r="PSX4122" s="259"/>
      <c r="PSY4122" s="259"/>
      <c r="PSZ4122" s="259"/>
      <c r="PTA4122" s="259"/>
      <c r="PTB4122" s="259"/>
      <c r="PTC4122" s="259"/>
      <c r="PTD4122" s="259"/>
      <c r="PTE4122" s="259"/>
      <c r="PTF4122" s="259"/>
      <c r="PTG4122" s="259"/>
      <c r="PTH4122" s="259"/>
      <c r="PTI4122" s="259"/>
      <c r="PTJ4122" s="259"/>
      <c r="PTK4122" s="259"/>
      <c r="PTL4122" s="259"/>
      <c r="PTM4122" s="259"/>
      <c r="PTN4122" s="259"/>
      <c r="PTO4122" s="259"/>
      <c r="PTP4122" s="259"/>
      <c r="PTQ4122" s="259"/>
      <c r="PTR4122" s="259"/>
      <c r="PTS4122" s="259"/>
      <c r="PTT4122" s="259"/>
      <c r="PTU4122" s="259"/>
      <c r="PTV4122" s="259"/>
      <c r="PTW4122" s="259"/>
      <c r="PTX4122" s="259"/>
      <c r="PTY4122" s="259"/>
      <c r="PTZ4122" s="259"/>
      <c r="PUA4122" s="259"/>
      <c r="PUB4122" s="259"/>
      <c r="PUC4122" s="259"/>
      <c r="PUD4122" s="259"/>
      <c r="PUE4122" s="259"/>
      <c r="PUF4122" s="259"/>
      <c r="PUG4122" s="259"/>
      <c r="PUH4122" s="259"/>
      <c r="PUI4122" s="259"/>
      <c r="PUJ4122" s="259"/>
      <c r="PUK4122" s="259"/>
      <c r="PUL4122" s="259"/>
      <c r="PUM4122" s="259"/>
      <c r="PUN4122" s="259"/>
      <c r="PUO4122" s="259"/>
      <c r="PUP4122" s="259"/>
      <c r="PUQ4122" s="259"/>
      <c r="PUR4122" s="259"/>
      <c r="PUS4122" s="259"/>
      <c r="PUT4122" s="259"/>
      <c r="PUU4122" s="259"/>
      <c r="PUV4122" s="259"/>
      <c r="PUW4122" s="259"/>
      <c r="PUX4122" s="259"/>
      <c r="PUY4122" s="259"/>
      <c r="PUZ4122" s="259"/>
      <c r="PVA4122" s="259"/>
      <c r="PVB4122" s="259"/>
      <c r="PVC4122" s="259"/>
      <c r="PVD4122" s="259"/>
      <c r="PVE4122" s="259"/>
      <c r="PVF4122" s="259"/>
      <c r="PVG4122" s="259"/>
      <c r="PVH4122" s="259"/>
      <c r="PVI4122" s="259"/>
      <c r="PVJ4122" s="259"/>
      <c r="PVK4122" s="259"/>
      <c r="PVL4122" s="259"/>
      <c r="PVM4122" s="259"/>
      <c r="PVN4122" s="259"/>
      <c r="PVO4122" s="259"/>
      <c r="PVP4122" s="259"/>
      <c r="PVQ4122" s="259"/>
      <c r="PVR4122" s="259"/>
      <c r="PVS4122" s="259"/>
      <c r="PVT4122" s="259"/>
      <c r="PVU4122" s="259"/>
      <c r="PVV4122" s="259"/>
      <c r="PVW4122" s="259"/>
      <c r="PVX4122" s="259"/>
      <c r="PVY4122" s="259"/>
      <c r="PVZ4122" s="259"/>
      <c r="PWA4122" s="259"/>
      <c r="PWB4122" s="259"/>
      <c r="PWC4122" s="259"/>
      <c r="PWD4122" s="259"/>
      <c r="PWE4122" s="259"/>
      <c r="PWF4122" s="259"/>
      <c r="PWG4122" s="259"/>
      <c r="PWH4122" s="259"/>
      <c r="PWI4122" s="259"/>
      <c r="PWJ4122" s="259"/>
      <c r="PWK4122" s="259"/>
      <c r="PWL4122" s="259"/>
      <c r="PWM4122" s="259"/>
      <c r="PWN4122" s="259"/>
      <c r="PWO4122" s="259"/>
      <c r="PWP4122" s="259"/>
      <c r="PWQ4122" s="259"/>
      <c r="PWR4122" s="259"/>
      <c r="PWS4122" s="259"/>
      <c r="PWT4122" s="259"/>
      <c r="PWU4122" s="259"/>
      <c r="PWV4122" s="259"/>
      <c r="PWW4122" s="259"/>
      <c r="PWX4122" s="259"/>
      <c r="PWY4122" s="259"/>
      <c r="PWZ4122" s="259"/>
      <c r="PXA4122" s="259"/>
      <c r="PXB4122" s="259"/>
      <c r="PXC4122" s="259"/>
      <c r="PXD4122" s="259"/>
      <c r="PXE4122" s="259"/>
      <c r="PXF4122" s="259"/>
      <c r="PXG4122" s="259"/>
      <c r="PXH4122" s="259"/>
      <c r="PXI4122" s="259"/>
      <c r="PXJ4122" s="259"/>
      <c r="PXK4122" s="259"/>
      <c r="PXL4122" s="259"/>
      <c r="PXM4122" s="259"/>
      <c r="PXN4122" s="259"/>
      <c r="PXO4122" s="259"/>
      <c r="PXP4122" s="259"/>
      <c r="PXQ4122" s="259"/>
      <c r="PXR4122" s="259"/>
      <c r="PXS4122" s="259"/>
      <c r="PXT4122" s="259"/>
      <c r="PXU4122" s="259"/>
      <c r="PXV4122" s="259"/>
      <c r="PXW4122" s="259"/>
      <c r="PXX4122" s="259"/>
      <c r="PXY4122" s="259"/>
      <c r="PXZ4122" s="259"/>
      <c r="PYA4122" s="259"/>
      <c r="PYB4122" s="259"/>
      <c r="PYC4122" s="259"/>
      <c r="PYD4122" s="259"/>
      <c r="PYE4122" s="259"/>
      <c r="PYF4122" s="259"/>
      <c r="PYG4122" s="259"/>
      <c r="PYH4122" s="259"/>
      <c r="PYI4122" s="259"/>
      <c r="PYJ4122" s="259"/>
      <c r="PYK4122" s="259"/>
      <c r="PYL4122" s="259"/>
      <c r="PYM4122" s="259"/>
      <c r="PYN4122" s="259"/>
      <c r="PYO4122" s="259"/>
      <c r="PYP4122" s="259"/>
      <c r="PYQ4122" s="259"/>
      <c r="PYR4122" s="259"/>
      <c r="PYS4122" s="259"/>
      <c r="PYT4122" s="259"/>
      <c r="PYU4122" s="259"/>
      <c r="PYV4122" s="259"/>
      <c r="PYW4122" s="259"/>
      <c r="PYX4122" s="259"/>
      <c r="PYY4122" s="259"/>
      <c r="PYZ4122" s="259"/>
      <c r="PZA4122" s="259"/>
      <c r="PZB4122" s="259"/>
      <c r="PZC4122" s="259"/>
      <c r="PZD4122" s="259"/>
      <c r="PZE4122" s="259"/>
      <c r="PZF4122" s="259"/>
      <c r="PZG4122" s="259"/>
      <c r="PZH4122" s="259"/>
      <c r="PZI4122" s="259"/>
      <c r="PZJ4122" s="259"/>
      <c r="PZK4122" s="259"/>
      <c r="PZL4122" s="259"/>
      <c r="PZM4122" s="259"/>
      <c r="PZN4122" s="259"/>
      <c r="PZO4122" s="259"/>
      <c r="PZP4122" s="259"/>
      <c r="PZQ4122" s="259"/>
      <c r="PZR4122" s="259"/>
      <c r="PZS4122" s="259"/>
      <c r="PZT4122" s="259"/>
      <c r="PZU4122" s="259"/>
      <c r="PZV4122" s="259"/>
      <c r="PZW4122" s="259"/>
      <c r="PZX4122" s="259"/>
      <c r="PZY4122" s="259"/>
      <c r="PZZ4122" s="259"/>
      <c r="QAA4122" s="259"/>
      <c r="QAB4122" s="259"/>
      <c r="QAC4122" s="259"/>
      <c r="QAD4122" s="259"/>
      <c r="QAE4122" s="259"/>
      <c r="QAF4122" s="259"/>
      <c r="QAG4122" s="259"/>
      <c r="QAH4122" s="259"/>
      <c r="QAI4122" s="259"/>
      <c r="QAJ4122" s="259"/>
      <c r="QAK4122" s="259"/>
      <c r="QAL4122" s="259"/>
      <c r="QAM4122" s="259"/>
      <c r="QAN4122" s="259"/>
      <c r="QAO4122" s="259"/>
      <c r="QAP4122" s="259"/>
      <c r="QAQ4122" s="259"/>
      <c r="QAR4122" s="259"/>
      <c r="QAS4122" s="259"/>
      <c r="QAT4122" s="259"/>
      <c r="QAU4122" s="259"/>
      <c r="QAV4122" s="259"/>
      <c r="QAW4122" s="259"/>
      <c r="QAX4122" s="259"/>
      <c r="QAY4122" s="259"/>
      <c r="QAZ4122" s="259"/>
      <c r="QBA4122" s="259"/>
      <c r="QBB4122" s="259"/>
      <c r="QBC4122" s="259"/>
      <c r="QBD4122" s="259"/>
      <c r="QBE4122" s="259"/>
      <c r="QBF4122" s="259"/>
      <c r="QBG4122" s="259"/>
      <c r="QBH4122" s="259"/>
      <c r="QBI4122" s="259"/>
      <c r="QBJ4122" s="259"/>
      <c r="QBK4122" s="259"/>
      <c r="QBL4122" s="259"/>
      <c r="QBM4122" s="259"/>
      <c r="QBN4122" s="259"/>
      <c r="QBO4122" s="259"/>
      <c r="QBP4122" s="259"/>
      <c r="QBQ4122" s="259"/>
      <c r="QBR4122" s="259"/>
      <c r="QBS4122" s="259"/>
      <c r="QBT4122" s="259"/>
      <c r="QBU4122" s="259"/>
      <c r="QBV4122" s="259"/>
      <c r="QBW4122" s="259"/>
      <c r="QBX4122" s="259"/>
      <c r="QBY4122" s="259"/>
      <c r="QBZ4122" s="259"/>
      <c r="QCA4122" s="259"/>
      <c r="QCB4122" s="259"/>
      <c r="QCC4122" s="259"/>
      <c r="QCD4122" s="259"/>
      <c r="QCE4122" s="259"/>
      <c r="QCF4122" s="259"/>
      <c r="QCG4122" s="259"/>
      <c r="QCH4122" s="259"/>
      <c r="QCI4122" s="259"/>
      <c r="QCJ4122" s="259"/>
      <c r="QCK4122" s="259"/>
      <c r="QCL4122" s="259"/>
      <c r="QCM4122" s="259"/>
      <c r="QCN4122" s="259"/>
      <c r="QCO4122" s="259"/>
      <c r="QCP4122" s="259"/>
      <c r="QCQ4122" s="259"/>
      <c r="QCR4122" s="259"/>
      <c r="QCS4122" s="259"/>
      <c r="QCT4122" s="259"/>
      <c r="QCU4122" s="259"/>
      <c r="QCV4122" s="259"/>
      <c r="QCW4122" s="259"/>
      <c r="QCX4122" s="259"/>
      <c r="QCY4122" s="259"/>
      <c r="QCZ4122" s="259"/>
      <c r="QDA4122" s="259"/>
      <c r="QDB4122" s="259"/>
      <c r="QDC4122" s="259"/>
      <c r="QDD4122" s="259"/>
      <c r="QDE4122" s="259"/>
      <c r="QDF4122" s="259"/>
      <c r="QDG4122" s="259"/>
      <c r="QDH4122" s="259"/>
      <c r="QDI4122" s="259"/>
      <c r="QDJ4122" s="259"/>
      <c r="QDK4122" s="259"/>
      <c r="QDL4122" s="259"/>
      <c r="QDM4122" s="259"/>
      <c r="QDN4122" s="259"/>
      <c r="QDO4122" s="259"/>
      <c r="QDP4122" s="259"/>
      <c r="QDQ4122" s="259"/>
      <c r="QDR4122" s="259"/>
      <c r="QDS4122" s="259"/>
      <c r="QDT4122" s="259"/>
      <c r="QDU4122" s="259"/>
      <c r="QDV4122" s="259"/>
      <c r="QDW4122" s="259"/>
      <c r="QDX4122" s="259"/>
      <c r="QDY4122" s="259"/>
      <c r="QDZ4122" s="259"/>
      <c r="QEA4122" s="259"/>
      <c r="QEB4122" s="259"/>
      <c r="QEC4122" s="259"/>
      <c r="QED4122" s="259"/>
      <c r="QEE4122" s="259"/>
      <c r="QEF4122" s="259"/>
      <c r="QEG4122" s="259"/>
      <c r="QEH4122" s="259"/>
      <c r="QEI4122" s="259"/>
      <c r="QEJ4122" s="259"/>
      <c r="QEK4122" s="259"/>
      <c r="QEL4122" s="259"/>
      <c r="QEM4122" s="259"/>
      <c r="QEN4122" s="259"/>
      <c r="QEO4122" s="259"/>
      <c r="QEP4122" s="259"/>
      <c r="QEQ4122" s="259"/>
      <c r="QER4122" s="259"/>
      <c r="QES4122" s="259"/>
      <c r="QET4122" s="259"/>
      <c r="QEU4122" s="259"/>
      <c r="QEV4122" s="259"/>
      <c r="QEW4122" s="259"/>
      <c r="QEX4122" s="259"/>
      <c r="QEY4122" s="259"/>
      <c r="QEZ4122" s="259"/>
      <c r="QFA4122" s="259"/>
      <c r="QFB4122" s="259"/>
      <c r="QFC4122" s="259"/>
      <c r="QFD4122" s="259"/>
      <c r="QFE4122" s="259"/>
      <c r="QFF4122" s="259"/>
      <c r="QFG4122" s="259"/>
      <c r="QFH4122" s="259"/>
      <c r="QFI4122" s="259"/>
      <c r="QFJ4122" s="259"/>
      <c r="QFK4122" s="259"/>
      <c r="QFL4122" s="259"/>
      <c r="QFM4122" s="259"/>
      <c r="QFN4122" s="259"/>
      <c r="QFO4122" s="259"/>
      <c r="QFP4122" s="259"/>
      <c r="QFQ4122" s="259"/>
      <c r="QFR4122" s="259"/>
      <c r="QFS4122" s="259"/>
      <c r="QFT4122" s="259"/>
      <c r="QFU4122" s="259"/>
      <c r="QFV4122" s="259"/>
      <c r="QFW4122" s="259"/>
      <c r="QFX4122" s="259"/>
      <c r="QFY4122" s="259"/>
      <c r="QFZ4122" s="259"/>
      <c r="QGA4122" s="259"/>
      <c r="QGB4122" s="259"/>
      <c r="QGC4122" s="259"/>
      <c r="QGD4122" s="259"/>
      <c r="QGE4122" s="259"/>
      <c r="QGF4122" s="259"/>
      <c r="QGG4122" s="259"/>
      <c r="QGH4122" s="259"/>
      <c r="QGI4122" s="259"/>
      <c r="QGJ4122" s="259"/>
      <c r="QGK4122" s="259"/>
      <c r="QGL4122" s="259"/>
      <c r="QGM4122" s="259"/>
      <c r="QGN4122" s="259"/>
      <c r="QGO4122" s="259"/>
      <c r="QGP4122" s="259"/>
      <c r="QGQ4122" s="259"/>
      <c r="QGR4122" s="259"/>
      <c r="QGS4122" s="259"/>
      <c r="QGT4122" s="259"/>
      <c r="QGU4122" s="259"/>
      <c r="QGV4122" s="259"/>
      <c r="QGW4122" s="259"/>
      <c r="QGX4122" s="259"/>
      <c r="QGY4122" s="259"/>
      <c r="QGZ4122" s="259"/>
      <c r="QHA4122" s="259"/>
      <c r="QHB4122" s="259"/>
      <c r="QHC4122" s="259"/>
      <c r="QHD4122" s="259"/>
      <c r="QHE4122" s="259"/>
      <c r="QHF4122" s="259"/>
      <c r="QHG4122" s="259"/>
      <c r="QHH4122" s="259"/>
      <c r="QHI4122" s="259"/>
      <c r="QHJ4122" s="259"/>
      <c r="QHK4122" s="259"/>
      <c r="QHL4122" s="259"/>
      <c r="QHM4122" s="259"/>
      <c r="QHN4122" s="259"/>
      <c r="QHO4122" s="259"/>
      <c r="QHP4122" s="259"/>
      <c r="QHQ4122" s="259"/>
      <c r="QHR4122" s="259"/>
      <c r="QHS4122" s="259"/>
      <c r="QHT4122" s="259"/>
      <c r="QHU4122" s="259"/>
      <c r="QHV4122" s="259"/>
      <c r="QHW4122" s="259"/>
      <c r="QHX4122" s="259"/>
      <c r="QHY4122" s="259"/>
      <c r="QHZ4122" s="259"/>
      <c r="QIA4122" s="259"/>
      <c r="QIB4122" s="259"/>
      <c r="QIC4122" s="259"/>
      <c r="QID4122" s="259"/>
      <c r="QIE4122" s="259"/>
      <c r="QIF4122" s="259"/>
      <c r="QIG4122" s="259"/>
      <c r="QIH4122" s="259"/>
      <c r="QII4122" s="259"/>
      <c r="QIJ4122" s="259"/>
      <c r="QIK4122" s="259"/>
      <c r="QIL4122" s="259"/>
      <c r="QIM4122" s="259"/>
      <c r="QIN4122" s="259"/>
      <c r="QIO4122" s="259"/>
      <c r="QIP4122" s="259"/>
      <c r="QIQ4122" s="259"/>
      <c r="QIR4122" s="259"/>
      <c r="QIS4122" s="259"/>
      <c r="QIT4122" s="259"/>
      <c r="QIU4122" s="259"/>
      <c r="QIV4122" s="259"/>
      <c r="QIW4122" s="259"/>
      <c r="QIX4122" s="259"/>
      <c r="QIY4122" s="259"/>
      <c r="QIZ4122" s="259"/>
      <c r="QJA4122" s="259"/>
      <c r="QJB4122" s="259"/>
      <c r="QJC4122" s="259"/>
      <c r="QJD4122" s="259"/>
      <c r="QJE4122" s="259"/>
      <c r="QJF4122" s="259"/>
      <c r="QJG4122" s="259"/>
      <c r="QJH4122" s="259"/>
      <c r="QJI4122" s="259"/>
      <c r="QJJ4122" s="259"/>
      <c r="QJK4122" s="259"/>
      <c r="QJL4122" s="259"/>
      <c r="QJM4122" s="259"/>
      <c r="QJN4122" s="259"/>
      <c r="QJO4122" s="259"/>
      <c r="QJP4122" s="259"/>
      <c r="QJQ4122" s="259"/>
      <c r="QJR4122" s="259"/>
      <c r="QJS4122" s="259"/>
      <c r="QJT4122" s="259"/>
      <c r="QJU4122" s="259"/>
      <c r="QJV4122" s="259"/>
      <c r="QJW4122" s="259"/>
      <c r="QJX4122" s="259"/>
      <c r="QJY4122" s="259"/>
      <c r="QJZ4122" s="259"/>
      <c r="QKA4122" s="259"/>
      <c r="QKB4122" s="259"/>
      <c r="QKC4122" s="259"/>
      <c r="QKD4122" s="259"/>
      <c r="QKE4122" s="259"/>
      <c r="QKF4122" s="259"/>
      <c r="QKG4122" s="259"/>
      <c r="QKH4122" s="259"/>
      <c r="QKI4122" s="259"/>
      <c r="QKJ4122" s="259"/>
      <c r="QKK4122" s="259"/>
      <c r="QKL4122" s="259"/>
      <c r="QKM4122" s="259"/>
      <c r="QKN4122" s="259"/>
      <c r="QKO4122" s="259"/>
      <c r="QKP4122" s="259"/>
      <c r="QKQ4122" s="259"/>
      <c r="QKR4122" s="259"/>
      <c r="QKS4122" s="259"/>
      <c r="QKT4122" s="259"/>
      <c r="QKU4122" s="259"/>
      <c r="QKV4122" s="259"/>
      <c r="QKW4122" s="259"/>
      <c r="QKX4122" s="259"/>
      <c r="QKY4122" s="259"/>
      <c r="QKZ4122" s="259"/>
      <c r="QLA4122" s="259"/>
      <c r="QLB4122" s="259"/>
      <c r="QLC4122" s="259"/>
      <c r="QLD4122" s="259"/>
      <c r="QLE4122" s="259"/>
      <c r="QLF4122" s="259"/>
      <c r="QLG4122" s="259"/>
      <c r="QLH4122" s="259"/>
      <c r="QLI4122" s="259"/>
      <c r="QLJ4122" s="259"/>
      <c r="QLK4122" s="259"/>
      <c r="QLL4122" s="259"/>
      <c r="QLM4122" s="259"/>
      <c r="QLN4122" s="259"/>
      <c r="QLO4122" s="259"/>
      <c r="QLP4122" s="259"/>
      <c r="QLQ4122" s="259"/>
      <c r="QLR4122" s="259"/>
      <c r="QLS4122" s="259"/>
      <c r="QLT4122" s="259"/>
      <c r="QLU4122" s="259"/>
      <c r="QLV4122" s="259"/>
      <c r="QLW4122" s="259"/>
      <c r="QLX4122" s="259"/>
      <c r="QLY4122" s="259"/>
      <c r="QLZ4122" s="259"/>
      <c r="QMA4122" s="259"/>
      <c r="QMB4122" s="259"/>
      <c r="QMC4122" s="259"/>
      <c r="QMD4122" s="259"/>
      <c r="QME4122" s="259"/>
      <c r="QMF4122" s="259"/>
      <c r="QMG4122" s="259"/>
      <c r="QMH4122" s="259"/>
      <c r="QMI4122" s="259"/>
      <c r="QMJ4122" s="259"/>
      <c r="QMK4122" s="259"/>
      <c r="QML4122" s="259"/>
      <c r="QMM4122" s="259"/>
      <c r="QMN4122" s="259"/>
      <c r="QMO4122" s="259"/>
      <c r="QMP4122" s="259"/>
      <c r="QMQ4122" s="259"/>
      <c r="QMR4122" s="259"/>
      <c r="QMS4122" s="259"/>
      <c r="QMT4122" s="259"/>
      <c r="QMU4122" s="259"/>
      <c r="QMV4122" s="259"/>
      <c r="QMW4122" s="259"/>
      <c r="QMX4122" s="259"/>
      <c r="QMY4122" s="259"/>
      <c r="QMZ4122" s="259"/>
      <c r="QNA4122" s="259"/>
      <c r="QNB4122" s="259"/>
      <c r="QNC4122" s="259"/>
      <c r="QND4122" s="259"/>
      <c r="QNE4122" s="259"/>
      <c r="QNF4122" s="259"/>
      <c r="QNG4122" s="259"/>
      <c r="QNH4122" s="259"/>
      <c r="QNI4122" s="259"/>
      <c r="QNJ4122" s="259"/>
      <c r="QNK4122" s="259"/>
      <c r="QNL4122" s="259"/>
      <c r="QNM4122" s="259"/>
      <c r="QNN4122" s="259"/>
      <c r="QNO4122" s="259"/>
      <c r="QNP4122" s="259"/>
      <c r="QNQ4122" s="259"/>
      <c r="QNR4122" s="259"/>
      <c r="QNS4122" s="259"/>
      <c r="QNT4122" s="259"/>
      <c r="QNU4122" s="259"/>
      <c r="QNV4122" s="259"/>
      <c r="QNW4122" s="259"/>
      <c r="QNX4122" s="259"/>
      <c r="QNY4122" s="259"/>
      <c r="QNZ4122" s="259"/>
      <c r="QOA4122" s="259"/>
      <c r="QOB4122" s="259"/>
      <c r="QOC4122" s="259"/>
      <c r="QOD4122" s="259"/>
      <c r="QOE4122" s="259"/>
      <c r="QOF4122" s="259"/>
      <c r="QOG4122" s="259"/>
      <c r="QOH4122" s="259"/>
      <c r="QOI4122" s="259"/>
      <c r="QOJ4122" s="259"/>
      <c r="QOK4122" s="259"/>
      <c r="QOL4122" s="259"/>
      <c r="QOM4122" s="259"/>
      <c r="QON4122" s="259"/>
      <c r="QOO4122" s="259"/>
      <c r="QOP4122" s="259"/>
      <c r="QOQ4122" s="259"/>
      <c r="QOR4122" s="259"/>
      <c r="QOS4122" s="259"/>
      <c r="QOT4122" s="259"/>
      <c r="QOU4122" s="259"/>
      <c r="QOV4122" s="259"/>
      <c r="QOW4122" s="259"/>
      <c r="QOX4122" s="259"/>
      <c r="QOY4122" s="259"/>
      <c r="QOZ4122" s="259"/>
      <c r="QPA4122" s="259"/>
      <c r="QPB4122" s="259"/>
      <c r="QPC4122" s="259"/>
      <c r="QPD4122" s="259"/>
      <c r="QPE4122" s="259"/>
      <c r="QPF4122" s="259"/>
      <c r="QPG4122" s="259"/>
      <c r="QPH4122" s="259"/>
      <c r="QPI4122" s="259"/>
      <c r="QPJ4122" s="259"/>
      <c r="QPK4122" s="259"/>
      <c r="QPL4122" s="259"/>
      <c r="QPM4122" s="259"/>
      <c r="QPN4122" s="259"/>
      <c r="QPO4122" s="259"/>
      <c r="QPP4122" s="259"/>
      <c r="QPQ4122" s="259"/>
      <c r="QPR4122" s="259"/>
      <c r="QPS4122" s="259"/>
      <c r="QPT4122" s="259"/>
      <c r="QPU4122" s="259"/>
      <c r="QPV4122" s="259"/>
      <c r="QPW4122" s="259"/>
      <c r="QPX4122" s="259"/>
      <c r="QPY4122" s="259"/>
      <c r="QPZ4122" s="259"/>
      <c r="QQA4122" s="259"/>
      <c r="QQB4122" s="259"/>
      <c r="QQC4122" s="259"/>
      <c r="QQD4122" s="259"/>
      <c r="QQE4122" s="259"/>
      <c r="QQF4122" s="259"/>
      <c r="QQG4122" s="259"/>
      <c r="QQH4122" s="259"/>
      <c r="QQI4122" s="259"/>
      <c r="QQJ4122" s="259"/>
      <c r="QQK4122" s="259"/>
      <c r="QQL4122" s="259"/>
      <c r="QQM4122" s="259"/>
      <c r="QQN4122" s="259"/>
      <c r="QQO4122" s="259"/>
      <c r="QQP4122" s="259"/>
      <c r="QQQ4122" s="259"/>
      <c r="QQR4122" s="259"/>
      <c r="QQS4122" s="259"/>
      <c r="QQT4122" s="259"/>
      <c r="QQU4122" s="259"/>
      <c r="QQV4122" s="259"/>
      <c r="QQW4122" s="259"/>
      <c r="QQX4122" s="259"/>
      <c r="QQY4122" s="259"/>
      <c r="QQZ4122" s="259"/>
      <c r="QRA4122" s="259"/>
      <c r="QRB4122" s="259"/>
      <c r="QRC4122" s="259"/>
      <c r="QRD4122" s="259"/>
      <c r="QRE4122" s="259"/>
      <c r="QRF4122" s="259"/>
      <c r="QRG4122" s="259"/>
      <c r="QRH4122" s="259"/>
      <c r="QRI4122" s="259"/>
      <c r="QRJ4122" s="259"/>
      <c r="QRK4122" s="259"/>
      <c r="QRL4122" s="259"/>
      <c r="QRM4122" s="259"/>
      <c r="QRN4122" s="259"/>
      <c r="QRO4122" s="259"/>
      <c r="QRP4122" s="259"/>
      <c r="QRQ4122" s="259"/>
      <c r="QRR4122" s="259"/>
      <c r="QRS4122" s="259"/>
      <c r="QRT4122" s="259"/>
      <c r="QRU4122" s="259"/>
      <c r="QRV4122" s="259"/>
      <c r="QRW4122" s="259"/>
      <c r="QRX4122" s="259"/>
      <c r="QRY4122" s="259"/>
      <c r="QRZ4122" s="259"/>
      <c r="QSA4122" s="259"/>
      <c r="QSB4122" s="259"/>
      <c r="QSC4122" s="259"/>
      <c r="QSD4122" s="259"/>
      <c r="QSE4122" s="259"/>
      <c r="QSF4122" s="259"/>
      <c r="QSG4122" s="259"/>
      <c r="QSH4122" s="259"/>
      <c r="QSI4122" s="259"/>
      <c r="QSJ4122" s="259"/>
      <c r="QSK4122" s="259"/>
      <c r="QSL4122" s="259"/>
      <c r="QSM4122" s="259"/>
      <c r="QSN4122" s="259"/>
      <c r="QSO4122" s="259"/>
      <c r="QSP4122" s="259"/>
      <c r="QSQ4122" s="259"/>
      <c r="QSR4122" s="259"/>
      <c r="QSS4122" s="259"/>
      <c r="QST4122" s="259"/>
      <c r="QSU4122" s="259"/>
      <c r="QSV4122" s="259"/>
      <c r="QSW4122" s="259"/>
      <c r="QSX4122" s="259"/>
      <c r="QSY4122" s="259"/>
      <c r="QSZ4122" s="259"/>
      <c r="QTA4122" s="259"/>
      <c r="QTB4122" s="259"/>
      <c r="QTC4122" s="259"/>
      <c r="QTD4122" s="259"/>
      <c r="QTE4122" s="259"/>
      <c r="QTF4122" s="259"/>
      <c r="QTG4122" s="259"/>
      <c r="QTH4122" s="259"/>
      <c r="QTI4122" s="259"/>
      <c r="QTJ4122" s="259"/>
      <c r="QTK4122" s="259"/>
      <c r="QTL4122" s="259"/>
      <c r="QTM4122" s="259"/>
      <c r="QTN4122" s="259"/>
      <c r="QTO4122" s="259"/>
      <c r="QTP4122" s="259"/>
      <c r="QTQ4122" s="259"/>
      <c r="QTR4122" s="259"/>
      <c r="QTS4122" s="259"/>
      <c r="QTT4122" s="259"/>
      <c r="QTU4122" s="259"/>
      <c r="QTV4122" s="259"/>
      <c r="QTW4122" s="259"/>
      <c r="QTX4122" s="259"/>
      <c r="QTY4122" s="259"/>
      <c r="QTZ4122" s="259"/>
      <c r="QUA4122" s="259"/>
      <c r="QUB4122" s="259"/>
      <c r="QUC4122" s="259"/>
      <c r="QUD4122" s="259"/>
      <c r="QUE4122" s="259"/>
      <c r="QUF4122" s="259"/>
      <c r="QUG4122" s="259"/>
      <c r="QUH4122" s="259"/>
      <c r="QUI4122" s="259"/>
      <c r="QUJ4122" s="259"/>
      <c r="QUK4122" s="259"/>
      <c r="QUL4122" s="259"/>
      <c r="QUM4122" s="259"/>
      <c r="QUN4122" s="259"/>
      <c r="QUO4122" s="259"/>
      <c r="QUP4122" s="259"/>
      <c r="QUQ4122" s="259"/>
      <c r="QUR4122" s="259"/>
      <c r="QUS4122" s="259"/>
      <c r="QUT4122" s="259"/>
      <c r="QUU4122" s="259"/>
      <c r="QUV4122" s="259"/>
      <c r="QUW4122" s="259"/>
      <c r="QUX4122" s="259"/>
      <c r="QUY4122" s="259"/>
      <c r="QUZ4122" s="259"/>
      <c r="QVA4122" s="259"/>
      <c r="QVB4122" s="259"/>
      <c r="QVC4122" s="259"/>
      <c r="QVD4122" s="259"/>
      <c r="QVE4122" s="259"/>
      <c r="QVF4122" s="259"/>
      <c r="QVG4122" s="259"/>
      <c r="QVH4122" s="259"/>
      <c r="QVI4122" s="259"/>
      <c r="QVJ4122" s="259"/>
      <c r="QVK4122" s="259"/>
      <c r="QVL4122" s="259"/>
      <c r="QVM4122" s="259"/>
      <c r="QVN4122" s="259"/>
      <c r="QVO4122" s="259"/>
      <c r="QVP4122" s="259"/>
      <c r="QVQ4122" s="259"/>
      <c r="QVR4122" s="259"/>
      <c r="QVS4122" s="259"/>
      <c r="QVT4122" s="259"/>
      <c r="QVU4122" s="259"/>
      <c r="QVV4122" s="259"/>
      <c r="QVW4122" s="259"/>
      <c r="QVX4122" s="259"/>
      <c r="QVY4122" s="259"/>
      <c r="QVZ4122" s="259"/>
      <c r="QWA4122" s="259"/>
      <c r="QWB4122" s="259"/>
      <c r="QWC4122" s="259"/>
      <c r="QWD4122" s="259"/>
      <c r="QWE4122" s="259"/>
      <c r="QWF4122" s="259"/>
      <c r="QWG4122" s="259"/>
      <c r="QWH4122" s="259"/>
      <c r="QWI4122" s="259"/>
      <c r="QWJ4122" s="259"/>
      <c r="QWK4122" s="259"/>
      <c r="QWL4122" s="259"/>
      <c r="QWM4122" s="259"/>
      <c r="QWN4122" s="259"/>
      <c r="QWO4122" s="259"/>
      <c r="QWP4122" s="259"/>
      <c r="QWQ4122" s="259"/>
      <c r="QWR4122" s="259"/>
      <c r="QWS4122" s="259"/>
      <c r="QWT4122" s="259"/>
      <c r="QWU4122" s="259"/>
      <c r="QWV4122" s="259"/>
      <c r="QWW4122" s="259"/>
      <c r="QWX4122" s="259"/>
      <c r="QWY4122" s="259"/>
      <c r="QWZ4122" s="259"/>
      <c r="QXA4122" s="259"/>
      <c r="QXB4122" s="259"/>
      <c r="QXC4122" s="259"/>
      <c r="QXD4122" s="259"/>
      <c r="QXE4122" s="259"/>
      <c r="QXF4122" s="259"/>
      <c r="QXG4122" s="259"/>
      <c r="QXH4122" s="259"/>
      <c r="QXI4122" s="259"/>
      <c r="QXJ4122" s="259"/>
      <c r="QXK4122" s="259"/>
      <c r="QXL4122" s="259"/>
      <c r="QXM4122" s="259"/>
      <c r="QXN4122" s="259"/>
      <c r="QXO4122" s="259"/>
      <c r="QXP4122" s="259"/>
      <c r="QXQ4122" s="259"/>
      <c r="QXR4122" s="259"/>
      <c r="QXS4122" s="259"/>
      <c r="QXT4122" s="259"/>
      <c r="QXU4122" s="259"/>
      <c r="QXV4122" s="259"/>
      <c r="QXW4122" s="259"/>
      <c r="QXX4122" s="259"/>
      <c r="QXY4122" s="259"/>
      <c r="QXZ4122" s="259"/>
      <c r="QYA4122" s="259"/>
      <c r="QYB4122" s="259"/>
      <c r="QYC4122" s="259"/>
      <c r="QYD4122" s="259"/>
      <c r="QYE4122" s="259"/>
      <c r="QYF4122" s="259"/>
      <c r="QYG4122" s="259"/>
      <c r="QYH4122" s="259"/>
      <c r="QYI4122" s="259"/>
      <c r="QYJ4122" s="259"/>
      <c r="QYK4122" s="259"/>
      <c r="QYL4122" s="259"/>
      <c r="QYM4122" s="259"/>
      <c r="QYN4122" s="259"/>
      <c r="QYO4122" s="259"/>
      <c r="QYP4122" s="259"/>
      <c r="QYQ4122" s="259"/>
      <c r="QYR4122" s="259"/>
      <c r="QYS4122" s="259"/>
      <c r="QYT4122" s="259"/>
      <c r="QYU4122" s="259"/>
      <c r="QYV4122" s="259"/>
      <c r="QYW4122" s="259"/>
      <c r="QYX4122" s="259"/>
      <c r="QYY4122" s="259"/>
      <c r="QYZ4122" s="259"/>
      <c r="QZA4122" s="259"/>
      <c r="QZB4122" s="259"/>
      <c r="QZC4122" s="259"/>
      <c r="QZD4122" s="259"/>
      <c r="QZE4122" s="259"/>
      <c r="QZF4122" s="259"/>
      <c r="QZG4122" s="259"/>
      <c r="QZH4122" s="259"/>
      <c r="QZI4122" s="259"/>
      <c r="QZJ4122" s="259"/>
      <c r="QZK4122" s="259"/>
      <c r="QZL4122" s="259"/>
      <c r="QZM4122" s="259"/>
      <c r="QZN4122" s="259"/>
      <c r="QZO4122" s="259"/>
      <c r="QZP4122" s="259"/>
      <c r="QZQ4122" s="259"/>
      <c r="QZR4122" s="259"/>
      <c r="QZS4122" s="259"/>
      <c r="QZT4122" s="259"/>
      <c r="QZU4122" s="259"/>
      <c r="QZV4122" s="259"/>
      <c r="QZW4122" s="259"/>
      <c r="QZX4122" s="259"/>
      <c r="QZY4122" s="259"/>
      <c r="QZZ4122" s="259"/>
      <c r="RAA4122" s="259"/>
      <c r="RAB4122" s="259"/>
      <c r="RAC4122" s="259"/>
      <c r="RAD4122" s="259"/>
      <c r="RAE4122" s="259"/>
      <c r="RAF4122" s="259"/>
      <c r="RAG4122" s="259"/>
      <c r="RAH4122" s="259"/>
      <c r="RAI4122" s="259"/>
      <c r="RAJ4122" s="259"/>
      <c r="RAK4122" s="259"/>
      <c r="RAL4122" s="259"/>
      <c r="RAM4122" s="259"/>
      <c r="RAN4122" s="259"/>
      <c r="RAO4122" s="259"/>
      <c r="RAP4122" s="259"/>
      <c r="RAQ4122" s="259"/>
      <c r="RAR4122" s="259"/>
      <c r="RAS4122" s="259"/>
      <c r="RAT4122" s="259"/>
      <c r="RAU4122" s="259"/>
      <c r="RAV4122" s="259"/>
      <c r="RAW4122" s="259"/>
      <c r="RAX4122" s="259"/>
      <c r="RAY4122" s="259"/>
      <c r="RAZ4122" s="259"/>
      <c r="RBA4122" s="259"/>
      <c r="RBB4122" s="259"/>
      <c r="RBC4122" s="259"/>
      <c r="RBD4122" s="259"/>
      <c r="RBE4122" s="259"/>
      <c r="RBF4122" s="259"/>
      <c r="RBG4122" s="259"/>
      <c r="RBH4122" s="259"/>
      <c r="RBI4122" s="259"/>
      <c r="RBJ4122" s="259"/>
      <c r="RBK4122" s="259"/>
      <c r="RBL4122" s="259"/>
      <c r="RBM4122" s="259"/>
      <c r="RBN4122" s="259"/>
      <c r="RBO4122" s="259"/>
      <c r="RBP4122" s="259"/>
      <c r="RBQ4122" s="259"/>
      <c r="RBR4122" s="259"/>
      <c r="RBS4122" s="259"/>
      <c r="RBT4122" s="259"/>
      <c r="RBU4122" s="259"/>
      <c r="RBV4122" s="259"/>
      <c r="RBW4122" s="259"/>
      <c r="RBX4122" s="259"/>
      <c r="RBY4122" s="259"/>
      <c r="RBZ4122" s="259"/>
      <c r="RCA4122" s="259"/>
      <c r="RCB4122" s="259"/>
      <c r="RCC4122" s="259"/>
      <c r="RCD4122" s="259"/>
      <c r="RCE4122" s="259"/>
      <c r="RCF4122" s="259"/>
      <c r="RCG4122" s="259"/>
      <c r="RCH4122" s="259"/>
      <c r="RCI4122" s="259"/>
      <c r="RCJ4122" s="259"/>
      <c r="RCK4122" s="259"/>
      <c r="RCL4122" s="259"/>
      <c r="RCM4122" s="259"/>
      <c r="RCN4122" s="259"/>
      <c r="RCO4122" s="259"/>
      <c r="RCP4122" s="259"/>
      <c r="RCQ4122" s="259"/>
      <c r="RCR4122" s="259"/>
      <c r="RCS4122" s="259"/>
      <c r="RCT4122" s="259"/>
      <c r="RCU4122" s="259"/>
      <c r="RCV4122" s="259"/>
      <c r="RCW4122" s="259"/>
      <c r="RCX4122" s="259"/>
      <c r="RCY4122" s="259"/>
      <c r="RCZ4122" s="259"/>
      <c r="RDA4122" s="259"/>
      <c r="RDB4122" s="259"/>
      <c r="RDC4122" s="259"/>
      <c r="RDD4122" s="259"/>
      <c r="RDE4122" s="259"/>
      <c r="RDF4122" s="259"/>
      <c r="RDG4122" s="259"/>
      <c r="RDH4122" s="259"/>
      <c r="RDI4122" s="259"/>
      <c r="RDJ4122" s="259"/>
      <c r="RDK4122" s="259"/>
      <c r="RDL4122" s="259"/>
      <c r="RDM4122" s="259"/>
      <c r="RDN4122" s="259"/>
      <c r="RDO4122" s="259"/>
      <c r="RDX4122" s="259"/>
      <c r="RDY4122" s="259"/>
      <c r="RDZ4122" s="259"/>
      <c r="REA4122" s="259"/>
      <c r="REB4122" s="259"/>
      <c r="REC4122" s="259"/>
      <c r="RED4122" s="259"/>
      <c r="REE4122" s="259"/>
      <c r="REF4122" s="259"/>
      <c r="REG4122" s="259"/>
      <c r="REH4122" s="259"/>
      <c r="REI4122" s="259"/>
      <c r="REJ4122" s="259"/>
      <c r="REK4122" s="259"/>
      <c r="REL4122" s="259"/>
      <c r="REM4122" s="259"/>
      <c r="REN4122" s="259"/>
      <c r="REO4122" s="259"/>
      <c r="REP4122" s="259"/>
      <c r="REQ4122" s="259"/>
      <c r="RER4122" s="259"/>
      <c r="RES4122" s="259"/>
      <c r="RET4122" s="259"/>
      <c r="REU4122" s="259"/>
      <c r="REV4122" s="259"/>
      <c r="REW4122" s="259"/>
      <c r="REX4122" s="259"/>
      <c r="REY4122" s="259"/>
      <c r="REZ4122" s="259"/>
      <c r="RFA4122" s="259"/>
      <c r="RFB4122" s="259"/>
      <c r="RFC4122" s="259"/>
      <c r="RFD4122" s="259"/>
      <c r="RFE4122" s="259"/>
      <c r="RFF4122" s="259"/>
      <c r="RFG4122" s="259"/>
      <c r="RFH4122" s="259"/>
      <c r="RFI4122" s="259"/>
      <c r="RFJ4122" s="259"/>
      <c r="RFK4122" s="259"/>
      <c r="RFL4122" s="259"/>
      <c r="RFM4122" s="259"/>
      <c r="RFN4122" s="259"/>
      <c r="RFO4122" s="259"/>
      <c r="RFP4122" s="259"/>
      <c r="RFQ4122" s="259"/>
      <c r="RFR4122" s="259"/>
      <c r="RFS4122" s="259"/>
      <c r="RFT4122" s="259"/>
      <c r="RFU4122" s="259"/>
      <c r="RFV4122" s="259"/>
      <c r="RFW4122" s="259"/>
      <c r="RFX4122" s="259"/>
      <c r="RFY4122" s="259"/>
      <c r="RFZ4122" s="259"/>
      <c r="RGA4122" s="259"/>
      <c r="RGB4122" s="259"/>
      <c r="RGC4122" s="259"/>
      <c r="RGD4122" s="259"/>
      <c r="RGE4122" s="259"/>
      <c r="RGF4122" s="259"/>
      <c r="RGG4122" s="259"/>
      <c r="RGH4122" s="259"/>
      <c r="RGI4122" s="259"/>
      <c r="RGJ4122" s="259"/>
      <c r="RGK4122" s="259"/>
      <c r="RGL4122" s="259"/>
      <c r="RGM4122" s="259"/>
      <c r="RGN4122" s="259"/>
      <c r="RGO4122" s="259"/>
      <c r="RGP4122" s="259"/>
      <c r="RGQ4122" s="259"/>
      <c r="RGR4122" s="259"/>
      <c r="RGS4122" s="259"/>
      <c r="RGT4122" s="259"/>
      <c r="RGU4122" s="259"/>
      <c r="RGV4122" s="259"/>
      <c r="RGW4122" s="259"/>
      <c r="RGX4122" s="259"/>
      <c r="RGY4122" s="259"/>
      <c r="RGZ4122" s="259"/>
      <c r="RHA4122" s="259"/>
      <c r="RHB4122" s="259"/>
      <c r="RHC4122" s="259"/>
      <c r="RHD4122" s="259"/>
      <c r="RHE4122" s="259"/>
      <c r="RHF4122" s="259"/>
      <c r="RHG4122" s="259"/>
      <c r="RHH4122" s="259"/>
      <c r="RHI4122" s="259"/>
      <c r="RHJ4122" s="259"/>
      <c r="RHK4122" s="259"/>
      <c r="RHL4122" s="259"/>
      <c r="RHM4122" s="259"/>
      <c r="RHN4122" s="259"/>
      <c r="RHO4122" s="259"/>
      <c r="RHP4122" s="259"/>
      <c r="RHQ4122" s="259"/>
      <c r="RHR4122" s="259"/>
      <c r="RHS4122" s="259"/>
      <c r="RHT4122" s="259"/>
      <c r="RHU4122" s="259"/>
      <c r="RHV4122" s="259"/>
      <c r="RHW4122" s="259"/>
      <c r="RHX4122" s="259"/>
      <c r="RHY4122" s="259"/>
      <c r="RHZ4122" s="259"/>
      <c r="RIA4122" s="259"/>
      <c r="RIB4122" s="259"/>
      <c r="RIC4122" s="259"/>
      <c r="RID4122" s="259"/>
      <c r="RIE4122" s="259"/>
      <c r="RIF4122" s="259"/>
      <c r="RIG4122" s="259"/>
      <c r="RIH4122" s="259"/>
      <c r="RII4122" s="259"/>
      <c r="RIJ4122" s="259"/>
      <c r="RIK4122" s="259"/>
      <c r="RIL4122" s="259"/>
      <c r="RIM4122" s="259"/>
      <c r="RIN4122" s="259"/>
      <c r="RIO4122" s="259"/>
      <c r="RIP4122" s="259"/>
      <c r="RIQ4122" s="259"/>
      <c r="RIR4122" s="259"/>
      <c r="RIS4122" s="259"/>
      <c r="RIT4122" s="259"/>
      <c r="RIU4122" s="259"/>
      <c r="RIV4122" s="259"/>
      <c r="RIW4122" s="259"/>
      <c r="RIX4122" s="259"/>
      <c r="RIY4122" s="259"/>
      <c r="RIZ4122" s="259"/>
      <c r="RJA4122" s="259"/>
      <c r="RJB4122" s="259"/>
      <c r="RJC4122" s="259"/>
      <c r="RJD4122" s="259"/>
      <c r="RJE4122" s="259"/>
      <c r="RJF4122" s="259"/>
      <c r="RJG4122" s="259"/>
      <c r="RJH4122" s="259"/>
      <c r="RJI4122" s="259"/>
      <c r="RJJ4122" s="259"/>
      <c r="RJK4122" s="259"/>
      <c r="RJL4122" s="259"/>
      <c r="RJM4122" s="259"/>
      <c r="RJN4122" s="259"/>
      <c r="RJO4122" s="259"/>
      <c r="RJP4122" s="259"/>
      <c r="RJQ4122" s="259"/>
      <c r="RJR4122" s="259"/>
      <c r="RJS4122" s="259"/>
      <c r="RJT4122" s="259"/>
      <c r="RJU4122" s="259"/>
      <c r="RJV4122" s="259"/>
      <c r="RJW4122" s="259"/>
      <c r="RJX4122" s="259"/>
      <c r="RJY4122" s="259"/>
      <c r="RJZ4122" s="259"/>
      <c r="RKA4122" s="259"/>
      <c r="RKB4122" s="259"/>
      <c r="RKC4122" s="259"/>
      <c r="RKD4122" s="259"/>
      <c r="RKE4122" s="259"/>
      <c r="RKF4122" s="259"/>
      <c r="RKG4122" s="259"/>
      <c r="RKH4122" s="259"/>
      <c r="RKI4122" s="259"/>
      <c r="RKJ4122" s="259"/>
      <c r="RKK4122" s="259"/>
      <c r="RKL4122" s="259"/>
      <c r="RKM4122" s="259"/>
      <c r="RKN4122" s="259"/>
      <c r="RKO4122" s="259"/>
      <c r="RKP4122" s="259"/>
      <c r="RKQ4122" s="259"/>
      <c r="RKR4122" s="259"/>
      <c r="RKS4122" s="259"/>
      <c r="RKT4122" s="259"/>
      <c r="RKU4122" s="259"/>
      <c r="RKV4122" s="259"/>
      <c r="RKW4122" s="259"/>
      <c r="RKX4122" s="259"/>
      <c r="RKY4122" s="259"/>
      <c r="RKZ4122" s="259"/>
      <c r="RLA4122" s="259"/>
      <c r="RLB4122" s="259"/>
      <c r="RLC4122" s="259"/>
      <c r="RLD4122" s="259"/>
      <c r="RLE4122" s="259"/>
      <c r="RLF4122" s="259"/>
      <c r="RLG4122" s="259"/>
      <c r="RLH4122" s="259"/>
      <c r="RLI4122" s="259"/>
      <c r="RLJ4122" s="259"/>
      <c r="RLK4122" s="259"/>
      <c r="RLL4122" s="259"/>
      <c r="RLM4122" s="259"/>
      <c r="RLN4122" s="259"/>
      <c r="RLO4122" s="259"/>
      <c r="RLP4122" s="259"/>
      <c r="RLQ4122" s="259"/>
      <c r="RLR4122" s="259"/>
      <c r="RLS4122" s="259"/>
      <c r="RLT4122" s="259"/>
      <c r="RLU4122" s="259"/>
      <c r="RLV4122" s="259"/>
      <c r="RLW4122" s="259"/>
      <c r="RLX4122" s="259"/>
      <c r="RLY4122" s="259"/>
      <c r="RLZ4122" s="259"/>
      <c r="RMA4122" s="259"/>
      <c r="RMB4122" s="259"/>
      <c r="RMC4122" s="259"/>
      <c r="RMD4122" s="259"/>
      <c r="RME4122" s="259"/>
      <c r="RMF4122" s="259"/>
      <c r="RMG4122" s="259"/>
      <c r="RMH4122" s="259"/>
      <c r="RMI4122" s="259"/>
      <c r="RMJ4122" s="259"/>
      <c r="RMK4122" s="259"/>
      <c r="RML4122" s="259"/>
      <c r="RMM4122" s="259"/>
      <c r="RMN4122" s="259"/>
      <c r="RMO4122" s="259"/>
      <c r="RMP4122" s="259"/>
      <c r="RMQ4122" s="259"/>
      <c r="RMR4122" s="259"/>
      <c r="RMS4122" s="259"/>
      <c r="RMT4122" s="259"/>
      <c r="RMU4122" s="259"/>
      <c r="RMV4122" s="259"/>
      <c r="RMW4122" s="259"/>
      <c r="RMX4122" s="259"/>
      <c r="RMY4122" s="259"/>
      <c r="RMZ4122" s="259"/>
      <c r="RNA4122" s="259"/>
      <c r="RNB4122" s="259"/>
      <c r="RNC4122" s="259"/>
      <c r="RND4122" s="259"/>
      <c r="RNE4122" s="259"/>
      <c r="RNF4122" s="259"/>
      <c r="RNG4122" s="259"/>
      <c r="RNH4122" s="259"/>
      <c r="RNI4122" s="259"/>
      <c r="RNJ4122" s="259"/>
      <c r="RNK4122" s="259"/>
      <c r="RNL4122" s="259"/>
      <c r="RNM4122" s="259"/>
      <c r="RNN4122" s="259"/>
      <c r="RNO4122" s="259"/>
      <c r="RNP4122" s="259"/>
      <c r="RNQ4122" s="259"/>
      <c r="RNR4122" s="259"/>
      <c r="RNS4122" s="259"/>
      <c r="RNT4122" s="259"/>
      <c r="RNU4122" s="259"/>
      <c r="RNV4122" s="259"/>
      <c r="RNW4122" s="259"/>
      <c r="RNX4122" s="259"/>
      <c r="RNY4122" s="259"/>
      <c r="RNZ4122" s="259"/>
      <c r="ROA4122" s="259"/>
      <c r="ROB4122" s="259"/>
      <c r="ROC4122" s="259"/>
      <c r="ROD4122" s="259"/>
      <c r="ROE4122" s="259"/>
      <c r="ROF4122" s="259"/>
      <c r="ROG4122" s="259"/>
      <c r="ROH4122" s="259"/>
      <c r="ROI4122" s="259"/>
      <c r="ROJ4122" s="259"/>
      <c r="ROK4122" s="259"/>
      <c r="ROL4122" s="259"/>
      <c r="ROM4122" s="259"/>
      <c r="RON4122" s="259"/>
      <c r="ROO4122" s="259"/>
      <c r="ROP4122" s="259"/>
      <c r="ROQ4122" s="259"/>
      <c r="ROR4122" s="259"/>
      <c r="ROS4122" s="259"/>
      <c r="ROT4122" s="259"/>
      <c r="ROU4122" s="259"/>
      <c r="ROV4122" s="259"/>
      <c r="ROW4122" s="259"/>
      <c r="ROX4122" s="259"/>
      <c r="ROY4122" s="259"/>
      <c r="ROZ4122" s="259"/>
      <c r="RPA4122" s="259"/>
      <c r="RPB4122" s="259"/>
      <c r="RPC4122" s="259"/>
      <c r="RPD4122" s="259"/>
      <c r="RPE4122" s="259"/>
      <c r="RPF4122" s="259"/>
      <c r="RPG4122" s="259"/>
      <c r="RPH4122" s="259"/>
      <c r="RPI4122" s="259"/>
      <c r="RPJ4122" s="259"/>
      <c r="RPK4122" s="259"/>
      <c r="RPL4122" s="259"/>
      <c r="RPM4122" s="259"/>
      <c r="RPN4122" s="259"/>
      <c r="RPO4122" s="259"/>
      <c r="RPP4122" s="259"/>
      <c r="RPQ4122" s="259"/>
      <c r="RPR4122" s="259"/>
      <c r="RPS4122" s="259"/>
      <c r="RPT4122" s="259"/>
      <c r="RPU4122" s="259"/>
      <c r="RPV4122" s="259"/>
      <c r="RPW4122" s="259"/>
      <c r="RPX4122" s="259"/>
      <c r="RPY4122" s="259"/>
      <c r="RPZ4122" s="259"/>
      <c r="RQA4122" s="259"/>
      <c r="RQB4122" s="259"/>
      <c r="RQC4122" s="259"/>
      <c r="RQD4122" s="259"/>
      <c r="RQE4122" s="259"/>
      <c r="RQF4122" s="259"/>
      <c r="RQG4122" s="259"/>
      <c r="RQH4122" s="259"/>
      <c r="RQI4122" s="259"/>
      <c r="RQJ4122" s="259"/>
      <c r="RQK4122" s="259"/>
      <c r="RQL4122" s="259"/>
      <c r="RQM4122" s="259"/>
      <c r="RQN4122" s="259"/>
      <c r="RQO4122" s="259"/>
      <c r="RQP4122" s="259"/>
      <c r="RQQ4122" s="259"/>
      <c r="RQR4122" s="259"/>
      <c r="RQS4122" s="259"/>
      <c r="RQT4122" s="259"/>
      <c r="RQU4122" s="259"/>
      <c r="RQV4122" s="259"/>
      <c r="RQW4122" s="259"/>
      <c r="RQX4122" s="259"/>
      <c r="RQY4122" s="259"/>
      <c r="RQZ4122" s="259"/>
      <c r="RRA4122" s="259"/>
      <c r="RRB4122" s="259"/>
      <c r="RRC4122" s="259"/>
      <c r="RRD4122" s="259"/>
      <c r="RRE4122" s="259"/>
      <c r="RRF4122" s="259"/>
      <c r="RRG4122" s="259"/>
      <c r="RRH4122" s="259"/>
      <c r="RRI4122" s="259"/>
      <c r="RRJ4122" s="259"/>
      <c r="RRK4122" s="259"/>
      <c r="RRL4122" s="259"/>
      <c r="RRM4122" s="259"/>
      <c r="RRN4122" s="259"/>
      <c r="RRO4122" s="259"/>
      <c r="RRP4122" s="259"/>
      <c r="RRQ4122" s="259"/>
      <c r="RRR4122" s="259"/>
      <c r="RRS4122" s="259"/>
      <c r="RRT4122" s="259"/>
      <c r="RRU4122" s="259"/>
      <c r="RRV4122" s="259"/>
      <c r="RRW4122" s="259"/>
      <c r="RRX4122" s="259"/>
      <c r="RRY4122" s="259"/>
      <c r="RRZ4122" s="259"/>
      <c r="RSA4122" s="259"/>
      <c r="RSB4122" s="259"/>
      <c r="RSC4122" s="259"/>
      <c r="RSD4122" s="259"/>
      <c r="RSE4122" s="259"/>
      <c r="RSF4122" s="259"/>
      <c r="RSG4122" s="259"/>
      <c r="RSH4122" s="259"/>
      <c r="RSI4122" s="259"/>
      <c r="RSJ4122" s="259"/>
      <c r="RSK4122" s="259"/>
      <c r="RSL4122" s="259"/>
      <c r="RSM4122" s="259"/>
      <c r="RSN4122" s="259"/>
      <c r="RSO4122" s="259"/>
      <c r="RSP4122" s="259"/>
      <c r="RSQ4122" s="259"/>
      <c r="RSR4122" s="259"/>
      <c r="RSS4122" s="259"/>
      <c r="RST4122" s="259"/>
      <c r="RSU4122" s="259"/>
      <c r="RSV4122" s="259"/>
      <c r="RSW4122" s="259"/>
      <c r="RSX4122" s="259"/>
      <c r="RSY4122" s="259"/>
      <c r="RSZ4122" s="259"/>
      <c r="RTA4122" s="259"/>
      <c r="RTB4122" s="259"/>
      <c r="RTC4122" s="259"/>
      <c r="RTD4122" s="259"/>
      <c r="RTE4122" s="259"/>
      <c r="RTF4122" s="259"/>
      <c r="RTG4122" s="259"/>
      <c r="RTH4122" s="259"/>
      <c r="RTI4122" s="259"/>
      <c r="RTJ4122" s="259"/>
      <c r="RTK4122" s="259"/>
      <c r="RTL4122" s="259"/>
      <c r="RTM4122" s="259"/>
      <c r="RTN4122" s="259"/>
      <c r="RTO4122" s="259"/>
      <c r="RTP4122" s="259"/>
      <c r="RTQ4122" s="259"/>
      <c r="RTR4122" s="259"/>
      <c r="RTS4122" s="259"/>
      <c r="RTT4122" s="259"/>
      <c r="RTU4122" s="259"/>
      <c r="RTV4122" s="259"/>
      <c r="RTW4122" s="259"/>
      <c r="RTX4122" s="259"/>
      <c r="RTY4122" s="259"/>
      <c r="RTZ4122" s="259"/>
      <c r="RUA4122" s="259"/>
      <c r="RUB4122" s="259"/>
      <c r="RUC4122" s="259"/>
      <c r="RUD4122" s="259"/>
      <c r="RUE4122" s="259"/>
      <c r="RUF4122" s="259"/>
      <c r="RUG4122" s="259"/>
      <c r="RUH4122" s="259"/>
      <c r="RUI4122" s="259"/>
      <c r="RUJ4122" s="259"/>
      <c r="RUK4122" s="259"/>
      <c r="RUL4122" s="259"/>
      <c r="RUM4122" s="259"/>
      <c r="RUN4122" s="259"/>
      <c r="RUO4122" s="259"/>
      <c r="RUP4122" s="259"/>
      <c r="RUQ4122" s="259"/>
      <c r="RUR4122" s="259"/>
      <c r="RUS4122" s="259"/>
      <c r="RUT4122" s="259"/>
      <c r="RUU4122" s="259"/>
      <c r="RUV4122" s="259"/>
      <c r="RUW4122" s="259"/>
      <c r="RUX4122" s="259"/>
      <c r="RUY4122" s="259"/>
      <c r="RUZ4122" s="259"/>
      <c r="RVA4122" s="259"/>
      <c r="RVB4122" s="259"/>
      <c r="RVC4122" s="259"/>
      <c r="RVD4122" s="259"/>
      <c r="RVE4122" s="259"/>
      <c r="RVF4122" s="259"/>
      <c r="RVG4122" s="259"/>
      <c r="RVH4122" s="259"/>
      <c r="RVI4122" s="259"/>
      <c r="RVJ4122" s="259"/>
      <c r="RVK4122" s="259"/>
      <c r="RVL4122" s="259"/>
      <c r="RVM4122" s="259"/>
      <c r="RVN4122" s="259"/>
      <c r="RVO4122" s="259"/>
      <c r="RVP4122" s="259"/>
      <c r="RVQ4122" s="259"/>
      <c r="RVR4122" s="259"/>
      <c r="RVS4122" s="259"/>
      <c r="RVT4122" s="259"/>
      <c r="RVU4122" s="259"/>
      <c r="RVV4122" s="259"/>
      <c r="RVW4122" s="259"/>
      <c r="RVX4122" s="259"/>
      <c r="RVY4122" s="259"/>
      <c r="RVZ4122" s="259"/>
      <c r="RWA4122" s="259"/>
      <c r="RWB4122" s="259"/>
      <c r="RWC4122" s="259"/>
      <c r="RWD4122" s="259"/>
      <c r="RWE4122" s="259"/>
      <c r="RWF4122" s="259"/>
      <c r="RWG4122" s="259"/>
      <c r="RWH4122" s="259"/>
      <c r="RWI4122" s="259"/>
      <c r="RWJ4122" s="259"/>
      <c r="RWK4122" s="259"/>
      <c r="RWL4122" s="259"/>
      <c r="RWM4122" s="259"/>
      <c r="RWN4122" s="259"/>
      <c r="RWO4122" s="259"/>
      <c r="RWP4122" s="259"/>
      <c r="RWQ4122" s="259"/>
      <c r="RWR4122" s="259"/>
      <c r="RWS4122" s="259"/>
      <c r="RWT4122" s="259"/>
      <c r="RWU4122" s="259"/>
      <c r="RWV4122" s="259"/>
      <c r="RWW4122" s="259"/>
      <c r="RWX4122" s="259"/>
      <c r="RWY4122" s="259"/>
      <c r="RWZ4122" s="259"/>
      <c r="RXA4122" s="259"/>
      <c r="RXB4122" s="259"/>
      <c r="RXC4122" s="259"/>
      <c r="RXD4122" s="259"/>
      <c r="RXE4122" s="259"/>
      <c r="RXF4122" s="259"/>
      <c r="RXG4122" s="259"/>
      <c r="RXH4122" s="259"/>
      <c r="RXI4122" s="259"/>
      <c r="RXJ4122" s="259"/>
      <c r="RXK4122" s="259"/>
      <c r="RXL4122" s="259"/>
      <c r="RXM4122" s="259"/>
      <c r="RXN4122" s="259"/>
      <c r="RXO4122" s="259"/>
      <c r="RXP4122" s="259"/>
      <c r="RXQ4122" s="259"/>
      <c r="RXR4122" s="259"/>
      <c r="RXS4122" s="259"/>
      <c r="RXT4122" s="259"/>
      <c r="RXU4122" s="259"/>
      <c r="RXV4122" s="259"/>
      <c r="RXW4122" s="259"/>
      <c r="RXX4122" s="259"/>
      <c r="RXY4122" s="259"/>
      <c r="RXZ4122" s="259"/>
      <c r="RYA4122" s="259"/>
      <c r="RYB4122" s="259"/>
      <c r="RYC4122" s="259"/>
      <c r="RYD4122" s="259"/>
      <c r="RYE4122" s="259"/>
      <c r="RYF4122" s="259"/>
      <c r="RYG4122" s="259"/>
      <c r="RYH4122" s="259"/>
      <c r="RYI4122" s="259"/>
      <c r="RYJ4122" s="259"/>
      <c r="RYK4122" s="259"/>
      <c r="RYL4122" s="259"/>
      <c r="RYM4122" s="259"/>
      <c r="RYN4122" s="259"/>
      <c r="RYO4122" s="259"/>
      <c r="RYP4122" s="259"/>
      <c r="RYQ4122" s="259"/>
      <c r="RYR4122" s="259"/>
      <c r="RYS4122" s="259"/>
      <c r="RYT4122" s="259"/>
      <c r="RYU4122" s="259"/>
      <c r="RYV4122" s="259"/>
      <c r="RYW4122" s="259"/>
      <c r="RYX4122" s="259"/>
      <c r="RYY4122" s="259"/>
      <c r="RYZ4122" s="259"/>
      <c r="RZA4122" s="259"/>
      <c r="RZB4122" s="259"/>
      <c r="RZC4122" s="259"/>
      <c r="RZD4122" s="259"/>
      <c r="RZE4122" s="259"/>
      <c r="RZF4122" s="259"/>
      <c r="RZG4122" s="259"/>
      <c r="RZH4122" s="259"/>
      <c r="RZI4122" s="259"/>
      <c r="RZJ4122" s="259"/>
      <c r="RZK4122" s="259"/>
      <c r="RZL4122" s="259"/>
      <c r="RZM4122" s="259"/>
      <c r="RZN4122" s="259"/>
      <c r="RZO4122" s="259"/>
      <c r="RZP4122" s="259"/>
      <c r="RZQ4122" s="259"/>
      <c r="RZR4122" s="259"/>
      <c r="RZS4122" s="259"/>
      <c r="RZT4122" s="259"/>
      <c r="RZU4122" s="259"/>
      <c r="RZV4122" s="259"/>
      <c r="RZW4122" s="259"/>
      <c r="RZX4122" s="259"/>
      <c r="RZY4122" s="259"/>
      <c r="RZZ4122" s="259"/>
      <c r="SAA4122" s="259"/>
      <c r="SAB4122" s="259"/>
      <c r="SAC4122" s="259"/>
      <c r="SAD4122" s="259"/>
      <c r="SAE4122" s="259"/>
      <c r="SAF4122" s="259"/>
      <c r="SAG4122" s="259"/>
      <c r="SAH4122" s="259"/>
      <c r="SAI4122" s="259"/>
      <c r="SAJ4122" s="259"/>
      <c r="SAK4122" s="259"/>
      <c r="SAL4122" s="259"/>
      <c r="SAM4122" s="259"/>
      <c r="SAN4122" s="259"/>
      <c r="SAO4122" s="259"/>
      <c r="SAP4122" s="259"/>
      <c r="SAQ4122" s="259"/>
      <c r="SAR4122" s="259"/>
      <c r="SAS4122" s="259"/>
      <c r="SAT4122" s="259"/>
      <c r="SAU4122" s="259"/>
      <c r="SAV4122" s="259"/>
      <c r="SAW4122" s="259"/>
      <c r="SAX4122" s="259"/>
      <c r="SAY4122" s="259"/>
      <c r="SAZ4122" s="259"/>
      <c r="SBA4122" s="259"/>
      <c r="SBB4122" s="259"/>
      <c r="SBC4122" s="259"/>
      <c r="SBD4122" s="259"/>
      <c r="SBE4122" s="259"/>
      <c r="SBF4122" s="259"/>
      <c r="SBG4122" s="259"/>
      <c r="SBH4122" s="259"/>
      <c r="SBI4122" s="259"/>
      <c r="SBJ4122" s="259"/>
      <c r="SBK4122" s="259"/>
      <c r="SBL4122" s="259"/>
      <c r="SBM4122" s="259"/>
      <c r="SBN4122" s="259"/>
      <c r="SBO4122" s="259"/>
      <c r="SBP4122" s="259"/>
      <c r="SBQ4122" s="259"/>
      <c r="SBR4122" s="259"/>
      <c r="SBS4122" s="259"/>
      <c r="SBT4122" s="259"/>
      <c r="SBU4122" s="259"/>
      <c r="SBV4122" s="259"/>
      <c r="SBW4122" s="259"/>
      <c r="SBX4122" s="259"/>
      <c r="SBY4122" s="259"/>
      <c r="SBZ4122" s="259"/>
      <c r="SCA4122" s="259"/>
      <c r="SCB4122" s="259"/>
      <c r="SCC4122" s="259"/>
      <c r="SCD4122" s="259"/>
      <c r="SCE4122" s="259"/>
      <c r="SCF4122" s="259"/>
      <c r="SCG4122" s="259"/>
      <c r="SCH4122" s="259"/>
      <c r="SCI4122" s="259"/>
      <c r="SCJ4122" s="259"/>
      <c r="SCK4122" s="259"/>
      <c r="SCL4122" s="259"/>
      <c r="SCM4122" s="259"/>
      <c r="SCN4122" s="259"/>
      <c r="SCO4122" s="259"/>
      <c r="SCP4122" s="259"/>
      <c r="SCQ4122" s="259"/>
      <c r="SCR4122" s="259"/>
      <c r="SCS4122" s="259"/>
      <c r="SCT4122" s="259"/>
      <c r="SCU4122" s="259"/>
      <c r="SCV4122" s="259"/>
      <c r="SCW4122" s="259"/>
      <c r="SCX4122" s="259"/>
      <c r="SCY4122" s="259"/>
      <c r="SCZ4122" s="259"/>
      <c r="SDA4122" s="259"/>
      <c r="SDB4122" s="259"/>
      <c r="SDC4122" s="259"/>
      <c r="SDD4122" s="259"/>
      <c r="SDE4122" s="259"/>
      <c r="SDF4122" s="259"/>
      <c r="SDG4122" s="259"/>
      <c r="SDH4122" s="259"/>
      <c r="SDI4122" s="259"/>
      <c r="SDJ4122" s="259"/>
      <c r="SDK4122" s="259"/>
      <c r="SDL4122" s="259"/>
      <c r="SDM4122" s="259"/>
      <c r="SDN4122" s="259"/>
      <c r="SDO4122" s="259"/>
      <c r="SDP4122" s="259"/>
      <c r="SDQ4122" s="259"/>
      <c r="SDR4122" s="259"/>
      <c r="SDS4122" s="259"/>
      <c r="SDT4122" s="259"/>
      <c r="SDU4122" s="259"/>
      <c r="SDV4122" s="259"/>
      <c r="SDW4122" s="259"/>
      <c r="SDX4122" s="259"/>
      <c r="SDY4122" s="259"/>
      <c r="SDZ4122" s="259"/>
      <c r="SEA4122" s="259"/>
      <c r="SEB4122" s="259"/>
      <c r="SEC4122" s="259"/>
      <c r="SED4122" s="259"/>
      <c r="SEE4122" s="259"/>
      <c r="SEF4122" s="259"/>
      <c r="SEG4122" s="259"/>
      <c r="SEH4122" s="259"/>
      <c r="SEI4122" s="259"/>
      <c r="SEJ4122" s="259"/>
      <c r="SEK4122" s="259"/>
      <c r="SEL4122" s="259"/>
      <c r="SEM4122" s="259"/>
      <c r="SEN4122" s="259"/>
      <c r="SEO4122" s="259"/>
      <c r="SEP4122" s="259"/>
      <c r="SEQ4122" s="259"/>
      <c r="SER4122" s="259"/>
      <c r="SES4122" s="259"/>
      <c r="SET4122" s="259"/>
      <c r="SEU4122" s="259"/>
      <c r="SEV4122" s="259"/>
      <c r="SEW4122" s="259"/>
      <c r="SEX4122" s="259"/>
      <c r="SEY4122" s="259"/>
      <c r="SEZ4122" s="259"/>
      <c r="SFA4122" s="259"/>
      <c r="SFB4122" s="259"/>
      <c r="SFC4122" s="259"/>
      <c r="SFD4122" s="259"/>
      <c r="SFE4122" s="259"/>
      <c r="SFF4122" s="259"/>
      <c r="SFG4122" s="259"/>
      <c r="SFH4122" s="259"/>
      <c r="SFI4122" s="259"/>
      <c r="SFJ4122" s="259"/>
      <c r="SFK4122" s="259"/>
      <c r="SFL4122" s="259"/>
      <c r="SFM4122" s="259"/>
      <c r="SFN4122" s="259"/>
      <c r="SFO4122" s="259"/>
      <c r="SFP4122" s="259"/>
      <c r="SFQ4122" s="259"/>
      <c r="SFR4122" s="259"/>
      <c r="SFS4122" s="259"/>
      <c r="SFT4122" s="259"/>
      <c r="SFU4122" s="259"/>
      <c r="SFV4122" s="259"/>
      <c r="SFW4122" s="259"/>
      <c r="SFX4122" s="259"/>
      <c r="SFY4122" s="259"/>
      <c r="SFZ4122" s="259"/>
      <c r="SGA4122" s="259"/>
      <c r="SGB4122" s="259"/>
      <c r="SGC4122" s="259"/>
      <c r="SGD4122" s="259"/>
      <c r="SGE4122" s="259"/>
      <c r="SGF4122" s="259"/>
      <c r="SGG4122" s="259"/>
      <c r="SGH4122" s="259"/>
      <c r="SGI4122" s="259"/>
      <c r="SGJ4122" s="259"/>
      <c r="SGK4122" s="259"/>
      <c r="SGL4122" s="259"/>
      <c r="SGM4122" s="259"/>
      <c r="SGN4122" s="259"/>
      <c r="SGO4122" s="259"/>
      <c r="SGP4122" s="259"/>
      <c r="SGQ4122" s="259"/>
      <c r="SGR4122" s="259"/>
      <c r="SGS4122" s="259"/>
      <c r="SGT4122" s="259"/>
      <c r="SGU4122" s="259"/>
      <c r="SGV4122" s="259"/>
      <c r="SGW4122" s="259"/>
      <c r="SGX4122" s="259"/>
      <c r="SGY4122" s="259"/>
      <c r="SGZ4122" s="259"/>
      <c r="SHA4122" s="259"/>
      <c r="SHB4122" s="259"/>
      <c r="SHC4122" s="259"/>
      <c r="SHD4122" s="259"/>
      <c r="SHE4122" s="259"/>
      <c r="SHF4122" s="259"/>
      <c r="SHG4122" s="259"/>
      <c r="SHH4122" s="259"/>
      <c r="SHI4122" s="259"/>
      <c r="SHJ4122" s="259"/>
      <c r="SHK4122" s="259"/>
      <c r="SHL4122" s="259"/>
      <c r="SHM4122" s="259"/>
      <c r="SHN4122" s="259"/>
      <c r="SHO4122" s="259"/>
      <c r="SHP4122" s="259"/>
      <c r="SHQ4122" s="259"/>
      <c r="SHR4122" s="259"/>
      <c r="SHS4122" s="259"/>
      <c r="SHT4122" s="259"/>
      <c r="SHU4122" s="259"/>
      <c r="SHV4122" s="259"/>
      <c r="SHW4122" s="259"/>
      <c r="SHX4122" s="259"/>
      <c r="SHY4122" s="259"/>
      <c r="SHZ4122" s="259"/>
      <c r="SIA4122" s="259"/>
      <c r="SIB4122" s="259"/>
      <c r="SIC4122" s="259"/>
      <c r="SID4122" s="259"/>
      <c r="SIE4122" s="259"/>
      <c r="SIF4122" s="259"/>
      <c r="SIG4122" s="259"/>
      <c r="SIH4122" s="259"/>
      <c r="SII4122" s="259"/>
      <c r="SIJ4122" s="259"/>
      <c r="SIK4122" s="259"/>
      <c r="SIL4122" s="259"/>
      <c r="SIM4122" s="259"/>
      <c r="SIN4122" s="259"/>
      <c r="SIO4122" s="259"/>
      <c r="SIP4122" s="259"/>
      <c r="SIQ4122" s="259"/>
      <c r="SIR4122" s="259"/>
      <c r="SIS4122" s="259"/>
      <c r="SIT4122" s="259"/>
      <c r="SIU4122" s="259"/>
      <c r="SIV4122" s="259"/>
      <c r="SIW4122" s="259"/>
      <c r="SIX4122" s="259"/>
      <c r="SIY4122" s="259"/>
      <c r="SIZ4122" s="259"/>
      <c r="SJA4122" s="259"/>
      <c r="SJB4122" s="259"/>
      <c r="SJC4122" s="259"/>
      <c r="SJD4122" s="259"/>
      <c r="SJE4122" s="259"/>
      <c r="SJF4122" s="259"/>
      <c r="SJG4122" s="259"/>
      <c r="SJH4122" s="259"/>
      <c r="SJI4122" s="259"/>
      <c r="SJJ4122" s="259"/>
      <c r="SJK4122" s="259"/>
      <c r="SJL4122" s="259"/>
      <c r="SJM4122" s="259"/>
      <c r="SJN4122" s="259"/>
      <c r="SJO4122" s="259"/>
      <c r="SJP4122" s="259"/>
      <c r="SJQ4122" s="259"/>
      <c r="SJR4122" s="259"/>
      <c r="SJS4122" s="259"/>
      <c r="SJT4122" s="259"/>
      <c r="SJU4122" s="259"/>
      <c r="SJV4122" s="259"/>
      <c r="SJW4122" s="259"/>
      <c r="SJX4122" s="259"/>
      <c r="SJY4122" s="259"/>
      <c r="SJZ4122" s="259"/>
      <c r="SKA4122" s="259"/>
      <c r="SKB4122" s="259"/>
      <c r="SKC4122" s="259"/>
      <c r="SKD4122" s="259"/>
      <c r="SKE4122" s="259"/>
      <c r="SKF4122" s="259"/>
      <c r="SKG4122" s="259"/>
      <c r="SKH4122" s="259"/>
      <c r="SKI4122" s="259"/>
      <c r="SKJ4122" s="259"/>
      <c r="SKK4122" s="259"/>
      <c r="SKL4122" s="259"/>
      <c r="SKM4122" s="259"/>
      <c r="SKN4122" s="259"/>
      <c r="SKO4122" s="259"/>
      <c r="SKP4122" s="259"/>
      <c r="SKQ4122" s="259"/>
      <c r="SKR4122" s="259"/>
      <c r="SKS4122" s="259"/>
      <c r="SKT4122" s="259"/>
      <c r="SKU4122" s="259"/>
      <c r="SKV4122" s="259"/>
      <c r="SKW4122" s="259"/>
      <c r="SKX4122" s="259"/>
      <c r="SKY4122" s="259"/>
      <c r="SKZ4122" s="259"/>
      <c r="SLA4122" s="259"/>
      <c r="SLB4122" s="259"/>
      <c r="SLC4122" s="259"/>
      <c r="SLD4122" s="259"/>
      <c r="SLE4122" s="259"/>
      <c r="SLF4122" s="259"/>
      <c r="SLG4122" s="259"/>
      <c r="SLH4122" s="259"/>
      <c r="SLI4122" s="259"/>
      <c r="SLJ4122" s="259"/>
      <c r="SLK4122" s="259"/>
      <c r="SLL4122" s="259"/>
      <c r="SLM4122" s="259"/>
      <c r="SLN4122" s="259"/>
      <c r="SLO4122" s="259"/>
      <c r="SLP4122" s="259"/>
      <c r="SLQ4122" s="259"/>
      <c r="SLR4122" s="259"/>
      <c r="SLS4122" s="259"/>
      <c r="SLT4122" s="259"/>
      <c r="SLU4122" s="259"/>
      <c r="SLV4122" s="259"/>
      <c r="SLW4122" s="259"/>
      <c r="SLX4122" s="259"/>
      <c r="SLY4122" s="259"/>
      <c r="SLZ4122" s="259"/>
      <c r="SMA4122" s="259"/>
      <c r="SMB4122" s="259"/>
      <c r="SMC4122" s="259"/>
      <c r="SMD4122" s="259"/>
      <c r="SME4122" s="259"/>
      <c r="SMF4122" s="259"/>
      <c r="SMG4122" s="259"/>
      <c r="SMH4122" s="259"/>
      <c r="SMI4122" s="259"/>
      <c r="SMJ4122" s="259"/>
      <c r="SMK4122" s="259"/>
      <c r="SML4122" s="259"/>
      <c r="SMM4122" s="259"/>
      <c r="SMN4122" s="259"/>
      <c r="SMO4122" s="259"/>
      <c r="SMP4122" s="259"/>
      <c r="SMQ4122" s="259"/>
      <c r="SMR4122" s="259"/>
      <c r="SMS4122" s="259"/>
      <c r="SMT4122" s="259"/>
      <c r="SMU4122" s="259"/>
      <c r="SMV4122" s="259"/>
      <c r="SMW4122" s="259"/>
      <c r="SMX4122" s="259"/>
      <c r="SMY4122" s="259"/>
      <c r="SMZ4122" s="259"/>
      <c r="SNA4122" s="259"/>
      <c r="SNB4122" s="259"/>
      <c r="SNC4122" s="259"/>
      <c r="SND4122" s="259"/>
      <c r="SNE4122" s="259"/>
      <c r="SNF4122" s="259"/>
      <c r="SNG4122" s="259"/>
      <c r="SNH4122" s="259"/>
      <c r="SNI4122" s="259"/>
      <c r="SNJ4122" s="259"/>
      <c r="SNK4122" s="259"/>
      <c r="SNL4122" s="259"/>
      <c r="SNM4122" s="259"/>
      <c r="SNN4122" s="259"/>
      <c r="SNO4122" s="259"/>
      <c r="SNP4122" s="259"/>
      <c r="SNQ4122" s="259"/>
      <c r="SNR4122" s="259"/>
      <c r="SNS4122" s="259"/>
      <c r="SNT4122" s="259"/>
      <c r="SNU4122" s="259"/>
      <c r="SNV4122" s="259"/>
      <c r="SNW4122" s="259"/>
      <c r="SNX4122" s="259"/>
      <c r="SNY4122" s="259"/>
      <c r="SNZ4122" s="259"/>
      <c r="SOA4122" s="259"/>
      <c r="SOB4122" s="259"/>
      <c r="SOC4122" s="259"/>
      <c r="SOD4122" s="259"/>
      <c r="SOE4122" s="259"/>
      <c r="SOF4122" s="259"/>
      <c r="SOG4122" s="259"/>
      <c r="SOH4122" s="259"/>
      <c r="SOI4122" s="259"/>
      <c r="SOJ4122" s="259"/>
      <c r="SOK4122" s="259"/>
      <c r="SOL4122" s="259"/>
      <c r="SOM4122" s="259"/>
      <c r="SON4122" s="259"/>
      <c r="SOO4122" s="259"/>
      <c r="SOP4122" s="259"/>
      <c r="SOQ4122" s="259"/>
      <c r="SOR4122" s="259"/>
      <c r="SOS4122" s="259"/>
      <c r="SOT4122" s="259"/>
      <c r="SOU4122" s="259"/>
      <c r="SOV4122" s="259"/>
      <c r="SOW4122" s="259"/>
      <c r="SOX4122" s="259"/>
      <c r="SOY4122" s="259"/>
      <c r="SOZ4122" s="259"/>
      <c r="SPA4122" s="259"/>
      <c r="SPB4122" s="259"/>
      <c r="SPC4122" s="259"/>
      <c r="SPD4122" s="259"/>
      <c r="SPE4122" s="259"/>
      <c r="SPF4122" s="259"/>
      <c r="SPG4122" s="259"/>
      <c r="SPH4122" s="259"/>
      <c r="SPI4122" s="259"/>
      <c r="SPJ4122" s="259"/>
      <c r="SPK4122" s="259"/>
      <c r="SPL4122" s="259"/>
      <c r="SPM4122" s="259"/>
      <c r="SPN4122" s="259"/>
      <c r="SPO4122" s="259"/>
      <c r="SPP4122" s="259"/>
      <c r="SPQ4122" s="259"/>
      <c r="SPR4122" s="259"/>
      <c r="SPS4122" s="259"/>
      <c r="SPT4122" s="259"/>
      <c r="SPU4122" s="259"/>
      <c r="SPV4122" s="259"/>
      <c r="SPW4122" s="259"/>
      <c r="SPX4122" s="259"/>
      <c r="SPY4122" s="259"/>
      <c r="SPZ4122" s="259"/>
      <c r="SQA4122" s="259"/>
      <c r="SQB4122" s="259"/>
      <c r="SQC4122" s="259"/>
      <c r="SQD4122" s="259"/>
      <c r="SQE4122" s="259"/>
      <c r="SQF4122" s="259"/>
      <c r="SQG4122" s="259"/>
      <c r="SQH4122" s="259"/>
      <c r="SQI4122" s="259"/>
      <c r="SQJ4122" s="259"/>
      <c r="SQK4122" s="259"/>
      <c r="SQL4122" s="259"/>
      <c r="SQM4122" s="259"/>
      <c r="SQN4122" s="259"/>
      <c r="SQO4122" s="259"/>
      <c r="SQP4122" s="259"/>
      <c r="SQQ4122" s="259"/>
      <c r="SQR4122" s="259"/>
      <c r="SQS4122" s="259"/>
      <c r="SQT4122" s="259"/>
      <c r="SQU4122" s="259"/>
      <c r="SQV4122" s="259"/>
      <c r="SQW4122" s="259"/>
      <c r="SRF4122" s="259"/>
      <c r="SRG4122" s="259"/>
      <c r="SRH4122" s="259"/>
      <c r="SRI4122" s="259"/>
      <c r="SRJ4122" s="259"/>
      <c r="SRK4122" s="259"/>
      <c r="SRL4122" s="259"/>
      <c r="SRM4122" s="259"/>
      <c r="SRN4122" s="259"/>
      <c r="SRO4122" s="259"/>
      <c r="SRP4122" s="259"/>
      <c r="SRQ4122" s="259"/>
      <c r="SRR4122" s="259"/>
      <c r="SRS4122" s="259"/>
      <c r="SRT4122" s="259"/>
      <c r="SRU4122" s="259"/>
      <c r="SRV4122" s="259"/>
      <c r="SRW4122" s="259"/>
      <c r="SRX4122" s="259"/>
      <c r="SRY4122" s="259"/>
      <c r="SRZ4122" s="259"/>
      <c r="SSA4122" s="259"/>
      <c r="SSB4122" s="259"/>
      <c r="SSC4122" s="259"/>
      <c r="SSD4122" s="259"/>
      <c r="SSE4122" s="259"/>
      <c r="SSF4122" s="259"/>
      <c r="SSG4122" s="259"/>
      <c r="SSH4122" s="259"/>
      <c r="SSI4122" s="259"/>
      <c r="SSJ4122" s="259"/>
      <c r="SSK4122" s="259"/>
      <c r="SSL4122" s="259"/>
      <c r="SSM4122" s="259"/>
      <c r="SSN4122" s="259"/>
      <c r="SSO4122" s="259"/>
      <c r="SSP4122" s="259"/>
      <c r="SSQ4122" s="259"/>
      <c r="SSR4122" s="259"/>
      <c r="SSS4122" s="259"/>
      <c r="SST4122" s="259"/>
      <c r="SSU4122" s="259"/>
      <c r="SSV4122" s="259"/>
      <c r="SSW4122" s="259"/>
      <c r="SSX4122" s="259"/>
      <c r="SSY4122" s="259"/>
      <c r="SSZ4122" s="259"/>
      <c r="STA4122" s="259"/>
      <c r="STB4122" s="259"/>
      <c r="STC4122" s="259"/>
      <c r="STD4122" s="259"/>
      <c r="STE4122" s="259"/>
      <c r="STF4122" s="259"/>
      <c r="STG4122" s="259"/>
      <c r="STH4122" s="259"/>
      <c r="STI4122" s="259"/>
      <c r="STJ4122" s="259"/>
      <c r="STK4122" s="259"/>
      <c r="STL4122" s="259"/>
      <c r="STM4122" s="259"/>
      <c r="STN4122" s="259"/>
      <c r="STO4122" s="259"/>
      <c r="STP4122" s="259"/>
      <c r="STQ4122" s="259"/>
      <c r="STR4122" s="259"/>
      <c r="STS4122" s="259"/>
      <c r="STT4122" s="259"/>
      <c r="STU4122" s="259"/>
      <c r="STV4122" s="259"/>
      <c r="STW4122" s="259"/>
      <c r="STX4122" s="259"/>
      <c r="STY4122" s="259"/>
      <c r="STZ4122" s="259"/>
      <c r="SUA4122" s="259"/>
      <c r="SUB4122" s="259"/>
      <c r="SUC4122" s="259"/>
      <c r="SUD4122" s="259"/>
      <c r="SUE4122" s="259"/>
      <c r="SUF4122" s="259"/>
      <c r="SUG4122" s="259"/>
      <c r="SUH4122" s="259"/>
      <c r="SUI4122" s="259"/>
      <c r="SUJ4122" s="259"/>
      <c r="SUK4122" s="259"/>
      <c r="SUL4122" s="259"/>
      <c r="SUM4122" s="259"/>
      <c r="SUN4122" s="259"/>
      <c r="SUO4122" s="259"/>
      <c r="SUP4122" s="259"/>
      <c r="SUQ4122" s="259"/>
      <c r="SUR4122" s="259"/>
      <c r="SUS4122" s="259"/>
      <c r="SUT4122" s="259"/>
      <c r="SUU4122" s="259"/>
      <c r="SUV4122" s="259"/>
      <c r="SUW4122" s="259"/>
      <c r="SUX4122" s="259"/>
      <c r="SUY4122" s="259"/>
      <c r="SUZ4122" s="259"/>
      <c r="SVA4122" s="259"/>
      <c r="SVB4122" s="259"/>
      <c r="SVC4122" s="259"/>
      <c r="SVD4122" s="259"/>
      <c r="SVE4122" s="259"/>
      <c r="SVF4122" s="259"/>
      <c r="SVG4122" s="259"/>
      <c r="SVH4122" s="259"/>
      <c r="SVI4122" s="259"/>
      <c r="SVJ4122" s="259"/>
      <c r="SVK4122" s="259"/>
      <c r="SVL4122" s="259"/>
      <c r="SVM4122" s="259"/>
      <c r="SVN4122" s="259"/>
      <c r="SVO4122" s="259"/>
      <c r="SVP4122" s="259"/>
      <c r="SVQ4122" s="259"/>
      <c r="SVR4122" s="259"/>
      <c r="SVS4122" s="259"/>
      <c r="SVT4122" s="259"/>
      <c r="SVU4122" s="259"/>
      <c r="SVV4122" s="259"/>
      <c r="SVW4122" s="259"/>
      <c r="SVX4122" s="259"/>
      <c r="SVY4122" s="259"/>
      <c r="SVZ4122" s="259"/>
      <c r="SWA4122" s="259"/>
      <c r="SWB4122" s="259"/>
      <c r="SWC4122" s="259"/>
      <c r="SWD4122" s="259"/>
      <c r="SWE4122" s="259"/>
      <c r="SWF4122" s="259"/>
      <c r="SWG4122" s="259"/>
      <c r="SWH4122" s="259"/>
      <c r="SWI4122" s="259"/>
      <c r="SWJ4122" s="259"/>
      <c r="SWK4122" s="259"/>
      <c r="SWL4122" s="259"/>
      <c r="SWM4122" s="259"/>
      <c r="SWN4122" s="259"/>
      <c r="SWO4122" s="259"/>
      <c r="SWP4122" s="259"/>
      <c r="SWQ4122" s="259"/>
      <c r="SWR4122" s="259"/>
      <c r="SWS4122" s="259"/>
      <c r="SWT4122" s="259"/>
      <c r="SWU4122" s="259"/>
      <c r="SWV4122" s="259"/>
      <c r="SWW4122" s="259"/>
      <c r="SWX4122" s="259"/>
      <c r="SWY4122" s="259"/>
      <c r="SWZ4122" s="259"/>
      <c r="SXA4122" s="259"/>
      <c r="SXB4122" s="259"/>
      <c r="SXC4122" s="259"/>
      <c r="SXD4122" s="259"/>
      <c r="SXE4122" s="259"/>
      <c r="SXF4122" s="259"/>
      <c r="SXG4122" s="259"/>
      <c r="SXH4122" s="259"/>
      <c r="SXI4122" s="259"/>
      <c r="SXJ4122" s="259"/>
      <c r="SXK4122" s="259"/>
      <c r="SXL4122" s="259"/>
      <c r="SXM4122" s="259"/>
      <c r="SXN4122" s="259"/>
      <c r="SXO4122" s="259"/>
      <c r="SXP4122" s="259"/>
      <c r="SXQ4122" s="259"/>
      <c r="SXR4122" s="259"/>
      <c r="SXS4122" s="259"/>
      <c r="SXT4122" s="259"/>
      <c r="SXU4122" s="259"/>
      <c r="SXV4122" s="259"/>
      <c r="SXW4122" s="259"/>
      <c r="SXX4122" s="259"/>
      <c r="SXY4122" s="259"/>
      <c r="SXZ4122" s="259"/>
      <c r="SYA4122" s="259"/>
      <c r="SYB4122" s="259"/>
      <c r="SYC4122" s="259"/>
      <c r="SYD4122" s="259"/>
      <c r="SYE4122" s="259"/>
      <c r="SYF4122" s="259"/>
      <c r="SYG4122" s="259"/>
      <c r="SYH4122" s="259"/>
      <c r="SYI4122" s="259"/>
      <c r="SYJ4122" s="259"/>
      <c r="SYK4122" s="259"/>
      <c r="SYL4122" s="259"/>
      <c r="SYM4122" s="259"/>
      <c r="SYN4122" s="259"/>
      <c r="SYO4122" s="259"/>
      <c r="SYP4122" s="259"/>
      <c r="SYQ4122" s="259"/>
      <c r="SYR4122" s="259"/>
      <c r="SYS4122" s="259"/>
      <c r="SYT4122" s="259"/>
      <c r="SYU4122" s="259"/>
      <c r="SYV4122" s="259"/>
      <c r="SYW4122" s="259"/>
      <c r="SYX4122" s="259"/>
      <c r="SYY4122" s="259"/>
      <c r="SYZ4122" s="259"/>
      <c r="SZA4122" s="259"/>
      <c r="SZB4122" s="259"/>
      <c r="SZC4122" s="259"/>
      <c r="SZD4122" s="259"/>
      <c r="SZE4122" s="259"/>
      <c r="SZF4122" s="259"/>
      <c r="SZG4122" s="259"/>
      <c r="SZH4122" s="259"/>
      <c r="SZI4122" s="259"/>
      <c r="SZJ4122" s="259"/>
      <c r="SZK4122" s="259"/>
      <c r="SZL4122" s="259"/>
      <c r="SZM4122" s="259"/>
      <c r="SZN4122" s="259"/>
      <c r="SZO4122" s="259"/>
      <c r="SZP4122" s="259"/>
      <c r="SZQ4122" s="259"/>
      <c r="SZR4122" s="259"/>
      <c r="SZS4122" s="259"/>
      <c r="SZT4122" s="259"/>
      <c r="SZU4122" s="259"/>
      <c r="SZV4122" s="259"/>
      <c r="SZW4122" s="259"/>
      <c r="SZX4122" s="259"/>
      <c r="SZY4122" s="259"/>
      <c r="SZZ4122" s="259"/>
      <c r="TAA4122" s="259"/>
      <c r="TAB4122" s="259"/>
      <c r="TAC4122" s="259"/>
      <c r="TAD4122" s="259"/>
      <c r="TAE4122" s="259"/>
      <c r="TAF4122" s="259"/>
      <c r="TAG4122" s="259"/>
      <c r="TAH4122" s="259"/>
      <c r="TAI4122" s="259"/>
      <c r="TAJ4122" s="259"/>
      <c r="TAK4122" s="259"/>
      <c r="TAL4122" s="259"/>
      <c r="TAM4122" s="259"/>
      <c r="TAN4122" s="259"/>
      <c r="TAO4122" s="259"/>
      <c r="TAP4122" s="259"/>
      <c r="TAQ4122" s="259"/>
      <c r="TAR4122" s="259"/>
      <c r="TAS4122" s="259"/>
      <c r="TAT4122" s="259"/>
      <c r="TAU4122" s="259"/>
      <c r="TAV4122" s="259"/>
      <c r="TAW4122" s="259"/>
      <c r="TAX4122" s="259"/>
      <c r="TAY4122" s="259"/>
      <c r="TAZ4122" s="259"/>
      <c r="TBA4122" s="259"/>
      <c r="TBB4122" s="259"/>
      <c r="TBC4122" s="259"/>
      <c r="TBD4122" s="259"/>
      <c r="TBE4122" s="259"/>
      <c r="TBF4122" s="259"/>
      <c r="TBG4122" s="259"/>
      <c r="TBH4122" s="259"/>
      <c r="TBI4122" s="259"/>
      <c r="TBJ4122" s="259"/>
      <c r="TBK4122" s="259"/>
      <c r="TBL4122" s="259"/>
      <c r="TBM4122" s="259"/>
      <c r="TBN4122" s="259"/>
      <c r="TBO4122" s="259"/>
      <c r="TBP4122" s="259"/>
      <c r="TBQ4122" s="259"/>
      <c r="TBR4122" s="259"/>
      <c r="TBS4122" s="259"/>
      <c r="TBT4122" s="259"/>
      <c r="TBU4122" s="259"/>
      <c r="TBV4122" s="259"/>
      <c r="TBW4122" s="259"/>
      <c r="TBX4122" s="259"/>
      <c r="TBY4122" s="259"/>
      <c r="TBZ4122" s="259"/>
      <c r="TCA4122" s="259"/>
      <c r="TCB4122" s="259"/>
      <c r="TCC4122" s="259"/>
      <c r="TCD4122" s="259"/>
      <c r="TCE4122" s="259"/>
      <c r="TCF4122" s="259"/>
      <c r="TCG4122" s="259"/>
      <c r="TCH4122" s="259"/>
      <c r="TCI4122" s="259"/>
      <c r="TCJ4122" s="259"/>
      <c r="TCK4122" s="259"/>
      <c r="TCL4122" s="259"/>
      <c r="TCM4122" s="259"/>
      <c r="TCN4122" s="259"/>
      <c r="TCO4122" s="259"/>
      <c r="TCP4122" s="259"/>
      <c r="TCQ4122" s="259"/>
      <c r="TCR4122" s="259"/>
      <c r="TCS4122" s="259"/>
      <c r="TCT4122" s="259"/>
      <c r="TCU4122" s="259"/>
      <c r="TCV4122" s="259"/>
      <c r="TCW4122" s="259"/>
      <c r="TCX4122" s="259"/>
      <c r="TCY4122" s="259"/>
      <c r="TCZ4122" s="259"/>
      <c r="TDA4122" s="259"/>
      <c r="TDB4122" s="259"/>
      <c r="TDC4122" s="259"/>
      <c r="TDD4122" s="259"/>
      <c r="TDE4122" s="259"/>
      <c r="TDF4122" s="259"/>
      <c r="TDG4122" s="259"/>
      <c r="TDH4122" s="259"/>
      <c r="TDI4122" s="259"/>
      <c r="TDJ4122" s="259"/>
      <c r="TDK4122" s="259"/>
      <c r="TDL4122" s="259"/>
      <c r="TDM4122" s="259"/>
      <c r="TDN4122" s="259"/>
      <c r="TDO4122" s="259"/>
      <c r="TDP4122" s="259"/>
      <c r="TDQ4122" s="259"/>
      <c r="TDR4122" s="259"/>
      <c r="TDS4122" s="259"/>
      <c r="TDT4122" s="259"/>
      <c r="TDU4122" s="259"/>
      <c r="TDV4122" s="259"/>
      <c r="TDW4122" s="259"/>
      <c r="TDX4122" s="259"/>
      <c r="TDY4122" s="259"/>
      <c r="TDZ4122" s="259"/>
      <c r="TEA4122" s="259"/>
      <c r="TEB4122" s="259"/>
      <c r="TEC4122" s="259"/>
      <c r="TED4122" s="259"/>
      <c r="TEE4122" s="259"/>
      <c r="TEF4122" s="259"/>
      <c r="TEG4122" s="259"/>
      <c r="TEH4122" s="259"/>
      <c r="TEI4122" s="259"/>
      <c r="TEJ4122" s="259"/>
      <c r="TEK4122" s="259"/>
      <c r="TEL4122" s="259"/>
      <c r="TEM4122" s="259"/>
      <c r="TEN4122" s="259"/>
      <c r="TEO4122" s="259"/>
      <c r="TEP4122" s="259"/>
      <c r="TEQ4122" s="259"/>
      <c r="TER4122" s="259"/>
      <c r="TES4122" s="259"/>
      <c r="TET4122" s="259"/>
      <c r="TEU4122" s="259"/>
      <c r="TEV4122" s="259"/>
      <c r="TEW4122" s="259"/>
      <c r="TEX4122" s="259"/>
      <c r="TEY4122" s="259"/>
      <c r="TEZ4122" s="259"/>
      <c r="TFA4122" s="259"/>
      <c r="TFB4122" s="259"/>
      <c r="TFC4122" s="259"/>
      <c r="TFD4122" s="259"/>
      <c r="TFE4122" s="259"/>
      <c r="TFF4122" s="259"/>
      <c r="TFG4122" s="259"/>
      <c r="TFH4122" s="259"/>
      <c r="TFI4122" s="259"/>
      <c r="TFJ4122" s="259"/>
      <c r="TFK4122" s="259"/>
      <c r="TFL4122" s="259"/>
      <c r="TFM4122" s="259"/>
      <c r="TFN4122" s="259"/>
      <c r="TFO4122" s="259"/>
      <c r="TFP4122" s="259"/>
      <c r="TFQ4122" s="259"/>
      <c r="TFR4122" s="259"/>
      <c r="TFS4122" s="259"/>
      <c r="TFT4122" s="259"/>
      <c r="TFU4122" s="259"/>
      <c r="TFV4122" s="259"/>
      <c r="TFW4122" s="259"/>
      <c r="TFX4122" s="259"/>
      <c r="TFY4122" s="259"/>
      <c r="TFZ4122" s="259"/>
      <c r="TGA4122" s="259"/>
      <c r="TGB4122" s="259"/>
      <c r="TGC4122" s="259"/>
      <c r="TGD4122" s="259"/>
      <c r="TGE4122" s="259"/>
      <c r="TGF4122" s="259"/>
      <c r="TGG4122" s="259"/>
      <c r="TGH4122" s="259"/>
      <c r="TGI4122" s="259"/>
      <c r="TGJ4122" s="259"/>
      <c r="TGK4122" s="259"/>
      <c r="TGL4122" s="259"/>
      <c r="TGM4122" s="259"/>
      <c r="TGN4122" s="259"/>
      <c r="TGO4122" s="259"/>
      <c r="TGP4122" s="259"/>
      <c r="TGQ4122" s="259"/>
      <c r="TGR4122" s="259"/>
      <c r="TGS4122" s="259"/>
      <c r="TGT4122" s="259"/>
      <c r="TGU4122" s="259"/>
      <c r="TGV4122" s="259"/>
      <c r="TGW4122" s="259"/>
      <c r="TGX4122" s="259"/>
      <c r="TGY4122" s="259"/>
      <c r="TGZ4122" s="259"/>
      <c r="THA4122" s="259"/>
      <c r="THB4122" s="259"/>
      <c r="THC4122" s="259"/>
      <c r="THD4122" s="259"/>
      <c r="THE4122" s="259"/>
      <c r="THF4122" s="259"/>
      <c r="THG4122" s="259"/>
      <c r="THH4122" s="259"/>
      <c r="THI4122" s="259"/>
      <c r="THJ4122" s="259"/>
      <c r="THK4122" s="259"/>
      <c r="THL4122" s="259"/>
      <c r="THM4122" s="259"/>
      <c r="THN4122" s="259"/>
      <c r="THO4122" s="259"/>
      <c r="THP4122" s="259"/>
      <c r="THQ4122" s="259"/>
      <c r="THR4122" s="259"/>
      <c r="THS4122" s="259"/>
      <c r="THT4122" s="259"/>
      <c r="THU4122" s="259"/>
      <c r="THV4122" s="259"/>
      <c r="THW4122" s="259"/>
      <c r="THX4122" s="259"/>
      <c r="THY4122" s="259"/>
      <c r="THZ4122" s="259"/>
      <c r="TIA4122" s="259"/>
      <c r="TIB4122" s="259"/>
      <c r="TIC4122" s="259"/>
      <c r="TID4122" s="259"/>
      <c r="TIE4122" s="259"/>
      <c r="TIF4122" s="259"/>
      <c r="TIG4122" s="259"/>
      <c r="TIH4122" s="259"/>
      <c r="TII4122" s="259"/>
      <c r="TIJ4122" s="259"/>
      <c r="TIK4122" s="259"/>
      <c r="TIL4122" s="259"/>
      <c r="TIM4122" s="259"/>
      <c r="TIN4122" s="259"/>
      <c r="TIO4122" s="259"/>
      <c r="TIP4122" s="259"/>
      <c r="TIQ4122" s="259"/>
      <c r="TIR4122" s="259"/>
      <c r="TIS4122" s="259"/>
      <c r="TIT4122" s="259"/>
      <c r="TIU4122" s="259"/>
      <c r="TIV4122" s="259"/>
      <c r="TIW4122" s="259"/>
      <c r="TIX4122" s="259"/>
      <c r="TIY4122" s="259"/>
      <c r="TIZ4122" s="259"/>
      <c r="TJA4122" s="259"/>
      <c r="TJB4122" s="259"/>
      <c r="TJC4122" s="259"/>
      <c r="TJD4122" s="259"/>
      <c r="TJE4122" s="259"/>
      <c r="TJF4122" s="259"/>
      <c r="TJG4122" s="259"/>
      <c r="TJH4122" s="259"/>
      <c r="TJI4122" s="259"/>
      <c r="TJJ4122" s="259"/>
      <c r="TJK4122" s="259"/>
      <c r="TJL4122" s="259"/>
      <c r="TJM4122" s="259"/>
      <c r="TJN4122" s="259"/>
      <c r="TJO4122" s="259"/>
      <c r="TJP4122" s="259"/>
      <c r="TJQ4122" s="259"/>
      <c r="TJR4122" s="259"/>
      <c r="TJS4122" s="259"/>
      <c r="TJT4122" s="259"/>
      <c r="TJU4122" s="259"/>
      <c r="TJV4122" s="259"/>
      <c r="TJW4122" s="259"/>
      <c r="TJX4122" s="259"/>
      <c r="TJY4122" s="259"/>
      <c r="TJZ4122" s="259"/>
      <c r="TKA4122" s="259"/>
      <c r="TKB4122" s="259"/>
      <c r="TKC4122" s="259"/>
      <c r="TKD4122" s="259"/>
      <c r="TKE4122" s="259"/>
      <c r="TKF4122" s="259"/>
      <c r="TKG4122" s="259"/>
      <c r="TKH4122" s="259"/>
      <c r="TKI4122" s="259"/>
      <c r="TKJ4122" s="259"/>
      <c r="TKK4122" s="259"/>
      <c r="TKL4122" s="259"/>
      <c r="TKM4122" s="259"/>
      <c r="TKN4122" s="259"/>
      <c r="TKO4122" s="259"/>
      <c r="TKP4122" s="259"/>
      <c r="TKQ4122" s="259"/>
      <c r="TKR4122" s="259"/>
      <c r="TKS4122" s="259"/>
      <c r="TKT4122" s="259"/>
      <c r="TKU4122" s="259"/>
      <c r="TKV4122" s="259"/>
      <c r="TKW4122" s="259"/>
      <c r="TKX4122" s="259"/>
      <c r="TKY4122" s="259"/>
      <c r="TKZ4122" s="259"/>
      <c r="TLA4122" s="259"/>
      <c r="TLB4122" s="259"/>
      <c r="TLC4122" s="259"/>
      <c r="TLD4122" s="259"/>
      <c r="TLE4122" s="259"/>
      <c r="TLF4122" s="259"/>
      <c r="TLG4122" s="259"/>
      <c r="TLH4122" s="259"/>
      <c r="TLI4122" s="259"/>
      <c r="TLJ4122" s="259"/>
      <c r="TLK4122" s="259"/>
      <c r="TLL4122" s="259"/>
      <c r="TLM4122" s="259"/>
      <c r="TLN4122" s="259"/>
      <c r="TLO4122" s="259"/>
      <c r="TLP4122" s="259"/>
      <c r="TLQ4122" s="259"/>
      <c r="TLR4122" s="259"/>
      <c r="TLS4122" s="259"/>
      <c r="TLT4122" s="259"/>
      <c r="TLU4122" s="259"/>
      <c r="TLV4122" s="259"/>
      <c r="TLW4122" s="259"/>
      <c r="TLX4122" s="259"/>
      <c r="TLY4122" s="259"/>
      <c r="TLZ4122" s="259"/>
      <c r="TMA4122" s="259"/>
      <c r="TMB4122" s="259"/>
      <c r="TMC4122" s="259"/>
      <c r="TMD4122" s="259"/>
      <c r="TME4122" s="259"/>
      <c r="TMF4122" s="259"/>
      <c r="TMG4122" s="259"/>
      <c r="TMH4122" s="259"/>
      <c r="TMI4122" s="259"/>
      <c r="TMJ4122" s="259"/>
      <c r="TMK4122" s="259"/>
      <c r="TML4122" s="259"/>
      <c r="TMM4122" s="259"/>
      <c r="TMN4122" s="259"/>
      <c r="TMO4122" s="259"/>
      <c r="TMP4122" s="259"/>
      <c r="TMQ4122" s="259"/>
      <c r="TMR4122" s="259"/>
      <c r="TMS4122" s="259"/>
      <c r="TMT4122" s="259"/>
      <c r="TMU4122" s="259"/>
      <c r="TMV4122" s="259"/>
      <c r="TMW4122" s="259"/>
      <c r="TMX4122" s="259"/>
      <c r="TMY4122" s="259"/>
      <c r="TMZ4122" s="259"/>
      <c r="TNA4122" s="259"/>
      <c r="TNB4122" s="259"/>
      <c r="TNC4122" s="259"/>
      <c r="TND4122" s="259"/>
      <c r="TNE4122" s="259"/>
      <c r="TNF4122" s="259"/>
      <c r="TNG4122" s="259"/>
      <c r="TNH4122" s="259"/>
      <c r="TNI4122" s="259"/>
      <c r="TNJ4122" s="259"/>
      <c r="TNK4122" s="259"/>
      <c r="TNL4122" s="259"/>
      <c r="TNM4122" s="259"/>
      <c r="TNN4122" s="259"/>
      <c r="TNO4122" s="259"/>
      <c r="TNP4122" s="259"/>
      <c r="TNQ4122" s="259"/>
      <c r="TNR4122" s="259"/>
      <c r="TNS4122" s="259"/>
      <c r="TNT4122" s="259"/>
      <c r="TNU4122" s="259"/>
      <c r="TNV4122" s="259"/>
      <c r="TNW4122" s="259"/>
      <c r="TNX4122" s="259"/>
      <c r="TNY4122" s="259"/>
      <c r="TNZ4122" s="259"/>
      <c r="TOA4122" s="259"/>
      <c r="TOB4122" s="259"/>
      <c r="TOC4122" s="259"/>
      <c r="TOD4122" s="259"/>
      <c r="TOE4122" s="259"/>
      <c r="TOF4122" s="259"/>
      <c r="TOG4122" s="259"/>
      <c r="TOH4122" s="259"/>
      <c r="TOI4122" s="259"/>
      <c r="TOJ4122" s="259"/>
      <c r="TOK4122" s="259"/>
      <c r="TOL4122" s="259"/>
      <c r="TOM4122" s="259"/>
      <c r="TON4122" s="259"/>
      <c r="TOO4122" s="259"/>
      <c r="TOP4122" s="259"/>
      <c r="TOQ4122" s="259"/>
      <c r="TOR4122" s="259"/>
      <c r="TOS4122" s="259"/>
      <c r="TOT4122" s="259"/>
      <c r="TOU4122" s="259"/>
      <c r="TOV4122" s="259"/>
      <c r="TOW4122" s="259"/>
      <c r="TOX4122" s="259"/>
      <c r="TOY4122" s="259"/>
      <c r="TOZ4122" s="259"/>
      <c r="TPA4122" s="259"/>
      <c r="TPB4122" s="259"/>
      <c r="TPC4122" s="259"/>
      <c r="TPD4122" s="259"/>
      <c r="TPE4122" s="259"/>
      <c r="TPF4122" s="259"/>
      <c r="TPG4122" s="259"/>
      <c r="TPH4122" s="259"/>
      <c r="TPI4122" s="259"/>
      <c r="TPJ4122" s="259"/>
      <c r="TPK4122" s="259"/>
      <c r="TPL4122" s="259"/>
      <c r="TPM4122" s="259"/>
      <c r="TPN4122" s="259"/>
      <c r="TPO4122" s="259"/>
      <c r="TPP4122" s="259"/>
      <c r="TPQ4122" s="259"/>
      <c r="TPR4122" s="259"/>
      <c r="TPS4122" s="259"/>
      <c r="TPT4122" s="259"/>
      <c r="TPU4122" s="259"/>
      <c r="TPV4122" s="259"/>
      <c r="TPW4122" s="259"/>
      <c r="TPX4122" s="259"/>
      <c r="TPY4122" s="259"/>
      <c r="TPZ4122" s="259"/>
      <c r="TQA4122" s="259"/>
      <c r="TQB4122" s="259"/>
      <c r="TQC4122" s="259"/>
      <c r="TQD4122" s="259"/>
      <c r="TQE4122" s="259"/>
      <c r="TQF4122" s="259"/>
      <c r="TQG4122" s="259"/>
      <c r="TQH4122" s="259"/>
      <c r="TQI4122" s="259"/>
      <c r="TQJ4122" s="259"/>
      <c r="TQK4122" s="259"/>
      <c r="TQL4122" s="259"/>
      <c r="TQM4122" s="259"/>
      <c r="TQN4122" s="259"/>
      <c r="TQO4122" s="259"/>
      <c r="TQP4122" s="259"/>
      <c r="TQQ4122" s="259"/>
      <c r="TQR4122" s="259"/>
      <c r="TQS4122" s="259"/>
      <c r="TQT4122" s="259"/>
      <c r="TQU4122" s="259"/>
      <c r="TQV4122" s="259"/>
      <c r="TQW4122" s="259"/>
      <c r="TQX4122" s="259"/>
      <c r="TQY4122" s="259"/>
      <c r="TQZ4122" s="259"/>
      <c r="TRA4122" s="259"/>
      <c r="TRB4122" s="259"/>
      <c r="TRC4122" s="259"/>
      <c r="TRD4122" s="259"/>
      <c r="TRE4122" s="259"/>
      <c r="TRF4122" s="259"/>
      <c r="TRG4122" s="259"/>
      <c r="TRH4122" s="259"/>
      <c r="TRI4122" s="259"/>
      <c r="TRJ4122" s="259"/>
      <c r="TRK4122" s="259"/>
      <c r="TRL4122" s="259"/>
      <c r="TRM4122" s="259"/>
      <c r="TRN4122" s="259"/>
      <c r="TRO4122" s="259"/>
      <c r="TRP4122" s="259"/>
      <c r="TRQ4122" s="259"/>
      <c r="TRR4122" s="259"/>
      <c r="TRS4122" s="259"/>
      <c r="TRT4122" s="259"/>
      <c r="TRU4122" s="259"/>
      <c r="TRV4122" s="259"/>
      <c r="TRW4122" s="259"/>
      <c r="TRX4122" s="259"/>
      <c r="TRY4122" s="259"/>
      <c r="TRZ4122" s="259"/>
      <c r="TSA4122" s="259"/>
      <c r="TSB4122" s="259"/>
      <c r="TSC4122" s="259"/>
      <c r="TSD4122" s="259"/>
      <c r="TSE4122" s="259"/>
      <c r="TSF4122" s="259"/>
      <c r="TSG4122" s="259"/>
      <c r="TSH4122" s="259"/>
      <c r="TSI4122" s="259"/>
      <c r="TSJ4122" s="259"/>
      <c r="TSK4122" s="259"/>
      <c r="TSL4122" s="259"/>
      <c r="TSM4122" s="259"/>
      <c r="TSN4122" s="259"/>
      <c r="TSO4122" s="259"/>
      <c r="TSP4122" s="259"/>
      <c r="TSQ4122" s="259"/>
      <c r="TSR4122" s="259"/>
      <c r="TSS4122" s="259"/>
      <c r="TST4122" s="259"/>
      <c r="TSU4122" s="259"/>
      <c r="TSV4122" s="259"/>
      <c r="TSW4122" s="259"/>
      <c r="TSX4122" s="259"/>
      <c r="TSY4122" s="259"/>
      <c r="TSZ4122" s="259"/>
      <c r="TTA4122" s="259"/>
      <c r="TTB4122" s="259"/>
      <c r="TTC4122" s="259"/>
      <c r="TTD4122" s="259"/>
      <c r="TTE4122" s="259"/>
      <c r="TTF4122" s="259"/>
      <c r="TTG4122" s="259"/>
      <c r="TTH4122" s="259"/>
      <c r="TTI4122" s="259"/>
      <c r="TTJ4122" s="259"/>
      <c r="TTK4122" s="259"/>
      <c r="TTL4122" s="259"/>
      <c r="TTM4122" s="259"/>
      <c r="TTN4122" s="259"/>
      <c r="TTO4122" s="259"/>
      <c r="TTP4122" s="259"/>
      <c r="TTQ4122" s="259"/>
      <c r="TTR4122" s="259"/>
      <c r="TTS4122" s="259"/>
      <c r="TTT4122" s="259"/>
      <c r="TTU4122" s="259"/>
      <c r="TTV4122" s="259"/>
      <c r="TTW4122" s="259"/>
      <c r="TTX4122" s="259"/>
      <c r="TTY4122" s="259"/>
      <c r="TTZ4122" s="259"/>
      <c r="TUA4122" s="259"/>
      <c r="TUB4122" s="259"/>
      <c r="TUC4122" s="259"/>
      <c r="TUD4122" s="259"/>
      <c r="TUE4122" s="259"/>
      <c r="TUF4122" s="259"/>
      <c r="TUG4122" s="259"/>
      <c r="TUH4122" s="259"/>
      <c r="TUI4122" s="259"/>
      <c r="TUJ4122" s="259"/>
      <c r="TUK4122" s="259"/>
      <c r="TUL4122" s="259"/>
      <c r="TUM4122" s="259"/>
      <c r="TUN4122" s="259"/>
      <c r="TUO4122" s="259"/>
      <c r="TUP4122" s="259"/>
      <c r="TUQ4122" s="259"/>
      <c r="TUR4122" s="259"/>
      <c r="TUS4122" s="259"/>
      <c r="TUT4122" s="259"/>
      <c r="TUU4122" s="259"/>
      <c r="TUV4122" s="259"/>
      <c r="TUW4122" s="259"/>
      <c r="TUX4122" s="259"/>
      <c r="TUY4122" s="259"/>
      <c r="TUZ4122" s="259"/>
      <c r="TVA4122" s="259"/>
      <c r="TVB4122" s="259"/>
      <c r="TVC4122" s="259"/>
      <c r="TVD4122" s="259"/>
      <c r="TVE4122" s="259"/>
      <c r="TVF4122" s="259"/>
      <c r="TVG4122" s="259"/>
      <c r="TVH4122" s="259"/>
      <c r="TVI4122" s="259"/>
      <c r="TVJ4122" s="259"/>
      <c r="TVK4122" s="259"/>
      <c r="TVL4122" s="259"/>
      <c r="TVM4122" s="259"/>
      <c r="TVN4122" s="259"/>
      <c r="TVO4122" s="259"/>
      <c r="TVP4122" s="259"/>
      <c r="TVQ4122" s="259"/>
      <c r="TVR4122" s="259"/>
      <c r="TVS4122" s="259"/>
      <c r="TVT4122" s="259"/>
      <c r="TVU4122" s="259"/>
      <c r="TVV4122" s="259"/>
      <c r="TVW4122" s="259"/>
      <c r="TVX4122" s="259"/>
      <c r="TVY4122" s="259"/>
      <c r="TVZ4122" s="259"/>
      <c r="TWA4122" s="259"/>
      <c r="TWB4122" s="259"/>
      <c r="TWC4122" s="259"/>
      <c r="TWD4122" s="259"/>
      <c r="TWE4122" s="259"/>
      <c r="TWF4122" s="259"/>
      <c r="TWG4122" s="259"/>
      <c r="TWH4122" s="259"/>
      <c r="TWI4122" s="259"/>
      <c r="TWJ4122" s="259"/>
      <c r="TWK4122" s="259"/>
      <c r="TWL4122" s="259"/>
      <c r="TWM4122" s="259"/>
      <c r="TWN4122" s="259"/>
      <c r="TWO4122" s="259"/>
      <c r="TWP4122" s="259"/>
      <c r="TWQ4122" s="259"/>
      <c r="TWR4122" s="259"/>
      <c r="TWS4122" s="259"/>
      <c r="TWT4122" s="259"/>
      <c r="TWU4122" s="259"/>
      <c r="TWV4122" s="259"/>
      <c r="TWW4122" s="259"/>
      <c r="TWX4122" s="259"/>
      <c r="TWY4122" s="259"/>
      <c r="TWZ4122" s="259"/>
      <c r="TXA4122" s="259"/>
      <c r="TXB4122" s="259"/>
      <c r="TXC4122" s="259"/>
      <c r="TXD4122" s="259"/>
      <c r="TXE4122" s="259"/>
      <c r="TXF4122" s="259"/>
      <c r="TXG4122" s="259"/>
      <c r="TXH4122" s="259"/>
      <c r="TXI4122" s="259"/>
      <c r="TXJ4122" s="259"/>
      <c r="TXK4122" s="259"/>
      <c r="TXL4122" s="259"/>
      <c r="TXM4122" s="259"/>
      <c r="TXN4122" s="259"/>
      <c r="TXO4122" s="259"/>
      <c r="TXP4122" s="259"/>
      <c r="TXQ4122" s="259"/>
      <c r="TXR4122" s="259"/>
      <c r="TXS4122" s="259"/>
      <c r="TXT4122" s="259"/>
      <c r="TXU4122" s="259"/>
      <c r="TXV4122" s="259"/>
      <c r="TXW4122" s="259"/>
      <c r="TXX4122" s="259"/>
      <c r="TXY4122" s="259"/>
      <c r="TXZ4122" s="259"/>
      <c r="TYA4122" s="259"/>
      <c r="TYB4122" s="259"/>
      <c r="TYC4122" s="259"/>
      <c r="TYD4122" s="259"/>
      <c r="TYE4122" s="259"/>
      <c r="TYF4122" s="259"/>
      <c r="TYG4122" s="259"/>
      <c r="TYH4122" s="259"/>
      <c r="TYI4122" s="259"/>
      <c r="TYJ4122" s="259"/>
      <c r="TYK4122" s="259"/>
      <c r="TYL4122" s="259"/>
      <c r="TYM4122" s="259"/>
      <c r="TYN4122" s="259"/>
      <c r="TYO4122" s="259"/>
      <c r="TYP4122" s="259"/>
      <c r="TYQ4122" s="259"/>
      <c r="TYR4122" s="259"/>
      <c r="TYS4122" s="259"/>
      <c r="TYT4122" s="259"/>
      <c r="TYU4122" s="259"/>
      <c r="TYV4122" s="259"/>
      <c r="TYW4122" s="259"/>
      <c r="TYX4122" s="259"/>
      <c r="TYY4122" s="259"/>
      <c r="TYZ4122" s="259"/>
      <c r="TZA4122" s="259"/>
      <c r="TZB4122" s="259"/>
      <c r="TZC4122" s="259"/>
      <c r="TZD4122" s="259"/>
      <c r="TZE4122" s="259"/>
      <c r="TZF4122" s="259"/>
      <c r="TZG4122" s="259"/>
      <c r="TZH4122" s="259"/>
      <c r="TZI4122" s="259"/>
      <c r="TZJ4122" s="259"/>
      <c r="TZK4122" s="259"/>
      <c r="TZL4122" s="259"/>
      <c r="TZM4122" s="259"/>
      <c r="TZN4122" s="259"/>
      <c r="TZO4122" s="259"/>
      <c r="TZP4122" s="259"/>
      <c r="TZQ4122" s="259"/>
      <c r="TZR4122" s="259"/>
      <c r="TZS4122" s="259"/>
      <c r="TZT4122" s="259"/>
      <c r="TZU4122" s="259"/>
      <c r="TZV4122" s="259"/>
      <c r="TZW4122" s="259"/>
      <c r="TZX4122" s="259"/>
      <c r="TZY4122" s="259"/>
      <c r="TZZ4122" s="259"/>
      <c r="UAA4122" s="259"/>
      <c r="UAB4122" s="259"/>
      <c r="UAC4122" s="259"/>
      <c r="UAD4122" s="259"/>
      <c r="UAE4122" s="259"/>
      <c r="UAF4122" s="259"/>
      <c r="UAG4122" s="259"/>
      <c r="UAH4122" s="259"/>
      <c r="UAI4122" s="259"/>
      <c r="UAJ4122" s="259"/>
      <c r="UAK4122" s="259"/>
      <c r="UAL4122" s="259"/>
      <c r="UAM4122" s="259"/>
      <c r="UAN4122" s="259"/>
      <c r="UAO4122" s="259"/>
      <c r="UAP4122" s="259"/>
      <c r="UAQ4122" s="259"/>
      <c r="UAR4122" s="259"/>
      <c r="UAS4122" s="259"/>
      <c r="UAT4122" s="259"/>
      <c r="UAU4122" s="259"/>
      <c r="UAV4122" s="259"/>
      <c r="UAW4122" s="259"/>
      <c r="UAX4122" s="259"/>
      <c r="UAY4122" s="259"/>
      <c r="UAZ4122" s="259"/>
      <c r="UBA4122" s="259"/>
      <c r="UBB4122" s="259"/>
      <c r="UBC4122" s="259"/>
      <c r="UBD4122" s="259"/>
      <c r="UBE4122" s="259"/>
      <c r="UBF4122" s="259"/>
      <c r="UBG4122" s="259"/>
      <c r="UBH4122" s="259"/>
      <c r="UBI4122" s="259"/>
      <c r="UBJ4122" s="259"/>
      <c r="UBK4122" s="259"/>
      <c r="UBL4122" s="259"/>
      <c r="UBM4122" s="259"/>
      <c r="UBN4122" s="259"/>
      <c r="UBO4122" s="259"/>
      <c r="UBP4122" s="259"/>
      <c r="UBQ4122" s="259"/>
      <c r="UBR4122" s="259"/>
      <c r="UBS4122" s="259"/>
      <c r="UBT4122" s="259"/>
      <c r="UBU4122" s="259"/>
      <c r="UBV4122" s="259"/>
      <c r="UBW4122" s="259"/>
      <c r="UBX4122" s="259"/>
      <c r="UBY4122" s="259"/>
      <c r="UBZ4122" s="259"/>
      <c r="UCA4122" s="259"/>
      <c r="UCB4122" s="259"/>
      <c r="UCC4122" s="259"/>
      <c r="UCD4122" s="259"/>
      <c r="UCE4122" s="259"/>
      <c r="UCF4122" s="259"/>
      <c r="UCG4122" s="259"/>
      <c r="UCH4122" s="259"/>
      <c r="UCI4122" s="259"/>
      <c r="UCJ4122" s="259"/>
      <c r="UCK4122" s="259"/>
      <c r="UCL4122" s="259"/>
      <c r="UCM4122" s="259"/>
      <c r="UCN4122" s="259"/>
      <c r="UCO4122" s="259"/>
      <c r="UCP4122" s="259"/>
      <c r="UCQ4122" s="259"/>
      <c r="UCR4122" s="259"/>
      <c r="UCS4122" s="259"/>
      <c r="UCT4122" s="259"/>
      <c r="UCU4122" s="259"/>
      <c r="UCV4122" s="259"/>
      <c r="UCW4122" s="259"/>
      <c r="UCX4122" s="259"/>
      <c r="UCY4122" s="259"/>
      <c r="UCZ4122" s="259"/>
      <c r="UDA4122" s="259"/>
      <c r="UDB4122" s="259"/>
      <c r="UDC4122" s="259"/>
      <c r="UDD4122" s="259"/>
      <c r="UDE4122" s="259"/>
      <c r="UDF4122" s="259"/>
      <c r="UDG4122" s="259"/>
      <c r="UDH4122" s="259"/>
      <c r="UDI4122" s="259"/>
      <c r="UDJ4122" s="259"/>
      <c r="UDK4122" s="259"/>
      <c r="UDL4122" s="259"/>
      <c r="UDM4122" s="259"/>
      <c r="UDN4122" s="259"/>
      <c r="UDO4122" s="259"/>
      <c r="UDP4122" s="259"/>
      <c r="UDQ4122" s="259"/>
      <c r="UDR4122" s="259"/>
      <c r="UDS4122" s="259"/>
      <c r="UDT4122" s="259"/>
      <c r="UDU4122" s="259"/>
      <c r="UDV4122" s="259"/>
      <c r="UDW4122" s="259"/>
      <c r="UDX4122" s="259"/>
      <c r="UDY4122" s="259"/>
      <c r="UDZ4122" s="259"/>
      <c r="UEA4122" s="259"/>
      <c r="UEB4122" s="259"/>
      <c r="UEC4122" s="259"/>
      <c r="UED4122" s="259"/>
      <c r="UEE4122" s="259"/>
      <c r="UEN4122" s="259"/>
      <c r="UEO4122" s="259"/>
      <c r="UEP4122" s="259"/>
      <c r="UEQ4122" s="259"/>
      <c r="UER4122" s="259"/>
      <c r="UES4122" s="259"/>
      <c r="UET4122" s="259"/>
      <c r="UEU4122" s="259"/>
      <c r="UEV4122" s="259"/>
      <c r="UEW4122" s="259"/>
      <c r="UEX4122" s="259"/>
      <c r="UEY4122" s="259"/>
      <c r="UEZ4122" s="259"/>
      <c r="UFA4122" s="259"/>
      <c r="UFB4122" s="259"/>
      <c r="UFC4122" s="259"/>
      <c r="UFD4122" s="259"/>
      <c r="UFE4122" s="259"/>
      <c r="UFF4122" s="259"/>
      <c r="UFG4122" s="259"/>
      <c r="UFH4122" s="259"/>
      <c r="UFI4122" s="259"/>
      <c r="UFJ4122" s="259"/>
      <c r="UFK4122" s="259"/>
      <c r="UFL4122" s="259"/>
      <c r="UFM4122" s="259"/>
      <c r="UFN4122" s="259"/>
      <c r="UFO4122" s="259"/>
      <c r="UFP4122" s="259"/>
      <c r="UFQ4122" s="259"/>
      <c r="UFR4122" s="259"/>
      <c r="UFS4122" s="259"/>
      <c r="UFT4122" s="259"/>
      <c r="UFU4122" s="259"/>
      <c r="UFV4122" s="259"/>
      <c r="UFW4122" s="259"/>
      <c r="UFX4122" s="259"/>
      <c r="UFY4122" s="259"/>
      <c r="UFZ4122" s="259"/>
      <c r="UGA4122" s="259"/>
      <c r="UGB4122" s="259"/>
      <c r="UGC4122" s="259"/>
      <c r="UGD4122" s="259"/>
      <c r="UGE4122" s="259"/>
      <c r="UGF4122" s="259"/>
      <c r="UGG4122" s="259"/>
      <c r="UGH4122" s="259"/>
      <c r="UGI4122" s="259"/>
      <c r="UGJ4122" s="259"/>
      <c r="UGK4122" s="259"/>
      <c r="UGL4122" s="259"/>
      <c r="UGM4122" s="259"/>
      <c r="UGN4122" s="259"/>
      <c r="UGO4122" s="259"/>
      <c r="UGP4122" s="259"/>
      <c r="UGQ4122" s="259"/>
      <c r="UGR4122" s="259"/>
      <c r="UGS4122" s="259"/>
      <c r="UGT4122" s="259"/>
      <c r="UGU4122" s="259"/>
      <c r="UGV4122" s="259"/>
      <c r="UGW4122" s="259"/>
      <c r="UGX4122" s="259"/>
      <c r="UGY4122" s="259"/>
      <c r="UGZ4122" s="259"/>
      <c r="UHA4122" s="259"/>
      <c r="UHB4122" s="259"/>
      <c r="UHC4122" s="259"/>
      <c r="UHD4122" s="259"/>
      <c r="UHE4122" s="259"/>
      <c r="UHF4122" s="259"/>
      <c r="UHG4122" s="259"/>
      <c r="UHH4122" s="259"/>
      <c r="UHI4122" s="259"/>
      <c r="UHJ4122" s="259"/>
      <c r="UHK4122" s="259"/>
      <c r="UHL4122" s="259"/>
      <c r="UHM4122" s="259"/>
      <c r="UHN4122" s="259"/>
      <c r="UHO4122" s="259"/>
      <c r="UHP4122" s="259"/>
      <c r="UHQ4122" s="259"/>
      <c r="UHR4122" s="259"/>
      <c r="UHS4122" s="259"/>
      <c r="UHT4122" s="259"/>
      <c r="UHU4122" s="259"/>
      <c r="UHV4122" s="259"/>
      <c r="UHW4122" s="259"/>
      <c r="UHX4122" s="259"/>
      <c r="UHY4122" s="259"/>
      <c r="UHZ4122" s="259"/>
      <c r="UIA4122" s="259"/>
      <c r="UIB4122" s="259"/>
      <c r="UIC4122" s="259"/>
      <c r="UID4122" s="259"/>
      <c r="UIE4122" s="259"/>
      <c r="UIF4122" s="259"/>
      <c r="UIG4122" s="259"/>
      <c r="UIH4122" s="259"/>
      <c r="UII4122" s="259"/>
      <c r="UIJ4122" s="259"/>
      <c r="UIK4122" s="259"/>
      <c r="UIL4122" s="259"/>
      <c r="UIM4122" s="259"/>
      <c r="UIN4122" s="259"/>
      <c r="UIO4122" s="259"/>
      <c r="UIP4122" s="259"/>
      <c r="UIQ4122" s="259"/>
      <c r="UIR4122" s="259"/>
      <c r="UIS4122" s="259"/>
      <c r="UIT4122" s="259"/>
      <c r="UIU4122" s="259"/>
      <c r="UIV4122" s="259"/>
      <c r="UIW4122" s="259"/>
      <c r="UIX4122" s="259"/>
      <c r="UIY4122" s="259"/>
      <c r="UIZ4122" s="259"/>
      <c r="UJA4122" s="259"/>
      <c r="UJB4122" s="259"/>
      <c r="UJC4122" s="259"/>
      <c r="UJD4122" s="259"/>
      <c r="UJE4122" s="259"/>
      <c r="UJF4122" s="259"/>
      <c r="UJG4122" s="259"/>
      <c r="UJH4122" s="259"/>
      <c r="UJI4122" s="259"/>
      <c r="UJJ4122" s="259"/>
      <c r="UJK4122" s="259"/>
      <c r="UJL4122" s="259"/>
      <c r="UJM4122" s="259"/>
      <c r="UJN4122" s="259"/>
      <c r="UJO4122" s="259"/>
      <c r="UJP4122" s="259"/>
      <c r="UJQ4122" s="259"/>
      <c r="UJR4122" s="259"/>
      <c r="UJS4122" s="259"/>
      <c r="UJT4122" s="259"/>
      <c r="UJU4122" s="259"/>
      <c r="UJV4122" s="259"/>
      <c r="UJW4122" s="259"/>
      <c r="UJX4122" s="259"/>
      <c r="UJY4122" s="259"/>
      <c r="UJZ4122" s="259"/>
      <c r="UKA4122" s="259"/>
      <c r="UKB4122" s="259"/>
      <c r="UKC4122" s="259"/>
      <c r="UKD4122" s="259"/>
      <c r="UKE4122" s="259"/>
      <c r="UKF4122" s="259"/>
      <c r="UKG4122" s="259"/>
      <c r="UKH4122" s="259"/>
      <c r="UKI4122" s="259"/>
      <c r="UKJ4122" s="259"/>
      <c r="UKK4122" s="259"/>
      <c r="UKL4122" s="259"/>
      <c r="UKM4122" s="259"/>
      <c r="UKN4122" s="259"/>
      <c r="UKO4122" s="259"/>
      <c r="UKP4122" s="259"/>
      <c r="UKQ4122" s="259"/>
      <c r="UKR4122" s="259"/>
      <c r="UKS4122" s="259"/>
      <c r="UKT4122" s="259"/>
      <c r="UKU4122" s="259"/>
      <c r="UKV4122" s="259"/>
      <c r="UKW4122" s="259"/>
      <c r="UKX4122" s="259"/>
      <c r="UKY4122" s="259"/>
      <c r="UKZ4122" s="259"/>
      <c r="ULA4122" s="259"/>
      <c r="ULB4122" s="259"/>
      <c r="ULC4122" s="259"/>
      <c r="ULD4122" s="259"/>
      <c r="ULE4122" s="259"/>
      <c r="ULF4122" s="259"/>
      <c r="ULG4122" s="259"/>
      <c r="ULH4122" s="259"/>
      <c r="ULI4122" s="259"/>
      <c r="ULJ4122" s="259"/>
      <c r="ULK4122" s="259"/>
      <c r="ULL4122" s="259"/>
      <c r="ULM4122" s="259"/>
      <c r="ULN4122" s="259"/>
      <c r="ULO4122" s="259"/>
      <c r="ULP4122" s="259"/>
      <c r="ULQ4122" s="259"/>
      <c r="ULR4122" s="259"/>
      <c r="ULS4122" s="259"/>
      <c r="ULT4122" s="259"/>
      <c r="ULU4122" s="259"/>
      <c r="ULV4122" s="259"/>
      <c r="ULW4122" s="259"/>
      <c r="ULX4122" s="259"/>
      <c r="ULY4122" s="259"/>
      <c r="ULZ4122" s="259"/>
      <c r="UMA4122" s="259"/>
      <c r="UMB4122" s="259"/>
      <c r="UMC4122" s="259"/>
      <c r="UMD4122" s="259"/>
      <c r="UME4122" s="259"/>
      <c r="UMF4122" s="259"/>
      <c r="UMG4122" s="259"/>
      <c r="UMH4122" s="259"/>
      <c r="UMI4122" s="259"/>
      <c r="UMJ4122" s="259"/>
      <c r="UMK4122" s="259"/>
      <c r="UML4122" s="259"/>
      <c r="UMM4122" s="259"/>
      <c r="UMN4122" s="259"/>
      <c r="UMO4122" s="259"/>
      <c r="UMP4122" s="259"/>
      <c r="UMQ4122" s="259"/>
      <c r="UMR4122" s="259"/>
      <c r="UMS4122" s="259"/>
      <c r="UMT4122" s="259"/>
      <c r="UMU4122" s="259"/>
      <c r="UMV4122" s="259"/>
      <c r="UMW4122" s="259"/>
      <c r="UMX4122" s="259"/>
      <c r="UMY4122" s="259"/>
      <c r="UMZ4122" s="259"/>
      <c r="UNA4122" s="259"/>
      <c r="UNB4122" s="259"/>
      <c r="UNC4122" s="259"/>
      <c r="UND4122" s="259"/>
      <c r="UNE4122" s="259"/>
      <c r="UNF4122" s="259"/>
      <c r="UNG4122" s="259"/>
      <c r="UNH4122" s="259"/>
      <c r="UNI4122" s="259"/>
      <c r="UNJ4122" s="259"/>
      <c r="UNK4122" s="259"/>
      <c r="UNL4122" s="259"/>
      <c r="UNM4122" s="259"/>
      <c r="UNN4122" s="259"/>
      <c r="UNO4122" s="259"/>
      <c r="UNP4122" s="259"/>
      <c r="UNQ4122" s="259"/>
      <c r="UNR4122" s="259"/>
      <c r="UNS4122" s="259"/>
      <c r="UNT4122" s="259"/>
      <c r="UNU4122" s="259"/>
      <c r="UNV4122" s="259"/>
      <c r="UNW4122" s="259"/>
      <c r="UNX4122" s="259"/>
      <c r="UNY4122" s="259"/>
      <c r="UNZ4122" s="259"/>
      <c r="UOA4122" s="259"/>
      <c r="UOB4122" s="259"/>
      <c r="UOC4122" s="259"/>
      <c r="UOD4122" s="259"/>
      <c r="UOE4122" s="259"/>
      <c r="UOF4122" s="259"/>
      <c r="UOG4122" s="259"/>
      <c r="UOH4122" s="259"/>
      <c r="UOI4122" s="259"/>
      <c r="UOJ4122" s="259"/>
      <c r="UOK4122" s="259"/>
      <c r="UOL4122" s="259"/>
      <c r="UOM4122" s="259"/>
      <c r="UON4122" s="259"/>
      <c r="UOO4122" s="259"/>
      <c r="UOP4122" s="259"/>
      <c r="UOQ4122" s="259"/>
      <c r="UOR4122" s="259"/>
      <c r="UOS4122" s="259"/>
      <c r="UOT4122" s="259"/>
      <c r="UOU4122" s="259"/>
      <c r="UOV4122" s="259"/>
      <c r="UOW4122" s="259"/>
      <c r="UOX4122" s="259"/>
      <c r="UOY4122" s="259"/>
      <c r="UOZ4122" s="259"/>
      <c r="UPA4122" s="259"/>
      <c r="UPB4122" s="259"/>
      <c r="UPC4122" s="259"/>
      <c r="UPD4122" s="259"/>
      <c r="UPE4122" s="259"/>
      <c r="UPF4122" s="259"/>
      <c r="UPG4122" s="259"/>
      <c r="UPH4122" s="259"/>
      <c r="UPI4122" s="259"/>
      <c r="UPJ4122" s="259"/>
      <c r="UPK4122" s="259"/>
      <c r="UPL4122" s="259"/>
      <c r="UPM4122" s="259"/>
      <c r="UPN4122" s="259"/>
      <c r="UPO4122" s="259"/>
      <c r="UPP4122" s="259"/>
      <c r="UPQ4122" s="259"/>
      <c r="UPR4122" s="259"/>
      <c r="UPS4122" s="259"/>
      <c r="UPT4122" s="259"/>
      <c r="UPU4122" s="259"/>
      <c r="UPV4122" s="259"/>
      <c r="UPW4122" s="259"/>
      <c r="UPX4122" s="259"/>
      <c r="UPY4122" s="259"/>
      <c r="UPZ4122" s="259"/>
      <c r="UQA4122" s="259"/>
      <c r="UQB4122" s="259"/>
      <c r="UQC4122" s="259"/>
      <c r="UQD4122" s="259"/>
      <c r="UQE4122" s="259"/>
      <c r="UQF4122" s="259"/>
      <c r="UQG4122" s="259"/>
      <c r="UQH4122" s="259"/>
      <c r="UQI4122" s="259"/>
      <c r="UQJ4122" s="259"/>
      <c r="UQK4122" s="259"/>
      <c r="UQL4122" s="259"/>
      <c r="UQM4122" s="259"/>
      <c r="UQN4122" s="259"/>
      <c r="UQO4122" s="259"/>
      <c r="UQP4122" s="259"/>
      <c r="UQQ4122" s="259"/>
      <c r="UQR4122" s="259"/>
      <c r="UQS4122" s="259"/>
      <c r="UQT4122" s="259"/>
      <c r="UQU4122" s="259"/>
      <c r="UQV4122" s="259"/>
      <c r="UQW4122" s="259"/>
      <c r="UQX4122" s="259"/>
      <c r="UQY4122" s="259"/>
      <c r="UQZ4122" s="259"/>
      <c r="URA4122" s="259"/>
      <c r="URB4122" s="259"/>
      <c r="URC4122" s="259"/>
      <c r="URD4122" s="259"/>
      <c r="URE4122" s="259"/>
      <c r="URF4122" s="259"/>
      <c r="URG4122" s="259"/>
      <c r="URH4122" s="259"/>
      <c r="URI4122" s="259"/>
      <c r="URJ4122" s="259"/>
      <c r="URK4122" s="259"/>
      <c r="URL4122" s="259"/>
      <c r="URM4122" s="259"/>
      <c r="URN4122" s="259"/>
      <c r="URO4122" s="259"/>
      <c r="URP4122" s="259"/>
      <c r="URQ4122" s="259"/>
      <c r="URR4122" s="259"/>
      <c r="URS4122" s="259"/>
      <c r="URT4122" s="259"/>
      <c r="URU4122" s="259"/>
      <c r="URV4122" s="259"/>
      <c r="URW4122" s="259"/>
      <c r="URX4122" s="259"/>
      <c r="URY4122" s="259"/>
      <c r="URZ4122" s="259"/>
      <c r="USA4122" s="259"/>
      <c r="USB4122" s="259"/>
      <c r="USC4122" s="259"/>
      <c r="USD4122" s="259"/>
      <c r="USE4122" s="259"/>
      <c r="USF4122" s="259"/>
      <c r="USG4122" s="259"/>
      <c r="USH4122" s="259"/>
      <c r="USI4122" s="259"/>
      <c r="USJ4122" s="259"/>
      <c r="USK4122" s="259"/>
      <c r="USL4122" s="259"/>
      <c r="USM4122" s="259"/>
      <c r="USN4122" s="259"/>
      <c r="USO4122" s="259"/>
      <c r="USP4122" s="259"/>
      <c r="USQ4122" s="259"/>
      <c r="USR4122" s="259"/>
      <c r="USS4122" s="259"/>
      <c r="UST4122" s="259"/>
      <c r="USU4122" s="259"/>
      <c r="USV4122" s="259"/>
      <c r="USW4122" s="259"/>
      <c r="USX4122" s="259"/>
      <c r="USY4122" s="259"/>
      <c r="USZ4122" s="259"/>
      <c r="UTA4122" s="259"/>
      <c r="UTB4122" s="259"/>
      <c r="UTC4122" s="259"/>
      <c r="UTD4122" s="259"/>
      <c r="UTE4122" s="259"/>
      <c r="UTF4122" s="259"/>
      <c r="UTG4122" s="259"/>
      <c r="UTH4122" s="259"/>
      <c r="UTI4122" s="259"/>
      <c r="UTJ4122" s="259"/>
      <c r="UTK4122" s="259"/>
      <c r="UTL4122" s="259"/>
      <c r="UTM4122" s="259"/>
      <c r="UTN4122" s="259"/>
      <c r="UTO4122" s="259"/>
      <c r="UTP4122" s="259"/>
      <c r="UTQ4122" s="259"/>
      <c r="UTR4122" s="259"/>
      <c r="UTS4122" s="259"/>
      <c r="UTT4122" s="259"/>
      <c r="UTU4122" s="259"/>
      <c r="UTV4122" s="259"/>
      <c r="UTW4122" s="259"/>
      <c r="UTX4122" s="259"/>
      <c r="UTY4122" s="259"/>
      <c r="UTZ4122" s="259"/>
      <c r="UUA4122" s="259"/>
      <c r="UUB4122" s="259"/>
      <c r="UUC4122" s="259"/>
      <c r="UUD4122" s="259"/>
      <c r="UUE4122" s="259"/>
      <c r="UUF4122" s="259"/>
      <c r="UUG4122" s="259"/>
      <c r="UUH4122" s="259"/>
      <c r="UUI4122" s="259"/>
      <c r="UUJ4122" s="259"/>
      <c r="UUK4122" s="259"/>
      <c r="UUL4122" s="259"/>
      <c r="UUM4122" s="259"/>
      <c r="UUN4122" s="259"/>
      <c r="UUO4122" s="259"/>
      <c r="UUP4122" s="259"/>
      <c r="UUQ4122" s="259"/>
      <c r="UUR4122" s="259"/>
      <c r="UUS4122" s="259"/>
      <c r="UUT4122" s="259"/>
      <c r="UUU4122" s="259"/>
      <c r="UUV4122" s="259"/>
      <c r="UUW4122" s="259"/>
      <c r="UUX4122" s="259"/>
      <c r="UUY4122" s="259"/>
      <c r="UUZ4122" s="259"/>
      <c r="UVA4122" s="259"/>
      <c r="UVB4122" s="259"/>
      <c r="UVC4122" s="259"/>
      <c r="UVD4122" s="259"/>
      <c r="UVE4122" s="259"/>
      <c r="UVF4122" s="259"/>
      <c r="UVG4122" s="259"/>
      <c r="UVH4122" s="259"/>
      <c r="UVI4122" s="259"/>
      <c r="UVJ4122" s="259"/>
      <c r="UVK4122" s="259"/>
      <c r="UVL4122" s="259"/>
      <c r="UVM4122" s="259"/>
      <c r="UVN4122" s="259"/>
      <c r="UVO4122" s="259"/>
      <c r="UVP4122" s="259"/>
      <c r="UVQ4122" s="259"/>
      <c r="UVR4122" s="259"/>
      <c r="UVS4122" s="259"/>
      <c r="UVT4122" s="259"/>
      <c r="UVU4122" s="259"/>
      <c r="UVV4122" s="259"/>
      <c r="UVW4122" s="259"/>
      <c r="UVX4122" s="259"/>
      <c r="UVY4122" s="259"/>
      <c r="UVZ4122" s="259"/>
      <c r="UWA4122" s="259"/>
      <c r="UWB4122" s="259"/>
      <c r="UWC4122" s="259"/>
      <c r="UWD4122" s="259"/>
      <c r="UWE4122" s="259"/>
      <c r="UWF4122" s="259"/>
      <c r="UWG4122" s="259"/>
      <c r="UWH4122" s="259"/>
      <c r="UWI4122" s="259"/>
      <c r="UWJ4122" s="259"/>
      <c r="UWK4122" s="259"/>
      <c r="UWL4122" s="259"/>
      <c r="UWM4122" s="259"/>
      <c r="UWN4122" s="259"/>
      <c r="UWO4122" s="259"/>
      <c r="UWP4122" s="259"/>
      <c r="UWQ4122" s="259"/>
      <c r="UWR4122" s="259"/>
      <c r="UWS4122" s="259"/>
      <c r="UWT4122" s="259"/>
      <c r="UWU4122" s="259"/>
      <c r="UWV4122" s="259"/>
      <c r="UWW4122" s="259"/>
      <c r="UWX4122" s="259"/>
      <c r="UWY4122" s="259"/>
      <c r="UWZ4122" s="259"/>
      <c r="UXA4122" s="259"/>
      <c r="UXB4122" s="259"/>
      <c r="UXC4122" s="259"/>
      <c r="UXD4122" s="259"/>
      <c r="UXE4122" s="259"/>
      <c r="UXF4122" s="259"/>
      <c r="UXG4122" s="259"/>
      <c r="UXH4122" s="259"/>
      <c r="UXI4122" s="259"/>
      <c r="UXJ4122" s="259"/>
      <c r="UXK4122" s="259"/>
      <c r="UXL4122" s="259"/>
      <c r="UXM4122" s="259"/>
      <c r="UXN4122" s="259"/>
      <c r="UXO4122" s="259"/>
      <c r="UXP4122" s="259"/>
      <c r="UXQ4122" s="259"/>
      <c r="UXR4122" s="259"/>
      <c r="UXS4122" s="259"/>
      <c r="UXT4122" s="259"/>
      <c r="UXU4122" s="259"/>
      <c r="UXV4122" s="259"/>
      <c r="UXW4122" s="259"/>
      <c r="UXX4122" s="259"/>
      <c r="UXY4122" s="259"/>
      <c r="UXZ4122" s="259"/>
      <c r="UYA4122" s="259"/>
      <c r="UYB4122" s="259"/>
      <c r="UYC4122" s="259"/>
      <c r="UYD4122" s="259"/>
      <c r="UYE4122" s="259"/>
      <c r="UYF4122" s="259"/>
      <c r="UYG4122" s="259"/>
      <c r="UYH4122" s="259"/>
      <c r="UYI4122" s="259"/>
      <c r="UYJ4122" s="259"/>
      <c r="UYK4122" s="259"/>
      <c r="UYL4122" s="259"/>
      <c r="UYM4122" s="259"/>
      <c r="UYN4122" s="259"/>
      <c r="UYO4122" s="259"/>
      <c r="UYP4122" s="259"/>
      <c r="UYQ4122" s="259"/>
      <c r="UYR4122" s="259"/>
      <c r="UYS4122" s="259"/>
      <c r="UYT4122" s="259"/>
      <c r="UYU4122" s="259"/>
      <c r="UYV4122" s="259"/>
      <c r="UYW4122" s="259"/>
      <c r="UYX4122" s="259"/>
      <c r="UYY4122" s="259"/>
      <c r="UYZ4122" s="259"/>
      <c r="UZA4122" s="259"/>
      <c r="UZB4122" s="259"/>
      <c r="UZC4122" s="259"/>
      <c r="UZD4122" s="259"/>
      <c r="UZE4122" s="259"/>
      <c r="UZF4122" s="259"/>
      <c r="UZG4122" s="259"/>
      <c r="UZH4122" s="259"/>
      <c r="UZI4122" s="259"/>
      <c r="UZJ4122" s="259"/>
      <c r="UZK4122" s="259"/>
      <c r="UZL4122" s="259"/>
      <c r="UZM4122" s="259"/>
      <c r="UZN4122" s="259"/>
      <c r="UZO4122" s="259"/>
      <c r="UZP4122" s="259"/>
      <c r="UZQ4122" s="259"/>
      <c r="UZR4122" s="259"/>
      <c r="UZS4122" s="259"/>
      <c r="UZT4122" s="259"/>
      <c r="UZU4122" s="259"/>
      <c r="UZV4122" s="259"/>
      <c r="UZW4122" s="259"/>
      <c r="UZX4122" s="259"/>
      <c r="UZY4122" s="259"/>
      <c r="UZZ4122" s="259"/>
      <c r="VAA4122" s="259"/>
      <c r="VAB4122" s="259"/>
      <c r="VAC4122" s="259"/>
      <c r="VAD4122" s="259"/>
      <c r="VAE4122" s="259"/>
      <c r="VAF4122" s="259"/>
      <c r="VAG4122" s="259"/>
      <c r="VAH4122" s="259"/>
      <c r="VAI4122" s="259"/>
      <c r="VAJ4122" s="259"/>
      <c r="VAK4122" s="259"/>
      <c r="VAL4122" s="259"/>
      <c r="VAM4122" s="259"/>
      <c r="VAN4122" s="259"/>
      <c r="VAO4122" s="259"/>
      <c r="VAP4122" s="259"/>
      <c r="VAQ4122" s="259"/>
      <c r="VAR4122" s="259"/>
      <c r="VAS4122" s="259"/>
      <c r="VAT4122" s="259"/>
      <c r="VAU4122" s="259"/>
      <c r="VAV4122" s="259"/>
      <c r="VAW4122" s="259"/>
      <c r="VAX4122" s="259"/>
      <c r="VAY4122" s="259"/>
      <c r="VAZ4122" s="259"/>
      <c r="VBA4122" s="259"/>
      <c r="VBB4122" s="259"/>
      <c r="VBC4122" s="259"/>
      <c r="VBD4122" s="259"/>
      <c r="VBE4122" s="259"/>
      <c r="VBF4122" s="259"/>
      <c r="VBG4122" s="259"/>
      <c r="VBH4122" s="259"/>
      <c r="VBI4122" s="259"/>
      <c r="VBJ4122" s="259"/>
      <c r="VBK4122" s="259"/>
      <c r="VBL4122" s="259"/>
      <c r="VBM4122" s="259"/>
      <c r="VBN4122" s="259"/>
      <c r="VBO4122" s="259"/>
      <c r="VBP4122" s="259"/>
      <c r="VBQ4122" s="259"/>
      <c r="VBR4122" s="259"/>
      <c r="VBS4122" s="259"/>
      <c r="VBT4122" s="259"/>
      <c r="VBU4122" s="259"/>
      <c r="VBV4122" s="259"/>
      <c r="VBW4122" s="259"/>
      <c r="VBX4122" s="259"/>
      <c r="VBY4122" s="259"/>
      <c r="VBZ4122" s="259"/>
      <c r="VCA4122" s="259"/>
      <c r="VCB4122" s="259"/>
      <c r="VCC4122" s="259"/>
      <c r="VCD4122" s="259"/>
      <c r="VCE4122" s="259"/>
      <c r="VCF4122" s="259"/>
      <c r="VCG4122" s="259"/>
      <c r="VCH4122" s="259"/>
      <c r="VCI4122" s="259"/>
      <c r="VCJ4122" s="259"/>
      <c r="VCK4122" s="259"/>
      <c r="VCL4122" s="259"/>
      <c r="VCM4122" s="259"/>
      <c r="VCN4122" s="259"/>
      <c r="VCO4122" s="259"/>
      <c r="VCP4122" s="259"/>
      <c r="VCQ4122" s="259"/>
      <c r="VCR4122" s="259"/>
      <c r="VCS4122" s="259"/>
      <c r="VCT4122" s="259"/>
      <c r="VCU4122" s="259"/>
      <c r="VCV4122" s="259"/>
      <c r="VCW4122" s="259"/>
      <c r="VCX4122" s="259"/>
      <c r="VCY4122" s="259"/>
      <c r="VCZ4122" s="259"/>
      <c r="VDA4122" s="259"/>
      <c r="VDB4122" s="259"/>
      <c r="VDC4122" s="259"/>
      <c r="VDD4122" s="259"/>
      <c r="VDE4122" s="259"/>
      <c r="VDF4122" s="259"/>
      <c r="VDG4122" s="259"/>
      <c r="VDH4122" s="259"/>
      <c r="VDI4122" s="259"/>
      <c r="VDJ4122" s="259"/>
      <c r="VDK4122" s="259"/>
      <c r="VDL4122" s="259"/>
      <c r="VDM4122" s="259"/>
      <c r="VDN4122" s="259"/>
      <c r="VDO4122" s="259"/>
      <c r="VDP4122" s="259"/>
      <c r="VDQ4122" s="259"/>
      <c r="VDR4122" s="259"/>
      <c r="VDS4122" s="259"/>
      <c r="VDT4122" s="259"/>
      <c r="VDU4122" s="259"/>
      <c r="VDV4122" s="259"/>
      <c r="VDW4122" s="259"/>
      <c r="VDX4122" s="259"/>
      <c r="VDY4122" s="259"/>
      <c r="VDZ4122" s="259"/>
      <c r="VEA4122" s="259"/>
      <c r="VEB4122" s="259"/>
      <c r="VEC4122" s="259"/>
      <c r="VED4122" s="259"/>
      <c r="VEE4122" s="259"/>
      <c r="VEF4122" s="259"/>
      <c r="VEG4122" s="259"/>
      <c r="VEH4122" s="259"/>
      <c r="VEI4122" s="259"/>
      <c r="VEJ4122" s="259"/>
      <c r="VEK4122" s="259"/>
      <c r="VEL4122" s="259"/>
      <c r="VEM4122" s="259"/>
      <c r="VEN4122" s="259"/>
      <c r="VEO4122" s="259"/>
      <c r="VEP4122" s="259"/>
      <c r="VEQ4122" s="259"/>
      <c r="VER4122" s="259"/>
      <c r="VES4122" s="259"/>
      <c r="VET4122" s="259"/>
      <c r="VEU4122" s="259"/>
      <c r="VEV4122" s="259"/>
      <c r="VEW4122" s="259"/>
      <c r="VEX4122" s="259"/>
      <c r="VEY4122" s="259"/>
      <c r="VEZ4122" s="259"/>
      <c r="VFA4122" s="259"/>
      <c r="VFB4122" s="259"/>
      <c r="VFC4122" s="259"/>
      <c r="VFD4122" s="259"/>
      <c r="VFE4122" s="259"/>
      <c r="VFF4122" s="259"/>
      <c r="VFG4122" s="259"/>
      <c r="VFH4122" s="259"/>
      <c r="VFI4122" s="259"/>
      <c r="VFJ4122" s="259"/>
      <c r="VFK4122" s="259"/>
      <c r="VFL4122" s="259"/>
      <c r="VFM4122" s="259"/>
      <c r="VFN4122" s="259"/>
      <c r="VFO4122" s="259"/>
      <c r="VFP4122" s="259"/>
      <c r="VFQ4122" s="259"/>
      <c r="VFR4122" s="259"/>
      <c r="VFS4122" s="259"/>
      <c r="VFT4122" s="259"/>
      <c r="VFU4122" s="259"/>
      <c r="VFV4122" s="259"/>
      <c r="VFW4122" s="259"/>
      <c r="VFX4122" s="259"/>
      <c r="VFY4122" s="259"/>
      <c r="VFZ4122" s="259"/>
      <c r="VGA4122" s="259"/>
      <c r="VGB4122" s="259"/>
      <c r="VGC4122" s="259"/>
      <c r="VGD4122" s="259"/>
      <c r="VGE4122" s="259"/>
      <c r="VGF4122" s="259"/>
      <c r="VGG4122" s="259"/>
      <c r="VGH4122" s="259"/>
      <c r="VGI4122" s="259"/>
      <c r="VGJ4122" s="259"/>
      <c r="VGK4122" s="259"/>
      <c r="VGL4122" s="259"/>
      <c r="VGM4122" s="259"/>
      <c r="VGN4122" s="259"/>
      <c r="VGO4122" s="259"/>
      <c r="VGP4122" s="259"/>
      <c r="VGQ4122" s="259"/>
      <c r="VGR4122" s="259"/>
      <c r="VGS4122" s="259"/>
      <c r="VGT4122" s="259"/>
      <c r="VGU4122" s="259"/>
      <c r="VGV4122" s="259"/>
      <c r="VGW4122" s="259"/>
      <c r="VGX4122" s="259"/>
      <c r="VGY4122" s="259"/>
      <c r="VGZ4122" s="259"/>
      <c r="VHA4122" s="259"/>
      <c r="VHB4122" s="259"/>
      <c r="VHC4122" s="259"/>
      <c r="VHD4122" s="259"/>
      <c r="VHE4122" s="259"/>
      <c r="VHF4122" s="259"/>
      <c r="VHG4122" s="259"/>
      <c r="VHH4122" s="259"/>
      <c r="VHI4122" s="259"/>
      <c r="VHJ4122" s="259"/>
      <c r="VHK4122" s="259"/>
      <c r="VHL4122" s="259"/>
      <c r="VHM4122" s="259"/>
      <c r="VHN4122" s="259"/>
      <c r="VHO4122" s="259"/>
      <c r="VHP4122" s="259"/>
      <c r="VHQ4122" s="259"/>
      <c r="VHR4122" s="259"/>
      <c r="VHS4122" s="259"/>
      <c r="VHT4122" s="259"/>
      <c r="VHU4122" s="259"/>
      <c r="VHV4122" s="259"/>
      <c r="VHW4122" s="259"/>
      <c r="VHX4122" s="259"/>
      <c r="VHY4122" s="259"/>
      <c r="VHZ4122" s="259"/>
      <c r="VIA4122" s="259"/>
      <c r="VIB4122" s="259"/>
      <c r="VIC4122" s="259"/>
      <c r="VID4122" s="259"/>
      <c r="VIE4122" s="259"/>
      <c r="VIF4122" s="259"/>
      <c r="VIG4122" s="259"/>
      <c r="VIH4122" s="259"/>
      <c r="VII4122" s="259"/>
      <c r="VIJ4122" s="259"/>
      <c r="VIK4122" s="259"/>
      <c r="VIL4122" s="259"/>
      <c r="VIM4122" s="259"/>
      <c r="VIN4122" s="259"/>
      <c r="VIO4122" s="259"/>
      <c r="VIP4122" s="259"/>
      <c r="VIQ4122" s="259"/>
      <c r="VIR4122" s="259"/>
      <c r="VIS4122" s="259"/>
      <c r="VIT4122" s="259"/>
      <c r="VIU4122" s="259"/>
      <c r="VIV4122" s="259"/>
      <c r="VIW4122" s="259"/>
      <c r="VIX4122" s="259"/>
      <c r="VIY4122" s="259"/>
      <c r="VIZ4122" s="259"/>
      <c r="VJA4122" s="259"/>
      <c r="VJB4122" s="259"/>
      <c r="VJC4122" s="259"/>
      <c r="VJD4122" s="259"/>
      <c r="VJE4122" s="259"/>
      <c r="VJF4122" s="259"/>
      <c r="VJG4122" s="259"/>
      <c r="VJH4122" s="259"/>
      <c r="VJI4122" s="259"/>
      <c r="VJJ4122" s="259"/>
      <c r="VJK4122" s="259"/>
      <c r="VJL4122" s="259"/>
      <c r="VJM4122" s="259"/>
      <c r="VJN4122" s="259"/>
      <c r="VJO4122" s="259"/>
      <c r="VJP4122" s="259"/>
      <c r="VJQ4122" s="259"/>
      <c r="VJR4122" s="259"/>
      <c r="VJS4122" s="259"/>
      <c r="VJT4122" s="259"/>
      <c r="VJU4122" s="259"/>
      <c r="VJV4122" s="259"/>
      <c r="VJW4122" s="259"/>
      <c r="VJX4122" s="259"/>
      <c r="VJY4122" s="259"/>
      <c r="VJZ4122" s="259"/>
      <c r="VKA4122" s="259"/>
      <c r="VKB4122" s="259"/>
      <c r="VKC4122" s="259"/>
      <c r="VKD4122" s="259"/>
      <c r="VKE4122" s="259"/>
      <c r="VKF4122" s="259"/>
      <c r="VKG4122" s="259"/>
      <c r="VKH4122" s="259"/>
      <c r="VKI4122" s="259"/>
      <c r="VKJ4122" s="259"/>
      <c r="VKK4122" s="259"/>
      <c r="VKL4122" s="259"/>
      <c r="VKM4122" s="259"/>
      <c r="VKN4122" s="259"/>
      <c r="VKO4122" s="259"/>
      <c r="VKP4122" s="259"/>
      <c r="VKQ4122" s="259"/>
      <c r="VKR4122" s="259"/>
      <c r="VKS4122" s="259"/>
      <c r="VKT4122" s="259"/>
      <c r="VKU4122" s="259"/>
      <c r="VKV4122" s="259"/>
      <c r="VKW4122" s="259"/>
      <c r="VKX4122" s="259"/>
      <c r="VKY4122" s="259"/>
      <c r="VKZ4122" s="259"/>
      <c r="VLA4122" s="259"/>
      <c r="VLB4122" s="259"/>
      <c r="VLC4122" s="259"/>
      <c r="VLD4122" s="259"/>
      <c r="VLE4122" s="259"/>
      <c r="VLF4122" s="259"/>
      <c r="VLG4122" s="259"/>
      <c r="VLH4122" s="259"/>
      <c r="VLI4122" s="259"/>
      <c r="VLJ4122" s="259"/>
      <c r="VLK4122" s="259"/>
      <c r="VLL4122" s="259"/>
      <c r="VLM4122" s="259"/>
      <c r="VLN4122" s="259"/>
      <c r="VLO4122" s="259"/>
      <c r="VLP4122" s="259"/>
      <c r="VLQ4122" s="259"/>
      <c r="VLR4122" s="259"/>
      <c r="VLS4122" s="259"/>
      <c r="VLT4122" s="259"/>
      <c r="VLU4122" s="259"/>
      <c r="VLV4122" s="259"/>
      <c r="VLW4122" s="259"/>
      <c r="VLX4122" s="259"/>
      <c r="VLY4122" s="259"/>
      <c r="VLZ4122" s="259"/>
      <c r="VMA4122" s="259"/>
      <c r="VMB4122" s="259"/>
      <c r="VMC4122" s="259"/>
      <c r="VMD4122" s="259"/>
      <c r="VME4122" s="259"/>
      <c r="VMF4122" s="259"/>
      <c r="VMG4122" s="259"/>
      <c r="VMH4122" s="259"/>
      <c r="VMI4122" s="259"/>
      <c r="VMJ4122" s="259"/>
      <c r="VMK4122" s="259"/>
      <c r="VML4122" s="259"/>
      <c r="VMM4122" s="259"/>
      <c r="VMN4122" s="259"/>
      <c r="VMO4122" s="259"/>
      <c r="VMP4122" s="259"/>
      <c r="VMQ4122" s="259"/>
      <c r="VMR4122" s="259"/>
      <c r="VMS4122" s="259"/>
      <c r="VMT4122" s="259"/>
      <c r="VMU4122" s="259"/>
      <c r="VMV4122" s="259"/>
      <c r="VMW4122" s="259"/>
      <c r="VMX4122" s="259"/>
      <c r="VMY4122" s="259"/>
      <c r="VMZ4122" s="259"/>
      <c r="VNA4122" s="259"/>
      <c r="VNB4122" s="259"/>
      <c r="VNC4122" s="259"/>
      <c r="VND4122" s="259"/>
      <c r="VNE4122" s="259"/>
      <c r="VNF4122" s="259"/>
      <c r="VNG4122" s="259"/>
      <c r="VNH4122" s="259"/>
      <c r="VNI4122" s="259"/>
      <c r="VNJ4122" s="259"/>
      <c r="VNK4122" s="259"/>
      <c r="VNL4122" s="259"/>
      <c r="VNM4122" s="259"/>
      <c r="VNN4122" s="259"/>
      <c r="VNO4122" s="259"/>
      <c r="VNP4122" s="259"/>
      <c r="VNQ4122" s="259"/>
      <c r="VNR4122" s="259"/>
      <c r="VNS4122" s="259"/>
      <c r="VNT4122" s="259"/>
      <c r="VNU4122" s="259"/>
      <c r="VNV4122" s="259"/>
      <c r="VNW4122" s="259"/>
      <c r="VNX4122" s="259"/>
      <c r="VNY4122" s="259"/>
      <c r="VNZ4122" s="259"/>
      <c r="VOA4122" s="259"/>
      <c r="VOB4122" s="259"/>
      <c r="VOC4122" s="259"/>
      <c r="VOD4122" s="259"/>
      <c r="VOE4122" s="259"/>
      <c r="VOF4122" s="259"/>
      <c r="VOG4122" s="259"/>
      <c r="VOH4122" s="259"/>
      <c r="VOI4122" s="259"/>
      <c r="VOJ4122" s="259"/>
      <c r="VOK4122" s="259"/>
      <c r="VOL4122" s="259"/>
      <c r="VOM4122" s="259"/>
      <c r="VON4122" s="259"/>
      <c r="VOO4122" s="259"/>
      <c r="VOP4122" s="259"/>
      <c r="VOQ4122" s="259"/>
      <c r="VOR4122" s="259"/>
      <c r="VOS4122" s="259"/>
      <c r="VOT4122" s="259"/>
      <c r="VOU4122" s="259"/>
      <c r="VOV4122" s="259"/>
      <c r="VOW4122" s="259"/>
      <c r="VOX4122" s="259"/>
      <c r="VOY4122" s="259"/>
      <c r="VOZ4122" s="259"/>
      <c r="VPA4122" s="259"/>
      <c r="VPB4122" s="259"/>
      <c r="VPC4122" s="259"/>
      <c r="VPD4122" s="259"/>
      <c r="VPE4122" s="259"/>
      <c r="VPF4122" s="259"/>
      <c r="VPG4122" s="259"/>
      <c r="VPH4122" s="259"/>
      <c r="VPI4122" s="259"/>
      <c r="VPJ4122" s="259"/>
      <c r="VPK4122" s="259"/>
      <c r="VPL4122" s="259"/>
      <c r="VPM4122" s="259"/>
      <c r="VPN4122" s="259"/>
      <c r="VPO4122" s="259"/>
      <c r="VPP4122" s="259"/>
      <c r="VPQ4122" s="259"/>
      <c r="VPR4122" s="259"/>
      <c r="VPS4122" s="259"/>
      <c r="VPT4122" s="259"/>
      <c r="VPU4122" s="259"/>
      <c r="VPV4122" s="259"/>
      <c r="VPW4122" s="259"/>
      <c r="VPX4122" s="259"/>
      <c r="VPY4122" s="259"/>
      <c r="VPZ4122" s="259"/>
      <c r="VQA4122" s="259"/>
      <c r="VQB4122" s="259"/>
      <c r="VQC4122" s="259"/>
      <c r="VQD4122" s="259"/>
      <c r="VQE4122" s="259"/>
      <c r="VQF4122" s="259"/>
      <c r="VQG4122" s="259"/>
      <c r="VQH4122" s="259"/>
      <c r="VQI4122" s="259"/>
      <c r="VQJ4122" s="259"/>
      <c r="VQK4122" s="259"/>
      <c r="VQL4122" s="259"/>
      <c r="VQM4122" s="259"/>
      <c r="VQN4122" s="259"/>
      <c r="VQO4122" s="259"/>
      <c r="VQP4122" s="259"/>
      <c r="VQQ4122" s="259"/>
      <c r="VQR4122" s="259"/>
      <c r="VQS4122" s="259"/>
      <c r="VQT4122" s="259"/>
      <c r="VQU4122" s="259"/>
      <c r="VQV4122" s="259"/>
      <c r="VQW4122" s="259"/>
      <c r="VQX4122" s="259"/>
      <c r="VQY4122" s="259"/>
      <c r="VQZ4122" s="259"/>
      <c r="VRA4122" s="259"/>
      <c r="VRB4122" s="259"/>
      <c r="VRC4122" s="259"/>
      <c r="VRD4122" s="259"/>
      <c r="VRE4122" s="259"/>
      <c r="VRF4122" s="259"/>
      <c r="VRG4122" s="259"/>
      <c r="VRH4122" s="259"/>
      <c r="VRI4122" s="259"/>
      <c r="VRJ4122" s="259"/>
      <c r="VRK4122" s="259"/>
      <c r="VRL4122" s="259"/>
      <c r="VRM4122" s="259"/>
      <c r="VRV4122" s="259"/>
      <c r="VRW4122" s="259"/>
      <c r="VRX4122" s="259"/>
      <c r="VRY4122" s="259"/>
      <c r="VRZ4122" s="259"/>
      <c r="VSA4122" s="259"/>
      <c r="VSB4122" s="259"/>
      <c r="VSC4122" s="259"/>
      <c r="VSD4122" s="259"/>
      <c r="VSE4122" s="259"/>
      <c r="VSF4122" s="259"/>
      <c r="VSG4122" s="259"/>
      <c r="VSH4122" s="259"/>
      <c r="VSI4122" s="259"/>
      <c r="VSJ4122" s="259"/>
      <c r="VSK4122" s="259"/>
      <c r="VSL4122" s="259"/>
      <c r="VSM4122" s="259"/>
      <c r="VSN4122" s="259"/>
      <c r="VSO4122" s="259"/>
      <c r="VSP4122" s="259"/>
      <c r="VSQ4122" s="259"/>
      <c r="VSR4122" s="259"/>
      <c r="VSS4122" s="259"/>
      <c r="VST4122" s="259"/>
      <c r="VSU4122" s="259"/>
      <c r="VSV4122" s="259"/>
      <c r="VSW4122" s="259"/>
      <c r="VSX4122" s="259"/>
      <c r="VSY4122" s="259"/>
      <c r="VSZ4122" s="259"/>
      <c r="VTA4122" s="259"/>
      <c r="VTB4122" s="259"/>
      <c r="VTC4122" s="259"/>
      <c r="VTD4122" s="259"/>
      <c r="VTE4122" s="259"/>
      <c r="VTF4122" s="259"/>
      <c r="VTG4122" s="259"/>
      <c r="VTH4122" s="259"/>
      <c r="VTI4122" s="259"/>
      <c r="VTJ4122" s="259"/>
      <c r="VTK4122" s="259"/>
      <c r="VTL4122" s="259"/>
      <c r="VTM4122" s="259"/>
      <c r="VTN4122" s="259"/>
      <c r="VTO4122" s="259"/>
      <c r="VTP4122" s="259"/>
      <c r="VTQ4122" s="259"/>
      <c r="VTR4122" s="259"/>
      <c r="VTS4122" s="259"/>
      <c r="VTT4122" s="259"/>
      <c r="VTU4122" s="259"/>
      <c r="VTV4122" s="259"/>
      <c r="VTW4122" s="259"/>
      <c r="VTX4122" s="259"/>
      <c r="VTY4122" s="259"/>
      <c r="VTZ4122" s="259"/>
      <c r="VUA4122" s="259"/>
      <c r="VUB4122" s="259"/>
      <c r="VUC4122" s="259"/>
      <c r="VUD4122" s="259"/>
      <c r="VUE4122" s="259"/>
      <c r="VUF4122" s="259"/>
      <c r="VUG4122" s="259"/>
      <c r="VUH4122" s="259"/>
      <c r="VUI4122" s="259"/>
      <c r="VUJ4122" s="259"/>
      <c r="VUK4122" s="259"/>
      <c r="VUL4122" s="259"/>
      <c r="VUM4122" s="259"/>
      <c r="VUN4122" s="259"/>
      <c r="VUO4122" s="259"/>
      <c r="VUP4122" s="259"/>
      <c r="VUQ4122" s="259"/>
      <c r="VUR4122" s="259"/>
      <c r="VUS4122" s="259"/>
      <c r="VUT4122" s="259"/>
      <c r="VUU4122" s="259"/>
      <c r="VUV4122" s="259"/>
      <c r="VUW4122" s="259"/>
      <c r="VUX4122" s="259"/>
      <c r="VUY4122" s="259"/>
      <c r="VUZ4122" s="259"/>
      <c r="VVA4122" s="259"/>
      <c r="VVB4122" s="259"/>
      <c r="VVC4122" s="259"/>
      <c r="VVD4122" s="259"/>
      <c r="VVE4122" s="259"/>
      <c r="VVF4122" s="259"/>
      <c r="VVG4122" s="259"/>
      <c r="VVH4122" s="259"/>
      <c r="VVI4122" s="259"/>
      <c r="VVJ4122" s="259"/>
      <c r="VVK4122" s="259"/>
      <c r="VVL4122" s="259"/>
      <c r="VVM4122" s="259"/>
      <c r="VVN4122" s="259"/>
      <c r="VVO4122" s="259"/>
      <c r="VVP4122" s="259"/>
      <c r="VVQ4122" s="259"/>
      <c r="VVR4122" s="259"/>
      <c r="VVS4122" s="259"/>
      <c r="VVT4122" s="259"/>
      <c r="VVU4122" s="259"/>
      <c r="VVV4122" s="259"/>
      <c r="VVW4122" s="259"/>
      <c r="VVX4122" s="259"/>
      <c r="VVY4122" s="259"/>
      <c r="VVZ4122" s="259"/>
      <c r="VWA4122" s="259"/>
      <c r="VWB4122" s="259"/>
      <c r="VWC4122" s="259"/>
      <c r="VWD4122" s="259"/>
      <c r="VWE4122" s="259"/>
      <c r="VWF4122" s="259"/>
      <c r="VWG4122" s="259"/>
      <c r="VWH4122" s="259"/>
      <c r="VWI4122" s="259"/>
      <c r="VWJ4122" s="259"/>
      <c r="VWK4122" s="259"/>
      <c r="VWL4122" s="259"/>
      <c r="VWM4122" s="259"/>
      <c r="VWN4122" s="259"/>
      <c r="VWO4122" s="259"/>
      <c r="VWP4122" s="259"/>
      <c r="VWQ4122" s="259"/>
      <c r="VWR4122" s="259"/>
      <c r="VWS4122" s="259"/>
      <c r="VWT4122" s="259"/>
      <c r="VWU4122" s="259"/>
      <c r="VWV4122" s="259"/>
      <c r="VWW4122" s="259"/>
      <c r="VWX4122" s="259"/>
      <c r="VWY4122" s="259"/>
      <c r="VWZ4122" s="259"/>
      <c r="VXA4122" s="259"/>
      <c r="VXB4122" s="259"/>
      <c r="VXC4122" s="259"/>
      <c r="VXD4122" s="259"/>
      <c r="VXE4122" s="259"/>
      <c r="VXF4122" s="259"/>
      <c r="VXG4122" s="259"/>
      <c r="VXH4122" s="259"/>
      <c r="VXI4122" s="259"/>
      <c r="VXJ4122" s="259"/>
      <c r="VXK4122" s="259"/>
      <c r="VXL4122" s="259"/>
      <c r="VXM4122" s="259"/>
      <c r="VXN4122" s="259"/>
      <c r="VXO4122" s="259"/>
      <c r="VXP4122" s="259"/>
      <c r="VXQ4122" s="259"/>
      <c r="VXR4122" s="259"/>
      <c r="VXS4122" s="259"/>
      <c r="VXT4122" s="259"/>
      <c r="VXU4122" s="259"/>
      <c r="VXV4122" s="259"/>
      <c r="VXW4122" s="259"/>
      <c r="VXX4122" s="259"/>
      <c r="VXY4122" s="259"/>
      <c r="VXZ4122" s="259"/>
      <c r="VYA4122" s="259"/>
      <c r="VYB4122" s="259"/>
      <c r="VYC4122" s="259"/>
      <c r="VYD4122" s="259"/>
      <c r="VYE4122" s="259"/>
      <c r="VYF4122" s="259"/>
      <c r="VYG4122" s="259"/>
      <c r="VYH4122" s="259"/>
      <c r="VYI4122" s="259"/>
      <c r="VYJ4122" s="259"/>
      <c r="VYK4122" s="259"/>
      <c r="VYL4122" s="259"/>
      <c r="VYM4122" s="259"/>
      <c r="VYN4122" s="259"/>
      <c r="VYO4122" s="259"/>
      <c r="VYP4122" s="259"/>
      <c r="VYQ4122" s="259"/>
      <c r="VYR4122" s="259"/>
      <c r="VYS4122" s="259"/>
      <c r="VYT4122" s="259"/>
      <c r="VYU4122" s="259"/>
      <c r="VYV4122" s="259"/>
      <c r="VYW4122" s="259"/>
      <c r="VYX4122" s="259"/>
      <c r="VYY4122" s="259"/>
      <c r="VYZ4122" s="259"/>
      <c r="VZA4122" s="259"/>
      <c r="VZB4122" s="259"/>
      <c r="VZC4122" s="259"/>
      <c r="VZD4122" s="259"/>
      <c r="VZE4122" s="259"/>
      <c r="VZF4122" s="259"/>
      <c r="VZG4122" s="259"/>
      <c r="VZH4122" s="259"/>
      <c r="VZI4122" s="259"/>
      <c r="VZJ4122" s="259"/>
      <c r="VZK4122" s="259"/>
      <c r="VZL4122" s="259"/>
      <c r="VZM4122" s="259"/>
      <c r="VZN4122" s="259"/>
      <c r="VZO4122" s="259"/>
      <c r="VZP4122" s="259"/>
      <c r="VZQ4122" s="259"/>
      <c r="VZR4122" s="259"/>
      <c r="VZS4122" s="259"/>
      <c r="VZT4122" s="259"/>
      <c r="VZU4122" s="259"/>
      <c r="VZV4122" s="259"/>
      <c r="VZW4122" s="259"/>
      <c r="VZX4122" s="259"/>
      <c r="VZY4122" s="259"/>
      <c r="VZZ4122" s="259"/>
      <c r="WAA4122" s="259"/>
      <c r="WAB4122" s="259"/>
      <c r="WAC4122" s="259"/>
      <c r="WAD4122" s="259"/>
      <c r="WAE4122" s="259"/>
      <c r="WAF4122" s="259"/>
      <c r="WAG4122" s="259"/>
      <c r="WAH4122" s="259"/>
      <c r="WAI4122" s="259"/>
      <c r="WAJ4122" s="259"/>
      <c r="WAK4122" s="259"/>
      <c r="WAL4122" s="259"/>
      <c r="WAM4122" s="259"/>
      <c r="WAN4122" s="259"/>
      <c r="WAO4122" s="259"/>
      <c r="WAP4122" s="259"/>
      <c r="WAQ4122" s="259"/>
      <c r="WAR4122" s="259"/>
      <c r="WAS4122" s="259"/>
      <c r="WAT4122" s="259"/>
      <c r="WAU4122" s="259"/>
      <c r="WAV4122" s="259"/>
      <c r="WAW4122" s="259"/>
      <c r="WAX4122" s="259"/>
      <c r="WAY4122" s="259"/>
      <c r="WAZ4122" s="259"/>
      <c r="WBA4122" s="259"/>
      <c r="WBB4122" s="259"/>
      <c r="WBC4122" s="259"/>
      <c r="WBD4122" s="259"/>
      <c r="WBE4122" s="259"/>
      <c r="WBF4122" s="259"/>
      <c r="WBG4122" s="259"/>
      <c r="WBH4122" s="259"/>
      <c r="WBI4122" s="259"/>
      <c r="WBJ4122" s="259"/>
      <c r="WBK4122" s="259"/>
      <c r="WBL4122" s="259"/>
      <c r="WBM4122" s="259"/>
      <c r="WBN4122" s="259"/>
      <c r="WBO4122" s="259"/>
      <c r="WBP4122" s="259"/>
      <c r="WBQ4122" s="259"/>
      <c r="WBR4122" s="259"/>
      <c r="WBS4122" s="259"/>
      <c r="WBT4122" s="259"/>
      <c r="WBU4122" s="259"/>
      <c r="WBV4122" s="259"/>
      <c r="WBW4122" s="259"/>
      <c r="WBX4122" s="259"/>
      <c r="WBY4122" s="259"/>
      <c r="WBZ4122" s="259"/>
      <c r="WCA4122" s="259"/>
      <c r="WCB4122" s="259"/>
      <c r="WCC4122" s="259"/>
      <c r="WCD4122" s="259"/>
      <c r="WCE4122" s="259"/>
      <c r="WCF4122" s="259"/>
      <c r="WCG4122" s="259"/>
      <c r="WCH4122" s="259"/>
      <c r="WCI4122" s="259"/>
      <c r="WCJ4122" s="259"/>
      <c r="WCK4122" s="259"/>
      <c r="WCL4122" s="259"/>
      <c r="WCM4122" s="259"/>
      <c r="WCN4122" s="259"/>
      <c r="WCO4122" s="259"/>
      <c r="WCP4122" s="259"/>
      <c r="WCQ4122" s="259"/>
      <c r="WCR4122" s="259"/>
      <c r="WCS4122" s="259"/>
      <c r="WCT4122" s="259"/>
      <c r="WCU4122" s="259"/>
      <c r="WCV4122" s="259"/>
      <c r="WCW4122" s="259"/>
      <c r="WCX4122" s="259"/>
      <c r="WCY4122" s="259"/>
      <c r="WCZ4122" s="259"/>
      <c r="WDA4122" s="259"/>
      <c r="WDB4122" s="259"/>
      <c r="WDC4122" s="259"/>
      <c r="WDD4122" s="259"/>
      <c r="WDE4122" s="259"/>
      <c r="WDF4122" s="259"/>
      <c r="WDG4122" s="259"/>
      <c r="WDH4122" s="259"/>
      <c r="WDI4122" s="259"/>
      <c r="WDJ4122" s="259"/>
      <c r="WDK4122" s="259"/>
      <c r="WDL4122" s="259"/>
      <c r="WDM4122" s="259"/>
      <c r="WDN4122" s="259"/>
      <c r="WDO4122" s="259"/>
      <c r="WDP4122" s="259"/>
      <c r="WDQ4122" s="259"/>
      <c r="WDR4122" s="259"/>
      <c r="WDS4122" s="259"/>
      <c r="WDT4122" s="259"/>
      <c r="WDU4122" s="259"/>
      <c r="WDV4122" s="259"/>
      <c r="WDW4122" s="259"/>
      <c r="WDX4122" s="259"/>
      <c r="WDY4122" s="259"/>
      <c r="WDZ4122" s="259"/>
      <c r="WEA4122" s="259"/>
      <c r="WEB4122" s="259"/>
      <c r="WEC4122" s="259"/>
      <c r="WED4122" s="259"/>
      <c r="WEE4122" s="259"/>
      <c r="WEF4122" s="259"/>
      <c r="WEG4122" s="259"/>
      <c r="WEH4122" s="259"/>
      <c r="WEI4122" s="259"/>
      <c r="WEJ4122" s="259"/>
      <c r="WEK4122" s="259"/>
      <c r="WEL4122" s="259"/>
      <c r="WEM4122" s="259"/>
      <c r="WEN4122" s="259"/>
      <c r="WEO4122" s="259"/>
      <c r="WEP4122" s="259"/>
      <c r="WEQ4122" s="259"/>
      <c r="WER4122" s="259"/>
      <c r="WES4122" s="259"/>
      <c r="WET4122" s="259"/>
      <c r="WEU4122" s="259"/>
      <c r="WEV4122" s="259"/>
      <c r="WEW4122" s="259"/>
      <c r="WEX4122" s="259"/>
      <c r="WEY4122" s="259"/>
      <c r="WEZ4122" s="259"/>
      <c r="WFA4122" s="259"/>
      <c r="WFB4122" s="259"/>
      <c r="WFC4122" s="259"/>
      <c r="WFD4122" s="259"/>
      <c r="WFE4122" s="259"/>
      <c r="WFF4122" s="259"/>
      <c r="WFG4122" s="259"/>
      <c r="WFH4122" s="259"/>
      <c r="WFI4122" s="259"/>
      <c r="WFJ4122" s="259"/>
      <c r="WFK4122" s="259"/>
      <c r="WFL4122" s="259"/>
      <c r="WFM4122" s="259"/>
      <c r="WFN4122" s="259"/>
      <c r="WFO4122" s="259"/>
      <c r="WFP4122" s="259"/>
      <c r="WFQ4122" s="259"/>
      <c r="WFR4122" s="259"/>
      <c r="WFS4122" s="259"/>
      <c r="WFT4122" s="259"/>
      <c r="WFU4122" s="259"/>
      <c r="WFV4122" s="259"/>
      <c r="WFW4122" s="259"/>
      <c r="WFX4122" s="259"/>
      <c r="WFY4122" s="259"/>
      <c r="WFZ4122" s="259"/>
      <c r="WGA4122" s="259"/>
      <c r="WGB4122" s="259"/>
      <c r="WGC4122" s="259"/>
      <c r="WGD4122" s="259"/>
      <c r="WGE4122" s="259"/>
      <c r="WGF4122" s="259"/>
      <c r="WGG4122" s="259"/>
      <c r="WGH4122" s="259"/>
      <c r="WGI4122" s="259"/>
      <c r="WGJ4122" s="259"/>
      <c r="WGK4122" s="259"/>
      <c r="WGL4122" s="259"/>
      <c r="WGM4122" s="259"/>
      <c r="WGN4122" s="259"/>
      <c r="WGO4122" s="259"/>
      <c r="WGP4122" s="259"/>
      <c r="WGQ4122" s="259"/>
      <c r="WGR4122" s="259"/>
      <c r="WGS4122" s="259"/>
      <c r="WGT4122" s="259"/>
      <c r="WGU4122" s="259"/>
      <c r="WGV4122" s="259"/>
      <c r="WGW4122" s="259"/>
      <c r="WGX4122" s="259"/>
      <c r="WGY4122" s="259"/>
      <c r="WGZ4122" s="259"/>
      <c r="WHA4122" s="259"/>
      <c r="WHB4122" s="259"/>
      <c r="WHC4122" s="259"/>
      <c r="WHD4122" s="259"/>
      <c r="WHE4122" s="259"/>
      <c r="WHF4122" s="259"/>
      <c r="WHG4122" s="259"/>
      <c r="WHH4122" s="259"/>
      <c r="WHI4122" s="259"/>
      <c r="WHJ4122" s="259"/>
      <c r="WHK4122" s="259"/>
      <c r="WHL4122" s="259"/>
      <c r="WHM4122" s="259"/>
      <c r="WHN4122" s="259"/>
      <c r="WHO4122" s="259"/>
      <c r="WHP4122" s="259"/>
      <c r="WHQ4122" s="259"/>
      <c r="WHR4122" s="259"/>
      <c r="WHS4122" s="259"/>
      <c r="WHT4122" s="259"/>
      <c r="WHU4122" s="259"/>
      <c r="WHV4122" s="259"/>
      <c r="WHW4122" s="259"/>
      <c r="WHX4122" s="259"/>
      <c r="WHY4122" s="259"/>
      <c r="WHZ4122" s="259"/>
      <c r="WIA4122" s="259"/>
      <c r="WIB4122" s="259"/>
      <c r="WIC4122" s="259"/>
      <c r="WID4122" s="259"/>
      <c r="WIE4122" s="259"/>
      <c r="WIF4122" s="259"/>
      <c r="WIG4122" s="259"/>
      <c r="WIH4122" s="259"/>
      <c r="WII4122" s="259"/>
      <c r="WIJ4122" s="259"/>
      <c r="WIK4122" s="259"/>
      <c r="WIL4122" s="259"/>
      <c r="WIM4122" s="259"/>
      <c r="WIN4122" s="259"/>
      <c r="WIO4122" s="259"/>
      <c r="WIP4122" s="259"/>
      <c r="WIQ4122" s="259"/>
      <c r="WIR4122" s="259"/>
      <c r="WIS4122" s="259"/>
      <c r="WIT4122" s="259"/>
      <c r="WIU4122" s="259"/>
      <c r="WIV4122" s="259"/>
      <c r="WIW4122" s="259"/>
      <c r="WIX4122" s="259"/>
      <c r="WIY4122" s="259"/>
      <c r="WIZ4122" s="259"/>
      <c r="WJA4122" s="259"/>
      <c r="WJB4122" s="259"/>
      <c r="WJC4122" s="259"/>
      <c r="WJD4122" s="259"/>
      <c r="WJE4122" s="259"/>
      <c r="WJF4122" s="259"/>
      <c r="WJG4122" s="259"/>
      <c r="WJH4122" s="259"/>
      <c r="WJI4122" s="259"/>
      <c r="WJJ4122" s="259"/>
      <c r="WJK4122" s="259"/>
      <c r="WJL4122" s="259"/>
      <c r="WJM4122" s="259"/>
      <c r="WJN4122" s="259"/>
      <c r="WJO4122" s="259"/>
      <c r="WJP4122" s="259"/>
      <c r="WJQ4122" s="259"/>
      <c r="WJR4122" s="259"/>
      <c r="WJS4122" s="259"/>
      <c r="WJT4122" s="259"/>
      <c r="WJU4122" s="259"/>
      <c r="WJV4122" s="259"/>
      <c r="WJW4122" s="259"/>
      <c r="WJX4122" s="259"/>
      <c r="WJY4122" s="259"/>
      <c r="WJZ4122" s="259"/>
      <c r="WKA4122" s="259"/>
      <c r="WKB4122" s="259"/>
      <c r="WKC4122" s="259"/>
      <c r="WKD4122" s="259"/>
      <c r="WKE4122" s="259"/>
      <c r="WKF4122" s="259"/>
      <c r="WKG4122" s="259"/>
      <c r="WKH4122" s="259"/>
      <c r="WKI4122" s="259"/>
      <c r="WKJ4122" s="259"/>
      <c r="WKK4122" s="259"/>
      <c r="WKL4122" s="259"/>
      <c r="WKM4122" s="259"/>
      <c r="WKN4122" s="259"/>
      <c r="WKO4122" s="259"/>
      <c r="WKP4122" s="259"/>
      <c r="WKQ4122" s="259"/>
      <c r="WKR4122" s="259"/>
      <c r="WKS4122" s="259"/>
      <c r="WKT4122" s="259"/>
      <c r="WKU4122" s="259"/>
      <c r="WKV4122" s="259"/>
      <c r="WKW4122" s="259"/>
      <c r="WKX4122" s="259"/>
      <c r="WKY4122" s="259"/>
      <c r="WKZ4122" s="259"/>
      <c r="WLA4122" s="259"/>
      <c r="WLB4122" s="259"/>
      <c r="WLC4122" s="259"/>
      <c r="WLD4122" s="259"/>
      <c r="WLE4122" s="259"/>
      <c r="WLF4122" s="259"/>
      <c r="WLG4122" s="259"/>
      <c r="WLH4122" s="259"/>
      <c r="WLI4122" s="259"/>
      <c r="WLJ4122" s="259"/>
      <c r="WLK4122" s="259"/>
      <c r="WLL4122" s="259"/>
      <c r="WLM4122" s="259"/>
      <c r="WLN4122" s="259"/>
      <c r="WLO4122" s="259"/>
      <c r="WLP4122" s="259"/>
      <c r="WLQ4122" s="259"/>
      <c r="WLR4122" s="259"/>
      <c r="WLS4122" s="259"/>
      <c r="WLT4122" s="259"/>
      <c r="WLU4122" s="259"/>
      <c r="WLV4122" s="259"/>
      <c r="WLW4122" s="259"/>
      <c r="WLX4122" s="259"/>
      <c r="WLY4122" s="259"/>
      <c r="WLZ4122" s="259"/>
      <c r="WMA4122" s="259"/>
      <c r="WMB4122" s="259"/>
      <c r="WMC4122" s="259"/>
      <c r="WMD4122" s="259"/>
      <c r="WME4122" s="259"/>
      <c r="WMF4122" s="259"/>
      <c r="WMG4122" s="259"/>
      <c r="WMH4122" s="259"/>
      <c r="WMI4122" s="259"/>
      <c r="WMJ4122" s="259"/>
      <c r="WMK4122" s="259"/>
      <c r="WML4122" s="259"/>
      <c r="WMM4122" s="259"/>
      <c r="WMN4122" s="259"/>
      <c r="WMO4122" s="259"/>
      <c r="WMP4122" s="259"/>
      <c r="WMQ4122" s="259"/>
      <c r="WMR4122" s="259"/>
      <c r="WMS4122" s="259"/>
      <c r="WMT4122" s="259"/>
      <c r="WMU4122" s="259"/>
      <c r="WMV4122" s="259"/>
      <c r="WMW4122" s="259"/>
      <c r="WMX4122" s="259"/>
      <c r="WMY4122" s="259"/>
      <c r="WMZ4122" s="259"/>
      <c r="WNA4122" s="259"/>
      <c r="WNB4122" s="259"/>
      <c r="WNC4122" s="259"/>
      <c r="WND4122" s="259"/>
      <c r="WNE4122" s="259"/>
      <c r="WNF4122" s="259"/>
      <c r="WNG4122" s="259"/>
      <c r="WNH4122" s="259"/>
      <c r="WNI4122" s="259"/>
      <c r="WNJ4122" s="259"/>
      <c r="WNK4122" s="259"/>
      <c r="WNL4122" s="259"/>
      <c r="WNM4122" s="259"/>
      <c r="WNN4122" s="259"/>
      <c r="WNO4122" s="259"/>
      <c r="WNP4122" s="259"/>
      <c r="WNQ4122" s="259"/>
      <c r="WNR4122" s="259"/>
      <c r="WNS4122" s="259"/>
      <c r="WNT4122" s="259"/>
      <c r="WNU4122" s="259"/>
      <c r="WNV4122" s="259"/>
      <c r="WNW4122" s="259"/>
      <c r="WNX4122" s="259"/>
      <c r="WNY4122" s="259"/>
      <c r="WNZ4122" s="259"/>
      <c r="WOA4122" s="259"/>
      <c r="WOB4122" s="259"/>
      <c r="WOC4122" s="259"/>
      <c r="WOD4122" s="259"/>
      <c r="WOE4122" s="259"/>
      <c r="WOF4122" s="259"/>
      <c r="WOG4122" s="259"/>
      <c r="WOH4122" s="259"/>
      <c r="WOI4122" s="259"/>
      <c r="WOJ4122" s="259"/>
      <c r="WOK4122" s="259"/>
      <c r="WOL4122" s="259"/>
      <c r="WOM4122" s="259"/>
      <c r="WON4122" s="259"/>
      <c r="WOO4122" s="259"/>
      <c r="WOP4122" s="259"/>
      <c r="WOQ4122" s="259"/>
      <c r="WOR4122" s="259"/>
      <c r="WOS4122" s="259"/>
      <c r="WOT4122" s="259"/>
      <c r="WOU4122" s="259"/>
      <c r="WOV4122" s="259"/>
      <c r="WOW4122" s="259"/>
      <c r="WOX4122" s="259"/>
      <c r="WOY4122" s="259"/>
      <c r="WOZ4122" s="259"/>
      <c r="WPA4122" s="259"/>
      <c r="WPB4122" s="259"/>
      <c r="WPC4122" s="259"/>
      <c r="WPD4122" s="259"/>
      <c r="WPE4122" s="259"/>
      <c r="WPF4122" s="259"/>
      <c r="WPG4122" s="259"/>
      <c r="WPH4122" s="259"/>
      <c r="WPI4122" s="259"/>
      <c r="WPJ4122" s="259"/>
      <c r="WPK4122" s="259"/>
      <c r="WPL4122" s="259"/>
      <c r="WPM4122" s="259"/>
      <c r="WPN4122" s="259"/>
      <c r="WPO4122" s="259"/>
      <c r="WPP4122" s="259"/>
      <c r="WPQ4122" s="259"/>
      <c r="WPR4122" s="259"/>
      <c r="WPS4122" s="259"/>
      <c r="WPT4122" s="259"/>
      <c r="WPU4122" s="259"/>
      <c r="WPV4122" s="259"/>
      <c r="WPW4122" s="259"/>
      <c r="WPX4122" s="259"/>
      <c r="WPY4122" s="259"/>
      <c r="WPZ4122" s="259"/>
      <c r="WQA4122" s="259"/>
      <c r="WQB4122" s="259"/>
      <c r="WQC4122" s="259"/>
      <c r="WQD4122" s="259"/>
      <c r="WQE4122" s="259"/>
      <c r="WQF4122" s="259"/>
      <c r="WQG4122" s="259"/>
      <c r="WQH4122" s="259"/>
      <c r="WQI4122" s="259"/>
      <c r="WQJ4122" s="259"/>
      <c r="WQK4122" s="259"/>
      <c r="WQL4122" s="259"/>
      <c r="WQM4122" s="259"/>
      <c r="WQN4122" s="259"/>
      <c r="WQO4122" s="259"/>
      <c r="WQP4122" s="259"/>
      <c r="WQQ4122" s="259"/>
      <c r="WQR4122" s="259"/>
      <c r="WQS4122" s="259"/>
      <c r="WQT4122" s="259"/>
      <c r="WQU4122" s="259"/>
      <c r="WQV4122" s="259"/>
      <c r="WQW4122" s="259"/>
      <c r="WQX4122" s="259"/>
      <c r="WQY4122" s="259"/>
      <c r="WQZ4122" s="259"/>
      <c r="WRA4122" s="259"/>
      <c r="WRB4122" s="259"/>
      <c r="WRC4122" s="259"/>
      <c r="WRD4122" s="259"/>
      <c r="WRE4122" s="259"/>
      <c r="WRF4122" s="259"/>
      <c r="WRG4122" s="259"/>
      <c r="WRH4122" s="259"/>
      <c r="WRI4122" s="259"/>
      <c r="WRJ4122" s="259"/>
      <c r="WRK4122" s="259"/>
      <c r="WRL4122" s="259"/>
      <c r="WRM4122" s="259"/>
      <c r="WRN4122" s="259"/>
      <c r="WRO4122" s="259"/>
      <c r="WRP4122" s="259"/>
      <c r="WRQ4122" s="259"/>
      <c r="WRR4122" s="259"/>
      <c r="WRS4122" s="259"/>
      <c r="WRT4122" s="259"/>
      <c r="WRU4122" s="259"/>
      <c r="WRV4122" s="259"/>
      <c r="WRW4122" s="259"/>
      <c r="WRX4122" s="259"/>
      <c r="WRY4122" s="259"/>
      <c r="WRZ4122" s="259"/>
      <c r="WSA4122" s="259"/>
      <c r="WSB4122" s="259"/>
      <c r="WSC4122" s="259"/>
      <c r="WSD4122" s="259"/>
      <c r="WSE4122" s="259"/>
      <c r="WSF4122" s="259"/>
      <c r="WSG4122" s="259"/>
      <c r="WSH4122" s="259"/>
      <c r="WSI4122" s="259"/>
      <c r="WSJ4122" s="259"/>
      <c r="WSK4122" s="259"/>
      <c r="WSL4122" s="259"/>
      <c r="WSM4122" s="259"/>
      <c r="WSN4122" s="259"/>
      <c r="WSO4122" s="259"/>
      <c r="WSP4122" s="259"/>
      <c r="WSQ4122" s="259"/>
      <c r="WSR4122" s="259"/>
      <c r="WSS4122" s="259"/>
      <c r="WST4122" s="259"/>
      <c r="WSU4122" s="259"/>
      <c r="WSV4122" s="259"/>
      <c r="WSW4122" s="259"/>
      <c r="WSX4122" s="259"/>
      <c r="WSY4122" s="259"/>
      <c r="WSZ4122" s="259"/>
      <c r="WTA4122" s="259"/>
      <c r="WTB4122" s="259"/>
      <c r="WTC4122" s="259"/>
      <c r="WTD4122" s="259"/>
      <c r="WTE4122" s="259"/>
      <c r="WTF4122" s="259"/>
      <c r="WTG4122" s="259"/>
      <c r="WTH4122" s="259"/>
      <c r="WTI4122" s="259"/>
      <c r="WTJ4122" s="259"/>
      <c r="WTK4122" s="259"/>
      <c r="WTL4122" s="259"/>
      <c r="WTM4122" s="259"/>
      <c r="WTN4122" s="259"/>
      <c r="WTO4122" s="259"/>
      <c r="WTP4122" s="259"/>
      <c r="WTQ4122" s="259"/>
      <c r="WTR4122" s="259"/>
      <c r="WTS4122" s="259"/>
      <c r="WTT4122" s="259"/>
      <c r="WTU4122" s="259"/>
      <c r="WTV4122" s="259"/>
      <c r="WTW4122" s="259"/>
      <c r="WTX4122" s="259"/>
      <c r="WTY4122" s="259"/>
      <c r="WTZ4122" s="259"/>
      <c r="WUA4122" s="259"/>
      <c r="WUB4122" s="259"/>
      <c r="WUC4122" s="259"/>
      <c r="WUD4122" s="259"/>
      <c r="WUE4122" s="259"/>
      <c r="WUF4122" s="259"/>
      <c r="WUG4122" s="259"/>
      <c r="WUH4122" s="259"/>
      <c r="WUI4122" s="259"/>
      <c r="WUJ4122" s="259"/>
      <c r="WUK4122" s="259"/>
      <c r="WUL4122" s="259"/>
      <c r="WUM4122" s="259"/>
      <c r="WUN4122" s="259"/>
      <c r="WUO4122" s="259"/>
      <c r="WUP4122" s="259"/>
      <c r="WUQ4122" s="259"/>
      <c r="WUR4122" s="259"/>
      <c r="WUS4122" s="259"/>
      <c r="WUT4122" s="259"/>
      <c r="WUU4122" s="259"/>
      <c r="WUV4122" s="259"/>
      <c r="WUW4122" s="259"/>
      <c r="WUX4122" s="259"/>
      <c r="WUY4122" s="259"/>
      <c r="WUZ4122" s="259"/>
      <c r="WVA4122" s="259"/>
      <c r="WVB4122" s="259"/>
      <c r="WVC4122" s="259"/>
      <c r="WVD4122" s="259"/>
      <c r="WVE4122" s="259"/>
      <c r="WVF4122" s="259"/>
      <c r="WVG4122" s="259"/>
      <c r="WVH4122" s="259"/>
      <c r="WVI4122" s="259"/>
      <c r="WVJ4122" s="259"/>
      <c r="WVK4122" s="259"/>
      <c r="WVL4122" s="259"/>
      <c r="WVM4122" s="259"/>
      <c r="WVN4122" s="259"/>
      <c r="WVO4122" s="259"/>
      <c r="WVP4122" s="259"/>
      <c r="WVQ4122" s="259"/>
      <c r="WVR4122" s="259"/>
      <c r="WVS4122" s="259"/>
      <c r="WVT4122" s="259"/>
      <c r="WVU4122" s="259"/>
      <c r="WVV4122" s="259"/>
      <c r="WVW4122" s="259"/>
      <c r="WVX4122" s="259"/>
      <c r="WVY4122" s="259"/>
      <c r="WVZ4122" s="259"/>
      <c r="WWA4122" s="259"/>
      <c r="WWB4122" s="259"/>
      <c r="WWC4122" s="259"/>
      <c r="WWD4122" s="259"/>
      <c r="WWE4122" s="259"/>
      <c r="WWF4122" s="259"/>
      <c r="WWG4122" s="259"/>
      <c r="WWH4122" s="259"/>
      <c r="WWI4122" s="259"/>
      <c r="WWJ4122" s="259"/>
      <c r="WWK4122" s="259"/>
      <c r="WWL4122" s="259"/>
      <c r="WWM4122" s="259"/>
      <c r="WWN4122" s="259"/>
      <c r="WWO4122" s="259"/>
      <c r="WWP4122" s="259"/>
      <c r="WWQ4122" s="259"/>
      <c r="WWR4122" s="259"/>
      <c r="WWS4122" s="259"/>
      <c r="WWT4122" s="259"/>
      <c r="WWU4122" s="259"/>
      <c r="WWV4122" s="259"/>
      <c r="WWW4122" s="259"/>
      <c r="WWX4122" s="259"/>
      <c r="WWY4122" s="259"/>
      <c r="WWZ4122" s="259"/>
      <c r="WXA4122" s="259"/>
      <c r="WXB4122" s="259"/>
      <c r="WXC4122" s="259"/>
      <c r="WXD4122" s="259"/>
      <c r="WXE4122" s="259"/>
      <c r="WXF4122" s="259"/>
      <c r="WXG4122" s="259"/>
      <c r="WXH4122" s="259"/>
      <c r="WXI4122" s="259"/>
      <c r="WXJ4122" s="259"/>
      <c r="WXK4122" s="259"/>
      <c r="WXL4122" s="259"/>
      <c r="WXM4122" s="259"/>
      <c r="WXN4122" s="259"/>
      <c r="WXO4122" s="259"/>
      <c r="WXP4122" s="259"/>
      <c r="WXQ4122" s="259"/>
      <c r="WXR4122" s="259"/>
      <c r="WXS4122" s="259"/>
      <c r="WXT4122" s="259"/>
      <c r="WXU4122" s="259"/>
      <c r="WXV4122" s="259"/>
      <c r="WXW4122" s="259"/>
      <c r="WXX4122" s="259"/>
      <c r="WXY4122" s="259"/>
      <c r="WXZ4122" s="259"/>
      <c r="WYA4122" s="259"/>
      <c r="WYB4122" s="259"/>
      <c r="WYC4122" s="259"/>
      <c r="WYD4122" s="259"/>
      <c r="WYE4122" s="259"/>
      <c r="WYF4122" s="259"/>
      <c r="WYG4122" s="259"/>
      <c r="WYH4122" s="259"/>
      <c r="WYI4122" s="259"/>
      <c r="WYJ4122" s="259"/>
      <c r="WYK4122" s="259"/>
      <c r="WYL4122" s="259"/>
      <c r="WYM4122" s="259"/>
      <c r="WYN4122" s="259"/>
      <c r="WYO4122" s="259"/>
      <c r="WYP4122" s="259"/>
      <c r="WYQ4122" s="259"/>
      <c r="WYR4122" s="259"/>
      <c r="WYS4122" s="259"/>
      <c r="WYT4122" s="259"/>
      <c r="WYU4122" s="259"/>
      <c r="WYV4122" s="259"/>
      <c r="WYW4122" s="259"/>
      <c r="WYX4122" s="259"/>
      <c r="WYY4122" s="259"/>
      <c r="WYZ4122" s="259"/>
      <c r="WZA4122" s="259"/>
      <c r="WZB4122" s="259"/>
      <c r="WZC4122" s="259"/>
      <c r="WZD4122" s="259"/>
      <c r="WZE4122" s="259"/>
      <c r="WZF4122" s="259"/>
      <c r="WZG4122" s="259"/>
      <c r="WZH4122" s="259"/>
      <c r="WZI4122" s="259"/>
      <c r="WZJ4122" s="259"/>
      <c r="WZK4122" s="259"/>
      <c r="WZL4122" s="259"/>
      <c r="WZM4122" s="259"/>
      <c r="WZN4122" s="259"/>
      <c r="WZO4122" s="259"/>
      <c r="WZP4122" s="259"/>
      <c r="WZQ4122" s="259"/>
      <c r="WZR4122" s="259"/>
      <c r="WZS4122" s="259"/>
      <c r="WZT4122" s="259"/>
      <c r="WZU4122" s="259"/>
      <c r="WZV4122" s="259"/>
      <c r="WZW4122" s="259"/>
      <c r="WZX4122" s="259"/>
      <c r="WZY4122" s="259"/>
      <c r="WZZ4122" s="259"/>
      <c r="XAA4122" s="259"/>
      <c r="XAB4122" s="259"/>
      <c r="XAC4122" s="259"/>
      <c r="XAD4122" s="259"/>
      <c r="XAE4122" s="259"/>
      <c r="XAF4122" s="259"/>
      <c r="XAG4122" s="259"/>
      <c r="XAH4122" s="259"/>
      <c r="XAI4122" s="259"/>
      <c r="XAJ4122" s="259"/>
      <c r="XAK4122" s="259"/>
      <c r="XAL4122" s="259"/>
      <c r="XAM4122" s="259"/>
      <c r="XAN4122" s="259"/>
      <c r="XAO4122" s="259"/>
      <c r="XAP4122" s="259"/>
      <c r="XAQ4122" s="259"/>
      <c r="XAR4122" s="259"/>
      <c r="XAS4122" s="259"/>
      <c r="XAT4122" s="259"/>
      <c r="XAU4122" s="259"/>
      <c r="XAV4122" s="259"/>
      <c r="XAW4122" s="259"/>
      <c r="XAX4122" s="259"/>
      <c r="XAY4122" s="259"/>
      <c r="XAZ4122" s="259"/>
      <c r="XBA4122" s="259"/>
      <c r="XBB4122" s="259"/>
      <c r="XBC4122" s="259"/>
      <c r="XBD4122" s="259"/>
      <c r="XBE4122" s="259"/>
      <c r="XBF4122" s="259"/>
      <c r="XBG4122" s="259"/>
      <c r="XBH4122" s="259"/>
      <c r="XBI4122" s="259"/>
      <c r="XBJ4122" s="259"/>
      <c r="XBK4122" s="259"/>
      <c r="XBL4122" s="259"/>
      <c r="XBM4122" s="259"/>
      <c r="XBN4122" s="259"/>
      <c r="XBO4122" s="259"/>
      <c r="XBP4122" s="259"/>
      <c r="XBQ4122" s="259"/>
      <c r="XBR4122" s="259"/>
      <c r="XBS4122" s="259"/>
      <c r="XBT4122" s="259"/>
      <c r="XBU4122" s="259"/>
      <c r="XBV4122" s="259"/>
      <c r="XBW4122" s="259"/>
      <c r="XBX4122" s="259"/>
      <c r="XBY4122" s="259"/>
      <c r="XBZ4122" s="259"/>
      <c r="XCA4122" s="259"/>
      <c r="XCB4122" s="259"/>
      <c r="XCC4122" s="259"/>
      <c r="XCD4122" s="259"/>
      <c r="XCE4122" s="259"/>
      <c r="XCF4122" s="259"/>
      <c r="XCG4122" s="259"/>
      <c r="XCH4122" s="259"/>
      <c r="XCI4122" s="259"/>
      <c r="XCJ4122" s="259"/>
      <c r="XCK4122" s="259"/>
      <c r="XCL4122" s="259"/>
      <c r="XCM4122" s="259"/>
      <c r="XCN4122" s="259"/>
      <c r="XCO4122" s="259"/>
      <c r="XCP4122" s="259"/>
      <c r="XCQ4122" s="259"/>
      <c r="XCR4122" s="259"/>
      <c r="XCS4122" s="259"/>
      <c r="XCT4122" s="259"/>
      <c r="XCU4122" s="259"/>
      <c r="XCV4122" s="259"/>
      <c r="XCW4122" s="259"/>
      <c r="XCX4122" s="259"/>
      <c r="XCY4122" s="259"/>
      <c r="XCZ4122" s="259"/>
      <c r="XDA4122" s="259"/>
      <c r="XDB4122" s="259"/>
      <c r="XDC4122" s="259"/>
      <c r="XDD4122" s="259"/>
      <c r="XDE4122" s="259"/>
      <c r="XDF4122" s="259"/>
      <c r="XDG4122" s="259"/>
      <c r="XDH4122" s="259"/>
      <c r="XDI4122" s="259"/>
      <c r="XDJ4122" s="259"/>
      <c r="XDK4122" s="259"/>
      <c r="XDL4122" s="259"/>
      <c r="XDM4122" s="259"/>
      <c r="XDN4122" s="259"/>
      <c r="XDO4122" s="259"/>
      <c r="XDP4122" s="259"/>
      <c r="XDQ4122" s="259"/>
      <c r="XDR4122" s="259"/>
      <c r="XDS4122" s="259"/>
      <c r="XDT4122" s="259"/>
      <c r="XDU4122" s="259"/>
      <c r="XDV4122" s="259"/>
      <c r="XDW4122" s="259"/>
      <c r="XDX4122" s="259"/>
      <c r="XDY4122" s="259"/>
      <c r="XDZ4122" s="259"/>
      <c r="XEA4122" s="259"/>
      <c r="XEB4122" s="259"/>
      <c r="XEC4122" s="259"/>
      <c r="XED4122" s="259"/>
      <c r="XEE4122" s="259"/>
      <c r="XEF4122" s="259"/>
      <c r="XEG4122" s="259"/>
      <c r="XEH4122" s="259"/>
      <c r="XEI4122" s="259"/>
      <c r="XEJ4122" s="259"/>
      <c r="XEK4122" s="259"/>
      <c r="XEL4122" s="259"/>
      <c r="XEM4122" s="259"/>
      <c r="XEN4122" s="259"/>
      <c r="XEO4122" s="259"/>
      <c r="XEP4122" s="259"/>
      <c r="XEQ4122" s="259"/>
      <c r="XER4122" s="259"/>
      <c r="XES4122" s="259"/>
      <c r="XET4122" s="259"/>
      <c r="XEU4122" s="259"/>
      <c r="XEV4122" s="259"/>
      <c r="XEW4122" s="259"/>
      <c r="XEX4122" s="259"/>
      <c r="XEY4122" s="259"/>
      <c r="XEZ4122" s="259"/>
      <c r="XFA4122" s="259"/>
      <c r="XFB4122" s="259"/>
      <c r="XFC4122" s="259"/>
      <c r="XFD4122" s="259"/>
    </row>
    <row r="4123" spans="2:1017 1026:5119 5128:6141 6150:7163 7172:8185 8194:12287 12296:13309 13318:14331 14340:15353 15362:16384" x14ac:dyDescent="0.25">
      <c r="B4123" s="252"/>
      <c r="C4123" s="280"/>
      <c r="D4123" s="281"/>
      <c r="E4123" s="265"/>
      <c r="F4123" s="265"/>
      <c r="G4123" s="271"/>
      <c r="H4123" s="266">
        <f t="shared" si="62"/>
        <v>1</v>
      </c>
      <c r="I4123" s="267"/>
      <c r="J4123" s="268" t="s">
        <v>33</v>
      </c>
      <c r="K4123" s="259"/>
      <c r="L4123" s="259"/>
      <c r="M4123" s="259"/>
      <c r="N4123" s="259"/>
      <c r="O4123" s="259"/>
      <c r="P4123" s="259"/>
      <c r="Q4123" s="259"/>
      <c r="R4123" s="259"/>
      <c r="S4123" s="259"/>
      <c r="T4123" s="259"/>
      <c r="U4123" s="259"/>
      <c r="V4123" s="259"/>
      <c r="W4123" s="259"/>
      <c r="X4123" s="259"/>
      <c r="Y4123" s="259"/>
      <c r="Z4123" s="259"/>
      <c r="AA4123" s="259"/>
      <c r="AB4123" s="259"/>
      <c r="AC4123" s="259"/>
      <c r="AD4123" s="259"/>
      <c r="AE4123" s="259"/>
      <c r="AF4123" s="259"/>
      <c r="AG4123" s="259"/>
      <c r="AH4123" s="259"/>
      <c r="AI4123" s="259"/>
      <c r="AJ4123" s="259"/>
      <c r="AK4123" s="259"/>
      <c r="AL4123" s="259"/>
      <c r="AM4123" s="259"/>
      <c r="AN4123" s="259"/>
      <c r="AO4123" s="259"/>
      <c r="AP4123" s="259"/>
      <c r="AQ4123" s="259"/>
      <c r="AR4123" s="259"/>
      <c r="AS4123" s="259"/>
      <c r="AT4123" s="259"/>
      <c r="AU4123" s="259"/>
      <c r="AV4123" s="259"/>
      <c r="AW4123" s="259"/>
      <c r="AX4123" s="259"/>
      <c r="AY4123" s="259"/>
      <c r="AZ4123" s="259"/>
      <c r="BA4123" s="259"/>
      <c r="BB4123" s="259"/>
      <c r="BC4123" s="259"/>
      <c r="BD4123" s="259"/>
      <c r="BE4123" s="259"/>
      <c r="BF4123" s="259"/>
      <c r="BG4123" s="259"/>
      <c r="BH4123" s="259"/>
      <c r="BI4123" s="259"/>
      <c r="BJ4123" s="259"/>
      <c r="BK4123" s="259"/>
      <c r="BL4123" s="259"/>
      <c r="BM4123" s="259"/>
      <c r="BN4123" s="259"/>
      <c r="BO4123" s="259"/>
      <c r="BP4123" s="259"/>
      <c r="BQ4123" s="259"/>
      <c r="BR4123" s="259"/>
      <c r="BS4123" s="259"/>
      <c r="BT4123" s="259"/>
      <c r="BU4123" s="259"/>
      <c r="BV4123" s="259"/>
      <c r="BW4123" s="259"/>
      <c r="BX4123" s="259"/>
      <c r="BY4123" s="259"/>
      <c r="BZ4123" s="259"/>
      <c r="CA4123" s="259"/>
      <c r="CB4123" s="259"/>
      <c r="CC4123" s="259"/>
      <c r="CD4123" s="259"/>
      <c r="CE4123" s="259"/>
      <c r="CF4123" s="259"/>
      <c r="CG4123" s="259"/>
      <c r="CH4123" s="259"/>
      <c r="CI4123" s="259"/>
      <c r="CJ4123" s="259"/>
      <c r="CK4123" s="259"/>
      <c r="CL4123" s="259"/>
      <c r="CM4123" s="259"/>
      <c r="CN4123" s="259"/>
      <c r="CO4123" s="259"/>
      <c r="CP4123" s="259"/>
      <c r="CQ4123" s="259"/>
      <c r="CR4123" s="259"/>
      <c r="CS4123" s="259"/>
      <c r="CT4123" s="259"/>
      <c r="CU4123" s="259"/>
      <c r="CV4123" s="259"/>
      <c r="CW4123" s="259"/>
      <c r="CX4123" s="259"/>
      <c r="CY4123" s="259"/>
      <c r="CZ4123" s="259"/>
      <c r="DA4123" s="259"/>
      <c r="DB4123" s="259"/>
      <c r="DC4123" s="259"/>
      <c r="DD4123" s="259"/>
      <c r="DE4123" s="259"/>
      <c r="DF4123" s="259"/>
      <c r="DG4123" s="259"/>
      <c r="DH4123" s="259"/>
      <c r="DI4123" s="259"/>
      <c r="DJ4123" s="259"/>
      <c r="DK4123" s="259"/>
      <c r="DL4123" s="259"/>
      <c r="DM4123" s="259"/>
      <c r="DN4123" s="259"/>
      <c r="DO4123" s="259"/>
      <c r="DP4123" s="259"/>
      <c r="DQ4123" s="259"/>
      <c r="DR4123" s="259"/>
      <c r="DS4123" s="259"/>
      <c r="DT4123" s="259"/>
      <c r="DU4123" s="259"/>
      <c r="DV4123" s="259"/>
      <c r="DW4123" s="259"/>
      <c r="DX4123" s="259"/>
      <c r="DY4123" s="259"/>
      <c r="DZ4123" s="259"/>
      <c r="EA4123" s="259"/>
      <c r="EB4123" s="259"/>
      <c r="EC4123" s="259"/>
      <c r="ED4123" s="259"/>
      <c r="EE4123" s="259"/>
      <c r="EF4123" s="259"/>
      <c r="EG4123" s="259"/>
      <c r="EH4123" s="259"/>
      <c r="EI4123" s="259"/>
      <c r="EJ4123" s="259"/>
      <c r="EK4123" s="259"/>
      <c r="EL4123" s="259"/>
      <c r="EM4123" s="259"/>
      <c r="EN4123" s="259"/>
      <c r="EO4123" s="259"/>
      <c r="EP4123" s="259"/>
      <c r="EQ4123" s="259"/>
      <c r="ER4123" s="259"/>
      <c r="ES4123" s="259"/>
      <c r="ET4123" s="259"/>
      <c r="EU4123" s="259"/>
      <c r="EV4123" s="259"/>
      <c r="EW4123" s="259"/>
      <c r="EX4123" s="259"/>
      <c r="EY4123" s="259"/>
      <c r="EZ4123" s="259"/>
      <c r="FA4123" s="259"/>
      <c r="FB4123" s="259"/>
      <c r="FC4123" s="259"/>
      <c r="FD4123" s="259"/>
      <c r="FE4123" s="259"/>
      <c r="FF4123" s="259"/>
      <c r="FG4123" s="259"/>
      <c r="FH4123" s="259"/>
      <c r="FI4123" s="259"/>
      <c r="FJ4123" s="259"/>
      <c r="FK4123" s="259"/>
      <c r="FL4123" s="259"/>
      <c r="FM4123" s="259"/>
      <c r="FN4123" s="259"/>
      <c r="FO4123" s="259"/>
      <c r="FP4123" s="259"/>
      <c r="FQ4123" s="259"/>
      <c r="FR4123" s="259"/>
      <c r="FS4123" s="259"/>
      <c r="FT4123" s="259"/>
      <c r="FU4123" s="259"/>
      <c r="FV4123" s="259"/>
      <c r="FW4123" s="259"/>
      <c r="FX4123" s="259"/>
      <c r="FY4123" s="259"/>
      <c r="FZ4123" s="259"/>
      <c r="GA4123" s="259"/>
      <c r="GB4123" s="259"/>
      <c r="GC4123" s="259"/>
      <c r="GD4123" s="259"/>
      <c r="GE4123" s="259"/>
      <c r="GF4123" s="259"/>
      <c r="GG4123" s="259"/>
      <c r="GH4123" s="259"/>
      <c r="GI4123" s="259"/>
      <c r="GJ4123" s="259"/>
      <c r="GK4123" s="259"/>
      <c r="GL4123" s="259"/>
      <c r="GM4123" s="259"/>
      <c r="GN4123" s="259"/>
      <c r="GO4123" s="259"/>
      <c r="GP4123" s="259"/>
      <c r="GQ4123" s="259"/>
      <c r="GR4123" s="259"/>
      <c r="GS4123" s="259"/>
      <c r="GT4123" s="259"/>
      <c r="GU4123" s="259"/>
      <c r="GV4123" s="259"/>
      <c r="GW4123" s="259"/>
      <c r="GX4123" s="259"/>
      <c r="GY4123" s="259"/>
      <c r="GZ4123" s="259"/>
      <c r="HA4123" s="259"/>
      <c r="HB4123" s="259"/>
      <c r="HC4123" s="259"/>
      <c r="HD4123" s="259"/>
      <c r="HE4123" s="259"/>
      <c r="HF4123" s="259"/>
      <c r="HG4123" s="259"/>
      <c r="HH4123" s="259"/>
      <c r="HI4123" s="259"/>
      <c r="HJ4123" s="259"/>
      <c r="HK4123" s="259"/>
      <c r="HL4123" s="259"/>
      <c r="HM4123" s="259"/>
      <c r="HN4123" s="259"/>
      <c r="HO4123" s="259"/>
      <c r="HP4123" s="259"/>
      <c r="HQ4123" s="259"/>
      <c r="HR4123" s="259"/>
      <c r="HS4123" s="259"/>
      <c r="HT4123" s="259"/>
      <c r="HU4123" s="259"/>
      <c r="HV4123" s="259"/>
      <c r="HW4123" s="259"/>
      <c r="HX4123" s="259"/>
      <c r="HY4123" s="259"/>
      <c r="HZ4123" s="259"/>
      <c r="IA4123" s="259"/>
      <c r="IB4123" s="259"/>
      <c r="IC4123" s="259"/>
      <c r="ID4123" s="259"/>
      <c r="IE4123" s="259"/>
      <c r="IF4123" s="259"/>
      <c r="IG4123" s="259"/>
      <c r="IH4123" s="259"/>
      <c r="II4123" s="259"/>
      <c r="IJ4123" s="259"/>
      <c r="IK4123" s="259"/>
      <c r="IL4123" s="259"/>
      <c r="IM4123" s="259"/>
      <c r="IN4123" s="259"/>
      <c r="IO4123" s="259"/>
      <c r="IP4123" s="259"/>
      <c r="IQ4123" s="259"/>
      <c r="IR4123" s="259"/>
      <c r="IS4123" s="259"/>
      <c r="IT4123" s="259"/>
      <c r="IU4123" s="259"/>
      <c r="IV4123" s="259"/>
      <c r="IW4123" s="259"/>
      <c r="IX4123" s="259"/>
      <c r="IY4123" s="259"/>
      <c r="IZ4123" s="259"/>
      <c r="JA4123" s="259"/>
      <c r="JB4123" s="259"/>
      <c r="JC4123" s="259"/>
      <c r="JD4123" s="259"/>
      <c r="JE4123" s="259"/>
      <c r="JF4123" s="259"/>
      <c r="JG4123" s="259"/>
      <c r="JH4123" s="259"/>
      <c r="JI4123" s="259"/>
      <c r="JJ4123" s="259"/>
      <c r="JK4123" s="259"/>
      <c r="JL4123" s="259"/>
      <c r="JM4123" s="259"/>
      <c r="JN4123" s="259"/>
      <c r="JO4123" s="259"/>
      <c r="JP4123" s="259"/>
      <c r="JQ4123" s="259"/>
      <c r="JR4123" s="259"/>
      <c r="JS4123" s="259"/>
      <c r="JT4123" s="259"/>
      <c r="JU4123" s="259"/>
      <c r="JV4123" s="259"/>
      <c r="JW4123" s="259"/>
      <c r="JX4123" s="259"/>
      <c r="JY4123" s="259"/>
      <c r="JZ4123" s="259"/>
      <c r="KA4123" s="259"/>
      <c r="KB4123" s="259"/>
      <c r="KC4123" s="259"/>
      <c r="KD4123" s="259"/>
      <c r="KE4123" s="259"/>
      <c r="KF4123" s="259"/>
      <c r="KG4123" s="259"/>
      <c r="KH4123" s="259"/>
      <c r="KI4123" s="259"/>
      <c r="KJ4123" s="259"/>
      <c r="KK4123" s="259"/>
      <c r="KL4123" s="259"/>
      <c r="KM4123" s="259"/>
      <c r="KN4123" s="259"/>
      <c r="KO4123" s="259"/>
      <c r="KP4123" s="259"/>
      <c r="KQ4123" s="259"/>
      <c r="KR4123" s="259"/>
      <c r="KS4123" s="259"/>
      <c r="KT4123" s="259"/>
      <c r="KU4123" s="259"/>
      <c r="KV4123" s="259"/>
      <c r="KW4123" s="259"/>
      <c r="KX4123" s="259"/>
      <c r="KY4123" s="259"/>
      <c r="KZ4123" s="259"/>
      <c r="LA4123" s="259"/>
      <c r="LB4123" s="259"/>
      <c r="LC4123" s="259"/>
      <c r="LD4123" s="259"/>
      <c r="LE4123" s="259"/>
      <c r="LF4123" s="259"/>
      <c r="LG4123" s="259"/>
      <c r="LH4123" s="259"/>
      <c r="LI4123" s="259"/>
      <c r="LJ4123" s="259"/>
      <c r="LK4123" s="259"/>
      <c r="LL4123" s="259"/>
      <c r="LM4123" s="259"/>
      <c r="LN4123" s="259"/>
      <c r="LO4123" s="259"/>
      <c r="LP4123" s="259"/>
      <c r="LQ4123" s="259"/>
      <c r="LR4123" s="259"/>
      <c r="LS4123" s="259"/>
      <c r="LT4123" s="259"/>
      <c r="LU4123" s="259"/>
      <c r="LV4123" s="259"/>
      <c r="LW4123" s="259"/>
      <c r="LX4123" s="259"/>
      <c r="LY4123" s="259"/>
      <c r="LZ4123" s="259"/>
      <c r="MA4123" s="259"/>
      <c r="MB4123" s="259"/>
      <c r="MC4123" s="259"/>
      <c r="MD4123" s="259"/>
      <c r="ME4123" s="259"/>
      <c r="MF4123" s="259"/>
      <c r="MG4123" s="259"/>
      <c r="MH4123" s="259"/>
      <c r="MI4123" s="259"/>
      <c r="MJ4123" s="259"/>
      <c r="MK4123" s="259"/>
      <c r="ML4123" s="259"/>
      <c r="MM4123" s="259"/>
      <c r="MN4123" s="259"/>
      <c r="MO4123" s="259"/>
      <c r="MP4123" s="259"/>
      <c r="MQ4123" s="259"/>
      <c r="MR4123" s="259"/>
      <c r="MS4123" s="259"/>
      <c r="MT4123" s="259"/>
      <c r="MU4123" s="259"/>
      <c r="MV4123" s="259"/>
      <c r="MW4123" s="259"/>
      <c r="MX4123" s="259"/>
      <c r="MY4123" s="259"/>
      <c r="MZ4123" s="259"/>
      <c r="NA4123" s="259"/>
      <c r="NB4123" s="259"/>
      <c r="NC4123" s="259"/>
      <c r="ND4123" s="259"/>
      <c r="NE4123" s="259"/>
      <c r="NF4123" s="259"/>
      <c r="NG4123" s="259"/>
      <c r="NH4123" s="259"/>
      <c r="NI4123" s="259"/>
      <c r="NJ4123" s="259"/>
      <c r="NK4123" s="259"/>
      <c r="NL4123" s="259"/>
      <c r="NM4123" s="259"/>
      <c r="NN4123" s="259"/>
      <c r="NO4123" s="259"/>
      <c r="NP4123" s="259"/>
      <c r="NQ4123" s="259"/>
      <c r="NR4123" s="259"/>
      <c r="NS4123" s="259"/>
      <c r="NT4123" s="259"/>
      <c r="NU4123" s="259"/>
      <c r="NV4123" s="259"/>
      <c r="NW4123" s="259"/>
      <c r="NX4123" s="259"/>
      <c r="NY4123" s="259"/>
      <c r="NZ4123" s="259"/>
      <c r="OA4123" s="259"/>
      <c r="OB4123" s="259"/>
      <c r="OC4123" s="259"/>
      <c r="OD4123" s="259"/>
      <c r="OE4123" s="259"/>
      <c r="OF4123" s="259"/>
      <c r="OG4123" s="259"/>
      <c r="OH4123" s="259"/>
      <c r="OI4123" s="259"/>
      <c r="OJ4123" s="259"/>
      <c r="OK4123" s="259"/>
      <c r="OL4123" s="259"/>
      <c r="OM4123" s="259"/>
      <c r="ON4123" s="259"/>
      <c r="OO4123" s="259"/>
      <c r="OP4123" s="259"/>
      <c r="OQ4123" s="259"/>
      <c r="OR4123" s="259"/>
      <c r="OS4123" s="259"/>
      <c r="OT4123" s="259"/>
      <c r="OU4123" s="259"/>
      <c r="OV4123" s="259"/>
      <c r="OW4123" s="259"/>
      <c r="OX4123" s="259"/>
      <c r="OY4123" s="259"/>
      <c r="OZ4123" s="259"/>
      <c r="PA4123" s="259"/>
      <c r="PB4123" s="259"/>
      <c r="PC4123" s="259"/>
      <c r="PD4123" s="259"/>
      <c r="PE4123" s="259"/>
      <c r="PF4123" s="259"/>
      <c r="PG4123" s="259"/>
      <c r="PH4123" s="259"/>
      <c r="PI4123" s="259"/>
      <c r="PJ4123" s="259"/>
      <c r="PK4123" s="259"/>
      <c r="PL4123" s="259"/>
      <c r="PM4123" s="259"/>
      <c r="PN4123" s="259"/>
      <c r="PO4123" s="259"/>
      <c r="PP4123" s="259"/>
      <c r="PQ4123" s="259"/>
      <c r="PR4123" s="259"/>
      <c r="PS4123" s="259"/>
      <c r="PT4123" s="259"/>
      <c r="PU4123" s="259"/>
      <c r="PV4123" s="259"/>
      <c r="PW4123" s="259"/>
      <c r="PX4123" s="259"/>
      <c r="PY4123" s="259"/>
      <c r="PZ4123" s="259"/>
      <c r="QA4123" s="259"/>
      <c r="QB4123" s="259"/>
      <c r="QC4123" s="259"/>
      <c r="QD4123" s="259"/>
      <c r="QE4123" s="259"/>
      <c r="QF4123" s="259"/>
      <c r="QG4123" s="259"/>
      <c r="QH4123" s="259"/>
      <c r="QI4123" s="259"/>
      <c r="QJ4123" s="259"/>
      <c r="QK4123" s="259"/>
      <c r="QL4123" s="259"/>
      <c r="QM4123" s="259"/>
      <c r="QN4123" s="259"/>
      <c r="QO4123" s="259"/>
      <c r="QP4123" s="259"/>
      <c r="QQ4123" s="259"/>
      <c r="QR4123" s="259"/>
      <c r="QS4123" s="259"/>
      <c r="QT4123" s="259"/>
      <c r="QU4123" s="259"/>
      <c r="QV4123" s="259"/>
      <c r="QW4123" s="259"/>
      <c r="QX4123" s="259"/>
      <c r="QY4123" s="259"/>
      <c r="QZ4123" s="259"/>
      <c r="RA4123" s="259"/>
      <c r="RB4123" s="259"/>
      <c r="RC4123" s="259"/>
      <c r="RD4123" s="259"/>
      <c r="RE4123" s="259"/>
      <c r="RF4123" s="259"/>
      <c r="RG4123" s="259"/>
      <c r="RH4123" s="259"/>
      <c r="RI4123" s="259"/>
      <c r="RJ4123" s="259"/>
      <c r="RK4123" s="259"/>
      <c r="RL4123" s="259"/>
      <c r="RM4123" s="259"/>
      <c r="RN4123" s="259"/>
      <c r="RO4123" s="259"/>
      <c r="RP4123" s="259"/>
      <c r="RQ4123" s="259"/>
      <c r="RR4123" s="259"/>
      <c r="RS4123" s="259"/>
      <c r="RT4123" s="259"/>
      <c r="RU4123" s="259"/>
      <c r="RV4123" s="259"/>
      <c r="RW4123" s="259"/>
      <c r="RX4123" s="259"/>
      <c r="RY4123" s="259"/>
      <c r="RZ4123" s="259"/>
      <c r="SA4123" s="259"/>
      <c r="SB4123" s="259"/>
      <c r="SC4123" s="259"/>
      <c r="SD4123" s="259"/>
      <c r="SE4123" s="259"/>
      <c r="SF4123" s="259"/>
      <c r="SG4123" s="259"/>
      <c r="SH4123" s="259"/>
      <c r="SI4123" s="259"/>
      <c r="SJ4123" s="259"/>
      <c r="SK4123" s="259"/>
      <c r="SL4123" s="259"/>
      <c r="SM4123" s="259"/>
      <c r="SN4123" s="259"/>
      <c r="SO4123" s="259"/>
      <c r="SP4123" s="259"/>
      <c r="SQ4123" s="259"/>
      <c r="SR4123" s="259"/>
      <c r="SS4123" s="259"/>
      <c r="ST4123" s="259"/>
      <c r="SU4123" s="259"/>
      <c r="SV4123" s="259"/>
      <c r="SW4123" s="259"/>
      <c r="SX4123" s="259"/>
      <c r="SY4123" s="259"/>
      <c r="SZ4123" s="259"/>
      <c r="TA4123" s="259"/>
      <c r="TB4123" s="259"/>
      <c r="TC4123" s="259"/>
      <c r="TD4123" s="259"/>
      <c r="TE4123" s="259"/>
      <c r="TF4123" s="259"/>
      <c r="TG4123" s="259"/>
      <c r="TH4123" s="259"/>
      <c r="TI4123" s="259"/>
      <c r="TJ4123" s="259"/>
      <c r="TK4123" s="259"/>
      <c r="TL4123" s="259"/>
      <c r="TM4123" s="259"/>
      <c r="TN4123" s="259"/>
      <c r="TO4123" s="259"/>
      <c r="TP4123" s="259"/>
      <c r="TQ4123" s="259"/>
      <c r="TR4123" s="259"/>
      <c r="TS4123" s="259"/>
      <c r="TT4123" s="259"/>
      <c r="TU4123" s="259"/>
      <c r="TV4123" s="259"/>
      <c r="TW4123" s="259"/>
      <c r="TX4123" s="259"/>
      <c r="TY4123" s="259"/>
      <c r="TZ4123" s="259"/>
      <c r="UA4123" s="259"/>
      <c r="UB4123" s="259"/>
      <c r="UC4123" s="259"/>
      <c r="UD4123" s="259"/>
      <c r="UE4123" s="259"/>
      <c r="UF4123" s="259"/>
      <c r="UG4123" s="259"/>
      <c r="UH4123" s="259"/>
      <c r="UI4123" s="259"/>
      <c r="UJ4123" s="259"/>
      <c r="UK4123" s="259"/>
      <c r="UL4123" s="259"/>
      <c r="UM4123" s="259"/>
      <c r="UN4123" s="259"/>
      <c r="UO4123" s="259"/>
      <c r="UP4123" s="259"/>
      <c r="UQ4123" s="259"/>
      <c r="UR4123" s="259"/>
      <c r="US4123" s="259"/>
      <c r="UT4123" s="259"/>
      <c r="UU4123" s="259"/>
      <c r="UV4123" s="259"/>
      <c r="UW4123" s="259"/>
      <c r="UX4123" s="259"/>
      <c r="UY4123" s="259"/>
      <c r="UZ4123" s="259"/>
      <c r="VA4123" s="259"/>
      <c r="VB4123" s="259"/>
      <c r="VC4123" s="259"/>
      <c r="VD4123" s="259"/>
      <c r="VE4123" s="259"/>
      <c r="VF4123" s="259"/>
      <c r="VG4123" s="259"/>
      <c r="VH4123" s="259"/>
      <c r="VI4123" s="259"/>
      <c r="VJ4123" s="259"/>
      <c r="VK4123" s="259"/>
      <c r="VL4123" s="259"/>
      <c r="VM4123" s="259"/>
      <c r="VN4123" s="259"/>
      <c r="VO4123" s="259"/>
      <c r="VP4123" s="259"/>
      <c r="VQ4123" s="259"/>
      <c r="VR4123" s="259"/>
      <c r="VS4123" s="259"/>
      <c r="VT4123" s="259"/>
      <c r="VU4123" s="259"/>
      <c r="VV4123" s="259"/>
      <c r="VW4123" s="259"/>
      <c r="VX4123" s="259"/>
      <c r="VY4123" s="259"/>
      <c r="VZ4123" s="259"/>
      <c r="WA4123" s="259"/>
      <c r="WB4123" s="259"/>
      <c r="WC4123" s="259"/>
      <c r="WD4123" s="259"/>
      <c r="WE4123" s="259"/>
      <c r="WF4123" s="259"/>
      <c r="WG4123" s="259"/>
      <c r="WH4123" s="259"/>
      <c r="WI4123" s="259"/>
      <c r="WJ4123" s="259"/>
      <c r="WK4123" s="259"/>
      <c r="WL4123" s="259"/>
      <c r="WM4123" s="259"/>
      <c r="WN4123" s="259"/>
      <c r="WO4123" s="259"/>
      <c r="WP4123" s="259"/>
      <c r="WQ4123" s="259"/>
      <c r="WR4123" s="259"/>
      <c r="WS4123" s="259"/>
      <c r="WT4123" s="259"/>
      <c r="WU4123" s="259"/>
      <c r="WV4123" s="259"/>
      <c r="WW4123" s="259"/>
      <c r="WX4123" s="259"/>
      <c r="WY4123" s="259"/>
      <c r="WZ4123" s="259"/>
      <c r="XA4123" s="259"/>
      <c r="XB4123" s="259"/>
      <c r="XC4123" s="259"/>
      <c r="XD4123" s="259"/>
      <c r="XE4123" s="259"/>
      <c r="XF4123" s="259"/>
      <c r="XG4123" s="259"/>
      <c r="XH4123" s="259"/>
      <c r="XI4123" s="259"/>
      <c r="XJ4123" s="259"/>
      <c r="XK4123" s="259"/>
      <c r="XL4123" s="259"/>
      <c r="XM4123" s="259"/>
      <c r="XN4123" s="259"/>
      <c r="XO4123" s="259"/>
      <c r="XP4123" s="259"/>
      <c r="XQ4123" s="259"/>
      <c r="XR4123" s="259"/>
      <c r="XS4123" s="259"/>
      <c r="XT4123" s="259"/>
      <c r="XU4123" s="259"/>
      <c r="XV4123" s="259"/>
      <c r="XW4123" s="259"/>
      <c r="XX4123" s="259"/>
      <c r="XY4123" s="259"/>
      <c r="XZ4123" s="259"/>
      <c r="YA4123" s="259"/>
      <c r="YB4123" s="259"/>
      <c r="YC4123" s="259"/>
      <c r="YD4123" s="259"/>
      <c r="YE4123" s="259"/>
      <c r="YF4123" s="259"/>
      <c r="YG4123" s="259"/>
      <c r="YH4123" s="259"/>
      <c r="YI4123" s="259"/>
      <c r="YJ4123" s="259"/>
      <c r="YK4123" s="259"/>
      <c r="YL4123" s="259"/>
      <c r="YM4123" s="259"/>
      <c r="YN4123" s="259"/>
      <c r="YO4123" s="259"/>
      <c r="YP4123" s="259"/>
      <c r="YQ4123" s="259"/>
      <c r="YR4123" s="259"/>
      <c r="YS4123" s="259"/>
      <c r="YT4123" s="259"/>
      <c r="YU4123" s="259"/>
      <c r="YV4123" s="259"/>
      <c r="YW4123" s="259"/>
      <c r="YX4123" s="259"/>
      <c r="YY4123" s="259"/>
      <c r="YZ4123" s="259"/>
      <c r="ZA4123" s="259"/>
      <c r="ZB4123" s="259"/>
      <c r="ZC4123" s="259"/>
      <c r="ZD4123" s="259"/>
      <c r="ZE4123" s="259"/>
      <c r="ZF4123" s="259"/>
      <c r="ZG4123" s="259"/>
      <c r="ZH4123" s="259"/>
      <c r="ZI4123" s="259"/>
      <c r="ZJ4123" s="259"/>
      <c r="ZK4123" s="259"/>
      <c r="ZL4123" s="259"/>
      <c r="ZM4123" s="259"/>
      <c r="ZN4123" s="259"/>
      <c r="ZO4123" s="259"/>
      <c r="ZP4123" s="259"/>
      <c r="ZQ4123" s="259"/>
      <c r="ZR4123" s="259"/>
      <c r="ZS4123" s="259"/>
      <c r="ZT4123" s="259"/>
      <c r="ZU4123" s="259"/>
      <c r="ZV4123" s="259"/>
      <c r="ZW4123" s="259"/>
      <c r="ZX4123" s="259"/>
      <c r="ZY4123" s="259"/>
      <c r="ZZ4123" s="259"/>
      <c r="AAA4123" s="259"/>
      <c r="AAB4123" s="259"/>
      <c r="AAC4123" s="259"/>
      <c r="AAD4123" s="259"/>
      <c r="AAE4123" s="259"/>
      <c r="AAF4123" s="259"/>
      <c r="AAG4123" s="259"/>
      <c r="AAH4123" s="259"/>
      <c r="AAI4123" s="259"/>
      <c r="AAJ4123" s="259"/>
      <c r="AAK4123" s="259"/>
      <c r="AAL4123" s="259"/>
      <c r="AAM4123" s="259"/>
      <c r="AAN4123" s="259"/>
      <c r="AAO4123" s="259"/>
      <c r="AAP4123" s="259"/>
      <c r="AAQ4123" s="259"/>
      <c r="AAR4123" s="259"/>
      <c r="AAS4123" s="259"/>
      <c r="AAT4123" s="259"/>
      <c r="AAU4123" s="259"/>
      <c r="AAV4123" s="259"/>
      <c r="AAW4123" s="259"/>
      <c r="AAX4123" s="259"/>
      <c r="AAY4123" s="259"/>
      <c r="AAZ4123" s="259"/>
      <c r="ABA4123" s="259"/>
      <c r="ABB4123" s="259"/>
      <c r="ABC4123" s="259"/>
      <c r="ABD4123" s="259"/>
      <c r="ABE4123" s="259"/>
      <c r="ABF4123" s="259"/>
      <c r="ABG4123" s="259"/>
      <c r="ABH4123" s="259"/>
      <c r="ABI4123" s="259"/>
      <c r="ABJ4123" s="259"/>
      <c r="ABK4123" s="259"/>
      <c r="ABL4123" s="259"/>
      <c r="ABM4123" s="259"/>
      <c r="ABN4123" s="259"/>
      <c r="ABO4123" s="259"/>
      <c r="ABP4123" s="259"/>
      <c r="ABQ4123" s="259"/>
      <c r="ABR4123" s="259"/>
      <c r="ABS4123" s="259"/>
      <c r="ABT4123" s="259"/>
      <c r="ABU4123" s="259"/>
      <c r="ABV4123" s="259"/>
      <c r="ABW4123" s="259"/>
      <c r="ABX4123" s="259"/>
      <c r="ABY4123" s="259"/>
      <c r="ABZ4123" s="259"/>
      <c r="ACA4123" s="259"/>
      <c r="ACB4123" s="259"/>
      <c r="ACC4123" s="259"/>
      <c r="ACD4123" s="259"/>
      <c r="ACE4123" s="259"/>
      <c r="ACF4123" s="259"/>
      <c r="ACG4123" s="259"/>
      <c r="ACH4123" s="259"/>
      <c r="ACI4123" s="259"/>
      <c r="ACJ4123" s="259"/>
      <c r="ACK4123" s="259"/>
      <c r="ACL4123" s="259"/>
      <c r="ACM4123" s="259"/>
      <c r="ACN4123" s="259"/>
      <c r="ACO4123" s="259"/>
      <c r="ACP4123" s="259"/>
      <c r="ACQ4123" s="259"/>
      <c r="ACR4123" s="259"/>
      <c r="ACS4123" s="259"/>
      <c r="ACT4123" s="259"/>
      <c r="ACU4123" s="259"/>
      <c r="ACV4123" s="259"/>
      <c r="ACW4123" s="259"/>
      <c r="ACX4123" s="259"/>
      <c r="ACY4123" s="259"/>
      <c r="ACZ4123" s="259"/>
      <c r="ADA4123" s="259"/>
      <c r="ADB4123" s="259"/>
      <c r="ADC4123" s="259"/>
      <c r="ADD4123" s="259"/>
      <c r="ADE4123" s="259"/>
      <c r="ADF4123" s="259"/>
      <c r="ADG4123" s="259"/>
      <c r="ADH4123" s="259"/>
      <c r="ADI4123" s="259"/>
      <c r="ADJ4123" s="259"/>
      <c r="ADK4123" s="259"/>
      <c r="ADL4123" s="259"/>
      <c r="ADM4123" s="259"/>
      <c r="ADN4123" s="259"/>
      <c r="ADO4123" s="259"/>
      <c r="ADP4123" s="259"/>
      <c r="ADQ4123" s="259"/>
      <c r="ADR4123" s="259"/>
      <c r="ADS4123" s="259"/>
      <c r="ADT4123" s="259"/>
      <c r="ADU4123" s="259"/>
      <c r="ADV4123" s="259"/>
      <c r="ADW4123" s="259"/>
      <c r="ADX4123" s="259"/>
      <c r="ADY4123" s="259"/>
      <c r="ADZ4123" s="259"/>
      <c r="AEA4123" s="259"/>
      <c r="AEB4123" s="259"/>
      <c r="AEC4123" s="259"/>
      <c r="AED4123" s="259"/>
      <c r="AEE4123" s="259"/>
      <c r="AEF4123" s="259"/>
      <c r="AEG4123" s="259"/>
      <c r="AEH4123" s="259"/>
      <c r="AEI4123" s="259"/>
      <c r="AEJ4123" s="259"/>
      <c r="AEK4123" s="259"/>
      <c r="AEL4123" s="259"/>
      <c r="AEM4123" s="259"/>
      <c r="AEN4123" s="259"/>
      <c r="AEO4123" s="259"/>
      <c r="AEP4123" s="259"/>
      <c r="AEQ4123" s="259"/>
      <c r="AER4123" s="259"/>
      <c r="AES4123" s="259"/>
      <c r="AET4123" s="259"/>
      <c r="AEU4123" s="259"/>
      <c r="AEV4123" s="259"/>
      <c r="AEW4123" s="259"/>
      <c r="AEX4123" s="259"/>
      <c r="AEY4123" s="259"/>
      <c r="AEZ4123" s="259"/>
      <c r="AFA4123" s="259"/>
      <c r="AFB4123" s="259"/>
      <c r="AFC4123" s="259"/>
      <c r="AFD4123" s="259"/>
      <c r="AFE4123" s="259"/>
      <c r="AFF4123" s="259"/>
      <c r="AFG4123" s="259"/>
      <c r="AFH4123" s="259"/>
      <c r="AFI4123" s="259"/>
      <c r="AFJ4123" s="259"/>
      <c r="AFK4123" s="259"/>
      <c r="AFL4123" s="259"/>
      <c r="AFM4123" s="259"/>
      <c r="AFN4123" s="259"/>
      <c r="AFO4123" s="259"/>
      <c r="AFP4123" s="259"/>
      <c r="AFQ4123" s="259"/>
      <c r="AFR4123" s="259"/>
      <c r="AFS4123" s="259"/>
      <c r="AFT4123" s="259"/>
      <c r="AFU4123" s="259"/>
      <c r="AFV4123" s="259"/>
      <c r="AFW4123" s="259"/>
      <c r="AFX4123" s="259"/>
      <c r="AFY4123" s="259"/>
      <c r="AFZ4123" s="259"/>
      <c r="AGA4123" s="259"/>
      <c r="AGB4123" s="259"/>
      <c r="AGC4123" s="259"/>
      <c r="AGD4123" s="259"/>
      <c r="AGE4123" s="259"/>
      <c r="AGF4123" s="259"/>
      <c r="AGG4123" s="259"/>
      <c r="AGH4123" s="259"/>
      <c r="AGI4123" s="259"/>
      <c r="AGJ4123" s="259"/>
      <c r="AGK4123" s="259"/>
      <c r="AGL4123" s="259"/>
      <c r="AGM4123" s="259"/>
      <c r="AGN4123" s="259"/>
      <c r="AGO4123" s="259"/>
      <c r="AGP4123" s="259"/>
      <c r="AGQ4123" s="259"/>
      <c r="AGR4123" s="259"/>
      <c r="AGS4123" s="259"/>
      <c r="AGT4123" s="259"/>
      <c r="AGU4123" s="259"/>
      <c r="AGV4123" s="259"/>
      <c r="AGW4123" s="259"/>
      <c r="AGX4123" s="259"/>
      <c r="AGY4123" s="259"/>
      <c r="AGZ4123" s="259"/>
      <c r="AHA4123" s="259"/>
      <c r="AHB4123" s="259"/>
      <c r="AHC4123" s="259"/>
      <c r="AHD4123" s="259"/>
      <c r="AHE4123" s="259"/>
      <c r="AHF4123" s="259"/>
      <c r="AHG4123" s="259"/>
      <c r="AHH4123" s="259"/>
      <c r="AHI4123" s="259"/>
      <c r="AHJ4123" s="259"/>
      <c r="AHK4123" s="259"/>
      <c r="AHL4123" s="259"/>
      <c r="AHM4123" s="259"/>
      <c r="AHN4123" s="259"/>
      <c r="AHO4123" s="259"/>
      <c r="AHP4123" s="259"/>
      <c r="AHQ4123" s="259"/>
      <c r="AHR4123" s="259"/>
      <c r="AHS4123" s="259"/>
      <c r="AHT4123" s="259"/>
      <c r="AHU4123" s="259"/>
      <c r="AHV4123" s="259"/>
      <c r="AHW4123" s="259"/>
      <c r="AHX4123" s="259"/>
      <c r="AHY4123" s="259"/>
      <c r="AHZ4123" s="259"/>
      <c r="AIA4123" s="259"/>
      <c r="AIB4123" s="259"/>
      <c r="AIC4123" s="259"/>
      <c r="AID4123" s="259"/>
      <c r="AIE4123" s="259"/>
      <c r="AIF4123" s="259"/>
      <c r="AIG4123" s="259"/>
      <c r="AIH4123" s="259"/>
      <c r="AII4123" s="259"/>
      <c r="AIJ4123" s="259"/>
      <c r="AIK4123" s="259"/>
      <c r="AIL4123" s="259"/>
      <c r="AIM4123" s="259"/>
      <c r="AIN4123" s="259"/>
      <c r="AIO4123" s="259"/>
      <c r="AIP4123" s="259"/>
      <c r="AIQ4123" s="259"/>
      <c r="AIR4123" s="259"/>
      <c r="AIS4123" s="259"/>
      <c r="AIT4123" s="259"/>
      <c r="AIU4123" s="259"/>
      <c r="AIV4123" s="259"/>
      <c r="AIW4123" s="259"/>
      <c r="AIX4123" s="259"/>
      <c r="AIY4123" s="259"/>
      <c r="AIZ4123" s="259"/>
      <c r="AJA4123" s="259"/>
      <c r="AJB4123" s="259"/>
      <c r="AJC4123" s="259"/>
      <c r="AJD4123" s="259"/>
      <c r="AJE4123" s="259"/>
      <c r="AJF4123" s="259"/>
      <c r="AJG4123" s="259"/>
      <c r="AJH4123" s="259"/>
      <c r="AJI4123" s="259"/>
      <c r="AJJ4123" s="259"/>
      <c r="AJK4123" s="259"/>
      <c r="AJL4123" s="259"/>
      <c r="AJM4123" s="259"/>
      <c r="AJN4123" s="259"/>
      <c r="AJO4123" s="259"/>
      <c r="AJP4123" s="259"/>
      <c r="AJQ4123" s="259"/>
      <c r="AJR4123" s="259"/>
      <c r="AJS4123" s="259"/>
      <c r="AJT4123" s="259"/>
      <c r="AJU4123" s="259"/>
      <c r="AJV4123" s="259"/>
      <c r="AJW4123" s="259"/>
      <c r="AJX4123" s="259"/>
      <c r="AJY4123" s="259"/>
      <c r="AJZ4123" s="259"/>
      <c r="AKA4123" s="259"/>
      <c r="AKB4123" s="259"/>
      <c r="AKC4123" s="259"/>
      <c r="AKD4123" s="259"/>
      <c r="AKE4123" s="259"/>
      <c r="AKF4123" s="259"/>
      <c r="AKG4123" s="259"/>
      <c r="AKH4123" s="259"/>
      <c r="AKI4123" s="259"/>
      <c r="AKJ4123" s="259"/>
      <c r="AKK4123" s="259"/>
      <c r="AKL4123" s="259"/>
      <c r="AKM4123" s="259"/>
      <c r="AKN4123" s="259"/>
      <c r="AKO4123" s="259"/>
      <c r="AKP4123" s="259"/>
      <c r="AKQ4123" s="259"/>
      <c r="AKR4123" s="259"/>
      <c r="AKS4123" s="259"/>
      <c r="AKT4123" s="259"/>
      <c r="AKU4123" s="259"/>
      <c r="AKV4123" s="259"/>
      <c r="AKW4123" s="259"/>
      <c r="AKX4123" s="259"/>
      <c r="AKY4123" s="259"/>
      <c r="AKZ4123" s="259"/>
      <c r="ALA4123" s="259"/>
      <c r="ALB4123" s="259"/>
      <c r="ALC4123" s="259"/>
      <c r="ALD4123" s="259"/>
      <c r="ALE4123" s="259"/>
      <c r="ALF4123" s="259"/>
      <c r="ALG4123" s="259"/>
      <c r="ALH4123" s="259"/>
      <c r="ALI4123" s="259"/>
      <c r="ALJ4123" s="259"/>
      <c r="ALK4123" s="259"/>
      <c r="ALL4123" s="259"/>
      <c r="ALM4123" s="259"/>
      <c r="ALN4123" s="259"/>
      <c r="ALO4123" s="259"/>
      <c r="ALP4123" s="259"/>
      <c r="ALQ4123" s="259"/>
      <c r="ALR4123" s="259"/>
      <c r="ALS4123" s="259"/>
      <c r="ALT4123" s="259"/>
      <c r="ALU4123" s="259"/>
      <c r="ALV4123" s="259"/>
      <c r="ALW4123" s="259"/>
      <c r="ALX4123" s="259"/>
      <c r="ALY4123" s="259"/>
      <c r="ALZ4123" s="259"/>
      <c r="AMA4123" s="259"/>
      <c r="AMB4123" s="259"/>
      <c r="AMC4123" s="259"/>
      <c r="AML4123" s="259"/>
      <c r="AMM4123" s="259"/>
      <c r="AMN4123" s="259"/>
      <c r="AMO4123" s="259"/>
      <c r="AMP4123" s="259"/>
      <c r="AMQ4123" s="259"/>
      <c r="AMR4123" s="259"/>
      <c r="AMS4123" s="259"/>
      <c r="AMT4123" s="259"/>
      <c r="AMU4123" s="259"/>
      <c r="AMV4123" s="259"/>
      <c r="AMW4123" s="259"/>
      <c r="AMX4123" s="259"/>
      <c r="AMY4123" s="259"/>
      <c r="AMZ4123" s="259"/>
      <c r="ANA4123" s="259"/>
      <c r="ANB4123" s="259"/>
      <c r="ANC4123" s="259"/>
      <c r="AND4123" s="259"/>
      <c r="ANE4123" s="259"/>
      <c r="ANF4123" s="259"/>
      <c r="ANG4123" s="259"/>
      <c r="ANH4123" s="259"/>
      <c r="ANI4123" s="259"/>
      <c r="ANJ4123" s="259"/>
      <c r="ANK4123" s="259"/>
      <c r="ANL4123" s="259"/>
      <c r="ANM4123" s="259"/>
      <c r="ANN4123" s="259"/>
      <c r="ANO4123" s="259"/>
      <c r="ANP4123" s="259"/>
      <c r="ANQ4123" s="259"/>
      <c r="ANR4123" s="259"/>
      <c r="ANS4123" s="259"/>
      <c r="ANT4123" s="259"/>
      <c r="ANU4123" s="259"/>
      <c r="ANV4123" s="259"/>
      <c r="ANW4123" s="259"/>
      <c r="ANX4123" s="259"/>
      <c r="ANY4123" s="259"/>
      <c r="ANZ4123" s="259"/>
      <c r="AOA4123" s="259"/>
      <c r="AOB4123" s="259"/>
      <c r="AOC4123" s="259"/>
      <c r="AOD4123" s="259"/>
      <c r="AOE4123" s="259"/>
      <c r="AOF4123" s="259"/>
      <c r="AOG4123" s="259"/>
      <c r="AOH4123" s="259"/>
      <c r="AOI4123" s="259"/>
      <c r="AOJ4123" s="259"/>
      <c r="AOK4123" s="259"/>
      <c r="AOL4123" s="259"/>
      <c r="AOM4123" s="259"/>
      <c r="AON4123" s="259"/>
      <c r="AOO4123" s="259"/>
      <c r="AOP4123" s="259"/>
      <c r="AOQ4123" s="259"/>
      <c r="AOR4123" s="259"/>
      <c r="AOS4123" s="259"/>
      <c r="AOT4123" s="259"/>
      <c r="AOU4123" s="259"/>
      <c r="AOV4123" s="259"/>
      <c r="AOW4123" s="259"/>
      <c r="AOX4123" s="259"/>
      <c r="AOY4123" s="259"/>
      <c r="AOZ4123" s="259"/>
      <c r="APA4123" s="259"/>
      <c r="APB4123" s="259"/>
      <c r="APC4123" s="259"/>
      <c r="APD4123" s="259"/>
      <c r="APE4123" s="259"/>
      <c r="APF4123" s="259"/>
      <c r="APG4123" s="259"/>
      <c r="APH4123" s="259"/>
      <c r="API4123" s="259"/>
      <c r="APJ4123" s="259"/>
      <c r="APK4123" s="259"/>
      <c r="APL4123" s="259"/>
      <c r="APM4123" s="259"/>
      <c r="APN4123" s="259"/>
      <c r="APO4123" s="259"/>
      <c r="APP4123" s="259"/>
      <c r="APQ4123" s="259"/>
      <c r="APR4123" s="259"/>
      <c r="APS4123" s="259"/>
      <c r="APT4123" s="259"/>
      <c r="APU4123" s="259"/>
      <c r="APV4123" s="259"/>
      <c r="APW4123" s="259"/>
      <c r="APX4123" s="259"/>
      <c r="APY4123" s="259"/>
      <c r="APZ4123" s="259"/>
      <c r="AQA4123" s="259"/>
      <c r="AQB4123" s="259"/>
      <c r="AQC4123" s="259"/>
      <c r="AQD4123" s="259"/>
      <c r="AQE4123" s="259"/>
      <c r="AQF4123" s="259"/>
      <c r="AQG4123" s="259"/>
      <c r="AQH4123" s="259"/>
      <c r="AQI4123" s="259"/>
      <c r="AQJ4123" s="259"/>
      <c r="AQK4123" s="259"/>
      <c r="AQL4123" s="259"/>
      <c r="AQM4123" s="259"/>
      <c r="AQN4123" s="259"/>
      <c r="AQO4123" s="259"/>
      <c r="AQP4123" s="259"/>
      <c r="AQQ4123" s="259"/>
      <c r="AQR4123" s="259"/>
      <c r="AQS4123" s="259"/>
      <c r="AQT4123" s="259"/>
      <c r="AQU4123" s="259"/>
      <c r="AQV4123" s="259"/>
      <c r="AQW4123" s="259"/>
      <c r="AQX4123" s="259"/>
      <c r="AQY4123" s="259"/>
      <c r="AQZ4123" s="259"/>
      <c r="ARA4123" s="259"/>
      <c r="ARB4123" s="259"/>
      <c r="ARC4123" s="259"/>
      <c r="ARD4123" s="259"/>
      <c r="ARE4123" s="259"/>
      <c r="ARF4123" s="259"/>
      <c r="ARG4123" s="259"/>
      <c r="ARH4123" s="259"/>
      <c r="ARI4123" s="259"/>
      <c r="ARJ4123" s="259"/>
      <c r="ARK4123" s="259"/>
      <c r="ARL4123" s="259"/>
      <c r="ARM4123" s="259"/>
      <c r="ARN4123" s="259"/>
      <c r="ARO4123" s="259"/>
      <c r="ARP4123" s="259"/>
      <c r="ARQ4123" s="259"/>
      <c r="ARR4123" s="259"/>
      <c r="ARS4123" s="259"/>
      <c r="ART4123" s="259"/>
      <c r="ARU4123" s="259"/>
      <c r="ARV4123" s="259"/>
      <c r="ARW4123" s="259"/>
      <c r="ARX4123" s="259"/>
      <c r="ARY4123" s="259"/>
      <c r="ARZ4123" s="259"/>
      <c r="ASA4123" s="259"/>
      <c r="ASB4123" s="259"/>
      <c r="ASC4123" s="259"/>
      <c r="ASD4123" s="259"/>
      <c r="ASE4123" s="259"/>
      <c r="ASF4123" s="259"/>
      <c r="ASG4123" s="259"/>
      <c r="ASH4123" s="259"/>
      <c r="ASI4123" s="259"/>
      <c r="ASJ4123" s="259"/>
      <c r="ASK4123" s="259"/>
      <c r="ASL4123" s="259"/>
      <c r="ASM4123" s="259"/>
      <c r="ASN4123" s="259"/>
      <c r="ASO4123" s="259"/>
      <c r="ASP4123" s="259"/>
      <c r="ASQ4123" s="259"/>
      <c r="ASR4123" s="259"/>
      <c r="ASS4123" s="259"/>
      <c r="AST4123" s="259"/>
      <c r="ASU4123" s="259"/>
      <c r="ASV4123" s="259"/>
      <c r="ASW4123" s="259"/>
      <c r="ASX4123" s="259"/>
      <c r="ASY4123" s="259"/>
      <c r="ASZ4123" s="259"/>
      <c r="ATA4123" s="259"/>
      <c r="ATB4123" s="259"/>
      <c r="ATC4123" s="259"/>
      <c r="ATD4123" s="259"/>
      <c r="ATE4123" s="259"/>
      <c r="ATF4123" s="259"/>
      <c r="ATG4123" s="259"/>
      <c r="ATH4123" s="259"/>
      <c r="ATI4123" s="259"/>
      <c r="ATJ4123" s="259"/>
      <c r="ATK4123" s="259"/>
      <c r="ATL4123" s="259"/>
      <c r="ATM4123" s="259"/>
      <c r="ATN4123" s="259"/>
      <c r="ATO4123" s="259"/>
      <c r="ATP4123" s="259"/>
      <c r="ATQ4123" s="259"/>
      <c r="ATR4123" s="259"/>
      <c r="ATS4123" s="259"/>
      <c r="ATT4123" s="259"/>
      <c r="ATU4123" s="259"/>
      <c r="ATV4123" s="259"/>
      <c r="ATW4123" s="259"/>
      <c r="ATX4123" s="259"/>
      <c r="ATY4123" s="259"/>
      <c r="ATZ4123" s="259"/>
      <c r="AUA4123" s="259"/>
      <c r="AUB4123" s="259"/>
      <c r="AUC4123" s="259"/>
      <c r="AUD4123" s="259"/>
      <c r="AUE4123" s="259"/>
      <c r="AUF4123" s="259"/>
      <c r="AUG4123" s="259"/>
      <c r="AUH4123" s="259"/>
      <c r="AUI4123" s="259"/>
      <c r="AUJ4123" s="259"/>
      <c r="AUK4123" s="259"/>
      <c r="AUL4123" s="259"/>
      <c r="AUM4123" s="259"/>
      <c r="AUN4123" s="259"/>
      <c r="AUO4123" s="259"/>
      <c r="AUP4123" s="259"/>
      <c r="AUQ4123" s="259"/>
      <c r="AUR4123" s="259"/>
      <c r="AUS4123" s="259"/>
      <c r="AUT4123" s="259"/>
      <c r="AUU4123" s="259"/>
      <c r="AUV4123" s="259"/>
      <c r="AUW4123" s="259"/>
      <c r="AUX4123" s="259"/>
      <c r="AUY4123" s="259"/>
      <c r="AUZ4123" s="259"/>
      <c r="AVA4123" s="259"/>
      <c r="AVB4123" s="259"/>
      <c r="AVC4123" s="259"/>
      <c r="AVD4123" s="259"/>
      <c r="AVE4123" s="259"/>
      <c r="AVF4123" s="259"/>
      <c r="AVG4123" s="259"/>
      <c r="AVH4123" s="259"/>
      <c r="AVI4123" s="259"/>
      <c r="AVJ4123" s="259"/>
      <c r="AVK4123" s="259"/>
      <c r="AVL4123" s="259"/>
      <c r="AVM4123" s="259"/>
      <c r="AVN4123" s="259"/>
      <c r="AVO4123" s="259"/>
      <c r="AVP4123" s="259"/>
      <c r="AVQ4123" s="259"/>
      <c r="AVR4123" s="259"/>
      <c r="AVS4123" s="259"/>
      <c r="AVT4123" s="259"/>
      <c r="AVU4123" s="259"/>
      <c r="AVV4123" s="259"/>
      <c r="AVW4123" s="259"/>
      <c r="AVX4123" s="259"/>
      <c r="AVY4123" s="259"/>
      <c r="AVZ4123" s="259"/>
      <c r="AWA4123" s="259"/>
      <c r="AWB4123" s="259"/>
      <c r="AWC4123" s="259"/>
      <c r="AWD4123" s="259"/>
      <c r="AWE4123" s="259"/>
      <c r="AWF4123" s="259"/>
      <c r="AWG4123" s="259"/>
      <c r="AWH4123" s="259"/>
      <c r="AWI4123" s="259"/>
      <c r="AWJ4123" s="259"/>
      <c r="AWK4123" s="259"/>
      <c r="AWL4123" s="259"/>
      <c r="AWM4123" s="259"/>
      <c r="AWN4123" s="259"/>
      <c r="AWO4123" s="259"/>
      <c r="AWP4123" s="259"/>
      <c r="AWQ4123" s="259"/>
      <c r="AWR4123" s="259"/>
      <c r="AWS4123" s="259"/>
      <c r="AWT4123" s="259"/>
      <c r="AWU4123" s="259"/>
      <c r="AWV4123" s="259"/>
      <c r="AWW4123" s="259"/>
      <c r="AWX4123" s="259"/>
      <c r="AWY4123" s="259"/>
      <c r="AWZ4123" s="259"/>
      <c r="AXA4123" s="259"/>
      <c r="AXB4123" s="259"/>
      <c r="AXC4123" s="259"/>
      <c r="AXD4123" s="259"/>
      <c r="AXE4123" s="259"/>
      <c r="AXF4123" s="259"/>
      <c r="AXG4123" s="259"/>
      <c r="AXH4123" s="259"/>
      <c r="AXI4123" s="259"/>
      <c r="AXJ4123" s="259"/>
      <c r="AXK4123" s="259"/>
      <c r="AXL4123" s="259"/>
      <c r="AXM4123" s="259"/>
      <c r="AXN4123" s="259"/>
      <c r="AXO4123" s="259"/>
      <c r="AXP4123" s="259"/>
      <c r="AXQ4123" s="259"/>
      <c r="AXR4123" s="259"/>
      <c r="AXS4123" s="259"/>
      <c r="AXT4123" s="259"/>
      <c r="AXU4123" s="259"/>
      <c r="AXV4123" s="259"/>
      <c r="AXW4123" s="259"/>
      <c r="AXX4123" s="259"/>
      <c r="AXY4123" s="259"/>
      <c r="AXZ4123" s="259"/>
      <c r="AYA4123" s="259"/>
      <c r="AYB4123" s="259"/>
      <c r="AYC4123" s="259"/>
      <c r="AYD4123" s="259"/>
      <c r="AYE4123" s="259"/>
      <c r="AYF4123" s="259"/>
      <c r="AYG4123" s="259"/>
      <c r="AYH4123" s="259"/>
      <c r="AYI4123" s="259"/>
      <c r="AYJ4123" s="259"/>
      <c r="AYK4123" s="259"/>
      <c r="AYL4123" s="259"/>
      <c r="AYM4123" s="259"/>
      <c r="AYN4123" s="259"/>
      <c r="AYO4123" s="259"/>
      <c r="AYP4123" s="259"/>
      <c r="AYQ4123" s="259"/>
      <c r="AYR4123" s="259"/>
      <c r="AYS4123" s="259"/>
      <c r="AYT4123" s="259"/>
      <c r="AYU4123" s="259"/>
      <c r="AYV4123" s="259"/>
      <c r="AYW4123" s="259"/>
      <c r="AYX4123" s="259"/>
      <c r="AYY4123" s="259"/>
      <c r="AYZ4123" s="259"/>
      <c r="AZA4123" s="259"/>
      <c r="AZB4123" s="259"/>
      <c r="AZC4123" s="259"/>
      <c r="AZD4123" s="259"/>
      <c r="AZE4123" s="259"/>
      <c r="AZF4123" s="259"/>
      <c r="AZG4123" s="259"/>
      <c r="AZH4123" s="259"/>
      <c r="AZI4123" s="259"/>
      <c r="AZJ4123" s="259"/>
      <c r="AZK4123" s="259"/>
      <c r="AZL4123" s="259"/>
      <c r="AZM4123" s="259"/>
      <c r="AZN4123" s="259"/>
      <c r="AZO4123" s="259"/>
      <c r="AZP4123" s="259"/>
      <c r="AZQ4123" s="259"/>
      <c r="AZR4123" s="259"/>
      <c r="AZS4123" s="259"/>
      <c r="AZT4123" s="259"/>
      <c r="AZU4123" s="259"/>
      <c r="AZV4123" s="259"/>
      <c r="AZW4123" s="259"/>
      <c r="AZX4123" s="259"/>
      <c r="AZY4123" s="259"/>
      <c r="AZZ4123" s="259"/>
      <c r="BAA4123" s="259"/>
      <c r="BAB4123" s="259"/>
      <c r="BAC4123" s="259"/>
      <c r="BAD4123" s="259"/>
      <c r="BAE4123" s="259"/>
      <c r="BAF4123" s="259"/>
      <c r="BAG4123" s="259"/>
      <c r="BAH4123" s="259"/>
      <c r="BAI4123" s="259"/>
      <c r="BAJ4123" s="259"/>
      <c r="BAK4123" s="259"/>
      <c r="BAL4123" s="259"/>
      <c r="BAM4123" s="259"/>
      <c r="BAN4123" s="259"/>
      <c r="BAO4123" s="259"/>
      <c r="BAP4123" s="259"/>
      <c r="BAQ4123" s="259"/>
      <c r="BAR4123" s="259"/>
      <c r="BAS4123" s="259"/>
      <c r="BAT4123" s="259"/>
      <c r="BAU4123" s="259"/>
      <c r="BAV4123" s="259"/>
      <c r="BAW4123" s="259"/>
      <c r="BAX4123" s="259"/>
      <c r="BAY4123" s="259"/>
      <c r="BAZ4123" s="259"/>
      <c r="BBA4123" s="259"/>
      <c r="BBB4123" s="259"/>
      <c r="BBC4123" s="259"/>
      <c r="BBD4123" s="259"/>
      <c r="BBE4123" s="259"/>
      <c r="BBF4123" s="259"/>
      <c r="BBG4123" s="259"/>
      <c r="BBH4123" s="259"/>
      <c r="BBI4123" s="259"/>
      <c r="BBJ4123" s="259"/>
      <c r="BBK4123" s="259"/>
      <c r="BBL4123" s="259"/>
      <c r="BBM4123" s="259"/>
      <c r="BBN4123" s="259"/>
      <c r="BBO4123" s="259"/>
      <c r="BBP4123" s="259"/>
      <c r="BBQ4123" s="259"/>
      <c r="BBR4123" s="259"/>
      <c r="BBS4123" s="259"/>
      <c r="BBT4123" s="259"/>
      <c r="BBU4123" s="259"/>
      <c r="BBV4123" s="259"/>
      <c r="BBW4123" s="259"/>
      <c r="BBX4123" s="259"/>
      <c r="BBY4123" s="259"/>
      <c r="BBZ4123" s="259"/>
      <c r="BCA4123" s="259"/>
      <c r="BCB4123" s="259"/>
      <c r="BCC4123" s="259"/>
      <c r="BCD4123" s="259"/>
      <c r="BCE4123" s="259"/>
      <c r="BCF4123" s="259"/>
      <c r="BCG4123" s="259"/>
      <c r="BCH4123" s="259"/>
      <c r="BCI4123" s="259"/>
      <c r="BCJ4123" s="259"/>
      <c r="BCK4123" s="259"/>
      <c r="BCL4123" s="259"/>
      <c r="BCM4123" s="259"/>
      <c r="BCN4123" s="259"/>
      <c r="BCO4123" s="259"/>
      <c r="BCP4123" s="259"/>
      <c r="BCQ4123" s="259"/>
      <c r="BCR4123" s="259"/>
      <c r="BCS4123" s="259"/>
      <c r="BCT4123" s="259"/>
      <c r="BCU4123" s="259"/>
      <c r="BCV4123" s="259"/>
      <c r="BCW4123" s="259"/>
      <c r="BCX4123" s="259"/>
      <c r="BCY4123" s="259"/>
      <c r="BCZ4123" s="259"/>
      <c r="BDA4123" s="259"/>
      <c r="BDB4123" s="259"/>
      <c r="BDC4123" s="259"/>
      <c r="BDD4123" s="259"/>
      <c r="BDE4123" s="259"/>
      <c r="BDF4123" s="259"/>
      <c r="BDG4123" s="259"/>
      <c r="BDH4123" s="259"/>
      <c r="BDI4123" s="259"/>
      <c r="BDJ4123" s="259"/>
      <c r="BDK4123" s="259"/>
      <c r="BDL4123" s="259"/>
      <c r="BDM4123" s="259"/>
      <c r="BDN4123" s="259"/>
      <c r="BDO4123" s="259"/>
      <c r="BDP4123" s="259"/>
      <c r="BDQ4123" s="259"/>
      <c r="BDR4123" s="259"/>
      <c r="BDS4123" s="259"/>
      <c r="BDT4123" s="259"/>
      <c r="BDU4123" s="259"/>
      <c r="BDV4123" s="259"/>
      <c r="BDW4123" s="259"/>
      <c r="BDX4123" s="259"/>
      <c r="BDY4123" s="259"/>
      <c r="BDZ4123" s="259"/>
      <c r="BEA4123" s="259"/>
      <c r="BEB4123" s="259"/>
      <c r="BEC4123" s="259"/>
      <c r="BED4123" s="259"/>
      <c r="BEE4123" s="259"/>
      <c r="BEF4123" s="259"/>
      <c r="BEG4123" s="259"/>
      <c r="BEH4123" s="259"/>
      <c r="BEI4123" s="259"/>
      <c r="BEJ4123" s="259"/>
      <c r="BEK4123" s="259"/>
      <c r="BEL4123" s="259"/>
      <c r="BEM4123" s="259"/>
      <c r="BEN4123" s="259"/>
      <c r="BEO4123" s="259"/>
      <c r="BEP4123" s="259"/>
      <c r="BEQ4123" s="259"/>
      <c r="BER4123" s="259"/>
      <c r="BES4123" s="259"/>
      <c r="BET4123" s="259"/>
      <c r="BEU4123" s="259"/>
      <c r="BEV4123" s="259"/>
      <c r="BEW4123" s="259"/>
      <c r="BEX4123" s="259"/>
      <c r="BEY4123" s="259"/>
      <c r="BEZ4123" s="259"/>
      <c r="BFA4123" s="259"/>
      <c r="BFB4123" s="259"/>
      <c r="BFC4123" s="259"/>
      <c r="BFD4123" s="259"/>
      <c r="BFE4123" s="259"/>
      <c r="BFF4123" s="259"/>
      <c r="BFG4123" s="259"/>
      <c r="BFH4123" s="259"/>
      <c r="BFI4123" s="259"/>
      <c r="BFJ4123" s="259"/>
      <c r="BFK4123" s="259"/>
      <c r="BFL4123" s="259"/>
      <c r="BFM4123" s="259"/>
      <c r="BFN4123" s="259"/>
      <c r="BFO4123" s="259"/>
      <c r="BFP4123" s="259"/>
      <c r="BFQ4123" s="259"/>
      <c r="BFR4123" s="259"/>
      <c r="BFS4123" s="259"/>
      <c r="BFT4123" s="259"/>
      <c r="BFU4123" s="259"/>
      <c r="BFV4123" s="259"/>
      <c r="BFW4123" s="259"/>
      <c r="BFX4123" s="259"/>
      <c r="BFY4123" s="259"/>
      <c r="BFZ4123" s="259"/>
      <c r="BGA4123" s="259"/>
      <c r="BGB4123" s="259"/>
      <c r="BGC4123" s="259"/>
      <c r="BGD4123" s="259"/>
      <c r="BGE4123" s="259"/>
      <c r="BGF4123" s="259"/>
      <c r="BGG4123" s="259"/>
      <c r="BGH4123" s="259"/>
      <c r="BGI4123" s="259"/>
      <c r="BGJ4123" s="259"/>
      <c r="BGK4123" s="259"/>
      <c r="BGL4123" s="259"/>
      <c r="BGM4123" s="259"/>
      <c r="BGN4123" s="259"/>
      <c r="BGO4123" s="259"/>
      <c r="BGP4123" s="259"/>
      <c r="BGQ4123" s="259"/>
      <c r="BGR4123" s="259"/>
      <c r="BGS4123" s="259"/>
      <c r="BGT4123" s="259"/>
      <c r="BGU4123" s="259"/>
      <c r="BGV4123" s="259"/>
      <c r="BGW4123" s="259"/>
      <c r="BGX4123" s="259"/>
      <c r="BGY4123" s="259"/>
      <c r="BGZ4123" s="259"/>
      <c r="BHA4123" s="259"/>
      <c r="BHB4123" s="259"/>
      <c r="BHC4123" s="259"/>
      <c r="BHD4123" s="259"/>
      <c r="BHE4123" s="259"/>
      <c r="BHF4123" s="259"/>
      <c r="BHG4123" s="259"/>
      <c r="BHH4123" s="259"/>
      <c r="BHI4123" s="259"/>
      <c r="BHJ4123" s="259"/>
      <c r="BHK4123" s="259"/>
      <c r="BHL4123" s="259"/>
      <c r="BHM4123" s="259"/>
      <c r="BHN4123" s="259"/>
      <c r="BHO4123" s="259"/>
      <c r="BHP4123" s="259"/>
      <c r="BHQ4123" s="259"/>
      <c r="BHR4123" s="259"/>
      <c r="BHS4123" s="259"/>
      <c r="BHT4123" s="259"/>
      <c r="BHU4123" s="259"/>
      <c r="BHV4123" s="259"/>
      <c r="BHW4123" s="259"/>
      <c r="BHX4123" s="259"/>
      <c r="BHY4123" s="259"/>
      <c r="BHZ4123" s="259"/>
      <c r="BIA4123" s="259"/>
      <c r="BIB4123" s="259"/>
      <c r="BIC4123" s="259"/>
      <c r="BID4123" s="259"/>
      <c r="BIE4123" s="259"/>
      <c r="BIF4123" s="259"/>
      <c r="BIG4123" s="259"/>
      <c r="BIH4123" s="259"/>
      <c r="BII4123" s="259"/>
      <c r="BIJ4123" s="259"/>
      <c r="BIK4123" s="259"/>
      <c r="BIL4123" s="259"/>
      <c r="BIM4123" s="259"/>
      <c r="BIN4123" s="259"/>
      <c r="BIO4123" s="259"/>
      <c r="BIP4123" s="259"/>
      <c r="BIQ4123" s="259"/>
      <c r="BIR4123" s="259"/>
      <c r="BIS4123" s="259"/>
      <c r="BIT4123" s="259"/>
      <c r="BIU4123" s="259"/>
      <c r="BIV4123" s="259"/>
      <c r="BIW4123" s="259"/>
      <c r="BIX4123" s="259"/>
      <c r="BIY4123" s="259"/>
      <c r="BIZ4123" s="259"/>
      <c r="BJA4123" s="259"/>
      <c r="BJB4123" s="259"/>
      <c r="BJC4123" s="259"/>
      <c r="BJD4123" s="259"/>
      <c r="BJE4123" s="259"/>
      <c r="BJF4123" s="259"/>
      <c r="BJG4123" s="259"/>
      <c r="BJH4123" s="259"/>
      <c r="BJI4123" s="259"/>
      <c r="BJJ4123" s="259"/>
      <c r="BJK4123" s="259"/>
      <c r="BJL4123" s="259"/>
      <c r="BJM4123" s="259"/>
      <c r="BJN4123" s="259"/>
      <c r="BJO4123" s="259"/>
      <c r="BJP4123" s="259"/>
      <c r="BJQ4123" s="259"/>
      <c r="BJR4123" s="259"/>
      <c r="BJS4123" s="259"/>
      <c r="BJT4123" s="259"/>
      <c r="BJU4123" s="259"/>
      <c r="BJV4123" s="259"/>
      <c r="BJW4123" s="259"/>
      <c r="BJX4123" s="259"/>
      <c r="BJY4123" s="259"/>
      <c r="BJZ4123" s="259"/>
      <c r="BKA4123" s="259"/>
      <c r="BKB4123" s="259"/>
      <c r="BKC4123" s="259"/>
      <c r="BKD4123" s="259"/>
      <c r="BKE4123" s="259"/>
      <c r="BKF4123" s="259"/>
      <c r="BKG4123" s="259"/>
      <c r="BKH4123" s="259"/>
      <c r="BKI4123" s="259"/>
      <c r="BKJ4123" s="259"/>
      <c r="BKK4123" s="259"/>
      <c r="BKL4123" s="259"/>
      <c r="BKM4123" s="259"/>
      <c r="BKN4123" s="259"/>
      <c r="BKO4123" s="259"/>
      <c r="BKP4123" s="259"/>
      <c r="BKQ4123" s="259"/>
      <c r="BKR4123" s="259"/>
      <c r="BKS4123" s="259"/>
      <c r="BKT4123" s="259"/>
      <c r="BKU4123" s="259"/>
      <c r="BKV4123" s="259"/>
      <c r="BKW4123" s="259"/>
      <c r="BKX4123" s="259"/>
      <c r="BKY4123" s="259"/>
      <c r="BKZ4123" s="259"/>
      <c r="BLA4123" s="259"/>
      <c r="BLB4123" s="259"/>
      <c r="BLC4123" s="259"/>
      <c r="BLD4123" s="259"/>
      <c r="BLE4123" s="259"/>
      <c r="BLF4123" s="259"/>
      <c r="BLG4123" s="259"/>
      <c r="BLH4123" s="259"/>
      <c r="BLI4123" s="259"/>
      <c r="BLJ4123" s="259"/>
      <c r="BLK4123" s="259"/>
      <c r="BLL4123" s="259"/>
      <c r="BLM4123" s="259"/>
      <c r="BLN4123" s="259"/>
      <c r="BLO4123" s="259"/>
      <c r="BLP4123" s="259"/>
      <c r="BLQ4123" s="259"/>
      <c r="BLR4123" s="259"/>
      <c r="BLS4123" s="259"/>
      <c r="BLT4123" s="259"/>
      <c r="BLU4123" s="259"/>
      <c r="BLV4123" s="259"/>
      <c r="BLW4123" s="259"/>
      <c r="BLX4123" s="259"/>
      <c r="BLY4123" s="259"/>
      <c r="BLZ4123" s="259"/>
      <c r="BMA4123" s="259"/>
      <c r="BMB4123" s="259"/>
      <c r="BMC4123" s="259"/>
      <c r="BMD4123" s="259"/>
      <c r="BME4123" s="259"/>
      <c r="BMF4123" s="259"/>
      <c r="BMG4123" s="259"/>
      <c r="BMH4123" s="259"/>
      <c r="BMI4123" s="259"/>
      <c r="BMJ4123" s="259"/>
      <c r="BMK4123" s="259"/>
      <c r="BML4123" s="259"/>
      <c r="BMM4123" s="259"/>
      <c r="BMN4123" s="259"/>
      <c r="BMO4123" s="259"/>
      <c r="BMP4123" s="259"/>
      <c r="BMQ4123" s="259"/>
      <c r="BMR4123" s="259"/>
      <c r="BMS4123" s="259"/>
      <c r="BMT4123" s="259"/>
      <c r="BMU4123" s="259"/>
      <c r="BMV4123" s="259"/>
      <c r="BMW4123" s="259"/>
      <c r="BMX4123" s="259"/>
      <c r="BMY4123" s="259"/>
      <c r="BMZ4123" s="259"/>
      <c r="BNA4123" s="259"/>
      <c r="BNB4123" s="259"/>
      <c r="BNC4123" s="259"/>
      <c r="BND4123" s="259"/>
      <c r="BNE4123" s="259"/>
      <c r="BNF4123" s="259"/>
      <c r="BNG4123" s="259"/>
      <c r="BNH4123" s="259"/>
      <c r="BNI4123" s="259"/>
      <c r="BNJ4123" s="259"/>
      <c r="BNK4123" s="259"/>
      <c r="BNL4123" s="259"/>
      <c r="BNM4123" s="259"/>
      <c r="BNN4123" s="259"/>
      <c r="BNO4123" s="259"/>
      <c r="BNP4123" s="259"/>
      <c r="BNQ4123" s="259"/>
      <c r="BNR4123" s="259"/>
      <c r="BNS4123" s="259"/>
      <c r="BNT4123" s="259"/>
      <c r="BNU4123" s="259"/>
      <c r="BNV4123" s="259"/>
      <c r="BNW4123" s="259"/>
      <c r="BNX4123" s="259"/>
      <c r="BNY4123" s="259"/>
      <c r="BNZ4123" s="259"/>
      <c r="BOA4123" s="259"/>
      <c r="BOB4123" s="259"/>
      <c r="BOC4123" s="259"/>
      <c r="BOD4123" s="259"/>
      <c r="BOE4123" s="259"/>
      <c r="BOF4123" s="259"/>
      <c r="BOG4123" s="259"/>
      <c r="BOH4123" s="259"/>
      <c r="BOI4123" s="259"/>
      <c r="BOJ4123" s="259"/>
      <c r="BOK4123" s="259"/>
      <c r="BOL4123" s="259"/>
      <c r="BOM4123" s="259"/>
      <c r="BON4123" s="259"/>
      <c r="BOO4123" s="259"/>
      <c r="BOP4123" s="259"/>
      <c r="BOQ4123" s="259"/>
      <c r="BOR4123" s="259"/>
      <c r="BOS4123" s="259"/>
      <c r="BOT4123" s="259"/>
      <c r="BOU4123" s="259"/>
      <c r="BOV4123" s="259"/>
      <c r="BOW4123" s="259"/>
      <c r="BOX4123" s="259"/>
      <c r="BOY4123" s="259"/>
      <c r="BOZ4123" s="259"/>
      <c r="BPA4123" s="259"/>
      <c r="BPB4123" s="259"/>
      <c r="BPC4123" s="259"/>
      <c r="BPD4123" s="259"/>
      <c r="BPE4123" s="259"/>
      <c r="BPF4123" s="259"/>
      <c r="BPG4123" s="259"/>
      <c r="BPH4123" s="259"/>
      <c r="BPI4123" s="259"/>
      <c r="BPJ4123" s="259"/>
      <c r="BPK4123" s="259"/>
      <c r="BPL4123" s="259"/>
      <c r="BPM4123" s="259"/>
      <c r="BPN4123" s="259"/>
      <c r="BPO4123" s="259"/>
      <c r="BPP4123" s="259"/>
      <c r="BPQ4123" s="259"/>
      <c r="BPR4123" s="259"/>
      <c r="BPS4123" s="259"/>
      <c r="BPT4123" s="259"/>
      <c r="BPU4123" s="259"/>
      <c r="BPV4123" s="259"/>
      <c r="BPW4123" s="259"/>
      <c r="BPX4123" s="259"/>
      <c r="BPY4123" s="259"/>
      <c r="BPZ4123" s="259"/>
      <c r="BQA4123" s="259"/>
      <c r="BQB4123" s="259"/>
      <c r="BQC4123" s="259"/>
      <c r="BQD4123" s="259"/>
      <c r="BQE4123" s="259"/>
      <c r="BQF4123" s="259"/>
      <c r="BQG4123" s="259"/>
      <c r="BQH4123" s="259"/>
      <c r="BQI4123" s="259"/>
      <c r="BQJ4123" s="259"/>
      <c r="BQK4123" s="259"/>
      <c r="BQL4123" s="259"/>
      <c r="BQM4123" s="259"/>
      <c r="BQN4123" s="259"/>
      <c r="BQO4123" s="259"/>
      <c r="BQP4123" s="259"/>
      <c r="BQQ4123" s="259"/>
      <c r="BQR4123" s="259"/>
      <c r="BQS4123" s="259"/>
      <c r="BQT4123" s="259"/>
      <c r="BQU4123" s="259"/>
      <c r="BQV4123" s="259"/>
      <c r="BQW4123" s="259"/>
      <c r="BQX4123" s="259"/>
      <c r="BQY4123" s="259"/>
      <c r="BQZ4123" s="259"/>
      <c r="BRA4123" s="259"/>
      <c r="BRB4123" s="259"/>
      <c r="BRC4123" s="259"/>
      <c r="BRD4123" s="259"/>
      <c r="BRE4123" s="259"/>
      <c r="BRF4123" s="259"/>
      <c r="BRG4123" s="259"/>
      <c r="BRH4123" s="259"/>
      <c r="BRI4123" s="259"/>
      <c r="BRJ4123" s="259"/>
      <c r="BRK4123" s="259"/>
      <c r="BRL4123" s="259"/>
      <c r="BRM4123" s="259"/>
      <c r="BRN4123" s="259"/>
      <c r="BRO4123" s="259"/>
      <c r="BRP4123" s="259"/>
      <c r="BRQ4123" s="259"/>
      <c r="BRR4123" s="259"/>
      <c r="BRS4123" s="259"/>
      <c r="BRT4123" s="259"/>
      <c r="BRU4123" s="259"/>
      <c r="BRV4123" s="259"/>
      <c r="BRW4123" s="259"/>
      <c r="BRX4123" s="259"/>
      <c r="BRY4123" s="259"/>
      <c r="BRZ4123" s="259"/>
      <c r="BSA4123" s="259"/>
      <c r="BSB4123" s="259"/>
      <c r="BSC4123" s="259"/>
      <c r="BSD4123" s="259"/>
      <c r="BSE4123" s="259"/>
      <c r="BSF4123" s="259"/>
      <c r="BSG4123" s="259"/>
      <c r="BSH4123" s="259"/>
      <c r="BSI4123" s="259"/>
      <c r="BSJ4123" s="259"/>
      <c r="BSK4123" s="259"/>
      <c r="BSL4123" s="259"/>
      <c r="BSM4123" s="259"/>
      <c r="BSN4123" s="259"/>
      <c r="BSO4123" s="259"/>
      <c r="BSP4123" s="259"/>
      <c r="BSQ4123" s="259"/>
      <c r="BSR4123" s="259"/>
      <c r="BSS4123" s="259"/>
      <c r="BST4123" s="259"/>
      <c r="BSU4123" s="259"/>
      <c r="BSV4123" s="259"/>
      <c r="BSW4123" s="259"/>
      <c r="BSX4123" s="259"/>
      <c r="BSY4123" s="259"/>
      <c r="BSZ4123" s="259"/>
      <c r="BTA4123" s="259"/>
      <c r="BTB4123" s="259"/>
      <c r="BTC4123" s="259"/>
      <c r="BTD4123" s="259"/>
      <c r="BTE4123" s="259"/>
      <c r="BTF4123" s="259"/>
      <c r="BTG4123" s="259"/>
      <c r="BTH4123" s="259"/>
      <c r="BTI4123" s="259"/>
      <c r="BTJ4123" s="259"/>
      <c r="BTK4123" s="259"/>
      <c r="BTL4123" s="259"/>
      <c r="BTM4123" s="259"/>
      <c r="BTN4123" s="259"/>
      <c r="BTO4123" s="259"/>
      <c r="BTP4123" s="259"/>
      <c r="BTQ4123" s="259"/>
      <c r="BTR4123" s="259"/>
      <c r="BTS4123" s="259"/>
      <c r="BTT4123" s="259"/>
      <c r="BTU4123" s="259"/>
      <c r="BTV4123" s="259"/>
      <c r="BTW4123" s="259"/>
      <c r="BTX4123" s="259"/>
      <c r="BTY4123" s="259"/>
      <c r="BTZ4123" s="259"/>
      <c r="BUA4123" s="259"/>
      <c r="BUB4123" s="259"/>
      <c r="BUC4123" s="259"/>
      <c r="BUD4123" s="259"/>
      <c r="BUE4123" s="259"/>
      <c r="BUF4123" s="259"/>
      <c r="BUG4123" s="259"/>
      <c r="BUH4123" s="259"/>
      <c r="BUI4123" s="259"/>
      <c r="BUJ4123" s="259"/>
      <c r="BUK4123" s="259"/>
      <c r="BUL4123" s="259"/>
      <c r="BUM4123" s="259"/>
      <c r="BUN4123" s="259"/>
      <c r="BUO4123" s="259"/>
      <c r="BUP4123" s="259"/>
      <c r="BUQ4123" s="259"/>
      <c r="BUR4123" s="259"/>
      <c r="BUS4123" s="259"/>
      <c r="BUT4123" s="259"/>
      <c r="BUU4123" s="259"/>
      <c r="BUV4123" s="259"/>
      <c r="BUW4123" s="259"/>
      <c r="BUX4123" s="259"/>
      <c r="BUY4123" s="259"/>
      <c r="BUZ4123" s="259"/>
      <c r="BVA4123" s="259"/>
      <c r="BVB4123" s="259"/>
      <c r="BVC4123" s="259"/>
      <c r="BVD4123" s="259"/>
      <c r="BVE4123" s="259"/>
      <c r="BVF4123" s="259"/>
      <c r="BVG4123" s="259"/>
      <c r="BVH4123" s="259"/>
      <c r="BVI4123" s="259"/>
      <c r="BVJ4123" s="259"/>
      <c r="BVK4123" s="259"/>
      <c r="BVL4123" s="259"/>
      <c r="BVM4123" s="259"/>
      <c r="BVN4123" s="259"/>
      <c r="BVO4123" s="259"/>
      <c r="BVP4123" s="259"/>
      <c r="BVQ4123" s="259"/>
      <c r="BVR4123" s="259"/>
      <c r="BVS4123" s="259"/>
      <c r="BVT4123" s="259"/>
      <c r="BVU4123" s="259"/>
      <c r="BVV4123" s="259"/>
      <c r="BVW4123" s="259"/>
      <c r="BVX4123" s="259"/>
      <c r="BVY4123" s="259"/>
      <c r="BVZ4123" s="259"/>
      <c r="BWA4123" s="259"/>
      <c r="BWB4123" s="259"/>
      <c r="BWC4123" s="259"/>
      <c r="BWD4123" s="259"/>
      <c r="BWE4123" s="259"/>
      <c r="BWF4123" s="259"/>
      <c r="BWG4123" s="259"/>
      <c r="BWH4123" s="259"/>
      <c r="BWI4123" s="259"/>
      <c r="BWJ4123" s="259"/>
      <c r="BWK4123" s="259"/>
      <c r="BWL4123" s="259"/>
      <c r="BWM4123" s="259"/>
      <c r="BWN4123" s="259"/>
      <c r="BWO4123" s="259"/>
      <c r="BWP4123" s="259"/>
      <c r="BWQ4123" s="259"/>
      <c r="BWR4123" s="259"/>
      <c r="BWS4123" s="259"/>
      <c r="BWT4123" s="259"/>
      <c r="BWU4123" s="259"/>
      <c r="BWV4123" s="259"/>
      <c r="BWW4123" s="259"/>
      <c r="BWX4123" s="259"/>
      <c r="BWY4123" s="259"/>
      <c r="BWZ4123" s="259"/>
      <c r="BXA4123" s="259"/>
      <c r="BXB4123" s="259"/>
      <c r="BXC4123" s="259"/>
      <c r="BXD4123" s="259"/>
      <c r="BXE4123" s="259"/>
      <c r="BXF4123" s="259"/>
      <c r="BXG4123" s="259"/>
      <c r="BXH4123" s="259"/>
      <c r="BXI4123" s="259"/>
      <c r="BXJ4123" s="259"/>
      <c r="BXK4123" s="259"/>
      <c r="BXL4123" s="259"/>
      <c r="BXM4123" s="259"/>
      <c r="BXN4123" s="259"/>
      <c r="BXO4123" s="259"/>
      <c r="BXP4123" s="259"/>
      <c r="BXQ4123" s="259"/>
      <c r="BXR4123" s="259"/>
      <c r="BXS4123" s="259"/>
      <c r="BXT4123" s="259"/>
      <c r="BXU4123" s="259"/>
      <c r="BXV4123" s="259"/>
      <c r="BXW4123" s="259"/>
      <c r="BXX4123" s="259"/>
      <c r="BXY4123" s="259"/>
      <c r="BXZ4123" s="259"/>
      <c r="BYA4123" s="259"/>
      <c r="BYB4123" s="259"/>
      <c r="BYC4123" s="259"/>
      <c r="BYD4123" s="259"/>
      <c r="BYE4123" s="259"/>
      <c r="BYF4123" s="259"/>
      <c r="BYG4123" s="259"/>
      <c r="BYH4123" s="259"/>
      <c r="BYI4123" s="259"/>
      <c r="BYJ4123" s="259"/>
      <c r="BYK4123" s="259"/>
      <c r="BYL4123" s="259"/>
      <c r="BYM4123" s="259"/>
      <c r="BYN4123" s="259"/>
      <c r="BYO4123" s="259"/>
      <c r="BYP4123" s="259"/>
      <c r="BYQ4123" s="259"/>
      <c r="BYR4123" s="259"/>
      <c r="BYS4123" s="259"/>
      <c r="BYT4123" s="259"/>
      <c r="BYU4123" s="259"/>
      <c r="BYV4123" s="259"/>
      <c r="BYW4123" s="259"/>
      <c r="BYX4123" s="259"/>
      <c r="BYY4123" s="259"/>
      <c r="BYZ4123" s="259"/>
      <c r="BZA4123" s="259"/>
      <c r="BZB4123" s="259"/>
      <c r="BZC4123" s="259"/>
      <c r="BZD4123" s="259"/>
      <c r="BZE4123" s="259"/>
      <c r="BZF4123" s="259"/>
      <c r="BZG4123" s="259"/>
      <c r="BZH4123" s="259"/>
      <c r="BZI4123" s="259"/>
      <c r="BZJ4123" s="259"/>
      <c r="BZK4123" s="259"/>
      <c r="BZL4123" s="259"/>
      <c r="BZM4123" s="259"/>
      <c r="BZN4123" s="259"/>
      <c r="BZO4123" s="259"/>
      <c r="BZP4123" s="259"/>
      <c r="BZQ4123" s="259"/>
      <c r="BZR4123" s="259"/>
      <c r="BZS4123" s="259"/>
      <c r="BZT4123" s="259"/>
      <c r="BZU4123" s="259"/>
      <c r="BZV4123" s="259"/>
      <c r="BZW4123" s="259"/>
      <c r="BZX4123" s="259"/>
      <c r="BZY4123" s="259"/>
      <c r="BZZ4123" s="259"/>
      <c r="CAA4123" s="259"/>
      <c r="CAB4123" s="259"/>
      <c r="CAC4123" s="259"/>
      <c r="CAD4123" s="259"/>
      <c r="CAE4123" s="259"/>
      <c r="CAF4123" s="259"/>
      <c r="CAG4123" s="259"/>
      <c r="CAH4123" s="259"/>
      <c r="CAI4123" s="259"/>
      <c r="CAJ4123" s="259"/>
      <c r="CAK4123" s="259"/>
      <c r="CAL4123" s="259"/>
      <c r="CAM4123" s="259"/>
      <c r="CAN4123" s="259"/>
      <c r="CAO4123" s="259"/>
      <c r="CAP4123" s="259"/>
      <c r="CAQ4123" s="259"/>
      <c r="CAR4123" s="259"/>
      <c r="CAS4123" s="259"/>
      <c r="CAT4123" s="259"/>
      <c r="CAU4123" s="259"/>
      <c r="CAV4123" s="259"/>
      <c r="CAW4123" s="259"/>
      <c r="CAX4123" s="259"/>
      <c r="CAY4123" s="259"/>
      <c r="CAZ4123" s="259"/>
      <c r="CBA4123" s="259"/>
      <c r="CBB4123" s="259"/>
      <c r="CBC4123" s="259"/>
      <c r="CBD4123" s="259"/>
      <c r="CBE4123" s="259"/>
      <c r="CBF4123" s="259"/>
      <c r="CBG4123" s="259"/>
      <c r="CBH4123" s="259"/>
      <c r="CBI4123" s="259"/>
      <c r="CBJ4123" s="259"/>
      <c r="CBK4123" s="259"/>
      <c r="CBL4123" s="259"/>
      <c r="CBM4123" s="259"/>
      <c r="CBN4123" s="259"/>
      <c r="CBO4123" s="259"/>
      <c r="CBP4123" s="259"/>
      <c r="CBQ4123" s="259"/>
      <c r="CBR4123" s="259"/>
      <c r="CBS4123" s="259"/>
      <c r="CBT4123" s="259"/>
      <c r="CBU4123" s="259"/>
      <c r="CBV4123" s="259"/>
      <c r="CBW4123" s="259"/>
      <c r="CBX4123" s="259"/>
      <c r="CBY4123" s="259"/>
      <c r="CBZ4123" s="259"/>
      <c r="CCA4123" s="259"/>
      <c r="CCB4123" s="259"/>
      <c r="CCC4123" s="259"/>
      <c r="CCD4123" s="259"/>
      <c r="CCE4123" s="259"/>
      <c r="CCF4123" s="259"/>
      <c r="CCG4123" s="259"/>
      <c r="CCH4123" s="259"/>
      <c r="CCI4123" s="259"/>
      <c r="CCJ4123" s="259"/>
      <c r="CCK4123" s="259"/>
      <c r="CCL4123" s="259"/>
      <c r="CCM4123" s="259"/>
      <c r="CCN4123" s="259"/>
      <c r="CCO4123" s="259"/>
      <c r="CCP4123" s="259"/>
      <c r="CCQ4123" s="259"/>
      <c r="CCR4123" s="259"/>
      <c r="CCS4123" s="259"/>
      <c r="CCT4123" s="259"/>
      <c r="CCU4123" s="259"/>
      <c r="CCV4123" s="259"/>
      <c r="CCW4123" s="259"/>
      <c r="CCX4123" s="259"/>
      <c r="CCY4123" s="259"/>
      <c r="CCZ4123" s="259"/>
      <c r="CDA4123" s="259"/>
      <c r="CDB4123" s="259"/>
      <c r="CDC4123" s="259"/>
      <c r="CDD4123" s="259"/>
      <c r="CDE4123" s="259"/>
      <c r="CDF4123" s="259"/>
      <c r="CDG4123" s="259"/>
      <c r="CDH4123" s="259"/>
      <c r="CDI4123" s="259"/>
      <c r="CDJ4123" s="259"/>
      <c r="CDK4123" s="259"/>
      <c r="CDL4123" s="259"/>
      <c r="CDM4123" s="259"/>
      <c r="CDN4123" s="259"/>
      <c r="CDO4123" s="259"/>
      <c r="CDP4123" s="259"/>
      <c r="CDQ4123" s="259"/>
      <c r="CDR4123" s="259"/>
      <c r="CDS4123" s="259"/>
      <c r="CDT4123" s="259"/>
      <c r="CDU4123" s="259"/>
      <c r="CDV4123" s="259"/>
      <c r="CDW4123" s="259"/>
      <c r="CDX4123" s="259"/>
      <c r="CDY4123" s="259"/>
      <c r="CDZ4123" s="259"/>
      <c r="CEA4123" s="259"/>
      <c r="CEB4123" s="259"/>
      <c r="CEC4123" s="259"/>
      <c r="CED4123" s="259"/>
      <c r="CEE4123" s="259"/>
      <c r="CEF4123" s="259"/>
      <c r="CEG4123" s="259"/>
      <c r="CEH4123" s="259"/>
      <c r="CEI4123" s="259"/>
      <c r="CEJ4123" s="259"/>
      <c r="CEK4123" s="259"/>
      <c r="CEL4123" s="259"/>
      <c r="CEM4123" s="259"/>
      <c r="CEN4123" s="259"/>
      <c r="CEO4123" s="259"/>
      <c r="CEP4123" s="259"/>
      <c r="CEQ4123" s="259"/>
      <c r="CER4123" s="259"/>
      <c r="CES4123" s="259"/>
      <c r="CET4123" s="259"/>
      <c r="CEU4123" s="259"/>
      <c r="CEV4123" s="259"/>
      <c r="CEW4123" s="259"/>
      <c r="CEX4123" s="259"/>
      <c r="CEY4123" s="259"/>
      <c r="CEZ4123" s="259"/>
      <c r="CFA4123" s="259"/>
      <c r="CFB4123" s="259"/>
      <c r="CFC4123" s="259"/>
      <c r="CFD4123" s="259"/>
      <c r="CFE4123" s="259"/>
      <c r="CFF4123" s="259"/>
      <c r="CFG4123" s="259"/>
      <c r="CFH4123" s="259"/>
      <c r="CFI4123" s="259"/>
      <c r="CFJ4123" s="259"/>
      <c r="CFK4123" s="259"/>
      <c r="CFL4123" s="259"/>
      <c r="CFM4123" s="259"/>
      <c r="CFN4123" s="259"/>
      <c r="CFO4123" s="259"/>
      <c r="CFP4123" s="259"/>
      <c r="CFQ4123" s="259"/>
      <c r="CFR4123" s="259"/>
      <c r="CFS4123" s="259"/>
      <c r="CFT4123" s="259"/>
      <c r="CFU4123" s="259"/>
      <c r="CFV4123" s="259"/>
      <c r="CFW4123" s="259"/>
      <c r="CFX4123" s="259"/>
      <c r="CFY4123" s="259"/>
      <c r="CFZ4123" s="259"/>
      <c r="CGA4123" s="259"/>
      <c r="CGB4123" s="259"/>
      <c r="CGC4123" s="259"/>
      <c r="CGD4123" s="259"/>
      <c r="CGE4123" s="259"/>
      <c r="CGF4123" s="259"/>
      <c r="CGG4123" s="259"/>
      <c r="CGH4123" s="259"/>
      <c r="CGI4123" s="259"/>
      <c r="CGJ4123" s="259"/>
      <c r="CGK4123" s="259"/>
      <c r="CGL4123" s="259"/>
      <c r="CGM4123" s="259"/>
      <c r="CGN4123" s="259"/>
      <c r="CGO4123" s="259"/>
      <c r="CGP4123" s="259"/>
      <c r="CGQ4123" s="259"/>
      <c r="CGR4123" s="259"/>
      <c r="CGS4123" s="259"/>
      <c r="CGT4123" s="259"/>
      <c r="CGU4123" s="259"/>
      <c r="CGV4123" s="259"/>
      <c r="CGW4123" s="259"/>
      <c r="CGX4123" s="259"/>
      <c r="CGY4123" s="259"/>
      <c r="CGZ4123" s="259"/>
      <c r="CHA4123" s="259"/>
      <c r="CHB4123" s="259"/>
      <c r="CHC4123" s="259"/>
      <c r="CHD4123" s="259"/>
      <c r="CHE4123" s="259"/>
      <c r="CHF4123" s="259"/>
      <c r="CHG4123" s="259"/>
      <c r="CHH4123" s="259"/>
      <c r="CHI4123" s="259"/>
      <c r="CHJ4123" s="259"/>
      <c r="CHK4123" s="259"/>
      <c r="CHL4123" s="259"/>
      <c r="CHM4123" s="259"/>
      <c r="CHN4123" s="259"/>
      <c r="CHO4123" s="259"/>
      <c r="CHP4123" s="259"/>
      <c r="CHQ4123" s="259"/>
      <c r="CHR4123" s="259"/>
      <c r="CHS4123" s="259"/>
      <c r="CHT4123" s="259"/>
      <c r="CHU4123" s="259"/>
      <c r="CHV4123" s="259"/>
      <c r="CHW4123" s="259"/>
      <c r="CHX4123" s="259"/>
      <c r="CHY4123" s="259"/>
      <c r="CHZ4123" s="259"/>
      <c r="CIA4123" s="259"/>
      <c r="CIB4123" s="259"/>
      <c r="CIC4123" s="259"/>
      <c r="CID4123" s="259"/>
      <c r="CIE4123" s="259"/>
      <c r="CIF4123" s="259"/>
      <c r="CIG4123" s="259"/>
      <c r="CIH4123" s="259"/>
      <c r="CII4123" s="259"/>
      <c r="CIJ4123" s="259"/>
      <c r="CIK4123" s="259"/>
      <c r="CIL4123" s="259"/>
      <c r="CIM4123" s="259"/>
      <c r="CIN4123" s="259"/>
      <c r="CIO4123" s="259"/>
      <c r="CIP4123" s="259"/>
      <c r="CIQ4123" s="259"/>
      <c r="CIR4123" s="259"/>
      <c r="CIS4123" s="259"/>
      <c r="CIT4123" s="259"/>
      <c r="CIU4123" s="259"/>
      <c r="CIV4123" s="259"/>
      <c r="CIW4123" s="259"/>
      <c r="CIX4123" s="259"/>
      <c r="CIY4123" s="259"/>
      <c r="CIZ4123" s="259"/>
      <c r="CJA4123" s="259"/>
      <c r="CJB4123" s="259"/>
      <c r="CJC4123" s="259"/>
      <c r="CJD4123" s="259"/>
      <c r="CJE4123" s="259"/>
      <c r="CJF4123" s="259"/>
      <c r="CJG4123" s="259"/>
      <c r="CJH4123" s="259"/>
      <c r="CJI4123" s="259"/>
      <c r="CJJ4123" s="259"/>
      <c r="CJK4123" s="259"/>
      <c r="CJL4123" s="259"/>
      <c r="CJM4123" s="259"/>
      <c r="CJN4123" s="259"/>
      <c r="CJO4123" s="259"/>
      <c r="CJP4123" s="259"/>
      <c r="CJQ4123" s="259"/>
      <c r="CJR4123" s="259"/>
      <c r="CJS4123" s="259"/>
      <c r="CJT4123" s="259"/>
      <c r="CJU4123" s="259"/>
      <c r="CJV4123" s="259"/>
      <c r="CJW4123" s="259"/>
      <c r="CJX4123" s="259"/>
      <c r="CJY4123" s="259"/>
      <c r="CJZ4123" s="259"/>
      <c r="CKA4123" s="259"/>
      <c r="CKB4123" s="259"/>
      <c r="CKC4123" s="259"/>
      <c r="CKD4123" s="259"/>
      <c r="CKE4123" s="259"/>
      <c r="CKF4123" s="259"/>
      <c r="CKG4123" s="259"/>
      <c r="CKH4123" s="259"/>
      <c r="CKI4123" s="259"/>
      <c r="CKJ4123" s="259"/>
      <c r="CKK4123" s="259"/>
      <c r="CKL4123" s="259"/>
      <c r="CKM4123" s="259"/>
      <c r="CKN4123" s="259"/>
      <c r="CKO4123" s="259"/>
      <c r="CKP4123" s="259"/>
      <c r="CKQ4123" s="259"/>
      <c r="CKR4123" s="259"/>
      <c r="CKS4123" s="259"/>
      <c r="CKT4123" s="259"/>
      <c r="CKU4123" s="259"/>
      <c r="CKV4123" s="259"/>
      <c r="CKW4123" s="259"/>
      <c r="CKX4123" s="259"/>
      <c r="CKY4123" s="259"/>
      <c r="CKZ4123" s="259"/>
      <c r="CLA4123" s="259"/>
      <c r="CLB4123" s="259"/>
      <c r="CLC4123" s="259"/>
      <c r="CLD4123" s="259"/>
      <c r="CLE4123" s="259"/>
      <c r="CLF4123" s="259"/>
      <c r="CLG4123" s="259"/>
      <c r="CLH4123" s="259"/>
      <c r="CLI4123" s="259"/>
      <c r="CLJ4123" s="259"/>
      <c r="CLK4123" s="259"/>
      <c r="CLL4123" s="259"/>
      <c r="CLM4123" s="259"/>
      <c r="CLN4123" s="259"/>
      <c r="CLO4123" s="259"/>
      <c r="CLP4123" s="259"/>
      <c r="CLQ4123" s="259"/>
      <c r="CLR4123" s="259"/>
      <c r="CLS4123" s="259"/>
      <c r="CLT4123" s="259"/>
      <c r="CLU4123" s="259"/>
      <c r="CLV4123" s="259"/>
      <c r="CLW4123" s="259"/>
      <c r="CLX4123" s="259"/>
      <c r="CLY4123" s="259"/>
      <c r="CLZ4123" s="259"/>
      <c r="CMA4123" s="259"/>
      <c r="CMB4123" s="259"/>
      <c r="CMC4123" s="259"/>
      <c r="CMD4123" s="259"/>
      <c r="CME4123" s="259"/>
      <c r="CMF4123" s="259"/>
      <c r="CMG4123" s="259"/>
      <c r="CMH4123" s="259"/>
      <c r="CMI4123" s="259"/>
      <c r="CMJ4123" s="259"/>
      <c r="CMK4123" s="259"/>
      <c r="CML4123" s="259"/>
      <c r="CMM4123" s="259"/>
      <c r="CMN4123" s="259"/>
      <c r="CMO4123" s="259"/>
      <c r="CMP4123" s="259"/>
      <c r="CMQ4123" s="259"/>
      <c r="CMR4123" s="259"/>
      <c r="CMS4123" s="259"/>
      <c r="CMT4123" s="259"/>
      <c r="CMU4123" s="259"/>
      <c r="CMV4123" s="259"/>
      <c r="CMW4123" s="259"/>
      <c r="CMX4123" s="259"/>
      <c r="CMY4123" s="259"/>
      <c r="CMZ4123" s="259"/>
      <c r="CNA4123" s="259"/>
      <c r="CNB4123" s="259"/>
      <c r="CNC4123" s="259"/>
      <c r="CND4123" s="259"/>
      <c r="CNE4123" s="259"/>
      <c r="CNF4123" s="259"/>
      <c r="CNG4123" s="259"/>
      <c r="CNH4123" s="259"/>
      <c r="CNI4123" s="259"/>
      <c r="CNJ4123" s="259"/>
      <c r="CNK4123" s="259"/>
      <c r="CNL4123" s="259"/>
      <c r="CNM4123" s="259"/>
      <c r="CNN4123" s="259"/>
      <c r="CNO4123" s="259"/>
      <c r="CNP4123" s="259"/>
      <c r="CNQ4123" s="259"/>
      <c r="CNR4123" s="259"/>
      <c r="CNS4123" s="259"/>
      <c r="CNT4123" s="259"/>
      <c r="CNU4123" s="259"/>
      <c r="CNV4123" s="259"/>
      <c r="CNW4123" s="259"/>
      <c r="CNX4123" s="259"/>
      <c r="CNY4123" s="259"/>
      <c r="CNZ4123" s="259"/>
      <c r="COA4123" s="259"/>
      <c r="COB4123" s="259"/>
      <c r="COC4123" s="259"/>
      <c r="COD4123" s="259"/>
      <c r="COE4123" s="259"/>
      <c r="COF4123" s="259"/>
      <c r="COG4123" s="259"/>
      <c r="COH4123" s="259"/>
      <c r="COI4123" s="259"/>
      <c r="COJ4123" s="259"/>
      <c r="COK4123" s="259"/>
      <c r="COL4123" s="259"/>
      <c r="COM4123" s="259"/>
      <c r="CON4123" s="259"/>
      <c r="COO4123" s="259"/>
      <c r="COP4123" s="259"/>
      <c r="COQ4123" s="259"/>
      <c r="COR4123" s="259"/>
      <c r="COS4123" s="259"/>
      <c r="COT4123" s="259"/>
      <c r="COU4123" s="259"/>
      <c r="COV4123" s="259"/>
      <c r="COW4123" s="259"/>
      <c r="COX4123" s="259"/>
      <c r="COY4123" s="259"/>
      <c r="COZ4123" s="259"/>
      <c r="CPA4123" s="259"/>
      <c r="CPB4123" s="259"/>
      <c r="CPC4123" s="259"/>
      <c r="CPD4123" s="259"/>
      <c r="CPE4123" s="259"/>
      <c r="CPF4123" s="259"/>
      <c r="CPG4123" s="259"/>
      <c r="CPH4123" s="259"/>
      <c r="CPI4123" s="259"/>
      <c r="CPJ4123" s="259"/>
      <c r="CPK4123" s="259"/>
      <c r="CPL4123" s="259"/>
      <c r="CPM4123" s="259"/>
      <c r="CPN4123" s="259"/>
      <c r="CPO4123" s="259"/>
      <c r="CPP4123" s="259"/>
      <c r="CPQ4123" s="259"/>
      <c r="CPR4123" s="259"/>
      <c r="CPS4123" s="259"/>
      <c r="CPT4123" s="259"/>
      <c r="CPU4123" s="259"/>
      <c r="CPV4123" s="259"/>
      <c r="CPW4123" s="259"/>
      <c r="CPX4123" s="259"/>
      <c r="CPY4123" s="259"/>
      <c r="CPZ4123" s="259"/>
      <c r="CQA4123" s="259"/>
      <c r="CQB4123" s="259"/>
      <c r="CQC4123" s="259"/>
      <c r="CQD4123" s="259"/>
      <c r="CQE4123" s="259"/>
      <c r="CQF4123" s="259"/>
      <c r="CQG4123" s="259"/>
      <c r="CQH4123" s="259"/>
      <c r="CQI4123" s="259"/>
      <c r="CQJ4123" s="259"/>
      <c r="CQK4123" s="259"/>
      <c r="CQL4123" s="259"/>
      <c r="CQM4123" s="259"/>
      <c r="CQN4123" s="259"/>
      <c r="CQO4123" s="259"/>
      <c r="CQP4123" s="259"/>
      <c r="CQQ4123" s="259"/>
      <c r="CQR4123" s="259"/>
      <c r="CQS4123" s="259"/>
      <c r="CQT4123" s="259"/>
      <c r="CQU4123" s="259"/>
      <c r="CQV4123" s="259"/>
      <c r="CQW4123" s="259"/>
      <c r="CQX4123" s="259"/>
      <c r="CQY4123" s="259"/>
      <c r="CQZ4123" s="259"/>
      <c r="CRA4123" s="259"/>
      <c r="CRB4123" s="259"/>
      <c r="CRC4123" s="259"/>
      <c r="CRD4123" s="259"/>
      <c r="CRE4123" s="259"/>
      <c r="CRF4123" s="259"/>
      <c r="CRG4123" s="259"/>
      <c r="CRH4123" s="259"/>
      <c r="CRI4123" s="259"/>
      <c r="CRJ4123" s="259"/>
      <c r="CRK4123" s="259"/>
      <c r="CRL4123" s="259"/>
      <c r="CRM4123" s="259"/>
      <c r="CRN4123" s="259"/>
      <c r="CRO4123" s="259"/>
      <c r="CRP4123" s="259"/>
      <c r="CRQ4123" s="259"/>
      <c r="CRR4123" s="259"/>
      <c r="CRS4123" s="259"/>
      <c r="CRT4123" s="259"/>
      <c r="CRU4123" s="259"/>
      <c r="CRV4123" s="259"/>
      <c r="CRW4123" s="259"/>
      <c r="CRX4123" s="259"/>
      <c r="CRY4123" s="259"/>
      <c r="CRZ4123" s="259"/>
      <c r="CSA4123" s="259"/>
      <c r="CSB4123" s="259"/>
      <c r="CSC4123" s="259"/>
      <c r="CSD4123" s="259"/>
      <c r="CSE4123" s="259"/>
      <c r="CSF4123" s="259"/>
      <c r="CSG4123" s="259"/>
      <c r="CSH4123" s="259"/>
      <c r="CSI4123" s="259"/>
      <c r="CSJ4123" s="259"/>
      <c r="CSK4123" s="259"/>
      <c r="CSL4123" s="259"/>
      <c r="CSM4123" s="259"/>
      <c r="CSN4123" s="259"/>
      <c r="CSO4123" s="259"/>
      <c r="CSP4123" s="259"/>
      <c r="CSQ4123" s="259"/>
      <c r="CSR4123" s="259"/>
      <c r="CSS4123" s="259"/>
      <c r="CST4123" s="259"/>
      <c r="CSU4123" s="259"/>
      <c r="CSV4123" s="259"/>
      <c r="CSW4123" s="259"/>
      <c r="CSX4123" s="259"/>
      <c r="CSY4123" s="259"/>
      <c r="CSZ4123" s="259"/>
      <c r="CTA4123" s="259"/>
      <c r="CTB4123" s="259"/>
      <c r="CTC4123" s="259"/>
      <c r="CTD4123" s="259"/>
      <c r="CTE4123" s="259"/>
      <c r="CTF4123" s="259"/>
      <c r="CTG4123" s="259"/>
      <c r="CTH4123" s="259"/>
      <c r="CTI4123" s="259"/>
      <c r="CTJ4123" s="259"/>
      <c r="CTK4123" s="259"/>
      <c r="CTL4123" s="259"/>
      <c r="CTM4123" s="259"/>
      <c r="CTN4123" s="259"/>
      <c r="CTO4123" s="259"/>
      <c r="CTP4123" s="259"/>
      <c r="CTQ4123" s="259"/>
      <c r="CTR4123" s="259"/>
      <c r="CTS4123" s="259"/>
      <c r="CTT4123" s="259"/>
      <c r="CTU4123" s="259"/>
      <c r="CTV4123" s="259"/>
      <c r="CTW4123" s="259"/>
      <c r="CTX4123" s="259"/>
      <c r="CTY4123" s="259"/>
      <c r="CTZ4123" s="259"/>
      <c r="CUA4123" s="259"/>
      <c r="CUB4123" s="259"/>
      <c r="CUC4123" s="259"/>
      <c r="CUD4123" s="259"/>
      <c r="CUE4123" s="259"/>
      <c r="CUF4123" s="259"/>
      <c r="CUG4123" s="259"/>
      <c r="CUH4123" s="259"/>
      <c r="CUI4123" s="259"/>
      <c r="CUJ4123" s="259"/>
      <c r="CUK4123" s="259"/>
      <c r="CUL4123" s="259"/>
      <c r="CUM4123" s="259"/>
      <c r="CUN4123" s="259"/>
      <c r="CUO4123" s="259"/>
      <c r="CUP4123" s="259"/>
      <c r="CUQ4123" s="259"/>
      <c r="CUR4123" s="259"/>
      <c r="CUS4123" s="259"/>
      <c r="CUT4123" s="259"/>
      <c r="CUU4123" s="259"/>
      <c r="CUV4123" s="259"/>
      <c r="CUW4123" s="259"/>
      <c r="CUX4123" s="259"/>
      <c r="CUY4123" s="259"/>
      <c r="CUZ4123" s="259"/>
      <c r="CVA4123" s="259"/>
      <c r="CVB4123" s="259"/>
      <c r="CVC4123" s="259"/>
      <c r="CVD4123" s="259"/>
      <c r="CVE4123" s="259"/>
      <c r="CVF4123" s="259"/>
      <c r="CVG4123" s="259"/>
      <c r="CVH4123" s="259"/>
      <c r="CVI4123" s="259"/>
      <c r="CVJ4123" s="259"/>
      <c r="CVK4123" s="259"/>
      <c r="CVL4123" s="259"/>
      <c r="CVM4123" s="259"/>
      <c r="CVN4123" s="259"/>
      <c r="CVO4123" s="259"/>
      <c r="CVP4123" s="259"/>
      <c r="CVQ4123" s="259"/>
      <c r="CVR4123" s="259"/>
      <c r="CVS4123" s="259"/>
      <c r="CVT4123" s="259"/>
      <c r="CVU4123" s="259"/>
      <c r="CVV4123" s="259"/>
      <c r="CVW4123" s="259"/>
      <c r="CVX4123" s="259"/>
      <c r="CVY4123" s="259"/>
      <c r="CVZ4123" s="259"/>
      <c r="CWA4123" s="259"/>
      <c r="CWB4123" s="259"/>
      <c r="CWC4123" s="259"/>
      <c r="CWD4123" s="259"/>
      <c r="CWE4123" s="259"/>
      <c r="CWF4123" s="259"/>
      <c r="CWG4123" s="259"/>
      <c r="CWH4123" s="259"/>
      <c r="CWI4123" s="259"/>
      <c r="CWJ4123" s="259"/>
      <c r="CWK4123" s="259"/>
      <c r="CWL4123" s="259"/>
      <c r="CWM4123" s="259"/>
      <c r="CWN4123" s="259"/>
      <c r="CWO4123" s="259"/>
      <c r="CWP4123" s="259"/>
      <c r="CWQ4123" s="259"/>
      <c r="CWR4123" s="259"/>
      <c r="CWS4123" s="259"/>
      <c r="CWT4123" s="259"/>
      <c r="CWU4123" s="259"/>
      <c r="CWV4123" s="259"/>
      <c r="CWW4123" s="259"/>
      <c r="CWX4123" s="259"/>
      <c r="CWY4123" s="259"/>
      <c r="CWZ4123" s="259"/>
      <c r="CXA4123" s="259"/>
      <c r="CXB4123" s="259"/>
      <c r="CXC4123" s="259"/>
      <c r="CXD4123" s="259"/>
      <c r="CXE4123" s="259"/>
      <c r="CXF4123" s="259"/>
      <c r="CXG4123" s="259"/>
      <c r="CXH4123" s="259"/>
      <c r="CXI4123" s="259"/>
      <c r="CXJ4123" s="259"/>
      <c r="CXK4123" s="259"/>
      <c r="CXL4123" s="259"/>
      <c r="CXM4123" s="259"/>
      <c r="CXN4123" s="259"/>
      <c r="CXO4123" s="259"/>
      <c r="CXP4123" s="259"/>
      <c r="CXQ4123" s="259"/>
      <c r="CXR4123" s="259"/>
      <c r="CXS4123" s="259"/>
      <c r="CXT4123" s="259"/>
      <c r="CXU4123" s="259"/>
      <c r="CXV4123" s="259"/>
      <c r="CXW4123" s="259"/>
      <c r="CXX4123" s="259"/>
      <c r="CXY4123" s="259"/>
      <c r="CXZ4123" s="259"/>
      <c r="CYA4123" s="259"/>
      <c r="CYB4123" s="259"/>
      <c r="CYC4123" s="259"/>
      <c r="CYD4123" s="259"/>
      <c r="CYE4123" s="259"/>
      <c r="CYF4123" s="259"/>
      <c r="CYG4123" s="259"/>
      <c r="CYH4123" s="259"/>
      <c r="CYI4123" s="259"/>
      <c r="CYJ4123" s="259"/>
      <c r="CYK4123" s="259"/>
      <c r="CYL4123" s="259"/>
      <c r="CYM4123" s="259"/>
      <c r="CYN4123" s="259"/>
      <c r="CYO4123" s="259"/>
      <c r="CYP4123" s="259"/>
      <c r="CYQ4123" s="259"/>
      <c r="CYR4123" s="259"/>
      <c r="CYS4123" s="259"/>
      <c r="CYT4123" s="259"/>
      <c r="CYU4123" s="259"/>
      <c r="CYV4123" s="259"/>
      <c r="CYW4123" s="259"/>
      <c r="CYX4123" s="259"/>
      <c r="CYY4123" s="259"/>
      <c r="CYZ4123" s="259"/>
      <c r="CZA4123" s="259"/>
      <c r="CZB4123" s="259"/>
      <c r="CZC4123" s="259"/>
      <c r="CZD4123" s="259"/>
      <c r="CZE4123" s="259"/>
      <c r="CZF4123" s="259"/>
      <c r="CZG4123" s="259"/>
      <c r="CZH4123" s="259"/>
      <c r="CZI4123" s="259"/>
      <c r="CZJ4123" s="259"/>
      <c r="CZK4123" s="259"/>
      <c r="CZL4123" s="259"/>
      <c r="CZM4123" s="259"/>
      <c r="CZN4123" s="259"/>
      <c r="CZO4123" s="259"/>
      <c r="CZP4123" s="259"/>
      <c r="CZQ4123" s="259"/>
      <c r="CZR4123" s="259"/>
      <c r="CZS4123" s="259"/>
      <c r="CZT4123" s="259"/>
      <c r="CZU4123" s="259"/>
      <c r="CZV4123" s="259"/>
      <c r="CZW4123" s="259"/>
      <c r="CZX4123" s="259"/>
      <c r="CZY4123" s="259"/>
      <c r="CZZ4123" s="259"/>
      <c r="DAA4123" s="259"/>
      <c r="DAB4123" s="259"/>
      <c r="DAC4123" s="259"/>
      <c r="DAD4123" s="259"/>
      <c r="DAE4123" s="259"/>
      <c r="DAF4123" s="259"/>
      <c r="DAG4123" s="259"/>
      <c r="DAH4123" s="259"/>
      <c r="DAI4123" s="259"/>
      <c r="DAJ4123" s="259"/>
      <c r="DAK4123" s="259"/>
      <c r="DAL4123" s="259"/>
      <c r="DAM4123" s="259"/>
      <c r="DAN4123" s="259"/>
      <c r="DAO4123" s="259"/>
      <c r="DAP4123" s="259"/>
      <c r="DAQ4123" s="259"/>
      <c r="DAR4123" s="259"/>
      <c r="DAS4123" s="259"/>
      <c r="DAT4123" s="259"/>
      <c r="DAU4123" s="259"/>
      <c r="DAV4123" s="259"/>
      <c r="DAW4123" s="259"/>
      <c r="DAX4123" s="259"/>
      <c r="DAY4123" s="259"/>
      <c r="DAZ4123" s="259"/>
      <c r="DBA4123" s="259"/>
      <c r="DBB4123" s="259"/>
      <c r="DBC4123" s="259"/>
      <c r="DBD4123" s="259"/>
      <c r="DBE4123" s="259"/>
      <c r="DBF4123" s="259"/>
      <c r="DBG4123" s="259"/>
      <c r="DBH4123" s="259"/>
      <c r="DBI4123" s="259"/>
      <c r="DBJ4123" s="259"/>
      <c r="DBK4123" s="259"/>
      <c r="DBL4123" s="259"/>
      <c r="DBM4123" s="259"/>
      <c r="DBN4123" s="259"/>
      <c r="DBO4123" s="259"/>
      <c r="DBP4123" s="259"/>
      <c r="DBQ4123" s="259"/>
      <c r="DBR4123" s="259"/>
      <c r="DBS4123" s="259"/>
      <c r="DBT4123" s="259"/>
      <c r="DBU4123" s="259"/>
      <c r="DBV4123" s="259"/>
      <c r="DBW4123" s="259"/>
      <c r="DBX4123" s="259"/>
      <c r="DBY4123" s="259"/>
      <c r="DBZ4123" s="259"/>
      <c r="DCA4123" s="259"/>
      <c r="DCB4123" s="259"/>
      <c r="DCC4123" s="259"/>
      <c r="DCD4123" s="259"/>
      <c r="DCE4123" s="259"/>
      <c r="DCF4123" s="259"/>
      <c r="DCG4123" s="259"/>
      <c r="DCH4123" s="259"/>
      <c r="DCI4123" s="259"/>
      <c r="DCJ4123" s="259"/>
      <c r="DCK4123" s="259"/>
      <c r="DCL4123" s="259"/>
      <c r="DCM4123" s="259"/>
      <c r="DCN4123" s="259"/>
      <c r="DCO4123" s="259"/>
      <c r="DCP4123" s="259"/>
      <c r="DCQ4123" s="259"/>
      <c r="DCR4123" s="259"/>
      <c r="DCS4123" s="259"/>
      <c r="DCT4123" s="259"/>
      <c r="DCU4123" s="259"/>
      <c r="DCV4123" s="259"/>
      <c r="DCW4123" s="259"/>
      <c r="DCX4123" s="259"/>
      <c r="DCY4123" s="259"/>
      <c r="DCZ4123" s="259"/>
      <c r="DDA4123" s="259"/>
      <c r="DDB4123" s="259"/>
      <c r="DDC4123" s="259"/>
      <c r="DDD4123" s="259"/>
      <c r="DDE4123" s="259"/>
      <c r="DDF4123" s="259"/>
      <c r="DDG4123" s="259"/>
      <c r="DDH4123" s="259"/>
      <c r="DDI4123" s="259"/>
      <c r="DDJ4123" s="259"/>
      <c r="DDK4123" s="259"/>
      <c r="DDL4123" s="259"/>
      <c r="DDM4123" s="259"/>
      <c r="DDN4123" s="259"/>
      <c r="DDO4123" s="259"/>
      <c r="DDP4123" s="259"/>
      <c r="DDQ4123" s="259"/>
      <c r="DDR4123" s="259"/>
      <c r="DDS4123" s="259"/>
      <c r="DDT4123" s="259"/>
      <c r="DDU4123" s="259"/>
      <c r="DDV4123" s="259"/>
      <c r="DDW4123" s="259"/>
      <c r="DDX4123" s="259"/>
      <c r="DDY4123" s="259"/>
      <c r="DDZ4123" s="259"/>
      <c r="DEA4123" s="259"/>
      <c r="DEB4123" s="259"/>
      <c r="DEC4123" s="259"/>
      <c r="DED4123" s="259"/>
      <c r="DEE4123" s="259"/>
      <c r="DEF4123" s="259"/>
      <c r="DEG4123" s="259"/>
      <c r="DEH4123" s="259"/>
      <c r="DEI4123" s="259"/>
      <c r="DEJ4123" s="259"/>
      <c r="DEK4123" s="259"/>
      <c r="DEL4123" s="259"/>
      <c r="DEM4123" s="259"/>
      <c r="DEN4123" s="259"/>
      <c r="DEO4123" s="259"/>
      <c r="DEP4123" s="259"/>
      <c r="DEQ4123" s="259"/>
      <c r="DER4123" s="259"/>
      <c r="DES4123" s="259"/>
      <c r="DET4123" s="259"/>
      <c r="DEU4123" s="259"/>
      <c r="DEV4123" s="259"/>
      <c r="DEW4123" s="259"/>
      <c r="DEX4123" s="259"/>
      <c r="DEY4123" s="259"/>
      <c r="DEZ4123" s="259"/>
      <c r="DFA4123" s="259"/>
      <c r="DFB4123" s="259"/>
      <c r="DFC4123" s="259"/>
      <c r="DFD4123" s="259"/>
      <c r="DFE4123" s="259"/>
      <c r="DFF4123" s="259"/>
      <c r="DFG4123" s="259"/>
      <c r="DFH4123" s="259"/>
      <c r="DFI4123" s="259"/>
      <c r="DFJ4123" s="259"/>
      <c r="DFK4123" s="259"/>
      <c r="DFL4123" s="259"/>
      <c r="DFM4123" s="259"/>
      <c r="DFN4123" s="259"/>
      <c r="DFO4123" s="259"/>
      <c r="DFP4123" s="259"/>
      <c r="DFQ4123" s="259"/>
      <c r="DFR4123" s="259"/>
      <c r="DFS4123" s="259"/>
      <c r="DFT4123" s="259"/>
      <c r="DFU4123" s="259"/>
      <c r="DFV4123" s="259"/>
      <c r="DFW4123" s="259"/>
      <c r="DFX4123" s="259"/>
      <c r="DFY4123" s="259"/>
      <c r="DFZ4123" s="259"/>
      <c r="DGA4123" s="259"/>
      <c r="DGB4123" s="259"/>
      <c r="DGC4123" s="259"/>
      <c r="DGD4123" s="259"/>
      <c r="DGE4123" s="259"/>
      <c r="DGF4123" s="259"/>
      <c r="DGG4123" s="259"/>
      <c r="DGH4123" s="259"/>
      <c r="DGI4123" s="259"/>
      <c r="DGJ4123" s="259"/>
      <c r="DGK4123" s="259"/>
      <c r="DGL4123" s="259"/>
      <c r="DGM4123" s="259"/>
      <c r="DGN4123" s="259"/>
      <c r="DGO4123" s="259"/>
      <c r="DGP4123" s="259"/>
      <c r="DGQ4123" s="259"/>
      <c r="DGR4123" s="259"/>
      <c r="DGS4123" s="259"/>
      <c r="DGT4123" s="259"/>
      <c r="DGU4123" s="259"/>
      <c r="DGV4123" s="259"/>
      <c r="DGW4123" s="259"/>
      <c r="DGX4123" s="259"/>
      <c r="DGY4123" s="259"/>
      <c r="DGZ4123" s="259"/>
      <c r="DHA4123" s="259"/>
      <c r="DHB4123" s="259"/>
      <c r="DHC4123" s="259"/>
      <c r="DHD4123" s="259"/>
      <c r="DHE4123" s="259"/>
      <c r="DHF4123" s="259"/>
      <c r="DHG4123" s="259"/>
      <c r="DHH4123" s="259"/>
      <c r="DHI4123" s="259"/>
      <c r="DHJ4123" s="259"/>
      <c r="DHK4123" s="259"/>
      <c r="DHL4123" s="259"/>
      <c r="DHM4123" s="259"/>
      <c r="DHN4123" s="259"/>
      <c r="DHO4123" s="259"/>
      <c r="DHP4123" s="259"/>
      <c r="DHQ4123" s="259"/>
      <c r="DHR4123" s="259"/>
      <c r="DHS4123" s="259"/>
      <c r="DHT4123" s="259"/>
      <c r="DHU4123" s="259"/>
      <c r="DHV4123" s="259"/>
      <c r="DHW4123" s="259"/>
      <c r="DHX4123" s="259"/>
      <c r="DHY4123" s="259"/>
      <c r="DHZ4123" s="259"/>
      <c r="DIA4123" s="259"/>
      <c r="DIB4123" s="259"/>
      <c r="DIC4123" s="259"/>
      <c r="DID4123" s="259"/>
      <c r="DIE4123" s="259"/>
      <c r="DIF4123" s="259"/>
      <c r="DIG4123" s="259"/>
      <c r="DIH4123" s="259"/>
      <c r="DII4123" s="259"/>
      <c r="DIJ4123" s="259"/>
      <c r="DIK4123" s="259"/>
      <c r="DIL4123" s="259"/>
      <c r="DIM4123" s="259"/>
      <c r="DIN4123" s="259"/>
      <c r="DIO4123" s="259"/>
      <c r="DIP4123" s="259"/>
      <c r="DIQ4123" s="259"/>
      <c r="DIR4123" s="259"/>
      <c r="DIS4123" s="259"/>
      <c r="DIT4123" s="259"/>
      <c r="DIU4123" s="259"/>
      <c r="DIV4123" s="259"/>
      <c r="DIW4123" s="259"/>
      <c r="DIX4123" s="259"/>
      <c r="DIY4123" s="259"/>
      <c r="DIZ4123" s="259"/>
      <c r="DJA4123" s="259"/>
      <c r="DJB4123" s="259"/>
      <c r="DJC4123" s="259"/>
      <c r="DJD4123" s="259"/>
      <c r="DJE4123" s="259"/>
      <c r="DJF4123" s="259"/>
      <c r="DJG4123" s="259"/>
      <c r="DJH4123" s="259"/>
      <c r="DJI4123" s="259"/>
      <c r="DJJ4123" s="259"/>
      <c r="DJK4123" s="259"/>
      <c r="DJL4123" s="259"/>
      <c r="DJM4123" s="259"/>
      <c r="DJN4123" s="259"/>
      <c r="DJO4123" s="259"/>
      <c r="DJP4123" s="259"/>
      <c r="DJQ4123" s="259"/>
      <c r="DJR4123" s="259"/>
      <c r="DJS4123" s="259"/>
      <c r="DJT4123" s="259"/>
      <c r="DJU4123" s="259"/>
      <c r="DJV4123" s="259"/>
      <c r="DJW4123" s="259"/>
      <c r="DJX4123" s="259"/>
      <c r="DJY4123" s="259"/>
      <c r="DJZ4123" s="259"/>
      <c r="DKA4123" s="259"/>
      <c r="DKB4123" s="259"/>
      <c r="DKC4123" s="259"/>
      <c r="DKD4123" s="259"/>
      <c r="DKE4123" s="259"/>
      <c r="DKF4123" s="259"/>
      <c r="DKG4123" s="259"/>
      <c r="DKH4123" s="259"/>
      <c r="DKI4123" s="259"/>
      <c r="DKJ4123" s="259"/>
      <c r="DKK4123" s="259"/>
      <c r="DKL4123" s="259"/>
      <c r="DKM4123" s="259"/>
      <c r="DKN4123" s="259"/>
      <c r="DKO4123" s="259"/>
      <c r="DKP4123" s="259"/>
      <c r="DKQ4123" s="259"/>
      <c r="DKR4123" s="259"/>
      <c r="DKS4123" s="259"/>
      <c r="DKT4123" s="259"/>
      <c r="DKU4123" s="259"/>
      <c r="DKV4123" s="259"/>
      <c r="DKW4123" s="259"/>
      <c r="DKX4123" s="259"/>
      <c r="DKY4123" s="259"/>
      <c r="DKZ4123" s="259"/>
      <c r="DLA4123" s="259"/>
      <c r="DLB4123" s="259"/>
      <c r="DLC4123" s="259"/>
      <c r="DLD4123" s="259"/>
      <c r="DLE4123" s="259"/>
      <c r="DLF4123" s="259"/>
      <c r="DLG4123" s="259"/>
      <c r="DLH4123" s="259"/>
      <c r="DLI4123" s="259"/>
      <c r="DLJ4123" s="259"/>
      <c r="DLK4123" s="259"/>
      <c r="DLL4123" s="259"/>
      <c r="DLM4123" s="259"/>
      <c r="DLN4123" s="259"/>
      <c r="DLO4123" s="259"/>
      <c r="DLP4123" s="259"/>
      <c r="DLQ4123" s="259"/>
      <c r="DLR4123" s="259"/>
      <c r="DLS4123" s="259"/>
      <c r="DLT4123" s="259"/>
      <c r="DLU4123" s="259"/>
      <c r="DLV4123" s="259"/>
      <c r="DLW4123" s="259"/>
      <c r="DLX4123" s="259"/>
      <c r="DLY4123" s="259"/>
      <c r="DLZ4123" s="259"/>
      <c r="DMA4123" s="259"/>
      <c r="DMB4123" s="259"/>
      <c r="DMC4123" s="259"/>
      <c r="DMD4123" s="259"/>
      <c r="DME4123" s="259"/>
      <c r="DMF4123" s="259"/>
      <c r="DMG4123" s="259"/>
      <c r="DMH4123" s="259"/>
      <c r="DMI4123" s="259"/>
      <c r="DMJ4123" s="259"/>
      <c r="DMK4123" s="259"/>
      <c r="DML4123" s="259"/>
      <c r="DMM4123" s="259"/>
      <c r="DMN4123" s="259"/>
      <c r="DMO4123" s="259"/>
      <c r="DMP4123" s="259"/>
      <c r="DMQ4123" s="259"/>
      <c r="DMR4123" s="259"/>
      <c r="DMS4123" s="259"/>
      <c r="DMT4123" s="259"/>
      <c r="DMU4123" s="259"/>
      <c r="DMV4123" s="259"/>
      <c r="DMW4123" s="259"/>
      <c r="DMX4123" s="259"/>
      <c r="DMY4123" s="259"/>
      <c r="DMZ4123" s="259"/>
      <c r="DNA4123" s="259"/>
      <c r="DNB4123" s="259"/>
      <c r="DNC4123" s="259"/>
      <c r="DND4123" s="259"/>
      <c r="DNE4123" s="259"/>
      <c r="DNF4123" s="259"/>
      <c r="DNG4123" s="259"/>
      <c r="DNH4123" s="259"/>
      <c r="DNI4123" s="259"/>
      <c r="DNJ4123" s="259"/>
      <c r="DNK4123" s="259"/>
      <c r="DNL4123" s="259"/>
      <c r="DNM4123" s="259"/>
      <c r="DNN4123" s="259"/>
      <c r="DNO4123" s="259"/>
      <c r="DNP4123" s="259"/>
      <c r="DNQ4123" s="259"/>
      <c r="DNR4123" s="259"/>
      <c r="DNS4123" s="259"/>
      <c r="DNT4123" s="259"/>
      <c r="DNU4123" s="259"/>
      <c r="DNV4123" s="259"/>
      <c r="DNW4123" s="259"/>
      <c r="DNX4123" s="259"/>
      <c r="DNY4123" s="259"/>
      <c r="DNZ4123" s="259"/>
      <c r="DOA4123" s="259"/>
      <c r="DOB4123" s="259"/>
      <c r="DOC4123" s="259"/>
      <c r="DOD4123" s="259"/>
      <c r="DOE4123" s="259"/>
      <c r="DOF4123" s="259"/>
      <c r="DOG4123" s="259"/>
      <c r="DOH4123" s="259"/>
      <c r="DOI4123" s="259"/>
      <c r="DOJ4123" s="259"/>
      <c r="DOK4123" s="259"/>
      <c r="DOL4123" s="259"/>
      <c r="DOM4123" s="259"/>
      <c r="DON4123" s="259"/>
      <c r="DOO4123" s="259"/>
      <c r="DOP4123" s="259"/>
      <c r="DOQ4123" s="259"/>
      <c r="DOR4123" s="259"/>
      <c r="DOS4123" s="259"/>
      <c r="DOT4123" s="259"/>
      <c r="DOU4123" s="259"/>
      <c r="DOV4123" s="259"/>
      <c r="DOW4123" s="259"/>
      <c r="DOX4123" s="259"/>
      <c r="DOY4123" s="259"/>
      <c r="DOZ4123" s="259"/>
      <c r="DPA4123" s="259"/>
      <c r="DPB4123" s="259"/>
      <c r="DPC4123" s="259"/>
      <c r="DPD4123" s="259"/>
      <c r="DPE4123" s="259"/>
      <c r="DPF4123" s="259"/>
      <c r="DPG4123" s="259"/>
      <c r="DPH4123" s="259"/>
      <c r="DPI4123" s="259"/>
      <c r="DPJ4123" s="259"/>
      <c r="DPK4123" s="259"/>
      <c r="DPL4123" s="259"/>
      <c r="DPM4123" s="259"/>
      <c r="DPN4123" s="259"/>
      <c r="DPO4123" s="259"/>
      <c r="DPP4123" s="259"/>
      <c r="DPQ4123" s="259"/>
      <c r="DPR4123" s="259"/>
      <c r="DPS4123" s="259"/>
      <c r="DPT4123" s="259"/>
      <c r="DPU4123" s="259"/>
      <c r="DPV4123" s="259"/>
      <c r="DPW4123" s="259"/>
      <c r="DPX4123" s="259"/>
      <c r="DPY4123" s="259"/>
      <c r="DPZ4123" s="259"/>
      <c r="DQA4123" s="259"/>
      <c r="DQB4123" s="259"/>
      <c r="DQC4123" s="259"/>
      <c r="DQD4123" s="259"/>
      <c r="DQE4123" s="259"/>
      <c r="DQF4123" s="259"/>
      <c r="DQG4123" s="259"/>
      <c r="DQH4123" s="259"/>
      <c r="DQI4123" s="259"/>
      <c r="DQJ4123" s="259"/>
      <c r="DQK4123" s="259"/>
      <c r="DQL4123" s="259"/>
      <c r="DQM4123" s="259"/>
      <c r="DQN4123" s="259"/>
      <c r="DQO4123" s="259"/>
      <c r="DQP4123" s="259"/>
      <c r="DQQ4123" s="259"/>
      <c r="DQR4123" s="259"/>
      <c r="DQS4123" s="259"/>
      <c r="DQT4123" s="259"/>
      <c r="DQU4123" s="259"/>
      <c r="DQV4123" s="259"/>
      <c r="DQW4123" s="259"/>
      <c r="DQX4123" s="259"/>
      <c r="DQY4123" s="259"/>
      <c r="DQZ4123" s="259"/>
      <c r="DRA4123" s="259"/>
      <c r="DRB4123" s="259"/>
      <c r="DRC4123" s="259"/>
      <c r="DRD4123" s="259"/>
      <c r="DRE4123" s="259"/>
      <c r="DRF4123" s="259"/>
      <c r="DRG4123" s="259"/>
      <c r="DRH4123" s="259"/>
      <c r="DRI4123" s="259"/>
      <c r="DRJ4123" s="259"/>
      <c r="DRK4123" s="259"/>
      <c r="DRL4123" s="259"/>
      <c r="DRM4123" s="259"/>
      <c r="DRN4123" s="259"/>
      <c r="DRO4123" s="259"/>
      <c r="DRP4123" s="259"/>
      <c r="DRQ4123" s="259"/>
      <c r="DRR4123" s="259"/>
      <c r="DRS4123" s="259"/>
      <c r="DRT4123" s="259"/>
      <c r="DRU4123" s="259"/>
      <c r="DRV4123" s="259"/>
      <c r="DRW4123" s="259"/>
      <c r="DRX4123" s="259"/>
      <c r="DRY4123" s="259"/>
      <c r="DRZ4123" s="259"/>
      <c r="DSA4123" s="259"/>
      <c r="DSB4123" s="259"/>
      <c r="DSC4123" s="259"/>
      <c r="DSD4123" s="259"/>
      <c r="DSE4123" s="259"/>
      <c r="DSF4123" s="259"/>
      <c r="DSG4123" s="259"/>
      <c r="DSH4123" s="259"/>
      <c r="DSI4123" s="259"/>
      <c r="DSJ4123" s="259"/>
      <c r="DSK4123" s="259"/>
      <c r="DSL4123" s="259"/>
      <c r="DSM4123" s="259"/>
      <c r="DSN4123" s="259"/>
      <c r="DSO4123" s="259"/>
      <c r="DSP4123" s="259"/>
      <c r="DSQ4123" s="259"/>
      <c r="DSR4123" s="259"/>
      <c r="DSS4123" s="259"/>
      <c r="DST4123" s="259"/>
      <c r="DSU4123" s="259"/>
      <c r="DSV4123" s="259"/>
      <c r="DSW4123" s="259"/>
      <c r="DSX4123" s="259"/>
      <c r="DSY4123" s="259"/>
      <c r="DSZ4123" s="259"/>
      <c r="DTA4123" s="259"/>
      <c r="DTB4123" s="259"/>
      <c r="DTC4123" s="259"/>
      <c r="DTD4123" s="259"/>
      <c r="DTE4123" s="259"/>
      <c r="DTF4123" s="259"/>
      <c r="DTG4123" s="259"/>
      <c r="DTH4123" s="259"/>
      <c r="DTI4123" s="259"/>
      <c r="DTJ4123" s="259"/>
      <c r="DTK4123" s="259"/>
      <c r="DTL4123" s="259"/>
      <c r="DTM4123" s="259"/>
      <c r="DTN4123" s="259"/>
      <c r="DTO4123" s="259"/>
      <c r="DTP4123" s="259"/>
      <c r="DTQ4123" s="259"/>
      <c r="DTR4123" s="259"/>
      <c r="DTS4123" s="259"/>
      <c r="DTT4123" s="259"/>
      <c r="DTU4123" s="259"/>
      <c r="DTV4123" s="259"/>
      <c r="DTW4123" s="259"/>
      <c r="DTX4123" s="259"/>
      <c r="DTY4123" s="259"/>
      <c r="DTZ4123" s="259"/>
      <c r="DUA4123" s="259"/>
      <c r="DUB4123" s="259"/>
      <c r="DUC4123" s="259"/>
      <c r="DUD4123" s="259"/>
      <c r="DUE4123" s="259"/>
      <c r="DUF4123" s="259"/>
      <c r="DUG4123" s="259"/>
      <c r="DUH4123" s="259"/>
      <c r="DUI4123" s="259"/>
      <c r="DUJ4123" s="259"/>
      <c r="DUK4123" s="259"/>
      <c r="DUL4123" s="259"/>
      <c r="DUM4123" s="259"/>
      <c r="DUN4123" s="259"/>
      <c r="DUO4123" s="259"/>
      <c r="DUP4123" s="259"/>
      <c r="DUQ4123" s="259"/>
      <c r="DUR4123" s="259"/>
      <c r="DUS4123" s="259"/>
      <c r="DUT4123" s="259"/>
      <c r="DUU4123" s="259"/>
      <c r="DUV4123" s="259"/>
      <c r="DUW4123" s="259"/>
      <c r="DUX4123" s="259"/>
      <c r="DUY4123" s="259"/>
      <c r="DUZ4123" s="259"/>
      <c r="DVA4123" s="259"/>
      <c r="DVB4123" s="259"/>
      <c r="DVC4123" s="259"/>
      <c r="DVD4123" s="259"/>
      <c r="DVE4123" s="259"/>
      <c r="DVF4123" s="259"/>
      <c r="DVG4123" s="259"/>
      <c r="DVH4123" s="259"/>
      <c r="DVI4123" s="259"/>
      <c r="DVJ4123" s="259"/>
      <c r="DVK4123" s="259"/>
      <c r="DVL4123" s="259"/>
      <c r="DVM4123" s="259"/>
      <c r="DVN4123" s="259"/>
      <c r="DVO4123" s="259"/>
      <c r="DVP4123" s="259"/>
      <c r="DVQ4123" s="259"/>
      <c r="DVR4123" s="259"/>
      <c r="DVS4123" s="259"/>
      <c r="DVT4123" s="259"/>
      <c r="DVU4123" s="259"/>
      <c r="DVV4123" s="259"/>
      <c r="DVW4123" s="259"/>
      <c r="DVX4123" s="259"/>
      <c r="DVY4123" s="259"/>
      <c r="DVZ4123" s="259"/>
      <c r="DWA4123" s="259"/>
      <c r="DWB4123" s="259"/>
      <c r="DWC4123" s="259"/>
      <c r="DWD4123" s="259"/>
      <c r="DWE4123" s="259"/>
      <c r="DWF4123" s="259"/>
      <c r="DWG4123" s="259"/>
      <c r="DWH4123" s="259"/>
      <c r="DWI4123" s="259"/>
      <c r="DWJ4123" s="259"/>
      <c r="DWK4123" s="259"/>
      <c r="DWL4123" s="259"/>
      <c r="DWM4123" s="259"/>
      <c r="DWN4123" s="259"/>
      <c r="DWO4123" s="259"/>
      <c r="DWP4123" s="259"/>
      <c r="DWQ4123" s="259"/>
      <c r="DWR4123" s="259"/>
      <c r="DWS4123" s="259"/>
      <c r="DWT4123" s="259"/>
      <c r="DWU4123" s="259"/>
      <c r="DWV4123" s="259"/>
      <c r="DWW4123" s="259"/>
      <c r="DWX4123" s="259"/>
      <c r="DWY4123" s="259"/>
      <c r="DWZ4123" s="259"/>
      <c r="DXA4123" s="259"/>
      <c r="DXB4123" s="259"/>
      <c r="DXC4123" s="259"/>
      <c r="DXD4123" s="259"/>
      <c r="DXE4123" s="259"/>
      <c r="DXF4123" s="259"/>
      <c r="DXG4123" s="259"/>
      <c r="DXH4123" s="259"/>
      <c r="DXI4123" s="259"/>
      <c r="DXJ4123" s="259"/>
      <c r="DXK4123" s="259"/>
      <c r="DXL4123" s="259"/>
      <c r="DXM4123" s="259"/>
      <c r="DXN4123" s="259"/>
      <c r="DXO4123" s="259"/>
      <c r="DXP4123" s="259"/>
      <c r="DXQ4123" s="259"/>
      <c r="DXR4123" s="259"/>
      <c r="DXS4123" s="259"/>
      <c r="DXT4123" s="259"/>
      <c r="DXU4123" s="259"/>
      <c r="DXV4123" s="259"/>
      <c r="DXW4123" s="259"/>
      <c r="DXX4123" s="259"/>
      <c r="DXY4123" s="259"/>
      <c r="DXZ4123" s="259"/>
      <c r="DYA4123" s="259"/>
      <c r="DYB4123" s="259"/>
      <c r="DYC4123" s="259"/>
      <c r="DYD4123" s="259"/>
      <c r="DYE4123" s="259"/>
      <c r="DYF4123" s="259"/>
      <c r="DYG4123" s="259"/>
      <c r="DYH4123" s="259"/>
      <c r="DYI4123" s="259"/>
      <c r="DYJ4123" s="259"/>
      <c r="DYK4123" s="259"/>
      <c r="DYL4123" s="259"/>
      <c r="DYM4123" s="259"/>
      <c r="DYN4123" s="259"/>
      <c r="DYO4123" s="259"/>
      <c r="DYP4123" s="259"/>
      <c r="DYQ4123" s="259"/>
      <c r="DYR4123" s="259"/>
      <c r="DYS4123" s="259"/>
      <c r="DYT4123" s="259"/>
      <c r="DYU4123" s="259"/>
      <c r="DYV4123" s="259"/>
      <c r="DYW4123" s="259"/>
      <c r="DYX4123" s="259"/>
      <c r="DYY4123" s="259"/>
      <c r="DYZ4123" s="259"/>
      <c r="DZA4123" s="259"/>
      <c r="DZB4123" s="259"/>
      <c r="DZC4123" s="259"/>
      <c r="DZD4123" s="259"/>
      <c r="DZE4123" s="259"/>
      <c r="DZF4123" s="259"/>
      <c r="DZG4123" s="259"/>
      <c r="DZH4123" s="259"/>
      <c r="DZI4123" s="259"/>
      <c r="DZJ4123" s="259"/>
      <c r="DZK4123" s="259"/>
      <c r="DZL4123" s="259"/>
      <c r="DZM4123" s="259"/>
      <c r="DZN4123" s="259"/>
      <c r="DZO4123" s="259"/>
      <c r="DZP4123" s="259"/>
      <c r="DZQ4123" s="259"/>
      <c r="DZR4123" s="259"/>
      <c r="DZS4123" s="259"/>
      <c r="DZT4123" s="259"/>
      <c r="DZU4123" s="259"/>
      <c r="DZV4123" s="259"/>
      <c r="DZW4123" s="259"/>
      <c r="DZX4123" s="259"/>
      <c r="DZY4123" s="259"/>
      <c r="DZZ4123" s="259"/>
      <c r="EAA4123" s="259"/>
      <c r="EAB4123" s="259"/>
      <c r="EAC4123" s="259"/>
      <c r="EAD4123" s="259"/>
      <c r="EAE4123" s="259"/>
      <c r="EAF4123" s="259"/>
      <c r="EAG4123" s="259"/>
      <c r="EAH4123" s="259"/>
      <c r="EAI4123" s="259"/>
      <c r="EAJ4123" s="259"/>
      <c r="EAK4123" s="259"/>
      <c r="EAL4123" s="259"/>
      <c r="EAM4123" s="259"/>
      <c r="EAN4123" s="259"/>
      <c r="EAO4123" s="259"/>
      <c r="EAP4123" s="259"/>
      <c r="EAQ4123" s="259"/>
      <c r="EAR4123" s="259"/>
      <c r="EAS4123" s="259"/>
      <c r="EAT4123" s="259"/>
      <c r="EAU4123" s="259"/>
      <c r="EAV4123" s="259"/>
      <c r="EAW4123" s="259"/>
      <c r="EAX4123" s="259"/>
      <c r="EAY4123" s="259"/>
      <c r="EAZ4123" s="259"/>
      <c r="EBA4123" s="259"/>
      <c r="EBB4123" s="259"/>
      <c r="EBC4123" s="259"/>
      <c r="EBD4123" s="259"/>
      <c r="EBE4123" s="259"/>
      <c r="EBF4123" s="259"/>
      <c r="EBG4123" s="259"/>
      <c r="EBH4123" s="259"/>
      <c r="EBI4123" s="259"/>
      <c r="EBJ4123" s="259"/>
      <c r="EBK4123" s="259"/>
      <c r="EBL4123" s="259"/>
      <c r="EBM4123" s="259"/>
      <c r="EBN4123" s="259"/>
      <c r="EBO4123" s="259"/>
      <c r="EBP4123" s="259"/>
      <c r="EBQ4123" s="259"/>
      <c r="EBR4123" s="259"/>
      <c r="EBS4123" s="259"/>
      <c r="EBT4123" s="259"/>
      <c r="EBU4123" s="259"/>
      <c r="EBV4123" s="259"/>
      <c r="EBW4123" s="259"/>
      <c r="EBX4123" s="259"/>
      <c r="EBY4123" s="259"/>
      <c r="EBZ4123" s="259"/>
      <c r="ECA4123" s="259"/>
      <c r="ECB4123" s="259"/>
      <c r="ECC4123" s="259"/>
      <c r="ECD4123" s="259"/>
      <c r="ECE4123" s="259"/>
      <c r="ECF4123" s="259"/>
      <c r="ECG4123" s="259"/>
      <c r="ECH4123" s="259"/>
      <c r="ECI4123" s="259"/>
      <c r="ECJ4123" s="259"/>
      <c r="ECK4123" s="259"/>
      <c r="ECL4123" s="259"/>
      <c r="ECM4123" s="259"/>
      <c r="ECN4123" s="259"/>
      <c r="ECO4123" s="259"/>
      <c r="ECP4123" s="259"/>
      <c r="ECQ4123" s="259"/>
      <c r="ECR4123" s="259"/>
      <c r="ECS4123" s="259"/>
      <c r="ECT4123" s="259"/>
      <c r="ECU4123" s="259"/>
      <c r="ECV4123" s="259"/>
      <c r="ECW4123" s="259"/>
      <c r="ECX4123" s="259"/>
      <c r="ECY4123" s="259"/>
      <c r="ECZ4123" s="259"/>
      <c r="EDA4123" s="259"/>
      <c r="EDB4123" s="259"/>
      <c r="EDC4123" s="259"/>
      <c r="EDD4123" s="259"/>
      <c r="EDE4123" s="259"/>
      <c r="EDF4123" s="259"/>
      <c r="EDG4123" s="259"/>
      <c r="EDH4123" s="259"/>
      <c r="EDI4123" s="259"/>
      <c r="EDJ4123" s="259"/>
      <c r="EDK4123" s="259"/>
      <c r="EDL4123" s="259"/>
      <c r="EDM4123" s="259"/>
      <c r="EDN4123" s="259"/>
      <c r="EDO4123" s="259"/>
      <c r="EDP4123" s="259"/>
      <c r="EDQ4123" s="259"/>
      <c r="EDR4123" s="259"/>
      <c r="EDS4123" s="259"/>
      <c r="EDT4123" s="259"/>
      <c r="EDU4123" s="259"/>
      <c r="EDV4123" s="259"/>
      <c r="EDW4123" s="259"/>
      <c r="EDX4123" s="259"/>
      <c r="EDY4123" s="259"/>
      <c r="EDZ4123" s="259"/>
      <c r="EEA4123" s="259"/>
      <c r="EEB4123" s="259"/>
      <c r="EEC4123" s="259"/>
      <c r="EED4123" s="259"/>
      <c r="EEE4123" s="259"/>
      <c r="EEF4123" s="259"/>
      <c r="EEG4123" s="259"/>
      <c r="EEH4123" s="259"/>
      <c r="EEI4123" s="259"/>
      <c r="EEJ4123" s="259"/>
      <c r="EEK4123" s="259"/>
      <c r="EEL4123" s="259"/>
      <c r="EEM4123" s="259"/>
      <c r="EEN4123" s="259"/>
      <c r="EEO4123" s="259"/>
      <c r="EEP4123" s="259"/>
      <c r="EEQ4123" s="259"/>
      <c r="EER4123" s="259"/>
      <c r="EES4123" s="259"/>
      <c r="EET4123" s="259"/>
      <c r="EEU4123" s="259"/>
      <c r="EEV4123" s="259"/>
      <c r="EEW4123" s="259"/>
      <c r="EEX4123" s="259"/>
      <c r="EEY4123" s="259"/>
      <c r="EEZ4123" s="259"/>
      <c r="EFA4123" s="259"/>
      <c r="EFB4123" s="259"/>
      <c r="EFC4123" s="259"/>
      <c r="EFD4123" s="259"/>
      <c r="EFE4123" s="259"/>
      <c r="EFF4123" s="259"/>
      <c r="EFG4123" s="259"/>
      <c r="EFH4123" s="259"/>
      <c r="EFI4123" s="259"/>
      <c r="EFJ4123" s="259"/>
      <c r="EFK4123" s="259"/>
      <c r="EFL4123" s="259"/>
      <c r="EFM4123" s="259"/>
      <c r="EFN4123" s="259"/>
      <c r="EFO4123" s="259"/>
      <c r="EFP4123" s="259"/>
      <c r="EFQ4123" s="259"/>
      <c r="EFR4123" s="259"/>
      <c r="EFS4123" s="259"/>
      <c r="EFT4123" s="259"/>
      <c r="EFU4123" s="259"/>
      <c r="EFV4123" s="259"/>
      <c r="EFW4123" s="259"/>
      <c r="EFX4123" s="259"/>
      <c r="EFY4123" s="259"/>
      <c r="EFZ4123" s="259"/>
      <c r="EGA4123" s="259"/>
      <c r="EGB4123" s="259"/>
      <c r="EGC4123" s="259"/>
      <c r="EGD4123" s="259"/>
      <c r="EGE4123" s="259"/>
      <c r="EGF4123" s="259"/>
      <c r="EGG4123" s="259"/>
      <c r="EGH4123" s="259"/>
      <c r="EGI4123" s="259"/>
      <c r="EGJ4123" s="259"/>
      <c r="EGK4123" s="259"/>
      <c r="EGL4123" s="259"/>
      <c r="EGM4123" s="259"/>
      <c r="EGN4123" s="259"/>
      <c r="EGO4123" s="259"/>
      <c r="EGP4123" s="259"/>
      <c r="EGQ4123" s="259"/>
      <c r="EGR4123" s="259"/>
      <c r="EGS4123" s="259"/>
      <c r="EGT4123" s="259"/>
      <c r="EGU4123" s="259"/>
      <c r="EGV4123" s="259"/>
      <c r="EGW4123" s="259"/>
      <c r="EGX4123" s="259"/>
      <c r="EGY4123" s="259"/>
      <c r="EGZ4123" s="259"/>
      <c r="EHA4123" s="259"/>
      <c r="EHB4123" s="259"/>
      <c r="EHC4123" s="259"/>
      <c r="EHD4123" s="259"/>
      <c r="EHE4123" s="259"/>
      <c r="EHF4123" s="259"/>
      <c r="EHG4123" s="259"/>
      <c r="EHH4123" s="259"/>
      <c r="EHI4123" s="259"/>
      <c r="EHJ4123" s="259"/>
      <c r="EHK4123" s="259"/>
      <c r="EHL4123" s="259"/>
      <c r="EHM4123" s="259"/>
      <c r="EHN4123" s="259"/>
      <c r="EHO4123" s="259"/>
      <c r="EHP4123" s="259"/>
      <c r="EHQ4123" s="259"/>
      <c r="EHR4123" s="259"/>
      <c r="EHS4123" s="259"/>
      <c r="EHT4123" s="259"/>
      <c r="EHU4123" s="259"/>
      <c r="EHV4123" s="259"/>
      <c r="EHW4123" s="259"/>
      <c r="EHX4123" s="259"/>
      <c r="EHY4123" s="259"/>
      <c r="EHZ4123" s="259"/>
      <c r="EIA4123" s="259"/>
      <c r="EIB4123" s="259"/>
      <c r="EIC4123" s="259"/>
      <c r="EID4123" s="259"/>
      <c r="EIE4123" s="259"/>
      <c r="EIF4123" s="259"/>
      <c r="EIG4123" s="259"/>
      <c r="EIH4123" s="259"/>
      <c r="EII4123" s="259"/>
      <c r="EIJ4123" s="259"/>
      <c r="EIK4123" s="259"/>
      <c r="EIL4123" s="259"/>
      <c r="EIM4123" s="259"/>
      <c r="EIN4123" s="259"/>
      <c r="EIO4123" s="259"/>
      <c r="EIP4123" s="259"/>
      <c r="EIQ4123" s="259"/>
      <c r="EIR4123" s="259"/>
      <c r="EIS4123" s="259"/>
      <c r="EIT4123" s="259"/>
      <c r="EIU4123" s="259"/>
      <c r="EIV4123" s="259"/>
      <c r="EIW4123" s="259"/>
      <c r="EIX4123" s="259"/>
      <c r="EIY4123" s="259"/>
      <c r="EIZ4123" s="259"/>
      <c r="EJA4123" s="259"/>
      <c r="EJB4123" s="259"/>
      <c r="EJC4123" s="259"/>
      <c r="EJD4123" s="259"/>
      <c r="EJE4123" s="259"/>
      <c r="EJF4123" s="259"/>
      <c r="EJG4123" s="259"/>
      <c r="EJH4123" s="259"/>
      <c r="EJI4123" s="259"/>
      <c r="EJJ4123" s="259"/>
      <c r="EJK4123" s="259"/>
      <c r="EJL4123" s="259"/>
      <c r="EJM4123" s="259"/>
      <c r="EJN4123" s="259"/>
      <c r="EJO4123" s="259"/>
      <c r="EJP4123" s="259"/>
      <c r="EJQ4123" s="259"/>
      <c r="EJR4123" s="259"/>
      <c r="EJS4123" s="259"/>
      <c r="EJT4123" s="259"/>
      <c r="EJU4123" s="259"/>
      <c r="EJV4123" s="259"/>
      <c r="EJW4123" s="259"/>
      <c r="EJX4123" s="259"/>
      <c r="EJY4123" s="259"/>
      <c r="EJZ4123" s="259"/>
      <c r="EKA4123" s="259"/>
      <c r="EKB4123" s="259"/>
      <c r="EKC4123" s="259"/>
      <c r="EKD4123" s="259"/>
      <c r="EKE4123" s="259"/>
      <c r="EKF4123" s="259"/>
      <c r="EKG4123" s="259"/>
      <c r="EKH4123" s="259"/>
      <c r="EKI4123" s="259"/>
      <c r="EKJ4123" s="259"/>
      <c r="EKK4123" s="259"/>
      <c r="EKL4123" s="259"/>
      <c r="EKM4123" s="259"/>
      <c r="EKN4123" s="259"/>
      <c r="EKO4123" s="259"/>
      <c r="EKP4123" s="259"/>
      <c r="EKQ4123" s="259"/>
      <c r="EKR4123" s="259"/>
      <c r="EKS4123" s="259"/>
      <c r="EKT4123" s="259"/>
      <c r="EKU4123" s="259"/>
      <c r="EKV4123" s="259"/>
      <c r="EKW4123" s="259"/>
      <c r="EKX4123" s="259"/>
      <c r="EKY4123" s="259"/>
      <c r="EKZ4123" s="259"/>
      <c r="ELA4123" s="259"/>
      <c r="ELB4123" s="259"/>
      <c r="ELC4123" s="259"/>
      <c r="ELD4123" s="259"/>
      <c r="ELE4123" s="259"/>
      <c r="ELF4123" s="259"/>
      <c r="ELG4123" s="259"/>
      <c r="ELH4123" s="259"/>
      <c r="ELI4123" s="259"/>
      <c r="ELJ4123" s="259"/>
      <c r="ELK4123" s="259"/>
      <c r="ELL4123" s="259"/>
      <c r="ELM4123" s="259"/>
      <c r="ELN4123" s="259"/>
      <c r="ELO4123" s="259"/>
      <c r="ELP4123" s="259"/>
      <c r="ELQ4123" s="259"/>
      <c r="ELR4123" s="259"/>
      <c r="ELS4123" s="259"/>
      <c r="ELT4123" s="259"/>
      <c r="ELU4123" s="259"/>
      <c r="ELV4123" s="259"/>
      <c r="ELW4123" s="259"/>
      <c r="ELX4123" s="259"/>
      <c r="ELY4123" s="259"/>
      <c r="ELZ4123" s="259"/>
      <c r="EMA4123" s="259"/>
      <c r="EMB4123" s="259"/>
      <c r="EMC4123" s="259"/>
      <c r="EMD4123" s="259"/>
      <c r="EME4123" s="259"/>
      <c r="EMF4123" s="259"/>
      <c r="EMG4123" s="259"/>
      <c r="EMH4123" s="259"/>
      <c r="EMI4123" s="259"/>
      <c r="EMJ4123" s="259"/>
      <c r="EMK4123" s="259"/>
      <c r="EML4123" s="259"/>
      <c r="EMM4123" s="259"/>
      <c r="EMN4123" s="259"/>
      <c r="EMO4123" s="259"/>
      <c r="EMP4123" s="259"/>
      <c r="EMQ4123" s="259"/>
      <c r="EMR4123" s="259"/>
      <c r="EMS4123" s="259"/>
      <c r="EMT4123" s="259"/>
      <c r="EMU4123" s="259"/>
      <c r="EMV4123" s="259"/>
      <c r="EMW4123" s="259"/>
      <c r="EMX4123" s="259"/>
      <c r="EMY4123" s="259"/>
      <c r="EMZ4123" s="259"/>
      <c r="ENA4123" s="259"/>
      <c r="ENB4123" s="259"/>
      <c r="ENC4123" s="259"/>
      <c r="END4123" s="259"/>
      <c r="ENE4123" s="259"/>
      <c r="ENF4123" s="259"/>
      <c r="ENG4123" s="259"/>
      <c r="ENH4123" s="259"/>
      <c r="ENI4123" s="259"/>
      <c r="ENJ4123" s="259"/>
      <c r="ENK4123" s="259"/>
      <c r="ENL4123" s="259"/>
      <c r="ENM4123" s="259"/>
      <c r="ENN4123" s="259"/>
      <c r="ENO4123" s="259"/>
      <c r="ENP4123" s="259"/>
      <c r="ENQ4123" s="259"/>
      <c r="ENR4123" s="259"/>
      <c r="ENS4123" s="259"/>
      <c r="ENT4123" s="259"/>
      <c r="ENU4123" s="259"/>
      <c r="ENV4123" s="259"/>
      <c r="ENW4123" s="259"/>
      <c r="ENX4123" s="259"/>
      <c r="ENY4123" s="259"/>
      <c r="ENZ4123" s="259"/>
      <c r="EOA4123" s="259"/>
      <c r="EOB4123" s="259"/>
      <c r="EOC4123" s="259"/>
      <c r="EOD4123" s="259"/>
      <c r="EOE4123" s="259"/>
      <c r="EOF4123" s="259"/>
      <c r="EOG4123" s="259"/>
      <c r="EOH4123" s="259"/>
      <c r="EOI4123" s="259"/>
      <c r="EOJ4123" s="259"/>
      <c r="EOK4123" s="259"/>
      <c r="EOL4123" s="259"/>
      <c r="EOM4123" s="259"/>
      <c r="EON4123" s="259"/>
      <c r="EOO4123" s="259"/>
      <c r="EOP4123" s="259"/>
      <c r="EOQ4123" s="259"/>
      <c r="EOR4123" s="259"/>
      <c r="EOS4123" s="259"/>
      <c r="EOT4123" s="259"/>
      <c r="EOU4123" s="259"/>
      <c r="EOV4123" s="259"/>
      <c r="EOW4123" s="259"/>
      <c r="EOX4123" s="259"/>
      <c r="EOY4123" s="259"/>
      <c r="EOZ4123" s="259"/>
      <c r="EPA4123" s="259"/>
      <c r="EPB4123" s="259"/>
      <c r="EPC4123" s="259"/>
      <c r="EPD4123" s="259"/>
      <c r="EPE4123" s="259"/>
      <c r="EPF4123" s="259"/>
      <c r="EPG4123" s="259"/>
      <c r="EPH4123" s="259"/>
      <c r="EPI4123" s="259"/>
      <c r="EPJ4123" s="259"/>
      <c r="EPK4123" s="259"/>
      <c r="EPL4123" s="259"/>
      <c r="EPM4123" s="259"/>
      <c r="EPN4123" s="259"/>
      <c r="EPO4123" s="259"/>
      <c r="EPP4123" s="259"/>
      <c r="EPQ4123" s="259"/>
      <c r="EPR4123" s="259"/>
      <c r="EPS4123" s="259"/>
      <c r="EPT4123" s="259"/>
      <c r="EPU4123" s="259"/>
      <c r="EPV4123" s="259"/>
      <c r="EPW4123" s="259"/>
      <c r="EPX4123" s="259"/>
      <c r="EPY4123" s="259"/>
      <c r="EPZ4123" s="259"/>
      <c r="EQA4123" s="259"/>
      <c r="EQB4123" s="259"/>
      <c r="EQC4123" s="259"/>
      <c r="EQD4123" s="259"/>
      <c r="EQE4123" s="259"/>
      <c r="EQF4123" s="259"/>
      <c r="EQG4123" s="259"/>
      <c r="EQH4123" s="259"/>
      <c r="EQI4123" s="259"/>
      <c r="EQJ4123" s="259"/>
      <c r="EQK4123" s="259"/>
      <c r="EQL4123" s="259"/>
      <c r="EQM4123" s="259"/>
      <c r="EQN4123" s="259"/>
      <c r="EQO4123" s="259"/>
      <c r="EQP4123" s="259"/>
      <c r="EQQ4123" s="259"/>
      <c r="EQR4123" s="259"/>
      <c r="EQS4123" s="259"/>
      <c r="EQT4123" s="259"/>
      <c r="EQU4123" s="259"/>
      <c r="EQV4123" s="259"/>
      <c r="EQW4123" s="259"/>
      <c r="EQX4123" s="259"/>
      <c r="EQY4123" s="259"/>
      <c r="EQZ4123" s="259"/>
      <c r="ERA4123" s="259"/>
      <c r="ERB4123" s="259"/>
      <c r="ERC4123" s="259"/>
      <c r="ERD4123" s="259"/>
      <c r="ERE4123" s="259"/>
      <c r="ERF4123" s="259"/>
      <c r="ERG4123" s="259"/>
      <c r="ERH4123" s="259"/>
      <c r="ERI4123" s="259"/>
      <c r="ERJ4123" s="259"/>
      <c r="ERK4123" s="259"/>
      <c r="ERL4123" s="259"/>
      <c r="ERM4123" s="259"/>
      <c r="ERN4123" s="259"/>
      <c r="ERO4123" s="259"/>
      <c r="ERP4123" s="259"/>
      <c r="ERQ4123" s="259"/>
      <c r="ERR4123" s="259"/>
      <c r="ERS4123" s="259"/>
      <c r="ERT4123" s="259"/>
      <c r="ERU4123" s="259"/>
      <c r="ERV4123" s="259"/>
      <c r="ERW4123" s="259"/>
      <c r="ERX4123" s="259"/>
      <c r="ERY4123" s="259"/>
      <c r="ERZ4123" s="259"/>
      <c r="ESA4123" s="259"/>
      <c r="ESB4123" s="259"/>
      <c r="ESC4123" s="259"/>
      <c r="ESD4123" s="259"/>
      <c r="ESE4123" s="259"/>
      <c r="ESF4123" s="259"/>
      <c r="ESG4123" s="259"/>
      <c r="ESH4123" s="259"/>
      <c r="ESI4123" s="259"/>
      <c r="ESJ4123" s="259"/>
      <c r="ESK4123" s="259"/>
      <c r="ESL4123" s="259"/>
      <c r="ESM4123" s="259"/>
      <c r="ESN4123" s="259"/>
      <c r="ESO4123" s="259"/>
      <c r="ESP4123" s="259"/>
      <c r="ESQ4123" s="259"/>
      <c r="ESR4123" s="259"/>
      <c r="ESS4123" s="259"/>
      <c r="EST4123" s="259"/>
      <c r="ESU4123" s="259"/>
      <c r="ESV4123" s="259"/>
      <c r="ESW4123" s="259"/>
      <c r="ESX4123" s="259"/>
      <c r="ESY4123" s="259"/>
      <c r="ESZ4123" s="259"/>
      <c r="ETA4123" s="259"/>
      <c r="ETB4123" s="259"/>
      <c r="ETC4123" s="259"/>
      <c r="ETD4123" s="259"/>
      <c r="ETE4123" s="259"/>
      <c r="ETF4123" s="259"/>
      <c r="ETG4123" s="259"/>
      <c r="ETH4123" s="259"/>
      <c r="ETI4123" s="259"/>
      <c r="ETJ4123" s="259"/>
      <c r="ETK4123" s="259"/>
      <c r="ETL4123" s="259"/>
      <c r="ETM4123" s="259"/>
      <c r="ETN4123" s="259"/>
      <c r="ETO4123" s="259"/>
      <c r="ETP4123" s="259"/>
      <c r="ETQ4123" s="259"/>
      <c r="ETR4123" s="259"/>
      <c r="ETS4123" s="259"/>
      <c r="ETT4123" s="259"/>
      <c r="ETU4123" s="259"/>
      <c r="ETV4123" s="259"/>
      <c r="ETW4123" s="259"/>
      <c r="ETX4123" s="259"/>
      <c r="ETY4123" s="259"/>
      <c r="ETZ4123" s="259"/>
      <c r="EUA4123" s="259"/>
      <c r="EUB4123" s="259"/>
      <c r="EUC4123" s="259"/>
      <c r="EUD4123" s="259"/>
      <c r="EUE4123" s="259"/>
      <c r="EUF4123" s="259"/>
      <c r="EUG4123" s="259"/>
      <c r="EUH4123" s="259"/>
      <c r="EUI4123" s="259"/>
      <c r="EUJ4123" s="259"/>
      <c r="EUK4123" s="259"/>
      <c r="EUL4123" s="259"/>
      <c r="EUM4123" s="259"/>
      <c r="EUN4123" s="259"/>
      <c r="EUO4123" s="259"/>
      <c r="EUP4123" s="259"/>
      <c r="EUQ4123" s="259"/>
      <c r="EUR4123" s="259"/>
      <c r="EUS4123" s="259"/>
      <c r="EUT4123" s="259"/>
      <c r="EUU4123" s="259"/>
      <c r="EUV4123" s="259"/>
      <c r="EUW4123" s="259"/>
      <c r="EUX4123" s="259"/>
      <c r="EUY4123" s="259"/>
      <c r="EUZ4123" s="259"/>
      <c r="EVA4123" s="259"/>
      <c r="EVB4123" s="259"/>
      <c r="EVC4123" s="259"/>
      <c r="EVD4123" s="259"/>
      <c r="EVE4123" s="259"/>
      <c r="EVF4123" s="259"/>
      <c r="EVG4123" s="259"/>
      <c r="EVH4123" s="259"/>
      <c r="EVI4123" s="259"/>
      <c r="EVJ4123" s="259"/>
      <c r="EVK4123" s="259"/>
      <c r="EVL4123" s="259"/>
      <c r="EVM4123" s="259"/>
      <c r="EVN4123" s="259"/>
      <c r="EVO4123" s="259"/>
      <c r="EVP4123" s="259"/>
      <c r="EVQ4123" s="259"/>
      <c r="EVR4123" s="259"/>
      <c r="EVS4123" s="259"/>
      <c r="EVT4123" s="259"/>
      <c r="EVU4123" s="259"/>
      <c r="EVV4123" s="259"/>
      <c r="EVW4123" s="259"/>
      <c r="EVX4123" s="259"/>
      <c r="EVY4123" s="259"/>
      <c r="EVZ4123" s="259"/>
      <c r="EWA4123" s="259"/>
      <c r="EWB4123" s="259"/>
      <c r="EWC4123" s="259"/>
      <c r="EWD4123" s="259"/>
      <c r="EWE4123" s="259"/>
      <c r="EWF4123" s="259"/>
      <c r="EWG4123" s="259"/>
      <c r="EWH4123" s="259"/>
      <c r="EWI4123" s="259"/>
      <c r="EWJ4123" s="259"/>
      <c r="EWK4123" s="259"/>
      <c r="EWL4123" s="259"/>
      <c r="EWM4123" s="259"/>
      <c r="EWN4123" s="259"/>
      <c r="EWO4123" s="259"/>
      <c r="EWP4123" s="259"/>
      <c r="EWQ4123" s="259"/>
      <c r="EWR4123" s="259"/>
      <c r="EWS4123" s="259"/>
      <c r="EWT4123" s="259"/>
      <c r="EWU4123" s="259"/>
      <c r="EWV4123" s="259"/>
      <c r="EWW4123" s="259"/>
      <c r="EWX4123" s="259"/>
      <c r="EWY4123" s="259"/>
      <c r="EWZ4123" s="259"/>
      <c r="EXA4123" s="259"/>
      <c r="EXB4123" s="259"/>
      <c r="EXC4123" s="259"/>
      <c r="EXD4123" s="259"/>
      <c r="EXE4123" s="259"/>
      <c r="EXF4123" s="259"/>
      <c r="EXG4123" s="259"/>
      <c r="EXH4123" s="259"/>
      <c r="EXI4123" s="259"/>
      <c r="EXJ4123" s="259"/>
      <c r="EXK4123" s="259"/>
      <c r="EXL4123" s="259"/>
      <c r="EXM4123" s="259"/>
      <c r="EXN4123" s="259"/>
      <c r="EXO4123" s="259"/>
      <c r="EXP4123" s="259"/>
      <c r="EXQ4123" s="259"/>
      <c r="EXR4123" s="259"/>
      <c r="EXS4123" s="259"/>
      <c r="EXT4123" s="259"/>
      <c r="EXU4123" s="259"/>
      <c r="EXV4123" s="259"/>
      <c r="EXW4123" s="259"/>
      <c r="EXX4123" s="259"/>
      <c r="EXY4123" s="259"/>
      <c r="EXZ4123" s="259"/>
      <c r="EYA4123" s="259"/>
      <c r="EYB4123" s="259"/>
      <c r="EYC4123" s="259"/>
      <c r="EYD4123" s="259"/>
      <c r="EYE4123" s="259"/>
      <c r="EYF4123" s="259"/>
      <c r="EYG4123" s="259"/>
      <c r="EYH4123" s="259"/>
      <c r="EYI4123" s="259"/>
      <c r="EYJ4123" s="259"/>
      <c r="EYK4123" s="259"/>
      <c r="EYL4123" s="259"/>
      <c r="EYM4123" s="259"/>
      <c r="EYN4123" s="259"/>
      <c r="EYO4123" s="259"/>
      <c r="EYP4123" s="259"/>
      <c r="EYQ4123" s="259"/>
      <c r="EYR4123" s="259"/>
      <c r="EYS4123" s="259"/>
      <c r="EYT4123" s="259"/>
      <c r="EYU4123" s="259"/>
      <c r="EYV4123" s="259"/>
      <c r="EYW4123" s="259"/>
      <c r="EYX4123" s="259"/>
      <c r="EYY4123" s="259"/>
      <c r="EYZ4123" s="259"/>
      <c r="EZA4123" s="259"/>
      <c r="EZB4123" s="259"/>
      <c r="EZC4123" s="259"/>
      <c r="EZD4123" s="259"/>
      <c r="EZE4123" s="259"/>
      <c r="EZF4123" s="259"/>
      <c r="EZG4123" s="259"/>
      <c r="EZH4123" s="259"/>
      <c r="EZI4123" s="259"/>
      <c r="EZJ4123" s="259"/>
      <c r="EZK4123" s="259"/>
      <c r="EZL4123" s="259"/>
      <c r="EZM4123" s="259"/>
      <c r="EZN4123" s="259"/>
      <c r="EZO4123" s="259"/>
      <c r="EZP4123" s="259"/>
      <c r="EZQ4123" s="259"/>
      <c r="EZR4123" s="259"/>
      <c r="EZS4123" s="259"/>
      <c r="EZT4123" s="259"/>
      <c r="EZU4123" s="259"/>
      <c r="EZV4123" s="259"/>
      <c r="EZW4123" s="259"/>
      <c r="EZX4123" s="259"/>
      <c r="EZY4123" s="259"/>
      <c r="EZZ4123" s="259"/>
      <c r="FAA4123" s="259"/>
      <c r="FAB4123" s="259"/>
      <c r="FAC4123" s="259"/>
      <c r="FAD4123" s="259"/>
      <c r="FAE4123" s="259"/>
      <c r="FAF4123" s="259"/>
      <c r="FAG4123" s="259"/>
      <c r="FAH4123" s="259"/>
      <c r="FAI4123" s="259"/>
      <c r="FAJ4123" s="259"/>
      <c r="FAK4123" s="259"/>
      <c r="FAL4123" s="259"/>
      <c r="FAM4123" s="259"/>
      <c r="FAN4123" s="259"/>
      <c r="FAO4123" s="259"/>
      <c r="FAP4123" s="259"/>
      <c r="FAQ4123" s="259"/>
      <c r="FAR4123" s="259"/>
      <c r="FAS4123" s="259"/>
      <c r="FAT4123" s="259"/>
      <c r="FAU4123" s="259"/>
      <c r="FAV4123" s="259"/>
      <c r="FAW4123" s="259"/>
      <c r="FAX4123" s="259"/>
      <c r="FAY4123" s="259"/>
      <c r="FAZ4123" s="259"/>
      <c r="FBA4123" s="259"/>
      <c r="FBB4123" s="259"/>
      <c r="FBC4123" s="259"/>
      <c r="FBD4123" s="259"/>
      <c r="FBE4123" s="259"/>
      <c r="FBF4123" s="259"/>
      <c r="FBG4123" s="259"/>
      <c r="FBH4123" s="259"/>
      <c r="FBI4123" s="259"/>
      <c r="FBJ4123" s="259"/>
      <c r="FBK4123" s="259"/>
      <c r="FBL4123" s="259"/>
      <c r="FBM4123" s="259"/>
      <c r="FBN4123" s="259"/>
      <c r="FBO4123" s="259"/>
      <c r="FBP4123" s="259"/>
      <c r="FBQ4123" s="259"/>
      <c r="FBR4123" s="259"/>
      <c r="FBS4123" s="259"/>
      <c r="FBT4123" s="259"/>
      <c r="FBU4123" s="259"/>
      <c r="FBV4123" s="259"/>
      <c r="FBW4123" s="259"/>
      <c r="FBX4123" s="259"/>
      <c r="FBY4123" s="259"/>
      <c r="FBZ4123" s="259"/>
      <c r="FCA4123" s="259"/>
      <c r="FCB4123" s="259"/>
      <c r="FCC4123" s="259"/>
      <c r="FCD4123" s="259"/>
      <c r="FCE4123" s="259"/>
      <c r="FCF4123" s="259"/>
      <c r="FCG4123" s="259"/>
      <c r="FCH4123" s="259"/>
      <c r="FCI4123" s="259"/>
      <c r="FCJ4123" s="259"/>
      <c r="FCK4123" s="259"/>
      <c r="FCL4123" s="259"/>
      <c r="FCM4123" s="259"/>
      <c r="FCN4123" s="259"/>
      <c r="FCO4123" s="259"/>
      <c r="FCP4123" s="259"/>
      <c r="FCQ4123" s="259"/>
      <c r="FCR4123" s="259"/>
      <c r="FCS4123" s="259"/>
      <c r="FCT4123" s="259"/>
      <c r="FCU4123" s="259"/>
      <c r="FCV4123" s="259"/>
      <c r="FCW4123" s="259"/>
      <c r="FCX4123" s="259"/>
      <c r="FCY4123" s="259"/>
      <c r="FCZ4123" s="259"/>
      <c r="FDA4123" s="259"/>
      <c r="FDB4123" s="259"/>
      <c r="FDC4123" s="259"/>
      <c r="FDD4123" s="259"/>
      <c r="FDE4123" s="259"/>
      <c r="FDF4123" s="259"/>
      <c r="FDG4123" s="259"/>
      <c r="FDH4123" s="259"/>
      <c r="FDI4123" s="259"/>
      <c r="FDJ4123" s="259"/>
      <c r="FDK4123" s="259"/>
      <c r="FDL4123" s="259"/>
      <c r="FDM4123" s="259"/>
      <c r="FDN4123" s="259"/>
      <c r="FDO4123" s="259"/>
      <c r="FDP4123" s="259"/>
      <c r="FDQ4123" s="259"/>
      <c r="FDR4123" s="259"/>
      <c r="FDS4123" s="259"/>
      <c r="FDT4123" s="259"/>
      <c r="FDU4123" s="259"/>
      <c r="FDV4123" s="259"/>
      <c r="FDW4123" s="259"/>
      <c r="FDX4123" s="259"/>
      <c r="FDY4123" s="259"/>
      <c r="FDZ4123" s="259"/>
      <c r="FEA4123" s="259"/>
      <c r="FEB4123" s="259"/>
      <c r="FEC4123" s="259"/>
      <c r="FED4123" s="259"/>
      <c r="FEE4123" s="259"/>
      <c r="FEF4123" s="259"/>
      <c r="FEG4123" s="259"/>
      <c r="FEH4123" s="259"/>
      <c r="FEI4123" s="259"/>
      <c r="FEJ4123" s="259"/>
      <c r="FEK4123" s="259"/>
      <c r="FEL4123" s="259"/>
      <c r="FEM4123" s="259"/>
      <c r="FEN4123" s="259"/>
      <c r="FEO4123" s="259"/>
      <c r="FEP4123" s="259"/>
      <c r="FEQ4123" s="259"/>
      <c r="FER4123" s="259"/>
      <c r="FES4123" s="259"/>
      <c r="FET4123" s="259"/>
      <c r="FEU4123" s="259"/>
      <c r="FEV4123" s="259"/>
      <c r="FEW4123" s="259"/>
      <c r="FEX4123" s="259"/>
      <c r="FEY4123" s="259"/>
      <c r="FEZ4123" s="259"/>
      <c r="FFA4123" s="259"/>
      <c r="FFB4123" s="259"/>
      <c r="FFC4123" s="259"/>
      <c r="FFD4123" s="259"/>
      <c r="FFE4123" s="259"/>
      <c r="FFF4123" s="259"/>
      <c r="FFG4123" s="259"/>
      <c r="FFH4123" s="259"/>
      <c r="FFI4123" s="259"/>
      <c r="FFJ4123" s="259"/>
      <c r="FFK4123" s="259"/>
      <c r="FFL4123" s="259"/>
      <c r="FFM4123" s="259"/>
      <c r="FFN4123" s="259"/>
      <c r="FFO4123" s="259"/>
      <c r="FFP4123" s="259"/>
      <c r="FFQ4123" s="259"/>
      <c r="FFR4123" s="259"/>
      <c r="FFS4123" s="259"/>
      <c r="FFT4123" s="259"/>
      <c r="FFU4123" s="259"/>
      <c r="FFV4123" s="259"/>
      <c r="FFW4123" s="259"/>
      <c r="FFX4123" s="259"/>
      <c r="FFY4123" s="259"/>
      <c r="FFZ4123" s="259"/>
      <c r="FGA4123" s="259"/>
      <c r="FGB4123" s="259"/>
      <c r="FGC4123" s="259"/>
      <c r="FGD4123" s="259"/>
      <c r="FGE4123" s="259"/>
      <c r="FGF4123" s="259"/>
      <c r="FGG4123" s="259"/>
      <c r="FGH4123" s="259"/>
      <c r="FGI4123" s="259"/>
      <c r="FGJ4123" s="259"/>
      <c r="FGK4123" s="259"/>
      <c r="FGL4123" s="259"/>
      <c r="FGM4123" s="259"/>
      <c r="FGN4123" s="259"/>
      <c r="FGO4123" s="259"/>
      <c r="FGP4123" s="259"/>
      <c r="FGQ4123" s="259"/>
      <c r="FGR4123" s="259"/>
      <c r="FGS4123" s="259"/>
      <c r="FGT4123" s="259"/>
      <c r="FGU4123" s="259"/>
      <c r="FGV4123" s="259"/>
      <c r="FGW4123" s="259"/>
      <c r="FGX4123" s="259"/>
      <c r="FGY4123" s="259"/>
      <c r="FGZ4123" s="259"/>
      <c r="FHA4123" s="259"/>
      <c r="FHB4123" s="259"/>
      <c r="FHC4123" s="259"/>
      <c r="FHD4123" s="259"/>
      <c r="FHE4123" s="259"/>
      <c r="FHF4123" s="259"/>
      <c r="FHG4123" s="259"/>
      <c r="FHH4123" s="259"/>
      <c r="FHI4123" s="259"/>
      <c r="FHJ4123" s="259"/>
      <c r="FHK4123" s="259"/>
      <c r="FHL4123" s="259"/>
      <c r="FHM4123" s="259"/>
      <c r="FHN4123" s="259"/>
      <c r="FHO4123" s="259"/>
      <c r="FHP4123" s="259"/>
      <c r="FHQ4123" s="259"/>
      <c r="FHR4123" s="259"/>
      <c r="FHS4123" s="259"/>
      <c r="FHT4123" s="259"/>
      <c r="FHU4123" s="259"/>
      <c r="FHV4123" s="259"/>
      <c r="FHW4123" s="259"/>
      <c r="FHX4123" s="259"/>
      <c r="FHY4123" s="259"/>
      <c r="FHZ4123" s="259"/>
      <c r="FIA4123" s="259"/>
      <c r="FIB4123" s="259"/>
      <c r="FIC4123" s="259"/>
      <c r="FID4123" s="259"/>
      <c r="FIE4123" s="259"/>
      <c r="FIF4123" s="259"/>
      <c r="FIG4123" s="259"/>
      <c r="FIH4123" s="259"/>
      <c r="FII4123" s="259"/>
      <c r="FIJ4123" s="259"/>
      <c r="FIK4123" s="259"/>
      <c r="FIL4123" s="259"/>
      <c r="FIM4123" s="259"/>
      <c r="FIN4123" s="259"/>
      <c r="FIO4123" s="259"/>
      <c r="FIP4123" s="259"/>
      <c r="FIQ4123" s="259"/>
      <c r="FIR4123" s="259"/>
      <c r="FIS4123" s="259"/>
      <c r="FIT4123" s="259"/>
      <c r="FIU4123" s="259"/>
      <c r="FIV4123" s="259"/>
      <c r="FIW4123" s="259"/>
      <c r="FIX4123" s="259"/>
      <c r="FIY4123" s="259"/>
      <c r="FIZ4123" s="259"/>
      <c r="FJA4123" s="259"/>
      <c r="FJB4123" s="259"/>
      <c r="FJC4123" s="259"/>
      <c r="FJD4123" s="259"/>
      <c r="FJE4123" s="259"/>
      <c r="FJF4123" s="259"/>
      <c r="FJG4123" s="259"/>
      <c r="FJH4123" s="259"/>
      <c r="FJI4123" s="259"/>
      <c r="FJJ4123" s="259"/>
      <c r="FJK4123" s="259"/>
      <c r="FJL4123" s="259"/>
      <c r="FJM4123" s="259"/>
      <c r="FJN4123" s="259"/>
      <c r="FJO4123" s="259"/>
      <c r="FJP4123" s="259"/>
      <c r="FJQ4123" s="259"/>
      <c r="FJR4123" s="259"/>
      <c r="FJS4123" s="259"/>
      <c r="FJT4123" s="259"/>
      <c r="FJU4123" s="259"/>
      <c r="FJV4123" s="259"/>
      <c r="FJW4123" s="259"/>
      <c r="FJX4123" s="259"/>
      <c r="FJY4123" s="259"/>
      <c r="FJZ4123" s="259"/>
      <c r="FKA4123" s="259"/>
      <c r="FKB4123" s="259"/>
      <c r="FKC4123" s="259"/>
      <c r="FKD4123" s="259"/>
      <c r="FKE4123" s="259"/>
      <c r="FKF4123" s="259"/>
      <c r="FKG4123" s="259"/>
      <c r="FKH4123" s="259"/>
      <c r="FKI4123" s="259"/>
      <c r="FKJ4123" s="259"/>
      <c r="FKK4123" s="259"/>
      <c r="FKL4123" s="259"/>
      <c r="FKM4123" s="259"/>
      <c r="FKN4123" s="259"/>
      <c r="FKO4123" s="259"/>
      <c r="FKP4123" s="259"/>
      <c r="FKQ4123" s="259"/>
      <c r="FKR4123" s="259"/>
      <c r="FKS4123" s="259"/>
      <c r="FKT4123" s="259"/>
      <c r="FKU4123" s="259"/>
      <c r="FKV4123" s="259"/>
      <c r="FKW4123" s="259"/>
      <c r="FKX4123" s="259"/>
      <c r="FKY4123" s="259"/>
      <c r="FKZ4123" s="259"/>
      <c r="FLA4123" s="259"/>
      <c r="FLB4123" s="259"/>
      <c r="FLC4123" s="259"/>
      <c r="FLD4123" s="259"/>
      <c r="FLE4123" s="259"/>
      <c r="FLF4123" s="259"/>
      <c r="FLG4123" s="259"/>
      <c r="FLH4123" s="259"/>
      <c r="FLI4123" s="259"/>
      <c r="FLJ4123" s="259"/>
      <c r="FLK4123" s="259"/>
      <c r="FLL4123" s="259"/>
      <c r="FLM4123" s="259"/>
      <c r="FLN4123" s="259"/>
      <c r="FLO4123" s="259"/>
      <c r="FLP4123" s="259"/>
      <c r="FLQ4123" s="259"/>
      <c r="FLR4123" s="259"/>
      <c r="FLS4123" s="259"/>
      <c r="FLT4123" s="259"/>
      <c r="FLU4123" s="259"/>
      <c r="FLV4123" s="259"/>
      <c r="FLW4123" s="259"/>
      <c r="FLX4123" s="259"/>
      <c r="FLY4123" s="259"/>
      <c r="FLZ4123" s="259"/>
      <c r="FMA4123" s="259"/>
      <c r="FMB4123" s="259"/>
      <c r="FMC4123" s="259"/>
      <c r="FMD4123" s="259"/>
      <c r="FME4123" s="259"/>
      <c r="FMF4123" s="259"/>
      <c r="FMG4123" s="259"/>
      <c r="FMH4123" s="259"/>
      <c r="FMI4123" s="259"/>
      <c r="FMJ4123" s="259"/>
      <c r="FMK4123" s="259"/>
      <c r="FML4123" s="259"/>
      <c r="FMM4123" s="259"/>
      <c r="FMN4123" s="259"/>
      <c r="FMO4123" s="259"/>
      <c r="FMP4123" s="259"/>
      <c r="FMQ4123" s="259"/>
      <c r="FMR4123" s="259"/>
      <c r="FMS4123" s="259"/>
      <c r="FMT4123" s="259"/>
      <c r="FMU4123" s="259"/>
      <c r="FMV4123" s="259"/>
      <c r="FMW4123" s="259"/>
      <c r="FMX4123" s="259"/>
      <c r="FMY4123" s="259"/>
      <c r="FMZ4123" s="259"/>
      <c r="FNA4123" s="259"/>
      <c r="FNB4123" s="259"/>
      <c r="FNC4123" s="259"/>
      <c r="FND4123" s="259"/>
      <c r="FNE4123" s="259"/>
      <c r="FNF4123" s="259"/>
      <c r="FNG4123" s="259"/>
      <c r="FNH4123" s="259"/>
      <c r="FNI4123" s="259"/>
      <c r="FNJ4123" s="259"/>
      <c r="FNK4123" s="259"/>
      <c r="FNL4123" s="259"/>
      <c r="FNM4123" s="259"/>
      <c r="FNN4123" s="259"/>
      <c r="FNO4123" s="259"/>
      <c r="FNP4123" s="259"/>
      <c r="FNQ4123" s="259"/>
      <c r="FNR4123" s="259"/>
      <c r="FNS4123" s="259"/>
      <c r="FNT4123" s="259"/>
      <c r="FNU4123" s="259"/>
      <c r="FNV4123" s="259"/>
      <c r="FNW4123" s="259"/>
      <c r="FNX4123" s="259"/>
      <c r="FNY4123" s="259"/>
      <c r="FNZ4123" s="259"/>
      <c r="FOA4123" s="259"/>
      <c r="FOB4123" s="259"/>
      <c r="FOC4123" s="259"/>
      <c r="FOD4123" s="259"/>
      <c r="FOE4123" s="259"/>
      <c r="FOF4123" s="259"/>
      <c r="FOG4123" s="259"/>
      <c r="FOH4123" s="259"/>
      <c r="FOI4123" s="259"/>
      <c r="FOJ4123" s="259"/>
      <c r="FOK4123" s="259"/>
      <c r="FOL4123" s="259"/>
      <c r="FOM4123" s="259"/>
      <c r="FON4123" s="259"/>
      <c r="FOO4123" s="259"/>
      <c r="FOP4123" s="259"/>
      <c r="FOQ4123" s="259"/>
      <c r="FOR4123" s="259"/>
      <c r="FOS4123" s="259"/>
      <c r="FOT4123" s="259"/>
      <c r="FOU4123" s="259"/>
      <c r="FOV4123" s="259"/>
      <c r="FOW4123" s="259"/>
      <c r="FOX4123" s="259"/>
      <c r="FOY4123" s="259"/>
      <c r="FOZ4123" s="259"/>
      <c r="FPA4123" s="259"/>
      <c r="FPB4123" s="259"/>
      <c r="FPC4123" s="259"/>
      <c r="FPD4123" s="259"/>
      <c r="FPE4123" s="259"/>
      <c r="FPF4123" s="259"/>
      <c r="FPG4123" s="259"/>
      <c r="FPH4123" s="259"/>
      <c r="FPI4123" s="259"/>
      <c r="FPJ4123" s="259"/>
      <c r="FPK4123" s="259"/>
      <c r="FPL4123" s="259"/>
      <c r="FPM4123" s="259"/>
      <c r="FPN4123" s="259"/>
      <c r="FPO4123" s="259"/>
      <c r="FPP4123" s="259"/>
      <c r="FPQ4123" s="259"/>
      <c r="FPR4123" s="259"/>
      <c r="FPS4123" s="259"/>
      <c r="FPT4123" s="259"/>
      <c r="FPU4123" s="259"/>
      <c r="FPV4123" s="259"/>
      <c r="FPW4123" s="259"/>
      <c r="FPX4123" s="259"/>
      <c r="FPY4123" s="259"/>
      <c r="FPZ4123" s="259"/>
      <c r="FQA4123" s="259"/>
      <c r="FQB4123" s="259"/>
      <c r="FQC4123" s="259"/>
      <c r="FQD4123" s="259"/>
      <c r="FQE4123" s="259"/>
      <c r="FQF4123" s="259"/>
      <c r="FQG4123" s="259"/>
      <c r="FQH4123" s="259"/>
      <c r="FQI4123" s="259"/>
      <c r="FQJ4123" s="259"/>
      <c r="FQK4123" s="259"/>
      <c r="FQL4123" s="259"/>
      <c r="FQM4123" s="259"/>
      <c r="FQN4123" s="259"/>
      <c r="FQO4123" s="259"/>
      <c r="FQP4123" s="259"/>
      <c r="FQQ4123" s="259"/>
      <c r="FQR4123" s="259"/>
      <c r="FQS4123" s="259"/>
      <c r="FQT4123" s="259"/>
      <c r="FQU4123" s="259"/>
      <c r="FQV4123" s="259"/>
      <c r="FQW4123" s="259"/>
      <c r="FQX4123" s="259"/>
      <c r="FQY4123" s="259"/>
      <c r="FQZ4123" s="259"/>
      <c r="FRA4123" s="259"/>
      <c r="FRB4123" s="259"/>
      <c r="FRC4123" s="259"/>
      <c r="FRD4123" s="259"/>
      <c r="FRE4123" s="259"/>
      <c r="FRF4123" s="259"/>
      <c r="FRG4123" s="259"/>
      <c r="FRH4123" s="259"/>
      <c r="FRI4123" s="259"/>
      <c r="FRJ4123" s="259"/>
      <c r="FRK4123" s="259"/>
      <c r="FRL4123" s="259"/>
      <c r="FRM4123" s="259"/>
      <c r="FRN4123" s="259"/>
      <c r="FRO4123" s="259"/>
      <c r="FRP4123" s="259"/>
      <c r="FRQ4123" s="259"/>
      <c r="FRR4123" s="259"/>
      <c r="FRS4123" s="259"/>
      <c r="FRT4123" s="259"/>
      <c r="FRU4123" s="259"/>
      <c r="FRV4123" s="259"/>
      <c r="FRW4123" s="259"/>
      <c r="FRX4123" s="259"/>
      <c r="FRY4123" s="259"/>
      <c r="FRZ4123" s="259"/>
      <c r="FSA4123" s="259"/>
      <c r="FSB4123" s="259"/>
      <c r="FSC4123" s="259"/>
      <c r="FSD4123" s="259"/>
      <c r="FSE4123" s="259"/>
      <c r="FSF4123" s="259"/>
      <c r="FSG4123" s="259"/>
      <c r="FSH4123" s="259"/>
      <c r="FSI4123" s="259"/>
      <c r="FSJ4123" s="259"/>
      <c r="FSK4123" s="259"/>
      <c r="FSL4123" s="259"/>
      <c r="FSM4123" s="259"/>
      <c r="FSN4123" s="259"/>
      <c r="FSO4123" s="259"/>
      <c r="FSP4123" s="259"/>
      <c r="FSQ4123" s="259"/>
      <c r="FSR4123" s="259"/>
      <c r="FSS4123" s="259"/>
      <c r="FST4123" s="259"/>
      <c r="FSU4123" s="259"/>
      <c r="FSV4123" s="259"/>
      <c r="FSW4123" s="259"/>
      <c r="FSX4123" s="259"/>
      <c r="FSY4123" s="259"/>
      <c r="FSZ4123" s="259"/>
      <c r="FTA4123" s="259"/>
      <c r="FTB4123" s="259"/>
      <c r="FTC4123" s="259"/>
      <c r="FTD4123" s="259"/>
      <c r="FTE4123" s="259"/>
      <c r="FTF4123" s="259"/>
      <c r="FTG4123" s="259"/>
      <c r="FTH4123" s="259"/>
      <c r="FTI4123" s="259"/>
      <c r="FTJ4123" s="259"/>
      <c r="FTK4123" s="259"/>
      <c r="FTL4123" s="259"/>
      <c r="FTM4123" s="259"/>
      <c r="FTN4123" s="259"/>
      <c r="FTO4123" s="259"/>
      <c r="FTP4123" s="259"/>
      <c r="FTQ4123" s="259"/>
      <c r="FTR4123" s="259"/>
      <c r="FTS4123" s="259"/>
      <c r="FTT4123" s="259"/>
      <c r="FTU4123" s="259"/>
      <c r="FTV4123" s="259"/>
      <c r="FTW4123" s="259"/>
      <c r="FTX4123" s="259"/>
      <c r="FTY4123" s="259"/>
      <c r="FTZ4123" s="259"/>
      <c r="FUA4123" s="259"/>
      <c r="FUB4123" s="259"/>
      <c r="FUC4123" s="259"/>
      <c r="FUD4123" s="259"/>
      <c r="FUE4123" s="259"/>
      <c r="FUF4123" s="259"/>
      <c r="FUG4123" s="259"/>
      <c r="FUH4123" s="259"/>
      <c r="FUI4123" s="259"/>
      <c r="FUJ4123" s="259"/>
      <c r="FUK4123" s="259"/>
      <c r="FUL4123" s="259"/>
      <c r="FUM4123" s="259"/>
      <c r="FUN4123" s="259"/>
      <c r="FUO4123" s="259"/>
      <c r="FUP4123" s="259"/>
      <c r="FUQ4123" s="259"/>
      <c r="FUR4123" s="259"/>
      <c r="FUS4123" s="259"/>
      <c r="FUT4123" s="259"/>
      <c r="FUU4123" s="259"/>
      <c r="FUV4123" s="259"/>
      <c r="FUW4123" s="259"/>
      <c r="FUX4123" s="259"/>
      <c r="FUY4123" s="259"/>
      <c r="FUZ4123" s="259"/>
      <c r="FVA4123" s="259"/>
      <c r="FVB4123" s="259"/>
      <c r="FVC4123" s="259"/>
      <c r="FVD4123" s="259"/>
      <c r="FVE4123" s="259"/>
      <c r="FVF4123" s="259"/>
      <c r="FVG4123" s="259"/>
      <c r="FVH4123" s="259"/>
      <c r="FVI4123" s="259"/>
      <c r="FVJ4123" s="259"/>
      <c r="FVK4123" s="259"/>
      <c r="FVL4123" s="259"/>
      <c r="FVM4123" s="259"/>
      <c r="FVN4123" s="259"/>
      <c r="FVO4123" s="259"/>
      <c r="FVP4123" s="259"/>
      <c r="FVQ4123" s="259"/>
      <c r="FVR4123" s="259"/>
      <c r="FVS4123" s="259"/>
      <c r="FVT4123" s="259"/>
      <c r="FVU4123" s="259"/>
      <c r="FVV4123" s="259"/>
      <c r="FVW4123" s="259"/>
      <c r="FVX4123" s="259"/>
      <c r="FVY4123" s="259"/>
      <c r="FVZ4123" s="259"/>
      <c r="FWA4123" s="259"/>
      <c r="FWB4123" s="259"/>
      <c r="FWC4123" s="259"/>
      <c r="FWD4123" s="259"/>
      <c r="FWE4123" s="259"/>
      <c r="FWF4123" s="259"/>
      <c r="FWG4123" s="259"/>
      <c r="FWH4123" s="259"/>
      <c r="FWI4123" s="259"/>
      <c r="FWJ4123" s="259"/>
      <c r="FWK4123" s="259"/>
      <c r="FWL4123" s="259"/>
      <c r="FWM4123" s="259"/>
      <c r="FWN4123" s="259"/>
      <c r="FWO4123" s="259"/>
      <c r="FWP4123" s="259"/>
      <c r="FWQ4123" s="259"/>
      <c r="FWR4123" s="259"/>
      <c r="FWS4123" s="259"/>
      <c r="FWT4123" s="259"/>
      <c r="FWU4123" s="259"/>
      <c r="FWV4123" s="259"/>
      <c r="FWW4123" s="259"/>
      <c r="FWX4123" s="259"/>
      <c r="FWY4123" s="259"/>
      <c r="FWZ4123" s="259"/>
      <c r="FXA4123" s="259"/>
      <c r="FXB4123" s="259"/>
      <c r="FXC4123" s="259"/>
      <c r="FXD4123" s="259"/>
      <c r="FXE4123" s="259"/>
      <c r="FXF4123" s="259"/>
      <c r="FXG4123" s="259"/>
      <c r="FXH4123" s="259"/>
      <c r="FXI4123" s="259"/>
      <c r="FXJ4123" s="259"/>
      <c r="FXK4123" s="259"/>
      <c r="FXL4123" s="259"/>
      <c r="FXM4123" s="259"/>
      <c r="FXN4123" s="259"/>
      <c r="FXO4123" s="259"/>
      <c r="FXP4123" s="259"/>
      <c r="FXQ4123" s="259"/>
      <c r="FXR4123" s="259"/>
      <c r="FXS4123" s="259"/>
      <c r="FXT4123" s="259"/>
      <c r="FXU4123" s="259"/>
      <c r="FXV4123" s="259"/>
      <c r="FXW4123" s="259"/>
      <c r="FXX4123" s="259"/>
      <c r="FXY4123" s="259"/>
      <c r="FXZ4123" s="259"/>
      <c r="FYA4123" s="259"/>
      <c r="FYB4123" s="259"/>
      <c r="FYC4123" s="259"/>
      <c r="FYD4123" s="259"/>
      <c r="FYE4123" s="259"/>
      <c r="FYF4123" s="259"/>
      <c r="FYG4123" s="259"/>
      <c r="FYH4123" s="259"/>
      <c r="FYI4123" s="259"/>
      <c r="FYJ4123" s="259"/>
      <c r="FYK4123" s="259"/>
      <c r="FYL4123" s="259"/>
      <c r="FYM4123" s="259"/>
      <c r="FYN4123" s="259"/>
      <c r="FYO4123" s="259"/>
      <c r="FYP4123" s="259"/>
      <c r="FYQ4123" s="259"/>
      <c r="FYR4123" s="259"/>
      <c r="FYS4123" s="259"/>
      <c r="FYT4123" s="259"/>
      <c r="FYU4123" s="259"/>
      <c r="FYV4123" s="259"/>
      <c r="FYW4123" s="259"/>
      <c r="FYX4123" s="259"/>
      <c r="FYY4123" s="259"/>
      <c r="FYZ4123" s="259"/>
      <c r="FZA4123" s="259"/>
      <c r="FZB4123" s="259"/>
      <c r="FZC4123" s="259"/>
      <c r="FZD4123" s="259"/>
      <c r="FZE4123" s="259"/>
      <c r="FZF4123" s="259"/>
      <c r="FZG4123" s="259"/>
      <c r="FZH4123" s="259"/>
      <c r="FZI4123" s="259"/>
      <c r="FZJ4123" s="259"/>
      <c r="FZK4123" s="259"/>
      <c r="FZL4123" s="259"/>
      <c r="FZM4123" s="259"/>
      <c r="FZN4123" s="259"/>
      <c r="FZO4123" s="259"/>
      <c r="FZP4123" s="259"/>
      <c r="FZQ4123" s="259"/>
      <c r="FZR4123" s="259"/>
      <c r="FZS4123" s="259"/>
      <c r="FZT4123" s="259"/>
      <c r="FZU4123" s="259"/>
      <c r="FZV4123" s="259"/>
      <c r="FZW4123" s="259"/>
      <c r="FZX4123" s="259"/>
      <c r="FZY4123" s="259"/>
      <c r="FZZ4123" s="259"/>
      <c r="GAA4123" s="259"/>
      <c r="GAB4123" s="259"/>
      <c r="GAC4123" s="259"/>
      <c r="GAD4123" s="259"/>
      <c r="GAE4123" s="259"/>
      <c r="GAF4123" s="259"/>
      <c r="GAG4123" s="259"/>
      <c r="GAH4123" s="259"/>
      <c r="GAI4123" s="259"/>
      <c r="GAJ4123" s="259"/>
      <c r="GAK4123" s="259"/>
      <c r="GAL4123" s="259"/>
      <c r="GAM4123" s="259"/>
      <c r="GAN4123" s="259"/>
      <c r="GAO4123" s="259"/>
      <c r="GAP4123" s="259"/>
      <c r="GAQ4123" s="259"/>
      <c r="GAR4123" s="259"/>
      <c r="GAS4123" s="259"/>
      <c r="GAT4123" s="259"/>
      <c r="GAU4123" s="259"/>
      <c r="GAV4123" s="259"/>
      <c r="GAW4123" s="259"/>
      <c r="GAX4123" s="259"/>
      <c r="GAY4123" s="259"/>
      <c r="GAZ4123" s="259"/>
      <c r="GBA4123" s="259"/>
      <c r="GBB4123" s="259"/>
      <c r="GBC4123" s="259"/>
      <c r="GBD4123" s="259"/>
      <c r="GBE4123" s="259"/>
      <c r="GBF4123" s="259"/>
      <c r="GBG4123" s="259"/>
      <c r="GBH4123" s="259"/>
      <c r="GBI4123" s="259"/>
      <c r="GBJ4123" s="259"/>
      <c r="GBK4123" s="259"/>
      <c r="GBL4123" s="259"/>
      <c r="GBM4123" s="259"/>
      <c r="GBN4123" s="259"/>
      <c r="GBO4123" s="259"/>
      <c r="GBP4123" s="259"/>
      <c r="GBQ4123" s="259"/>
      <c r="GBR4123" s="259"/>
      <c r="GBS4123" s="259"/>
      <c r="GBT4123" s="259"/>
      <c r="GBU4123" s="259"/>
      <c r="GBV4123" s="259"/>
      <c r="GBW4123" s="259"/>
      <c r="GBX4123" s="259"/>
      <c r="GBY4123" s="259"/>
      <c r="GBZ4123" s="259"/>
      <c r="GCA4123" s="259"/>
      <c r="GCB4123" s="259"/>
      <c r="GCC4123" s="259"/>
      <c r="GCD4123" s="259"/>
      <c r="GCE4123" s="259"/>
      <c r="GCF4123" s="259"/>
      <c r="GCG4123" s="259"/>
      <c r="GCH4123" s="259"/>
      <c r="GCI4123" s="259"/>
      <c r="GCJ4123" s="259"/>
      <c r="GCK4123" s="259"/>
      <c r="GCL4123" s="259"/>
      <c r="GCM4123" s="259"/>
      <c r="GCN4123" s="259"/>
      <c r="GCO4123" s="259"/>
      <c r="GCP4123" s="259"/>
      <c r="GCQ4123" s="259"/>
      <c r="GCR4123" s="259"/>
      <c r="GCS4123" s="259"/>
      <c r="GCT4123" s="259"/>
      <c r="GCU4123" s="259"/>
      <c r="GCV4123" s="259"/>
      <c r="GCW4123" s="259"/>
      <c r="GCX4123" s="259"/>
      <c r="GCY4123" s="259"/>
      <c r="GCZ4123" s="259"/>
      <c r="GDA4123" s="259"/>
      <c r="GDB4123" s="259"/>
      <c r="GDC4123" s="259"/>
      <c r="GDD4123" s="259"/>
      <c r="GDE4123" s="259"/>
      <c r="GDF4123" s="259"/>
      <c r="GDG4123" s="259"/>
      <c r="GDH4123" s="259"/>
      <c r="GDI4123" s="259"/>
      <c r="GDJ4123" s="259"/>
      <c r="GDK4123" s="259"/>
      <c r="GDL4123" s="259"/>
      <c r="GDM4123" s="259"/>
      <c r="GDN4123" s="259"/>
      <c r="GDO4123" s="259"/>
      <c r="GDP4123" s="259"/>
      <c r="GDQ4123" s="259"/>
      <c r="GDR4123" s="259"/>
      <c r="GDS4123" s="259"/>
      <c r="GDT4123" s="259"/>
      <c r="GDU4123" s="259"/>
      <c r="GDV4123" s="259"/>
      <c r="GDW4123" s="259"/>
      <c r="GDX4123" s="259"/>
      <c r="GDY4123" s="259"/>
      <c r="GDZ4123" s="259"/>
      <c r="GEA4123" s="259"/>
      <c r="GEB4123" s="259"/>
      <c r="GEC4123" s="259"/>
      <c r="GED4123" s="259"/>
      <c r="GEE4123" s="259"/>
      <c r="GEF4123" s="259"/>
      <c r="GEG4123" s="259"/>
      <c r="GEH4123" s="259"/>
      <c r="GEI4123" s="259"/>
      <c r="GEJ4123" s="259"/>
      <c r="GEK4123" s="259"/>
      <c r="GEL4123" s="259"/>
      <c r="GEM4123" s="259"/>
      <c r="GEN4123" s="259"/>
      <c r="GEO4123" s="259"/>
      <c r="GEP4123" s="259"/>
      <c r="GEQ4123" s="259"/>
      <c r="GER4123" s="259"/>
      <c r="GES4123" s="259"/>
      <c r="GET4123" s="259"/>
      <c r="GEU4123" s="259"/>
      <c r="GEV4123" s="259"/>
      <c r="GEW4123" s="259"/>
      <c r="GEX4123" s="259"/>
      <c r="GEY4123" s="259"/>
      <c r="GEZ4123" s="259"/>
      <c r="GFA4123" s="259"/>
      <c r="GFB4123" s="259"/>
      <c r="GFC4123" s="259"/>
      <c r="GFD4123" s="259"/>
      <c r="GFE4123" s="259"/>
      <c r="GFF4123" s="259"/>
      <c r="GFG4123" s="259"/>
      <c r="GFH4123" s="259"/>
      <c r="GFI4123" s="259"/>
      <c r="GFJ4123" s="259"/>
      <c r="GFK4123" s="259"/>
      <c r="GFL4123" s="259"/>
      <c r="GFM4123" s="259"/>
      <c r="GFN4123" s="259"/>
      <c r="GFO4123" s="259"/>
      <c r="GFP4123" s="259"/>
      <c r="GFQ4123" s="259"/>
      <c r="GFR4123" s="259"/>
      <c r="GFS4123" s="259"/>
      <c r="GFT4123" s="259"/>
      <c r="GFU4123" s="259"/>
      <c r="GFV4123" s="259"/>
      <c r="GFW4123" s="259"/>
      <c r="GFX4123" s="259"/>
      <c r="GFY4123" s="259"/>
      <c r="GFZ4123" s="259"/>
      <c r="GGA4123" s="259"/>
      <c r="GGB4123" s="259"/>
      <c r="GGC4123" s="259"/>
      <c r="GGD4123" s="259"/>
      <c r="GGE4123" s="259"/>
      <c r="GGF4123" s="259"/>
      <c r="GGG4123" s="259"/>
      <c r="GGH4123" s="259"/>
      <c r="GGI4123" s="259"/>
      <c r="GGJ4123" s="259"/>
      <c r="GGK4123" s="259"/>
      <c r="GGL4123" s="259"/>
      <c r="GGM4123" s="259"/>
      <c r="GGN4123" s="259"/>
      <c r="GGO4123" s="259"/>
      <c r="GGP4123" s="259"/>
      <c r="GGQ4123" s="259"/>
      <c r="GGR4123" s="259"/>
      <c r="GGS4123" s="259"/>
      <c r="GGT4123" s="259"/>
      <c r="GGU4123" s="259"/>
      <c r="GGV4123" s="259"/>
      <c r="GGW4123" s="259"/>
      <c r="GGX4123" s="259"/>
      <c r="GGY4123" s="259"/>
      <c r="GGZ4123" s="259"/>
      <c r="GHA4123" s="259"/>
      <c r="GHB4123" s="259"/>
      <c r="GHC4123" s="259"/>
      <c r="GHD4123" s="259"/>
      <c r="GHE4123" s="259"/>
      <c r="GHF4123" s="259"/>
      <c r="GHG4123" s="259"/>
      <c r="GHH4123" s="259"/>
      <c r="GHI4123" s="259"/>
      <c r="GHJ4123" s="259"/>
      <c r="GHK4123" s="259"/>
      <c r="GHL4123" s="259"/>
      <c r="GHM4123" s="259"/>
      <c r="GHN4123" s="259"/>
      <c r="GHO4123" s="259"/>
      <c r="GHP4123" s="259"/>
      <c r="GHQ4123" s="259"/>
      <c r="GHR4123" s="259"/>
      <c r="GHS4123" s="259"/>
      <c r="GHT4123" s="259"/>
      <c r="GHU4123" s="259"/>
      <c r="GHV4123" s="259"/>
      <c r="GHW4123" s="259"/>
      <c r="GHX4123" s="259"/>
      <c r="GHY4123" s="259"/>
      <c r="GHZ4123" s="259"/>
      <c r="GIA4123" s="259"/>
      <c r="GIB4123" s="259"/>
      <c r="GIC4123" s="259"/>
      <c r="GID4123" s="259"/>
      <c r="GIE4123" s="259"/>
      <c r="GIF4123" s="259"/>
      <c r="GIG4123" s="259"/>
      <c r="GIH4123" s="259"/>
      <c r="GII4123" s="259"/>
      <c r="GIJ4123" s="259"/>
      <c r="GIK4123" s="259"/>
      <c r="GIL4123" s="259"/>
      <c r="GIM4123" s="259"/>
      <c r="GIN4123" s="259"/>
      <c r="GIO4123" s="259"/>
      <c r="GIP4123" s="259"/>
      <c r="GIQ4123" s="259"/>
      <c r="GIR4123" s="259"/>
      <c r="GIS4123" s="259"/>
      <c r="GIT4123" s="259"/>
      <c r="GIU4123" s="259"/>
      <c r="GIV4123" s="259"/>
      <c r="GIW4123" s="259"/>
      <c r="GIX4123" s="259"/>
      <c r="GIY4123" s="259"/>
      <c r="GIZ4123" s="259"/>
      <c r="GJA4123" s="259"/>
      <c r="GJB4123" s="259"/>
      <c r="GJC4123" s="259"/>
      <c r="GJD4123" s="259"/>
      <c r="GJE4123" s="259"/>
      <c r="GJF4123" s="259"/>
      <c r="GJG4123" s="259"/>
      <c r="GJH4123" s="259"/>
      <c r="GJI4123" s="259"/>
      <c r="GJJ4123" s="259"/>
      <c r="GJK4123" s="259"/>
      <c r="GJL4123" s="259"/>
      <c r="GJM4123" s="259"/>
      <c r="GJN4123" s="259"/>
      <c r="GJO4123" s="259"/>
      <c r="GJP4123" s="259"/>
      <c r="GJQ4123" s="259"/>
      <c r="GJR4123" s="259"/>
      <c r="GJS4123" s="259"/>
      <c r="GJT4123" s="259"/>
      <c r="GJU4123" s="259"/>
      <c r="GJV4123" s="259"/>
      <c r="GJW4123" s="259"/>
      <c r="GJX4123" s="259"/>
      <c r="GJY4123" s="259"/>
      <c r="GJZ4123" s="259"/>
      <c r="GKA4123" s="259"/>
      <c r="GKB4123" s="259"/>
      <c r="GKC4123" s="259"/>
      <c r="GKD4123" s="259"/>
      <c r="GKE4123" s="259"/>
      <c r="GKF4123" s="259"/>
      <c r="GKG4123" s="259"/>
      <c r="GKH4123" s="259"/>
      <c r="GKI4123" s="259"/>
      <c r="GKJ4123" s="259"/>
      <c r="GKK4123" s="259"/>
      <c r="GKL4123" s="259"/>
      <c r="GKM4123" s="259"/>
      <c r="GKN4123" s="259"/>
      <c r="GKO4123" s="259"/>
      <c r="GKP4123" s="259"/>
      <c r="GKQ4123" s="259"/>
      <c r="GKR4123" s="259"/>
      <c r="GKS4123" s="259"/>
      <c r="GKT4123" s="259"/>
      <c r="GKU4123" s="259"/>
      <c r="GKV4123" s="259"/>
      <c r="GKW4123" s="259"/>
      <c r="GKX4123" s="259"/>
      <c r="GKY4123" s="259"/>
      <c r="GKZ4123" s="259"/>
      <c r="GLA4123" s="259"/>
      <c r="GLB4123" s="259"/>
      <c r="GLC4123" s="259"/>
      <c r="GLD4123" s="259"/>
      <c r="GLE4123" s="259"/>
      <c r="GLF4123" s="259"/>
      <c r="GLG4123" s="259"/>
      <c r="GLH4123" s="259"/>
      <c r="GLI4123" s="259"/>
      <c r="GLJ4123" s="259"/>
      <c r="GLK4123" s="259"/>
      <c r="GLL4123" s="259"/>
      <c r="GLM4123" s="259"/>
      <c r="GLN4123" s="259"/>
      <c r="GLO4123" s="259"/>
      <c r="GLP4123" s="259"/>
      <c r="GLQ4123" s="259"/>
      <c r="GLR4123" s="259"/>
      <c r="GLS4123" s="259"/>
      <c r="GLT4123" s="259"/>
      <c r="GLU4123" s="259"/>
      <c r="GLV4123" s="259"/>
      <c r="GLW4123" s="259"/>
      <c r="GLX4123" s="259"/>
      <c r="GLY4123" s="259"/>
      <c r="GLZ4123" s="259"/>
      <c r="GMA4123" s="259"/>
      <c r="GMB4123" s="259"/>
      <c r="GMC4123" s="259"/>
      <c r="GMD4123" s="259"/>
      <c r="GME4123" s="259"/>
      <c r="GMF4123" s="259"/>
      <c r="GMG4123" s="259"/>
      <c r="GMH4123" s="259"/>
      <c r="GMI4123" s="259"/>
      <c r="GMJ4123" s="259"/>
      <c r="GMK4123" s="259"/>
      <c r="GML4123" s="259"/>
      <c r="GMM4123" s="259"/>
      <c r="GMN4123" s="259"/>
      <c r="GMO4123" s="259"/>
      <c r="GMP4123" s="259"/>
      <c r="GMQ4123" s="259"/>
      <c r="GMR4123" s="259"/>
      <c r="GMS4123" s="259"/>
      <c r="GMT4123" s="259"/>
      <c r="GMU4123" s="259"/>
      <c r="GMV4123" s="259"/>
      <c r="GMW4123" s="259"/>
      <c r="GMX4123" s="259"/>
      <c r="GMY4123" s="259"/>
      <c r="GMZ4123" s="259"/>
      <c r="GNA4123" s="259"/>
      <c r="GNB4123" s="259"/>
      <c r="GNC4123" s="259"/>
      <c r="GND4123" s="259"/>
      <c r="GNE4123" s="259"/>
      <c r="GNF4123" s="259"/>
      <c r="GNG4123" s="259"/>
      <c r="GNH4123" s="259"/>
      <c r="GNI4123" s="259"/>
      <c r="GNJ4123" s="259"/>
      <c r="GNK4123" s="259"/>
      <c r="GNL4123" s="259"/>
      <c r="GNM4123" s="259"/>
      <c r="GNN4123" s="259"/>
      <c r="GNO4123" s="259"/>
      <c r="GNP4123" s="259"/>
      <c r="GNQ4123" s="259"/>
      <c r="GNR4123" s="259"/>
      <c r="GNS4123" s="259"/>
      <c r="GNT4123" s="259"/>
      <c r="GNU4123" s="259"/>
      <c r="GNV4123" s="259"/>
      <c r="GNW4123" s="259"/>
      <c r="GOF4123" s="259"/>
      <c r="GOG4123" s="259"/>
      <c r="GOH4123" s="259"/>
      <c r="GOI4123" s="259"/>
      <c r="GOJ4123" s="259"/>
      <c r="GOK4123" s="259"/>
      <c r="GOL4123" s="259"/>
      <c r="GOM4123" s="259"/>
      <c r="GON4123" s="259"/>
      <c r="GOO4123" s="259"/>
      <c r="GOP4123" s="259"/>
      <c r="GOQ4123" s="259"/>
      <c r="GOR4123" s="259"/>
      <c r="GOS4123" s="259"/>
      <c r="GOT4123" s="259"/>
      <c r="GOU4123" s="259"/>
      <c r="GOV4123" s="259"/>
      <c r="GOW4123" s="259"/>
      <c r="GOX4123" s="259"/>
      <c r="GOY4123" s="259"/>
      <c r="GOZ4123" s="259"/>
      <c r="GPA4123" s="259"/>
      <c r="GPB4123" s="259"/>
      <c r="GPC4123" s="259"/>
      <c r="GPD4123" s="259"/>
      <c r="GPE4123" s="259"/>
      <c r="GPF4123" s="259"/>
      <c r="GPG4123" s="259"/>
      <c r="GPH4123" s="259"/>
      <c r="GPI4123" s="259"/>
      <c r="GPJ4123" s="259"/>
      <c r="GPK4123" s="259"/>
      <c r="GPL4123" s="259"/>
      <c r="GPM4123" s="259"/>
      <c r="GPN4123" s="259"/>
      <c r="GPO4123" s="259"/>
      <c r="GPP4123" s="259"/>
      <c r="GPQ4123" s="259"/>
      <c r="GPR4123" s="259"/>
      <c r="GPS4123" s="259"/>
      <c r="GPT4123" s="259"/>
      <c r="GPU4123" s="259"/>
      <c r="GPV4123" s="259"/>
      <c r="GPW4123" s="259"/>
      <c r="GPX4123" s="259"/>
      <c r="GPY4123" s="259"/>
      <c r="GPZ4123" s="259"/>
      <c r="GQA4123" s="259"/>
      <c r="GQB4123" s="259"/>
      <c r="GQC4123" s="259"/>
      <c r="GQD4123" s="259"/>
      <c r="GQE4123" s="259"/>
      <c r="GQF4123" s="259"/>
      <c r="GQG4123" s="259"/>
      <c r="GQH4123" s="259"/>
      <c r="GQI4123" s="259"/>
      <c r="GQJ4123" s="259"/>
      <c r="GQK4123" s="259"/>
      <c r="GQL4123" s="259"/>
      <c r="GQM4123" s="259"/>
      <c r="GQN4123" s="259"/>
      <c r="GQO4123" s="259"/>
      <c r="GQP4123" s="259"/>
      <c r="GQQ4123" s="259"/>
      <c r="GQR4123" s="259"/>
      <c r="GQS4123" s="259"/>
      <c r="GQT4123" s="259"/>
      <c r="GQU4123" s="259"/>
      <c r="GQV4123" s="259"/>
      <c r="GQW4123" s="259"/>
      <c r="GQX4123" s="259"/>
      <c r="GQY4123" s="259"/>
      <c r="GQZ4123" s="259"/>
      <c r="GRA4123" s="259"/>
      <c r="GRB4123" s="259"/>
      <c r="GRC4123" s="259"/>
      <c r="GRD4123" s="259"/>
      <c r="GRE4123" s="259"/>
      <c r="GRF4123" s="259"/>
      <c r="GRG4123" s="259"/>
      <c r="GRH4123" s="259"/>
      <c r="GRI4123" s="259"/>
      <c r="GRJ4123" s="259"/>
      <c r="GRK4123" s="259"/>
      <c r="GRL4123" s="259"/>
      <c r="GRM4123" s="259"/>
      <c r="GRN4123" s="259"/>
      <c r="GRO4123" s="259"/>
      <c r="GRP4123" s="259"/>
      <c r="GRQ4123" s="259"/>
      <c r="GRR4123" s="259"/>
      <c r="GRS4123" s="259"/>
      <c r="GRT4123" s="259"/>
      <c r="GRU4123" s="259"/>
      <c r="GRV4123" s="259"/>
      <c r="GRW4123" s="259"/>
      <c r="GRX4123" s="259"/>
      <c r="GRY4123" s="259"/>
      <c r="GRZ4123" s="259"/>
      <c r="GSA4123" s="259"/>
      <c r="GSB4123" s="259"/>
      <c r="GSC4123" s="259"/>
      <c r="GSD4123" s="259"/>
      <c r="GSE4123" s="259"/>
      <c r="GSF4123" s="259"/>
      <c r="GSG4123" s="259"/>
      <c r="GSH4123" s="259"/>
      <c r="GSI4123" s="259"/>
      <c r="GSJ4123" s="259"/>
      <c r="GSK4123" s="259"/>
      <c r="GSL4123" s="259"/>
      <c r="GSM4123" s="259"/>
      <c r="GSN4123" s="259"/>
      <c r="GSO4123" s="259"/>
      <c r="GSP4123" s="259"/>
      <c r="GSQ4123" s="259"/>
      <c r="GSR4123" s="259"/>
      <c r="GSS4123" s="259"/>
      <c r="GST4123" s="259"/>
      <c r="GSU4123" s="259"/>
      <c r="GSV4123" s="259"/>
      <c r="GSW4123" s="259"/>
      <c r="GSX4123" s="259"/>
      <c r="GSY4123" s="259"/>
      <c r="GSZ4123" s="259"/>
      <c r="GTA4123" s="259"/>
      <c r="GTB4123" s="259"/>
      <c r="GTC4123" s="259"/>
      <c r="GTD4123" s="259"/>
      <c r="GTE4123" s="259"/>
      <c r="GTF4123" s="259"/>
      <c r="GTG4123" s="259"/>
      <c r="GTH4123" s="259"/>
      <c r="GTI4123" s="259"/>
      <c r="GTJ4123" s="259"/>
      <c r="GTK4123" s="259"/>
      <c r="GTL4123" s="259"/>
      <c r="GTM4123" s="259"/>
      <c r="GTN4123" s="259"/>
      <c r="GTO4123" s="259"/>
      <c r="GTP4123" s="259"/>
      <c r="GTQ4123" s="259"/>
      <c r="GTR4123" s="259"/>
      <c r="GTS4123" s="259"/>
      <c r="GTT4123" s="259"/>
      <c r="GTU4123" s="259"/>
      <c r="GTV4123" s="259"/>
      <c r="GTW4123" s="259"/>
      <c r="GTX4123" s="259"/>
      <c r="GTY4123" s="259"/>
      <c r="GTZ4123" s="259"/>
      <c r="GUA4123" s="259"/>
      <c r="GUB4123" s="259"/>
      <c r="GUC4123" s="259"/>
      <c r="GUD4123" s="259"/>
      <c r="GUE4123" s="259"/>
      <c r="GUF4123" s="259"/>
      <c r="GUG4123" s="259"/>
      <c r="GUH4123" s="259"/>
      <c r="GUI4123" s="259"/>
      <c r="GUJ4123" s="259"/>
      <c r="GUK4123" s="259"/>
      <c r="GUL4123" s="259"/>
      <c r="GUM4123" s="259"/>
      <c r="GUN4123" s="259"/>
      <c r="GUO4123" s="259"/>
      <c r="GUP4123" s="259"/>
      <c r="GUQ4123" s="259"/>
      <c r="GUR4123" s="259"/>
      <c r="GUS4123" s="259"/>
      <c r="GUT4123" s="259"/>
      <c r="GUU4123" s="259"/>
      <c r="GUV4123" s="259"/>
      <c r="GUW4123" s="259"/>
      <c r="GUX4123" s="259"/>
      <c r="GUY4123" s="259"/>
      <c r="GUZ4123" s="259"/>
      <c r="GVA4123" s="259"/>
      <c r="GVB4123" s="259"/>
      <c r="GVC4123" s="259"/>
      <c r="GVD4123" s="259"/>
      <c r="GVE4123" s="259"/>
      <c r="GVF4123" s="259"/>
      <c r="GVG4123" s="259"/>
      <c r="GVH4123" s="259"/>
      <c r="GVI4123" s="259"/>
      <c r="GVJ4123" s="259"/>
      <c r="GVK4123" s="259"/>
      <c r="GVL4123" s="259"/>
      <c r="GVM4123" s="259"/>
      <c r="GVN4123" s="259"/>
      <c r="GVO4123" s="259"/>
      <c r="GVP4123" s="259"/>
      <c r="GVQ4123" s="259"/>
      <c r="GVR4123" s="259"/>
      <c r="GVS4123" s="259"/>
      <c r="GVT4123" s="259"/>
      <c r="GVU4123" s="259"/>
      <c r="GVV4123" s="259"/>
      <c r="GVW4123" s="259"/>
      <c r="GVX4123" s="259"/>
      <c r="GVY4123" s="259"/>
      <c r="GVZ4123" s="259"/>
      <c r="GWA4123" s="259"/>
      <c r="GWB4123" s="259"/>
      <c r="GWC4123" s="259"/>
      <c r="GWD4123" s="259"/>
      <c r="GWE4123" s="259"/>
      <c r="GWF4123" s="259"/>
      <c r="GWG4123" s="259"/>
      <c r="GWH4123" s="259"/>
      <c r="GWI4123" s="259"/>
      <c r="GWJ4123" s="259"/>
      <c r="GWK4123" s="259"/>
      <c r="GWL4123" s="259"/>
      <c r="GWM4123" s="259"/>
      <c r="GWN4123" s="259"/>
      <c r="GWO4123" s="259"/>
      <c r="GWP4123" s="259"/>
      <c r="GWQ4123" s="259"/>
      <c r="GWR4123" s="259"/>
      <c r="GWS4123" s="259"/>
      <c r="GWT4123" s="259"/>
      <c r="GWU4123" s="259"/>
      <c r="GWV4123" s="259"/>
      <c r="GWW4123" s="259"/>
      <c r="GWX4123" s="259"/>
      <c r="GWY4123" s="259"/>
      <c r="GWZ4123" s="259"/>
      <c r="GXA4123" s="259"/>
      <c r="GXB4123" s="259"/>
      <c r="GXC4123" s="259"/>
      <c r="GXD4123" s="259"/>
      <c r="GXE4123" s="259"/>
      <c r="GXF4123" s="259"/>
      <c r="GXG4123" s="259"/>
      <c r="GXH4123" s="259"/>
      <c r="GXI4123" s="259"/>
      <c r="GXJ4123" s="259"/>
      <c r="GXK4123" s="259"/>
      <c r="GXL4123" s="259"/>
      <c r="GXM4123" s="259"/>
      <c r="GXN4123" s="259"/>
      <c r="GXO4123" s="259"/>
      <c r="GXP4123" s="259"/>
      <c r="GXQ4123" s="259"/>
      <c r="GXR4123" s="259"/>
      <c r="GXS4123" s="259"/>
      <c r="GXT4123" s="259"/>
      <c r="GXU4123" s="259"/>
      <c r="GXV4123" s="259"/>
      <c r="GXW4123" s="259"/>
      <c r="GXX4123" s="259"/>
      <c r="GXY4123" s="259"/>
      <c r="GXZ4123" s="259"/>
      <c r="GYA4123" s="259"/>
      <c r="GYB4123" s="259"/>
      <c r="GYC4123" s="259"/>
      <c r="GYD4123" s="259"/>
      <c r="GYE4123" s="259"/>
      <c r="GYF4123" s="259"/>
      <c r="GYG4123" s="259"/>
      <c r="GYH4123" s="259"/>
      <c r="GYI4123" s="259"/>
      <c r="GYJ4123" s="259"/>
      <c r="GYK4123" s="259"/>
      <c r="GYL4123" s="259"/>
      <c r="GYM4123" s="259"/>
      <c r="GYN4123" s="259"/>
      <c r="GYO4123" s="259"/>
      <c r="GYP4123" s="259"/>
      <c r="GYQ4123" s="259"/>
      <c r="GYR4123" s="259"/>
      <c r="GYS4123" s="259"/>
      <c r="GYT4123" s="259"/>
      <c r="GYU4123" s="259"/>
      <c r="GYV4123" s="259"/>
      <c r="GYW4123" s="259"/>
      <c r="GYX4123" s="259"/>
      <c r="GYY4123" s="259"/>
      <c r="GYZ4123" s="259"/>
      <c r="GZA4123" s="259"/>
      <c r="GZB4123" s="259"/>
      <c r="GZC4123" s="259"/>
      <c r="GZD4123" s="259"/>
      <c r="GZE4123" s="259"/>
      <c r="GZF4123" s="259"/>
      <c r="GZG4123" s="259"/>
      <c r="GZH4123" s="259"/>
      <c r="GZI4123" s="259"/>
      <c r="GZJ4123" s="259"/>
      <c r="GZK4123" s="259"/>
      <c r="GZL4123" s="259"/>
      <c r="GZM4123" s="259"/>
      <c r="GZN4123" s="259"/>
      <c r="GZO4123" s="259"/>
      <c r="GZP4123" s="259"/>
      <c r="GZQ4123" s="259"/>
      <c r="GZR4123" s="259"/>
      <c r="GZS4123" s="259"/>
      <c r="GZT4123" s="259"/>
      <c r="GZU4123" s="259"/>
      <c r="GZV4123" s="259"/>
      <c r="GZW4123" s="259"/>
      <c r="GZX4123" s="259"/>
      <c r="GZY4123" s="259"/>
      <c r="GZZ4123" s="259"/>
      <c r="HAA4123" s="259"/>
      <c r="HAB4123" s="259"/>
      <c r="HAC4123" s="259"/>
      <c r="HAD4123" s="259"/>
      <c r="HAE4123" s="259"/>
      <c r="HAF4123" s="259"/>
      <c r="HAG4123" s="259"/>
      <c r="HAH4123" s="259"/>
      <c r="HAI4123" s="259"/>
      <c r="HAJ4123" s="259"/>
      <c r="HAK4123" s="259"/>
      <c r="HAL4123" s="259"/>
      <c r="HAM4123" s="259"/>
      <c r="HAN4123" s="259"/>
      <c r="HAO4123" s="259"/>
      <c r="HAP4123" s="259"/>
      <c r="HAQ4123" s="259"/>
      <c r="HAR4123" s="259"/>
      <c r="HAS4123" s="259"/>
      <c r="HAT4123" s="259"/>
      <c r="HAU4123" s="259"/>
      <c r="HAV4123" s="259"/>
      <c r="HAW4123" s="259"/>
      <c r="HAX4123" s="259"/>
      <c r="HAY4123" s="259"/>
      <c r="HAZ4123" s="259"/>
      <c r="HBA4123" s="259"/>
      <c r="HBB4123" s="259"/>
      <c r="HBC4123" s="259"/>
      <c r="HBD4123" s="259"/>
      <c r="HBE4123" s="259"/>
      <c r="HBF4123" s="259"/>
      <c r="HBG4123" s="259"/>
      <c r="HBH4123" s="259"/>
      <c r="HBI4123" s="259"/>
      <c r="HBJ4123" s="259"/>
      <c r="HBK4123" s="259"/>
      <c r="HBL4123" s="259"/>
      <c r="HBM4123" s="259"/>
      <c r="HBN4123" s="259"/>
      <c r="HBO4123" s="259"/>
      <c r="HBP4123" s="259"/>
      <c r="HBQ4123" s="259"/>
      <c r="HBR4123" s="259"/>
      <c r="HBS4123" s="259"/>
      <c r="HBT4123" s="259"/>
      <c r="HBU4123" s="259"/>
      <c r="HBV4123" s="259"/>
      <c r="HBW4123" s="259"/>
      <c r="HBX4123" s="259"/>
      <c r="HBY4123" s="259"/>
      <c r="HBZ4123" s="259"/>
      <c r="HCA4123" s="259"/>
      <c r="HCB4123" s="259"/>
      <c r="HCC4123" s="259"/>
      <c r="HCD4123" s="259"/>
      <c r="HCE4123" s="259"/>
      <c r="HCF4123" s="259"/>
      <c r="HCG4123" s="259"/>
      <c r="HCH4123" s="259"/>
      <c r="HCI4123" s="259"/>
      <c r="HCJ4123" s="259"/>
      <c r="HCK4123" s="259"/>
      <c r="HCL4123" s="259"/>
      <c r="HCM4123" s="259"/>
      <c r="HCN4123" s="259"/>
      <c r="HCO4123" s="259"/>
      <c r="HCP4123" s="259"/>
      <c r="HCQ4123" s="259"/>
      <c r="HCR4123" s="259"/>
      <c r="HCS4123" s="259"/>
      <c r="HCT4123" s="259"/>
      <c r="HCU4123" s="259"/>
      <c r="HCV4123" s="259"/>
      <c r="HCW4123" s="259"/>
      <c r="HCX4123" s="259"/>
      <c r="HCY4123" s="259"/>
      <c r="HCZ4123" s="259"/>
      <c r="HDA4123" s="259"/>
      <c r="HDB4123" s="259"/>
      <c r="HDC4123" s="259"/>
      <c r="HDD4123" s="259"/>
      <c r="HDE4123" s="259"/>
      <c r="HDF4123" s="259"/>
      <c r="HDG4123" s="259"/>
      <c r="HDH4123" s="259"/>
      <c r="HDI4123" s="259"/>
      <c r="HDJ4123" s="259"/>
      <c r="HDK4123" s="259"/>
      <c r="HDL4123" s="259"/>
      <c r="HDM4123" s="259"/>
      <c r="HDN4123" s="259"/>
      <c r="HDO4123" s="259"/>
      <c r="HDP4123" s="259"/>
      <c r="HDQ4123" s="259"/>
      <c r="HDR4123" s="259"/>
      <c r="HDS4123" s="259"/>
      <c r="HDT4123" s="259"/>
      <c r="HDU4123" s="259"/>
      <c r="HDV4123" s="259"/>
      <c r="HDW4123" s="259"/>
      <c r="HDX4123" s="259"/>
      <c r="HDY4123" s="259"/>
      <c r="HDZ4123" s="259"/>
      <c r="HEA4123" s="259"/>
      <c r="HEB4123" s="259"/>
      <c r="HEC4123" s="259"/>
      <c r="HED4123" s="259"/>
      <c r="HEE4123" s="259"/>
      <c r="HEF4123" s="259"/>
      <c r="HEG4123" s="259"/>
      <c r="HEH4123" s="259"/>
      <c r="HEI4123" s="259"/>
      <c r="HEJ4123" s="259"/>
      <c r="HEK4123" s="259"/>
      <c r="HEL4123" s="259"/>
      <c r="HEM4123" s="259"/>
      <c r="HEN4123" s="259"/>
      <c r="HEO4123" s="259"/>
      <c r="HEP4123" s="259"/>
      <c r="HEQ4123" s="259"/>
      <c r="HER4123" s="259"/>
      <c r="HES4123" s="259"/>
      <c r="HET4123" s="259"/>
      <c r="HEU4123" s="259"/>
      <c r="HEV4123" s="259"/>
      <c r="HEW4123" s="259"/>
      <c r="HEX4123" s="259"/>
      <c r="HEY4123" s="259"/>
      <c r="HEZ4123" s="259"/>
      <c r="HFA4123" s="259"/>
      <c r="HFB4123" s="259"/>
      <c r="HFC4123" s="259"/>
      <c r="HFD4123" s="259"/>
      <c r="HFE4123" s="259"/>
      <c r="HFF4123" s="259"/>
      <c r="HFG4123" s="259"/>
      <c r="HFH4123" s="259"/>
      <c r="HFI4123" s="259"/>
      <c r="HFJ4123" s="259"/>
      <c r="HFK4123" s="259"/>
      <c r="HFL4123" s="259"/>
      <c r="HFM4123" s="259"/>
      <c r="HFN4123" s="259"/>
      <c r="HFO4123" s="259"/>
      <c r="HFP4123" s="259"/>
      <c r="HFQ4123" s="259"/>
      <c r="HFR4123" s="259"/>
      <c r="HFS4123" s="259"/>
      <c r="HFT4123" s="259"/>
      <c r="HFU4123" s="259"/>
      <c r="HFV4123" s="259"/>
      <c r="HFW4123" s="259"/>
      <c r="HFX4123" s="259"/>
      <c r="HFY4123" s="259"/>
      <c r="HFZ4123" s="259"/>
      <c r="HGA4123" s="259"/>
      <c r="HGB4123" s="259"/>
      <c r="HGC4123" s="259"/>
      <c r="HGD4123" s="259"/>
      <c r="HGE4123" s="259"/>
      <c r="HGF4123" s="259"/>
      <c r="HGG4123" s="259"/>
      <c r="HGH4123" s="259"/>
      <c r="HGI4123" s="259"/>
      <c r="HGJ4123" s="259"/>
      <c r="HGK4123" s="259"/>
      <c r="HGL4123" s="259"/>
      <c r="HGM4123" s="259"/>
      <c r="HGN4123" s="259"/>
      <c r="HGO4123" s="259"/>
      <c r="HGP4123" s="259"/>
      <c r="HGQ4123" s="259"/>
      <c r="HGR4123" s="259"/>
      <c r="HGS4123" s="259"/>
      <c r="HGT4123" s="259"/>
      <c r="HGU4123" s="259"/>
      <c r="HGV4123" s="259"/>
      <c r="HGW4123" s="259"/>
      <c r="HGX4123" s="259"/>
      <c r="HGY4123" s="259"/>
      <c r="HGZ4123" s="259"/>
      <c r="HHA4123" s="259"/>
      <c r="HHB4123" s="259"/>
      <c r="HHC4123" s="259"/>
      <c r="HHD4123" s="259"/>
      <c r="HHE4123" s="259"/>
      <c r="HHF4123" s="259"/>
      <c r="HHG4123" s="259"/>
      <c r="HHH4123" s="259"/>
      <c r="HHI4123" s="259"/>
      <c r="HHJ4123" s="259"/>
      <c r="HHK4123" s="259"/>
      <c r="HHL4123" s="259"/>
      <c r="HHM4123" s="259"/>
      <c r="HHN4123" s="259"/>
      <c r="HHO4123" s="259"/>
      <c r="HHP4123" s="259"/>
      <c r="HHQ4123" s="259"/>
      <c r="HHR4123" s="259"/>
      <c r="HHS4123" s="259"/>
      <c r="HHT4123" s="259"/>
      <c r="HHU4123" s="259"/>
      <c r="HHV4123" s="259"/>
      <c r="HHW4123" s="259"/>
      <c r="HHX4123" s="259"/>
      <c r="HHY4123" s="259"/>
      <c r="HHZ4123" s="259"/>
      <c r="HIA4123" s="259"/>
      <c r="HIB4123" s="259"/>
      <c r="HIC4123" s="259"/>
      <c r="HID4123" s="259"/>
      <c r="HIE4123" s="259"/>
      <c r="HIF4123" s="259"/>
      <c r="HIG4123" s="259"/>
      <c r="HIH4123" s="259"/>
      <c r="HII4123" s="259"/>
      <c r="HIJ4123" s="259"/>
      <c r="HIK4123" s="259"/>
      <c r="HIL4123" s="259"/>
      <c r="HIM4123" s="259"/>
      <c r="HIN4123" s="259"/>
      <c r="HIO4123" s="259"/>
      <c r="HIP4123" s="259"/>
      <c r="HIQ4123" s="259"/>
      <c r="HIR4123" s="259"/>
      <c r="HIS4123" s="259"/>
      <c r="HIT4123" s="259"/>
      <c r="HIU4123" s="259"/>
      <c r="HIV4123" s="259"/>
      <c r="HIW4123" s="259"/>
      <c r="HIX4123" s="259"/>
      <c r="HIY4123" s="259"/>
      <c r="HIZ4123" s="259"/>
      <c r="HJA4123" s="259"/>
      <c r="HJB4123" s="259"/>
      <c r="HJC4123" s="259"/>
      <c r="HJD4123" s="259"/>
      <c r="HJE4123" s="259"/>
      <c r="HJF4123" s="259"/>
      <c r="HJG4123" s="259"/>
      <c r="HJH4123" s="259"/>
      <c r="HJI4123" s="259"/>
      <c r="HJJ4123" s="259"/>
      <c r="HJK4123" s="259"/>
      <c r="HJL4123" s="259"/>
      <c r="HJM4123" s="259"/>
      <c r="HJN4123" s="259"/>
      <c r="HJO4123" s="259"/>
      <c r="HJP4123" s="259"/>
      <c r="HJQ4123" s="259"/>
      <c r="HJR4123" s="259"/>
      <c r="HJS4123" s="259"/>
      <c r="HJT4123" s="259"/>
      <c r="HJU4123" s="259"/>
      <c r="HJV4123" s="259"/>
      <c r="HJW4123" s="259"/>
      <c r="HJX4123" s="259"/>
      <c r="HJY4123" s="259"/>
      <c r="HJZ4123" s="259"/>
      <c r="HKA4123" s="259"/>
      <c r="HKB4123" s="259"/>
      <c r="HKC4123" s="259"/>
      <c r="HKD4123" s="259"/>
      <c r="HKE4123" s="259"/>
      <c r="HKF4123" s="259"/>
      <c r="HKG4123" s="259"/>
      <c r="HKH4123" s="259"/>
      <c r="HKI4123" s="259"/>
      <c r="HKJ4123" s="259"/>
      <c r="HKK4123" s="259"/>
      <c r="HKL4123" s="259"/>
      <c r="HKM4123" s="259"/>
      <c r="HKN4123" s="259"/>
      <c r="HKO4123" s="259"/>
      <c r="HKP4123" s="259"/>
      <c r="HKQ4123" s="259"/>
      <c r="HKR4123" s="259"/>
      <c r="HKS4123" s="259"/>
      <c r="HKT4123" s="259"/>
      <c r="HKU4123" s="259"/>
      <c r="HKV4123" s="259"/>
      <c r="HKW4123" s="259"/>
      <c r="HKX4123" s="259"/>
      <c r="HKY4123" s="259"/>
      <c r="HKZ4123" s="259"/>
      <c r="HLA4123" s="259"/>
      <c r="HLB4123" s="259"/>
      <c r="HLC4123" s="259"/>
      <c r="HLD4123" s="259"/>
      <c r="HLE4123" s="259"/>
      <c r="HLF4123" s="259"/>
      <c r="HLG4123" s="259"/>
      <c r="HLH4123" s="259"/>
      <c r="HLI4123" s="259"/>
      <c r="HLJ4123" s="259"/>
      <c r="HLK4123" s="259"/>
      <c r="HLL4123" s="259"/>
      <c r="HLM4123" s="259"/>
      <c r="HLN4123" s="259"/>
      <c r="HLO4123" s="259"/>
      <c r="HLP4123" s="259"/>
      <c r="HLQ4123" s="259"/>
      <c r="HLR4123" s="259"/>
      <c r="HLS4123" s="259"/>
      <c r="HLT4123" s="259"/>
      <c r="HLU4123" s="259"/>
      <c r="HLV4123" s="259"/>
      <c r="HLW4123" s="259"/>
      <c r="HLX4123" s="259"/>
      <c r="HLY4123" s="259"/>
      <c r="HLZ4123" s="259"/>
      <c r="HMA4123" s="259"/>
      <c r="HMB4123" s="259"/>
      <c r="HMC4123" s="259"/>
      <c r="HMD4123" s="259"/>
      <c r="HME4123" s="259"/>
      <c r="HMF4123" s="259"/>
      <c r="HMG4123" s="259"/>
      <c r="HMH4123" s="259"/>
      <c r="HMI4123" s="259"/>
      <c r="HMJ4123" s="259"/>
      <c r="HMK4123" s="259"/>
      <c r="HML4123" s="259"/>
      <c r="HMM4123" s="259"/>
      <c r="HMN4123" s="259"/>
      <c r="HMO4123" s="259"/>
      <c r="HMP4123" s="259"/>
      <c r="HMQ4123" s="259"/>
      <c r="HMR4123" s="259"/>
      <c r="HMS4123" s="259"/>
      <c r="HMT4123" s="259"/>
      <c r="HMU4123" s="259"/>
      <c r="HMV4123" s="259"/>
      <c r="HMW4123" s="259"/>
      <c r="HMX4123" s="259"/>
      <c r="HMY4123" s="259"/>
      <c r="HMZ4123" s="259"/>
      <c r="HNA4123" s="259"/>
      <c r="HNB4123" s="259"/>
      <c r="HNC4123" s="259"/>
      <c r="HND4123" s="259"/>
      <c r="HNE4123" s="259"/>
      <c r="HNF4123" s="259"/>
      <c r="HNG4123" s="259"/>
      <c r="HNH4123" s="259"/>
      <c r="HNI4123" s="259"/>
      <c r="HNJ4123" s="259"/>
      <c r="HNK4123" s="259"/>
      <c r="HNL4123" s="259"/>
      <c r="HNM4123" s="259"/>
      <c r="HNN4123" s="259"/>
      <c r="HNO4123" s="259"/>
      <c r="HNP4123" s="259"/>
      <c r="HNQ4123" s="259"/>
      <c r="HNR4123" s="259"/>
      <c r="HNS4123" s="259"/>
      <c r="HNT4123" s="259"/>
      <c r="HNU4123" s="259"/>
      <c r="HNV4123" s="259"/>
      <c r="HNW4123" s="259"/>
      <c r="HNX4123" s="259"/>
      <c r="HNY4123" s="259"/>
      <c r="HNZ4123" s="259"/>
      <c r="HOA4123" s="259"/>
      <c r="HOB4123" s="259"/>
      <c r="HOC4123" s="259"/>
      <c r="HOD4123" s="259"/>
      <c r="HOE4123" s="259"/>
      <c r="HOF4123" s="259"/>
      <c r="HOG4123" s="259"/>
      <c r="HOH4123" s="259"/>
      <c r="HOI4123" s="259"/>
      <c r="HOJ4123" s="259"/>
      <c r="HOK4123" s="259"/>
      <c r="HOL4123" s="259"/>
      <c r="HOM4123" s="259"/>
      <c r="HON4123" s="259"/>
      <c r="HOO4123" s="259"/>
      <c r="HOP4123" s="259"/>
      <c r="HOQ4123" s="259"/>
      <c r="HOR4123" s="259"/>
      <c r="HOS4123" s="259"/>
      <c r="HOT4123" s="259"/>
      <c r="HOU4123" s="259"/>
      <c r="HOV4123" s="259"/>
      <c r="HOW4123" s="259"/>
      <c r="HOX4123" s="259"/>
      <c r="HOY4123" s="259"/>
      <c r="HOZ4123" s="259"/>
      <c r="HPA4123" s="259"/>
      <c r="HPB4123" s="259"/>
      <c r="HPC4123" s="259"/>
      <c r="HPD4123" s="259"/>
      <c r="HPE4123" s="259"/>
      <c r="HPF4123" s="259"/>
      <c r="HPG4123" s="259"/>
      <c r="HPH4123" s="259"/>
      <c r="HPI4123" s="259"/>
      <c r="HPJ4123" s="259"/>
      <c r="HPK4123" s="259"/>
      <c r="HPL4123" s="259"/>
      <c r="HPM4123" s="259"/>
      <c r="HPN4123" s="259"/>
      <c r="HPO4123" s="259"/>
      <c r="HPP4123" s="259"/>
      <c r="HPQ4123" s="259"/>
      <c r="HPR4123" s="259"/>
      <c r="HPS4123" s="259"/>
      <c r="HPT4123" s="259"/>
      <c r="HPU4123" s="259"/>
      <c r="HPV4123" s="259"/>
      <c r="HPW4123" s="259"/>
      <c r="HPX4123" s="259"/>
      <c r="HPY4123" s="259"/>
      <c r="HPZ4123" s="259"/>
      <c r="HQA4123" s="259"/>
      <c r="HQB4123" s="259"/>
      <c r="HQC4123" s="259"/>
      <c r="HQD4123" s="259"/>
      <c r="HQE4123" s="259"/>
      <c r="HQF4123" s="259"/>
      <c r="HQG4123" s="259"/>
      <c r="HQH4123" s="259"/>
      <c r="HQI4123" s="259"/>
      <c r="HQJ4123" s="259"/>
      <c r="HQK4123" s="259"/>
      <c r="HQL4123" s="259"/>
      <c r="HQM4123" s="259"/>
      <c r="HQN4123" s="259"/>
      <c r="HQO4123" s="259"/>
      <c r="HQP4123" s="259"/>
      <c r="HQQ4123" s="259"/>
      <c r="HQR4123" s="259"/>
      <c r="HQS4123" s="259"/>
      <c r="HQT4123" s="259"/>
      <c r="HQU4123" s="259"/>
      <c r="HQV4123" s="259"/>
      <c r="HQW4123" s="259"/>
      <c r="HQX4123" s="259"/>
      <c r="HQY4123" s="259"/>
      <c r="HQZ4123" s="259"/>
      <c r="HRA4123" s="259"/>
      <c r="HRB4123" s="259"/>
      <c r="HRC4123" s="259"/>
      <c r="HRD4123" s="259"/>
      <c r="HRE4123" s="259"/>
      <c r="HRF4123" s="259"/>
      <c r="HRG4123" s="259"/>
      <c r="HRH4123" s="259"/>
      <c r="HRI4123" s="259"/>
      <c r="HRJ4123" s="259"/>
      <c r="HRK4123" s="259"/>
      <c r="HRL4123" s="259"/>
      <c r="HRM4123" s="259"/>
      <c r="HRN4123" s="259"/>
      <c r="HRO4123" s="259"/>
      <c r="HRP4123" s="259"/>
      <c r="HRQ4123" s="259"/>
      <c r="HRR4123" s="259"/>
      <c r="HRS4123" s="259"/>
      <c r="HRT4123" s="259"/>
      <c r="HRU4123" s="259"/>
      <c r="HRV4123" s="259"/>
      <c r="HRW4123" s="259"/>
      <c r="HRX4123" s="259"/>
      <c r="HRY4123" s="259"/>
      <c r="HRZ4123" s="259"/>
      <c r="HSA4123" s="259"/>
      <c r="HSB4123" s="259"/>
      <c r="HSC4123" s="259"/>
      <c r="HSD4123" s="259"/>
      <c r="HSE4123" s="259"/>
      <c r="HSF4123" s="259"/>
      <c r="HSG4123" s="259"/>
      <c r="HSH4123" s="259"/>
      <c r="HSI4123" s="259"/>
      <c r="HSJ4123" s="259"/>
      <c r="HSK4123" s="259"/>
      <c r="HSL4123" s="259"/>
      <c r="HSM4123" s="259"/>
      <c r="HSN4123" s="259"/>
      <c r="HSO4123" s="259"/>
      <c r="HSP4123" s="259"/>
      <c r="HSQ4123" s="259"/>
      <c r="HSR4123" s="259"/>
      <c r="HSS4123" s="259"/>
      <c r="HST4123" s="259"/>
      <c r="HSU4123" s="259"/>
      <c r="HSV4123" s="259"/>
      <c r="HSW4123" s="259"/>
      <c r="HSX4123" s="259"/>
      <c r="HSY4123" s="259"/>
      <c r="HSZ4123" s="259"/>
      <c r="HTA4123" s="259"/>
      <c r="HTB4123" s="259"/>
      <c r="HTC4123" s="259"/>
      <c r="HTD4123" s="259"/>
      <c r="HTE4123" s="259"/>
      <c r="HTF4123" s="259"/>
      <c r="HTG4123" s="259"/>
      <c r="HTH4123" s="259"/>
      <c r="HTI4123" s="259"/>
      <c r="HTJ4123" s="259"/>
      <c r="HTK4123" s="259"/>
      <c r="HTL4123" s="259"/>
      <c r="HTM4123" s="259"/>
      <c r="HTN4123" s="259"/>
      <c r="HTO4123" s="259"/>
      <c r="HTP4123" s="259"/>
      <c r="HTQ4123" s="259"/>
      <c r="HTR4123" s="259"/>
      <c r="HTS4123" s="259"/>
      <c r="HTT4123" s="259"/>
      <c r="HTU4123" s="259"/>
      <c r="HTV4123" s="259"/>
      <c r="HTW4123" s="259"/>
      <c r="HTX4123" s="259"/>
      <c r="HTY4123" s="259"/>
      <c r="HTZ4123" s="259"/>
      <c r="HUA4123" s="259"/>
      <c r="HUB4123" s="259"/>
      <c r="HUC4123" s="259"/>
      <c r="HUD4123" s="259"/>
      <c r="HUE4123" s="259"/>
      <c r="HUF4123" s="259"/>
      <c r="HUG4123" s="259"/>
      <c r="HUH4123" s="259"/>
      <c r="HUI4123" s="259"/>
      <c r="HUJ4123" s="259"/>
      <c r="HUK4123" s="259"/>
      <c r="HUL4123" s="259"/>
      <c r="HUM4123" s="259"/>
      <c r="HUN4123" s="259"/>
      <c r="HUO4123" s="259"/>
      <c r="HUP4123" s="259"/>
      <c r="HUQ4123" s="259"/>
      <c r="HUR4123" s="259"/>
      <c r="HUS4123" s="259"/>
      <c r="HUT4123" s="259"/>
      <c r="HUU4123" s="259"/>
      <c r="HUV4123" s="259"/>
      <c r="HUW4123" s="259"/>
      <c r="HUX4123" s="259"/>
      <c r="HUY4123" s="259"/>
      <c r="HUZ4123" s="259"/>
      <c r="HVA4123" s="259"/>
      <c r="HVB4123" s="259"/>
      <c r="HVC4123" s="259"/>
      <c r="HVD4123" s="259"/>
      <c r="HVE4123" s="259"/>
      <c r="HVF4123" s="259"/>
      <c r="HVG4123" s="259"/>
      <c r="HVH4123" s="259"/>
      <c r="HVI4123" s="259"/>
      <c r="HVJ4123" s="259"/>
      <c r="HVK4123" s="259"/>
      <c r="HVL4123" s="259"/>
      <c r="HVM4123" s="259"/>
      <c r="HVN4123" s="259"/>
      <c r="HVO4123" s="259"/>
      <c r="HVP4123" s="259"/>
      <c r="HVQ4123" s="259"/>
      <c r="HVR4123" s="259"/>
      <c r="HVS4123" s="259"/>
      <c r="HVT4123" s="259"/>
      <c r="HVU4123" s="259"/>
      <c r="HVV4123" s="259"/>
      <c r="HVW4123" s="259"/>
      <c r="HVX4123" s="259"/>
      <c r="HVY4123" s="259"/>
      <c r="HVZ4123" s="259"/>
      <c r="HWA4123" s="259"/>
      <c r="HWB4123" s="259"/>
      <c r="HWC4123" s="259"/>
      <c r="HWD4123" s="259"/>
      <c r="HWE4123" s="259"/>
      <c r="HWF4123" s="259"/>
      <c r="HWG4123" s="259"/>
      <c r="HWH4123" s="259"/>
      <c r="HWI4123" s="259"/>
      <c r="HWJ4123" s="259"/>
      <c r="HWK4123" s="259"/>
      <c r="HWL4123" s="259"/>
      <c r="HWM4123" s="259"/>
      <c r="HWN4123" s="259"/>
      <c r="HWO4123" s="259"/>
      <c r="HWP4123" s="259"/>
      <c r="HWQ4123" s="259"/>
      <c r="HWR4123" s="259"/>
      <c r="HWS4123" s="259"/>
      <c r="HWT4123" s="259"/>
      <c r="HWU4123" s="259"/>
      <c r="HWV4123" s="259"/>
      <c r="HWW4123" s="259"/>
      <c r="HWX4123" s="259"/>
      <c r="HWY4123" s="259"/>
      <c r="HWZ4123" s="259"/>
      <c r="HXA4123" s="259"/>
      <c r="HXB4123" s="259"/>
      <c r="HXC4123" s="259"/>
      <c r="HXD4123" s="259"/>
      <c r="HXE4123" s="259"/>
      <c r="HXF4123" s="259"/>
      <c r="HXG4123" s="259"/>
      <c r="HXH4123" s="259"/>
      <c r="HXI4123" s="259"/>
      <c r="HXJ4123" s="259"/>
      <c r="HXK4123" s="259"/>
      <c r="HXL4123" s="259"/>
      <c r="HXM4123" s="259"/>
      <c r="HXN4123" s="259"/>
      <c r="HXO4123" s="259"/>
      <c r="HXP4123" s="259"/>
      <c r="HXQ4123" s="259"/>
      <c r="HXR4123" s="259"/>
      <c r="HXS4123" s="259"/>
      <c r="HXT4123" s="259"/>
      <c r="HXU4123" s="259"/>
      <c r="HXV4123" s="259"/>
      <c r="HXW4123" s="259"/>
      <c r="HXX4123" s="259"/>
      <c r="HXY4123" s="259"/>
      <c r="HXZ4123" s="259"/>
      <c r="HYA4123" s="259"/>
      <c r="HYB4123" s="259"/>
      <c r="HYC4123" s="259"/>
      <c r="HYD4123" s="259"/>
      <c r="HYE4123" s="259"/>
      <c r="HYF4123" s="259"/>
      <c r="HYG4123" s="259"/>
      <c r="HYH4123" s="259"/>
      <c r="HYI4123" s="259"/>
      <c r="HYJ4123" s="259"/>
      <c r="HYK4123" s="259"/>
      <c r="HYL4123" s="259"/>
      <c r="HYM4123" s="259"/>
      <c r="HYN4123" s="259"/>
      <c r="HYO4123" s="259"/>
      <c r="HYP4123" s="259"/>
      <c r="HYQ4123" s="259"/>
      <c r="HYR4123" s="259"/>
      <c r="HYS4123" s="259"/>
      <c r="HYT4123" s="259"/>
      <c r="HYU4123" s="259"/>
      <c r="HYV4123" s="259"/>
      <c r="HYW4123" s="259"/>
      <c r="HYX4123" s="259"/>
      <c r="HYY4123" s="259"/>
      <c r="HYZ4123" s="259"/>
      <c r="HZA4123" s="259"/>
      <c r="HZB4123" s="259"/>
      <c r="HZC4123" s="259"/>
      <c r="HZD4123" s="259"/>
      <c r="HZE4123" s="259"/>
      <c r="HZF4123" s="259"/>
      <c r="HZG4123" s="259"/>
      <c r="HZH4123" s="259"/>
      <c r="HZI4123" s="259"/>
      <c r="HZJ4123" s="259"/>
      <c r="HZK4123" s="259"/>
      <c r="HZL4123" s="259"/>
      <c r="HZM4123" s="259"/>
      <c r="HZN4123" s="259"/>
      <c r="HZO4123" s="259"/>
      <c r="HZP4123" s="259"/>
      <c r="HZQ4123" s="259"/>
      <c r="HZR4123" s="259"/>
      <c r="HZS4123" s="259"/>
      <c r="HZT4123" s="259"/>
      <c r="HZU4123" s="259"/>
      <c r="HZV4123" s="259"/>
      <c r="HZW4123" s="259"/>
      <c r="HZX4123" s="259"/>
      <c r="HZY4123" s="259"/>
      <c r="HZZ4123" s="259"/>
      <c r="IAA4123" s="259"/>
      <c r="IAB4123" s="259"/>
      <c r="IAC4123" s="259"/>
      <c r="IAD4123" s="259"/>
      <c r="IAE4123" s="259"/>
      <c r="IAF4123" s="259"/>
      <c r="IAG4123" s="259"/>
      <c r="IAH4123" s="259"/>
      <c r="IAI4123" s="259"/>
      <c r="IAJ4123" s="259"/>
      <c r="IAK4123" s="259"/>
      <c r="IAL4123" s="259"/>
      <c r="IAM4123" s="259"/>
      <c r="IAN4123" s="259"/>
      <c r="IAO4123" s="259"/>
      <c r="IAP4123" s="259"/>
      <c r="IAQ4123" s="259"/>
      <c r="IAR4123" s="259"/>
      <c r="IAS4123" s="259"/>
      <c r="IAT4123" s="259"/>
      <c r="IAU4123" s="259"/>
      <c r="IAV4123" s="259"/>
      <c r="IAW4123" s="259"/>
      <c r="IAX4123" s="259"/>
      <c r="IAY4123" s="259"/>
      <c r="IAZ4123" s="259"/>
      <c r="IBA4123" s="259"/>
      <c r="IBB4123" s="259"/>
      <c r="IBC4123" s="259"/>
      <c r="IBD4123" s="259"/>
      <c r="IBE4123" s="259"/>
      <c r="IBN4123" s="259"/>
      <c r="IBO4123" s="259"/>
      <c r="IBP4123" s="259"/>
      <c r="IBQ4123" s="259"/>
      <c r="IBR4123" s="259"/>
      <c r="IBS4123" s="259"/>
      <c r="IBT4123" s="259"/>
      <c r="IBU4123" s="259"/>
      <c r="IBV4123" s="259"/>
      <c r="IBW4123" s="259"/>
      <c r="IBX4123" s="259"/>
      <c r="IBY4123" s="259"/>
      <c r="IBZ4123" s="259"/>
      <c r="ICA4123" s="259"/>
      <c r="ICB4123" s="259"/>
      <c r="ICC4123" s="259"/>
      <c r="ICD4123" s="259"/>
      <c r="ICE4123" s="259"/>
      <c r="ICF4123" s="259"/>
      <c r="ICG4123" s="259"/>
      <c r="ICH4123" s="259"/>
      <c r="ICI4123" s="259"/>
      <c r="ICJ4123" s="259"/>
      <c r="ICK4123" s="259"/>
      <c r="ICL4123" s="259"/>
      <c r="ICM4123" s="259"/>
      <c r="ICN4123" s="259"/>
      <c r="ICO4123" s="259"/>
      <c r="ICP4123" s="259"/>
      <c r="ICQ4123" s="259"/>
      <c r="ICR4123" s="259"/>
      <c r="ICS4123" s="259"/>
      <c r="ICT4123" s="259"/>
      <c r="ICU4123" s="259"/>
      <c r="ICV4123" s="259"/>
      <c r="ICW4123" s="259"/>
      <c r="ICX4123" s="259"/>
      <c r="ICY4123" s="259"/>
      <c r="ICZ4123" s="259"/>
      <c r="IDA4123" s="259"/>
      <c r="IDB4123" s="259"/>
      <c r="IDC4123" s="259"/>
      <c r="IDD4123" s="259"/>
      <c r="IDE4123" s="259"/>
      <c r="IDF4123" s="259"/>
      <c r="IDG4123" s="259"/>
      <c r="IDH4123" s="259"/>
      <c r="IDI4123" s="259"/>
      <c r="IDJ4123" s="259"/>
      <c r="IDK4123" s="259"/>
      <c r="IDL4123" s="259"/>
      <c r="IDM4123" s="259"/>
      <c r="IDN4123" s="259"/>
      <c r="IDO4123" s="259"/>
      <c r="IDP4123" s="259"/>
      <c r="IDQ4123" s="259"/>
      <c r="IDR4123" s="259"/>
      <c r="IDS4123" s="259"/>
      <c r="IDT4123" s="259"/>
      <c r="IDU4123" s="259"/>
      <c r="IDV4123" s="259"/>
      <c r="IDW4123" s="259"/>
      <c r="IDX4123" s="259"/>
      <c r="IDY4123" s="259"/>
      <c r="IDZ4123" s="259"/>
      <c r="IEA4123" s="259"/>
      <c r="IEB4123" s="259"/>
      <c r="IEC4123" s="259"/>
      <c r="IED4123" s="259"/>
      <c r="IEE4123" s="259"/>
      <c r="IEF4123" s="259"/>
      <c r="IEG4123" s="259"/>
      <c r="IEH4123" s="259"/>
      <c r="IEI4123" s="259"/>
      <c r="IEJ4123" s="259"/>
      <c r="IEK4123" s="259"/>
      <c r="IEL4123" s="259"/>
      <c r="IEM4123" s="259"/>
      <c r="IEN4123" s="259"/>
      <c r="IEO4123" s="259"/>
      <c r="IEP4123" s="259"/>
      <c r="IEQ4123" s="259"/>
      <c r="IER4123" s="259"/>
      <c r="IES4123" s="259"/>
      <c r="IET4123" s="259"/>
      <c r="IEU4123" s="259"/>
      <c r="IEV4123" s="259"/>
      <c r="IEW4123" s="259"/>
      <c r="IEX4123" s="259"/>
      <c r="IEY4123" s="259"/>
      <c r="IEZ4123" s="259"/>
      <c r="IFA4123" s="259"/>
      <c r="IFB4123" s="259"/>
      <c r="IFC4123" s="259"/>
      <c r="IFD4123" s="259"/>
      <c r="IFE4123" s="259"/>
      <c r="IFF4123" s="259"/>
      <c r="IFG4123" s="259"/>
      <c r="IFH4123" s="259"/>
      <c r="IFI4123" s="259"/>
      <c r="IFJ4123" s="259"/>
      <c r="IFK4123" s="259"/>
      <c r="IFL4123" s="259"/>
      <c r="IFM4123" s="259"/>
      <c r="IFN4123" s="259"/>
      <c r="IFO4123" s="259"/>
      <c r="IFP4123" s="259"/>
      <c r="IFQ4123" s="259"/>
      <c r="IFR4123" s="259"/>
      <c r="IFS4123" s="259"/>
      <c r="IFT4123" s="259"/>
      <c r="IFU4123" s="259"/>
      <c r="IFV4123" s="259"/>
      <c r="IFW4123" s="259"/>
      <c r="IFX4123" s="259"/>
      <c r="IFY4123" s="259"/>
      <c r="IFZ4123" s="259"/>
      <c r="IGA4123" s="259"/>
      <c r="IGB4123" s="259"/>
      <c r="IGC4123" s="259"/>
      <c r="IGD4123" s="259"/>
      <c r="IGE4123" s="259"/>
      <c r="IGF4123" s="259"/>
      <c r="IGG4123" s="259"/>
      <c r="IGH4123" s="259"/>
      <c r="IGI4123" s="259"/>
      <c r="IGJ4123" s="259"/>
      <c r="IGK4123" s="259"/>
      <c r="IGL4123" s="259"/>
      <c r="IGM4123" s="259"/>
      <c r="IGN4123" s="259"/>
      <c r="IGO4123" s="259"/>
      <c r="IGP4123" s="259"/>
      <c r="IGQ4123" s="259"/>
      <c r="IGR4123" s="259"/>
      <c r="IGS4123" s="259"/>
      <c r="IGT4123" s="259"/>
      <c r="IGU4123" s="259"/>
      <c r="IGV4123" s="259"/>
      <c r="IGW4123" s="259"/>
      <c r="IGX4123" s="259"/>
      <c r="IGY4123" s="259"/>
      <c r="IGZ4123" s="259"/>
      <c r="IHA4123" s="259"/>
      <c r="IHB4123" s="259"/>
      <c r="IHC4123" s="259"/>
      <c r="IHD4123" s="259"/>
      <c r="IHE4123" s="259"/>
      <c r="IHF4123" s="259"/>
      <c r="IHG4123" s="259"/>
      <c r="IHH4123" s="259"/>
      <c r="IHI4123" s="259"/>
      <c r="IHJ4123" s="259"/>
      <c r="IHK4123" s="259"/>
      <c r="IHL4123" s="259"/>
      <c r="IHM4123" s="259"/>
      <c r="IHN4123" s="259"/>
      <c r="IHO4123" s="259"/>
      <c r="IHP4123" s="259"/>
      <c r="IHQ4123" s="259"/>
      <c r="IHR4123" s="259"/>
      <c r="IHS4123" s="259"/>
      <c r="IHT4123" s="259"/>
      <c r="IHU4123" s="259"/>
      <c r="IHV4123" s="259"/>
      <c r="IHW4123" s="259"/>
      <c r="IHX4123" s="259"/>
      <c r="IHY4123" s="259"/>
      <c r="IHZ4123" s="259"/>
      <c r="IIA4123" s="259"/>
      <c r="IIB4123" s="259"/>
      <c r="IIC4123" s="259"/>
      <c r="IID4123" s="259"/>
      <c r="IIE4123" s="259"/>
      <c r="IIF4123" s="259"/>
      <c r="IIG4123" s="259"/>
      <c r="IIH4123" s="259"/>
      <c r="III4123" s="259"/>
      <c r="IIJ4123" s="259"/>
      <c r="IIK4123" s="259"/>
      <c r="IIL4123" s="259"/>
      <c r="IIM4123" s="259"/>
      <c r="IIN4123" s="259"/>
      <c r="IIO4123" s="259"/>
      <c r="IIP4123" s="259"/>
      <c r="IIQ4123" s="259"/>
      <c r="IIR4123" s="259"/>
      <c r="IIS4123" s="259"/>
      <c r="IIT4123" s="259"/>
      <c r="IIU4123" s="259"/>
      <c r="IIV4123" s="259"/>
      <c r="IIW4123" s="259"/>
      <c r="IIX4123" s="259"/>
      <c r="IIY4123" s="259"/>
      <c r="IIZ4123" s="259"/>
      <c r="IJA4123" s="259"/>
      <c r="IJB4123" s="259"/>
      <c r="IJC4123" s="259"/>
      <c r="IJD4123" s="259"/>
      <c r="IJE4123" s="259"/>
      <c r="IJF4123" s="259"/>
      <c r="IJG4123" s="259"/>
      <c r="IJH4123" s="259"/>
      <c r="IJI4123" s="259"/>
      <c r="IJJ4123" s="259"/>
      <c r="IJK4123" s="259"/>
      <c r="IJL4123" s="259"/>
      <c r="IJM4123" s="259"/>
      <c r="IJN4123" s="259"/>
      <c r="IJO4123" s="259"/>
      <c r="IJP4123" s="259"/>
      <c r="IJQ4123" s="259"/>
      <c r="IJR4123" s="259"/>
      <c r="IJS4123" s="259"/>
      <c r="IJT4123" s="259"/>
      <c r="IJU4123" s="259"/>
      <c r="IJV4123" s="259"/>
      <c r="IJW4123" s="259"/>
      <c r="IJX4123" s="259"/>
      <c r="IJY4123" s="259"/>
      <c r="IJZ4123" s="259"/>
      <c r="IKA4123" s="259"/>
      <c r="IKB4123" s="259"/>
      <c r="IKC4123" s="259"/>
      <c r="IKD4123" s="259"/>
      <c r="IKE4123" s="259"/>
      <c r="IKF4123" s="259"/>
      <c r="IKG4123" s="259"/>
      <c r="IKH4123" s="259"/>
      <c r="IKI4123" s="259"/>
      <c r="IKJ4123" s="259"/>
      <c r="IKK4123" s="259"/>
      <c r="IKL4123" s="259"/>
      <c r="IKM4123" s="259"/>
      <c r="IKN4123" s="259"/>
      <c r="IKO4123" s="259"/>
      <c r="IKP4123" s="259"/>
      <c r="IKQ4123" s="259"/>
      <c r="IKR4123" s="259"/>
      <c r="IKS4123" s="259"/>
      <c r="IKT4123" s="259"/>
      <c r="IKU4123" s="259"/>
      <c r="IKV4123" s="259"/>
      <c r="IKW4123" s="259"/>
      <c r="IKX4123" s="259"/>
      <c r="IKY4123" s="259"/>
      <c r="IKZ4123" s="259"/>
      <c r="ILA4123" s="259"/>
      <c r="ILB4123" s="259"/>
      <c r="ILC4123" s="259"/>
      <c r="ILD4123" s="259"/>
      <c r="ILE4123" s="259"/>
      <c r="ILF4123" s="259"/>
      <c r="ILG4123" s="259"/>
      <c r="ILH4123" s="259"/>
      <c r="ILI4123" s="259"/>
      <c r="ILJ4123" s="259"/>
      <c r="ILK4123" s="259"/>
      <c r="ILL4123" s="259"/>
      <c r="ILM4123" s="259"/>
      <c r="ILN4123" s="259"/>
      <c r="ILO4123" s="259"/>
      <c r="ILP4123" s="259"/>
      <c r="ILQ4123" s="259"/>
      <c r="ILR4123" s="259"/>
      <c r="ILS4123" s="259"/>
      <c r="ILT4123" s="259"/>
      <c r="ILU4123" s="259"/>
      <c r="ILV4123" s="259"/>
      <c r="ILW4123" s="259"/>
      <c r="ILX4123" s="259"/>
      <c r="ILY4123" s="259"/>
      <c r="ILZ4123" s="259"/>
      <c r="IMA4123" s="259"/>
      <c r="IMB4123" s="259"/>
      <c r="IMC4123" s="259"/>
      <c r="IMD4123" s="259"/>
      <c r="IME4123" s="259"/>
      <c r="IMF4123" s="259"/>
      <c r="IMG4123" s="259"/>
      <c r="IMH4123" s="259"/>
      <c r="IMI4123" s="259"/>
      <c r="IMJ4123" s="259"/>
      <c r="IMK4123" s="259"/>
      <c r="IML4123" s="259"/>
      <c r="IMM4123" s="259"/>
      <c r="IMN4123" s="259"/>
      <c r="IMO4123" s="259"/>
      <c r="IMP4123" s="259"/>
      <c r="IMQ4123" s="259"/>
      <c r="IMR4123" s="259"/>
      <c r="IMS4123" s="259"/>
      <c r="IMT4123" s="259"/>
      <c r="IMU4123" s="259"/>
      <c r="IMV4123" s="259"/>
      <c r="IMW4123" s="259"/>
      <c r="IMX4123" s="259"/>
      <c r="IMY4123" s="259"/>
      <c r="IMZ4123" s="259"/>
      <c r="INA4123" s="259"/>
      <c r="INB4123" s="259"/>
      <c r="INC4123" s="259"/>
      <c r="IND4123" s="259"/>
      <c r="INE4123" s="259"/>
      <c r="INF4123" s="259"/>
      <c r="ING4123" s="259"/>
      <c r="INH4123" s="259"/>
      <c r="INI4123" s="259"/>
      <c r="INJ4123" s="259"/>
      <c r="INK4123" s="259"/>
      <c r="INL4123" s="259"/>
      <c r="INM4123" s="259"/>
      <c r="INN4123" s="259"/>
      <c r="INO4123" s="259"/>
      <c r="INP4123" s="259"/>
      <c r="INQ4123" s="259"/>
      <c r="INR4123" s="259"/>
      <c r="INS4123" s="259"/>
      <c r="INT4123" s="259"/>
      <c r="INU4123" s="259"/>
      <c r="INV4123" s="259"/>
      <c r="INW4123" s="259"/>
      <c r="INX4123" s="259"/>
      <c r="INY4123" s="259"/>
      <c r="INZ4123" s="259"/>
      <c r="IOA4123" s="259"/>
      <c r="IOB4123" s="259"/>
      <c r="IOC4123" s="259"/>
      <c r="IOD4123" s="259"/>
      <c r="IOE4123" s="259"/>
      <c r="IOF4123" s="259"/>
      <c r="IOG4123" s="259"/>
      <c r="IOH4123" s="259"/>
      <c r="IOI4123" s="259"/>
      <c r="IOJ4123" s="259"/>
      <c r="IOK4123" s="259"/>
      <c r="IOL4123" s="259"/>
      <c r="IOM4123" s="259"/>
      <c r="ION4123" s="259"/>
      <c r="IOO4123" s="259"/>
      <c r="IOP4123" s="259"/>
      <c r="IOQ4123" s="259"/>
      <c r="IOR4123" s="259"/>
      <c r="IOS4123" s="259"/>
      <c r="IOT4123" s="259"/>
      <c r="IOU4123" s="259"/>
      <c r="IOV4123" s="259"/>
      <c r="IOW4123" s="259"/>
      <c r="IOX4123" s="259"/>
      <c r="IOY4123" s="259"/>
      <c r="IOZ4123" s="259"/>
      <c r="IPA4123" s="259"/>
      <c r="IPB4123" s="259"/>
      <c r="IPC4123" s="259"/>
      <c r="IPD4123" s="259"/>
      <c r="IPE4123" s="259"/>
      <c r="IPF4123" s="259"/>
      <c r="IPG4123" s="259"/>
      <c r="IPH4123" s="259"/>
      <c r="IPI4123" s="259"/>
      <c r="IPJ4123" s="259"/>
      <c r="IPK4123" s="259"/>
      <c r="IPL4123" s="259"/>
      <c r="IPM4123" s="259"/>
      <c r="IPN4123" s="259"/>
      <c r="IPO4123" s="259"/>
      <c r="IPP4123" s="259"/>
      <c r="IPQ4123" s="259"/>
      <c r="IPR4123" s="259"/>
      <c r="IPS4123" s="259"/>
      <c r="IPT4123" s="259"/>
      <c r="IPU4123" s="259"/>
      <c r="IPV4123" s="259"/>
      <c r="IPW4123" s="259"/>
      <c r="IPX4123" s="259"/>
      <c r="IPY4123" s="259"/>
      <c r="IPZ4123" s="259"/>
      <c r="IQA4123" s="259"/>
      <c r="IQB4123" s="259"/>
      <c r="IQC4123" s="259"/>
      <c r="IQD4123" s="259"/>
      <c r="IQE4123" s="259"/>
      <c r="IQF4123" s="259"/>
      <c r="IQG4123" s="259"/>
      <c r="IQH4123" s="259"/>
      <c r="IQI4123" s="259"/>
      <c r="IQJ4123" s="259"/>
      <c r="IQK4123" s="259"/>
      <c r="IQL4123" s="259"/>
      <c r="IQM4123" s="259"/>
      <c r="IQN4123" s="259"/>
      <c r="IQO4123" s="259"/>
      <c r="IQP4123" s="259"/>
      <c r="IQQ4123" s="259"/>
      <c r="IQR4123" s="259"/>
      <c r="IQS4123" s="259"/>
      <c r="IQT4123" s="259"/>
      <c r="IQU4123" s="259"/>
      <c r="IQV4123" s="259"/>
      <c r="IQW4123" s="259"/>
      <c r="IQX4123" s="259"/>
      <c r="IQY4123" s="259"/>
      <c r="IQZ4123" s="259"/>
      <c r="IRA4123" s="259"/>
      <c r="IRB4123" s="259"/>
      <c r="IRC4123" s="259"/>
      <c r="IRD4123" s="259"/>
      <c r="IRE4123" s="259"/>
      <c r="IRF4123" s="259"/>
      <c r="IRG4123" s="259"/>
      <c r="IRH4123" s="259"/>
      <c r="IRI4123" s="259"/>
      <c r="IRJ4123" s="259"/>
      <c r="IRK4123" s="259"/>
      <c r="IRL4123" s="259"/>
      <c r="IRM4123" s="259"/>
      <c r="IRN4123" s="259"/>
      <c r="IRO4123" s="259"/>
      <c r="IRP4123" s="259"/>
      <c r="IRQ4123" s="259"/>
      <c r="IRR4123" s="259"/>
      <c r="IRS4123" s="259"/>
      <c r="IRT4123" s="259"/>
      <c r="IRU4123" s="259"/>
      <c r="IRV4123" s="259"/>
      <c r="IRW4123" s="259"/>
      <c r="IRX4123" s="259"/>
      <c r="IRY4123" s="259"/>
      <c r="IRZ4123" s="259"/>
      <c r="ISA4123" s="259"/>
      <c r="ISB4123" s="259"/>
      <c r="ISC4123" s="259"/>
      <c r="ISD4123" s="259"/>
      <c r="ISE4123" s="259"/>
      <c r="ISF4123" s="259"/>
      <c r="ISG4123" s="259"/>
      <c r="ISH4123" s="259"/>
      <c r="ISI4123" s="259"/>
      <c r="ISJ4123" s="259"/>
      <c r="ISK4123" s="259"/>
      <c r="ISL4123" s="259"/>
      <c r="ISM4123" s="259"/>
      <c r="ISN4123" s="259"/>
      <c r="ISO4123" s="259"/>
      <c r="ISP4123" s="259"/>
      <c r="ISQ4123" s="259"/>
      <c r="ISR4123" s="259"/>
      <c r="ISS4123" s="259"/>
      <c r="IST4123" s="259"/>
      <c r="ISU4123" s="259"/>
      <c r="ISV4123" s="259"/>
      <c r="ISW4123" s="259"/>
      <c r="ISX4123" s="259"/>
      <c r="ISY4123" s="259"/>
      <c r="ISZ4123" s="259"/>
      <c r="ITA4123" s="259"/>
      <c r="ITB4123" s="259"/>
      <c r="ITC4123" s="259"/>
      <c r="ITD4123" s="259"/>
      <c r="ITE4123" s="259"/>
      <c r="ITF4123" s="259"/>
      <c r="ITG4123" s="259"/>
      <c r="ITH4123" s="259"/>
      <c r="ITI4123" s="259"/>
      <c r="ITJ4123" s="259"/>
      <c r="ITK4123" s="259"/>
      <c r="ITL4123" s="259"/>
      <c r="ITM4123" s="259"/>
      <c r="ITN4123" s="259"/>
      <c r="ITO4123" s="259"/>
      <c r="ITP4123" s="259"/>
      <c r="ITQ4123" s="259"/>
      <c r="ITR4123" s="259"/>
      <c r="ITS4123" s="259"/>
      <c r="ITT4123" s="259"/>
      <c r="ITU4123" s="259"/>
      <c r="ITV4123" s="259"/>
      <c r="ITW4123" s="259"/>
      <c r="ITX4123" s="259"/>
      <c r="ITY4123" s="259"/>
      <c r="ITZ4123" s="259"/>
      <c r="IUA4123" s="259"/>
      <c r="IUB4123" s="259"/>
      <c r="IUC4123" s="259"/>
      <c r="IUD4123" s="259"/>
      <c r="IUE4123" s="259"/>
      <c r="IUF4123" s="259"/>
      <c r="IUG4123" s="259"/>
      <c r="IUH4123" s="259"/>
      <c r="IUI4123" s="259"/>
      <c r="IUJ4123" s="259"/>
      <c r="IUK4123" s="259"/>
      <c r="IUL4123" s="259"/>
      <c r="IUM4123" s="259"/>
      <c r="IUN4123" s="259"/>
      <c r="IUO4123" s="259"/>
      <c r="IUP4123" s="259"/>
      <c r="IUQ4123" s="259"/>
      <c r="IUR4123" s="259"/>
      <c r="IUS4123" s="259"/>
      <c r="IUT4123" s="259"/>
      <c r="IUU4123" s="259"/>
      <c r="IUV4123" s="259"/>
      <c r="IUW4123" s="259"/>
      <c r="IUX4123" s="259"/>
      <c r="IUY4123" s="259"/>
      <c r="IUZ4123" s="259"/>
      <c r="IVA4123" s="259"/>
      <c r="IVB4123" s="259"/>
      <c r="IVC4123" s="259"/>
      <c r="IVD4123" s="259"/>
      <c r="IVE4123" s="259"/>
      <c r="IVF4123" s="259"/>
      <c r="IVG4123" s="259"/>
      <c r="IVH4123" s="259"/>
      <c r="IVI4123" s="259"/>
      <c r="IVJ4123" s="259"/>
      <c r="IVK4123" s="259"/>
      <c r="IVL4123" s="259"/>
      <c r="IVM4123" s="259"/>
      <c r="IVN4123" s="259"/>
      <c r="IVO4123" s="259"/>
      <c r="IVP4123" s="259"/>
      <c r="IVQ4123" s="259"/>
      <c r="IVR4123" s="259"/>
      <c r="IVS4123" s="259"/>
      <c r="IVT4123" s="259"/>
      <c r="IVU4123" s="259"/>
      <c r="IVV4123" s="259"/>
      <c r="IVW4123" s="259"/>
      <c r="IVX4123" s="259"/>
      <c r="IVY4123" s="259"/>
      <c r="IVZ4123" s="259"/>
      <c r="IWA4123" s="259"/>
      <c r="IWB4123" s="259"/>
      <c r="IWC4123" s="259"/>
      <c r="IWD4123" s="259"/>
      <c r="IWE4123" s="259"/>
      <c r="IWF4123" s="259"/>
      <c r="IWG4123" s="259"/>
      <c r="IWH4123" s="259"/>
      <c r="IWI4123" s="259"/>
      <c r="IWJ4123" s="259"/>
      <c r="IWK4123" s="259"/>
      <c r="IWL4123" s="259"/>
      <c r="IWM4123" s="259"/>
      <c r="IWN4123" s="259"/>
      <c r="IWO4123" s="259"/>
      <c r="IWP4123" s="259"/>
      <c r="IWQ4123" s="259"/>
      <c r="IWR4123" s="259"/>
      <c r="IWS4123" s="259"/>
      <c r="IWT4123" s="259"/>
      <c r="IWU4123" s="259"/>
      <c r="IWV4123" s="259"/>
      <c r="IWW4123" s="259"/>
      <c r="IWX4123" s="259"/>
      <c r="IWY4123" s="259"/>
      <c r="IWZ4123" s="259"/>
      <c r="IXA4123" s="259"/>
      <c r="IXB4123" s="259"/>
      <c r="IXC4123" s="259"/>
      <c r="IXD4123" s="259"/>
      <c r="IXE4123" s="259"/>
      <c r="IXF4123" s="259"/>
      <c r="IXG4123" s="259"/>
      <c r="IXH4123" s="259"/>
      <c r="IXI4123" s="259"/>
      <c r="IXJ4123" s="259"/>
      <c r="IXK4123" s="259"/>
      <c r="IXL4123" s="259"/>
      <c r="IXM4123" s="259"/>
      <c r="IXN4123" s="259"/>
      <c r="IXO4123" s="259"/>
      <c r="IXP4123" s="259"/>
      <c r="IXQ4123" s="259"/>
      <c r="IXR4123" s="259"/>
      <c r="IXS4123" s="259"/>
      <c r="IXT4123" s="259"/>
      <c r="IXU4123" s="259"/>
      <c r="IXV4123" s="259"/>
      <c r="IXW4123" s="259"/>
      <c r="IXX4123" s="259"/>
      <c r="IXY4123" s="259"/>
      <c r="IXZ4123" s="259"/>
      <c r="IYA4123" s="259"/>
      <c r="IYB4123" s="259"/>
      <c r="IYC4123" s="259"/>
      <c r="IYD4123" s="259"/>
      <c r="IYE4123" s="259"/>
      <c r="IYF4123" s="259"/>
      <c r="IYG4123" s="259"/>
      <c r="IYH4123" s="259"/>
      <c r="IYI4123" s="259"/>
      <c r="IYJ4123" s="259"/>
      <c r="IYK4123" s="259"/>
      <c r="IYL4123" s="259"/>
      <c r="IYM4123" s="259"/>
      <c r="IYN4123" s="259"/>
      <c r="IYO4123" s="259"/>
      <c r="IYP4123" s="259"/>
      <c r="IYQ4123" s="259"/>
      <c r="IYR4123" s="259"/>
      <c r="IYS4123" s="259"/>
      <c r="IYT4123" s="259"/>
      <c r="IYU4123" s="259"/>
      <c r="IYV4123" s="259"/>
      <c r="IYW4123" s="259"/>
      <c r="IYX4123" s="259"/>
      <c r="IYY4123" s="259"/>
      <c r="IYZ4123" s="259"/>
      <c r="IZA4123" s="259"/>
      <c r="IZB4123" s="259"/>
      <c r="IZC4123" s="259"/>
      <c r="IZD4123" s="259"/>
      <c r="IZE4123" s="259"/>
      <c r="IZF4123" s="259"/>
      <c r="IZG4123" s="259"/>
      <c r="IZH4123" s="259"/>
      <c r="IZI4123" s="259"/>
      <c r="IZJ4123" s="259"/>
      <c r="IZK4123" s="259"/>
      <c r="IZL4123" s="259"/>
      <c r="IZM4123" s="259"/>
      <c r="IZN4123" s="259"/>
      <c r="IZO4123" s="259"/>
      <c r="IZP4123" s="259"/>
      <c r="IZQ4123" s="259"/>
      <c r="IZR4123" s="259"/>
      <c r="IZS4123" s="259"/>
      <c r="IZT4123" s="259"/>
      <c r="IZU4123" s="259"/>
      <c r="IZV4123" s="259"/>
      <c r="IZW4123" s="259"/>
      <c r="IZX4123" s="259"/>
      <c r="IZY4123" s="259"/>
      <c r="IZZ4123" s="259"/>
      <c r="JAA4123" s="259"/>
      <c r="JAB4123" s="259"/>
      <c r="JAC4123" s="259"/>
      <c r="JAD4123" s="259"/>
      <c r="JAE4123" s="259"/>
      <c r="JAF4123" s="259"/>
      <c r="JAG4123" s="259"/>
      <c r="JAH4123" s="259"/>
      <c r="JAI4123" s="259"/>
      <c r="JAJ4123" s="259"/>
      <c r="JAK4123" s="259"/>
      <c r="JAL4123" s="259"/>
      <c r="JAM4123" s="259"/>
      <c r="JAN4123" s="259"/>
      <c r="JAO4123" s="259"/>
      <c r="JAP4123" s="259"/>
      <c r="JAQ4123" s="259"/>
      <c r="JAR4123" s="259"/>
      <c r="JAS4123" s="259"/>
      <c r="JAT4123" s="259"/>
      <c r="JAU4123" s="259"/>
      <c r="JAV4123" s="259"/>
      <c r="JAW4123" s="259"/>
      <c r="JAX4123" s="259"/>
      <c r="JAY4123" s="259"/>
      <c r="JAZ4123" s="259"/>
      <c r="JBA4123" s="259"/>
      <c r="JBB4123" s="259"/>
      <c r="JBC4123" s="259"/>
      <c r="JBD4123" s="259"/>
      <c r="JBE4123" s="259"/>
      <c r="JBF4123" s="259"/>
      <c r="JBG4123" s="259"/>
      <c r="JBH4123" s="259"/>
      <c r="JBI4123" s="259"/>
      <c r="JBJ4123" s="259"/>
      <c r="JBK4123" s="259"/>
      <c r="JBL4123" s="259"/>
      <c r="JBM4123" s="259"/>
      <c r="JBN4123" s="259"/>
      <c r="JBO4123" s="259"/>
      <c r="JBP4123" s="259"/>
      <c r="JBQ4123" s="259"/>
      <c r="JBR4123" s="259"/>
      <c r="JBS4123" s="259"/>
      <c r="JBT4123" s="259"/>
      <c r="JBU4123" s="259"/>
      <c r="JBV4123" s="259"/>
      <c r="JBW4123" s="259"/>
      <c r="JBX4123" s="259"/>
      <c r="JBY4123" s="259"/>
      <c r="JBZ4123" s="259"/>
      <c r="JCA4123" s="259"/>
      <c r="JCB4123" s="259"/>
      <c r="JCC4123" s="259"/>
      <c r="JCD4123" s="259"/>
      <c r="JCE4123" s="259"/>
      <c r="JCF4123" s="259"/>
      <c r="JCG4123" s="259"/>
      <c r="JCH4123" s="259"/>
      <c r="JCI4123" s="259"/>
      <c r="JCJ4123" s="259"/>
      <c r="JCK4123" s="259"/>
      <c r="JCL4123" s="259"/>
      <c r="JCM4123" s="259"/>
      <c r="JCN4123" s="259"/>
      <c r="JCO4123" s="259"/>
      <c r="JCP4123" s="259"/>
      <c r="JCQ4123" s="259"/>
      <c r="JCR4123" s="259"/>
      <c r="JCS4123" s="259"/>
      <c r="JCT4123" s="259"/>
      <c r="JCU4123" s="259"/>
      <c r="JCV4123" s="259"/>
      <c r="JCW4123" s="259"/>
      <c r="JCX4123" s="259"/>
      <c r="JCY4123" s="259"/>
      <c r="JCZ4123" s="259"/>
      <c r="JDA4123" s="259"/>
      <c r="JDB4123" s="259"/>
      <c r="JDC4123" s="259"/>
      <c r="JDD4123" s="259"/>
      <c r="JDE4123" s="259"/>
      <c r="JDF4123" s="259"/>
      <c r="JDG4123" s="259"/>
      <c r="JDH4123" s="259"/>
      <c r="JDI4123" s="259"/>
      <c r="JDJ4123" s="259"/>
      <c r="JDK4123" s="259"/>
      <c r="JDL4123" s="259"/>
      <c r="JDM4123" s="259"/>
      <c r="JDN4123" s="259"/>
      <c r="JDO4123" s="259"/>
      <c r="JDP4123" s="259"/>
      <c r="JDQ4123" s="259"/>
      <c r="JDR4123" s="259"/>
      <c r="JDS4123" s="259"/>
      <c r="JDT4123" s="259"/>
      <c r="JDU4123" s="259"/>
      <c r="JDV4123" s="259"/>
      <c r="JDW4123" s="259"/>
      <c r="JDX4123" s="259"/>
      <c r="JDY4123" s="259"/>
      <c r="JDZ4123" s="259"/>
      <c r="JEA4123" s="259"/>
      <c r="JEB4123" s="259"/>
      <c r="JEC4123" s="259"/>
      <c r="JED4123" s="259"/>
      <c r="JEE4123" s="259"/>
      <c r="JEF4123" s="259"/>
      <c r="JEG4123" s="259"/>
      <c r="JEH4123" s="259"/>
      <c r="JEI4123" s="259"/>
      <c r="JEJ4123" s="259"/>
      <c r="JEK4123" s="259"/>
      <c r="JEL4123" s="259"/>
      <c r="JEM4123" s="259"/>
      <c r="JEN4123" s="259"/>
      <c r="JEO4123" s="259"/>
      <c r="JEP4123" s="259"/>
      <c r="JEQ4123" s="259"/>
      <c r="JER4123" s="259"/>
      <c r="JES4123" s="259"/>
      <c r="JET4123" s="259"/>
      <c r="JEU4123" s="259"/>
      <c r="JEV4123" s="259"/>
      <c r="JEW4123" s="259"/>
      <c r="JEX4123" s="259"/>
      <c r="JEY4123" s="259"/>
      <c r="JEZ4123" s="259"/>
      <c r="JFA4123" s="259"/>
      <c r="JFB4123" s="259"/>
      <c r="JFC4123" s="259"/>
      <c r="JFD4123" s="259"/>
      <c r="JFE4123" s="259"/>
      <c r="JFF4123" s="259"/>
      <c r="JFG4123" s="259"/>
      <c r="JFH4123" s="259"/>
      <c r="JFI4123" s="259"/>
      <c r="JFJ4123" s="259"/>
      <c r="JFK4123" s="259"/>
      <c r="JFL4123" s="259"/>
      <c r="JFM4123" s="259"/>
      <c r="JFN4123" s="259"/>
      <c r="JFO4123" s="259"/>
      <c r="JFP4123" s="259"/>
      <c r="JFQ4123" s="259"/>
      <c r="JFR4123" s="259"/>
      <c r="JFS4123" s="259"/>
      <c r="JFT4123" s="259"/>
      <c r="JFU4123" s="259"/>
      <c r="JFV4123" s="259"/>
      <c r="JFW4123" s="259"/>
      <c r="JFX4123" s="259"/>
      <c r="JFY4123" s="259"/>
      <c r="JFZ4123" s="259"/>
      <c r="JGA4123" s="259"/>
      <c r="JGB4123" s="259"/>
      <c r="JGC4123" s="259"/>
      <c r="JGD4123" s="259"/>
      <c r="JGE4123" s="259"/>
      <c r="JGF4123" s="259"/>
      <c r="JGG4123" s="259"/>
      <c r="JGH4123" s="259"/>
      <c r="JGI4123" s="259"/>
      <c r="JGJ4123" s="259"/>
      <c r="JGK4123" s="259"/>
      <c r="JGL4123" s="259"/>
      <c r="JGM4123" s="259"/>
      <c r="JGN4123" s="259"/>
      <c r="JGO4123" s="259"/>
      <c r="JGP4123" s="259"/>
      <c r="JGQ4123" s="259"/>
      <c r="JGR4123" s="259"/>
      <c r="JGS4123" s="259"/>
      <c r="JGT4123" s="259"/>
      <c r="JGU4123" s="259"/>
      <c r="JGV4123" s="259"/>
      <c r="JGW4123" s="259"/>
      <c r="JGX4123" s="259"/>
      <c r="JGY4123" s="259"/>
      <c r="JGZ4123" s="259"/>
      <c r="JHA4123" s="259"/>
      <c r="JHB4123" s="259"/>
      <c r="JHC4123" s="259"/>
      <c r="JHD4123" s="259"/>
      <c r="JHE4123" s="259"/>
      <c r="JHF4123" s="259"/>
      <c r="JHG4123" s="259"/>
      <c r="JHH4123" s="259"/>
      <c r="JHI4123" s="259"/>
      <c r="JHJ4123" s="259"/>
      <c r="JHK4123" s="259"/>
      <c r="JHL4123" s="259"/>
      <c r="JHM4123" s="259"/>
      <c r="JHN4123" s="259"/>
      <c r="JHO4123" s="259"/>
      <c r="JHP4123" s="259"/>
      <c r="JHQ4123" s="259"/>
      <c r="JHR4123" s="259"/>
      <c r="JHS4123" s="259"/>
      <c r="JHT4123" s="259"/>
      <c r="JHU4123" s="259"/>
      <c r="JHV4123" s="259"/>
      <c r="JHW4123" s="259"/>
      <c r="JHX4123" s="259"/>
      <c r="JHY4123" s="259"/>
      <c r="JHZ4123" s="259"/>
      <c r="JIA4123" s="259"/>
      <c r="JIB4123" s="259"/>
      <c r="JIC4123" s="259"/>
      <c r="JID4123" s="259"/>
      <c r="JIE4123" s="259"/>
      <c r="JIF4123" s="259"/>
      <c r="JIG4123" s="259"/>
      <c r="JIH4123" s="259"/>
      <c r="JII4123" s="259"/>
      <c r="JIJ4123" s="259"/>
      <c r="JIK4123" s="259"/>
      <c r="JIL4123" s="259"/>
      <c r="JIM4123" s="259"/>
      <c r="JIN4123" s="259"/>
      <c r="JIO4123" s="259"/>
      <c r="JIP4123" s="259"/>
      <c r="JIQ4123" s="259"/>
      <c r="JIR4123" s="259"/>
      <c r="JIS4123" s="259"/>
      <c r="JIT4123" s="259"/>
      <c r="JIU4123" s="259"/>
      <c r="JIV4123" s="259"/>
      <c r="JIW4123" s="259"/>
      <c r="JIX4123" s="259"/>
      <c r="JIY4123" s="259"/>
      <c r="JIZ4123" s="259"/>
      <c r="JJA4123" s="259"/>
      <c r="JJB4123" s="259"/>
      <c r="JJC4123" s="259"/>
      <c r="JJD4123" s="259"/>
      <c r="JJE4123" s="259"/>
      <c r="JJF4123" s="259"/>
      <c r="JJG4123" s="259"/>
      <c r="JJH4123" s="259"/>
      <c r="JJI4123" s="259"/>
      <c r="JJJ4123" s="259"/>
      <c r="JJK4123" s="259"/>
      <c r="JJL4123" s="259"/>
      <c r="JJM4123" s="259"/>
      <c r="JJN4123" s="259"/>
      <c r="JJO4123" s="259"/>
      <c r="JJP4123" s="259"/>
      <c r="JJQ4123" s="259"/>
      <c r="JJR4123" s="259"/>
      <c r="JJS4123" s="259"/>
      <c r="JJT4123" s="259"/>
      <c r="JJU4123" s="259"/>
      <c r="JJV4123" s="259"/>
      <c r="JJW4123" s="259"/>
      <c r="JJX4123" s="259"/>
      <c r="JJY4123" s="259"/>
      <c r="JJZ4123" s="259"/>
      <c r="JKA4123" s="259"/>
      <c r="JKB4123" s="259"/>
      <c r="JKC4123" s="259"/>
      <c r="JKD4123" s="259"/>
      <c r="JKE4123" s="259"/>
      <c r="JKF4123" s="259"/>
      <c r="JKG4123" s="259"/>
      <c r="JKH4123" s="259"/>
      <c r="JKI4123" s="259"/>
      <c r="JKJ4123" s="259"/>
      <c r="JKK4123" s="259"/>
      <c r="JKL4123" s="259"/>
      <c r="JKM4123" s="259"/>
      <c r="JKN4123" s="259"/>
      <c r="JKO4123" s="259"/>
      <c r="JKP4123" s="259"/>
      <c r="JKQ4123" s="259"/>
      <c r="JKR4123" s="259"/>
      <c r="JKS4123" s="259"/>
      <c r="JKT4123" s="259"/>
      <c r="JKU4123" s="259"/>
      <c r="JKV4123" s="259"/>
      <c r="JKW4123" s="259"/>
      <c r="JKX4123" s="259"/>
      <c r="JKY4123" s="259"/>
      <c r="JKZ4123" s="259"/>
      <c r="JLA4123" s="259"/>
      <c r="JLB4123" s="259"/>
      <c r="JLC4123" s="259"/>
      <c r="JLD4123" s="259"/>
      <c r="JLE4123" s="259"/>
      <c r="JLF4123" s="259"/>
      <c r="JLG4123" s="259"/>
      <c r="JLH4123" s="259"/>
      <c r="JLI4123" s="259"/>
      <c r="JLJ4123" s="259"/>
      <c r="JLK4123" s="259"/>
      <c r="JLL4123" s="259"/>
      <c r="JLM4123" s="259"/>
      <c r="JLN4123" s="259"/>
      <c r="JLO4123" s="259"/>
      <c r="JLP4123" s="259"/>
      <c r="JLQ4123" s="259"/>
      <c r="JLR4123" s="259"/>
      <c r="JLS4123" s="259"/>
      <c r="JLT4123" s="259"/>
      <c r="JLU4123" s="259"/>
      <c r="JLV4123" s="259"/>
      <c r="JLW4123" s="259"/>
      <c r="JLX4123" s="259"/>
      <c r="JLY4123" s="259"/>
      <c r="JLZ4123" s="259"/>
      <c r="JMA4123" s="259"/>
      <c r="JMB4123" s="259"/>
      <c r="JMC4123" s="259"/>
      <c r="JMD4123" s="259"/>
      <c r="JME4123" s="259"/>
      <c r="JMF4123" s="259"/>
      <c r="JMG4123" s="259"/>
      <c r="JMH4123" s="259"/>
      <c r="JMI4123" s="259"/>
      <c r="JMJ4123" s="259"/>
      <c r="JMK4123" s="259"/>
      <c r="JML4123" s="259"/>
      <c r="JMM4123" s="259"/>
      <c r="JMN4123" s="259"/>
      <c r="JMO4123" s="259"/>
      <c r="JMP4123" s="259"/>
      <c r="JMQ4123" s="259"/>
      <c r="JMR4123" s="259"/>
      <c r="JMS4123" s="259"/>
      <c r="JMT4123" s="259"/>
      <c r="JMU4123" s="259"/>
      <c r="JMV4123" s="259"/>
      <c r="JMW4123" s="259"/>
      <c r="JMX4123" s="259"/>
      <c r="JMY4123" s="259"/>
      <c r="JMZ4123" s="259"/>
      <c r="JNA4123" s="259"/>
      <c r="JNB4123" s="259"/>
      <c r="JNC4123" s="259"/>
      <c r="JND4123" s="259"/>
      <c r="JNE4123" s="259"/>
      <c r="JNF4123" s="259"/>
      <c r="JNG4123" s="259"/>
      <c r="JNH4123" s="259"/>
      <c r="JNI4123" s="259"/>
      <c r="JNJ4123" s="259"/>
      <c r="JNK4123" s="259"/>
      <c r="JNL4123" s="259"/>
      <c r="JNM4123" s="259"/>
      <c r="JNN4123" s="259"/>
      <c r="JNO4123" s="259"/>
      <c r="JNP4123" s="259"/>
      <c r="JNQ4123" s="259"/>
      <c r="JNR4123" s="259"/>
      <c r="JNS4123" s="259"/>
      <c r="JNT4123" s="259"/>
      <c r="JNU4123" s="259"/>
      <c r="JNV4123" s="259"/>
      <c r="JNW4123" s="259"/>
      <c r="JNX4123" s="259"/>
      <c r="JNY4123" s="259"/>
      <c r="JNZ4123" s="259"/>
      <c r="JOA4123" s="259"/>
      <c r="JOB4123" s="259"/>
      <c r="JOC4123" s="259"/>
      <c r="JOD4123" s="259"/>
      <c r="JOE4123" s="259"/>
      <c r="JOF4123" s="259"/>
      <c r="JOG4123" s="259"/>
      <c r="JOH4123" s="259"/>
      <c r="JOI4123" s="259"/>
      <c r="JOJ4123" s="259"/>
      <c r="JOK4123" s="259"/>
      <c r="JOL4123" s="259"/>
      <c r="JOM4123" s="259"/>
      <c r="JOV4123" s="259"/>
      <c r="JOW4123" s="259"/>
      <c r="JOX4123" s="259"/>
      <c r="JOY4123" s="259"/>
      <c r="JOZ4123" s="259"/>
      <c r="JPA4123" s="259"/>
      <c r="JPB4123" s="259"/>
      <c r="JPC4123" s="259"/>
      <c r="JPD4123" s="259"/>
      <c r="JPE4123" s="259"/>
      <c r="JPF4123" s="259"/>
      <c r="JPG4123" s="259"/>
      <c r="JPH4123" s="259"/>
      <c r="JPI4123" s="259"/>
      <c r="JPJ4123" s="259"/>
      <c r="JPK4123" s="259"/>
      <c r="JPL4123" s="259"/>
      <c r="JPM4123" s="259"/>
      <c r="JPN4123" s="259"/>
      <c r="JPO4123" s="259"/>
      <c r="JPP4123" s="259"/>
      <c r="JPQ4123" s="259"/>
      <c r="JPR4123" s="259"/>
      <c r="JPS4123" s="259"/>
      <c r="JPT4123" s="259"/>
      <c r="JPU4123" s="259"/>
      <c r="JPV4123" s="259"/>
      <c r="JPW4123" s="259"/>
      <c r="JPX4123" s="259"/>
      <c r="JPY4123" s="259"/>
      <c r="JPZ4123" s="259"/>
      <c r="JQA4123" s="259"/>
      <c r="JQB4123" s="259"/>
      <c r="JQC4123" s="259"/>
      <c r="JQD4123" s="259"/>
      <c r="JQE4123" s="259"/>
      <c r="JQF4123" s="259"/>
      <c r="JQG4123" s="259"/>
      <c r="JQH4123" s="259"/>
      <c r="JQI4123" s="259"/>
      <c r="JQJ4123" s="259"/>
      <c r="JQK4123" s="259"/>
      <c r="JQL4123" s="259"/>
      <c r="JQM4123" s="259"/>
      <c r="JQN4123" s="259"/>
      <c r="JQO4123" s="259"/>
      <c r="JQP4123" s="259"/>
      <c r="JQQ4123" s="259"/>
      <c r="JQR4123" s="259"/>
      <c r="JQS4123" s="259"/>
      <c r="JQT4123" s="259"/>
      <c r="JQU4123" s="259"/>
      <c r="JQV4123" s="259"/>
      <c r="JQW4123" s="259"/>
      <c r="JQX4123" s="259"/>
      <c r="JQY4123" s="259"/>
      <c r="JQZ4123" s="259"/>
      <c r="JRA4123" s="259"/>
      <c r="JRB4123" s="259"/>
      <c r="JRC4123" s="259"/>
      <c r="JRD4123" s="259"/>
      <c r="JRE4123" s="259"/>
      <c r="JRF4123" s="259"/>
      <c r="JRG4123" s="259"/>
      <c r="JRH4123" s="259"/>
      <c r="JRI4123" s="259"/>
      <c r="JRJ4123" s="259"/>
      <c r="JRK4123" s="259"/>
      <c r="JRL4123" s="259"/>
      <c r="JRM4123" s="259"/>
      <c r="JRN4123" s="259"/>
      <c r="JRO4123" s="259"/>
      <c r="JRP4123" s="259"/>
      <c r="JRQ4123" s="259"/>
      <c r="JRR4123" s="259"/>
      <c r="JRS4123" s="259"/>
      <c r="JRT4123" s="259"/>
      <c r="JRU4123" s="259"/>
      <c r="JRV4123" s="259"/>
      <c r="JRW4123" s="259"/>
      <c r="JRX4123" s="259"/>
      <c r="JRY4123" s="259"/>
      <c r="JRZ4123" s="259"/>
      <c r="JSA4123" s="259"/>
      <c r="JSB4123" s="259"/>
      <c r="JSC4123" s="259"/>
      <c r="JSD4123" s="259"/>
      <c r="JSE4123" s="259"/>
      <c r="JSF4123" s="259"/>
      <c r="JSG4123" s="259"/>
      <c r="JSH4123" s="259"/>
      <c r="JSI4123" s="259"/>
      <c r="JSJ4123" s="259"/>
      <c r="JSK4123" s="259"/>
      <c r="JSL4123" s="259"/>
      <c r="JSM4123" s="259"/>
      <c r="JSN4123" s="259"/>
      <c r="JSO4123" s="259"/>
      <c r="JSP4123" s="259"/>
      <c r="JSQ4123" s="259"/>
      <c r="JSR4123" s="259"/>
      <c r="JSS4123" s="259"/>
      <c r="JST4123" s="259"/>
      <c r="JSU4123" s="259"/>
      <c r="JSV4123" s="259"/>
      <c r="JSW4123" s="259"/>
      <c r="JSX4123" s="259"/>
      <c r="JSY4123" s="259"/>
      <c r="JSZ4123" s="259"/>
      <c r="JTA4123" s="259"/>
      <c r="JTB4123" s="259"/>
      <c r="JTC4123" s="259"/>
      <c r="JTD4123" s="259"/>
      <c r="JTE4123" s="259"/>
      <c r="JTF4123" s="259"/>
      <c r="JTG4123" s="259"/>
      <c r="JTH4123" s="259"/>
      <c r="JTI4123" s="259"/>
      <c r="JTJ4123" s="259"/>
      <c r="JTK4123" s="259"/>
      <c r="JTL4123" s="259"/>
      <c r="JTM4123" s="259"/>
      <c r="JTN4123" s="259"/>
      <c r="JTO4123" s="259"/>
      <c r="JTP4123" s="259"/>
      <c r="JTQ4123" s="259"/>
      <c r="JTR4123" s="259"/>
      <c r="JTS4123" s="259"/>
      <c r="JTT4123" s="259"/>
      <c r="JTU4123" s="259"/>
      <c r="JTV4123" s="259"/>
      <c r="JTW4123" s="259"/>
      <c r="JTX4123" s="259"/>
      <c r="JTY4123" s="259"/>
      <c r="JTZ4123" s="259"/>
      <c r="JUA4123" s="259"/>
      <c r="JUB4123" s="259"/>
      <c r="JUC4123" s="259"/>
      <c r="JUD4123" s="259"/>
      <c r="JUE4123" s="259"/>
      <c r="JUF4123" s="259"/>
      <c r="JUG4123" s="259"/>
      <c r="JUH4123" s="259"/>
      <c r="JUI4123" s="259"/>
      <c r="JUJ4123" s="259"/>
      <c r="JUK4123" s="259"/>
      <c r="JUL4123" s="259"/>
      <c r="JUM4123" s="259"/>
      <c r="JUN4123" s="259"/>
      <c r="JUO4123" s="259"/>
      <c r="JUP4123" s="259"/>
      <c r="JUQ4123" s="259"/>
      <c r="JUR4123" s="259"/>
      <c r="JUS4123" s="259"/>
      <c r="JUT4123" s="259"/>
      <c r="JUU4123" s="259"/>
      <c r="JUV4123" s="259"/>
      <c r="JUW4123" s="259"/>
      <c r="JUX4123" s="259"/>
      <c r="JUY4123" s="259"/>
      <c r="JUZ4123" s="259"/>
      <c r="JVA4123" s="259"/>
      <c r="JVB4123" s="259"/>
      <c r="JVC4123" s="259"/>
      <c r="JVD4123" s="259"/>
      <c r="JVE4123" s="259"/>
      <c r="JVF4123" s="259"/>
      <c r="JVG4123" s="259"/>
      <c r="JVH4123" s="259"/>
      <c r="JVI4123" s="259"/>
      <c r="JVJ4123" s="259"/>
      <c r="JVK4123" s="259"/>
      <c r="JVL4123" s="259"/>
      <c r="JVM4123" s="259"/>
      <c r="JVN4123" s="259"/>
      <c r="JVO4123" s="259"/>
      <c r="JVP4123" s="259"/>
      <c r="JVQ4123" s="259"/>
      <c r="JVR4123" s="259"/>
      <c r="JVS4123" s="259"/>
      <c r="JVT4123" s="259"/>
      <c r="JVU4123" s="259"/>
      <c r="JVV4123" s="259"/>
      <c r="JVW4123" s="259"/>
      <c r="JVX4123" s="259"/>
      <c r="JVY4123" s="259"/>
      <c r="JVZ4123" s="259"/>
      <c r="JWA4123" s="259"/>
      <c r="JWB4123" s="259"/>
      <c r="JWC4123" s="259"/>
      <c r="JWD4123" s="259"/>
      <c r="JWE4123" s="259"/>
      <c r="JWF4123" s="259"/>
      <c r="JWG4123" s="259"/>
      <c r="JWH4123" s="259"/>
      <c r="JWI4123" s="259"/>
      <c r="JWJ4123" s="259"/>
      <c r="JWK4123" s="259"/>
      <c r="JWL4123" s="259"/>
      <c r="JWM4123" s="259"/>
      <c r="JWN4123" s="259"/>
      <c r="JWO4123" s="259"/>
      <c r="JWP4123" s="259"/>
      <c r="JWQ4123" s="259"/>
      <c r="JWR4123" s="259"/>
      <c r="JWS4123" s="259"/>
      <c r="JWT4123" s="259"/>
      <c r="JWU4123" s="259"/>
      <c r="JWV4123" s="259"/>
      <c r="JWW4123" s="259"/>
      <c r="JWX4123" s="259"/>
      <c r="JWY4123" s="259"/>
      <c r="JWZ4123" s="259"/>
      <c r="JXA4123" s="259"/>
      <c r="JXB4123" s="259"/>
      <c r="JXC4123" s="259"/>
      <c r="JXD4123" s="259"/>
      <c r="JXE4123" s="259"/>
      <c r="JXF4123" s="259"/>
      <c r="JXG4123" s="259"/>
      <c r="JXH4123" s="259"/>
      <c r="JXI4123" s="259"/>
      <c r="JXJ4123" s="259"/>
      <c r="JXK4123" s="259"/>
      <c r="JXL4123" s="259"/>
      <c r="JXM4123" s="259"/>
      <c r="JXN4123" s="259"/>
      <c r="JXO4123" s="259"/>
      <c r="JXP4123" s="259"/>
      <c r="JXQ4123" s="259"/>
      <c r="JXR4123" s="259"/>
      <c r="JXS4123" s="259"/>
      <c r="JXT4123" s="259"/>
      <c r="JXU4123" s="259"/>
      <c r="JXV4123" s="259"/>
      <c r="JXW4123" s="259"/>
      <c r="JXX4123" s="259"/>
      <c r="JXY4123" s="259"/>
      <c r="JXZ4123" s="259"/>
      <c r="JYA4123" s="259"/>
      <c r="JYB4123" s="259"/>
      <c r="JYC4123" s="259"/>
      <c r="JYD4123" s="259"/>
      <c r="JYE4123" s="259"/>
      <c r="JYF4123" s="259"/>
      <c r="JYG4123" s="259"/>
      <c r="JYH4123" s="259"/>
      <c r="JYI4123" s="259"/>
      <c r="JYJ4123" s="259"/>
      <c r="JYK4123" s="259"/>
      <c r="JYL4123" s="259"/>
      <c r="JYM4123" s="259"/>
      <c r="JYN4123" s="259"/>
      <c r="JYO4123" s="259"/>
      <c r="JYP4123" s="259"/>
      <c r="JYQ4123" s="259"/>
      <c r="JYR4123" s="259"/>
      <c r="JYS4123" s="259"/>
      <c r="JYT4123" s="259"/>
      <c r="JYU4123" s="259"/>
      <c r="JYV4123" s="259"/>
      <c r="JYW4123" s="259"/>
      <c r="JYX4123" s="259"/>
      <c r="JYY4123" s="259"/>
      <c r="JYZ4123" s="259"/>
      <c r="JZA4123" s="259"/>
      <c r="JZB4123" s="259"/>
      <c r="JZC4123" s="259"/>
      <c r="JZD4123" s="259"/>
      <c r="JZE4123" s="259"/>
      <c r="JZF4123" s="259"/>
      <c r="JZG4123" s="259"/>
      <c r="JZH4123" s="259"/>
      <c r="JZI4123" s="259"/>
      <c r="JZJ4123" s="259"/>
      <c r="JZK4123" s="259"/>
      <c r="JZL4123" s="259"/>
      <c r="JZM4123" s="259"/>
      <c r="JZN4123" s="259"/>
      <c r="JZO4123" s="259"/>
      <c r="JZP4123" s="259"/>
      <c r="JZQ4123" s="259"/>
      <c r="JZR4123" s="259"/>
      <c r="JZS4123" s="259"/>
      <c r="JZT4123" s="259"/>
      <c r="JZU4123" s="259"/>
      <c r="JZV4123" s="259"/>
      <c r="JZW4123" s="259"/>
      <c r="JZX4123" s="259"/>
      <c r="JZY4123" s="259"/>
      <c r="JZZ4123" s="259"/>
      <c r="KAA4123" s="259"/>
      <c r="KAB4123" s="259"/>
      <c r="KAC4123" s="259"/>
      <c r="KAD4123" s="259"/>
      <c r="KAE4123" s="259"/>
      <c r="KAF4123" s="259"/>
      <c r="KAG4123" s="259"/>
      <c r="KAH4123" s="259"/>
      <c r="KAI4123" s="259"/>
      <c r="KAJ4123" s="259"/>
      <c r="KAK4123" s="259"/>
      <c r="KAL4123" s="259"/>
      <c r="KAM4123" s="259"/>
      <c r="KAN4123" s="259"/>
      <c r="KAO4123" s="259"/>
      <c r="KAP4123" s="259"/>
      <c r="KAQ4123" s="259"/>
      <c r="KAR4123" s="259"/>
      <c r="KAS4123" s="259"/>
      <c r="KAT4123" s="259"/>
      <c r="KAU4123" s="259"/>
      <c r="KAV4123" s="259"/>
      <c r="KAW4123" s="259"/>
      <c r="KAX4123" s="259"/>
      <c r="KAY4123" s="259"/>
      <c r="KAZ4123" s="259"/>
      <c r="KBA4123" s="259"/>
      <c r="KBB4123" s="259"/>
      <c r="KBC4123" s="259"/>
      <c r="KBD4123" s="259"/>
      <c r="KBE4123" s="259"/>
      <c r="KBF4123" s="259"/>
      <c r="KBG4123" s="259"/>
      <c r="KBH4123" s="259"/>
      <c r="KBI4123" s="259"/>
      <c r="KBJ4123" s="259"/>
      <c r="KBK4123" s="259"/>
      <c r="KBL4123" s="259"/>
      <c r="KBM4123" s="259"/>
      <c r="KBN4123" s="259"/>
      <c r="KBO4123" s="259"/>
      <c r="KBP4123" s="259"/>
      <c r="KBQ4123" s="259"/>
      <c r="KBR4123" s="259"/>
      <c r="KBS4123" s="259"/>
      <c r="KBT4123" s="259"/>
      <c r="KBU4123" s="259"/>
      <c r="KBV4123" s="259"/>
      <c r="KBW4123" s="259"/>
      <c r="KBX4123" s="259"/>
      <c r="KBY4123" s="259"/>
      <c r="KBZ4123" s="259"/>
      <c r="KCA4123" s="259"/>
      <c r="KCB4123" s="259"/>
      <c r="KCC4123" s="259"/>
      <c r="KCD4123" s="259"/>
      <c r="KCE4123" s="259"/>
      <c r="KCF4123" s="259"/>
      <c r="KCG4123" s="259"/>
      <c r="KCH4123" s="259"/>
      <c r="KCI4123" s="259"/>
      <c r="KCJ4123" s="259"/>
      <c r="KCK4123" s="259"/>
      <c r="KCL4123" s="259"/>
      <c r="KCM4123" s="259"/>
      <c r="KCN4123" s="259"/>
      <c r="KCO4123" s="259"/>
      <c r="KCP4123" s="259"/>
      <c r="KCQ4123" s="259"/>
      <c r="KCR4123" s="259"/>
      <c r="KCS4123" s="259"/>
      <c r="KCT4123" s="259"/>
      <c r="KCU4123" s="259"/>
      <c r="KCV4123" s="259"/>
      <c r="KCW4123" s="259"/>
      <c r="KCX4123" s="259"/>
      <c r="KCY4123" s="259"/>
      <c r="KCZ4123" s="259"/>
      <c r="KDA4123" s="259"/>
      <c r="KDB4123" s="259"/>
      <c r="KDC4123" s="259"/>
      <c r="KDD4123" s="259"/>
      <c r="KDE4123" s="259"/>
      <c r="KDF4123" s="259"/>
      <c r="KDG4123" s="259"/>
      <c r="KDH4123" s="259"/>
      <c r="KDI4123" s="259"/>
      <c r="KDJ4123" s="259"/>
      <c r="KDK4123" s="259"/>
      <c r="KDL4123" s="259"/>
      <c r="KDM4123" s="259"/>
      <c r="KDN4123" s="259"/>
      <c r="KDO4123" s="259"/>
      <c r="KDP4123" s="259"/>
      <c r="KDQ4123" s="259"/>
      <c r="KDR4123" s="259"/>
      <c r="KDS4123" s="259"/>
      <c r="KDT4123" s="259"/>
      <c r="KDU4123" s="259"/>
      <c r="KDV4123" s="259"/>
      <c r="KDW4123" s="259"/>
      <c r="KDX4123" s="259"/>
      <c r="KDY4123" s="259"/>
      <c r="KDZ4123" s="259"/>
      <c r="KEA4123" s="259"/>
      <c r="KEB4123" s="259"/>
      <c r="KEC4123" s="259"/>
      <c r="KED4123" s="259"/>
      <c r="KEE4123" s="259"/>
      <c r="KEF4123" s="259"/>
      <c r="KEG4123" s="259"/>
      <c r="KEH4123" s="259"/>
      <c r="KEI4123" s="259"/>
      <c r="KEJ4123" s="259"/>
      <c r="KEK4123" s="259"/>
      <c r="KEL4123" s="259"/>
      <c r="KEM4123" s="259"/>
      <c r="KEN4123" s="259"/>
      <c r="KEO4123" s="259"/>
      <c r="KEP4123" s="259"/>
      <c r="KEQ4123" s="259"/>
      <c r="KER4123" s="259"/>
      <c r="KES4123" s="259"/>
      <c r="KET4123" s="259"/>
      <c r="KEU4123" s="259"/>
      <c r="KEV4123" s="259"/>
      <c r="KEW4123" s="259"/>
      <c r="KEX4123" s="259"/>
      <c r="KEY4123" s="259"/>
      <c r="KEZ4123" s="259"/>
      <c r="KFA4123" s="259"/>
      <c r="KFB4123" s="259"/>
      <c r="KFC4123" s="259"/>
      <c r="KFD4123" s="259"/>
      <c r="KFE4123" s="259"/>
      <c r="KFF4123" s="259"/>
      <c r="KFG4123" s="259"/>
      <c r="KFH4123" s="259"/>
      <c r="KFI4123" s="259"/>
      <c r="KFJ4123" s="259"/>
      <c r="KFK4123" s="259"/>
      <c r="KFL4123" s="259"/>
      <c r="KFM4123" s="259"/>
      <c r="KFN4123" s="259"/>
      <c r="KFO4123" s="259"/>
      <c r="KFP4123" s="259"/>
      <c r="KFQ4123" s="259"/>
      <c r="KFR4123" s="259"/>
      <c r="KFS4123" s="259"/>
      <c r="KFT4123" s="259"/>
      <c r="KFU4123" s="259"/>
      <c r="KFV4123" s="259"/>
      <c r="KFW4123" s="259"/>
      <c r="KFX4123" s="259"/>
      <c r="KFY4123" s="259"/>
      <c r="KFZ4123" s="259"/>
      <c r="KGA4123" s="259"/>
      <c r="KGB4123" s="259"/>
      <c r="KGC4123" s="259"/>
      <c r="KGD4123" s="259"/>
      <c r="KGE4123" s="259"/>
      <c r="KGF4123" s="259"/>
      <c r="KGG4123" s="259"/>
      <c r="KGH4123" s="259"/>
      <c r="KGI4123" s="259"/>
      <c r="KGJ4123" s="259"/>
      <c r="KGK4123" s="259"/>
      <c r="KGL4123" s="259"/>
      <c r="KGM4123" s="259"/>
      <c r="KGN4123" s="259"/>
      <c r="KGO4123" s="259"/>
      <c r="KGP4123" s="259"/>
      <c r="KGQ4123" s="259"/>
      <c r="KGR4123" s="259"/>
      <c r="KGS4123" s="259"/>
      <c r="KGT4123" s="259"/>
      <c r="KGU4123" s="259"/>
      <c r="KGV4123" s="259"/>
      <c r="KGW4123" s="259"/>
      <c r="KGX4123" s="259"/>
      <c r="KGY4123" s="259"/>
      <c r="KGZ4123" s="259"/>
      <c r="KHA4123" s="259"/>
      <c r="KHB4123" s="259"/>
      <c r="KHC4123" s="259"/>
      <c r="KHD4123" s="259"/>
      <c r="KHE4123" s="259"/>
      <c r="KHF4123" s="259"/>
      <c r="KHG4123" s="259"/>
      <c r="KHH4123" s="259"/>
      <c r="KHI4123" s="259"/>
      <c r="KHJ4123" s="259"/>
      <c r="KHK4123" s="259"/>
      <c r="KHL4123" s="259"/>
      <c r="KHM4123" s="259"/>
      <c r="KHN4123" s="259"/>
      <c r="KHO4123" s="259"/>
      <c r="KHP4123" s="259"/>
      <c r="KHQ4123" s="259"/>
      <c r="KHR4123" s="259"/>
      <c r="KHS4123" s="259"/>
      <c r="KHT4123" s="259"/>
      <c r="KHU4123" s="259"/>
      <c r="KHV4123" s="259"/>
      <c r="KHW4123" s="259"/>
      <c r="KHX4123" s="259"/>
      <c r="KHY4123" s="259"/>
      <c r="KHZ4123" s="259"/>
      <c r="KIA4123" s="259"/>
      <c r="KIB4123" s="259"/>
      <c r="KIC4123" s="259"/>
      <c r="KID4123" s="259"/>
      <c r="KIE4123" s="259"/>
      <c r="KIF4123" s="259"/>
      <c r="KIG4123" s="259"/>
      <c r="KIH4123" s="259"/>
      <c r="KII4123" s="259"/>
      <c r="KIJ4123" s="259"/>
      <c r="KIK4123" s="259"/>
      <c r="KIL4123" s="259"/>
      <c r="KIM4123" s="259"/>
      <c r="KIN4123" s="259"/>
      <c r="KIO4123" s="259"/>
      <c r="KIP4123" s="259"/>
      <c r="KIQ4123" s="259"/>
      <c r="KIR4123" s="259"/>
      <c r="KIS4123" s="259"/>
      <c r="KIT4123" s="259"/>
      <c r="KIU4123" s="259"/>
      <c r="KIV4123" s="259"/>
      <c r="KIW4123" s="259"/>
      <c r="KIX4123" s="259"/>
      <c r="KIY4123" s="259"/>
      <c r="KIZ4123" s="259"/>
      <c r="KJA4123" s="259"/>
      <c r="KJB4123" s="259"/>
      <c r="KJC4123" s="259"/>
      <c r="KJD4123" s="259"/>
      <c r="KJE4123" s="259"/>
      <c r="KJF4123" s="259"/>
      <c r="KJG4123" s="259"/>
      <c r="KJH4123" s="259"/>
      <c r="KJI4123" s="259"/>
      <c r="KJJ4123" s="259"/>
      <c r="KJK4123" s="259"/>
      <c r="KJL4123" s="259"/>
      <c r="KJM4123" s="259"/>
      <c r="KJN4123" s="259"/>
      <c r="KJO4123" s="259"/>
      <c r="KJP4123" s="259"/>
      <c r="KJQ4123" s="259"/>
      <c r="KJR4123" s="259"/>
      <c r="KJS4123" s="259"/>
      <c r="KJT4123" s="259"/>
      <c r="KJU4123" s="259"/>
      <c r="KJV4123" s="259"/>
      <c r="KJW4123" s="259"/>
      <c r="KJX4123" s="259"/>
      <c r="KJY4123" s="259"/>
      <c r="KJZ4123" s="259"/>
      <c r="KKA4123" s="259"/>
      <c r="KKB4123" s="259"/>
      <c r="KKC4123" s="259"/>
      <c r="KKD4123" s="259"/>
      <c r="KKE4123" s="259"/>
      <c r="KKF4123" s="259"/>
      <c r="KKG4123" s="259"/>
      <c r="KKH4123" s="259"/>
      <c r="KKI4123" s="259"/>
      <c r="KKJ4123" s="259"/>
      <c r="KKK4123" s="259"/>
      <c r="KKL4123" s="259"/>
      <c r="KKM4123" s="259"/>
      <c r="KKN4123" s="259"/>
      <c r="KKO4123" s="259"/>
      <c r="KKP4123" s="259"/>
      <c r="KKQ4123" s="259"/>
      <c r="KKR4123" s="259"/>
      <c r="KKS4123" s="259"/>
      <c r="KKT4123" s="259"/>
      <c r="KKU4123" s="259"/>
      <c r="KKV4123" s="259"/>
      <c r="KKW4123" s="259"/>
      <c r="KKX4123" s="259"/>
      <c r="KKY4123" s="259"/>
      <c r="KKZ4123" s="259"/>
      <c r="KLA4123" s="259"/>
      <c r="KLB4123" s="259"/>
      <c r="KLC4123" s="259"/>
      <c r="KLD4123" s="259"/>
      <c r="KLE4123" s="259"/>
      <c r="KLF4123" s="259"/>
      <c r="KLG4123" s="259"/>
      <c r="KLH4123" s="259"/>
      <c r="KLI4123" s="259"/>
      <c r="KLJ4123" s="259"/>
      <c r="KLK4123" s="259"/>
      <c r="KLL4123" s="259"/>
      <c r="KLM4123" s="259"/>
      <c r="KLN4123" s="259"/>
      <c r="KLO4123" s="259"/>
      <c r="KLP4123" s="259"/>
      <c r="KLQ4123" s="259"/>
      <c r="KLR4123" s="259"/>
      <c r="KLS4123" s="259"/>
      <c r="KLT4123" s="259"/>
      <c r="KLU4123" s="259"/>
      <c r="KLV4123" s="259"/>
      <c r="KLW4123" s="259"/>
      <c r="KLX4123" s="259"/>
      <c r="KLY4123" s="259"/>
      <c r="KLZ4123" s="259"/>
      <c r="KMA4123" s="259"/>
      <c r="KMB4123" s="259"/>
      <c r="KMC4123" s="259"/>
      <c r="KMD4123" s="259"/>
      <c r="KME4123" s="259"/>
      <c r="KMF4123" s="259"/>
      <c r="KMG4123" s="259"/>
      <c r="KMH4123" s="259"/>
      <c r="KMI4123" s="259"/>
      <c r="KMJ4123" s="259"/>
      <c r="KMK4123" s="259"/>
      <c r="KML4123" s="259"/>
      <c r="KMM4123" s="259"/>
      <c r="KMN4123" s="259"/>
      <c r="KMO4123" s="259"/>
      <c r="KMP4123" s="259"/>
      <c r="KMQ4123" s="259"/>
      <c r="KMR4123" s="259"/>
      <c r="KMS4123" s="259"/>
      <c r="KMT4123" s="259"/>
      <c r="KMU4123" s="259"/>
      <c r="KMV4123" s="259"/>
      <c r="KMW4123" s="259"/>
      <c r="KMX4123" s="259"/>
      <c r="KMY4123" s="259"/>
      <c r="KMZ4123" s="259"/>
      <c r="KNA4123" s="259"/>
      <c r="KNB4123" s="259"/>
      <c r="KNC4123" s="259"/>
      <c r="KND4123" s="259"/>
      <c r="KNE4123" s="259"/>
      <c r="KNF4123" s="259"/>
      <c r="KNG4123" s="259"/>
      <c r="KNH4123" s="259"/>
      <c r="KNI4123" s="259"/>
      <c r="KNJ4123" s="259"/>
      <c r="KNK4123" s="259"/>
      <c r="KNL4123" s="259"/>
      <c r="KNM4123" s="259"/>
      <c r="KNN4123" s="259"/>
      <c r="KNO4123" s="259"/>
      <c r="KNP4123" s="259"/>
      <c r="KNQ4123" s="259"/>
      <c r="KNR4123" s="259"/>
      <c r="KNS4123" s="259"/>
      <c r="KNT4123" s="259"/>
      <c r="KNU4123" s="259"/>
      <c r="KNV4123" s="259"/>
      <c r="KNW4123" s="259"/>
      <c r="KNX4123" s="259"/>
      <c r="KNY4123" s="259"/>
      <c r="KNZ4123" s="259"/>
      <c r="KOA4123" s="259"/>
      <c r="KOB4123" s="259"/>
      <c r="KOC4123" s="259"/>
      <c r="KOD4123" s="259"/>
      <c r="KOE4123" s="259"/>
      <c r="KOF4123" s="259"/>
      <c r="KOG4123" s="259"/>
      <c r="KOH4123" s="259"/>
      <c r="KOI4123" s="259"/>
      <c r="KOJ4123" s="259"/>
      <c r="KOK4123" s="259"/>
      <c r="KOL4123" s="259"/>
      <c r="KOM4123" s="259"/>
      <c r="KON4123" s="259"/>
      <c r="KOO4123" s="259"/>
      <c r="KOP4123" s="259"/>
      <c r="KOQ4123" s="259"/>
      <c r="KOR4123" s="259"/>
      <c r="KOS4123" s="259"/>
      <c r="KOT4123" s="259"/>
      <c r="KOU4123" s="259"/>
      <c r="KOV4123" s="259"/>
      <c r="KOW4123" s="259"/>
      <c r="KOX4123" s="259"/>
      <c r="KOY4123" s="259"/>
      <c r="KOZ4123" s="259"/>
      <c r="KPA4123" s="259"/>
      <c r="KPB4123" s="259"/>
      <c r="KPC4123" s="259"/>
      <c r="KPD4123" s="259"/>
      <c r="KPE4123" s="259"/>
      <c r="KPF4123" s="259"/>
      <c r="KPG4123" s="259"/>
      <c r="KPH4123" s="259"/>
      <c r="KPI4123" s="259"/>
      <c r="KPJ4123" s="259"/>
      <c r="KPK4123" s="259"/>
      <c r="KPL4123" s="259"/>
      <c r="KPM4123" s="259"/>
      <c r="KPN4123" s="259"/>
      <c r="KPO4123" s="259"/>
      <c r="KPP4123" s="259"/>
      <c r="KPQ4123" s="259"/>
      <c r="KPR4123" s="259"/>
      <c r="KPS4123" s="259"/>
      <c r="KPT4123" s="259"/>
      <c r="KPU4123" s="259"/>
      <c r="KPV4123" s="259"/>
      <c r="KPW4123" s="259"/>
      <c r="KPX4123" s="259"/>
      <c r="KPY4123" s="259"/>
      <c r="KPZ4123" s="259"/>
      <c r="KQA4123" s="259"/>
      <c r="KQB4123" s="259"/>
      <c r="KQC4123" s="259"/>
      <c r="KQD4123" s="259"/>
      <c r="KQE4123" s="259"/>
      <c r="KQF4123" s="259"/>
      <c r="KQG4123" s="259"/>
      <c r="KQH4123" s="259"/>
      <c r="KQI4123" s="259"/>
      <c r="KQJ4123" s="259"/>
      <c r="KQK4123" s="259"/>
      <c r="KQL4123" s="259"/>
      <c r="KQM4123" s="259"/>
      <c r="KQN4123" s="259"/>
      <c r="KQO4123" s="259"/>
      <c r="KQP4123" s="259"/>
      <c r="KQQ4123" s="259"/>
      <c r="KQR4123" s="259"/>
      <c r="KQS4123" s="259"/>
      <c r="KQT4123" s="259"/>
      <c r="KQU4123" s="259"/>
      <c r="KQV4123" s="259"/>
      <c r="KQW4123" s="259"/>
      <c r="KQX4123" s="259"/>
      <c r="KQY4123" s="259"/>
      <c r="KQZ4123" s="259"/>
      <c r="KRA4123" s="259"/>
      <c r="KRB4123" s="259"/>
      <c r="KRC4123" s="259"/>
      <c r="KRD4123" s="259"/>
      <c r="KRE4123" s="259"/>
      <c r="KRF4123" s="259"/>
      <c r="KRG4123" s="259"/>
      <c r="KRH4123" s="259"/>
      <c r="KRI4123" s="259"/>
      <c r="KRJ4123" s="259"/>
      <c r="KRK4123" s="259"/>
      <c r="KRL4123" s="259"/>
      <c r="KRM4123" s="259"/>
      <c r="KRN4123" s="259"/>
      <c r="KRO4123" s="259"/>
      <c r="KRP4123" s="259"/>
      <c r="KRQ4123" s="259"/>
      <c r="KRR4123" s="259"/>
      <c r="KRS4123" s="259"/>
      <c r="KRT4123" s="259"/>
      <c r="KRU4123" s="259"/>
      <c r="KRV4123" s="259"/>
      <c r="KRW4123" s="259"/>
      <c r="KRX4123" s="259"/>
      <c r="KRY4123" s="259"/>
      <c r="KRZ4123" s="259"/>
      <c r="KSA4123" s="259"/>
      <c r="KSB4123" s="259"/>
      <c r="KSC4123" s="259"/>
      <c r="KSD4123" s="259"/>
      <c r="KSE4123" s="259"/>
      <c r="KSF4123" s="259"/>
      <c r="KSG4123" s="259"/>
      <c r="KSH4123" s="259"/>
      <c r="KSI4123" s="259"/>
      <c r="KSJ4123" s="259"/>
      <c r="KSK4123" s="259"/>
      <c r="KSL4123" s="259"/>
      <c r="KSM4123" s="259"/>
      <c r="KSN4123" s="259"/>
      <c r="KSO4123" s="259"/>
      <c r="KSP4123" s="259"/>
      <c r="KSQ4123" s="259"/>
      <c r="KSR4123" s="259"/>
      <c r="KSS4123" s="259"/>
      <c r="KST4123" s="259"/>
      <c r="KSU4123" s="259"/>
      <c r="KSV4123" s="259"/>
      <c r="KSW4123" s="259"/>
      <c r="KSX4123" s="259"/>
      <c r="KSY4123" s="259"/>
      <c r="KSZ4123" s="259"/>
      <c r="KTA4123" s="259"/>
      <c r="KTB4123" s="259"/>
      <c r="KTC4123" s="259"/>
      <c r="KTD4123" s="259"/>
      <c r="KTE4123" s="259"/>
      <c r="KTF4123" s="259"/>
      <c r="KTG4123" s="259"/>
      <c r="KTH4123" s="259"/>
      <c r="KTI4123" s="259"/>
      <c r="KTJ4123" s="259"/>
      <c r="KTK4123" s="259"/>
      <c r="KTL4123" s="259"/>
      <c r="KTM4123" s="259"/>
      <c r="KTN4123" s="259"/>
      <c r="KTO4123" s="259"/>
      <c r="KTP4123" s="259"/>
      <c r="KTQ4123" s="259"/>
      <c r="KTR4123" s="259"/>
      <c r="KTS4123" s="259"/>
      <c r="KTT4123" s="259"/>
      <c r="KTU4123" s="259"/>
      <c r="KTV4123" s="259"/>
      <c r="KTW4123" s="259"/>
      <c r="KTX4123" s="259"/>
      <c r="KTY4123" s="259"/>
      <c r="KTZ4123" s="259"/>
      <c r="KUA4123" s="259"/>
      <c r="KUB4123" s="259"/>
      <c r="KUC4123" s="259"/>
      <c r="KUD4123" s="259"/>
      <c r="KUE4123" s="259"/>
      <c r="KUF4123" s="259"/>
      <c r="KUG4123" s="259"/>
      <c r="KUH4123" s="259"/>
      <c r="KUI4123" s="259"/>
      <c r="KUJ4123" s="259"/>
      <c r="KUK4123" s="259"/>
      <c r="KUL4123" s="259"/>
      <c r="KUM4123" s="259"/>
      <c r="KUN4123" s="259"/>
      <c r="KUO4123" s="259"/>
      <c r="KUP4123" s="259"/>
      <c r="KUQ4123" s="259"/>
      <c r="KUR4123" s="259"/>
      <c r="KUS4123" s="259"/>
      <c r="KUT4123" s="259"/>
      <c r="KUU4123" s="259"/>
      <c r="KUV4123" s="259"/>
      <c r="KUW4123" s="259"/>
      <c r="KUX4123" s="259"/>
      <c r="KUY4123" s="259"/>
      <c r="KUZ4123" s="259"/>
      <c r="KVA4123" s="259"/>
      <c r="KVB4123" s="259"/>
      <c r="KVC4123" s="259"/>
      <c r="KVD4123" s="259"/>
      <c r="KVE4123" s="259"/>
      <c r="KVF4123" s="259"/>
      <c r="KVG4123" s="259"/>
      <c r="KVH4123" s="259"/>
      <c r="KVI4123" s="259"/>
      <c r="KVJ4123" s="259"/>
      <c r="KVK4123" s="259"/>
      <c r="KVL4123" s="259"/>
      <c r="KVM4123" s="259"/>
      <c r="KVN4123" s="259"/>
      <c r="KVO4123" s="259"/>
      <c r="KVP4123" s="259"/>
      <c r="KVQ4123" s="259"/>
      <c r="KVR4123" s="259"/>
      <c r="KVS4123" s="259"/>
      <c r="KVT4123" s="259"/>
      <c r="KVU4123" s="259"/>
      <c r="KVV4123" s="259"/>
      <c r="KVW4123" s="259"/>
      <c r="KVX4123" s="259"/>
      <c r="KVY4123" s="259"/>
      <c r="KVZ4123" s="259"/>
      <c r="KWA4123" s="259"/>
      <c r="KWB4123" s="259"/>
      <c r="KWC4123" s="259"/>
      <c r="KWD4123" s="259"/>
      <c r="KWE4123" s="259"/>
      <c r="KWF4123" s="259"/>
      <c r="KWG4123" s="259"/>
      <c r="KWH4123" s="259"/>
      <c r="KWI4123" s="259"/>
      <c r="KWJ4123" s="259"/>
      <c r="KWK4123" s="259"/>
      <c r="KWL4123" s="259"/>
      <c r="KWM4123" s="259"/>
      <c r="KWN4123" s="259"/>
      <c r="KWO4123" s="259"/>
      <c r="KWP4123" s="259"/>
      <c r="KWQ4123" s="259"/>
      <c r="KWR4123" s="259"/>
      <c r="KWS4123" s="259"/>
      <c r="KWT4123" s="259"/>
      <c r="KWU4123" s="259"/>
      <c r="KWV4123" s="259"/>
      <c r="KWW4123" s="259"/>
      <c r="KWX4123" s="259"/>
      <c r="KWY4123" s="259"/>
      <c r="KWZ4123" s="259"/>
      <c r="KXA4123" s="259"/>
      <c r="KXB4123" s="259"/>
      <c r="KXC4123" s="259"/>
      <c r="KXD4123" s="259"/>
      <c r="KXE4123" s="259"/>
      <c r="KXF4123" s="259"/>
      <c r="KXG4123" s="259"/>
      <c r="KXH4123" s="259"/>
      <c r="KXI4123" s="259"/>
      <c r="KXJ4123" s="259"/>
      <c r="KXK4123" s="259"/>
      <c r="KXL4123" s="259"/>
      <c r="KXM4123" s="259"/>
      <c r="KXN4123" s="259"/>
      <c r="KXO4123" s="259"/>
      <c r="KXP4123" s="259"/>
      <c r="KXQ4123" s="259"/>
      <c r="KXR4123" s="259"/>
      <c r="KXS4123" s="259"/>
      <c r="KXT4123" s="259"/>
      <c r="KXU4123" s="259"/>
      <c r="KXV4123" s="259"/>
      <c r="KXW4123" s="259"/>
      <c r="KXX4123" s="259"/>
      <c r="KXY4123" s="259"/>
      <c r="KXZ4123" s="259"/>
      <c r="KYA4123" s="259"/>
      <c r="KYB4123" s="259"/>
      <c r="KYC4123" s="259"/>
      <c r="KYD4123" s="259"/>
      <c r="KYE4123" s="259"/>
      <c r="KYF4123" s="259"/>
      <c r="KYG4123" s="259"/>
      <c r="KYH4123" s="259"/>
      <c r="KYI4123" s="259"/>
      <c r="KYJ4123" s="259"/>
      <c r="KYK4123" s="259"/>
      <c r="KYL4123" s="259"/>
      <c r="KYM4123" s="259"/>
      <c r="KYN4123" s="259"/>
      <c r="KYO4123" s="259"/>
      <c r="KYP4123" s="259"/>
      <c r="KYQ4123" s="259"/>
      <c r="KYR4123" s="259"/>
      <c r="KYS4123" s="259"/>
      <c r="KYT4123" s="259"/>
      <c r="KYU4123" s="259"/>
      <c r="KYV4123" s="259"/>
      <c r="KYW4123" s="259"/>
      <c r="KYX4123" s="259"/>
      <c r="KYY4123" s="259"/>
      <c r="KYZ4123" s="259"/>
      <c r="KZA4123" s="259"/>
      <c r="KZB4123" s="259"/>
      <c r="KZC4123" s="259"/>
      <c r="KZD4123" s="259"/>
      <c r="KZE4123" s="259"/>
      <c r="KZF4123" s="259"/>
      <c r="KZG4123" s="259"/>
      <c r="KZH4123" s="259"/>
      <c r="KZI4123" s="259"/>
      <c r="KZJ4123" s="259"/>
      <c r="KZK4123" s="259"/>
      <c r="KZL4123" s="259"/>
      <c r="KZM4123" s="259"/>
      <c r="KZN4123" s="259"/>
      <c r="KZO4123" s="259"/>
      <c r="KZP4123" s="259"/>
      <c r="KZQ4123" s="259"/>
      <c r="KZR4123" s="259"/>
      <c r="KZS4123" s="259"/>
      <c r="KZT4123" s="259"/>
      <c r="KZU4123" s="259"/>
      <c r="KZV4123" s="259"/>
      <c r="KZW4123" s="259"/>
      <c r="KZX4123" s="259"/>
      <c r="KZY4123" s="259"/>
      <c r="KZZ4123" s="259"/>
      <c r="LAA4123" s="259"/>
      <c r="LAB4123" s="259"/>
      <c r="LAC4123" s="259"/>
      <c r="LAD4123" s="259"/>
      <c r="LAE4123" s="259"/>
      <c r="LAF4123" s="259"/>
      <c r="LAG4123" s="259"/>
      <c r="LAH4123" s="259"/>
      <c r="LAI4123" s="259"/>
      <c r="LAJ4123" s="259"/>
      <c r="LAK4123" s="259"/>
      <c r="LAL4123" s="259"/>
      <c r="LAM4123" s="259"/>
      <c r="LAN4123" s="259"/>
      <c r="LAO4123" s="259"/>
      <c r="LAP4123" s="259"/>
      <c r="LAQ4123" s="259"/>
      <c r="LAR4123" s="259"/>
      <c r="LAS4123" s="259"/>
      <c r="LAT4123" s="259"/>
      <c r="LAU4123" s="259"/>
      <c r="LAV4123" s="259"/>
      <c r="LAW4123" s="259"/>
      <c r="LAX4123" s="259"/>
      <c r="LAY4123" s="259"/>
      <c r="LAZ4123" s="259"/>
      <c r="LBA4123" s="259"/>
      <c r="LBB4123" s="259"/>
      <c r="LBC4123" s="259"/>
      <c r="LBD4123" s="259"/>
      <c r="LBE4123" s="259"/>
      <c r="LBF4123" s="259"/>
      <c r="LBG4123" s="259"/>
      <c r="LBH4123" s="259"/>
      <c r="LBI4123" s="259"/>
      <c r="LBJ4123" s="259"/>
      <c r="LBK4123" s="259"/>
      <c r="LBL4123" s="259"/>
      <c r="LBM4123" s="259"/>
      <c r="LBN4123" s="259"/>
      <c r="LBO4123" s="259"/>
      <c r="LBP4123" s="259"/>
      <c r="LBQ4123" s="259"/>
      <c r="LBR4123" s="259"/>
      <c r="LBS4123" s="259"/>
      <c r="LBT4123" s="259"/>
      <c r="LBU4123" s="259"/>
      <c r="LCD4123" s="259"/>
      <c r="LCE4123" s="259"/>
      <c r="LCF4123" s="259"/>
      <c r="LCG4123" s="259"/>
      <c r="LCH4123" s="259"/>
      <c r="LCI4123" s="259"/>
      <c r="LCJ4123" s="259"/>
      <c r="LCK4123" s="259"/>
      <c r="LCL4123" s="259"/>
      <c r="LCM4123" s="259"/>
      <c r="LCN4123" s="259"/>
      <c r="LCO4123" s="259"/>
      <c r="LCP4123" s="259"/>
      <c r="LCQ4123" s="259"/>
      <c r="LCR4123" s="259"/>
      <c r="LCS4123" s="259"/>
      <c r="LCT4123" s="259"/>
      <c r="LCU4123" s="259"/>
      <c r="LCV4123" s="259"/>
      <c r="LCW4123" s="259"/>
      <c r="LCX4123" s="259"/>
      <c r="LCY4123" s="259"/>
      <c r="LCZ4123" s="259"/>
      <c r="LDA4123" s="259"/>
      <c r="LDB4123" s="259"/>
      <c r="LDC4123" s="259"/>
      <c r="LDD4123" s="259"/>
      <c r="LDE4123" s="259"/>
      <c r="LDF4123" s="259"/>
      <c r="LDG4123" s="259"/>
      <c r="LDH4123" s="259"/>
      <c r="LDI4123" s="259"/>
      <c r="LDJ4123" s="259"/>
      <c r="LDK4123" s="259"/>
      <c r="LDL4123" s="259"/>
      <c r="LDM4123" s="259"/>
      <c r="LDN4123" s="259"/>
      <c r="LDO4123" s="259"/>
      <c r="LDP4123" s="259"/>
      <c r="LDQ4123" s="259"/>
      <c r="LDR4123" s="259"/>
      <c r="LDS4123" s="259"/>
      <c r="LDT4123" s="259"/>
      <c r="LDU4123" s="259"/>
      <c r="LDV4123" s="259"/>
      <c r="LDW4123" s="259"/>
      <c r="LDX4123" s="259"/>
      <c r="LDY4123" s="259"/>
      <c r="LDZ4123" s="259"/>
      <c r="LEA4123" s="259"/>
      <c r="LEB4123" s="259"/>
      <c r="LEC4123" s="259"/>
      <c r="LED4123" s="259"/>
      <c r="LEE4123" s="259"/>
      <c r="LEF4123" s="259"/>
      <c r="LEG4123" s="259"/>
      <c r="LEH4123" s="259"/>
      <c r="LEI4123" s="259"/>
      <c r="LEJ4123" s="259"/>
      <c r="LEK4123" s="259"/>
      <c r="LEL4123" s="259"/>
      <c r="LEM4123" s="259"/>
      <c r="LEN4123" s="259"/>
      <c r="LEO4123" s="259"/>
      <c r="LEP4123" s="259"/>
      <c r="LEQ4123" s="259"/>
      <c r="LER4123" s="259"/>
      <c r="LES4123" s="259"/>
      <c r="LET4123" s="259"/>
      <c r="LEU4123" s="259"/>
      <c r="LEV4123" s="259"/>
      <c r="LEW4123" s="259"/>
      <c r="LEX4123" s="259"/>
      <c r="LEY4123" s="259"/>
      <c r="LEZ4123" s="259"/>
      <c r="LFA4123" s="259"/>
      <c r="LFB4123" s="259"/>
      <c r="LFC4123" s="259"/>
      <c r="LFD4123" s="259"/>
      <c r="LFE4123" s="259"/>
      <c r="LFF4123" s="259"/>
      <c r="LFG4123" s="259"/>
      <c r="LFH4123" s="259"/>
      <c r="LFI4123" s="259"/>
      <c r="LFJ4123" s="259"/>
      <c r="LFK4123" s="259"/>
      <c r="LFL4123" s="259"/>
      <c r="LFM4123" s="259"/>
      <c r="LFN4123" s="259"/>
      <c r="LFO4123" s="259"/>
      <c r="LFP4123" s="259"/>
      <c r="LFQ4123" s="259"/>
      <c r="LFR4123" s="259"/>
      <c r="LFS4123" s="259"/>
      <c r="LFT4123" s="259"/>
      <c r="LFU4123" s="259"/>
      <c r="LFV4123" s="259"/>
      <c r="LFW4123" s="259"/>
      <c r="LFX4123" s="259"/>
      <c r="LFY4123" s="259"/>
      <c r="LFZ4123" s="259"/>
      <c r="LGA4123" s="259"/>
      <c r="LGB4123" s="259"/>
      <c r="LGC4123" s="259"/>
      <c r="LGD4123" s="259"/>
      <c r="LGE4123" s="259"/>
      <c r="LGF4123" s="259"/>
      <c r="LGG4123" s="259"/>
      <c r="LGH4123" s="259"/>
      <c r="LGI4123" s="259"/>
      <c r="LGJ4123" s="259"/>
      <c r="LGK4123" s="259"/>
      <c r="LGL4123" s="259"/>
      <c r="LGM4123" s="259"/>
      <c r="LGN4123" s="259"/>
      <c r="LGO4123" s="259"/>
      <c r="LGP4123" s="259"/>
      <c r="LGQ4123" s="259"/>
      <c r="LGR4123" s="259"/>
      <c r="LGS4123" s="259"/>
      <c r="LGT4123" s="259"/>
      <c r="LGU4123" s="259"/>
      <c r="LGV4123" s="259"/>
      <c r="LGW4123" s="259"/>
      <c r="LGX4123" s="259"/>
      <c r="LGY4123" s="259"/>
      <c r="LGZ4123" s="259"/>
      <c r="LHA4123" s="259"/>
      <c r="LHB4123" s="259"/>
      <c r="LHC4123" s="259"/>
      <c r="LHD4123" s="259"/>
      <c r="LHE4123" s="259"/>
      <c r="LHF4123" s="259"/>
      <c r="LHG4123" s="259"/>
      <c r="LHH4123" s="259"/>
      <c r="LHI4123" s="259"/>
      <c r="LHJ4123" s="259"/>
      <c r="LHK4123" s="259"/>
      <c r="LHL4123" s="259"/>
      <c r="LHM4123" s="259"/>
      <c r="LHN4123" s="259"/>
      <c r="LHO4123" s="259"/>
      <c r="LHP4123" s="259"/>
      <c r="LHQ4123" s="259"/>
      <c r="LHR4123" s="259"/>
      <c r="LHS4123" s="259"/>
      <c r="LHT4123" s="259"/>
      <c r="LHU4123" s="259"/>
      <c r="LHV4123" s="259"/>
      <c r="LHW4123" s="259"/>
      <c r="LHX4123" s="259"/>
      <c r="LHY4123" s="259"/>
      <c r="LHZ4123" s="259"/>
      <c r="LIA4123" s="259"/>
      <c r="LIB4123" s="259"/>
      <c r="LIC4123" s="259"/>
      <c r="LID4123" s="259"/>
      <c r="LIE4123" s="259"/>
      <c r="LIF4123" s="259"/>
      <c r="LIG4123" s="259"/>
      <c r="LIH4123" s="259"/>
      <c r="LII4123" s="259"/>
      <c r="LIJ4123" s="259"/>
      <c r="LIK4123" s="259"/>
      <c r="LIL4123" s="259"/>
      <c r="LIM4123" s="259"/>
      <c r="LIN4123" s="259"/>
      <c r="LIO4123" s="259"/>
      <c r="LIP4123" s="259"/>
      <c r="LIQ4123" s="259"/>
      <c r="LIR4123" s="259"/>
      <c r="LIS4123" s="259"/>
      <c r="LIT4123" s="259"/>
      <c r="LIU4123" s="259"/>
      <c r="LIV4123" s="259"/>
      <c r="LIW4123" s="259"/>
      <c r="LIX4123" s="259"/>
      <c r="LIY4123" s="259"/>
      <c r="LIZ4123" s="259"/>
      <c r="LJA4123" s="259"/>
      <c r="LJB4123" s="259"/>
      <c r="LJC4123" s="259"/>
      <c r="LJD4123" s="259"/>
      <c r="LJE4123" s="259"/>
      <c r="LJF4123" s="259"/>
      <c r="LJG4123" s="259"/>
      <c r="LJH4123" s="259"/>
      <c r="LJI4123" s="259"/>
      <c r="LJJ4123" s="259"/>
      <c r="LJK4123" s="259"/>
      <c r="LJL4123" s="259"/>
      <c r="LJM4123" s="259"/>
      <c r="LJN4123" s="259"/>
      <c r="LJO4123" s="259"/>
      <c r="LJP4123" s="259"/>
      <c r="LJQ4123" s="259"/>
      <c r="LJR4123" s="259"/>
      <c r="LJS4123" s="259"/>
      <c r="LJT4123" s="259"/>
      <c r="LJU4123" s="259"/>
      <c r="LJV4123" s="259"/>
      <c r="LJW4123" s="259"/>
      <c r="LJX4123" s="259"/>
      <c r="LJY4123" s="259"/>
      <c r="LJZ4123" s="259"/>
      <c r="LKA4123" s="259"/>
      <c r="LKB4123" s="259"/>
      <c r="LKC4123" s="259"/>
      <c r="LKD4123" s="259"/>
      <c r="LKE4123" s="259"/>
      <c r="LKF4123" s="259"/>
      <c r="LKG4123" s="259"/>
      <c r="LKH4123" s="259"/>
      <c r="LKI4123" s="259"/>
      <c r="LKJ4123" s="259"/>
      <c r="LKK4123" s="259"/>
      <c r="LKL4123" s="259"/>
      <c r="LKM4123" s="259"/>
      <c r="LKN4123" s="259"/>
      <c r="LKO4123" s="259"/>
      <c r="LKP4123" s="259"/>
      <c r="LKQ4123" s="259"/>
      <c r="LKR4123" s="259"/>
      <c r="LKS4123" s="259"/>
      <c r="LKT4123" s="259"/>
      <c r="LKU4123" s="259"/>
      <c r="LKV4123" s="259"/>
      <c r="LKW4123" s="259"/>
      <c r="LKX4123" s="259"/>
      <c r="LKY4123" s="259"/>
      <c r="LKZ4123" s="259"/>
      <c r="LLA4123" s="259"/>
      <c r="LLB4123" s="259"/>
      <c r="LLC4123" s="259"/>
      <c r="LLD4123" s="259"/>
      <c r="LLE4123" s="259"/>
      <c r="LLF4123" s="259"/>
      <c r="LLG4123" s="259"/>
      <c r="LLH4123" s="259"/>
      <c r="LLI4123" s="259"/>
      <c r="LLJ4123" s="259"/>
      <c r="LLK4123" s="259"/>
      <c r="LLL4123" s="259"/>
      <c r="LLM4123" s="259"/>
      <c r="LLN4123" s="259"/>
      <c r="LLO4123" s="259"/>
      <c r="LLP4123" s="259"/>
      <c r="LLQ4123" s="259"/>
      <c r="LLR4123" s="259"/>
      <c r="LLS4123" s="259"/>
      <c r="LLT4123" s="259"/>
      <c r="LLU4123" s="259"/>
      <c r="LLV4123" s="259"/>
      <c r="LLW4123" s="259"/>
      <c r="LLX4123" s="259"/>
      <c r="LLY4123" s="259"/>
      <c r="LLZ4123" s="259"/>
      <c r="LMA4123" s="259"/>
      <c r="LMB4123" s="259"/>
      <c r="LMC4123" s="259"/>
      <c r="LMD4123" s="259"/>
      <c r="LME4123" s="259"/>
      <c r="LMF4123" s="259"/>
      <c r="LMG4123" s="259"/>
      <c r="LMH4123" s="259"/>
      <c r="LMI4123" s="259"/>
      <c r="LMJ4123" s="259"/>
      <c r="LMK4123" s="259"/>
      <c r="LML4123" s="259"/>
      <c r="LMM4123" s="259"/>
      <c r="LMN4123" s="259"/>
      <c r="LMO4123" s="259"/>
      <c r="LMP4123" s="259"/>
      <c r="LMQ4123" s="259"/>
      <c r="LMR4123" s="259"/>
      <c r="LMS4123" s="259"/>
      <c r="LMT4123" s="259"/>
      <c r="LMU4123" s="259"/>
      <c r="LMV4123" s="259"/>
      <c r="LMW4123" s="259"/>
      <c r="LMX4123" s="259"/>
      <c r="LMY4123" s="259"/>
      <c r="LMZ4123" s="259"/>
      <c r="LNA4123" s="259"/>
      <c r="LNB4123" s="259"/>
      <c r="LNC4123" s="259"/>
      <c r="LND4123" s="259"/>
      <c r="LNE4123" s="259"/>
      <c r="LNF4123" s="259"/>
      <c r="LNG4123" s="259"/>
      <c r="LNH4123" s="259"/>
      <c r="LNI4123" s="259"/>
      <c r="LNJ4123" s="259"/>
      <c r="LNK4123" s="259"/>
      <c r="LNL4123" s="259"/>
      <c r="LNM4123" s="259"/>
      <c r="LNN4123" s="259"/>
      <c r="LNO4123" s="259"/>
      <c r="LNP4123" s="259"/>
      <c r="LNQ4123" s="259"/>
      <c r="LNR4123" s="259"/>
      <c r="LNS4123" s="259"/>
      <c r="LNT4123" s="259"/>
      <c r="LNU4123" s="259"/>
      <c r="LNV4123" s="259"/>
      <c r="LNW4123" s="259"/>
      <c r="LNX4123" s="259"/>
      <c r="LNY4123" s="259"/>
      <c r="LNZ4123" s="259"/>
      <c r="LOA4123" s="259"/>
      <c r="LOB4123" s="259"/>
      <c r="LOC4123" s="259"/>
      <c r="LOD4123" s="259"/>
      <c r="LOE4123" s="259"/>
      <c r="LOF4123" s="259"/>
      <c r="LOG4123" s="259"/>
      <c r="LOH4123" s="259"/>
      <c r="LOI4123" s="259"/>
      <c r="LOJ4123" s="259"/>
      <c r="LOK4123" s="259"/>
      <c r="LOL4123" s="259"/>
      <c r="LOM4123" s="259"/>
      <c r="LON4123" s="259"/>
      <c r="LOO4123" s="259"/>
      <c r="LOP4123" s="259"/>
      <c r="LOQ4123" s="259"/>
      <c r="LOR4123" s="259"/>
      <c r="LOS4123" s="259"/>
      <c r="LOT4123" s="259"/>
      <c r="LOU4123" s="259"/>
      <c r="LOV4123" s="259"/>
      <c r="LOW4123" s="259"/>
      <c r="LOX4123" s="259"/>
      <c r="LOY4123" s="259"/>
      <c r="LOZ4123" s="259"/>
      <c r="LPA4123" s="259"/>
      <c r="LPB4123" s="259"/>
      <c r="LPC4123" s="259"/>
      <c r="LPD4123" s="259"/>
      <c r="LPE4123" s="259"/>
      <c r="LPF4123" s="259"/>
      <c r="LPG4123" s="259"/>
      <c r="LPH4123" s="259"/>
      <c r="LPI4123" s="259"/>
      <c r="LPJ4123" s="259"/>
      <c r="LPK4123" s="259"/>
      <c r="LPL4123" s="259"/>
      <c r="LPM4123" s="259"/>
      <c r="LPN4123" s="259"/>
      <c r="LPO4123" s="259"/>
      <c r="LPP4123" s="259"/>
      <c r="LPQ4123" s="259"/>
      <c r="LPR4123" s="259"/>
      <c r="LPS4123" s="259"/>
      <c r="LPT4123" s="259"/>
      <c r="LPU4123" s="259"/>
      <c r="LPV4123" s="259"/>
      <c r="LPW4123" s="259"/>
      <c r="LPX4123" s="259"/>
      <c r="LPY4123" s="259"/>
      <c r="LPZ4123" s="259"/>
      <c r="LQA4123" s="259"/>
      <c r="LQB4123" s="259"/>
      <c r="LQC4123" s="259"/>
      <c r="LQD4123" s="259"/>
      <c r="LQE4123" s="259"/>
      <c r="LQF4123" s="259"/>
      <c r="LQG4123" s="259"/>
      <c r="LQH4123" s="259"/>
      <c r="LQI4123" s="259"/>
      <c r="LQJ4123" s="259"/>
      <c r="LQK4123" s="259"/>
      <c r="LQL4123" s="259"/>
      <c r="LQM4123" s="259"/>
      <c r="LQN4123" s="259"/>
      <c r="LQO4123" s="259"/>
      <c r="LQP4123" s="259"/>
      <c r="LQQ4123" s="259"/>
      <c r="LQR4123" s="259"/>
      <c r="LQS4123" s="259"/>
      <c r="LQT4123" s="259"/>
      <c r="LQU4123" s="259"/>
      <c r="LQV4123" s="259"/>
      <c r="LQW4123" s="259"/>
      <c r="LQX4123" s="259"/>
      <c r="LQY4123" s="259"/>
      <c r="LQZ4123" s="259"/>
      <c r="LRA4123" s="259"/>
      <c r="LRB4123" s="259"/>
      <c r="LRC4123" s="259"/>
      <c r="LRD4123" s="259"/>
      <c r="LRE4123" s="259"/>
      <c r="LRF4123" s="259"/>
      <c r="LRG4123" s="259"/>
      <c r="LRH4123" s="259"/>
      <c r="LRI4123" s="259"/>
      <c r="LRJ4123" s="259"/>
      <c r="LRK4123" s="259"/>
      <c r="LRL4123" s="259"/>
      <c r="LRM4123" s="259"/>
      <c r="LRN4123" s="259"/>
      <c r="LRO4123" s="259"/>
      <c r="LRP4123" s="259"/>
      <c r="LRQ4123" s="259"/>
      <c r="LRR4123" s="259"/>
      <c r="LRS4123" s="259"/>
      <c r="LRT4123" s="259"/>
      <c r="LRU4123" s="259"/>
      <c r="LRV4123" s="259"/>
      <c r="LRW4123" s="259"/>
      <c r="LRX4123" s="259"/>
      <c r="LRY4123" s="259"/>
      <c r="LRZ4123" s="259"/>
      <c r="LSA4123" s="259"/>
      <c r="LSB4123" s="259"/>
      <c r="LSC4123" s="259"/>
      <c r="LSD4123" s="259"/>
      <c r="LSE4123" s="259"/>
      <c r="LSF4123" s="259"/>
      <c r="LSG4123" s="259"/>
      <c r="LSH4123" s="259"/>
      <c r="LSI4123" s="259"/>
      <c r="LSJ4123" s="259"/>
      <c r="LSK4123" s="259"/>
      <c r="LSL4123" s="259"/>
      <c r="LSM4123" s="259"/>
      <c r="LSN4123" s="259"/>
      <c r="LSO4123" s="259"/>
      <c r="LSP4123" s="259"/>
      <c r="LSQ4123" s="259"/>
      <c r="LSR4123" s="259"/>
      <c r="LSS4123" s="259"/>
      <c r="LST4123" s="259"/>
      <c r="LSU4123" s="259"/>
      <c r="LSV4123" s="259"/>
      <c r="LSW4123" s="259"/>
      <c r="LSX4123" s="259"/>
      <c r="LSY4123" s="259"/>
      <c r="LSZ4123" s="259"/>
      <c r="LTA4123" s="259"/>
      <c r="LTB4123" s="259"/>
      <c r="LTC4123" s="259"/>
      <c r="LTD4123" s="259"/>
      <c r="LTE4123" s="259"/>
      <c r="LTF4123" s="259"/>
      <c r="LTG4123" s="259"/>
      <c r="LTH4123" s="259"/>
      <c r="LTI4123" s="259"/>
      <c r="LTJ4123" s="259"/>
      <c r="LTK4123" s="259"/>
      <c r="LTL4123" s="259"/>
      <c r="LTM4123" s="259"/>
      <c r="LTN4123" s="259"/>
      <c r="LTO4123" s="259"/>
      <c r="LTP4123" s="259"/>
      <c r="LTQ4123" s="259"/>
      <c r="LTR4123" s="259"/>
      <c r="LTS4123" s="259"/>
      <c r="LTT4123" s="259"/>
      <c r="LTU4123" s="259"/>
      <c r="LTV4123" s="259"/>
      <c r="LTW4123" s="259"/>
      <c r="LTX4123" s="259"/>
      <c r="LTY4123" s="259"/>
      <c r="LTZ4123" s="259"/>
      <c r="LUA4123" s="259"/>
      <c r="LUB4123" s="259"/>
      <c r="LUC4123" s="259"/>
      <c r="LUD4123" s="259"/>
      <c r="LUE4123" s="259"/>
      <c r="LUF4123" s="259"/>
      <c r="LUG4123" s="259"/>
      <c r="LUH4123" s="259"/>
      <c r="LUI4123" s="259"/>
      <c r="LUJ4123" s="259"/>
      <c r="LUK4123" s="259"/>
      <c r="LUL4123" s="259"/>
      <c r="LUM4123" s="259"/>
      <c r="LUN4123" s="259"/>
      <c r="LUO4123" s="259"/>
      <c r="LUP4123" s="259"/>
      <c r="LUQ4123" s="259"/>
      <c r="LUR4123" s="259"/>
      <c r="LUS4123" s="259"/>
      <c r="LUT4123" s="259"/>
      <c r="LUU4123" s="259"/>
      <c r="LUV4123" s="259"/>
      <c r="LUW4123" s="259"/>
      <c r="LUX4123" s="259"/>
      <c r="LUY4123" s="259"/>
      <c r="LUZ4123" s="259"/>
      <c r="LVA4123" s="259"/>
      <c r="LVB4123" s="259"/>
      <c r="LVC4123" s="259"/>
      <c r="LVD4123" s="259"/>
      <c r="LVE4123" s="259"/>
      <c r="LVF4123" s="259"/>
      <c r="LVG4123" s="259"/>
      <c r="LVH4123" s="259"/>
      <c r="LVI4123" s="259"/>
      <c r="LVJ4123" s="259"/>
      <c r="LVK4123" s="259"/>
      <c r="LVL4123" s="259"/>
      <c r="LVM4123" s="259"/>
      <c r="LVN4123" s="259"/>
      <c r="LVO4123" s="259"/>
      <c r="LVP4123" s="259"/>
      <c r="LVQ4123" s="259"/>
      <c r="LVR4123" s="259"/>
      <c r="LVS4123" s="259"/>
      <c r="LVT4123" s="259"/>
      <c r="LVU4123" s="259"/>
      <c r="LVV4123" s="259"/>
      <c r="LVW4123" s="259"/>
      <c r="LVX4123" s="259"/>
      <c r="LVY4123" s="259"/>
      <c r="LVZ4123" s="259"/>
      <c r="LWA4123" s="259"/>
      <c r="LWB4123" s="259"/>
      <c r="LWC4123" s="259"/>
      <c r="LWD4123" s="259"/>
      <c r="LWE4123" s="259"/>
      <c r="LWF4123" s="259"/>
      <c r="LWG4123" s="259"/>
      <c r="LWH4123" s="259"/>
      <c r="LWI4123" s="259"/>
      <c r="LWJ4123" s="259"/>
      <c r="LWK4123" s="259"/>
      <c r="LWL4123" s="259"/>
      <c r="LWM4123" s="259"/>
      <c r="LWN4123" s="259"/>
      <c r="LWO4123" s="259"/>
      <c r="LWP4123" s="259"/>
      <c r="LWQ4123" s="259"/>
      <c r="LWR4123" s="259"/>
      <c r="LWS4123" s="259"/>
      <c r="LWT4123" s="259"/>
      <c r="LWU4123" s="259"/>
      <c r="LWV4123" s="259"/>
      <c r="LWW4123" s="259"/>
      <c r="LWX4123" s="259"/>
      <c r="LWY4123" s="259"/>
      <c r="LWZ4123" s="259"/>
      <c r="LXA4123" s="259"/>
      <c r="LXB4123" s="259"/>
      <c r="LXC4123" s="259"/>
      <c r="LXD4123" s="259"/>
      <c r="LXE4123" s="259"/>
      <c r="LXF4123" s="259"/>
      <c r="LXG4123" s="259"/>
      <c r="LXH4123" s="259"/>
      <c r="LXI4123" s="259"/>
      <c r="LXJ4123" s="259"/>
      <c r="LXK4123" s="259"/>
      <c r="LXL4123" s="259"/>
      <c r="LXM4123" s="259"/>
      <c r="LXN4123" s="259"/>
      <c r="LXO4123" s="259"/>
      <c r="LXP4123" s="259"/>
      <c r="LXQ4123" s="259"/>
      <c r="LXR4123" s="259"/>
      <c r="LXS4123" s="259"/>
      <c r="LXT4123" s="259"/>
      <c r="LXU4123" s="259"/>
      <c r="LXV4123" s="259"/>
      <c r="LXW4123" s="259"/>
      <c r="LXX4123" s="259"/>
      <c r="LXY4123" s="259"/>
      <c r="LXZ4123" s="259"/>
      <c r="LYA4123" s="259"/>
      <c r="LYB4123" s="259"/>
      <c r="LYC4123" s="259"/>
      <c r="LYD4123" s="259"/>
      <c r="LYE4123" s="259"/>
      <c r="LYF4123" s="259"/>
      <c r="LYG4123" s="259"/>
      <c r="LYH4123" s="259"/>
      <c r="LYI4123" s="259"/>
      <c r="LYJ4123" s="259"/>
      <c r="LYK4123" s="259"/>
      <c r="LYL4123" s="259"/>
      <c r="LYM4123" s="259"/>
      <c r="LYN4123" s="259"/>
      <c r="LYO4123" s="259"/>
      <c r="LYP4123" s="259"/>
      <c r="LYQ4123" s="259"/>
      <c r="LYR4123" s="259"/>
      <c r="LYS4123" s="259"/>
      <c r="LYT4123" s="259"/>
      <c r="LYU4123" s="259"/>
      <c r="LYV4123" s="259"/>
      <c r="LYW4123" s="259"/>
      <c r="LYX4123" s="259"/>
      <c r="LYY4123" s="259"/>
      <c r="LYZ4123" s="259"/>
      <c r="LZA4123" s="259"/>
      <c r="LZB4123" s="259"/>
      <c r="LZC4123" s="259"/>
      <c r="LZD4123" s="259"/>
      <c r="LZE4123" s="259"/>
      <c r="LZF4123" s="259"/>
      <c r="LZG4123" s="259"/>
      <c r="LZH4123" s="259"/>
      <c r="LZI4123" s="259"/>
      <c r="LZJ4123" s="259"/>
      <c r="LZK4123" s="259"/>
      <c r="LZL4123" s="259"/>
      <c r="LZM4123" s="259"/>
      <c r="LZN4123" s="259"/>
      <c r="LZO4123" s="259"/>
      <c r="LZP4123" s="259"/>
      <c r="LZQ4123" s="259"/>
      <c r="LZR4123" s="259"/>
      <c r="LZS4123" s="259"/>
      <c r="LZT4123" s="259"/>
      <c r="LZU4123" s="259"/>
      <c r="LZV4123" s="259"/>
      <c r="LZW4123" s="259"/>
      <c r="LZX4123" s="259"/>
      <c r="LZY4123" s="259"/>
      <c r="LZZ4123" s="259"/>
      <c r="MAA4123" s="259"/>
      <c r="MAB4123" s="259"/>
      <c r="MAC4123" s="259"/>
      <c r="MAD4123" s="259"/>
      <c r="MAE4123" s="259"/>
      <c r="MAF4123" s="259"/>
      <c r="MAG4123" s="259"/>
      <c r="MAH4123" s="259"/>
      <c r="MAI4123" s="259"/>
      <c r="MAJ4123" s="259"/>
      <c r="MAK4123" s="259"/>
      <c r="MAL4123" s="259"/>
      <c r="MAM4123" s="259"/>
      <c r="MAN4123" s="259"/>
      <c r="MAO4123" s="259"/>
      <c r="MAP4123" s="259"/>
      <c r="MAQ4123" s="259"/>
      <c r="MAR4123" s="259"/>
      <c r="MAS4123" s="259"/>
      <c r="MAT4123" s="259"/>
      <c r="MAU4123" s="259"/>
      <c r="MAV4123" s="259"/>
      <c r="MAW4123" s="259"/>
      <c r="MAX4123" s="259"/>
      <c r="MAY4123" s="259"/>
      <c r="MAZ4123" s="259"/>
      <c r="MBA4123" s="259"/>
      <c r="MBB4123" s="259"/>
      <c r="MBC4123" s="259"/>
      <c r="MBD4123" s="259"/>
      <c r="MBE4123" s="259"/>
      <c r="MBF4123" s="259"/>
      <c r="MBG4123" s="259"/>
      <c r="MBH4123" s="259"/>
      <c r="MBI4123" s="259"/>
      <c r="MBJ4123" s="259"/>
      <c r="MBK4123" s="259"/>
      <c r="MBL4123" s="259"/>
      <c r="MBM4123" s="259"/>
      <c r="MBN4123" s="259"/>
      <c r="MBO4123" s="259"/>
      <c r="MBP4123" s="259"/>
      <c r="MBQ4123" s="259"/>
      <c r="MBR4123" s="259"/>
      <c r="MBS4123" s="259"/>
      <c r="MBT4123" s="259"/>
      <c r="MBU4123" s="259"/>
      <c r="MBV4123" s="259"/>
      <c r="MBW4123" s="259"/>
      <c r="MBX4123" s="259"/>
      <c r="MBY4123" s="259"/>
      <c r="MBZ4123" s="259"/>
      <c r="MCA4123" s="259"/>
      <c r="MCB4123" s="259"/>
      <c r="MCC4123" s="259"/>
      <c r="MCD4123" s="259"/>
      <c r="MCE4123" s="259"/>
      <c r="MCF4123" s="259"/>
      <c r="MCG4123" s="259"/>
      <c r="MCH4123" s="259"/>
      <c r="MCI4123" s="259"/>
      <c r="MCJ4123" s="259"/>
      <c r="MCK4123" s="259"/>
      <c r="MCL4123" s="259"/>
      <c r="MCM4123" s="259"/>
      <c r="MCN4123" s="259"/>
      <c r="MCO4123" s="259"/>
      <c r="MCP4123" s="259"/>
      <c r="MCQ4123" s="259"/>
      <c r="MCR4123" s="259"/>
      <c r="MCS4123" s="259"/>
      <c r="MCT4123" s="259"/>
      <c r="MCU4123" s="259"/>
      <c r="MCV4123" s="259"/>
      <c r="MCW4123" s="259"/>
      <c r="MCX4123" s="259"/>
      <c r="MCY4123" s="259"/>
      <c r="MCZ4123" s="259"/>
      <c r="MDA4123" s="259"/>
      <c r="MDB4123" s="259"/>
      <c r="MDC4123" s="259"/>
      <c r="MDD4123" s="259"/>
      <c r="MDE4123" s="259"/>
      <c r="MDF4123" s="259"/>
      <c r="MDG4123" s="259"/>
      <c r="MDH4123" s="259"/>
      <c r="MDI4123" s="259"/>
      <c r="MDJ4123" s="259"/>
      <c r="MDK4123" s="259"/>
      <c r="MDL4123" s="259"/>
      <c r="MDM4123" s="259"/>
      <c r="MDN4123" s="259"/>
      <c r="MDO4123" s="259"/>
      <c r="MDP4123" s="259"/>
      <c r="MDQ4123" s="259"/>
      <c r="MDR4123" s="259"/>
      <c r="MDS4123" s="259"/>
      <c r="MDT4123" s="259"/>
      <c r="MDU4123" s="259"/>
      <c r="MDV4123" s="259"/>
      <c r="MDW4123" s="259"/>
      <c r="MDX4123" s="259"/>
      <c r="MDY4123" s="259"/>
      <c r="MDZ4123" s="259"/>
      <c r="MEA4123" s="259"/>
      <c r="MEB4123" s="259"/>
      <c r="MEC4123" s="259"/>
      <c r="MED4123" s="259"/>
      <c r="MEE4123" s="259"/>
      <c r="MEF4123" s="259"/>
      <c r="MEG4123" s="259"/>
      <c r="MEH4123" s="259"/>
      <c r="MEI4123" s="259"/>
      <c r="MEJ4123" s="259"/>
      <c r="MEK4123" s="259"/>
      <c r="MEL4123" s="259"/>
      <c r="MEM4123" s="259"/>
      <c r="MEN4123" s="259"/>
      <c r="MEO4123" s="259"/>
      <c r="MEP4123" s="259"/>
      <c r="MEQ4123" s="259"/>
      <c r="MER4123" s="259"/>
      <c r="MES4123" s="259"/>
      <c r="MET4123" s="259"/>
      <c r="MEU4123" s="259"/>
      <c r="MEV4123" s="259"/>
      <c r="MEW4123" s="259"/>
      <c r="MEX4123" s="259"/>
      <c r="MEY4123" s="259"/>
      <c r="MEZ4123" s="259"/>
      <c r="MFA4123" s="259"/>
      <c r="MFB4123" s="259"/>
      <c r="MFC4123" s="259"/>
      <c r="MFD4123" s="259"/>
      <c r="MFE4123" s="259"/>
      <c r="MFF4123" s="259"/>
      <c r="MFG4123" s="259"/>
      <c r="MFH4123" s="259"/>
      <c r="MFI4123" s="259"/>
      <c r="MFJ4123" s="259"/>
      <c r="MFK4123" s="259"/>
      <c r="MFL4123" s="259"/>
      <c r="MFM4123" s="259"/>
      <c r="MFN4123" s="259"/>
      <c r="MFO4123" s="259"/>
      <c r="MFP4123" s="259"/>
      <c r="MFQ4123" s="259"/>
      <c r="MFR4123" s="259"/>
      <c r="MFS4123" s="259"/>
      <c r="MFT4123" s="259"/>
      <c r="MFU4123" s="259"/>
      <c r="MFV4123" s="259"/>
      <c r="MFW4123" s="259"/>
      <c r="MFX4123" s="259"/>
      <c r="MFY4123" s="259"/>
      <c r="MFZ4123" s="259"/>
      <c r="MGA4123" s="259"/>
      <c r="MGB4123" s="259"/>
      <c r="MGC4123" s="259"/>
      <c r="MGD4123" s="259"/>
      <c r="MGE4123" s="259"/>
      <c r="MGF4123" s="259"/>
      <c r="MGG4123" s="259"/>
      <c r="MGH4123" s="259"/>
      <c r="MGI4123" s="259"/>
      <c r="MGJ4123" s="259"/>
      <c r="MGK4123" s="259"/>
      <c r="MGL4123" s="259"/>
      <c r="MGM4123" s="259"/>
      <c r="MGN4123" s="259"/>
      <c r="MGO4123" s="259"/>
      <c r="MGP4123" s="259"/>
      <c r="MGQ4123" s="259"/>
      <c r="MGR4123" s="259"/>
      <c r="MGS4123" s="259"/>
      <c r="MGT4123" s="259"/>
      <c r="MGU4123" s="259"/>
      <c r="MGV4123" s="259"/>
      <c r="MGW4123" s="259"/>
      <c r="MGX4123" s="259"/>
      <c r="MGY4123" s="259"/>
      <c r="MGZ4123" s="259"/>
      <c r="MHA4123" s="259"/>
      <c r="MHB4123" s="259"/>
      <c r="MHC4123" s="259"/>
      <c r="MHD4123" s="259"/>
      <c r="MHE4123" s="259"/>
      <c r="MHF4123" s="259"/>
      <c r="MHG4123" s="259"/>
      <c r="MHH4123" s="259"/>
      <c r="MHI4123" s="259"/>
      <c r="MHJ4123" s="259"/>
      <c r="MHK4123" s="259"/>
      <c r="MHL4123" s="259"/>
      <c r="MHM4123" s="259"/>
      <c r="MHN4123" s="259"/>
      <c r="MHO4123" s="259"/>
      <c r="MHP4123" s="259"/>
      <c r="MHQ4123" s="259"/>
      <c r="MHR4123" s="259"/>
      <c r="MHS4123" s="259"/>
      <c r="MHT4123" s="259"/>
      <c r="MHU4123" s="259"/>
      <c r="MHV4123" s="259"/>
      <c r="MHW4123" s="259"/>
      <c r="MHX4123" s="259"/>
      <c r="MHY4123" s="259"/>
      <c r="MHZ4123" s="259"/>
      <c r="MIA4123" s="259"/>
      <c r="MIB4123" s="259"/>
      <c r="MIC4123" s="259"/>
      <c r="MID4123" s="259"/>
      <c r="MIE4123" s="259"/>
      <c r="MIF4123" s="259"/>
      <c r="MIG4123" s="259"/>
      <c r="MIH4123" s="259"/>
      <c r="MII4123" s="259"/>
      <c r="MIJ4123" s="259"/>
      <c r="MIK4123" s="259"/>
      <c r="MIL4123" s="259"/>
      <c r="MIM4123" s="259"/>
      <c r="MIN4123" s="259"/>
      <c r="MIO4123" s="259"/>
      <c r="MIP4123" s="259"/>
      <c r="MIQ4123" s="259"/>
      <c r="MIR4123" s="259"/>
      <c r="MIS4123" s="259"/>
      <c r="MIT4123" s="259"/>
      <c r="MIU4123" s="259"/>
      <c r="MIV4123" s="259"/>
      <c r="MIW4123" s="259"/>
      <c r="MIX4123" s="259"/>
      <c r="MIY4123" s="259"/>
      <c r="MIZ4123" s="259"/>
      <c r="MJA4123" s="259"/>
      <c r="MJB4123" s="259"/>
      <c r="MJC4123" s="259"/>
      <c r="MJD4123" s="259"/>
      <c r="MJE4123" s="259"/>
      <c r="MJF4123" s="259"/>
      <c r="MJG4123" s="259"/>
      <c r="MJH4123" s="259"/>
      <c r="MJI4123" s="259"/>
      <c r="MJJ4123" s="259"/>
      <c r="MJK4123" s="259"/>
      <c r="MJL4123" s="259"/>
      <c r="MJM4123" s="259"/>
      <c r="MJN4123" s="259"/>
      <c r="MJO4123" s="259"/>
      <c r="MJP4123" s="259"/>
      <c r="MJQ4123" s="259"/>
      <c r="MJR4123" s="259"/>
      <c r="MJS4123" s="259"/>
      <c r="MJT4123" s="259"/>
      <c r="MJU4123" s="259"/>
      <c r="MJV4123" s="259"/>
      <c r="MJW4123" s="259"/>
      <c r="MJX4123" s="259"/>
      <c r="MJY4123" s="259"/>
      <c r="MJZ4123" s="259"/>
      <c r="MKA4123" s="259"/>
      <c r="MKB4123" s="259"/>
      <c r="MKC4123" s="259"/>
      <c r="MKD4123" s="259"/>
      <c r="MKE4123" s="259"/>
      <c r="MKF4123" s="259"/>
      <c r="MKG4123" s="259"/>
      <c r="MKH4123" s="259"/>
      <c r="MKI4123" s="259"/>
      <c r="MKJ4123" s="259"/>
      <c r="MKK4123" s="259"/>
      <c r="MKL4123" s="259"/>
      <c r="MKM4123" s="259"/>
      <c r="MKN4123" s="259"/>
      <c r="MKO4123" s="259"/>
      <c r="MKP4123" s="259"/>
      <c r="MKQ4123" s="259"/>
      <c r="MKR4123" s="259"/>
      <c r="MKS4123" s="259"/>
      <c r="MKT4123" s="259"/>
      <c r="MKU4123" s="259"/>
      <c r="MKV4123" s="259"/>
      <c r="MKW4123" s="259"/>
      <c r="MKX4123" s="259"/>
      <c r="MKY4123" s="259"/>
      <c r="MKZ4123" s="259"/>
      <c r="MLA4123" s="259"/>
      <c r="MLB4123" s="259"/>
      <c r="MLC4123" s="259"/>
      <c r="MLD4123" s="259"/>
      <c r="MLE4123" s="259"/>
      <c r="MLF4123" s="259"/>
      <c r="MLG4123" s="259"/>
      <c r="MLH4123" s="259"/>
      <c r="MLI4123" s="259"/>
      <c r="MLJ4123" s="259"/>
      <c r="MLK4123" s="259"/>
      <c r="MLL4123" s="259"/>
      <c r="MLM4123" s="259"/>
      <c r="MLN4123" s="259"/>
      <c r="MLO4123" s="259"/>
      <c r="MLP4123" s="259"/>
      <c r="MLQ4123" s="259"/>
      <c r="MLR4123" s="259"/>
      <c r="MLS4123" s="259"/>
      <c r="MLT4123" s="259"/>
      <c r="MLU4123" s="259"/>
      <c r="MLV4123" s="259"/>
      <c r="MLW4123" s="259"/>
      <c r="MLX4123" s="259"/>
      <c r="MLY4123" s="259"/>
      <c r="MLZ4123" s="259"/>
      <c r="MMA4123" s="259"/>
      <c r="MMB4123" s="259"/>
      <c r="MMC4123" s="259"/>
      <c r="MMD4123" s="259"/>
      <c r="MME4123" s="259"/>
      <c r="MMF4123" s="259"/>
      <c r="MMG4123" s="259"/>
      <c r="MMH4123" s="259"/>
      <c r="MMI4123" s="259"/>
      <c r="MMJ4123" s="259"/>
      <c r="MMK4123" s="259"/>
      <c r="MML4123" s="259"/>
      <c r="MMM4123" s="259"/>
      <c r="MMN4123" s="259"/>
      <c r="MMO4123" s="259"/>
      <c r="MMP4123" s="259"/>
      <c r="MMQ4123" s="259"/>
      <c r="MMR4123" s="259"/>
      <c r="MMS4123" s="259"/>
      <c r="MMT4123" s="259"/>
      <c r="MMU4123" s="259"/>
      <c r="MMV4123" s="259"/>
      <c r="MMW4123" s="259"/>
      <c r="MMX4123" s="259"/>
      <c r="MMY4123" s="259"/>
      <c r="MMZ4123" s="259"/>
      <c r="MNA4123" s="259"/>
      <c r="MNB4123" s="259"/>
      <c r="MNC4123" s="259"/>
      <c r="MND4123" s="259"/>
      <c r="MNE4123" s="259"/>
      <c r="MNF4123" s="259"/>
      <c r="MNG4123" s="259"/>
      <c r="MNH4123" s="259"/>
      <c r="MNI4123" s="259"/>
      <c r="MNJ4123" s="259"/>
      <c r="MNK4123" s="259"/>
      <c r="MNL4123" s="259"/>
      <c r="MNM4123" s="259"/>
      <c r="MNN4123" s="259"/>
      <c r="MNO4123" s="259"/>
      <c r="MNP4123" s="259"/>
      <c r="MNQ4123" s="259"/>
      <c r="MNR4123" s="259"/>
      <c r="MNS4123" s="259"/>
      <c r="MNT4123" s="259"/>
      <c r="MNU4123" s="259"/>
      <c r="MNV4123" s="259"/>
      <c r="MNW4123" s="259"/>
      <c r="MNX4123" s="259"/>
      <c r="MNY4123" s="259"/>
      <c r="MNZ4123" s="259"/>
      <c r="MOA4123" s="259"/>
      <c r="MOB4123" s="259"/>
      <c r="MOC4123" s="259"/>
      <c r="MOD4123" s="259"/>
      <c r="MOE4123" s="259"/>
      <c r="MOF4123" s="259"/>
      <c r="MOG4123" s="259"/>
      <c r="MOH4123" s="259"/>
      <c r="MOI4123" s="259"/>
      <c r="MOJ4123" s="259"/>
      <c r="MOK4123" s="259"/>
      <c r="MOL4123" s="259"/>
      <c r="MOM4123" s="259"/>
      <c r="MON4123" s="259"/>
      <c r="MOO4123" s="259"/>
      <c r="MOP4123" s="259"/>
      <c r="MOQ4123" s="259"/>
      <c r="MOR4123" s="259"/>
      <c r="MOS4123" s="259"/>
      <c r="MOT4123" s="259"/>
      <c r="MOU4123" s="259"/>
      <c r="MOV4123" s="259"/>
      <c r="MOW4123" s="259"/>
      <c r="MOX4123" s="259"/>
      <c r="MOY4123" s="259"/>
      <c r="MOZ4123" s="259"/>
      <c r="MPA4123" s="259"/>
      <c r="MPB4123" s="259"/>
      <c r="MPC4123" s="259"/>
      <c r="MPD4123" s="259"/>
      <c r="MPE4123" s="259"/>
      <c r="MPF4123" s="259"/>
      <c r="MPG4123" s="259"/>
      <c r="MPH4123" s="259"/>
      <c r="MPI4123" s="259"/>
      <c r="MPJ4123" s="259"/>
      <c r="MPK4123" s="259"/>
      <c r="MPL4123" s="259"/>
      <c r="MPM4123" s="259"/>
      <c r="MPN4123" s="259"/>
      <c r="MPO4123" s="259"/>
      <c r="MPP4123" s="259"/>
      <c r="MPQ4123" s="259"/>
      <c r="MPR4123" s="259"/>
      <c r="MPS4123" s="259"/>
      <c r="MPT4123" s="259"/>
      <c r="MPU4123" s="259"/>
      <c r="MPV4123" s="259"/>
      <c r="MPW4123" s="259"/>
      <c r="MPX4123" s="259"/>
      <c r="MPY4123" s="259"/>
      <c r="MPZ4123" s="259"/>
      <c r="MQA4123" s="259"/>
      <c r="MQB4123" s="259"/>
      <c r="MQC4123" s="259"/>
      <c r="MQD4123" s="259"/>
      <c r="MQE4123" s="259"/>
      <c r="MQF4123" s="259"/>
      <c r="MQG4123" s="259"/>
      <c r="MQH4123" s="259"/>
      <c r="MQI4123" s="259"/>
      <c r="MQJ4123" s="259"/>
      <c r="MQK4123" s="259"/>
      <c r="MQL4123" s="259"/>
      <c r="MQM4123" s="259"/>
      <c r="MQN4123" s="259"/>
      <c r="MQO4123" s="259"/>
      <c r="MQP4123" s="259"/>
      <c r="MQQ4123" s="259"/>
      <c r="MQR4123" s="259"/>
      <c r="MQS4123" s="259"/>
      <c r="MQT4123" s="259"/>
      <c r="MQU4123" s="259"/>
      <c r="MQV4123" s="259"/>
      <c r="MQW4123" s="259"/>
      <c r="MQX4123" s="259"/>
      <c r="MQY4123" s="259"/>
      <c r="MQZ4123" s="259"/>
      <c r="MRA4123" s="259"/>
      <c r="MRB4123" s="259"/>
      <c r="MRC4123" s="259"/>
      <c r="MRD4123" s="259"/>
      <c r="MRE4123" s="259"/>
      <c r="MRF4123" s="259"/>
      <c r="MRG4123" s="259"/>
      <c r="MRH4123" s="259"/>
      <c r="MRI4123" s="259"/>
      <c r="MRJ4123" s="259"/>
      <c r="MRK4123" s="259"/>
      <c r="MRL4123" s="259"/>
      <c r="MRM4123" s="259"/>
      <c r="MRN4123" s="259"/>
      <c r="MRO4123" s="259"/>
      <c r="MRP4123" s="259"/>
      <c r="MRQ4123" s="259"/>
      <c r="MRR4123" s="259"/>
      <c r="MRS4123" s="259"/>
      <c r="MRT4123" s="259"/>
      <c r="MRU4123" s="259"/>
      <c r="MRV4123" s="259"/>
      <c r="MRW4123" s="259"/>
      <c r="MRX4123" s="259"/>
      <c r="MRY4123" s="259"/>
      <c r="MRZ4123" s="259"/>
      <c r="MSA4123" s="259"/>
      <c r="MSB4123" s="259"/>
      <c r="MSC4123" s="259"/>
      <c r="MSD4123" s="259"/>
      <c r="MSE4123" s="259"/>
      <c r="MSF4123" s="259"/>
      <c r="MSG4123" s="259"/>
      <c r="MSH4123" s="259"/>
      <c r="MSI4123" s="259"/>
      <c r="MSJ4123" s="259"/>
      <c r="MSK4123" s="259"/>
      <c r="MSL4123" s="259"/>
      <c r="MSM4123" s="259"/>
      <c r="MSN4123" s="259"/>
      <c r="MSO4123" s="259"/>
      <c r="MSP4123" s="259"/>
      <c r="MSQ4123" s="259"/>
      <c r="MSR4123" s="259"/>
      <c r="MSS4123" s="259"/>
      <c r="MST4123" s="259"/>
      <c r="MSU4123" s="259"/>
      <c r="MSV4123" s="259"/>
      <c r="MSW4123" s="259"/>
      <c r="MSX4123" s="259"/>
      <c r="MSY4123" s="259"/>
      <c r="MSZ4123" s="259"/>
      <c r="MTA4123" s="259"/>
      <c r="MTB4123" s="259"/>
      <c r="MTC4123" s="259"/>
      <c r="MTD4123" s="259"/>
      <c r="MTE4123" s="259"/>
      <c r="MTF4123" s="259"/>
      <c r="MTG4123" s="259"/>
      <c r="MTH4123" s="259"/>
      <c r="MTI4123" s="259"/>
      <c r="MTJ4123" s="259"/>
      <c r="MTK4123" s="259"/>
      <c r="MTL4123" s="259"/>
      <c r="MTM4123" s="259"/>
      <c r="MTN4123" s="259"/>
      <c r="MTO4123" s="259"/>
      <c r="MTP4123" s="259"/>
      <c r="MTQ4123" s="259"/>
      <c r="MTR4123" s="259"/>
      <c r="MTS4123" s="259"/>
      <c r="MTT4123" s="259"/>
      <c r="MTU4123" s="259"/>
      <c r="MTV4123" s="259"/>
      <c r="MTW4123" s="259"/>
      <c r="MTX4123" s="259"/>
      <c r="MTY4123" s="259"/>
      <c r="MTZ4123" s="259"/>
      <c r="MUA4123" s="259"/>
      <c r="MUB4123" s="259"/>
      <c r="MUC4123" s="259"/>
      <c r="MUD4123" s="259"/>
      <c r="MUE4123" s="259"/>
      <c r="MUF4123" s="259"/>
      <c r="MUG4123" s="259"/>
      <c r="MUH4123" s="259"/>
      <c r="MUI4123" s="259"/>
      <c r="MUJ4123" s="259"/>
      <c r="MUK4123" s="259"/>
      <c r="MUL4123" s="259"/>
      <c r="MUM4123" s="259"/>
      <c r="MUN4123" s="259"/>
      <c r="MUO4123" s="259"/>
      <c r="MUP4123" s="259"/>
      <c r="MUQ4123" s="259"/>
      <c r="MUR4123" s="259"/>
      <c r="MUS4123" s="259"/>
      <c r="MUT4123" s="259"/>
      <c r="MUU4123" s="259"/>
      <c r="MUV4123" s="259"/>
      <c r="MUW4123" s="259"/>
      <c r="MUX4123" s="259"/>
      <c r="MUY4123" s="259"/>
      <c r="MUZ4123" s="259"/>
      <c r="MVA4123" s="259"/>
      <c r="MVB4123" s="259"/>
      <c r="MVC4123" s="259"/>
      <c r="MVD4123" s="259"/>
      <c r="MVE4123" s="259"/>
      <c r="MVF4123" s="259"/>
      <c r="MVG4123" s="259"/>
      <c r="MVH4123" s="259"/>
      <c r="MVI4123" s="259"/>
      <c r="MVJ4123" s="259"/>
      <c r="MVK4123" s="259"/>
      <c r="MVL4123" s="259"/>
      <c r="MVM4123" s="259"/>
      <c r="MVN4123" s="259"/>
      <c r="MVO4123" s="259"/>
      <c r="MVP4123" s="259"/>
      <c r="MVQ4123" s="259"/>
      <c r="MVR4123" s="259"/>
      <c r="MVS4123" s="259"/>
      <c r="MVT4123" s="259"/>
      <c r="MVU4123" s="259"/>
      <c r="MVV4123" s="259"/>
      <c r="MVW4123" s="259"/>
      <c r="MVX4123" s="259"/>
      <c r="MVY4123" s="259"/>
      <c r="MVZ4123" s="259"/>
      <c r="MWA4123" s="259"/>
      <c r="MWB4123" s="259"/>
      <c r="MWC4123" s="259"/>
      <c r="MWD4123" s="259"/>
      <c r="MWE4123" s="259"/>
      <c r="MWF4123" s="259"/>
      <c r="MWG4123" s="259"/>
      <c r="MWH4123" s="259"/>
      <c r="MWI4123" s="259"/>
      <c r="MWJ4123" s="259"/>
      <c r="MWK4123" s="259"/>
      <c r="MWL4123" s="259"/>
      <c r="MWM4123" s="259"/>
      <c r="MWN4123" s="259"/>
      <c r="MWO4123" s="259"/>
      <c r="MWP4123" s="259"/>
      <c r="MWQ4123" s="259"/>
      <c r="MWR4123" s="259"/>
      <c r="MWS4123" s="259"/>
      <c r="MWT4123" s="259"/>
      <c r="MWU4123" s="259"/>
      <c r="MWV4123" s="259"/>
      <c r="MWW4123" s="259"/>
      <c r="MWX4123" s="259"/>
      <c r="MWY4123" s="259"/>
      <c r="MWZ4123" s="259"/>
      <c r="MXA4123" s="259"/>
      <c r="MXB4123" s="259"/>
      <c r="MXC4123" s="259"/>
      <c r="MXD4123" s="259"/>
      <c r="MXE4123" s="259"/>
      <c r="MXF4123" s="259"/>
      <c r="MXG4123" s="259"/>
      <c r="MXH4123" s="259"/>
      <c r="MXI4123" s="259"/>
      <c r="MXJ4123" s="259"/>
      <c r="MXK4123" s="259"/>
      <c r="MXL4123" s="259"/>
      <c r="MXM4123" s="259"/>
      <c r="MXN4123" s="259"/>
      <c r="MXO4123" s="259"/>
      <c r="MXP4123" s="259"/>
      <c r="MXQ4123" s="259"/>
      <c r="MXR4123" s="259"/>
      <c r="MXS4123" s="259"/>
      <c r="MXT4123" s="259"/>
      <c r="MXU4123" s="259"/>
      <c r="MXV4123" s="259"/>
      <c r="MXW4123" s="259"/>
      <c r="MXX4123" s="259"/>
      <c r="MXY4123" s="259"/>
      <c r="MXZ4123" s="259"/>
      <c r="MYA4123" s="259"/>
      <c r="MYB4123" s="259"/>
      <c r="MYC4123" s="259"/>
      <c r="MYD4123" s="259"/>
      <c r="MYE4123" s="259"/>
      <c r="MYF4123" s="259"/>
      <c r="MYG4123" s="259"/>
      <c r="MYH4123" s="259"/>
      <c r="MYI4123" s="259"/>
      <c r="MYJ4123" s="259"/>
      <c r="MYK4123" s="259"/>
      <c r="MYL4123" s="259"/>
      <c r="MYM4123" s="259"/>
      <c r="MYN4123" s="259"/>
      <c r="MYO4123" s="259"/>
      <c r="MYP4123" s="259"/>
      <c r="MYQ4123" s="259"/>
      <c r="MYR4123" s="259"/>
      <c r="MYS4123" s="259"/>
      <c r="MYT4123" s="259"/>
      <c r="MYU4123" s="259"/>
      <c r="MYV4123" s="259"/>
      <c r="MYW4123" s="259"/>
      <c r="MYX4123" s="259"/>
      <c r="MYY4123" s="259"/>
      <c r="MYZ4123" s="259"/>
      <c r="MZA4123" s="259"/>
      <c r="MZB4123" s="259"/>
      <c r="MZC4123" s="259"/>
      <c r="MZD4123" s="259"/>
      <c r="MZE4123" s="259"/>
      <c r="MZF4123" s="259"/>
      <c r="MZG4123" s="259"/>
      <c r="MZH4123" s="259"/>
      <c r="MZI4123" s="259"/>
      <c r="MZJ4123" s="259"/>
      <c r="MZK4123" s="259"/>
      <c r="MZL4123" s="259"/>
      <c r="MZM4123" s="259"/>
      <c r="MZN4123" s="259"/>
      <c r="MZO4123" s="259"/>
      <c r="MZP4123" s="259"/>
      <c r="MZQ4123" s="259"/>
      <c r="MZR4123" s="259"/>
      <c r="MZS4123" s="259"/>
      <c r="MZT4123" s="259"/>
      <c r="MZU4123" s="259"/>
      <c r="MZV4123" s="259"/>
      <c r="MZW4123" s="259"/>
      <c r="MZX4123" s="259"/>
      <c r="MZY4123" s="259"/>
      <c r="MZZ4123" s="259"/>
      <c r="NAA4123" s="259"/>
      <c r="NAB4123" s="259"/>
      <c r="NAC4123" s="259"/>
      <c r="NAD4123" s="259"/>
      <c r="NAE4123" s="259"/>
      <c r="NAF4123" s="259"/>
      <c r="NAG4123" s="259"/>
      <c r="NAH4123" s="259"/>
      <c r="NAI4123" s="259"/>
      <c r="NAJ4123" s="259"/>
      <c r="NAK4123" s="259"/>
      <c r="NAL4123" s="259"/>
      <c r="NAM4123" s="259"/>
      <c r="NAN4123" s="259"/>
      <c r="NAO4123" s="259"/>
      <c r="NAP4123" s="259"/>
      <c r="NAQ4123" s="259"/>
      <c r="NAR4123" s="259"/>
      <c r="NAS4123" s="259"/>
      <c r="NAT4123" s="259"/>
      <c r="NAU4123" s="259"/>
      <c r="NAV4123" s="259"/>
      <c r="NAW4123" s="259"/>
      <c r="NAX4123" s="259"/>
      <c r="NAY4123" s="259"/>
      <c r="NAZ4123" s="259"/>
      <c r="NBA4123" s="259"/>
      <c r="NBB4123" s="259"/>
      <c r="NBC4123" s="259"/>
      <c r="NBD4123" s="259"/>
      <c r="NBE4123" s="259"/>
      <c r="NBF4123" s="259"/>
      <c r="NBG4123" s="259"/>
      <c r="NBH4123" s="259"/>
      <c r="NBI4123" s="259"/>
      <c r="NBJ4123" s="259"/>
      <c r="NBK4123" s="259"/>
      <c r="NBL4123" s="259"/>
      <c r="NBM4123" s="259"/>
      <c r="NBN4123" s="259"/>
      <c r="NBO4123" s="259"/>
      <c r="NBP4123" s="259"/>
      <c r="NBQ4123" s="259"/>
      <c r="NBR4123" s="259"/>
      <c r="NBS4123" s="259"/>
      <c r="NBT4123" s="259"/>
      <c r="NBU4123" s="259"/>
      <c r="NBV4123" s="259"/>
      <c r="NBW4123" s="259"/>
      <c r="NBX4123" s="259"/>
      <c r="NBY4123" s="259"/>
      <c r="NBZ4123" s="259"/>
      <c r="NCA4123" s="259"/>
      <c r="NCB4123" s="259"/>
      <c r="NCC4123" s="259"/>
      <c r="NCD4123" s="259"/>
      <c r="NCE4123" s="259"/>
      <c r="NCF4123" s="259"/>
      <c r="NCG4123" s="259"/>
      <c r="NCH4123" s="259"/>
      <c r="NCI4123" s="259"/>
      <c r="NCJ4123" s="259"/>
      <c r="NCK4123" s="259"/>
      <c r="NCL4123" s="259"/>
      <c r="NCM4123" s="259"/>
      <c r="NCN4123" s="259"/>
      <c r="NCO4123" s="259"/>
      <c r="NCP4123" s="259"/>
      <c r="NCQ4123" s="259"/>
      <c r="NCR4123" s="259"/>
      <c r="NCS4123" s="259"/>
      <c r="NCT4123" s="259"/>
      <c r="NCU4123" s="259"/>
      <c r="NCV4123" s="259"/>
      <c r="NCW4123" s="259"/>
      <c r="NCX4123" s="259"/>
      <c r="NCY4123" s="259"/>
      <c r="NCZ4123" s="259"/>
      <c r="NDA4123" s="259"/>
      <c r="NDB4123" s="259"/>
      <c r="NDC4123" s="259"/>
      <c r="NDD4123" s="259"/>
      <c r="NDE4123" s="259"/>
      <c r="NDF4123" s="259"/>
      <c r="NDG4123" s="259"/>
      <c r="NDH4123" s="259"/>
      <c r="NDI4123" s="259"/>
      <c r="NDJ4123" s="259"/>
      <c r="NDK4123" s="259"/>
      <c r="NDL4123" s="259"/>
      <c r="NDM4123" s="259"/>
      <c r="NDN4123" s="259"/>
      <c r="NDO4123" s="259"/>
      <c r="NDP4123" s="259"/>
      <c r="NDQ4123" s="259"/>
      <c r="NDR4123" s="259"/>
      <c r="NDS4123" s="259"/>
      <c r="NDT4123" s="259"/>
      <c r="NDU4123" s="259"/>
      <c r="NDV4123" s="259"/>
      <c r="NDW4123" s="259"/>
      <c r="NDX4123" s="259"/>
      <c r="NDY4123" s="259"/>
      <c r="NDZ4123" s="259"/>
      <c r="NEA4123" s="259"/>
      <c r="NEB4123" s="259"/>
      <c r="NEC4123" s="259"/>
      <c r="NED4123" s="259"/>
      <c r="NEE4123" s="259"/>
      <c r="NEF4123" s="259"/>
      <c r="NEG4123" s="259"/>
      <c r="NEH4123" s="259"/>
      <c r="NEI4123" s="259"/>
      <c r="NEJ4123" s="259"/>
      <c r="NEK4123" s="259"/>
      <c r="NEL4123" s="259"/>
      <c r="NEM4123" s="259"/>
      <c r="NEN4123" s="259"/>
      <c r="NEO4123" s="259"/>
      <c r="NEP4123" s="259"/>
      <c r="NEQ4123" s="259"/>
      <c r="NER4123" s="259"/>
      <c r="NES4123" s="259"/>
      <c r="NET4123" s="259"/>
      <c r="NEU4123" s="259"/>
      <c r="NEV4123" s="259"/>
      <c r="NEW4123" s="259"/>
      <c r="NEX4123" s="259"/>
      <c r="NEY4123" s="259"/>
      <c r="NEZ4123" s="259"/>
      <c r="NFA4123" s="259"/>
      <c r="NFB4123" s="259"/>
      <c r="NFC4123" s="259"/>
      <c r="NFD4123" s="259"/>
      <c r="NFE4123" s="259"/>
      <c r="NFF4123" s="259"/>
      <c r="NFG4123" s="259"/>
      <c r="NFH4123" s="259"/>
      <c r="NFI4123" s="259"/>
      <c r="NFJ4123" s="259"/>
      <c r="NFK4123" s="259"/>
      <c r="NFL4123" s="259"/>
      <c r="NFM4123" s="259"/>
      <c r="NFN4123" s="259"/>
      <c r="NFO4123" s="259"/>
      <c r="NFP4123" s="259"/>
      <c r="NFQ4123" s="259"/>
      <c r="NFR4123" s="259"/>
      <c r="NFS4123" s="259"/>
      <c r="NFT4123" s="259"/>
      <c r="NFU4123" s="259"/>
      <c r="NFV4123" s="259"/>
      <c r="NFW4123" s="259"/>
      <c r="NFX4123" s="259"/>
      <c r="NFY4123" s="259"/>
      <c r="NFZ4123" s="259"/>
      <c r="NGA4123" s="259"/>
      <c r="NGB4123" s="259"/>
      <c r="NGC4123" s="259"/>
      <c r="NGD4123" s="259"/>
      <c r="NGE4123" s="259"/>
      <c r="NGF4123" s="259"/>
      <c r="NGG4123" s="259"/>
      <c r="NGH4123" s="259"/>
      <c r="NGI4123" s="259"/>
      <c r="NGJ4123" s="259"/>
      <c r="NGK4123" s="259"/>
      <c r="NGL4123" s="259"/>
      <c r="NGM4123" s="259"/>
      <c r="NGN4123" s="259"/>
      <c r="NGO4123" s="259"/>
      <c r="NGP4123" s="259"/>
      <c r="NGQ4123" s="259"/>
      <c r="NGR4123" s="259"/>
      <c r="NGS4123" s="259"/>
      <c r="NGT4123" s="259"/>
      <c r="NGU4123" s="259"/>
      <c r="NGV4123" s="259"/>
      <c r="NGW4123" s="259"/>
      <c r="NGX4123" s="259"/>
      <c r="NGY4123" s="259"/>
      <c r="NGZ4123" s="259"/>
      <c r="NHA4123" s="259"/>
      <c r="NHB4123" s="259"/>
      <c r="NHC4123" s="259"/>
      <c r="NHD4123" s="259"/>
      <c r="NHE4123" s="259"/>
      <c r="NHF4123" s="259"/>
      <c r="NHG4123" s="259"/>
      <c r="NHH4123" s="259"/>
      <c r="NHI4123" s="259"/>
      <c r="NHJ4123" s="259"/>
      <c r="NHK4123" s="259"/>
      <c r="NHL4123" s="259"/>
      <c r="NHM4123" s="259"/>
      <c r="NHN4123" s="259"/>
      <c r="NHO4123" s="259"/>
      <c r="NHP4123" s="259"/>
      <c r="NHQ4123" s="259"/>
      <c r="NHR4123" s="259"/>
      <c r="NHS4123" s="259"/>
      <c r="NHT4123" s="259"/>
      <c r="NHU4123" s="259"/>
      <c r="NHV4123" s="259"/>
      <c r="NHW4123" s="259"/>
      <c r="NHX4123" s="259"/>
      <c r="NHY4123" s="259"/>
      <c r="NHZ4123" s="259"/>
      <c r="NIA4123" s="259"/>
      <c r="NIB4123" s="259"/>
      <c r="NIC4123" s="259"/>
      <c r="NID4123" s="259"/>
      <c r="NIE4123" s="259"/>
      <c r="NIF4123" s="259"/>
      <c r="NIG4123" s="259"/>
      <c r="NIH4123" s="259"/>
      <c r="NII4123" s="259"/>
      <c r="NIJ4123" s="259"/>
      <c r="NIK4123" s="259"/>
      <c r="NIL4123" s="259"/>
      <c r="NIM4123" s="259"/>
      <c r="NIN4123" s="259"/>
      <c r="NIO4123" s="259"/>
      <c r="NIP4123" s="259"/>
      <c r="NIQ4123" s="259"/>
      <c r="NIR4123" s="259"/>
      <c r="NIS4123" s="259"/>
      <c r="NIT4123" s="259"/>
      <c r="NIU4123" s="259"/>
      <c r="NIV4123" s="259"/>
      <c r="NIW4123" s="259"/>
      <c r="NIX4123" s="259"/>
      <c r="NIY4123" s="259"/>
      <c r="NIZ4123" s="259"/>
      <c r="NJA4123" s="259"/>
      <c r="NJB4123" s="259"/>
      <c r="NJC4123" s="259"/>
      <c r="NJD4123" s="259"/>
      <c r="NJE4123" s="259"/>
      <c r="NJF4123" s="259"/>
      <c r="NJG4123" s="259"/>
      <c r="NJH4123" s="259"/>
      <c r="NJI4123" s="259"/>
      <c r="NJJ4123" s="259"/>
      <c r="NJK4123" s="259"/>
      <c r="NJL4123" s="259"/>
      <c r="NJM4123" s="259"/>
      <c r="NJN4123" s="259"/>
      <c r="NJO4123" s="259"/>
      <c r="NJP4123" s="259"/>
      <c r="NJQ4123" s="259"/>
      <c r="NJR4123" s="259"/>
      <c r="NJS4123" s="259"/>
      <c r="NJT4123" s="259"/>
      <c r="NJU4123" s="259"/>
      <c r="NJV4123" s="259"/>
      <c r="NJW4123" s="259"/>
      <c r="NJX4123" s="259"/>
      <c r="NJY4123" s="259"/>
      <c r="NJZ4123" s="259"/>
      <c r="NKA4123" s="259"/>
      <c r="NKB4123" s="259"/>
      <c r="NKC4123" s="259"/>
      <c r="NKD4123" s="259"/>
      <c r="NKE4123" s="259"/>
      <c r="NKF4123" s="259"/>
      <c r="NKG4123" s="259"/>
      <c r="NKH4123" s="259"/>
      <c r="NKI4123" s="259"/>
      <c r="NKJ4123" s="259"/>
      <c r="NKK4123" s="259"/>
      <c r="NKL4123" s="259"/>
      <c r="NKM4123" s="259"/>
      <c r="NKN4123" s="259"/>
      <c r="NKO4123" s="259"/>
      <c r="NKP4123" s="259"/>
      <c r="NKQ4123" s="259"/>
      <c r="NKR4123" s="259"/>
      <c r="NKS4123" s="259"/>
      <c r="NKT4123" s="259"/>
      <c r="NKU4123" s="259"/>
      <c r="NKV4123" s="259"/>
      <c r="NKW4123" s="259"/>
      <c r="NKX4123" s="259"/>
      <c r="NKY4123" s="259"/>
      <c r="NKZ4123" s="259"/>
      <c r="NLA4123" s="259"/>
      <c r="NLB4123" s="259"/>
      <c r="NLC4123" s="259"/>
      <c r="NLD4123" s="259"/>
      <c r="NLE4123" s="259"/>
      <c r="NLF4123" s="259"/>
      <c r="NLG4123" s="259"/>
      <c r="NLH4123" s="259"/>
      <c r="NLI4123" s="259"/>
      <c r="NLJ4123" s="259"/>
      <c r="NLK4123" s="259"/>
      <c r="NLL4123" s="259"/>
      <c r="NLM4123" s="259"/>
      <c r="NLN4123" s="259"/>
      <c r="NLO4123" s="259"/>
      <c r="NLP4123" s="259"/>
      <c r="NLQ4123" s="259"/>
      <c r="NLR4123" s="259"/>
      <c r="NLS4123" s="259"/>
      <c r="NLT4123" s="259"/>
      <c r="NLU4123" s="259"/>
      <c r="NLV4123" s="259"/>
      <c r="NLW4123" s="259"/>
      <c r="NLX4123" s="259"/>
      <c r="NLY4123" s="259"/>
      <c r="NLZ4123" s="259"/>
      <c r="NMA4123" s="259"/>
      <c r="NMB4123" s="259"/>
      <c r="NMC4123" s="259"/>
      <c r="NMD4123" s="259"/>
      <c r="NME4123" s="259"/>
      <c r="NMF4123" s="259"/>
      <c r="NMG4123" s="259"/>
      <c r="NMH4123" s="259"/>
      <c r="NMI4123" s="259"/>
      <c r="NMJ4123" s="259"/>
      <c r="NMK4123" s="259"/>
      <c r="NML4123" s="259"/>
      <c r="NMM4123" s="259"/>
      <c r="NMN4123" s="259"/>
      <c r="NMO4123" s="259"/>
      <c r="NMP4123" s="259"/>
      <c r="NMQ4123" s="259"/>
      <c r="NMR4123" s="259"/>
      <c r="NMS4123" s="259"/>
      <c r="NMT4123" s="259"/>
      <c r="NMU4123" s="259"/>
      <c r="NMV4123" s="259"/>
      <c r="NMW4123" s="259"/>
      <c r="NMX4123" s="259"/>
      <c r="NMY4123" s="259"/>
      <c r="NMZ4123" s="259"/>
      <c r="NNA4123" s="259"/>
      <c r="NNB4123" s="259"/>
      <c r="NNC4123" s="259"/>
      <c r="NND4123" s="259"/>
      <c r="NNE4123" s="259"/>
      <c r="NNF4123" s="259"/>
      <c r="NNG4123" s="259"/>
      <c r="NNH4123" s="259"/>
      <c r="NNI4123" s="259"/>
      <c r="NNJ4123" s="259"/>
      <c r="NNK4123" s="259"/>
      <c r="NNL4123" s="259"/>
      <c r="NNM4123" s="259"/>
      <c r="NNN4123" s="259"/>
      <c r="NNO4123" s="259"/>
      <c r="NNP4123" s="259"/>
      <c r="NNQ4123" s="259"/>
      <c r="NNR4123" s="259"/>
      <c r="NNS4123" s="259"/>
      <c r="NNT4123" s="259"/>
      <c r="NNU4123" s="259"/>
      <c r="NNV4123" s="259"/>
      <c r="NNW4123" s="259"/>
      <c r="NNX4123" s="259"/>
      <c r="NNY4123" s="259"/>
      <c r="NNZ4123" s="259"/>
      <c r="NOA4123" s="259"/>
      <c r="NOB4123" s="259"/>
      <c r="NOC4123" s="259"/>
      <c r="NOD4123" s="259"/>
      <c r="NOE4123" s="259"/>
      <c r="NOF4123" s="259"/>
      <c r="NOG4123" s="259"/>
      <c r="NOH4123" s="259"/>
      <c r="NOI4123" s="259"/>
      <c r="NOJ4123" s="259"/>
      <c r="NOK4123" s="259"/>
      <c r="NOL4123" s="259"/>
      <c r="NOM4123" s="259"/>
      <c r="NON4123" s="259"/>
      <c r="NOO4123" s="259"/>
      <c r="NOP4123" s="259"/>
      <c r="NOQ4123" s="259"/>
      <c r="NOR4123" s="259"/>
      <c r="NOS4123" s="259"/>
      <c r="NOT4123" s="259"/>
      <c r="NOU4123" s="259"/>
      <c r="NOV4123" s="259"/>
      <c r="NOW4123" s="259"/>
      <c r="NOX4123" s="259"/>
      <c r="NOY4123" s="259"/>
      <c r="NOZ4123" s="259"/>
      <c r="NPA4123" s="259"/>
      <c r="NPB4123" s="259"/>
      <c r="NPC4123" s="259"/>
      <c r="NPD4123" s="259"/>
      <c r="NPE4123" s="259"/>
      <c r="NPF4123" s="259"/>
      <c r="NPG4123" s="259"/>
      <c r="NPH4123" s="259"/>
      <c r="NPI4123" s="259"/>
      <c r="NPJ4123" s="259"/>
      <c r="NPK4123" s="259"/>
      <c r="NPL4123" s="259"/>
      <c r="NPM4123" s="259"/>
      <c r="NPN4123" s="259"/>
      <c r="NPO4123" s="259"/>
      <c r="NPP4123" s="259"/>
      <c r="NPQ4123" s="259"/>
      <c r="NPR4123" s="259"/>
      <c r="NPS4123" s="259"/>
      <c r="NPT4123" s="259"/>
      <c r="NPU4123" s="259"/>
      <c r="NPV4123" s="259"/>
      <c r="NPW4123" s="259"/>
      <c r="NPX4123" s="259"/>
      <c r="NPY4123" s="259"/>
      <c r="NPZ4123" s="259"/>
      <c r="NQA4123" s="259"/>
      <c r="NQB4123" s="259"/>
      <c r="NQC4123" s="259"/>
      <c r="NQD4123" s="259"/>
      <c r="NQE4123" s="259"/>
      <c r="NQF4123" s="259"/>
      <c r="NQG4123" s="259"/>
      <c r="NQH4123" s="259"/>
      <c r="NQI4123" s="259"/>
      <c r="NQJ4123" s="259"/>
      <c r="NQK4123" s="259"/>
      <c r="NQL4123" s="259"/>
      <c r="NQM4123" s="259"/>
      <c r="NQN4123" s="259"/>
      <c r="NQO4123" s="259"/>
      <c r="NQP4123" s="259"/>
      <c r="NQQ4123" s="259"/>
      <c r="NQR4123" s="259"/>
      <c r="NQS4123" s="259"/>
      <c r="NQT4123" s="259"/>
      <c r="NQU4123" s="259"/>
      <c r="NQV4123" s="259"/>
      <c r="NQW4123" s="259"/>
      <c r="NQX4123" s="259"/>
      <c r="NQY4123" s="259"/>
      <c r="NQZ4123" s="259"/>
      <c r="NRA4123" s="259"/>
      <c r="NRB4123" s="259"/>
      <c r="NRC4123" s="259"/>
      <c r="NRD4123" s="259"/>
      <c r="NRE4123" s="259"/>
      <c r="NRF4123" s="259"/>
      <c r="NRG4123" s="259"/>
      <c r="NRH4123" s="259"/>
      <c r="NRI4123" s="259"/>
      <c r="NRJ4123" s="259"/>
      <c r="NRK4123" s="259"/>
      <c r="NRL4123" s="259"/>
      <c r="NRM4123" s="259"/>
      <c r="NRN4123" s="259"/>
      <c r="NRO4123" s="259"/>
      <c r="NRP4123" s="259"/>
      <c r="NRQ4123" s="259"/>
      <c r="NRR4123" s="259"/>
      <c r="NRS4123" s="259"/>
      <c r="NRT4123" s="259"/>
      <c r="NRU4123" s="259"/>
      <c r="NRV4123" s="259"/>
      <c r="NRW4123" s="259"/>
      <c r="NRX4123" s="259"/>
      <c r="NRY4123" s="259"/>
      <c r="NRZ4123" s="259"/>
      <c r="NSA4123" s="259"/>
      <c r="NSB4123" s="259"/>
      <c r="NSC4123" s="259"/>
      <c r="NSD4123" s="259"/>
      <c r="NSE4123" s="259"/>
      <c r="NSF4123" s="259"/>
      <c r="NSG4123" s="259"/>
      <c r="NSH4123" s="259"/>
      <c r="NSI4123" s="259"/>
      <c r="NSJ4123" s="259"/>
      <c r="NSK4123" s="259"/>
      <c r="NSL4123" s="259"/>
      <c r="NSM4123" s="259"/>
      <c r="NSN4123" s="259"/>
      <c r="NSO4123" s="259"/>
      <c r="NSP4123" s="259"/>
      <c r="NSQ4123" s="259"/>
      <c r="NSR4123" s="259"/>
      <c r="NSS4123" s="259"/>
      <c r="NST4123" s="259"/>
      <c r="NSU4123" s="259"/>
      <c r="NSV4123" s="259"/>
      <c r="NSW4123" s="259"/>
      <c r="NSX4123" s="259"/>
      <c r="NSY4123" s="259"/>
      <c r="NSZ4123" s="259"/>
      <c r="NTA4123" s="259"/>
      <c r="NTB4123" s="259"/>
      <c r="NTC4123" s="259"/>
      <c r="NTD4123" s="259"/>
      <c r="NTE4123" s="259"/>
      <c r="NTF4123" s="259"/>
      <c r="NTG4123" s="259"/>
      <c r="NTH4123" s="259"/>
      <c r="NTI4123" s="259"/>
      <c r="NTJ4123" s="259"/>
      <c r="NTK4123" s="259"/>
      <c r="NTL4123" s="259"/>
      <c r="NTM4123" s="259"/>
      <c r="NTN4123" s="259"/>
      <c r="NTO4123" s="259"/>
      <c r="NTP4123" s="259"/>
      <c r="NTQ4123" s="259"/>
      <c r="NTR4123" s="259"/>
      <c r="NTS4123" s="259"/>
      <c r="NTT4123" s="259"/>
      <c r="NTU4123" s="259"/>
      <c r="NTV4123" s="259"/>
      <c r="NTW4123" s="259"/>
      <c r="NTX4123" s="259"/>
      <c r="NTY4123" s="259"/>
      <c r="NTZ4123" s="259"/>
      <c r="NUA4123" s="259"/>
      <c r="NUB4123" s="259"/>
      <c r="NUC4123" s="259"/>
      <c r="NUD4123" s="259"/>
      <c r="NUE4123" s="259"/>
      <c r="NUF4123" s="259"/>
      <c r="NUG4123" s="259"/>
      <c r="NUH4123" s="259"/>
      <c r="NUI4123" s="259"/>
      <c r="NUJ4123" s="259"/>
      <c r="NUK4123" s="259"/>
      <c r="NUL4123" s="259"/>
      <c r="NUM4123" s="259"/>
      <c r="NUN4123" s="259"/>
      <c r="NUO4123" s="259"/>
      <c r="NUP4123" s="259"/>
      <c r="NUQ4123" s="259"/>
      <c r="NUR4123" s="259"/>
      <c r="NUS4123" s="259"/>
      <c r="NUT4123" s="259"/>
      <c r="NUU4123" s="259"/>
      <c r="NUV4123" s="259"/>
      <c r="NUW4123" s="259"/>
      <c r="NUX4123" s="259"/>
      <c r="NUY4123" s="259"/>
      <c r="NUZ4123" s="259"/>
      <c r="NVA4123" s="259"/>
      <c r="NVB4123" s="259"/>
      <c r="NVC4123" s="259"/>
      <c r="NVD4123" s="259"/>
      <c r="NVE4123" s="259"/>
      <c r="NVF4123" s="259"/>
      <c r="NVG4123" s="259"/>
      <c r="NVH4123" s="259"/>
      <c r="NVI4123" s="259"/>
      <c r="NVJ4123" s="259"/>
      <c r="NVK4123" s="259"/>
      <c r="NVL4123" s="259"/>
      <c r="NVM4123" s="259"/>
      <c r="NVN4123" s="259"/>
      <c r="NVO4123" s="259"/>
      <c r="NVP4123" s="259"/>
      <c r="NVQ4123" s="259"/>
      <c r="NVR4123" s="259"/>
      <c r="NVS4123" s="259"/>
      <c r="NVT4123" s="259"/>
      <c r="NVU4123" s="259"/>
      <c r="NVV4123" s="259"/>
      <c r="NVW4123" s="259"/>
      <c r="NVX4123" s="259"/>
      <c r="NVY4123" s="259"/>
      <c r="NVZ4123" s="259"/>
      <c r="NWA4123" s="259"/>
      <c r="NWB4123" s="259"/>
      <c r="NWC4123" s="259"/>
      <c r="NWD4123" s="259"/>
      <c r="NWE4123" s="259"/>
      <c r="NWF4123" s="259"/>
      <c r="NWG4123" s="259"/>
      <c r="NWH4123" s="259"/>
      <c r="NWI4123" s="259"/>
      <c r="NWJ4123" s="259"/>
      <c r="NWK4123" s="259"/>
      <c r="NWL4123" s="259"/>
      <c r="NWM4123" s="259"/>
      <c r="NWN4123" s="259"/>
      <c r="NWO4123" s="259"/>
      <c r="NWP4123" s="259"/>
      <c r="NWQ4123" s="259"/>
      <c r="NWR4123" s="259"/>
      <c r="NWS4123" s="259"/>
      <c r="NWT4123" s="259"/>
      <c r="NWU4123" s="259"/>
      <c r="NWV4123" s="259"/>
      <c r="NWW4123" s="259"/>
      <c r="NWX4123" s="259"/>
      <c r="NWY4123" s="259"/>
      <c r="NWZ4123" s="259"/>
      <c r="NXA4123" s="259"/>
      <c r="NXB4123" s="259"/>
      <c r="NXC4123" s="259"/>
      <c r="NXD4123" s="259"/>
      <c r="NXE4123" s="259"/>
      <c r="NXF4123" s="259"/>
      <c r="NXG4123" s="259"/>
      <c r="NXH4123" s="259"/>
      <c r="NXI4123" s="259"/>
      <c r="NXJ4123" s="259"/>
      <c r="NXK4123" s="259"/>
      <c r="NXL4123" s="259"/>
      <c r="NXM4123" s="259"/>
      <c r="NXN4123" s="259"/>
      <c r="NXO4123" s="259"/>
      <c r="NXP4123" s="259"/>
      <c r="NXQ4123" s="259"/>
      <c r="NXR4123" s="259"/>
      <c r="NXS4123" s="259"/>
      <c r="NXT4123" s="259"/>
      <c r="NXU4123" s="259"/>
      <c r="NXV4123" s="259"/>
      <c r="NXW4123" s="259"/>
      <c r="NXX4123" s="259"/>
      <c r="NXY4123" s="259"/>
      <c r="NXZ4123" s="259"/>
      <c r="NYA4123" s="259"/>
      <c r="NYB4123" s="259"/>
      <c r="NYC4123" s="259"/>
      <c r="NYD4123" s="259"/>
      <c r="NYE4123" s="259"/>
      <c r="NYF4123" s="259"/>
      <c r="NYG4123" s="259"/>
      <c r="NYH4123" s="259"/>
      <c r="NYI4123" s="259"/>
      <c r="NYJ4123" s="259"/>
      <c r="NYK4123" s="259"/>
      <c r="NYL4123" s="259"/>
      <c r="NYM4123" s="259"/>
      <c r="NYN4123" s="259"/>
      <c r="NYO4123" s="259"/>
      <c r="NYP4123" s="259"/>
      <c r="NYQ4123" s="259"/>
      <c r="NYR4123" s="259"/>
      <c r="NYS4123" s="259"/>
      <c r="NYT4123" s="259"/>
      <c r="NYU4123" s="259"/>
      <c r="NYV4123" s="259"/>
      <c r="NYW4123" s="259"/>
      <c r="NYX4123" s="259"/>
      <c r="NYY4123" s="259"/>
      <c r="NYZ4123" s="259"/>
      <c r="NZA4123" s="259"/>
      <c r="NZB4123" s="259"/>
      <c r="NZC4123" s="259"/>
      <c r="NZD4123" s="259"/>
      <c r="NZE4123" s="259"/>
      <c r="NZF4123" s="259"/>
      <c r="NZG4123" s="259"/>
      <c r="NZH4123" s="259"/>
      <c r="NZI4123" s="259"/>
      <c r="NZJ4123" s="259"/>
      <c r="NZK4123" s="259"/>
      <c r="NZL4123" s="259"/>
      <c r="NZM4123" s="259"/>
      <c r="NZN4123" s="259"/>
      <c r="NZO4123" s="259"/>
      <c r="NZP4123" s="259"/>
      <c r="NZQ4123" s="259"/>
      <c r="NZR4123" s="259"/>
      <c r="NZS4123" s="259"/>
      <c r="NZT4123" s="259"/>
      <c r="NZU4123" s="259"/>
      <c r="NZV4123" s="259"/>
      <c r="NZW4123" s="259"/>
      <c r="NZX4123" s="259"/>
      <c r="NZY4123" s="259"/>
      <c r="NZZ4123" s="259"/>
      <c r="OAA4123" s="259"/>
      <c r="OAB4123" s="259"/>
      <c r="OAC4123" s="259"/>
      <c r="OAD4123" s="259"/>
      <c r="OAE4123" s="259"/>
      <c r="OAF4123" s="259"/>
      <c r="OAG4123" s="259"/>
      <c r="OAH4123" s="259"/>
      <c r="OAI4123" s="259"/>
      <c r="OAJ4123" s="259"/>
      <c r="OAK4123" s="259"/>
      <c r="OAL4123" s="259"/>
      <c r="OAM4123" s="259"/>
      <c r="OAN4123" s="259"/>
      <c r="OAO4123" s="259"/>
      <c r="OAP4123" s="259"/>
      <c r="OAQ4123" s="259"/>
      <c r="OAR4123" s="259"/>
      <c r="OAS4123" s="259"/>
      <c r="OAT4123" s="259"/>
      <c r="OAU4123" s="259"/>
      <c r="OAV4123" s="259"/>
      <c r="OAW4123" s="259"/>
      <c r="OAX4123" s="259"/>
      <c r="OAY4123" s="259"/>
      <c r="OAZ4123" s="259"/>
      <c r="OBA4123" s="259"/>
      <c r="OBB4123" s="259"/>
      <c r="OBC4123" s="259"/>
      <c r="OBD4123" s="259"/>
      <c r="OBE4123" s="259"/>
      <c r="OBF4123" s="259"/>
      <c r="OBG4123" s="259"/>
      <c r="OBH4123" s="259"/>
      <c r="OBI4123" s="259"/>
      <c r="OBJ4123" s="259"/>
      <c r="OBK4123" s="259"/>
      <c r="OBL4123" s="259"/>
      <c r="OBM4123" s="259"/>
      <c r="OBN4123" s="259"/>
      <c r="OBO4123" s="259"/>
      <c r="OBP4123" s="259"/>
      <c r="OBQ4123" s="259"/>
      <c r="OBR4123" s="259"/>
      <c r="OBS4123" s="259"/>
      <c r="OBT4123" s="259"/>
      <c r="OBU4123" s="259"/>
      <c r="OBV4123" s="259"/>
      <c r="OBW4123" s="259"/>
      <c r="OBX4123" s="259"/>
      <c r="OBY4123" s="259"/>
      <c r="OBZ4123" s="259"/>
      <c r="OCA4123" s="259"/>
      <c r="OCB4123" s="259"/>
      <c r="OCC4123" s="259"/>
      <c r="OCD4123" s="259"/>
      <c r="OCE4123" s="259"/>
      <c r="OCF4123" s="259"/>
      <c r="OCG4123" s="259"/>
      <c r="OCH4123" s="259"/>
      <c r="OCI4123" s="259"/>
      <c r="OCJ4123" s="259"/>
      <c r="OCK4123" s="259"/>
      <c r="OCL4123" s="259"/>
      <c r="OCM4123" s="259"/>
      <c r="OCN4123" s="259"/>
      <c r="OCO4123" s="259"/>
      <c r="OCP4123" s="259"/>
      <c r="OCQ4123" s="259"/>
      <c r="OCR4123" s="259"/>
      <c r="OCS4123" s="259"/>
      <c r="OCT4123" s="259"/>
      <c r="OCU4123" s="259"/>
      <c r="OCV4123" s="259"/>
      <c r="OCW4123" s="259"/>
      <c r="OCX4123" s="259"/>
      <c r="OCY4123" s="259"/>
      <c r="OCZ4123" s="259"/>
      <c r="ODA4123" s="259"/>
      <c r="ODB4123" s="259"/>
      <c r="ODC4123" s="259"/>
      <c r="ODD4123" s="259"/>
      <c r="ODE4123" s="259"/>
      <c r="ODF4123" s="259"/>
      <c r="ODG4123" s="259"/>
      <c r="ODH4123" s="259"/>
      <c r="ODI4123" s="259"/>
      <c r="ODJ4123" s="259"/>
      <c r="ODK4123" s="259"/>
      <c r="ODL4123" s="259"/>
      <c r="ODM4123" s="259"/>
      <c r="ODN4123" s="259"/>
      <c r="ODO4123" s="259"/>
      <c r="ODP4123" s="259"/>
      <c r="ODQ4123" s="259"/>
      <c r="ODR4123" s="259"/>
      <c r="ODS4123" s="259"/>
      <c r="ODT4123" s="259"/>
      <c r="ODU4123" s="259"/>
      <c r="ODV4123" s="259"/>
      <c r="ODW4123" s="259"/>
      <c r="ODX4123" s="259"/>
      <c r="ODY4123" s="259"/>
      <c r="ODZ4123" s="259"/>
      <c r="OEA4123" s="259"/>
      <c r="OEB4123" s="259"/>
      <c r="OEC4123" s="259"/>
      <c r="OED4123" s="259"/>
      <c r="OEE4123" s="259"/>
      <c r="OEF4123" s="259"/>
      <c r="OEG4123" s="259"/>
      <c r="OEH4123" s="259"/>
      <c r="OEI4123" s="259"/>
      <c r="OEJ4123" s="259"/>
      <c r="OEK4123" s="259"/>
      <c r="OEL4123" s="259"/>
      <c r="OEM4123" s="259"/>
      <c r="OEN4123" s="259"/>
      <c r="OEO4123" s="259"/>
      <c r="OEP4123" s="259"/>
      <c r="OEQ4123" s="259"/>
      <c r="OER4123" s="259"/>
      <c r="OES4123" s="259"/>
      <c r="OET4123" s="259"/>
      <c r="OEU4123" s="259"/>
      <c r="OEV4123" s="259"/>
      <c r="OEW4123" s="259"/>
      <c r="OEX4123" s="259"/>
      <c r="OEY4123" s="259"/>
      <c r="OEZ4123" s="259"/>
      <c r="OFA4123" s="259"/>
      <c r="OFB4123" s="259"/>
      <c r="OFC4123" s="259"/>
      <c r="OFD4123" s="259"/>
      <c r="OFE4123" s="259"/>
      <c r="OFF4123" s="259"/>
      <c r="OFG4123" s="259"/>
      <c r="OFH4123" s="259"/>
      <c r="OFI4123" s="259"/>
      <c r="OFJ4123" s="259"/>
      <c r="OFK4123" s="259"/>
      <c r="OFL4123" s="259"/>
      <c r="OFM4123" s="259"/>
      <c r="OFN4123" s="259"/>
      <c r="OFO4123" s="259"/>
      <c r="OFP4123" s="259"/>
      <c r="OFQ4123" s="259"/>
      <c r="OFR4123" s="259"/>
      <c r="OFS4123" s="259"/>
      <c r="OFT4123" s="259"/>
      <c r="OFU4123" s="259"/>
      <c r="OFV4123" s="259"/>
      <c r="OFW4123" s="259"/>
      <c r="OFX4123" s="259"/>
      <c r="OFY4123" s="259"/>
      <c r="OFZ4123" s="259"/>
      <c r="OGA4123" s="259"/>
      <c r="OGB4123" s="259"/>
      <c r="OGC4123" s="259"/>
      <c r="OGD4123" s="259"/>
      <c r="OGE4123" s="259"/>
      <c r="OGF4123" s="259"/>
      <c r="OGG4123" s="259"/>
      <c r="OGH4123" s="259"/>
      <c r="OGI4123" s="259"/>
      <c r="OGJ4123" s="259"/>
      <c r="OGK4123" s="259"/>
      <c r="OGL4123" s="259"/>
      <c r="OGM4123" s="259"/>
      <c r="OGN4123" s="259"/>
      <c r="OGO4123" s="259"/>
      <c r="OGP4123" s="259"/>
      <c r="OGQ4123" s="259"/>
      <c r="OGR4123" s="259"/>
      <c r="OGS4123" s="259"/>
      <c r="OGT4123" s="259"/>
      <c r="OGU4123" s="259"/>
      <c r="OGV4123" s="259"/>
      <c r="OGW4123" s="259"/>
      <c r="OGX4123" s="259"/>
      <c r="OGY4123" s="259"/>
      <c r="OGZ4123" s="259"/>
      <c r="OHA4123" s="259"/>
      <c r="OHB4123" s="259"/>
      <c r="OHC4123" s="259"/>
      <c r="OHD4123" s="259"/>
      <c r="OHE4123" s="259"/>
      <c r="OHF4123" s="259"/>
      <c r="OHG4123" s="259"/>
      <c r="OHH4123" s="259"/>
      <c r="OHI4123" s="259"/>
      <c r="OHJ4123" s="259"/>
      <c r="OHK4123" s="259"/>
      <c r="OHL4123" s="259"/>
      <c r="OHM4123" s="259"/>
      <c r="OHN4123" s="259"/>
      <c r="OHO4123" s="259"/>
      <c r="OHP4123" s="259"/>
      <c r="OHQ4123" s="259"/>
      <c r="OHR4123" s="259"/>
      <c r="OHS4123" s="259"/>
      <c r="OHT4123" s="259"/>
      <c r="OHU4123" s="259"/>
      <c r="OHV4123" s="259"/>
      <c r="OHW4123" s="259"/>
      <c r="OHX4123" s="259"/>
      <c r="OHY4123" s="259"/>
      <c r="OHZ4123" s="259"/>
      <c r="OIA4123" s="259"/>
      <c r="OIB4123" s="259"/>
      <c r="OIC4123" s="259"/>
      <c r="OID4123" s="259"/>
      <c r="OIE4123" s="259"/>
      <c r="OIF4123" s="259"/>
      <c r="OIG4123" s="259"/>
      <c r="OIH4123" s="259"/>
      <c r="OII4123" s="259"/>
      <c r="OIJ4123" s="259"/>
      <c r="OIK4123" s="259"/>
      <c r="OIL4123" s="259"/>
      <c r="OIM4123" s="259"/>
      <c r="OIN4123" s="259"/>
      <c r="OIO4123" s="259"/>
      <c r="OIP4123" s="259"/>
      <c r="OIQ4123" s="259"/>
      <c r="OIR4123" s="259"/>
      <c r="OIS4123" s="259"/>
      <c r="OIT4123" s="259"/>
      <c r="OIU4123" s="259"/>
      <c r="OIV4123" s="259"/>
      <c r="OIW4123" s="259"/>
      <c r="OIX4123" s="259"/>
      <c r="OIY4123" s="259"/>
      <c r="OIZ4123" s="259"/>
      <c r="OJA4123" s="259"/>
      <c r="OJB4123" s="259"/>
      <c r="OJC4123" s="259"/>
      <c r="OJD4123" s="259"/>
      <c r="OJE4123" s="259"/>
      <c r="OJF4123" s="259"/>
      <c r="OJG4123" s="259"/>
      <c r="OJH4123" s="259"/>
      <c r="OJI4123" s="259"/>
      <c r="OJJ4123" s="259"/>
      <c r="OJK4123" s="259"/>
      <c r="OJL4123" s="259"/>
      <c r="OJM4123" s="259"/>
      <c r="OJN4123" s="259"/>
      <c r="OJO4123" s="259"/>
      <c r="OJP4123" s="259"/>
      <c r="OJQ4123" s="259"/>
      <c r="OJR4123" s="259"/>
      <c r="OJS4123" s="259"/>
      <c r="OJT4123" s="259"/>
      <c r="OJU4123" s="259"/>
      <c r="OJV4123" s="259"/>
      <c r="OJW4123" s="259"/>
      <c r="OJX4123" s="259"/>
      <c r="OJY4123" s="259"/>
      <c r="OJZ4123" s="259"/>
      <c r="OKA4123" s="259"/>
      <c r="OKB4123" s="259"/>
      <c r="OKC4123" s="259"/>
      <c r="OKD4123" s="259"/>
      <c r="OKE4123" s="259"/>
      <c r="OKF4123" s="259"/>
      <c r="OKG4123" s="259"/>
      <c r="OKH4123" s="259"/>
      <c r="OKI4123" s="259"/>
      <c r="OKJ4123" s="259"/>
      <c r="OKK4123" s="259"/>
      <c r="OKL4123" s="259"/>
      <c r="OKM4123" s="259"/>
      <c r="OKN4123" s="259"/>
      <c r="OKO4123" s="259"/>
      <c r="OKP4123" s="259"/>
      <c r="OKQ4123" s="259"/>
      <c r="OKR4123" s="259"/>
      <c r="OKS4123" s="259"/>
      <c r="OKT4123" s="259"/>
      <c r="OKU4123" s="259"/>
      <c r="OKV4123" s="259"/>
      <c r="OKW4123" s="259"/>
      <c r="OKX4123" s="259"/>
      <c r="OKY4123" s="259"/>
      <c r="OKZ4123" s="259"/>
      <c r="OLA4123" s="259"/>
      <c r="OLB4123" s="259"/>
      <c r="OLC4123" s="259"/>
      <c r="OLD4123" s="259"/>
      <c r="OLE4123" s="259"/>
      <c r="OLF4123" s="259"/>
      <c r="OLG4123" s="259"/>
      <c r="OLH4123" s="259"/>
      <c r="OLI4123" s="259"/>
      <c r="OLJ4123" s="259"/>
      <c r="OLK4123" s="259"/>
      <c r="OLL4123" s="259"/>
      <c r="OLM4123" s="259"/>
      <c r="OLN4123" s="259"/>
      <c r="OLO4123" s="259"/>
      <c r="OLP4123" s="259"/>
      <c r="OLQ4123" s="259"/>
      <c r="OLR4123" s="259"/>
      <c r="OLS4123" s="259"/>
      <c r="OLT4123" s="259"/>
      <c r="OLU4123" s="259"/>
      <c r="OLV4123" s="259"/>
      <c r="OLW4123" s="259"/>
      <c r="OLX4123" s="259"/>
      <c r="OLY4123" s="259"/>
      <c r="OLZ4123" s="259"/>
      <c r="OMA4123" s="259"/>
      <c r="OMB4123" s="259"/>
      <c r="OMC4123" s="259"/>
      <c r="OMD4123" s="259"/>
      <c r="OME4123" s="259"/>
      <c r="OMF4123" s="259"/>
      <c r="OMG4123" s="259"/>
      <c r="OMH4123" s="259"/>
      <c r="OMI4123" s="259"/>
      <c r="OMJ4123" s="259"/>
      <c r="OMK4123" s="259"/>
      <c r="OML4123" s="259"/>
      <c r="OMM4123" s="259"/>
      <c r="OMN4123" s="259"/>
      <c r="OMO4123" s="259"/>
      <c r="OMP4123" s="259"/>
      <c r="OMQ4123" s="259"/>
      <c r="OMR4123" s="259"/>
      <c r="OMS4123" s="259"/>
      <c r="OMT4123" s="259"/>
      <c r="OMU4123" s="259"/>
      <c r="OMV4123" s="259"/>
      <c r="OMW4123" s="259"/>
      <c r="OMX4123" s="259"/>
      <c r="OMY4123" s="259"/>
      <c r="OMZ4123" s="259"/>
      <c r="ONA4123" s="259"/>
      <c r="ONB4123" s="259"/>
      <c r="ONC4123" s="259"/>
      <c r="OND4123" s="259"/>
      <c r="ONE4123" s="259"/>
      <c r="ONF4123" s="259"/>
      <c r="ONG4123" s="259"/>
      <c r="ONH4123" s="259"/>
      <c r="ONI4123" s="259"/>
      <c r="ONJ4123" s="259"/>
      <c r="ONK4123" s="259"/>
      <c r="ONL4123" s="259"/>
      <c r="ONM4123" s="259"/>
      <c r="ONN4123" s="259"/>
      <c r="ONO4123" s="259"/>
      <c r="ONP4123" s="259"/>
      <c r="ONQ4123" s="259"/>
      <c r="ONR4123" s="259"/>
      <c r="ONS4123" s="259"/>
      <c r="ONT4123" s="259"/>
      <c r="ONU4123" s="259"/>
      <c r="ONV4123" s="259"/>
      <c r="ONW4123" s="259"/>
      <c r="ONX4123" s="259"/>
      <c r="ONY4123" s="259"/>
      <c r="ONZ4123" s="259"/>
      <c r="OOA4123" s="259"/>
      <c r="OOB4123" s="259"/>
      <c r="OOC4123" s="259"/>
      <c r="OOD4123" s="259"/>
      <c r="OOE4123" s="259"/>
      <c r="OOF4123" s="259"/>
      <c r="OOG4123" s="259"/>
      <c r="OOH4123" s="259"/>
      <c r="OOI4123" s="259"/>
      <c r="OOJ4123" s="259"/>
      <c r="OOK4123" s="259"/>
      <c r="OOL4123" s="259"/>
      <c r="OOM4123" s="259"/>
      <c r="OON4123" s="259"/>
      <c r="OOO4123" s="259"/>
      <c r="OOP4123" s="259"/>
      <c r="OOQ4123" s="259"/>
      <c r="OOR4123" s="259"/>
      <c r="OOS4123" s="259"/>
      <c r="OOT4123" s="259"/>
      <c r="OOU4123" s="259"/>
      <c r="OOV4123" s="259"/>
      <c r="OOW4123" s="259"/>
      <c r="OOX4123" s="259"/>
      <c r="OOY4123" s="259"/>
      <c r="OOZ4123" s="259"/>
      <c r="OPA4123" s="259"/>
      <c r="OPB4123" s="259"/>
      <c r="OPC4123" s="259"/>
      <c r="OPD4123" s="259"/>
      <c r="OPE4123" s="259"/>
      <c r="OPF4123" s="259"/>
      <c r="OPG4123" s="259"/>
      <c r="OPH4123" s="259"/>
      <c r="OPI4123" s="259"/>
      <c r="OPJ4123" s="259"/>
      <c r="OPK4123" s="259"/>
      <c r="OPL4123" s="259"/>
      <c r="OPM4123" s="259"/>
      <c r="OPN4123" s="259"/>
      <c r="OPO4123" s="259"/>
      <c r="OPP4123" s="259"/>
      <c r="OPQ4123" s="259"/>
      <c r="OPR4123" s="259"/>
      <c r="OPS4123" s="259"/>
      <c r="OPT4123" s="259"/>
      <c r="OPU4123" s="259"/>
      <c r="OPV4123" s="259"/>
      <c r="OPW4123" s="259"/>
      <c r="OPX4123" s="259"/>
      <c r="OPY4123" s="259"/>
      <c r="OPZ4123" s="259"/>
      <c r="OQA4123" s="259"/>
      <c r="OQB4123" s="259"/>
      <c r="OQC4123" s="259"/>
      <c r="OQD4123" s="259"/>
      <c r="OQE4123" s="259"/>
      <c r="OQF4123" s="259"/>
      <c r="OQG4123" s="259"/>
      <c r="OQH4123" s="259"/>
      <c r="OQI4123" s="259"/>
      <c r="OQJ4123" s="259"/>
      <c r="OQK4123" s="259"/>
      <c r="OQL4123" s="259"/>
      <c r="OQM4123" s="259"/>
      <c r="OQN4123" s="259"/>
      <c r="OQO4123" s="259"/>
      <c r="OQP4123" s="259"/>
      <c r="OQQ4123" s="259"/>
      <c r="OQR4123" s="259"/>
      <c r="OQS4123" s="259"/>
      <c r="OQT4123" s="259"/>
      <c r="OQU4123" s="259"/>
      <c r="OQV4123" s="259"/>
      <c r="OQW4123" s="259"/>
      <c r="OQX4123" s="259"/>
      <c r="OQY4123" s="259"/>
      <c r="OQZ4123" s="259"/>
      <c r="ORA4123" s="259"/>
      <c r="ORB4123" s="259"/>
      <c r="ORC4123" s="259"/>
      <c r="ORD4123" s="259"/>
      <c r="ORE4123" s="259"/>
      <c r="ORF4123" s="259"/>
      <c r="ORG4123" s="259"/>
      <c r="ORH4123" s="259"/>
      <c r="ORI4123" s="259"/>
      <c r="ORJ4123" s="259"/>
      <c r="ORK4123" s="259"/>
      <c r="ORL4123" s="259"/>
      <c r="ORM4123" s="259"/>
      <c r="ORN4123" s="259"/>
      <c r="ORO4123" s="259"/>
      <c r="ORP4123" s="259"/>
      <c r="ORQ4123" s="259"/>
      <c r="ORR4123" s="259"/>
      <c r="ORS4123" s="259"/>
      <c r="ORT4123" s="259"/>
      <c r="ORU4123" s="259"/>
      <c r="ORV4123" s="259"/>
      <c r="ORW4123" s="259"/>
      <c r="ORX4123" s="259"/>
      <c r="ORY4123" s="259"/>
      <c r="ORZ4123" s="259"/>
      <c r="OSA4123" s="259"/>
      <c r="OSB4123" s="259"/>
      <c r="OSC4123" s="259"/>
      <c r="OSD4123" s="259"/>
      <c r="OSE4123" s="259"/>
      <c r="OSF4123" s="259"/>
      <c r="OSG4123" s="259"/>
      <c r="OSH4123" s="259"/>
      <c r="OSI4123" s="259"/>
      <c r="OSJ4123" s="259"/>
      <c r="OSK4123" s="259"/>
      <c r="OSL4123" s="259"/>
      <c r="OSM4123" s="259"/>
      <c r="OSN4123" s="259"/>
      <c r="OSO4123" s="259"/>
      <c r="OSP4123" s="259"/>
      <c r="OSQ4123" s="259"/>
      <c r="OSR4123" s="259"/>
      <c r="OSS4123" s="259"/>
      <c r="OST4123" s="259"/>
      <c r="OSU4123" s="259"/>
      <c r="OSV4123" s="259"/>
      <c r="OSW4123" s="259"/>
      <c r="OSX4123" s="259"/>
      <c r="OSY4123" s="259"/>
      <c r="OSZ4123" s="259"/>
      <c r="OTA4123" s="259"/>
      <c r="OTB4123" s="259"/>
      <c r="OTC4123" s="259"/>
      <c r="OTD4123" s="259"/>
      <c r="OTE4123" s="259"/>
      <c r="OTF4123" s="259"/>
      <c r="OTG4123" s="259"/>
      <c r="OTH4123" s="259"/>
      <c r="OTI4123" s="259"/>
      <c r="OTJ4123" s="259"/>
      <c r="OTK4123" s="259"/>
      <c r="OTL4123" s="259"/>
      <c r="OTM4123" s="259"/>
      <c r="OTN4123" s="259"/>
      <c r="OTO4123" s="259"/>
      <c r="OTP4123" s="259"/>
      <c r="OTQ4123" s="259"/>
      <c r="OTR4123" s="259"/>
      <c r="OTS4123" s="259"/>
      <c r="OTT4123" s="259"/>
      <c r="OTU4123" s="259"/>
      <c r="OTV4123" s="259"/>
      <c r="OTW4123" s="259"/>
      <c r="OTX4123" s="259"/>
      <c r="OTY4123" s="259"/>
      <c r="OTZ4123" s="259"/>
      <c r="OUA4123" s="259"/>
      <c r="OUB4123" s="259"/>
      <c r="OUC4123" s="259"/>
      <c r="OUD4123" s="259"/>
      <c r="OUE4123" s="259"/>
      <c r="OUF4123" s="259"/>
      <c r="OUG4123" s="259"/>
      <c r="OUH4123" s="259"/>
      <c r="OUI4123" s="259"/>
      <c r="OUJ4123" s="259"/>
      <c r="OUK4123" s="259"/>
      <c r="OUL4123" s="259"/>
      <c r="OUM4123" s="259"/>
      <c r="OUN4123" s="259"/>
      <c r="OUO4123" s="259"/>
      <c r="OUP4123" s="259"/>
      <c r="OUQ4123" s="259"/>
      <c r="OUR4123" s="259"/>
      <c r="OUS4123" s="259"/>
      <c r="OUT4123" s="259"/>
      <c r="OUU4123" s="259"/>
      <c r="OUV4123" s="259"/>
      <c r="OUW4123" s="259"/>
      <c r="OUX4123" s="259"/>
      <c r="OUY4123" s="259"/>
      <c r="OUZ4123" s="259"/>
      <c r="OVA4123" s="259"/>
      <c r="OVB4123" s="259"/>
      <c r="OVC4123" s="259"/>
      <c r="OVD4123" s="259"/>
      <c r="OVE4123" s="259"/>
      <c r="OVF4123" s="259"/>
      <c r="OVG4123" s="259"/>
      <c r="OVH4123" s="259"/>
      <c r="OVI4123" s="259"/>
      <c r="OVJ4123" s="259"/>
      <c r="OVK4123" s="259"/>
      <c r="OVL4123" s="259"/>
      <c r="OVM4123" s="259"/>
      <c r="OVN4123" s="259"/>
      <c r="OVO4123" s="259"/>
      <c r="OVP4123" s="259"/>
      <c r="OVQ4123" s="259"/>
      <c r="OVR4123" s="259"/>
      <c r="OVS4123" s="259"/>
      <c r="OVT4123" s="259"/>
      <c r="OVU4123" s="259"/>
      <c r="OVV4123" s="259"/>
      <c r="OVW4123" s="259"/>
      <c r="OVX4123" s="259"/>
      <c r="OVY4123" s="259"/>
      <c r="OVZ4123" s="259"/>
      <c r="OWA4123" s="259"/>
      <c r="OWB4123" s="259"/>
      <c r="OWC4123" s="259"/>
      <c r="OWD4123" s="259"/>
      <c r="OWE4123" s="259"/>
      <c r="OWF4123" s="259"/>
      <c r="OWG4123" s="259"/>
      <c r="OWH4123" s="259"/>
      <c r="OWI4123" s="259"/>
      <c r="OWJ4123" s="259"/>
      <c r="OWK4123" s="259"/>
      <c r="OWL4123" s="259"/>
      <c r="OWM4123" s="259"/>
      <c r="OWN4123" s="259"/>
      <c r="OWO4123" s="259"/>
      <c r="OWP4123" s="259"/>
      <c r="OWQ4123" s="259"/>
      <c r="OWR4123" s="259"/>
      <c r="OWS4123" s="259"/>
      <c r="OWT4123" s="259"/>
      <c r="OWU4123" s="259"/>
      <c r="OWV4123" s="259"/>
      <c r="OWW4123" s="259"/>
      <c r="OWX4123" s="259"/>
      <c r="OWY4123" s="259"/>
      <c r="OWZ4123" s="259"/>
      <c r="OXA4123" s="259"/>
      <c r="OXB4123" s="259"/>
      <c r="OXC4123" s="259"/>
      <c r="OXD4123" s="259"/>
      <c r="OXE4123" s="259"/>
      <c r="OXF4123" s="259"/>
      <c r="OXG4123" s="259"/>
      <c r="OXH4123" s="259"/>
      <c r="OXI4123" s="259"/>
      <c r="OXJ4123" s="259"/>
      <c r="OXK4123" s="259"/>
      <c r="OXL4123" s="259"/>
      <c r="OXM4123" s="259"/>
      <c r="OXN4123" s="259"/>
      <c r="OXO4123" s="259"/>
      <c r="OXP4123" s="259"/>
      <c r="OXQ4123" s="259"/>
      <c r="OXR4123" s="259"/>
      <c r="OXS4123" s="259"/>
      <c r="OXT4123" s="259"/>
      <c r="OXU4123" s="259"/>
      <c r="OXV4123" s="259"/>
      <c r="OXW4123" s="259"/>
      <c r="OXX4123" s="259"/>
      <c r="OXY4123" s="259"/>
      <c r="OXZ4123" s="259"/>
      <c r="OYA4123" s="259"/>
      <c r="OYB4123" s="259"/>
      <c r="OYC4123" s="259"/>
      <c r="OYD4123" s="259"/>
      <c r="OYE4123" s="259"/>
      <c r="OYF4123" s="259"/>
      <c r="OYG4123" s="259"/>
      <c r="OYH4123" s="259"/>
      <c r="OYI4123" s="259"/>
      <c r="OYJ4123" s="259"/>
      <c r="OYK4123" s="259"/>
      <c r="OYL4123" s="259"/>
      <c r="OYM4123" s="259"/>
      <c r="OYN4123" s="259"/>
      <c r="OYO4123" s="259"/>
      <c r="OYP4123" s="259"/>
      <c r="OYQ4123" s="259"/>
      <c r="OYR4123" s="259"/>
      <c r="OYS4123" s="259"/>
      <c r="OYT4123" s="259"/>
      <c r="OYU4123" s="259"/>
      <c r="OYV4123" s="259"/>
      <c r="OYW4123" s="259"/>
      <c r="OYX4123" s="259"/>
      <c r="OYY4123" s="259"/>
      <c r="OYZ4123" s="259"/>
      <c r="OZA4123" s="259"/>
      <c r="OZB4123" s="259"/>
      <c r="OZC4123" s="259"/>
      <c r="OZD4123" s="259"/>
      <c r="OZE4123" s="259"/>
      <c r="OZF4123" s="259"/>
      <c r="OZG4123" s="259"/>
      <c r="OZH4123" s="259"/>
      <c r="OZI4123" s="259"/>
      <c r="OZJ4123" s="259"/>
      <c r="OZK4123" s="259"/>
      <c r="OZL4123" s="259"/>
      <c r="OZM4123" s="259"/>
      <c r="OZN4123" s="259"/>
      <c r="OZO4123" s="259"/>
      <c r="OZP4123" s="259"/>
      <c r="OZQ4123" s="259"/>
      <c r="OZR4123" s="259"/>
      <c r="OZS4123" s="259"/>
      <c r="OZT4123" s="259"/>
      <c r="OZU4123" s="259"/>
      <c r="OZV4123" s="259"/>
      <c r="OZW4123" s="259"/>
      <c r="OZX4123" s="259"/>
      <c r="OZY4123" s="259"/>
      <c r="OZZ4123" s="259"/>
      <c r="PAA4123" s="259"/>
      <c r="PAB4123" s="259"/>
      <c r="PAC4123" s="259"/>
      <c r="PAD4123" s="259"/>
      <c r="PAE4123" s="259"/>
      <c r="PAF4123" s="259"/>
      <c r="PAG4123" s="259"/>
      <c r="PAH4123" s="259"/>
      <c r="PAI4123" s="259"/>
      <c r="PAJ4123" s="259"/>
      <c r="PAK4123" s="259"/>
      <c r="PAL4123" s="259"/>
      <c r="PAM4123" s="259"/>
      <c r="PAN4123" s="259"/>
      <c r="PAO4123" s="259"/>
      <c r="PAP4123" s="259"/>
      <c r="PAQ4123" s="259"/>
      <c r="PAR4123" s="259"/>
      <c r="PAS4123" s="259"/>
      <c r="PAT4123" s="259"/>
      <c r="PAU4123" s="259"/>
      <c r="PAV4123" s="259"/>
      <c r="PAW4123" s="259"/>
      <c r="PAX4123" s="259"/>
      <c r="PAY4123" s="259"/>
      <c r="PAZ4123" s="259"/>
      <c r="PBA4123" s="259"/>
      <c r="PBB4123" s="259"/>
      <c r="PBC4123" s="259"/>
      <c r="PBD4123" s="259"/>
      <c r="PBE4123" s="259"/>
      <c r="PBF4123" s="259"/>
      <c r="PBG4123" s="259"/>
      <c r="PBH4123" s="259"/>
      <c r="PBI4123" s="259"/>
      <c r="PBJ4123" s="259"/>
      <c r="PBK4123" s="259"/>
      <c r="PBL4123" s="259"/>
      <c r="PBM4123" s="259"/>
      <c r="PBN4123" s="259"/>
      <c r="PBO4123" s="259"/>
      <c r="PBP4123" s="259"/>
      <c r="PBQ4123" s="259"/>
      <c r="PBR4123" s="259"/>
      <c r="PBS4123" s="259"/>
      <c r="PBT4123" s="259"/>
      <c r="PBU4123" s="259"/>
      <c r="PBV4123" s="259"/>
      <c r="PBW4123" s="259"/>
      <c r="PBX4123" s="259"/>
      <c r="PBY4123" s="259"/>
      <c r="PBZ4123" s="259"/>
      <c r="PCA4123" s="259"/>
      <c r="PCB4123" s="259"/>
      <c r="PCC4123" s="259"/>
      <c r="PCD4123" s="259"/>
      <c r="PCE4123" s="259"/>
      <c r="PCF4123" s="259"/>
      <c r="PCG4123" s="259"/>
      <c r="PCH4123" s="259"/>
      <c r="PCI4123" s="259"/>
      <c r="PCJ4123" s="259"/>
      <c r="PCK4123" s="259"/>
      <c r="PCL4123" s="259"/>
      <c r="PCM4123" s="259"/>
      <c r="PCN4123" s="259"/>
      <c r="PCO4123" s="259"/>
      <c r="PCP4123" s="259"/>
      <c r="PCQ4123" s="259"/>
      <c r="PCR4123" s="259"/>
      <c r="PCS4123" s="259"/>
      <c r="PCT4123" s="259"/>
      <c r="PCU4123" s="259"/>
      <c r="PCV4123" s="259"/>
      <c r="PCW4123" s="259"/>
      <c r="PCX4123" s="259"/>
      <c r="PCY4123" s="259"/>
      <c r="PCZ4123" s="259"/>
      <c r="PDA4123" s="259"/>
      <c r="PDB4123" s="259"/>
      <c r="PDC4123" s="259"/>
      <c r="PDD4123" s="259"/>
      <c r="PDE4123" s="259"/>
      <c r="PDF4123" s="259"/>
      <c r="PDG4123" s="259"/>
      <c r="PDH4123" s="259"/>
      <c r="PDI4123" s="259"/>
      <c r="PDJ4123" s="259"/>
      <c r="PDK4123" s="259"/>
      <c r="PDL4123" s="259"/>
      <c r="PDM4123" s="259"/>
      <c r="PDN4123" s="259"/>
      <c r="PDO4123" s="259"/>
      <c r="PDP4123" s="259"/>
      <c r="PDQ4123" s="259"/>
      <c r="PDR4123" s="259"/>
      <c r="PDS4123" s="259"/>
      <c r="PDT4123" s="259"/>
      <c r="PDU4123" s="259"/>
      <c r="PDV4123" s="259"/>
      <c r="PDW4123" s="259"/>
      <c r="PDX4123" s="259"/>
      <c r="PDY4123" s="259"/>
      <c r="PDZ4123" s="259"/>
      <c r="PEA4123" s="259"/>
      <c r="PEB4123" s="259"/>
      <c r="PEC4123" s="259"/>
      <c r="PED4123" s="259"/>
      <c r="PEE4123" s="259"/>
      <c r="PEF4123" s="259"/>
      <c r="PEG4123" s="259"/>
      <c r="PEH4123" s="259"/>
      <c r="PEI4123" s="259"/>
      <c r="PEJ4123" s="259"/>
      <c r="PEK4123" s="259"/>
      <c r="PEL4123" s="259"/>
      <c r="PEM4123" s="259"/>
      <c r="PEN4123" s="259"/>
      <c r="PEO4123" s="259"/>
      <c r="PEP4123" s="259"/>
      <c r="PEQ4123" s="259"/>
      <c r="PER4123" s="259"/>
      <c r="PES4123" s="259"/>
      <c r="PET4123" s="259"/>
      <c r="PEU4123" s="259"/>
      <c r="PEV4123" s="259"/>
      <c r="PEW4123" s="259"/>
      <c r="PEX4123" s="259"/>
      <c r="PEY4123" s="259"/>
      <c r="PEZ4123" s="259"/>
      <c r="PFA4123" s="259"/>
      <c r="PFB4123" s="259"/>
      <c r="PFC4123" s="259"/>
      <c r="PFD4123" s="259"/>
      <c r="PFE4123" s="259"/>
      <c r="PFF4123" s="259"/>
      <c r="PFG4123" s="259"/>
      <c r="PFH4123" s="259"/>
      <c r="PFI4123" s="259"/>
      <c r="PFJ4123" s="259"/>
      <c r="PFK4123" s="259"/>
      <c r="PFL4123" s="259"/>
      <c r="PFM4123" s="259"/>
      <c r="PFN4123" s="259"/>
      <c r="PFO4123" s="259"/>
      <c r="PFP4123" s="259"/>
      <c r="PFQ4123" s="259"/>
      <c r="PFR4123" s="259"/>
      <c r="PFS4123" s="259"/>
      <c r="PFT4123" s="259"/>
      <c r="PFU4123" s="259"/>
      <c r="PFV4123" s="259"/>
      <c r="PFW4123" s="259"/>
      <c r="PFX4123" s="259"/>
      <c r="PFY4123" s="259"/>
      <c r="PFZ4123" s="259"/>
      <c r="PGA4123" s="259"/>
      <c r="PGB4123" s="259"/>
      <c r="PGC4123" s="259"/>
      <c r="PGD4123" s="259"/>
      <c r="PGE4123" s="259"/>
      <c r="PGF4123" s="259"/>
      <c r="PGG4123" s="259"/>
      <c r="PGH4123" s="259"/>
      <c r="PGI4123" s="259"/>
      <c r="PGJ4123" s="259"/>
      <c r="PGK4123" s="259"/>
      <c r="PGL4123" s="259"/>
      <c r="PGM4123" s="259"/>
      <c r="PGN4123" s="259"/>
      <c r="PGO4123" s="259"/>
      <c r="PGP4123" s="259"/>
      <c r="PGQ4123" s="259"/>
      <c r="PGR4123" s="259"/>
      <c r="PGS4123" s="259"/>
      <c r="PGT4123" s="259"/>
      <c r="PGU4123" s="259"/>
      <c r="PGV4123" s="259"/>
      <c r="PGW4123" s="259"/>
      <c r="PGX4123" s="259"/>
      <c r="PGY4123" s="259"/>
      <c r="PGZ4123" s="259"/>
      <c r="PHA4123" s="259"/>
      <c r="PHB4123" s="259"/>
      <c r="PHC4123" s="259"/>
      <c r="PHD4123" s="259"/>
      <c r="PHE4123" s="259"/>
      <c r="PHF4123" s="259"/>
      <c r="PHG4123" s="259"/>
      <c r="PHH4123" s="259"/>
      <c r="PHI4123" s="259"/>
      <c r="PHJ4123" s="259"/>
      <c r="PHK4123" s="259"/>
      <c r="PHL4123" s="259"/>
      <c r="PHM4123" s="259"/>
      <c r="PHN4123" s="259"/>
      <c r="PHO4123" s="259"/>
      <c r="PHP4123" s="259"/>
      <c r="PHQ4123" s="259"/>
      <c r="PHR4123" s="259"/>
      <c r="PHS4123" s="259"/>
      <c r="PHT4123" s="259"/>
      <c r="PHU4123" s="259"/>
      <c r="PHV4123" s="259"/>
      <c r="PHW4123" s="259"/>
      <c r="PHX4123" s="259"/>
      <c r="PHY4123" s="259"/>
      <c r="PHZ4123" s="259"/>
      <c r="PIA4123" s="259"/>
      <c r="PIB4123" s="259"/>
      <c r="PIC4123" s="259"/>
      <c r="PID4123" s="259"/>
      <c r="PIE4123" s="259"/>
      <c r="PIF4123" s="259"/>
      <c r="PIG4123" s="259"/>
      <c r="PIH4123" s="259"/>
      <c r="PII4123" s="259"/>
      <c r="PIJ4123" s="259"/>
      <c r="PIK4123" s="259"/>
      <c r="PIL4123" s="259"/>
      <c r="PIM4123" s="259"/>
      <c r="PIN4123" s="259"/>
      <c r="PIO4123" s="259"/>
      <c r="PIP4123" s="259"/>
      <c r="PIQ4123" s="259"/>
      <c r="PIR4123" s="259"/>
      <c r="PIS4123" s="259"/>
      <c r="PIT4123" s="259"/>
      <c r="PIU4123" s="259"/>
      <c r="PIV4123" s="259"/>
      <c r="PIW4123" s="259"/>
      <c r="PIX4123" s="259"/>
      <c r="PIY4123" s="259"/>
      <c r="PIZ4123" s="259"/>
      <c r="PJA4123" s="259"/>
      <c r="PJB4123" s="259"/>
      <c r="PJC4123" s="259"/>
      <c r="PJD4123" s="259"/>
      <c r="PJE4123" s="259"/>
      <c r="PJF4123" s="259"/>
      <c r="PJG4123" s="259"/>
      <c r="PJH4123" s="259"/>
      <c r="PJI4123" s="259"/>
      <c r="PJJ4123" s="259"/>
      <c r="PJK4123" s="259"/>
      <c r="PJL4123" s="259"/>
      <c r="PJM4123" s="259"/>
      <c r="PJN4123" s="259"/>
      <c r="PJO4123" s="259"/>
      <c r="PJP4123" s="259"/>
      <c r="PJQ4123" s="259"/>
      <c r="PJR4123" s="259"/>
      <c r="PJS4123" s="259"/>
      <c r="PJT4123" s="259"/>
      <c r="PJU4123" s="259"/>
      <c r="PJV4123" s="259"/>
      <c r="PJW4123" s="259"/>
      <c r="PJX4123" s="259"/>
      <c r="PJY4123" s="259"/>
      <c r="PJZ4123" s="259"/>
      <c r="PKA4123" s="259"/>
      <c r="PKB4123" s="259"/>
      <c r="PKC4123" s="259"/>
      <c r="PKD4123" s="259"/>
      <c r="PKE4123" s="259"/>
      <c r="PKF4123" s="259"/>
      <c r="PKG4123" s="259"/>
      <c r="PKH4123" s="259"/>
      <c r="PKI4123" s="259"/>
      <c r="PKJ4123" s="259"/>
      <c r="PKK4123" s="259"/>
      <c r="PKL4123" s="259"/>
      <c r="PKM4123" s="259"/>
      <c r="PKN4123" s="259"/>
      <c r="PKO4123" s="259"/>
      <c r="PKP4123" s="259"/>
      <c r="PKQ4123" s="259"/>
      <c r="PKR4123" s="259"/>
      <c r="PKS4123" s="259"/>
      <c r="PKT4123" s="259"/>
      <c r="PKU4123" s="259"/>
      <c r="PKV4123" s="259"/>
      <c r="PKW4123" s="259"/>
      <c r="PKX4123" s="259"/>
      <c r="PKY4123" s="259"/>
      <c r="PKZ4123" s="259"/>
      <c r="PLA4123" s="259"/>
      <c r="PLB4123" s="259"/>
      <c r="PLC4123" s="259"/>
      <c r="PLD4123" s="259"/>
      <c r="PLE4123" s="259"/>
      <c r="PLF4123" s="259"/>
      <c r="PLG4123" s="259"/>
      <c r="PLH4123" s="259"/>
      <c r="PLI4123" s="259"/>
      <c r="PLJ4123" s="259"/>
      <c r="PLK4123" s="259"/>
      <c r="PLL4123" s="259"/>
      <c r="PLM4123" s="259"/>
      <c r="PLN4123" s="259"/>
      <c r="PLO4123" s="259"/>
      <c r="PLP4123" s="259"/>
      <c r="PLQ4123" s="259"/>
      <c r="PLR4123" s="259"/>
      <c r="PLS4123" s="259"/>
      <c r="PLT4123" s="259"/>
      <c r="PLU4123" s="259"/>
      <c r="PLV4123" s="259"/>
      <c r="PLW4123" s="259"/>
      <c r="PLX4123" s="259"/>
      <c r="PLY4123" s="259"/>
      <c r="PLZ4123" s="259"/>
      <c r="PMA4123" s="259"/>
      <c r="PMB4123" s="259"/>
      <c r="PMC4123" s="259"/>
      <c r="PMD4123" s="259"/>
      <c r="PME4123" s="259"/>
      <c r="PMF4123" s="259"/>
      <c r="PMG4123" s="259"/>
      <c r="PMH4123" s="259"/>
      <c r="PMI4123" s="259"/>
      <c r="PMJ4123" s="259"/>
      <c r="PMK4123" s="259"/>
      <c r="PML4123" s="259"/>
      <c r="PMM4123" s="259"/>
      <c r="PMN4123" s="259"/>
      <c r="PMO4123" s="259"/>
      <c r="PMP4123" s="259"/>
      <c r="PMQ4123" s="259"/>
      <c r="PMR4123" s="259"/>
      <c r="PMS4123" s="259"/>
      <c r="PMT4123" s="259"/>
      <c r="PMU4123" s="259"/>
      <c r="PMV4123" s="259"/>
      <c r="PMW4123" s="259"/>
      <c r="PMX4123" s="259"/>
      <c r="PMY4123" s="259"/>
      <c r="PMZ4123" s="259"/>
      <c r="PNA4123" s="259"/>
      <c r="PNB4123" s="259"/>
      <c r="PNC4123" s="259"/>
      <c r="PND4123" s="259"/>
      <c r="PNE4123" s="259"/>
      <c r="PNF4123" s="259"/>
      <c r="PNG4123" s="259"/>
      <c r="PNH4123" s="259"/>
      <c r="PNI4123" s="259"/>
      <c r="PNJ4123" s="259"/>
      <c r="PNK4123" s="259"/>
      <c r="PNL4123" s="259"/>
      <c r="PNM4123" s="259"/>
      <c r="PNN4123" s="259"/>
      <c r="PNO4123" s="259"/>
      <c r="PNP4123" s="259"/>
      <c r="PNQ4123" s="259"/>
      <c r="PNR4123" s="259"/>
      <c r="PNS4123" s="259"/>
      <c r="PNT4123" s="259"/>
      <c r="PNU4123" s="259"/>
      <c r="PNV4123" s="259"/>
      <c r="PNW4123" s="259"/>
      <c r="PNX4123" s="259"/>
      <c r="PNY4123" s="259"/>
      <c r="PNZ4123" s="259"/>
      <c r="POA4123" s="259"/>
      <c r="POB4123" s="259"/>
      <c r="POC4123" s="259"/>
      <c r="POD4123" s="259"/>
      <c r="POE4123" s="259"/>
      <c r="POF4123" s="259"/>
      <c r="POG4123" s="259"/>
      <c r="POH4123" s="259"/>
      <c r="POI4123" s="259"/>
      <c r="POJ4123" s="259"/>
      <c r="POK4123" s="259"/>
      <c r="POL4123" s="259"/>
      <c r="POM4123" s="259"/>
      <c r="PON4123" s="259"/>
      <c r="POO4123" s="259"/>
      <c r="POP4123" s="259"/>
      <c r="POQ4123" s="259"/>
      <c r="POR4123" s="259"/>
      <c r="POS4123" s="259"/>
      <c r="POT4123" s="259"/>
      <c r="POU4123" s="259"/>
      <c r="POV4123" s="259"/>
      <c r="POW4123" s="259"/>
      <c r="POX4123" s="259"/>
      <c r="POY4123" s="259"/>
      <c r="POZ4123" s="259"/>
      <c r="PPA4123" s="259"/>
      <c r="PPB4123" s="259"/>
      <c r="PPC4123" s="259"/>
      <c r="PPD4123" s="259"/>
      <c r="PPE4123" s="259"/>
      <c r="PPF4123" s="259"/>
      <c r="PPG4123" s="259"/>
      <c r="PPH4123" s="259"/>
      <c r="PPI4123" s="259"/>
      <c r="PPJ4123" s="259"/>
      <c r="PPK4123" s="259"/>
      <c r="PPL4123" s="259"/>
      <c r="PPM4123" s="259"/>
      <c r="PPN4123" s="259"/>
      <c r="PPO4123" s="259"/>
      <c r="PPP4123" s="259"/>
      <c r="PPQ4123" s="259"/>
      <c r="PPR4123" s="259"/>
      <c r="PPS4123" s="259"/>
      <c r="PPT4123" s="259"/>
      <c r="PPU4123" s="259"/>
      <c r="PPV4123" s="259"/>
      <c r="PPW4123" s="259"/>
      <c r="PPX4123" s="259"/>
      <c r="PPY4123" s="259"/>
      <c r="PPZ4123" s="259"/>
      <c r="PQA4123" s="259"/>
      <c r="PQB4123" s="259"/>
      <c r="PQC4123" s="259"/>
      <c r="PQD4123" s="259"/>
      <c r="PQE4123" s="259"/>
      <c r="PQF4123" s="259"/>
      <c r="PQG4123" s="259"/>
      <c r="PQH4123" s="259"/>
      <c r="PQI4123" s="259"/>
      <c r="PQJ4123" s="259"/>
      <c r="PQK4123" s="259"/>
      <c r="PQL4123" s="259"/>
      <c r="PQM4123" s="259"/>
      <c r="PQN4123" s="259"/>
      <c r="PQO4123" s="259"/>
      <c r="PQP4123" s="259"/>
      <c r="PQQ4123" s="259"/>
      <c r="PQR4123" s="259"/>
      <c r="PQS4123" s="259"/>
      <c r="PQT4123" s="259"/>
      <c r="PQU4123" s="259"/>
      <c r="PQV4123" s="259"/>
      <c r="PQW4123" s="259"/>
      <c r="PQX4123" s="259"/>
      <c r="PQY4123" s="259"/>
      <c r="PQZ4123" s="259"/>
      <c r="PRA4123" s="259"/>
      <c r="PRB4123" s="259"/>
      <c r="PRC4123" s="259"/>
      <c r="PRD4123" s="259"/>
      <c r="PRE4123" s="259"/>
      <c r="PRF4123" s="259"/>
      <c r="PRG4123" s="259"/>
      <c r="PRH4123" s="259"/>
      <c r="PRI4123" s="259"/>
      <c r="PRJ4123" s="259"/>
      <c r="PRK4123" s="259"/>
      <c r="PRL4123" s="259"/>
      <c r="PRM4123" s="259"/>
      <c r="PRN4123" s="259"/>
      <c r="PRO4123" s="259"/>
      <c r="PRP4123" s="259"/>
      <c r="PRQ4123" s="259"/>
      <c r="PRR4123" s="259"/>
      <c r="PRS4123" s="259"/>
      <c r="PRT4123" s="259"/>
      <c r="PRU4123" s="259"/>
      <c r="PRV4123" s="259"/>
      <c r="PRW4123" s="259"/>
      <c r="PRX4123" s="259"/>
      <c r="PRY4123" s="259"/>
      <c r="PRZ4123" s="259"/>
      <c r="PSA4123" s="259"/>
      <c r="PSB4123" s="259"/>
      <c r="PSC4123" s="259"/>
      <c r="PSD4123" s="259"/>
      <c r="PSE4123" s="259"/>
      <c r="PSF4123" s="259"/>
      <c r="PSG4123" s="259"/>
      <c r="PSH4123" s="259"/>
      <c r="PSI4123" s="259"/>
      <c r="PSJ4123" s="259"/>
      <c r="PSK4123" s="259"/>
      <c r="PSL4123" s="259"/>
      <c r="PSM4123" s="259"/>
      <c r="PSN4123" s="259"/>
      <c r="PSO4123" s="259"/>
      <c r="PSP4123" s="259"/>
      <c r="PSQ4123" s="259"/>
      <c r="PSR4123" s="259"/>
      <c r="PSS4123" s="259"/>
      <c r="PST4123" s="259"/>
      <c r="PSU4123" s="259"/>
      <c r="PSV4123" s="259"/>
      <c r="PSW4123" s="259"/>
      <c r="PSX4123" s="259"/>
      <c r="PSY4123" s="259"/>
      <c r="PSZ4123" s="259"/>
      <c r="PTA4123" s="259"/>
      <c r="PTB4123" s="259"/>
      <c r="PTC4123" s="259"/>
      <c r="PTD4123" s="259"/>
      <c r="PTE4123" s="259"/>
      <c r="PTF4123" s="259"/>
      <c r="PTG4123" s="259"/>
      <c r="PTH4123" s="259"/>
      <c r="PTI4123" s="259"/>
      <c r="PTJ4123" s="259"/>
      <c r="PTK4123" s="259"/>
      <c r="PTL4123" s="259"/>
      <c r="PTM4123" s="259"/>
      <c r="PTN4123" s="259"/>
      <c r="PTO4123" s="259"/>
      <c r="PTP4123" s="259"/>
      <c r="PTQ4123" s="259"/>
      <c r="PTR4123" s="259"/>
      <c r="PTS4123" s="259"/>
      <c r="PTT4123" s="259"/>
      <c r="PTU4123" s="259"/>
      <c r="PTV4123" s="259"/>
      <c r="PTW4123" s="259"/>
      <c r="PTX4123" s="259"/>
      <c r="PTY4123" s="259"/>
      <c r="PTZ4123" s="259"/>
      <c r="PUA4123" s="259"/>
      <c r="PUB4123" s="259"/>
      <c r="PUC4123" s="259"/>
      <c r="PUD4123" s="259"/>
      <c r="PUE4123" s="259"/>
      <c r="PUF4123" s="259"/>
      <c r="PUG4123" s="259"/>
      <c r="PUH4123" s="259"/>
      <c r="PUI4123" s="259"/>
      <c r="PUJ4123" s="259"/>
      <c r="PUK4123" s="259"/>
      <c r="PUL4123" s="259"/>
      <c r="PUM4123" s="259"/>
      <c r="PUN4123" s="259"/>
      <c r="PUO4123" s="259"/>
      <c r="PUP4123" s="259"/>
      <c r="PUQ4123" s="259"/>
      <c r="PUR4123" s="259"/>
      <c r="PUS4123" s="259"/>
      <c r="PUT4123" s="259"/>
      <c r="PUU4123" s="259"/>
      <c r="PUV4123" s="259"/>
      <c r="PUW4123" s="259"/>
      <c r="PUX4123" s="259"/>
      <c r="PUY4123" s="259"/>
      <c r="PUZ4123" s="259"/>
      <c r="PVA4123" s="259"/>
      <c r="PVB4123" s="259"/>
      <c r="PVC4123" s="259"/>
      <c r="PVD4123" s="259"/>
      <c r="PVE4123" s="259"/>
      <c r="PVF4123" s="259"/>
      <c r="PVG4123" s="259"/>
      <c r="PVH4123" s="259"/>
      <c r="PVI4123" s="259"/>
      <c r="PVJ4123" s="259"/>
      <c r="PVK4123" s="259"/>
      <c r="PVL4123" s="259"/>
      <c r="PVM4123" s="259"/>
      <c r="PVN4123" s="259"/>
      <c r="PVO4123" s="259"/>
      <c r="PVP4123" s="259"/>
      <c r="PVQ4123" s="259"/>
      <c r="PVR4123" s="259"/>
      <c r="PVS4123" s="259"/>
      <c r="PVT4123" s="259"/>
      <c r="PVU4123" s="259"/>
      <c r="PVV4123" s="259"/>
      <c r="PVW4123" s="259"/>
      <c r="PVX4123" s="259"/>
      <c r="PVY4123" s="259"/>
      <c r="PVZ4123" s="259"/>
      <c r="PWA4123" s="259"/>
      <c r="PWB4123" s="259"/>
      <c r="PWC4123" s="259"/>
      <c r="PWD4123" s="259"/>
      <c r="PWE4123" s="259"/>
      <c r="PWF4123" s="259"/>
      <c r="PWG4123" s="259"/>
      <c r="PWH4123" s="259"/>
      <c r="PWI4123" s="259"/>
      <c r="PWJ4123" s="259"/>
      <c r="PWK4123" s="259"/>
      <c r="PWL4123" s="259"/>
      <c r="PWM4123" s="259"/>
      <c r="PWN4123" s="259"/>
      <c r="PWO4123" s="259"/>
      <c r="PWP4123" s="259"/>
      <c r="PWQ4123" s="259"/>
      <c r="PWR4123" s="259"/>
      <c r="PWS4123" s="259"/>
      <c r="PWT4123" s="259"/>
      <c r="PWU4123" s="259"/>
      <c r="PWV4123" s="259"/>
      <c r="PWW4123" s="259"/>
      <c r="PWX4123" s="259"/>
      <c r="PWY4123" s="259"/>
      <c r="PWZ4123" s="259"/>
      <c r="PXA4123" s="259"/>
      <c r="PXB4123" s="259"/>
      <c r="PXC4123" s="259"/>
      <c r="PXD4123" s="259"/>
      <c r="PXE4123" s="259"/>
      <c r="PXF4123" s="259"/>
      <c r="PXG4123" s="259"/>
      <c r="PXH4123" s="259"/>
      <c r="PXI4123" s="259"/>
      <c r="PXJ4123" s="259"/>
      <c r="PXK4123" s="259"/>
      <c r="PXL4123" s="259"/>
      <c r="PXM4123" s="259"/>
      <c r="PXN4123" s="259"/>
      <c r="PXO4123" s="259"/>
      <c r="PXP4123" s="259"/>
      <c r="PXQ4123" s="259"/>
      <c r="PXR4123" s="259"/>
      <c r="PXS4123" s="259"/>
      <c r="PXT4123" s="259"/>
      <c r="PXU4123" s="259"/>
      <c r="PXV4123" s="259"/>
      <c r="PXW4123" s="259"/>
      <c r="PXX4123" s="259"/>
      <c r="PXY4123" s="259"/>
      <c r="PXZ4123" s="259"/>
      <c r="PYA4123" s="259"/>
      <c r="PYB4123" s="259"/>
      <c r="PYC4123" s="259"/>
      <c r="PYD4123" s="259"/>
      <c r="PYE4123" s="259"/>
      <c r="PYF4123" s="259"/>
      <c r="PYG4123" s="259"/>
      <c r="PYH4123" s="259"/>
      <c r="PYI4123" s="259"/>
      <c r="PYJ4123" s="259"/>
      <c r="PYK4123" s="259"/>
      <c r="PYL4123" s="259"/>
      <c r="PYM4123" s="259"/>
      <c r="PYN4123" s="259"/>
      <c r="PYO4123" s="259"/>
      <c r="PYP4123" s="259"/>
      <c r="PYQ4123" s="259"/>
      <c r="PYR4123" s="259"/>
      <c r="PYS4123" s="259"/>
      <c r="PYT4123" s="259"/>
      <c r="PYU4123" s="259"/>
      <c r="PYV4123" s="259"/>
      <c r="PYW4123" s="259"/>
      <c r="PYX4123" s="259"/>
      <c r="PYY4123" s="259"/>
      <c r="PYZ4123" s="259"/>
      <c r="PZA4123" s="259"/>
      <c r="PZB4123" s="259"/>
      <c r="PZC4123" s="259"/>
      <c r="PZD4123" s="259"/>
      <c r="PZE4123" s="259"/>
      <c r="PZF4123" s="259"/>
      <c r="PZG4123" s="259"/>
      <c r="PZH4123" s="259"/>
      <c r="PZI4123" s="259"/>
      <c r="PZJ4123" s="259"/>
      <c r="PZK4123" s="259"/>
      <c r="PZL4123" s="259"/>
      <c r="PZM4123" s="259"/>
      <c r="PZN4123" s="259"/>
      <c r="PZO4123" s="259"/>
      <c r="PZP4123" s="259"/>
      <c r="PZQ4123" s="259"/>
      <c r="PZR4123" s="259"/>
      <c r="PZS4123" s="259"/>
      <c r="PZT4123" s="259"/>
      <c r="PZU4123" s="259"/>
      <c r="PZV4123" s="259"/>
      <c r="PZW4123" s="259"/>
      <c r="PZX4123" s="259"/>
      <c r="PZY4123" s="259"/>
      <c r="PZZ4123" s="259"/>
      <c r="QAA4123" s="259"/>
      <c r="QAB4123" s="259"/>
      <c r="QAC4123" s="259"/>
      <c r="QAD4123" s="259"/>
      <c r="QAE4123" s="259"/>
      <c r="QAF4123" s="259"/>
      <c r="QAG4123" s="259"/>
      <c r="QAH4123" s="259"/>
      <c r="QAI4123" s="259"/>
      <c r="QAJ4123" s="259"/>
      <c r="QAK4123" s="259"/>
      <c r="QAL4123" s="259"/>
      <c r="QAM4123" s="259"/>
      <c r="QAN4123" s="259"/>
      <c r="QAO4123" s="259"/>
      <c r="QAP4123" s="259"/>
      <c r="QAQ4123" s="259"/>
      <c r="QAR4123" s="259"/>
      <c r="QAS4123" s="259"/>
      <c r="QAT4123" s="259"/>
      <c r="QAU4123" s="259"/>
      <c r="QAV4123" s="259"/>
      <c r="QAW4123" s="259"/>
      <c r="QAX4123" s="259"/>
      <c r="QAY4123" s="259"/>
      <c r="QAZ4123" s="259"/>
      <c r="QBA4123" s="259"/>
      <c r="QBB4123" s="259"/>
      <c r="QBC4123" s="259"/>
      <c r="QBD4123" s="259"/>
      <c r="QBE4123" s="259"/>
      <c r="QBF4123" s="259"/>
      <c r="QBG4123" s="259"/>
      <c r="QBH4123" s="259"/>
      <c r="QBI4123" s="259"/>
      <c r="QBJ4123" s="259"/>
      <c r="QBK4123" s="259"/>
      <c r="QBL4123" s="259"/>
      <c r="QBM4123" s="259"/>
      <c r="QBN4123" s="259"/>
      <c r="QBO4123" s="259"/>
      <c r="QBP4123" s="259"/>
      <c r="QBQ4123" s="259"/>
      <c r="QBR4123" s="259"/>
      <c r="QBS4123" s="259"/>
      <c r="QBT4123" s="259"/>
      <c r="QBU4123" s="259"/>
      <c r="QBV4123" s="259"/>
      <c r="QBW4123" s="259"/>
      <c r="QBX4123" s="259"/>
      <c r="QBY4123" s="259"/>
      <c r="QBZ4123" s="259"/>
      <c r="QCA4123" s="259"/>
      <c r="QCB4123" s="259"/>
      <c r="QCC4123" s="259"/>
      <c r="QCD4123" s="259"/>
      <c r="QCE4123" s="259"/>
      <c r="QCF4123" s="259"/>
      <c r="QCG4123" s="259"/>
      <c r="QCH4123" s="259"/>
      <c r="QCI4123" s="259"/>
      <c r="QCJ4123" s="259"/>
      <c r="QCK4123" s="259"/>
      <c r="QCL4123" s="259"/>
      <c r="QCM4123" s="259"/>
      <c r="QCN4123" s="259"/>
      <c r="QCO4123" s="259"/>
      <c r="QCP4123" s="259"/>
      <c r="QCQ4123" s="259"/>
      <c r="QCR4123" s="259"/>
      <c r="QCS4123" s="259"/>
      <c r="QCT4123" s="259"/>
      <c r="QCU4123" s="259"/>
      <c r="QCV4123" s="259"/>
      <c r="QCW4123" s="259"/>
      <c r="QCX4123" s="259"/>
      <c r="QCY4123" s="259"/>
      <c r="QCZ4123" s="259"/>
      <c r="QDA4123" s="259"/>
      <c r="QDB4123" s="259"/>
      <c r="QDC4123" s="259"/>
      <c r="QDD4123" s="259"/>
      <c r="QDE4123" s="259"/>
      <c r="QDF4123" s="259"/>
      <c r="QDG4123" s="259"/>
      <c r="QDH4123" s="259"/>
      <c r="QDI4123" s="259"/>
      <c r="QDJ4123" s="259"/>
      <c r="QDK4123" s="259"/>
      <c r="QDL4123" s="259"/>
      <c r="QDM4123" s="259"/>
      <c r="QDN4123" s="259"/>
      <c r="QDO4123" s="259"/>
      <c r="QDP4123" s="259"/>
      <c r="QDQ4123" s="259"/>
      <c r="QDR4123" s="259"/>
      <c r="QDS4123" s="259"/>
      <c r="QDT4123" s="259"/>
      <c r="QDU4123" s="259"/>
      <c r="QDV4123" s="259"/>
      <c r="QDW4123" s="259"/>
      <c r="QDX4123" s="259"/>
      <c r="QDY4123" s="259"/>
      <c r="QDZ4123" s="259"/>
      <c r="QEA4123" s="259"/>
      <c r="QEB4123" s="259"/>
      <c r="QEC4123" s="259"/>
      <c r="QED4123" s="259"/>
      <c r="QEE4123" s="259"/>
      <c r="QEF4123" s="259"/>
      <c r="QEG4123" s="259"/>
      <c r="QEH4123" s="259"/>
      <c r="QEI4123" s="259"/>
      <c r="QEJ4123" s="259"/>
      <c r="QEK4123" s="259"/>
      <c r="QEL4123" s="259"/>
      <c r="QEM4123" s="259"/>
      <c r="QEN4123" s="259"/>
      <c r="QEO4123" s="259"/>
      <c r="QEP4123" s="259"/>
      <c r="QEQ4123" s="259"/>
      <c r="QER4123" s="259"/>
      <c r="QES4123" s="259"/>
      <c r="QET4123" s="259"/>
      <c r="QEU4123" s="259"/>
      <c r="QEV4123" s="259"/>
      <c r="QEW4123" s="259"/>
      <c r="QEX4123" s="259"/>
      <c r="QEY4123" s="259"/>
      <c r="QEZ4123" s="259"/>
      <c r="QFA4123" s="259"/>
      <c r="QFB4123" s="259"/>
      <c r="QFC4123" s="259"/>
      <c r="QFD4123" s="259"/>
      <c r="QFE4123" s="259"/>
      <c r="QFF4123" s="259"/>
      <c r="QFG4123" s="259"/>
      <c r="QFH4123" s="259"/>
      <c r="QFI4123" s="259"/>
      <c r="QFJ4123" s="259"/>
      <c r="QFK4123" s="259"/>
      <c r="QFL4123" s="259"/>
      <c r="QFM4123" s="259"/>
      <c r="QFN4123" s="259"/>
      <c r="QFO4123" s="259"/>
      <c r="QFP4123" s="259"/>
      <c r="QFQ4123" s="259"/>
      <c r="QFR4123" s="259"/>
      <c r="QFS4123" s="259"/>
      <c r="QFT4123" s="259"/>
      <c r="QFU4123" s="259"/>
      <c r="QFV4123" s="259"/>
      <c r="QFW4123" s="259"/>
      <c r="QFX4123" s="259"/>
      <c r="QFY4123" s="259"/>
      <c r="QFZ4123" s="259"/>
      <c r="QGA4123" s="259"/>
      <c r="QGB4123" s="259"/>
      <c r="QGC4123" s="259"/>
      <c r="QGD4123" s="259"/>
      <c r="QGE4123" s="259"/>
      <c r="QGF4123" s="259"/>
      <c r="QGG4123" s="259"/>
      <c r="QGH4123" s="259"/>
      <c r="QGI4123" s="259"/>
      <c r="QGJ4123" s="259"/>
      <c r="QGK4123" s="259"/>
      <c r="QGL4123" s="259"/>
      <c r="QGM4123" s="259"/>
      <c r="QGN4123" s="259"/>
      <c r="QGO4123" s="259"/>
      <c r="QGP4123" s="259"/>
      <c r="QGQ4123" s="259"/>
      <c r="QGR4123" s="259"/>
      <c r="QGS4123" s="259"/>
      <c r="QGT4123" s="259"/>
      <c r="QGU4123" s="259"/>
      <c r="QGV4123" s="259"/>
      <c r="QGW4123" s="259"/>
      <c r="QGX4123" s="259"/>
      <c r="QGY4123" s="259"/>
      <c r="QGZ4123" s="259"/>
      <c r="QHA4123" s="259"/>
      <c r="QHB4123" s="259"/>
      <c r="QHC4123" s="259"/>
      <c r="QHD4123" s="259"/>
      <c r="QHE4123" s="259"/>
      <c r="QHF4123" s="259"/>
      <c r="QHG4123" s="259"/>
      <c r="QHH4123" s="259"/>
      <c r="QHI4123" s="259"/>
      <c r="QHJ4123" s="259"/>
      <c r="QHK4123" s="259"/>
      <c r="QHL4123" s="259"/>
      <c r="QHM4123" s="259"/>
      <c r="QHN4123" s="259"/>
      <c r="QHO4123" s="259"/>
      <c r="QHP4123" s="259"/>
      <c r="QHQ4123" s="259"/>
      <c r="QHR4123" s="259"/>
      <c r="QHS4123" s="259"/>
      <c r="QHT4123" s="259"/>
      <c r="QHU4123" s="259"/>
      <c r="QHV4123" s="259"/>
      <c r="QHW4123" s="259"/>
      <c r="QHX4123" s="259"/>
      <c r="QHY4123" s="259"/>
      <c r="QHZ4123" s="259"/>
      <c r="QIA4123" s="259"/>
      <c r="QIB4123" s="259"/>
      <c r="QIC4123" s="259"/>
      <c r="QID4123" s="259"/>
      <c r="QIE4123" s="259"/>
      <c r="QIF4123" s="259"/>
      <c r="QIG4123" s="259"/>
      <c r="QIH4123" s="259"/>
      <c r="QII4123" s="259"/>
      <c r="QIJ4123" s="259"/>
      <c r="QIK4123" s="259"/>
      <c r="QIL4123" s="259"/>
      <c r="QIM4123" s="259"/>
      <c r="QIN4123" s="259"/>
      <c r="QIO4123" s="259"/>
      <c r="QIP4123" s="259"/>
      <c r="QIQ4123" s="259"/>
      <c r="QIR4123" s="259"/>
      <c r="QIS4123" s="259"/>
      <c r="QIT4123" s="259"/>
      <c r="QIU4123" s="259"/>
      <c r="QIV4123" s="259"/>
      <c r="QIW4123" s="259"/>
      <c r="QIX4123" s="259"/>
      <c r="QIY4123" s="259"/>
      <c r="QIZ4123" s="259"/>
      <c r="QJA4123" s="259"/>
      <c r="QJB4123" s="259"/>
      <c r="QJC4123" s="259"/>
      <c r="QJD4123" s="259"/>
      <c r="QJE4123" s="259"/>
      <c r="QJF4123" s="259"/>
      <c r="QJG4123" s="259"/>
      <c r="QJH4123" s="259"/>
      <c r="QJI4123" s="259"/>
      <c r="QJJ4123" s="259"/>
      <c r="QJK4123" s="259"/>
      <c r="QJL4123" s="259"/>
      <c r="QJM4123" s="259"/>
      <c r="QJN4123" s="259"/>
      <c r="QJO4123" s="259"/>
      <c r="QJP4123" s="259"/>
      <c r="QJQ4123" s="259"/>
      <c r="QJR4123" s="259"/>
      <c r="QJS4123" s="259"/>
      <c r="QJT4123" s="259"/>
      <c r="QJU4123" s="259"/>
      <c r="QJV4123" s="259"/>
      <c r="QJW4123" s="259"/>
      <c r="QJX4123" s="259"/>
      <c r="QJY4123" s="259"/>
      <c r="QJZ4123" s="259"/>
      <c r="QKA4123" s="259"/>
      <c r="QKB4123" s="259"/>
      <c r="QKC4123" s="259"/>
      <c r="QKD4123" s="259"/>
      <c r="QKE4123" s="259"/>
      <c r="QKF4123" s="259"/>
      <c r="QKG4123" s="259"/>
      <c r="QKH4123" s="259"/>
      <c r="QKI4123" s="259"/>
      <c r="QKJ4123" s="259"/>
      <c r="QKK4123" s="259"/>
      <c r="QKL4123" s="259"/>
      <c r="QKM4123" s="259"/>
      <c r="QKN4123" s="259"/>
      <c r="QKO4123" s="259"/>
      <c r="QKP4123" s="259"/>
      <c r="QKQ4123" s="259"/>
      <c r="QKR4123" s="259"/>
      <c r="QKS4123" s="259"/>
      <c r="QKT4123" s="259"/>
      <c r="QKU4123" s="259"/>
      <c r="QKV4123" s="259"/>
      <c r="QKW4123" s="259"/>
      <c r="QKX4123" s="259"/>
      <c r="QKY4123" s="259"/>
      <c r="QKZ4123" s="259"/>
      <c r="QLA4123" s="259"/>
      <c r="QLB4123" s="259"/>
      <c r="QLC4123" s="259"/>
      <c r="QLD4123" s="259"/>
      <c r="QLE4123" s="259"/>
      <c r="QLF4123" s="259"/>
      <c r="QLG4123" s="259"/>
      <c r="QLH4123" s="259"/>
      <c r="QLI4123" s="259"/>
      <c r="QLJ4123" s="259"/>
      <c r="QLK4123" s="259"/>
      <c r="QLL4123" s="259"/>
      <c r="QLM4123" s="259"/>
      <c r="QLN4123" s="259"/>
      <c r="QLO4123" s="259"/>
      <c r="QLP4123" s="259"/>
      <c r="QLQ4123" s="259"/>
      <c r="QLR4123" s="259"/>
      <c r="QLS4123" s="259"/>
      <c r="QLT4123" s="259"/>
      <c r="QLU4123" s="259"/>
      <c r="QLV4123" s="259"/>
      <c r="QLW4123" s="259"/>
      <c r="QLX4123" s="259"/>
      <c r="QLY4123" s="259"/>
      <c r="QLZ4123" s="259"/>
      <c r="QMA4123" s="259"/>
      <c r="QMB4123" s="259"/>
      <c r="QMC4123" s="259"/>
      <c r="QMD4123" s="259"/>
      <c r="QME4123" s="259"/>
      <c r="QMF4123" s="259"/>
      <c r="QMG4123" s="259"/>
      <c r="QMH4123" s="259"/>
      <c r="QMI4123" s="259"/>
      <c r="QMJ4123" s="259"/>
      <c r="QMK4123" s="259"/>
      <c r="QML4123" s="259"/>
      <c r="QMM4123" s="259"/>
      <c r="QMN4123" s="259"/>
      <c r="QMO4123" s="259"/>
      <c r="QMP4123" s="259"/>
      <c r="QMQ4123" s="259"/>
      <c r="QMR4123" s="259"/>
      <c r="QMS4123" s="259"/>
      <c r="QMT4123" s="259"/>
      <c r="QMU4123" s="259"/>
      <c r="QMV4123" s="259"/>
      <c r="QMW4123" s="259"/>
      <c r="QMX4123" s="259"/>
      <c r="QMY4123" s="259"/>
      <c r="QMZ4123" s="259"/>
      <c r="QNA4123" s="259"/>
      <c r="QNB4123" s="259"/>
      <c r="QNC4123" s="259"/>
      <c r="QND4123" s="259"/>
      <c r="QNE4123" s="259"/>
      <c r="QNF4123" s="259"/>
      <c r="QNG4123" s="259"/>
      <c r="QNH4123" s="259"/>
      <c r="QNI4123" s="259"/>
      <c r="QNJ4123" s="259"/>
      <c r="QNK4123" s="259"/>
      <c r="QNL4123" s="259"/>
      <c r="QNM4123" s="259"/>
      <c r="QNN4123" s="259"/>
      <c r="QNO4123" s="259"/>
      <c r="QNP4123" s="259"/>
      <c r="QNQ4123" s="259"/>
      <c r="QNR4123" s="259"/>
      <c r="QNS4123" s="259"/>
      <c r="QNT4123" s="259"/>
      <c r="QNU4123" s="259"/>
      <c r="QNV4123" s="259"/>
      <c r="QNW4123" s="259"/>
      <c r="QNX4123" s="259"/>
      <c r="QNY4123" s="259"/>
      <c r="QNZ4123" s="259"/>
      <c r="QOA4123" s="259"/>
      <c r="QOB4123" s="259"/>
      <c r="QOC4123" s="259"/>
      <c r="QOD4123" s="259"/>
      <c r="QOE4123" s="259"/>
      <c r="QOF4123" s="259"/>
      <c r="QOG4123" s="259"/>
      <c r="QOH4123" s="259"/>
      <c r="QOI4123" s="259"/>
      <c r="QOJ4123" s="259"/>
      <c r="QOK4123" s="259"/>
      <c r="QOL4123" s="259"/>
      <c r="QOM4123" s="259"/>
      <c r="QON4123" s="259"/>
      <c r="QOO4123" s="259"/>
      <c r="QOP4123" s="259"/>
      <c r="QOQ4123" s="259"/>
      <c r="QOR4123" s="259"/>
      <c r="QOS4123" s="259"/>
      <c r="QOT4123" s="259"/>
      <c r="QOU4123" s="259"/>
      <c r="QOV4123" s="259"/>
      <c r="QOW4123" s="259"/>
      <c r="QOX4123" s="259"/>
      <c r="QOY4123" s="259"/>
      <c r="QOZ4123" s="259"/>
      <c r="QPA4123" s="259"/>
      <c r="QPB4123" s="259"/>
      <c r="QPC4123" s="259"/>
      <c r="QPD4123" s="259"/>
      <c r="QPE4123" s="259"/>
      <c r="QPF4123" s="259"/>
      <c r="QPG4123" s="259"/>
      <c r="QPH4123" s="259"/>
      <c r="QPI4123" s="259"/>
      <c r="QPJ4123" s="259"/>
      <c r="QPK4123" s="259"/>
      <c r="QPL4123" s="259"/>
      <c r="QPM4123" s="259"/>
      <c r="QPN4123" s="259"/>
      <c r="QPO4123" s="259"/>
      <c r="QPP4123" s="259"/>
      <c r="QPQ4123" s="259"/>
      <c r="QPR4123" s="259"/>
      <c r="QPS4123" s="259"/>
      <c r="QPT4123" s="259"/>
      <c r="QPU4123" s="259"/>
      <c r="QPV4123" s="259"/>
      <c r="QPW4123" s="259"/>
      <c r="QPX4123" s="259"/>
      <c r="QPY4123" s="259"/>
      <c r="QPZ4123" s="259"/>
      <c r="QQA4123" s="259"/>
      <c r="QQB4123" s="259"/>
      <c r="QQC4123" s="259"/>
      <c r="QQD4123" s="259"/>
      <c r="QQE4123" s="259"/>
      <c r="QQF4123" s="259"/>
      <c r="QQG4123" s="259"/>
      <c r="QQH4123" s="259"/>
      <c r="QQI4123" s="259"/>
      <c r="QQJ4123" s="259"/>
      <c r="QQK4123" s="259"/>
      <c r="QQL4123" s="259"/>
      <c r="QQM4123" s="259"/>
      <c r="QQN4123" s="259"/>
      <c r="QQO4123" s="259"/>
      <c r="QQP4123" s="259"/>
      <c r="QQQ4123" s="259"/>
      <c r="QQR4123" s="259"/>
      <c r="QQS4123" s="259"/>
      <c r="QQT4123" s="259"/>
      <c r="QQU4123" s="259"/>
      <c r="QQV4123" s="259"/>
      <c r="QQW4123" s="259"/>
      <c r="QQX4123" s="259"/>
      <c r="QQY4123" s="259"/>
      <c r="QQZ4123" s="259"/>
      <c r="QRA4123" s="259"/>
      <c r="QRB4123" s="259"/>
      <c r="QRC4123" s="259"/>
      <c r="QRD4123" s="259"/>
      <c r="QRE4123" s="259"/>
      <c r="QRF4123" s="259"/>
      <c r="QRG4123" s="259"/>
      <c r="QRH4123" s="259"/>
      <c r="QRI4123" s="259"/>
      <c r="QRJ4123" s="259"/>
      <c r="QRK4123" s="259"/>
      <c r="QRL4123" s="259"/>
      <c r="QRM4123" s="259"/>
      <c r="QRN4123" s="259"/>
      <c r="QRO4123" s="259"/>
      <c r="QRP4123" s="259"/>
      <c r="QRQ4123" s="259"/>
      <c r="QRR4123" s="259"/>
      <c r="QRS4123" s="259"/>
      <c r="QRT4123" s="259"/>
      <c r="QRU4123" s="259"/>
      <c r="QRV4123" s="259"/>
      <c r="QRW4123" s="259"/>
      <c r="QRX4123" s="259"/>
      <c r="QRY4123" s="259"/>
      <c r="QRZ4123" s="259"/>
      <c r="QSA4123" s="259"/>
      <c r="QSB4123" s="259"/>
      <c r="QSC4123" s="259"/>
      <c r="QSD4123" s="259"/>
      <c r="QSE4123" s="259"/>
      <c r="QSF4123" s="259"/>
      <c r="QSG4123" s="259"/>
      <c r="QSH4123" s="259"/>
      <c r="QSI4123" s="259"/>
      <c r="QSJ4123" s="259"/>
      <c r="QSK4123" s="259"/>
      <c r="QSL4123" s="259"/>
      <c r="QSM4123" s="259"/>
      <c r="QSN4123" s="259"/>
      <c r="QSO4123" s="259"/>
      <c r="QSP4123" s="259"/>
      <c r="QSQ4123" s="259"/>
      <c r="QSR4123" s="259"/>
      <c r="QSS4123" s="259"/>
      <c r="QST4123" s="259"/>
      <c r="QSU4123" s="259"/>
      <c r="QSV4123" s="259"/>
      <c r="QSW4123" s="259"/>
      <c r="QSX4123" s="259"/>
      <c r="QSY4123" s="259"/>
      <c r="QSZ4123" s="259"/>
      <c r="QTA4123" s="259"/>
      <c r="QTB4123" s="259"/>
      <c r="QTC4123" s="259"/>
      <c r="QTD4123" s="259"/>
      <c r="QTE4123" s="259"/>
      <c r="QTF4123" s="259"/>
      <c r="QTG4123" s="259"/>
      <c r="QTH4123" s="259"/>
      <c r="QTI4123" s="259"/>
      <c r="QTJ4123" s="259"/>
      <c r="QTK4123" s="259"/>
      <c r="QTL4123" s="259"/>
      <c r="QTM4123" s="259"/>
      <c r="QTN4123" s="259"/>
      <c r="QTO4123" s="259"/>
      <c r="QTP4123" s="259"/>
      <c r="QTQ4123" s="259"/>
      <c r="QTR4123" s="259"/>
      <c r="QTS4123" s="259"/>
      <c r="QTT4123" s="259"/>
      <c r="QTU4123" s="259"/>
      <c r="QTV4123" s="259"/>
      <c r="QTW4123" s="259"/>
      <c r="QTX4123" s="259"/>
      <c r="QTY4123" s="259"/>
      <c r="QTZ4123" s="259"/>
      <c r="QUA4123" s="259"/>
      <c r="QUB4123" s="259"/>
      <c r="QUC4123" s="259"/>
      <c r="QUD4123" s="259"/>
      <c r="QUE4123" s="259"/>
      <c r="QUF4123" s="259"/>
      <c r="QUG4123" s="259"/>
      <c r="QUH4123" s="259"/>
      <c r="QUI4123" s="259"/>
      <c r="QUJ4123" s="259"/>
      <c r="QUK4123" s="259"/>
      <c r="QUL4123" s="259"/>
      <c r="QUM4123" s="259"/>
      <c r="QUN4123" s="259"/>
      <c r="QUO4123" s="259"/>
      <c r="QUP4123" s="259"/>
      <c r="QUQ4123" s="259"/>
      <c r="QUR4123" s="259"/>
      <c r="QUS4123" s="259"/>
      <c r="QUT4123" s="259"/>
      <c r="QUU4123" s="259"/>
      <c r="QUV4123" s="259"/>
      <c r="QUW4123" s="259"/>
      <c r="QUX4123" s="259"/>
      <c r="QUY4123" s="259"/>
      <c r="QUZ4123" s="259"/>
      <c r="QVA4123" s="259"/>
      <c r="QVB4123" s="259"/>
      <c r="QVC4123" s="259"/>
      <c r="QVD4123" s="259"/>
      <c r="QVE4123" s="259"/>
      <c r="QVF4123" s="259"/>
      <c r="QVG4123" s="259"/>
      <c r="QVH4123" s="259"/>
      <c r="QVI4123" s="259"/>
      <c r="QVJ4123" s="259"/>
      <c r="QVK4123" s="259"/>
      <c r="QVL4123" s="259"/>
      <c r="QVM4123" s="259"/>
      <c r="QVN4123" s="259"/>
      <c r="QVO4123" s="259"/>
      <c r="QVP4123" s="259"/>
      <c r="QVQ4123" s="259"/>
      <c r="QVR4123" s="259"/>
      <c r="QVS4123" s="259"/>
      <c r="QVT4123" s="259"/>
      <c r="QVU4123" s="259"/>
      <c r="QVV4123" s="259"/>
      <c r="QVW4123" s="259"/>
      <c r="QVX4123" s="259"/>
      <c r="QVY4123" s="259"/>
      <c r="QVZ4123" s="259"/>
      <c r="QWA4123" s="259"/>
      <c r="QWB4123" s="259"/>
      <c r="QWC4123" s="259"/>
      <c r="QWD4123" s="259"/>
      <c r="QWE4123" s="259"/>
      <c r="QWF4123" s="259"/>
      <c r="QWG4123" s="259"/>
      <c r="QWH4123" s="259"/>
      <c r="QWI4123" s="259"/>
      <c r="QWJ4123" s="259"/>
      <c r="QWK4123" s="259"/>
      <c r="QWL4123" s="259"/>
      <c r="QWM4123" s="259"/>
      <c r="QWN4123" s="259"/>
      <c r="QWO4123" s="259"/>
      <c r="QWP4123" s="259"/>
      <c r="QWQ4123" s="259"/>
      <c r="QWR4123" s="259"/>
      <c r="QWS4123" s="259"/>
      <c r="QWT4123" s="259"/>
      <c r="QWU4123" s="259"/>
      <c r="QWV4123" s="259"/>
      <c r="QWW4123" s="259"/>
      <c r="QWX4123" s="259"/>
      <c r="QWY4123" s="259"/>
      <c r="QWZ4123" s="259"/>
      <c r="QXA4123" s="259"/>
      <c r="QXB4123" s="259"/>
      <c r="QXC4123" s="259"/>
      <c r="QXD4123" s="259"/>
      <c r="QXE4123" s="259"/>
      <c r="QXF4123" s="259"/>
      <c r="QXG4123" s="259"/>
      <c r="QXH4123" s="259"/>
      <c r="QXI4123" s="259"/>
      <c r="QXJ4123" s="259"/>
      <c r="QXK4123" s="259"/>
      <c r="QXL4123" s="259"/>
      <c r="QXM4123" s="259"/>
      <c r="QXN4123" s="259"/>
      <c r="QXO4123" s="259"/>
      <c r="QXP4123" s="259"/>
      <c r="QXQ4123" s="259"/>
      <c r="QXR4123" s="259"/>
      <c r="QXS4123" s="259"/>
      <c r="QXT4123" s="259"/>
      <c r="QXU4123" s="259"/>
      <c r="QXV4123" s="259"/>
      <c r="QXW4123" s="259"/>
      <c r="QXX4123" s="259"/>
      <c r="QXY4123" s="259"/>
      <c r="QXZ4123" s="259"/>
      <c r="QYA4123" s="259"/>
      <c r="QYB4123" s="259"/>
      <c r="QYC4123" s="259"/>
      <c r="QYD4123" s="259"/>
      <c r="QYE4123" s="259"/>
      <c r="QYF4123" s="259"/>
      <c r="QYG4123" s="259"/>
      <c r="QYH4123" s="259"/>
      <c r="QYI4123" s="259"/>
      <c r="QYJ4123" s="259"/>
      <c r="QYK4123" s="259"/>
      <c r="QYL4123" s="259"/>
      <c r="QYM4123" s="259"/>
      <c r="QYN4123" s="259"/>
      <c r="QYO4123" s="259"/>
      <c r="QYP4123" s="259"/>
      <c r="QYQ4123" s="259"/>
      <c r="QYR4123" s="259"/>
      <c r="QYS4123" s="259"/>
      <c r="QYT4123" s="259"/>
      <c r="QYU4123" s="259"/>
      <c r="QYV4123" s="259"/>
      <c r="QYW4123" s="259"/>
      <c r="QYX4123" s="259"/>
      <c r="QYY4123" s="259"/>
      <c r="QYZ4123" s="259"/>
      <c r="QZA4123" s="259"/>
      <c r="QZB4123" s="259"/>
      <c r="QZC4123" s="259"/>
      <c r="QZD4123" s="259"/>
      <c r="QZE4123" s="259"/>
      <c r="QZF4123" s="259"/>
      <c r="QZG4123" s="259"/>
      <c r="QZH4123" s="259"/>
      <c r="QZI4123" s="259"/>
      <c r="QZJ4123" s="259"/>
      <c r="QZK4123" s="259"/>
      <c r="QZL4123" s="259"/>
      <c r="QZM4123" s="259"/>
      <c r="QZN4123" s="259"/>
      <c r="QZO4123" s="259"/>
      <c r="QZP4123" s="259"/>
      <c r="QZQ4123" s="259"/>
      <c r="QZR4123" s="259"/>
      <c r="QZS4123" s="259"/>
      <c r="QZT4123" s="259"/>
      <c r="QZU4123" s="259"/>
      <c r="QZV4123" s="259"/>
      <c r="QZW4123" s="259"/>
      <c r="QZX4123" s="259"/>
      <c r="QZY4123" s="259"/>
      <c r="QZZ4123" s="259"/>
      <c r="RAA4123" s="259"/>
      <c r="RAB4123" s="259"/>
      <c r="RAC4123" s="259"/>
      <c r="RAD4123" s="259"/>
      <c r="RAE4123" s="259"/>
      <c r="RAF4123" s="259"/>
      <c r="RAG4123" s="259"/>
      <c r="RAH4123" s="259"/>
      <c r="RAI4123" s="259"/>
      <c r="RAJ4123" s="259"/>
      <c r="RAK4123" s="259"/>
      <c r="RAL4123" s="259"/>
      <c r="RAM4123" s="259"/>
      <c r="RAN4123" s="259"/>
      <c r="RAO4123" s="259"/>
      <c r="RAP4123" s="259"/>
      <c r="RAQ4123" s="259"/>
      <c r="RAR4123" s="259"/>
      <c r="RAS4123" s="259"/>
      <c r="RAT4123" s="259"/>
      <c r="RAU4123" s="259"/>
      <c r="RAV4123" s="259"/>
      <c r="RAW4123" s="259"/>
      <c r="RAX4123" s="259"/>
      <c r="RAY4123" s="259"/>
      <c r="RAZ4123" s="259"/>
      <c r="RBA4123" s="259"/>
      <c r="RBB4123" s="259"/>
      <c r="RBC4123" s="259"/>
      <c r="RBD4123" s="259"/>
      <c r="RBE4123" s="259"/>
      <c r="RBF4123" s="259"/>
      <c r="RBG4123" s="259"/>
      <c r="RBH4123" s="259"/>
      <c r="RBI4123" s="259"/>
      <c r="RBJ4123" s="259"/>
      <c r="RBK4123" s="259"/>
      <c r="RBL4123" s="259"/>
      <c r="RBM4123" s="259"/>
      <c r="RBN4123" s="259"/>
      <c r="RBO4123" s="259"/>
      <c r="RBP4123" s="259"/>
      <c r="RBQ4123" s="259"/>
      <c r="RBR4123" s="259"/>
      <c r="RBS4123" s="259"/>
      <c r="RBT4123" s="259"/>
      <c r="RBU4123" s="259"/>
      <c r="RBV4123" s="259"/>
      <c r="RBW4123" s="259"/>
      <c r="RBX4123" s="259"/>
      <c r="RBY4123" s="259"/>
      <c r="RBZ4123" s="259"/>
      <c r="RCA4123" s="259"/>
      <c r="RCB4123" s="259"/>
      <c r="RCC4123" s="259"/>
      <c r="RCD4123" s="259"/>
      <c r="RCE4123" s="259"/>
      <c r="RCF4123" s="259"/>
      <c r="RCG4123" s="259"/>
      <c r="RCH4123" s="259"/>
      <c r="RCI4123" s="259"/>
      <c r="RCJ4123" s="259"/>
      <c r="RCK4123" s="259"/>
      <c r="RCL4123" s="259"/>
      <c r="RCM4123" s="259"/>
      <c r="RCN4123" s="259"/>
      <c r="RCO4123" s="259"/>
      <c r="RCP4123" s="259"/>
      <c r="RCQ4123" s="259"/>
      <c r="RCR4123" s="259"/>
      <c r="RCS4123" s="259"/>
      <c r="RCT4123" s="259"/>
      <c r="RCU4123" s="259"/>
      <c r="RCV4123" s="259"/>
      <c r="RCW4123" s="259"/>
      <c r="RCX4123" s="259"/>
      <c r="RCY4123" s="259"/>
      <c r="RCZ4123" s="259"/>
      <c r="RDA4123" s="259"/>
      <c r="RDB4123" s="259"/>
      <c r="RDC4123" s="259"/>
      <c r="RDD4123" s="259"/>
      <c r="RDE4123" s="259"/>
      <c r="RDF4123" s="259"/>
      <c r="RDG4123" s="259"/>
      <c r="RDH4123" s="259"/>
      <c r="RDI4123" s="259"/>
      <c r="RDJ4123" s="259"/>
      <c r="RDK4123" s="259"/>
      <c r="RDL4123" s="259"/>
      <c r="RDM4123" s="259"/>
      <c r="RDN4123" s="259"/>
      <c r="RDO4123" s="259"/>
      <c r="RDX4123" s="259"/>
      <c r="RDY4123" s="259"/>
      <c r="RDZ4123" s="259"/>
      <c r="REA4123" s="259"/>
      <c r="REB4123" s="259"/>
      <c r="REC4123" s="259"/>
      <c r="RED4123" s="259"/>
      <c r="REE4123" s="259"/>
      <c r="REF4123" s="259"/>
      <c r="REG4123" s="259"/>
      <c r="REH4123" s="259"/>
      <c r="REI4123" s="259"/>
      <c r="REJ4123" s="259"/>
      <c r="REK4123" s="259"/>
      <c r="REL4123" s="259"/>
      <c r="REM4123" s="259"/>
      <c r="REN4123" s="259"/>
      <c r="REO4123" s="259"/>
      <c r="REP4123" s="259"/>
      <c r="REQ4123" s="259"/>
      <c r="RER4123" s="259"/>
      <c r="RES4123" s="259"/>
      <c r="RET4123" s="259"/>
      <c r="REU4123" s="259"/>
      <c r="REV4123" s="259"/>
      <c r="REW4123" s="259"/>
      <c r="REX4123" s="259"/>
      <c r="REY4123" s="259"/>
      <c r="REZ4123" s="259"/>
      <c r="RFA4123" s="259"/>
      <c r="RFB4123" s="259"/>
      <c r="RFC4123" s="259"/>
      <c r="RFD4123" s="259"/>
      <c r="RFE4123" s="259"/>
      <c r="RFF4123" s="259"/>
      <c r="RFG4123" s="259"/>
      <c r="RFH4123" s="259"/>
      <c r="RFI4123" s="259"/>
      <c r="RFJ4123" s="259"/>
      <c r="RFK4123" s="259"/>
      <c r="RFL4123" s="259"/>
      <c r="RFM4123" s="259"/>
      <c r="RFN4123" s="259"/>
      <c r="RFO4123" s="259"/>
      <c r="RFP4123" s="259"/>
      <c r="RFQ4123" s="259"/>
      <c r="RFR4123" s="259"/>
      <c r="RFS4123" s="259"/>
      <c r="RFT4123" s="259"/>
      <c r="RFU4123" s="259"/>
      <c r="RFV4123" s="259"/>
      <c r="RFW4123" s="259"/>
      <c r="RFX4123" s="259"/>
      <c r="RFY4123" s="259"/>
      <c r="RFZ4123" s="259"/>
      <c r="RGA4123" s="259"/>
      <c r="RGB4123" s="259"/>
      <c r="RGC4123" s="259"/>
      <c r="RGD4123" s="259"/>
      <c r="RGE4123" s="259"/>
      <c r="RGF4123" s="259"/>
      <c r="RGG4123" s="259"/>
      <c r="RGH4123" s="259"/>
      <c r="RGI4123" s="259"/>
      <c r="RGJ4123" s="259"/>
      <c r="RGK4123" s="259"/>
      <c r="RGL4123" s="259"/>
      <c r="RGM4123" s="259"/>
      <c r="RGN4123" s="259"/>
      <c r="RGO4123" s="259"/>
      <c r="RGP4123" s="259"/>
      <c r="RGQ4123" s="259"/>
      <c r="RGR4123" s="259"/>
      <c r="RGS4123" s="259"/>
      <c r="RGT4123" s="259"/>
      <c r="RGU4123" s="259"/>
      <c r="RGV4123" s="259"/>
      <c r="RGW4123" s="259"/>
      <c r="RGX4123" s="259"/>
      <c r="RGY4123" s="259"/>
      <c r="RGZ4123" s="259"/>
      <c r="RHA4123" s="259"/>
      <c r="RHB4123" s="259"/>
      <c r="RHC4123" s="259"/>
      <c r="RHD4123" s="259"/>
      <c r="RHE4123" s="259"/>
      <c r="RHF4123" s="259"/>
      <c r="RHG4123" s="259"/>
      <c r="RHH4123" s="259"/>
      <c r="RHI4123" s="259"/>
      <c r="RHJ4123" s="259"/>
      <c r="RHK4123" s="259"/>
      <c r="RHL4123" s="259"/>
      <c r="RHM4123" s="259"/>
      <c r="RHN4123" s="259"/>
      <c r="RHO4123" s="259"/>
      <c r="RHP4123" s="259"/>
      <c r="RHQ4123" s="259"/>
      <c r="RHR4123" s="259"/>
      <c r="RHS4123" s="259"/>
      <c r="RHT4123" s="259"/>
      <c r="RHU4123" s="259"/>
      <c r="RHV4123" s="259"/>
      <c r="RHW4123" s="259"/>
      <c r="RHX4123" s="259"/>
      <c r="RHY4123" s="259"/>
      <c r="RHZ4123" s="259"/>
      <c r="RIA4123" s="259"/>
      <c r="RIB4123" s="259"/>
      <c r="RIC4123" s="259"/>
      <c r="RID4123" s="259"/>
      <c r="RIE4123" s="259"/>
      <c r="RIF4123" s="259"/>
      <c r="RIG4123" s="259"/>
      <c r="RIH4123" s="259"/>
      <c r="RII4123" s="259"/>
      <c r="RIJ4123" s="259"/>
      <c r="RIK4123" s="259"/>
      <c r="RIL4123" s="259"/>
      <c r="RIM4123" s="259"/>
      <c r="RIN4123" s="259"/>
      <c r="RIO4123" s="259"/>
      <c r="RIP4123" s="259"/>
      <c r="RIQ4123" s="259"/>
      <c r="RIR4123" s="259"/>
      <c r="RIS4123" s="259"/>
      <c r="RIT4123" s="259"/>
      <c r="RIU4123" s="259"/>
      <c r="RIV4123" s="259"/>
      <c r="RIW4123" s="259"/>
      <c r="RIX4123" s="259"/>
      <c r="RIY4123" s="259"/>
      <c r="RIZ4123" s="259"/>
      <c r="RJA4123" s="259"/>
      <c r="RJB4123" s="259"/>
      <c r="RJC4123" s="259"/>
      <c r="RJD4123" s="259"/>
      <c r="RJE4123" s="259"/>
      <c r="RJF4123" s="259"/>
      <c r="RJG4123" s="259"/>
      <c r="RJH4123" s="259"/>
      <c r="RJI4123" s="259"/>
      <c r="RJJ4123" s="259"/>
      <c r="RJK4123" s="259"/>
      <c r="RJL4123" s="259"/>
      <c r="RJM4123" s="259"/>
      <c r="RJN4123" s="259"/>
      <c r="RJO4123" s="259"/>
      <c r="RJP4123" s="259"/>
      <c r="RJQ4123" s="259"/>
      <c r="RJR4123" s="259"/>
      <c r="RJS4123" s="259"/>
      <c r="RJT4123" s="259"/>
      <c r="RJU4123" s="259"/>
      <c r="RJV4123" s="259"/>
      <c r="RJW4123" s="259"/>
      <c r="RJX4123" s="259"/>
      <c r="RJY4123" s="259"/>
      <c r="RJZ4123" s="259"/>
      <c r="RKA4123" s="259"/>
      <c r="RKB4123" s="259"/>
      <c r="RKC4123" s="259"/>
      <c r="RKD4123" s="259"/>
      <c r="RKE4123" s="259"/>
      <c r="RKF4123" s="259"/>
      <c r="RKG4123" s="259"/>
      <c r="RKH4123" s="259"/>
      <c r="RKI4123" s="259"/>
      <c r="RKJ4123" s="259"/>
      <c r="RKK4123" s="259"/>
      <c r="RKL4123" s="259"/>
      <c r="RKM4123" s="259"/>
      <c r="RKN4123" s="259"/>
      <c r="RKO4123" s="259"/>
      <c r="RKP4123" s="259"/>
      <c r="RKQ4123" s="259"/>
      <c r="RKR4123" s="259"/>
      <c r="RKS4123" s="259"/>
      <c r="RKT4123" s="259"/>
      <c r="RKU4123" s="259"/>
      <c r="RKV4123" s="259"/>
      <c r="RKW4123" s="259"/>
      <c r="RKX4123" s="259"/>
      <c r="RKY4123" s="259"/>
      <c r="RKZ4123" s="259"/>
      <c r="RLA4123" s="259"/>
      <c r="RLB4123" s="259"/>
      <c r="RLC4123" s="259"/>
      <c r="RLD4123" s="259"/>
      <c r="RLE4123" s="259"/>
      <c r="RLF4123" s="259"/>
      <c r="RLG4123" s="259"/>
      <c r="RLH4123" s="259"/>
      <c r="RLI4123" s="259"/>
      <c r="RLJ4123" s="259"/>
      <c r="RLK4123" s="259"/>
      <c r="RLL4123" s="259"/>
      <c r="RLM4123" s="259"/>
      <c r="RLN4123" s="259"/>
      <c r="RLO4123" s="259"/>
      <c r="RLP4123" s="259"/>
      <c r="RLQ4123" s="259"/>
      <c r="RLR4123" s="259"/>
      <c r="RLS4123" s="259"/>
      <c r="RLT4123" s="259"/>
      <c r="RLU4123" s="259"/>
      <c r="RLV4123" s="259"/>
      <c r="RLW4123" s="259"/>
      <c r="RLX4123" s="259"/>
      <c r="RLY4123" s="259"/>
      <c r="RLZ4123" s="259"/>
      <c r="RMA4123" s="259"/>
      <c r="RMB4123" s="259"/>
      <c r="RMC4123" s="259"/>
      <c r="RMD4123" s="259"/>
      <c r="RME4123" s="259"/>
      <c r="RMF4123" s="259"/>
      <c r="RMG4123" s="259"/>
      <c r="RMH4123" s="259"/>
      <c r="RMI4123" s="259"/>
      <c r="RMJ4123" s="259"/>
      <c r="RMK4123" s="259"/>
      <c r="RML4123" s="259"/>
      <c r="RMM4123" s="259"/>
      <c r="RMN4123" s="259"/>
      <c r="RMO4123" s="259"/>
      <c r="RMP4123" s="259"/>
      <c r="RMQ4123" s="259"/>
      <c r="RMR4123" s="259"/>
      <c r="RMS4123" s="259"/>
      <c r="RMT4123" s="259"/>
      <c r="RMU4123" s="259"/>
      <c r="RMV4123" s="259"/>
      <c r="RMW4123" s="259"/>
      <c r="RMX4123" s="259"/>
      <c r="RMY4123" s="259"/>
      <c r="RMZ4123" s="259"/>
      <c r="RNA4123" s="259"/>
      <c r="RNB4123" s="259"/>
      <c r="RNC4123" s="259"/>
      <c r="RND4123" s="259"/>
      <c r="RNE4123" s="259"/>
      <c r="RNF4123" s="259"/>
      <c r="RNG4123" s="259"/>
      <c r="RNH4123" s="259"/>
      <c r="RNI4123" s="259"/>
      <c r="RNJ4123" s="259"/>
      <c r="RNK4123" s="259"/>
      <c r="RNL4123" s="259"/>
      <c r="RNM4123" s="259"/>
      <c r="RNN4123" s="259"/>
      <c r="RNO4123" s="259"/>
      <c r="RNP4123" s="259"/>
      <c r="RNQ4123" s="259"/>
      <c r="RNR4123" s="259"/>
      <c r="RNS4123" s="259"/>
      <c r="RNT4123" s="259"/>
      <c r="RNU4123" s="259"/>
      <c r="RNV4123" s="259"/>
      <c r="RNW4123" s="259"/>
      <c r="RNX4123" s="259"/>
      <c r="RNY4123" s="259"/>
      <c r="RNZ4123" s="259"/>
      <c r="ROA4123" s="259"/>
      <c r="ROB4123" s="259"/>
      <c r="ROC4123" s="259"/>
      <c r="ROD4123" s="259"/>
      <c r="ROE4123" s="259"/>
      <c r="ROF4123" s="259"/>
      <c r="ROG4123" s="259"/>
      <c r="ROH4123" s="259"/>
      <c r="ROI4123" s="259"/>
      <c r="ROJ4123" s="259"/>
      <c r="ROK4123" s="259"/>
      <c r="ROL4123" s="259"/>
      <c r="ROM4123" s="259"/>
      <c r="RON4123" s="259"/>
      <c r="ROO4123" s="259"/>
      <c r="ROP4123" s="259"/>
      <c r="ROQ4123" s="259"/>
      <c r="ROR4123" s="259"/>
      <c r="ROS4123" s="259"/>
      <c r="ROT4123" s="259"/>
      <c r="ROU4123" s="259"/>
      <c r="ROV4123" s="259"/>
      <c r="ROW4123" s="259"/>
      <c r="ROX4123" s="259"/>
      <c r="ROY4123" s="259"/>
      <c r="ROZ4123" s="259"/>
      <c r="RPA4123" s="259"/>
      <c r="RPB4123" s="259"/>
      <c r="RPC4123" s="259"/>
      <c r="RPD4123" s="259"/>
      <c r="RPE4123" s="259"/>
      <c r="RPF4123" s="259"/>
      <c r="RPG4123" s="259"/>
      <c r="RPH4123" s="259"/>
      <c r="RPI4123" s="259"/>
      <c r="RPJ4123" s="259"/>
      <c r="RPK4123" s="259"/>
      <c r="RPL4123" s="259"/>
      <c r="RPM4123" s="259"/>
      <c r="RPN4123" s="259"/>
      <c r="RPO4123" s="259"/>
      <c r="RPP4123" s="259"/>
      <c r="RPQ4123" s="259"/>
      <c r="RPR4123" s="259"/>
      <c r="RPS4123" s="259"/>
      <c r="RPT4123" s="259"/>
      <c r="RPU4123" s="259"/>
      <c r="RPV4123" s="259"/>
      <c r="RPW4123" s="259"/>
      <c r="RPX4123" s="259"/>
      <c r="RPY4123" s="259"/>
      <c r="RPZ4123" s="259"/>
      <c r="RQA4123" s="259"/>
      <c r="RQB4123" s="259"/>
      <c r="RQC4123" s="259"/>
      <c r="RQD4123" s="259"/>
      <c r="RQE4123" s="259"/>
      <c r="RQF4123" s="259"/>
      <c r="RQG4123" s="259"/>
      <c r="RQH4123" s="259"/>
      <c r="RQI4123" s="259"/>
      <c r="RQJ4123" s="259"/>
      <c r="RQK4123" s="259"/>
      <c r="RQL4123" s="259"/>
      <c r="RQM4123" s="259"/>
      <c r="RQN4123" s="259"/>
      <c r="RQO4123" s="259"/>
      <c r="RQP4123" s="259"/>
      <c r="RQQ4123" s="259"/>
      <c r="RQR4123" s="259"/>
      <c r="RQS4123" s="259"/>
      <c r="RQT4123" s="259"/>
      <c r="RQU4123" s="259"/>
      <c r="RQV4123" s="259"/>
      <c r="RQW4123" s="259"/>
      <c r="RQX4123" s="259"/>
      <c r="RQY4123" s="259"/>
      <c r="RQZ4123" s="259"/>
      <c r="RRA4123" s="259"/>
      <c r="RRB4123" s="259"/>
      <c r="RRC4123" s="259"/>
      <c r="RRD4123" s="259"/>
      <c r="RRE4123" s="259"/>
      <c r="RRF4123" s="259"/>
      <c r="RRG4123" s="259"/>
      <c r="RRH4123" s="259"/>
      <c r="RRI4123" s="259"/>
      <c r="RRJ4123" s="259"/>
      <c r="RRK4123" s="259"/>
      <c r="RRL4123" s="259"/>
      <c r="RRM4123" s="259"/>
      <c r="RRN4123" s="259"/>
      <c r="RRO4123" s="259"/>
      <c r="RRP4123" s="259"/>
      <c r="RRQ4123" s="259"/>
      <c r="RRR4123" s="259"/>
      <c r="RRS4123" s="259"/>
      <c r="RRT4123" s="259"/>
      <c r="RRU4123" s="259"/>
      <c r="RRV4123" s="259"/>
      <c r="RRW4123" s="259"/>
      <c r="RRX4123" s="259"/>
      <c r="RRY4123" s="259"/>
      <c r="RRZ4123" s="259"/>
      <c r="RSA4123" s="259"/>
      <c r="RSB4123" s="259"/>
      <c r="RSC4123" s="259"/>
      <c r="RSD4123" s="259"/>
      <c r="RSE4123" s="259"/>
      <c r="RSF4123" s="259"/>
      <c r="RSG4123" s="259"/>
      <c r="RSH4123" s="259"/>
      <c r="RSI4123" s="259"/>
      <c r="RSJ4123" s="259"/>
      <c r="RSK4123" s="259"/>
      <c r="RSL4123" s="259"/>
      <c r="RSM4123" s="259"/>
      <c r="RSN4123" s="259"/>
      <c r="RSO4123" s="259"/>
      <c r="RSP4123" s="259"/>
      <c r="RSQ4123" s="259"/>
      <c r="RSR4123" s="259"/>
      <c r="RSS4123" s="259"/>
      <c r="RST4123" s="259"/>
      <c r="RSU4123" s="259"/>
      <c r="RSV4123" s="259"/>
      <c r="RSW4123" s="259"/>
      <c r="RSX4123" s="259"/>
      <c r="RSY4123" s="259"/>
      <c r="RSZ4123" s="259"/>
      <c r="RTA4123" s="259"/>
      <c r="RTB4123" s="259"/>
      <c r="RTC4123" s="259"/>
      <c r="RTD4123" s="259"/>
      <c r="RTE4123" s="259"/>
      <c r="RTF4123" s="259"/>
      <c r="RTG4123" s="259"/>
      <c r="RTH4123" s="259"/>
      <c r="RTI4123" s="259"/>
      <c r="RTJ4123" s="259"/>
      <c r="RTK4123" s="259"/>
      <c r="RTL4123" s="259"/>
      <c r="RTM4123" s="259"/>
      <c r="RTN4123" s="259"/>
      <c r="RTO4123" s="259"/>
      <c r="RTP4123" s="259"/>
      <c r="RTQ4123" s="259"/>
      <c r="RTR4123" s="259"/>
      <c r="RTS4123" s="259"/>
      <c r="RTT4123" s="259"/>
      <c r="RTU4123" s="259"/>
      <c r="RTV4123" s="259"/>
      <c r="RTW4123" s="259"/>
      <c r="RTX4123" s="259"/>
      <c r="RTY4123" s="259"/>
      <c r="RTZ4123" s="259"/>
      <c r="RUA4123" s="259"/>
      <c r="RUB4123" s="259"/>
      <c r="RUC4123" s="259"/>
      <c r="RUD4123" s="259"/>
      <c r="RUE4123" s="259"/>
      <c r="RUF4123" s="259"/>
      <c r="RUG4123" s="259"/>
      <c r="RUH4123" s="259"/>
      <c r="RUI4123" s="259"/>
      <c r="RUJ4123" s="259"/>
      <c r="RUK4123" s="259"/>
      <c r="RUL4123" s="259"/>
      <c r="RUM4123" s="259"/>
      <c r="RUN4123" s="259"/>
      <c r="RUO4123" s="259"/>
      <c r="RUP4123" s="259"/>
      <c r="RUQ4123" s="259"/>
      <c r="RUR4123" s="259"/>
      <c r="RUS4123" s="259"/>
      <c r="RUT4123" s="259"/>
      <c r="RUU4123" s="259"/>
      <c r="RUV4123" s="259"/>
      <c r="RUW4123" s="259"/>
      <c r="RUX4123" s="259"/>
      <c r="RUY4123" s="259"/>
      <c r="RUZ4123" s="259"/>
      <c r="RVA4123" s="259"/>
      <c r="RVB4123" s="259"/>
      <c r="RVC4123" s="259"/>
      <c r="RVD4123" s="259"/>
      <c r="RVE4123" s="259"/>
      <c r="RVF4123" s="259"/>
      <c r="RVG4123" s="259"/>
      <c r="RVH4123" s="259"/>
      <c r="RVI4123" s="259"/>
      <c r="RVJ4123" s="259"/>
      <c r="RVK4123" s="259"/>
      <c r="RVL4123" s="259"/>
      <c r="RVM4123" s="259"/>
      <c r="RVN4123" s="259"/>
      <c r="RVO4123" s="259"/>
      <c r="RVP4123" s="259"/>
      <c r="RVQ4123" s="259"/>
      <c r="RVR4123" s="259"/>
      <c r="RVS4123" s="259"/>
      <c r="RVT4123" s="259"/>
      <c r="RVU4123" s="259"/>
      <c r="RVV4123" s="259"/>
      <c r="RVW4123" s="259"/>
      <c r="RVX4123" s="259"/>
      <c r="RVY4123" s="259"/>
      <c r="RVZ4123" s="259"/>
      <c r="RWA4123" s="259"/>
      <c r="RWB4123" s="259"/>
      <c r="RWC4123" s="259"/>
      <c r="RWD4123" s="259"/>
      <c r="RWE4123" s="259"/>
      <c r="RWF4123" s="259"/>
      <c r="RWG4123" s="259"/>
      <c r="RWH4123" s="259"/>
      <c r="RWI4123" s="259"/>
      <c r="RWJ4123" s="259"/>
      <c r="RWK4123" s="259"/>
      <c r="RWL4123" s="259"/>
      <c r="RWM4123" s="259"/>
      <c r="RWN4123" s="259"/>
      <c r="RWO4123" s="259"/>
      <c r="RWP4123" s="259"/>
      <c r="RWQ4123" s="259"/>
      <c r="RWR4123" s="259"/>
      <c r="RWS4123" s="259"/>
      <c r="RWT4123" s="259"/>
      <c r="RWU4123" s="259"/>
      <c r="RWV4123" s="259"/>
      <c r="RWW4123" s="259"/>
      <c r="RWX4123" s="259"/>
      <c r="RWY4123" s="259"/>
      <c r="RWZ4123" s="259"/>
      <c r="RXA4123" s="259"/>
      <c r="RXB4123" s="259"/>
      <c r="RXC4123" s="259"/>
      <c r="RXD4123" s="259"/>
      <c r="RXE4123" s="259"/>
      <c r="RXF4123" s="259"/>
      <c r="RXG4123" s="259"/>
      <c r="RXH4123" s="259"/>
      <c r="RXI4123" s="259"/>
      <c r="RXJ4123" s="259"/>
      <c r="RXK4123" s="259"/>
      <c r="RXL4123" s="259"/>
      <c r="RXM4123" s="259"/>
      <c r="RXN4123" s="259"/>
      <c r="RXO4123" s="259"/>
      <c r="RXP4123" s="259"/>
      <c r="RXQ4123" s="259"/>
      <c r="RXR4123" s="259"/>
      <c r="RXS4123" s="259"/>
      <c r="RXT4123" s="259"/>
      <c r="RXU4123" s="259"/>
      <c r="RXV4123" s="259"/>
      <c r="RXW4123" s="259"/>
      <c r="RXX4123" s="259"/>
      <c r="RXY4123" s="259"/>
      <c r="RXZ4123" s="259"/>
      <c r="RYA4123" s="259"/>
      <c r="RYB4123" s="259"/>
      <c r="RYC4123" s="259"/>
      <c r="RYD4123" s="259"/>
      <c r="RYE4123" s="259"/>
      <c r="RYF4123" s="259"/>
      <c r="RYG4123" s="259"/>
      <c r="RYH4123" s="259"/>
      <c r="RYI4123" s="259"/>
      <c r="RYJ4123" s="259"/>
      <c r="RYK4123" s="259"/>
      <c r="RYL4123" s="259"/>
      <c r="RYM4123" s="259"/>
      <c r="RYN4123" s="259"/>
      <c r="RYO4123" s="259"/>
      <c r="RYP4123" s="259"/>
      <c r="RYQ4123" s="259"/>
      <c r="RYR4123" s="259"/>
      <c r="RYS4123" s="259"/>
      <c r="RYT4123" s="259"/>
      <c r="RYU4123" s="259"/>
      <c r="RYV4123" s="259"/>
      <c r="RYW4123" s="259"/>
      <c r="RYX4123" s="259"/>
      <c r="RYY4123" s="259"/>
      <c r="RYZ4123" s="259"/>
      <c r="RZA4123" s="259"/>
      <c r="RZB4123" s="259"/>
      <c r="RZC4123" s="259"/>
      <c r="RZD4123" s="259"/>
      <c r="RZE4123" s="259"/>
      <c r="RZF4123" s="259"/>
      <c r="RZG4123" s="259"/>
      <c r="RZH4123" s="259"/>
      <c r="RZI4123" s="259"/>
      <c r="RZJ4123" s="259"/>
      <c r="RZK4123" s="259"/>
      <c r="RZL4123" s="259"/>
      <c r="RZM4123" s="259"/>
      <c r="RZN4123" s="259"/>
      <c r="RZO4123" s="259"/>
      <c r="RZP4123" s="259"/>
      <c r="RZQ4123" s="259"/>
      <c r="RZR4123" s="259"/>
      <c r="RZS4123" s="259"/>
      <c r="RZT4123" s="259"/>
      <c r="RZU4123" s="259"/>
      <c r="RZV4123" s="259"/>
      <c r="RZW4123" s="259"/>
      <c r="RZX4123" s="259"/>
      <c r="RZY4123" s="259"/>
      <c r="RZZ4123" s="259"/>
      <c r="SAA4123" s="259"/>
      <c r="SAB4123" s="259"/>
      <c r="SAC4123" s="259"/>
      <c r="SAD4123" s="259"/>
      <c r="SAE4123" s="259"/>
      <c r="SAF4123" s="259"/>
      <c r="SAG4123" s="259"/>
      <c r="SAH4123" s="259"/>
      <c r="SAI4123" s="259"/>
      <c r="SAJ4123" s="259"/>
      <c r="SAK4123" s="259"/>
      <c r="SAL4123" s="259"/>
      <c r="SAM4123" s="259"/>
      <c r="SAN4123" s="259"/>
      <c r="SAO4123" s="259"/>
      <c r="SAP4123" s="259"/>
      <c r="SAQ4123" s="259"/>
      <c r="SAR4123" s="259"/>
      <c r="SAS4123" s="259"/>
      <c r="SAT4123" s="259"/>
      <c r="SAU4123" s="259"/>
      <c r="SAV4123" s="259"/>
      <c r="SAW4123" s="259"/>
      <c r="SAX4123" s="259"/>
      <c r="SAY4123" s="259"/>
      <c r="SAZ4123" s="259"/>
      <c r="SBA4123" s="259"/>
      <c r="SBB4123" s="259"/>
      <c r="SBC4123" s="259"/>
      <c r="SBD4123" s="259"/>
      <c r="SBE4123" s="259"/>
      <c r="SBF4123" s="259"/>
      <c r="SBG4123" s="259"/>
      <c r="SBH4123" s="259"/>
      <c r="SBI4123" s="259"/>
      <c r="SBJ4123" s="259"/>
      <c r="SBK4123" s="259"/>
      <c r="SBL4123" s="259"/>
      <c r="SBM4123" s="259"/>
      <c r="SBN4123" s="259"/>
      <c r="SBO4123" s="259"/>
      <c r="SBP4123" s="259"/>
      <c r="SBQ4123" s="259"/>
      <c r="SBR4123" s="259"/>
      <c r="SBS4123" s="259"/>
      <c r="SBT4123" s="259"/>
      <c r="SBU4123" s="259"/>
      <c r="SBV4123" s="259"/>
      <c r="SBW4123" s="259"/>
      <c r="SBX4123" s="259"/>
      <c r="SBY4123" s="259"/>
      <c r="SBZ4123" s="259"/>
      <c r="SCA4123" s="259"/>
      <c r="SCB4123" s="259"/>
      <c r="SCC4123" s="259"/>
      <c r="SCD4123" s="259"/>
      <c r="SCE4123" s="259"/>
      <c r="SCF4123" s="259"/>
      <c r="SCG4123" s="259"/>
      <c r="SCH4123" s="259"/>
      <c r="SCI4123" s="259"/>
      <c r="SCJ4123" s="259"/>
      <c r="SCK4123" s="259"/>
      <c r="SCL4123" s="259"/>
      <c r="SCM4123" s="259"/>
      <c r="SCN4123" s="259"/>
      <c r="SCO4123" s="259"/>
      <c r="SCP4123" s="259"/>
      <c r="SCQ4123" s="259"/>
      <c r="SCR4123" s="259"/>
      <c r="SCS4123" s="259"/>
      <c r="SCT4123" s="259"/>
      <c r="SCU4123" s="259"/>
      <c r="SCV4123" s="259"/>
      <c r="SCW4123" s="259"/>
      <c r="SCX4123" s="259"/>
      <c r="SCY4123" s="259"/>
      <c r="SCZ4123" s="259"/>
      <c r="SDA4123" s="259"/>
      <c r="SDB4123" s="259"/>
      <c r="SDC4123" s="259"/>
      <c r="SDD4123" s="259"/>
      <c r="SDE4123" s="259"/>
      <c r="SDF4123" s="259"/>
      <c r="SDG4123" s="259"/>
      <c r="SDH4123" s="259"/>
      <c r="SDI4123" s="259"/>
      <c r="SDJ4123" s="259"/>
      <c r="SDK4123" s="259"/>
      <c r="SDL4123" s="259"/>
      <c r="SDM4123" s="259"/>
      <c r="SDN4123" s="259"/>
      <c r="SDO4123" s="259"/>
      <c r="SDP4123" s="259"/>
      <c r="SDQ4123" s="259"/>
      <c r="SDR4123" s="259"/>
      <c r="SDS4123" s="259"/>
      <c r="SDT4123" s="259"/>
      <c r="SDU4123" s="259"/>
      <c r="SDV4123" s="259"/>
      <c r="SDW4123" s="259"/>
      <c r="SDX4123" s="259"/>
      <c r="SDY4123" s="259"/>
      <c r="SDZ4123" s="259"/>
      <c r="SEA4123" s="259"/>
      <c r="SEB4123" s="259"/>
      <c r="SEC4123" s="259"/>
      <c r="SED4123" s="259"/>
      <c r="SEE4123" s="259"/>
      <c r="SEF4123" s="259"/>
      <c r="SEG4123" s="259"/>
      <c r="SEH4123" s="259"/>
      <c r="SEI4123" s="259"/>
      <c r="SEJ4123" s="259"/>
      <c r="SEK4123" s="259"/>
      <c r="SEL4123" s="259"/>
      <c r="SEM4123" s="259"/>
      <c r="SEN4123" s="259"/>
      <c r="SEO4123" s="259"/>
      <c r="SEP4123" s="259"/>
      <c r="SEQ4123" s="259"/>
      <c r="SER4123" s="259"/>
      <c r="SES4123" s="259"/>
      <c r="SET4123" s="259"/>
      <c r="SEU4123" s="259"/>
      <c r="SEV4123" s="259"/>
      <c r="SEW4123" s="259"/>
      <c r="SEX4123" s="259"/>
      <c r="SEY4123" s="259"/>
      <c r="SEZ4123" s="259"/>
      <c r="SFA4123" s="259"/>
      <c r="SFB4123" s="259"/>
      <c r="SFC4123" s="259"/>
      <c r="SFD4123" s="259"/>
      <c r="SFE4123" s="259"/>
      <c r="SFF4123" s="259"/>
      <c r="SFG4123" s="259"/>
      <c r="SFH4123" s="259"/>
      <c r="SFI4123" s="259"/>
      <c r="SFJ4123" s="259"/>
      <c r="SFK4123" s="259"/>
      <c r="SFL4123" s="259"/>
      <c r="SFM4123" s="259"/>
      <c r="SFN4123" s="259"/>
      <c r="SFO4123" s="259"/>
      <c r="SFP4123" s="259"/>
      <c r="SFQ4123" s="259"/>
      <c r="SFR4123" s="259"/>
      <c r="SFS4123" s="259"/>
      <c r="SFT4123" s="259"/>
      <c r="SFU4123" s="259"/>
      <c r="SFV4123" s="259"/>
      <c r="SFW4123" s="259"/>
      <c r="SFX4123" s="259"/>
      <c r="SFY4123" s="259"/>
      <c r="SFZ4123" s="259"/>
      <c r="SGA4123" s="259"/>
      <c r="SGB4123" s="259"/>
      <c r="SGC4123" s="259"/>
      <c r="SGD4123" s="259"/>
      <c r="SGE4123" s="259"/>
      <c r="SGF4123" s="259"/>
      <c r="SGG4123" s="259"/>
      <c r="SGH4123" s="259"/>
      <c r="SGI4123" s="259"/>
      <c r="SGJ4123" s="259"/>
      <c r="SGK4123" s="259"/>
      <c r="SGL4123" s="259"/>
      <c r="SGM4123" s="259"/>
      <c r="SGN4123" s="259"/>
      <c r="SGO4123" s="259"/>
      <c r="SGP4123" s="259"/>
      <c r="SGQ4123" s="259"/>
      <c r="SGR4123" s="259"/>
      <c r="SGS4123" s="259"/>
      <c r="SGT4123" s="259"/>
      <c r="SGU4123" s="259"/>
      <c r="SGV4123" s="259"/>
      <c r="SGW4123" s="259"/>
      <c r="SGX4123" s="259"/>
      <c r="SGY4123" s="259"/>
      <c r="SGZ4123" s="259"/>
      <c r="SHA4123" s="259"/>
      <c r="SHB4123" s="259"/>
      <c r="SHC4123" s="259"/>
      <c r="SHD4123" s="259"/>
      <c r="SHE4123" s="259"/>
      <c r="SHF4123" s="259"/>
      <c r="SHG4123" s="259"/>
      <c r="SHH4123" s="259"/>
      <c r="SHI4123" s="259"/>
      <c r="SHJ4123" s="259"/>
      <c r="SHK4123" s="259"/>
      <c r="SHL4123" s="259"/>
      <c r="SHM4123" s="259"/>
      <c r="SHN4123" s="259"/>
      <c r="SHO4123" s="259"/>
      <c r="SHP4123" s="259"/>
      <c r="SHQ4123" s="259"/>
      <c r="SHR4123" s="259"/>
      <c r="SHS4123" s="259"/>
      <c r="SHT4123" s="259"/>
      <c r="SHU4123" s="259"/>
      <c r="SHV4123" s="259"/>
      <c r="SHW4123" s="259"/>
      <c r="SHX4123" s="259"/>
      <c r="SHY4123" s="259"/>
      <c r="SHZ4123" s="259"/>
      <c r="SIA4123" s="259"/>
      <c r="SIB4123" s="259"/>
      <c r="SIC4123" s="259"/>
      <c r="SID4123" s="259"/>
      <c r="SIE4123" s="259"/>
      <c r="SIF4123" s="259"/>
      <c r="SIG4123" s="259"/>
      <c r="SIH4123" s="259"/>
      <c r="SII4123" s="259"/>
      <c r="SIJ4123" s="259"/>
      <c r="SIK4123" s="259"/>
      <c r="SIL4123" s="259"/>
      <c r="SIM4123" s="259"/>
      <c r="SIN4123" s="259"/>
      <c r="SIO4123" s="259"/>
      <c r="SIP4123" s="259"/>
      <c r="SIQ4123" s="259"/>
      <c r="SIR4123" s="259"/>
      <c r="SIS4123" s="259"/>
      <c r="SIT4123" s="259"/>
      <c r="SIU4123" s="259"/>
      <c r="SIV4123" s="259"/>
      <c r="SIW4123" s="259"/>
      <c r="SIX4123" s="259"/>
      <c r="SIY4123" s="259"/>
      <c r="SIZ4123" s="259"/>
      <c r="SJA4123" s="259"/>
      <c r="SJB4123" s="259"/>
      <c r="SJC4123" s="259"/>
      <c r="SJD4123" s="259"/>
      <c r="SJE4123" s="259"/>
      <c r="SJF4123" s="259"/>
      <c r="SJG4123" s="259"/>
      <c r="SJH4123" s="259"/>
      <c r="SJI4123" s="259"/>
      <c r="SJJ4123" s="259"/>
      <c r="SJK4123" s="259"/>
      <c r="SJL4123" s="259"/>
      <c r="SJM4123" s="259"/>
      <c r="SJN4123" s="259"/>
      <c r="SJO4123" s="259"/>
      <c r="SJP4123" s="259"/>
      <c r="SJQ4123" s="259"/>
      <c r="SJR4123" s="259"/>
      <c r="SJS4123" s="259"/>
      <c r="SJT4123" s="259"/>
      <c r="SJU4123" s="259"/>
      <c r="SJV4123" s="259"/>
      <c r="SJW4123" s="259"/>
      <c r="SJX4123" s="259"/>
      <c r="SJY4123" s="259"/>
      <c r="SJZ4123" s="259"/>
      <c r="SKA4123" s="259"/>
      <c r="SKB4123" s="259"/>
      <c r="SKC4123" s="259"/>
      <c r="SKD4123" s="259"/>
      <c r="SKE4123" s="259"/>
      <c r="SKF4123" s="259"/>
      <c r="SKG4123" s="259"/>
      <c r="SKH4123" s="259"/>
      <c r="SKI4123" s="259"/>
      <c r="SKJ4123" s="259"/>
      <c r="SKK4123" s="259"/>
      <c r="SKL4123" s="259"/>
      <c r="SKM4123" s="259"/>
      <c r="SKN4123" s="259"/>
      <c r="SKO4123" s="259"/>
      <c r="SKP4123" s="259"/>
      <c r="SKQ4123" s="259"/>
      <c r="SKR4123" s="259"/>
      <c r="SKS4123" s="259"/>
      <c r="SKT4123" s="259"/>
      <c r="SKU4123" s="259"/>
      <c r="SKV4123" s="259"/>
      <c r="SKW4123" s="259"/>
      <c r="SKX4123" s="259"/>
      <c r="SKY4123" s="259"/>
      <c r="SKZ4123" s="259"/>
      <c r="SLA4123" s="259"/>
      <c r="SLB4123" s="259"/>
      <c r="SLC4123" s="259"/>
      <c r="SLD4123" s="259"/>
      <c r="SLE4123" s="259"/>
      <c r="SLF4123" s="259"/>
      <c r="SLG4123" s="259"/>
      <c r="SLH4123" s="259"/>
      <c r="SLI4123" s="259"/>
      <c r="SLJ4123" s="259"/>
      <c r="SLK4123" s="259"/>
      <c r="SLL4123" s="259"/>
      <c r="SLM4123" s="259"/>
      <c r="SLN4123" s="259"/>
      <c r="SLO4123" s="259"/>
      <c r="SLP4123" s="259"/>
      <c r="SLQ4123" s="259"/>
      <c r="SLR4123" s="259"/>
      <c r="SLS4123" s="259"/>
      <c r="SLT4123" s="259"/>
      <c r="SLU4123" s="259"/>
      <c r="SLV4123" s="259"/>
      <c r="SLW4123" s="259"/>
      <c r="SLX4123" s="259"/>
      <c r="SLY4123" s="259"/>
      <c r="SLZ4123" s="259"/>
      <c r="SMA4123" s="259"/>
      <c r="SMB4123" s="259"/>
      <c r="SMC4123" s="259"/>
      <c r="SMD4123" s="259"/>
      <c r="SME4123" s="259"/>
      <c r="SMF4123" s="259"/>
      <c r="SMG4123" s="259"/>
      <c r="SMH4123" s="259"/>
      <c r="SMI4123" s="259"/>
      <c r="SMJ4123" s="259"/>
      <c r="SMK4123" s="259"/>
      <c r="SML4123" s="259"/>
      <c r="SMM4123" s="259"/>
      <c r="SMN4123" s="259"/>
      <c r="SMO4123" s="259"/>
      <c r="SMP4123" s="259"/>
      <c r="SMQ4123" s="259"/>
      <c r="SMR4123" s="259"/>
      <c r="SMS4123" s="259"/>
      <c r="SMT4123" s="259"/>
      <c r="SMU4123" s="259"/>
      <c r="SMV4123" s="259"/>
      <c r="SMW4123" s="259"/>
      <c r="SMX4123" s="259"/>
      <c r="SMY4123" s="259"/>
      <c r="SMZ4123" s="259"/>
      <c r="SNA4123" s="259"/>
      <c r="SNB4123" s="259"/>
      <c r="SNC4123" s="259"/>
      <c r="SND4123" s="259"/>
      <c r="SNE4123" s="259"/>
      <c r="SNF4123" s="259"/>
      <c r="SNG4123" s="259"/>
      <c r="SNH4123" s="259"/>
      <c r="SNI4123" s="259"/>
      <c r="SNJ4123" s="259"/>
      <c r="SNK4123" s="259"/>
      <c r="SNL4123" s="259"/>
      <c r="SNM4123" s="259"/>
      <c r="SNN4123" s="259"/>
      <c r="SNO4123" s="259"/>
      <c r="SNP4123" s="259"/>
      <c r="SNQ4123" s="259"/>
      <c r="SNR4123" s="259"/>
      <c r="SNS4123" s="259"/>
      <c r="SNT4123" s="259"/>
      <c r="SNU4123" s="259"/>
      <c r="SNV4123" s="259"/>
      <c r="SNW4123" s="259"/>
      <c r="SNX4123" s="259"/>
      <c r="SNY4123" s="259"/>
      <c r="SNZ4123" s="259"/>
      <c r="SOA4123" s="259"/>
      <c r="SOB4123" s="259"/>
      <c r="SOC4123" s="259"/>
      <c r="SOD4123" s="259"/>
      <c r="SOE4123" s="259"/>
      <c r="SOF4123" s="259"/>
      <c r="SOG4123" s="259"/>
      <c r="SOH4123" s="259"/>
      <c r="SOI4123" s="259"/>
      <c r="SOJ4123" s="259"/>
      <c r="SOK4123" s="259"/>
      <c r="SOL4123" s="259"/>
      <c r="SOM4123" s="259"/>
      <c r="SON4123" s="259"/>
      <c r="SOO4123" s="259"/>
      <c r="SOP4123" s="259"/>
      <c r="SOQ4123" s="259"/>
      <c r="SOR4123" s="259"/>
      <c r="SOS4123" s="259"/>
      <c r="SOT4123" s="259"/>
      <c r="SOU4123" s="259"/>
      <c r="SOV4123" s="259"/>
      <c r="SOW4123" s="259"/>
      <c r="SOX4123" s="259"/>
      <c r="SOY4123" s="259"/>
      <c r="SOZ4123" s="259"/>
      <c r="SPA4123" s="259"/>
      <c r="SPB4123" s="259"/>
      <c r="SPC4123" s="259"/>
      <c r="SPD4123" s="259"/>
      <c r="SPE4123" s="259"/>
      <c r="SPF4123" s="259"/>
      <c r="SPG4123" s="259"/>
      <c r="SPH4123" s="259"/>
      <c r="SPI4123" s="259"/>
      <c r="SPJ4123" s="259"/>
      <c r="SPK4123" s="259"/>
      <c r="SPL4123" s="259"/>
      <c r="SPM4123" s="259"/>
      <c r="SPN4123" s="259"/>
      <c r="SPO4123" s="259"/>
      <c r="SPP4123" s="259"/>
      <c r="SPQ4123" s="259"/>
      <c r="SPR4123" s="259"/>
      <c r="SPS4123" s="259"/>
      <c r="SPT4123" s="259"/>
      <c r="SPU4123" s="259"/>
      <c r="SPV4123" s="259"/>
      <c r="SPW4123" s="259"/>
      <c r="SPX4123" s="259"/>
      <c r="SPY4123" s="259"/>
      <c r="SPZ4123" s="259"/>
      <c r="SQA4123" s="259"/>
      <c r="SQB4123" s="259"/>
      <c r="SQC4123" s="259"/>
      <c r="SQD4123" s="259"/>
      <c r="SQE4123" s="259"/>
      <c r="SQF4123" s="259"/>
      <c r="SQG4123" s="259"/>
      <c r="SQH4123" s="259"/>
      <c r="SQI4123" s="259"/>
      <c r="SQJ4123" s="259"/>
      <c r="SQK4123" s="259"/>
      <c r="SQL4123" s="259"/>
      <c r="SQM4123" s="259"/>
      <c r="SQN4123" s="259"/>
      <c r="SQO4123" s="259"/>
      <c r="SQP4123" s="259"/>
      <c r="SQQ4123" s="259"/>
      <c r="SQR4123" s="259"/>
      <c r="SQS4123" s="259"/>
      <c r="SQT4123" s="259"/>
      <c r="SQU4123" s="259"/>
      <c r="SQV4123" s="259"/>
      <c r="SQW4123" s="259"/>
      <c r="SRF4123" s="259"/>
      <c r="SRG4123" s="259"/>
      <c r="SRH4123" s="259"/>
      <c r="SRI4123" s="259"/>
      <c r="SRJ4123" s="259"/>
      <c r="SRK4123" s="259"/>
      <c r="SRL4123" s="259"/>
      <c r="SRM4123" s="259"/>
      <c r="SRN4123" s="259"/>
      <c r="SRO4123" s="259"/>
      <c r="SRP4123" s="259"/>
      <c r="SRQ4123" s="259"/>
      <c r="SRR4123" s="259"/>
      <c r="SRS4123" s="259"/>
      <c r="SRT4123" s="259"/>
      <c r="SRU4123" s="259"/>
      <c r="SRV4123" s="259"/>
      <c r="SRW4123" s="259"/>
      <c r="SRX4123" s="259"/>
      <c r="SRY4123" s="259"/>
      <c r="SRZ4123" s="259"/>
      <c r="SSA4123" s="259"/>
      <c r="SSB4123" s="259"/>
      <c r="SSC4123" s="259"/>
      <c r="SSD4123" s="259"/>
      <c r="SSE4123" s="259"/>
      <c r="SSF4123" s="259"/>
      <c r="SSG4123" s="259"/>
      <c r="SSH4123" s="259"/>
      <c r="SSI4123" s="259"/>
      <c r="SSJ4123" s="259"/>
      <c r="SSK4123" s="259"/>
      <c r="SSL4123" s="259"/>
      <c r="SSM4123" s="259"/>
      <c r="SSN4123" s="259"/>
      <c r="SSO4123" s="259"/>
      <c r="SSP4123" s="259"/>
      <c r="SSQ4123" s="259"/>
      <c r="SSR4123" s="259"/>
      <c r="SSS4123" s="259"/>
      <c r="SST4123" s="259"/>
      <c r="SSU4123" s="259"/>
      <c r="SSV4123" s="259"/>
      <c r="SSW4123" s="259"/>
      <c r="SSX4123" s="259"/>
      <c r="SSY4123" s="259"/>
      <c r="SSZ4123" s="259"/>
      <c r="STA4123" s="259"/>
      <c r="STB4123" s="259"/>
      <c r="STC4123" s="259"/>
      <c r="STD4123" s="259"/>
      <c r="STE4123" s="259"/>
      <c r="STF4123" s="259"/>
      <c r="STG4123" s="259"/>
      <c r="STH4123" s="259"/>
      <c r="STI4123" s="259"/>
      <c r="STJ4123" s="259"/>
      <c r="STK4123" s="259"/>
      <c r="STL4123" s="259"/>
      <c r="STM4123" s="259"/>
      <c r="STN4123" s="259"/>
      <c r="STO4123" s="259"/>
      <c r="STP4123" s="259"/>
      <c r="STQ4123" s="259"/>
      <c r="STR4123" s="259"/>
      <c r="STS4123" s="259"/>
      <c r="STT4123" s="259"/>
      <c r="STU4123" s="259"/>
      <c r="STV4123" s="259"/>
      <c r="STW4123" s="259"/>
      <c r="STX4123" s="259"/>
      <c r="STY4123" s="259"/>
      <c r="STZ4123" s="259"/>
      <c r="SUA4123" s="259"/>
      <c r="SUB4123" s="259"/>
      <c r="SUC4123" s="259"/>
      <c r="SUD4123" s="259"/>
      <c r="SUE4123" s="259"/>
      <c r="SUF4123" s="259"/>
      <c r="SUG4123" s="259"/>
      <c r="SUH4123" s="259"/>
      <c r="SUI4123" s="259"/>
      <c r="SUJ4123" s="259"/>
      <c r="SUK4123" s="259"/>
      <c r="SUL4123" s="259"/>
      <c r="SUM4123" s="259"/>
      <c r="SUN4123" s="259"/>
      <c r="SUO4123" s="259"/>
      <c r="SUP4123" s="259"/>
      <c r="SUQ4123" s="259"/>
      <c r="SUR4123" s="259"/>
      <c r="SUS4123" s="259"/>
      <c r="SUT4123" s="259"/>
      <c r="SUU4123" s="259"/>
      <c r="SUV4123" s="259"/>
      <c r="SUW4123" s="259"/>
      <c r="SUX4123" s="259"/>
      <c r="SUY4123" s="259"/>
      <c r="SUZ4123" s="259"/>
      <c r="SVA4123" s="259"/>
      <c r="SVB4123" s="259"/>
      <c r="SVC4123" s="259"/>
      <c r="SVD4123" s="259"/>
      <c r="SVE4123" s="259"/>
      <c r="SVF4123" s="259"/>
      <c r="SVG4123" s="259"/>
      <c r="SVH4123" s="259"/>
      <c r="SVI4123" s="259"/>
      <c r="SVJ4123" s="259"/>
      <c r="SVK4123" s="259"/>
      <c r="SVL4123" s="259"/>
      <c r="SVM4123" s="259"/>
      <c r="SVN4123" s="259"/>
      <c r="SVO4123" s="259"/>
      <c r="SVP4123" s="259"/>
      <c r="SVQ4123" s="259"/>
      <c r="SVR4123" s="259"/>
      <c r="SVS4123" s="259"/>
      <c r="SVT4123" s="259"/>
      <c r="SVU4123" s="259"/>
      <c r="SVV4123" s="259"/>
      <c r="SVW4123" s="259"/>
      <c r="SVX4123" s="259"/>
      <c r="SVY4123" s="259"/>
      <c r="SVZ4123" s="259"/>
      <c r="SWA4123" s="259"/>
      <c r="SWB4123" s="259"/>
      <c r="SWC4123" s="259"/>
      <c r="SWD4123" s="259"/>
      <c r="SWE4123" s="259"/>
      <c r="SWF4123" s="259"/>
      <c r="SWG4123" s="259"/>
      <c r="SWH4123" s="259"/>
      <c r="SWI4123" s="259"/>
      <c r="SWJ4123" s="259"/>
      <c r="SWK4123" s="259"/>
      <c r="SWL4123" s="259"/>
      <c r="SWM4123" s="259"/>
      <c r="SWN4123" s="259"/>
      <c r="SWO4123" s="259"/>
      <c r="SWP4123" s="259"/>
      <c r="SWQ4123" s="259"/>
      <c r="SWR4123" s="259"/>
      <c r="SWS4123" s="259"/>
      <c r="SWT4123" s="259"/>
      <c r="SWU4123" s="259"/>
      <c r="SWV4123" s="259"/>
      <c r="SWW4123" s="259"/>
      <c r="SWX4123" s="259"/>
      <c r="SWY4123" s="259"/>
      <c r="SWZ4123" s="259"/>
      <c r="SXA4123" s="259"/>
      <c r="SXB4123" s="259"/>
      <c r="SXC4123" s="259"/>
      <c r="SXD4123" s="259"/>
      <c r="SXE4123" s="259"/>
      <c r="SXF4123" s="259"/>
      <c r="SXG4123" s="259"/>
      <c r="SXH4123" s="259"/>
      <c r="SXI4123" s="259"/>
      <c r="SXJ4123" s="259"/>
      <c r="SXK4123" s="259"/>
      <c r="SXL4123" s="259"/>
      <c r="SXM4123" s="259"/>
      <c r="SXN4123" s="259"/>
      <c r="SXO4123" s="259"/>
      <c r="SXP4123" s="259"/>
      <c r="SXQ4123" s="259"/>
      <c r="SXR4123" s="259"/>
      <c r="SXS4123" s="259"/>
      <c r="SXT4123" s="259"/>
      <c r="SXU4123" s="259"/>
      <c r="SXV4123" s="259"/>
      <c r="SXW4123" s="259"/>
      <c r="SXX4123" s="259"/>
      <c r="SXY4123" s="259"/>
      <c r="SXZ4123" s="259"/>
      <c r="SYA4123" s="259"/>
      <c r="SYB4123" s="259"/>
      <c r="SYC4123" s="259"/>
      <c r="SYD4123" s="259"/>
      <c r="SYE4123" s="259"/>
      <c r="SYF4123" s="259"/>
      <c r="SYG4123" s="259"/>
      <c r="SYH4123" s="259"/>
      <c r="SYI4123" s="259"/>
      <c r="SYJ4123" s="259"/>
      <c r="SYK4123" s="259"/>
      <c r="SYL4123" s="259"/>
      <c r="SYM4123" s="259"/>
      <c r="SYN4123" s="259"/>
      <c r="SYO4123" s="259"/>
      <c r="SYP4123" s="259"/>
      <c r="SYQ4123" s="259"/>
      <c r="SYR4123" s="259"/>
      <c r="SYS4123" s="259"/>
      <c r="SYT4123" s="259"/>
      <c r="SYU4123" s="259"/>
      <c r="SYV4123" s="259"/>
      <c r="SYW4123" s="259"/>
      <c r="SYX4123" s="259"/>
      <c r="SYY4123" s="259"/>
      <c r="SYZ4123" s="259"/>
      <c r="SZA4123" s="259"/>
      <c r="SZB4123" s="259"/>
      <c r="SZC4123" s="259"/>
      <c r="SZD4123" s="259"/>
      <c r="SZE4123" s="259"/>
      <c r="SZF4123" s="259"/>
      <c r="SZG4123" s="259"/>
      <c r="SZH4123" s="259"/>
      <c r="SZI4123" s="259"/>
      <c r="SZJ4123" s="259"/>
      <c r="SZK4123" s="259"/>
      <c r="SZL4123" s="259"/>
      <c r="SZM4123" s="259"/>
      <c r="SZN4123" s="259"/>
      <c r="SZO4123" s="259"/>
      <c r="SZP4123" s="259"/>
      <c r="SZQ4123" s="259"/>
      <c r="SZR4123" s="259"/>
      <c r="SZS4123" s="259"/>
      <c r="SZT4123" s="259"/>
      <c r="SZU4123" s="259"/>
      <c r="SZV4123" s="259"/>
      <c r="SZW4123" s="259"/>
      <c r="SZX4123" s="259"/>
      <c r="SZY4123" s="259"/>
      <c r="SZZ4123" s="259"/>
      <c r="TAA4123" s="259"/>
      <c r="TAB4123" s="259"/>
      <c r="TAC4123" s="259"/>
      <c r="TAD4123" s="259"/>
      <c r="TAE4123" s="259"/>
      <c r="TAF4123" s="259"/>
      <c r="TAG4123" s="259"/>
      <c r="TAH4123" s="259"/>
      <c r="TAI4123" s="259"/>
      <c r="TAJ4123" s="259"/>
      <c r="TAK4123" s="259"/>
      <c r="TAL4123" s="259"/>
      <c r="TAM4123" s="259"/>
      <c r="TAN4123" s="259"/>
      <c r="TAO4123" s="259"/>
      <c r="TAP4123" s="259"/>
      <c r="TAQ4123" s="259"/>
      <c r="TAR4123" s="259"/>
      <c r="TAS4123" s="259"/>
      <c r="TAT4123" s="259"/>
      <c r="TAU4123" s="259"/>
      <c r="TAV4123" s="259"/>
      <c r="TAW4123" s="259"/>
      <c r="TAX4123" s="259"/>
      <c r="TAY4123" s="259"/>
      <c r="TAZ4123" s="259"/>
      <c r="TBA4123" s="259"/>
      <c r="TBB4123" s="259"/>
      <c r="TBC4123" s="259"/>
      <c r="TBD4123" s="259"/>
      <c r="TBE4123" s="259"/>
      <c r="TBF4123" s="259"/>
      <c r="TBG4123" s="259"/>
      <c r="TBH4123" s="259"/>
      <c r="TBI4123" s="259"/>
      <c r="TBJ4123" s="259"/>
      <c r="TBK4123" s="259"/>
      <c r="TBL4123" s="259"/>
      <c r="TBM4123" s="259"/>
      <c r="TBN4123" s="259"/>
      <c r="TBO4123" s="259"/>
      <c r="TBP4123" s="259"/>
      <c r="TBQ4123" s="259"/>
      <c r="TBR4123" s="259"/>
      <c r="TBS4123" s="259"/>
      <c r="TBT4123" s="259"/>
      <c r="TBU4123" s="259"/>
      <c r="TBV4123" s="259"/>
      <c r="TBW4123" s="259"/>
      <c r="TBX4123" s="259"/>
      <c r="TBY4123" s="259"/>
      <c r="TBZ4123" s="259"/>
      <c r="TCA4123" s="259"/>
      <c r="TCB4123" s="259"/>
      <c r="TCC4123" s="259"/>
      <c r="TCD4123" s="259"/>
      <c r="TCE4123" s="259"/>
      <c r="TCF4123" s="259"/>
      <c r="TCG4123" s="259"/>
      <c r="TCH4123" s="259"/>
      <c r="TCI4123" s="259"/>
      <c r="TCJ4123" s="259"/>
      <c r="TCK4123" s="259"/>
      <c r="TCL4123" s="259"/>
      <c r="TCM4123" s="259"/>
      <c r="TCN4123" s="259"/>
      <c r="TCO4123" s="259"/>
      <c r="TCP4123" s="259"/>
      <c r="TCQ4123" s="259"/>
      <c r="TCR4123" s="259"/>
      <c r="TCS4123" s="259"/>
      <c r="TCT4123" s="259"/>
      <c r="TCU4123" s="259"/>
      <c r="TCV4123" s="259"/>
      <c r="TCW4123" s="259"/>
      <c r="TCX4123" s="259"/>
      <c r="TCY4123" s="259"/>
      <c r="TCZ4123" s="259"/>
      <c r="TDA4123" s="259"/>
      <c r="TDB4123" s="259"/>
      <c r="TDC4123" s="259"/>
      <c r="TDD4123" s="259"/>
      <c r="TDE4123" s="259"/>
      <c r="TDF4123" s="259"/>
      <c r="TDG4123" s="259"/>
      <c r="TDH4123" s="259"/>
      <c r="TDI4123" s="259"/>
      <c r="TDJ4123" s="259"/>
      <c r="TDK4123" s="259"/>
      <c r="TDL4123" s="259"/>
      <c r="TDM4123" s="259"/>
      <c r="TDN4123" s="259"/>
      <c r="TDO4123" s="259"/>
      <c r="TDP4123" s="259"/>
      <c r="TDQ4123" s="259"/>
      <c r="TDR4123" s="259"/>
      <c r="TDS4123" s="259"/>
      <c r="TDT4123" s="259"/>
      <c r="TDU4123" s="259"/>
      <c r="TDV4123" s="259"/>
      <c r="TDW4123" s="259"/>
      <c r="TDX4123" s="259"/>
      <c r="TDY4123" s="259"/>
      <c r="TDZ4123" s="259"/>
      <c r="TEA4123" s="259"/>
      <c r="TEB4123" s="259"/>
      <c r="TEC4123" s="259"/>
      <c r="TED4123" s="259"/>
      <c r="TEE4123" s="259"/>
      <c r="TEF4123" s="259"/>
      <c r="TEG4123" s="259"/>
      <c r="TEH4123" s="259"/>
      <c r="TEI4123" s="259"/>
      <c r="TEJ4123" s="259"/>
      <c r="TEK4123" s="259"/>
      <c r="TEL4123" s="259"/>
      <c r="TEM4123" s="259"/>
      <c r="TEN4123" s="259"/>
      <c r="TEO4123" s="259"/>
      <c r="TEP4123" s="259"/>
      <c r="TEQ4123" s="259"/>
      <c r="TER4123" s="259"/>
      <c r="TES4123" s="259"/>
      <c r="TET4123" s="259"/>
      <c r="TEU4123" s="259"/>
      <c r="TEV4123" s="259"/>
      <c r="TEW4123" s="259"/>
      <c r="TEX4123" s="259"/>
      <c r="TEY4123" s="259"/>
      <c r="TEZ4123" s="259"/>
      <c r="TFA4123" s="259"/>
      <c r="TFB4123" s="259"/>
      <c r="TFC4123" s="259"/>
      <c r="TFD4123" s="259"/>
      <c r="TFE4123" s="259"/>
      <c r="TFF4123" s="259"/>
      <c r="TFG4123" s="259"/>
      <c r="TFH4123" s="259"/>
      <c r="TFI4123" s="259"/>
      <c r="TFJ4123" s="259"/>
      <c r="TFK4123" s="259"/>
      <c r="TFL4123" s="259"/>
      <c r="TFM4123" s="259"/>
      <c r="TFN4123" s="259"/>
      <c r="TFO4123" s="259"/>
      <c r="TFP4123" s="259"/>
      <c r="TFQ4123" s="259"/>
      <c r="TFR4123" s="259"/>
      <c r="TFS4123" s="259"/>
      <c r="TFT4123" s="259"/>
      <c r="TFU4123" s="259"/>
      <c r="TFV4123" s="259"/>
      <c r="TFW4123" s="259"/>
      <c r="TFX4123" s="259"/>
      <c r="TFY4123" s="259"/>
      <c r="TFZ4123" s="259"/>
      <c r="TGA4123" s="259"/>
      <c r="TGB4123" s="259"/>
      <c r="TGC4123" s="259"/>
      <c r="TGD4123" s="259"/>
      <c r="TGE4123" s="259"/>
      <c r="TGF4123" s="259"/>
      <c r="TGG4123" s="259"/>
      <c r="TGH4123" s="259"/>
      <c r="TGI4123" s="259"/>
      <c r="TGJ4123" s="259"/>
      <c r="TGK4123" s="259"/>
      <c r="TGL4123" s="259"/>
      <c r="TGM4123" s="259"/>
      <c r="TGN4123" s="259"/>
      <c r="TGO4123" s="259"/>
      <c r="TGP4123" s="259"/>
      <c r="TGQ4123" s="259"/>
      <c r="TGR4123" s="259"/>
      <c r="TGS4123" s="259"/>
      <c r="TGT4123" s="259"/>
      <c r="TGU4123" s="259"/>
      <c r="TGV4123" s="259"/>
      <c r="TGW4123" s="259"/>
      <c r="TGX4123" s="259"/>
      <c r="TGY4123" s="259"/>
      <c r="TGZ4123" s="259"/>
      <c r="THA4123" s="259"/>
      <c r="THB4123" s="259"/>
      <c r="THC4123" s="259"/>
      <c r="THD4123" s="259"/>
      <c r="THE4123" s="259"/>
      <c r="THF4123" s="259"/>
      <c r="THG4123" s="259"/>
      <c r="THH4123" s="259"/>
      <c r="THI4123" s="259"/>
      <c r="THJ4123" s="259"/>
      <c r="THK4123" s="259"/>
      <c r="THL4123" s="259"/>
      <c r="THM4123" s="259"/>
      <c r="THN4123" s="259"/>
      <c r="THO4123" s="259"/>
      <c r="THP4123" s="259"/>
      <c r="THQ4123" s="259"/>
      <c r="THR4123" s="259"/>
      <c r="THS4123" s="259"/>
      <c r="THT4123" s="259"/>
      <c r="THU4123" s="259"/>
      <c r="THV4123" s="259"/>
      <c r="THW4123" s="259"/>
      <c r="THX4123" s="259"/>
      <c r="THY4123" s="259"/>
      <c r="THZ4123" s="259"/>
      <c r="TIA4123" s="259"/>
      <c r="TIB4123" s="259"/>
      <c r="TIC4123" s="259"/>
      <c r="TID4123" s="259"/>
      <c r="TIE4123" s="259"/>
      <c r="TIF4123" s="259"/>
      <c r="TIG4123" s="259"/>
      <c r="TIH4123" s="259"/>
      <c r="TII4123" s="259"/>
      <c r="TIJ4123" s="259"/>
      <c r="TIK4123" s="259"/>
      <c r="TIL4123" s="259"/>
      <c r="TIM4123" s="259"/>
      <c r="TIN4123" s="259"/>
      <c r="TIO4123" s="259"/>
      <c r="TIP4123" s="259"/>
      <c r="TIQ4123" s="259"/>
      <c r="TIR4123" s="259"/>
      <c r="TIS4123" s="259"/>
      <c r="TIT4123" s="259"/>
      <c r="TIU4123" s="259"/>
      <c r="TIV4123" s="259"/>
      <c r="TIW4123" s="259"/>
      <c r="TIX4123" s="259"/>
      <c r="TIY4123" s="259"/>
      <c r="TIZ4123" s="259"/>
      <c r="TJA4123" s="259"/>
      <c r="TJB4123" s="259"/>
      <c r="TJC4123" s="259"/>
      <c r="TJD4123" s="259"/>
      <c r="TJE4123" s="259"/>
      <c r="TJF4123" s="259"/>
      <c r="TJG4123" s="259"/>
      <c r="TJH4123" s="259"/>
      <c r="TJI4123" s="259"/>
      <c r="TJJ4123" s="259"/>
      <c r="TJK4123" s="259"/>
      <c r="TJL4123" s="259"/>
      <c r="TJM4123" s="259"/>
      <c r="TJN4123" s="259"/>
      <c r="TJO4123" s="259"/>
      <c r="TJP4123" s="259"/>
      <c r="TJQ4123" s="259"/>
      <c r="TJR4123" s="259"/>
      <c r="TJS4123" s="259"/>
      <c r="TJT4123" s="259"/>
      <c r="TJU4123" s="259"/>
      <c r="TJV4123" s="259"/>
      <c r="TJW4123" s="259"/>
      <c r="TJX4123" s="259"/>
      <c r="TJY4123" s="259"/>
      <c r="TJZ4123" s="259"/>
      <c r="TKA4123" s="259"/>
      <c r="TKB4123" s="259"/>
      <c r="TKC4123" s="259"/>
      <c r="TKD4123" s="259"/>
      <c r="TKE4123" s="259"/>
      <c r="TKF4123" s="259"/>
      <c r="TKG4123" s="259"/>
      <c r="TKH4123" s="259"/>
      <c r="TKI4123" s="259"/>
      <c r="TKJ4123" s="259"/>
      <c r="TKK4123" s="259"/>
      <c r="TKL4123" s="259"/>
      <c r="TKM4123" s="259"/>
      <c r="TKN4123" s="259"/>
      <c r="TKO4123" s="259"/>
      <c r="TKP4123" s="259"/>
      <c r="TKQ4123" s="259"/>
      <c r="TKR4123" s="259"/>
      <c r="TKS4123" s="259"/>
      <c r="TKT4123" s="259"/>
      <c r="TKU4123" s="259"/>
      <c r="TKV4123" s="259"/>
      <c r="TKW4123" s="259"/>
      <c r="TKX4123" s="259"/>
      <c r="TKY4123" s="259"/>
      <c r="TKZ4123" s="259"/>
      <c r="TLA4123" s="259"/>
      <c r="TLB4123" s="259"/>
      <c r="TLC4123" s="259"/>
      <c r="TLD4123" s="259"/>
      <c r="TLE4123" s="259"/>
      <c r="TLF4123" s="259"/>
      <c r="TLG4123" s="259"/>
      <c r="TLH4123" s="259"/>
      <c r="TLI4123" s="259"/>
      <c r="TLJ4123" s="259"/>
      <c r="TLK4123" s="259"/>
      <c r="TLL4123" s="259"/>
      <c r="TLM4123" s="259"/>
      <c r="TLN4123" s="259"/>
      <c r="TLO4123" s="259"/>
      <c r="TLP4123" s="259"/>
      <c r="TLQ4123" s="259"/>
      <c r="TLR4123" s="259"/>
      <c r="TLS4123" s="259"/>
      <c r="TLT4123" s="259"/>
      <c r="TLU4123" s="259"/>
      <c r="TLV4123" s="259"/>
      <c r="TLW4123" s="259"/>
      <c r="TLX4123" s="259"/>
      <c r="TLY4123" s="259"/>
      <c r="TLZ4123" s="259"/>
      <c r="TMA4123" s="259"/>
      <c r="TMB4123" s="259"/>
      <c r="TMC4123" s="259"/>
      <c r="TMD4123" s="259"/>
      <c r="TME4123" s="259"/>
      <c r="TMF4123" s="259"/>
      <c r="TMG4123" s="259"/>
      <c r="TMH4123" s="259"/>
      <c r="TMI4123" s="259"/>
      <c r="TMJ4123" s="259"/>
      <c r="TMK4123" s="259"/>
      <c r="TML4123" s="259"/>
      <c r="TMM4123" s="259"/>
      <c r="TMN4123" s="259"/>
      <c r="TMO4123" s="259"/>
      <c r="TMP4123" s="259"/>
      <c r="TMQ4123" s="259"/>
      <c r="TMR4123" s="259"/>
      <c r="TMS4123" s="259"/>
      <c r="TMT4123" s="259"/>
      <c r="TMU4123" s="259"/>
      <c r="TMV4123" s="259"/>
      <c r="TMW4123" s="259"/>
      <c r="TMX4123" s="259"/>
      <c r="TMY4123" s="259"/>
      <c r="TMZ4123" s="259"/>
      <c r="TNA4123" s="259"/>
      <c r="TNB4123" s="259"/>
      <c r="TNC4123" s="259"/>
      <c r="TND4123" s="259"/>
      <c r="TNE4123" s="259"/>
      <c r="TNF4123" s="259"/>
      <c r="TNG4123" s="259"/>
      <c r="TNH4123" s="259"/>
      <c r="TNI4123" s="259"/>
      <c r="TNJ4123" s="259"/>
      <c r="TNK4123" s="259"/>
      <c r="TNL4123" s="259"/>
      <c r="TNM4123" s="259"/>
      <c r="TNN4123" s="259"/>
      <c r="TNO4123" s="259"/>
      <c r="TNP4123" s="259"/>
      <c r="TNQ4123" s="259"/>
      <c r="TNR4123" s="259"/>
      <c r="TNS4123" s="259"/>
      <c r="TNT4123" s="259"/>
      <c r="TNU4123" s="259"/>
      <c r="TNV4123" s="259"/>
      <c r="TNW4123" s="259"/>
      <c r="TNX4123" s="259"/>
      <c r="TNY4123" s="259"/>
      <c r="TNZ4123" s="259"/>
      <c r="TOA4123" s="259"/>
      <c r="TOB4123" s="259"/>
      <c r="TOC4123" s="259"/>
      <c r="TOD4123" s="259"/>
      <c r="TOE4123" s="259"/>
      <c r="TOF4123" s="259"/>
      <c r="TOG4123" s="259"/>
      <c r="TOH4123" s="259"/>
      <c r="TOI4123" s="259"/>
      <c r="TOJ4123" s="259"/>
      <c r="TOK4123" s="259"/>
      <c r="TOL4123" s="259"/>
      <c r="TOM4123" s="259"/>
      <c r="TON4123" s="259"/>
      <c r="TOO4123" s="259"/>
      <c r="TOP4123" s="259"/>
      <c r="TOQ4123" s="259"/>
      <c r="TOR4123" s="259"/>
      <c r="TOS4123" s="259"/>
      <c r="TOT4123" s="259"/>
      <c r="TOU4123" s="259"/>
      <c r="TOV4123" s="259"/>
      <c r="TOW4123" s="259"/>
      <c r="TOX4123" s="259"/>
      <c r="TOY4123" s="259"/>
      <c r="TOZ4123" s="259"/>
      <c r="TPA4123" s="259"/>
      <c r="TPB4123" s="259"/>
      <c r="TPC4123" s="259"/>
      <c r="TPD4123" s="259"/>
      <c r="TPE4123" s="259"/>
      <c r="TPF4123" s="259"/>
      <c r="TPG4123" s="259"/>
      <c r="TPH4123" s="259"/>
      <c r="TPI4123" s="259"/>
      <c r="TPJ4123" s="259"/>
      <c r="TPK4123" s="259"/>
      <c r="TPL4123" s="259"/>
      <c r="TPM4123" s="259"/>
      <c r="TPN4123" s="259"/>
      <c r="TPO4123" s="259"/>
      <c r="TPP4123" s="259"/>
      <c r="TPQ4123" s="259"/>
      <c r="TPR4123" s="259"/>
      <c r="TPS4123" s="259"/>
      <c r="TPT4123" s="259"/>
      <c r="TPU4123" s="259"/>
      <c r="TPV4123" s="259"/>
      <c r="TPW4123" s="259"/>
      <c r="TPX4123" s="259"/>
      <c r="TPY4123" s="259"/>
      <c r="TPZ4123" s="259"/>
      <c r="TQA4123" s="259"/>
      <c r="TQB4123" s="259"/>
      <c r="TQC4123" s="259"/>
      <c r="TQD4123" s="259"/>
      <c r="TQE4123" s="259"/>
      <c r="TQF4123" s="259"/>
      <c r="TQG4123" s="259"/>
      <c r="TQH4123" s="259"/>
      <c r="TQI4123" s="259"/>
      <c r="TQJ4123" s="259"/>
      <c r="TQK4123" s="259"/>
      <c r="TQL4123" s="259"/>
      <c r="TQM4123" s="259"/>
      <c r="TQN4123" s="259"/>
      <c r="TQO4123" s="259"/>
      <c r="TQP4123" s="259"/>
      <c r="TQQ4123" s="259"/>
      <c r="TQR4123" s="259"/>
      <c r="TQS4123" s="259"/>
      <c r="TQT4123" s="259"/>
      <c r="TQU4123" s="259"/>
      <c r="TQV4123" s="259"/>
      <c r="TQW4123" s="259"/>
      <c r="TQX4123" s="259"/>
      <c r="TQY4123" s="259"/>
      <c r="TQZ4123" s="259"/>
      <c r="TRA4123" s="259"/>
      <c r="TRB4123" s="259"/>
      <c r="TRC4123" s="259"/>
      <c r="TRD4123" s="259"/>
      <c r="TRE4123" s="259"/>
      <c r="TRF4123" s="259"/>
      <c r="TRG4123" s="259"/>
      <c r="TRH4123" s="259"/>
      <c r="TRI4123" s="259"/>
      <c r="TRJ4123" s="259"/>
      <c r="TRK4123" s="259"/>
      <c r="TRL4123" s="259"/>
      <c r="TRM4123" s="259"/>
      <c r="TRN4123" s="259"/>
      <c r="TRO4123" s="259"/>
      <c r="TRP4123" s="259"/>
      <c r="TRQ4123" s="259"/>
      <c r="TRR4123" s="259"/>
      <c r="TRS4123" s="259"/>
      <c r="TRT4123" s="259"/>
      <c r="TRU4123" s="259"/>
      <c r="TRV4123" s="259"/>
      <c r="TRW4123" s="259"/>
      <c r="TRX4123" s="259"/>
      <c r="TRY4123" s="259"/>
      <c r="TRZ4123" s="259"/>
      <c r="TSA4123" s="259"/>
      <c r="TSB4123" s="259"/>
      <c r="TSC4123" s="259"/>
      <c r="TSD4123" s="259"/>
      <c r="TSE4123" s="259"/>
      <c r="TSF4123" s="259"/>
      <c r="TSG4123" s="259"/>
      <c r="TSH4123" s="259"/>
      <c r="TSI4123" s="259"/>
      <c r="TSJ4123" s="259"/>
      <c r="TSK4123" s="259"/>
      <c r="TSL4123" s="259"/>
      <c r="TSM4123" s="259"/>
      <c r="TSN4123" s="259"/>
      <c r="TSO4123" s="259"/>
      <c r="TSP4123" s="259"/>
      <c r="TSQ4123" s="259"/>
      <c r="TSR4123" s="259"/>
      <c r="TSS4123" s="259"/>
      <c r="TST4123" s="259"/>
      <c r="TSU4123" s="259"/>
      <c r="TSV4123" s="259"/>
      <c r="TSW4123" s="259"/>
      <c r="TSX4123" s="259"/>
      <c r="TSY4123" s="259"/>
      <c r="TSZ4123" s="259"/>
      <c r="TTA4123" s="259"/>
      <c r="TTB4123" s="259"/>
      <c r="TTC4123" s="259"/>
      <c r="TTD4123" s="259"/>
      <c r="TTE4123" s="259"/>
      <c r="TTF4123" s="259"/>
      <c r="TTG4123" s="259"/>
      <c r="TTH4123" s="259"/>
      <c r="TTI4123" s="259"/>
      <c r="TTJ4123" s="259"/>
      <c r="TTK4123" s="259"/>
      <c r="TTL4123" s="259"/>
      <c r="TTM4123" s="259"/>
      <c r="TTN4123" s="259"/>
      <c r="TTO4123" s="259"/>
      <c r="TTP4123" s="259"/>
      <c r="TTQ4123" s="259"/>
      <c r="TTR4123" s="259"/>
      <c r="TTS4123" s="259"/>
      <c r="TTT4123" s="259"/>
      <c r="TTU4123" s="259"/>
      <c r="TTV4123" s="259"/>
      <c r="TTW4123" s="259"/>
      <c r="TTX4123" s="259"/>
      <c r="TTY4123" s="259"/>
      <c r="TTZ4123" s="259"/>
      <c r="TUA4123" s="259"/>
      <c r="TUB4123" s="259"/>
      <c r="TUC4123" s="259"/>
      <c r="TUD4123" s="259"/>
      <c r="TUE4123" s="259"/>
      <c r="TUF4123" s="259"/>
      <c r="TUG4123" s="259"/>
      <c r="TUH4123" s="259"/>
      <c r="TUI4123" s="259"/>
      <c r="TUJ4123" s="259"/>
      <c r="TUK4123" s="259"/>
      <c r="TUL4123" s="259"/>
      <c r="TUM4123" s="259"/>
      <c r="TUN4123" s="259"/>
      <c r="TUO4123" s="259"/>
      <c r="TUP4123" s="259"/>
      <c r="TUQ4123" s="259"/>
      <c r="TUR4123" s="259"/>
      <c r="TUS4123" s="259"/>
      <c r="TUT4123" s="259"/>
      <c r="TUU4123" s="259"/>
      <c r="TUV4123" s="259"/>
      <c r="TUW4123" s="259"/>
      <c r="TUX4123" s="259"/>
      <c r="TUY4123" s="259"/>
      <c r="TUZ4123" s="259"/>
      <c r="TVA4123" s="259"/>
      <c r="TVB4123" s="259"/>
      <c r="TVC4123" s="259"/>
      <c r="TVD4123" s="259"/>
      <c r="TVE4123" s="259"/>
      <c r="TVF4123" s="259"/>
      <c r="TVG4123" s="259"/>
      <c r="TVH4123" s="259"/>
      <c r="TVI4123" s="259"/>
      <c r="TVJ4123" s="259"/>
      <c r="TVK4123" s="259"/>
      <c r="TVL4123" s="259"/>
      <c r="TVM4123" s="259"/>
      <c r="TVN4123" s="259"/>
      <c r="TVO4123" s="259"/>
      <c r="TVP4123" s="259"/>
      <c r="TVQ4123" s="259"/>
      <c r="TVR4123" s="259"/>
      <c r="TVS4123" s="259"/>
      <c r="TVT4123" s="259"/>
      <c r="TVU4123" s="259"/>
      <c r="TVV4123" s="259"/>
      <c r="TVW4123" s="259"/>
      <c r="TVX4123" s="259"/>
      <c r="TVY4123" s="259"/>
      <c r="TVZ4123" s="259"/>
      <c r="TWA4123" s="259"/>
      <c r="TWB4123" s="259"/>
      <c r="TWC4123" s="259"/>
      <c r="TWD4123" s="259"/>
      <c r="TWE4123" s="259"/>
      <c r="TWF4123" s="259"/>
      <c r="TWG4123" s="259"/>
      <c r="TWH4123" s="259"/>
      <c r="TWI4123" s="259"/>
      <c r="TWJ4123" s="259"/>
      <c r="TWK4123" s="259"/>
      <c r="TWL4123" s="259"/>
      <c r="TWM4123" s="259"/>
      <c r="TWN4123" s="259"/>
      <c r="TWO4123" s="259"/>
      <c r="TWP4123" s="259"/>
      <c r="TWQ4123" s="259"/>
      <c r="TWR4123" s="259"/>
      <c r="TWS4123" s="259"/>
      <c r="TWT4123" s="259"/>
      <c r="TWU4123" s="259"/>
      <c r="TWV4123" s="259"/>
      <c r="TWW4123" s="259"/>
      <c r="TWX4123" s="259"/>
      <c r="TWY4123" s="259"/>
      <c r="TWZ4123" s="259"/>
      <c r="TXA4123" s="259"/>
      <c r="TXB4123" s="259"/>
      <c r="TXC4123" s="259"/>
      <c r="TXD4123" s="259"/>
      <c r="TXE4123" s="259"/>
      <c r="TXF4123" s="259"/>
      <c r="TXG4123" s="259"/>
      <c r="TXH4123" s="259"/>
      <c r="TXI4123" s="259"/>
      <c r="TXJ4123" s="259"/>
      <c r="TXK4123" s="259"/>
      <c r="TXL4123" s="259"/>
      <c r="TXM4123" s="259"/>
      <c r="TXN4123" s="259"/>
      <c r="TXO4123" s="259"/>
      <c r="TXP4123" s="259"/>
      <c r="TXQ4123" s="259"/>
      <c r="TXR4123" s="259"/>
      <c r="TXS4123" s="259"/>
      <c r="TXT4123" s="259"/>
      <c r="TXU4123" s="259"/>
      <c r="TXV4123" s="259"/>
      <c r="TXW4123" s="259"/>
      <c r="TXX4123" s="259"/>
      <c r="TXY4123" s="259"/>
      <c r="TXZ4123" s="259"/>
      <c r="TYA4123" s="259"/>
      <c r="TYB4123" s="259"/>
      <c r="TYC4123" s="259"/>
      <c r="TYD4123" s="259"/>
      <c r="TYE4123" s="259"/>
      <c r="TYF4123" s="259"/>
      <c r="TYG4123" s="259"/>
      <c r="TYH4123" s="259"/>
      <c r="TYI4123" s="259"/>
      <c r="TYJ4123" s="259"/>
      <c r="TYK4123" s="259"/>
      <c r="TYL4123" s="259"/>
      <c r="TYM4123" s="259"/>
      <c r="TYN4123" s="259"/>
      <c r="TYO4123" s="259"/>
      <c r="TYP4123" s="259"/>
      <c r="TYQ4123" s="259"/>
      <c r="TYR4123" s="259"/>
      <c r="TYS4123" s="259"/>
      <c r="TYT4123" s="259"/>
      <c r="TYU4123" s="259"/>
      <c r="TYV4123" s="259"/>
      <c r="TYW4123" s="259"/>
      <c r="TYX4123" s="259"/>
      <c r="TYY4123" s="259"/>
      <c r="TYZ4123" s="259"/>
      <c r="TZA4123" s="259"/>
      <c r="TZB4123" s="259"/>
      <c r="TZC4123" s="259"/>
      <c r="TZD4123" s="259"/>
      <c r="TZE4123" s="259"/>
      <c r="TZF4123" s="259"/>
      <c r="TZG4123" s="259"/>
      <c r="TZH4123" s="259"/>
      <c r="TZI4123" s="259"/>
      <c r="TZJ4123" s="259"/>
      <c r="TZK4123" s="259"/>
      <c r="TZL4123" s="259"/>
      <c r="TZM4123" s="259"/>
      <c r="TZN4123" s="259"/>
      <c r="TZO4123" s="259"/>
      <c r="TZP4123" s="259"/>
      <c r="TZQ4123" s="259"/>
      <c r="TZR4123" s="259"/>
      <c r="TZS4123" s="259"/>
      <c r="TZT4123" s="259"/>
      <c r="TZU4123" s="259"/>
      <c r="TZV4123" s="259"/>
      <c r="TZW4123" s="259"/>
      <c r="TZX4123" s="259"/>
      <c r="TZY4123" s="259"/>
      <c r="TZZ4123" s="259"/>
      <c r="UAA4123" s="259"/>
      <c r="UAB4123" s="259"/>
      <c r="UAC4123" s="259"/>
      <c r="UAD4123" s="259"/>
      <c r="UAE4123" s="259"/>
      <c r="UAF4123" s="259"/>
      <c r="UAG4123" s="259"/>
      <c r="UAH4123" s="259"/>
      <c r="UAI4123" s="259"/>
      <c r="UAJ4123" s="259"/>
      <c r="UAK4123" s="259"/>
      <c r="UAL4123" s="259"/>
      <c r="UAM4123" s="259"/>
      <c r="UAN4123" s="259"/>
      <c r="UAO4123" s="259"/>
      <c r="UAP4123" s="259"/>
      <c r="UAQ4123" s="259"/>
      <c r="UAR4123" s="259"/>
      <c r="UAS4123" s="259"/>
      <c r="UAT4123" s="259"/>
      <c r="UAU4123" s="259"/>
      <c r="UAV4123" s="259"/>
      <c r="UAW4123" s="259"/>
      <c r="UAX4123" s="259"/>
      <c r="UAY4123" s="259"/>
      <c r="UAZ4123" s="259"/>
      <c r="UBA4123" s="259"/>
      <c r="UBB4123" s="259"/>
      <c r="UBC4123" s="259"/>
      <c r="UBD4123" s="259"/>
      <c r="UBE4123" s="259"/>
      <c r="UBF4123" s="259"/>
      <c r="UBG4123" s="259"/>
      <c r="UBH4123" s="259"/>
      <c r="UBI4123" s="259"/>
      <c r="UBJ4123" s="259"/>
      <c r="UBK4123" s="259"/>
      <c r="UBL4123" s="259"/>
      <c r="UBM4123" s="259"/>
      <c r="UBN4123" s="259"/>
      <c r="UBO4123" s="259"/>
      <c r="UBP4123" s="259"/>
      <c r="UBQ4123" s="259"/>
      <c r="UBR4123" s="259"/>
      <c r="UBS4123" s="259"/>
      <c r="UBT4123" s="259"/>
      <c r="UBU4123" s="259"/>
      <c r="UBV4123" s="259"/>
      <c r="UBW4123" s="259"/>
      <c r="UBX4123" s="259"/>
      <c r="UBY4123" s="259"/>
      <c r="UBZ4123" s="259"/>
      <c r="UCA4123" s="259"/>
      <c r="UCB4123" s="259"/>
      <c r="UCC4123" s="259"/>
      <c r="UCD4123" s="259"/>
      <c r="UCE4123" s="259"/>
      <c r="UCF4123" s="259"/>
      <c r="UCG4123" s="259"/>
      <c r="UCH4123" s="259"/>
      <c r="UCI4123" s="259"/>
      <c r="UCJ4123" s="259"/>
      <c r="UCK4123" s="259"/>
      <c r="UCL4123" s="259"/>
      <c r="UCM4123" s="259"/>
      <c r="UCN4123" s="259"/>
      <c r="UCO4123" s="259"/>
      <c r="UCP4123" s="259"/>
      <c r="UCQ4123" s="259"/>
      <c r="UCR4123" s="259"/>
      <c r="UCS4123" s="259"/>
      <c r="UCT4123" s="259"/>
      <c r="UCU4123" s="259"/>
      <c r="UCV4123" s="259"/>
      <c r="UCW4123" s="259"/>
      <c r="UCX4123" s="259"/>
      <c r="UCY4123" s="259"/>
      <c r="UCZ4123" s="259"/>
      <c r="UDA4123" s="259"/>
      <c r="UDB4123" s="259"/>
      <c r="UDC4123" s="259"/>
      <c r="UDD4123" s="259"/>
      <c r="UDE4123" s="259"/>
      <c r="UDF4123" s="259"/>
      <c r="UDG4123" s="259"/>
      <c r="UDH4123" s="259"/>
      <c r="UDI4123" s="259"/>
      <c r="UDJ4123" s="259"/>
      <c r="UDK4123" s="259"/>
      <c r="UDL4123" s="259"/>
      <c r="UDM4123" s="259"/>
      <c r="UDN4123" s="259"/>
      <c r="UDO4123" s="259"/>
      <c r="UDP4123" s="259"/>
      <c r="UDQ4123" s="259"/>
      <c r="UDR4123" s="259"/>
      <c r="UDS4123" s="259"/>
      <c r="UDT4123" s="259"/>
      <c r="UDU4123" s="259"/>
      <c r="UDV4123" s="259"/>
      <c r="UDW4123" s="259"/>
      <c r="UDX4123" s="259"/>
      <c r="UDY4123" s="259"/>
      <c r="UDZ4123" s="259"/>
      <c r="UEA4123" s="259"/>
      <c r="UEB4123" s="259"/>
      <c r="UEC4123" s="259"/>
      <c r="UED4123" s="259"/>
      <c r="UEE4123" s="259"/>
      <c r="UEN4123" s="259"/>
      <c r="UEO4123" s="259"/>
      <c r="UEP4123" s="259"/>
      <c r="UEQ4123" s="259"/>
      <c r="UER4123" s="259"/>
      <c r="UES4123" s="259"/>
      <c r="UET4123" s="259"/>
      <c r="UEU4123" s="259"/>
      <c r="UEV4123" s="259"/>
      <c r="UEW4123" s="259"/>
      <c r="UEX4123" s="259"/>
      <c r="UEY4123" s="259"/>
      <c r="UEZ4123" s="259"/>
      <c r="UFA4123" s="259"/>
      <c r="UFB4123" s="259"/>
      <c r="UFC4123" s="259"/>
      <c r="UFD4123" s="259"/>
      <c r="UFE4123" s="259"/>
      <c r="UFF4123" s="259"/>
      <c r="UFG4123" s="259"/>
      <c r="UFH4123" s="259"/>
      <c r="UFI4123" s="259"/>
      <c r="UFJ4123" s="259"/>
      <c r="UFK4123" s="259"/>
      <c r="UFL4123" s="259"/>
      <c r="UFM4123" s="259"/>
      <c r="UFN4123" s="259"/>
      <c r="UFO4123" s="259"/>
      <c r="UFP4123" s="259"/>
      <c r="UFQ4123" s="259"/>
      <c r="UFR4123" s="259"/>
      <c r="UFS4123" s="259"/>
      <c r="UFT4123" s="259"/>
      <c r="UFU4123" s="259"/>
      <c r="UFV4123" s="259"/>
      <c r="UFW4123" s="259"/>
      <c r="UFX4123" s="259"/>
      <c r="UFY4123" s="259"/>
      <c r="UFZ4123" s="259"/>
      <c r="UGA4123" s="259"/>
      <c r="UGB4123" s="259"/>
      <c r="UGC4123" s="259"/>
      <c r="UGD4123" s="259"/>
      <c r="UGE4123" s="259"/>
      <c r="UGF4123" s="259"/>
      <c r="UGG4123" s="259"/>
      <c r="UGH4123" s="259"/>
      <c r="UGI4123" s="259"/>
      <c r="UGJ4123" s="259"/>
      <c r="UGK4123" s="259"/>
      <c r="UGL4123" s="259"/>
      <c r="UGM4123" s="259"/>
      <c r="UGN4123" s="259"/>
      <c r="UGO4123" s="259"/>
      <c r="UGP4123" s="259"/>
      <c r="UGQ4123" s="259"/>
      <c r="UGR4123" s="259"/>
      <c r="UGS4123" s="259"/>
      <c r="UGT4123" s="259"/>
      <c r="UGU4123" s="259"/>
      <c r="UGV4123" s="259"/>
      <c r="UGW4123" s="259"/>
      <c r="UGX4123" s="259"/>
      <c r="UGY4123" s="259"/>
      <c r="UGZ4123" s="259"/>
      <c r="UHA4123" s="259"/>
      <c r="UHB4123" s="259"/>
      <c r="UHC4123" s="259"/>
      <c r="UHD4123" s="259"/>
      <c r="UHE4123" s="259"/>
      <c r="UHF4123" s="259"/>
      <c r="UHG4123" s="259"/>
      <c r="UHH4123" s="259"/>
      <c r="UHI4123" s="259"/>
      <c r="UHJ4123" s="259"/>
      <c r="UHK4123" s="259"/>
      <c r="UHL4123" s="259"/>
      <c r="UHM4123" s="259"/>
      <c r="UHN4123" s="259"/>
      <c r="UHO4123" s="259"/>
      <c r="UHP4123" s="259"/>
      <c r="UHQ4123" s="259"/>
      <c r="UHR4123" s="259"/>
      <c r="UHS4123" s="259"/>
      <c r="UHT4123" s="259"/>
      <c r="UHU4123" s="259"/>
      <c r="UHV4123" s="259"/>
      <c r="UHW4123" s="259"/>
      <c r="UHX4123" s="259"/>
      <c r="UHY4123" s="259"/>
      <c r="UHZ4123" s="259"/>
      <c r="UIA4123" s="259"/>
      <c r="UIB4123" s="259"/>
      <c r="UIC4123" s="259"/>
      <c r="UID4123" s="259"/>
      <c r="UIE4123" s="259"/>
      <c r="UIF4123" s="259"/>
      <c r="UIG4123" s="259"/>
      <c r="UIH4123" s="259"/>
      <c r="UII4123" s="259"/>
      <c r="UIJ4123" s="259"/>
      <c r="UIK4123" s="259"/>
      <c r="UIL4123" s="259"/>
      <c r="UIM4123" s="259"/>
      <c r="UIN4123" s="259"/>
      <c r="UIO4123" s="259"/>
      <c r="UIP4123" s="259"/>
      <c r="UIQ4123" s="259"/>
      <c r="UIR4123" s="259"/>
      <c r="UIS4123" s="259"/>
      <c r="UIT4123" s="259"/>
      <c r="UIU4123" s="259"/>
      <c r="UIV4123" s="259"/>
      <c r="UIW4123" s="259"/>
      <c r="UIX4123" s="259"/>
      <c r="UIY4123" s="259"/>
      <c r="UIZ4123" s="259"/>
      <c r="UJA4123" s="259"/>
      <c r="UJB4123" s="259"/>
      <c r="UJC4123" s="259"/>
      <c r="UJD4123" s="259"/>
      <c r="UJE4123" s="259"/>
      <c r="UJF4123" s="259"/>
      <c r="UJG4123" s="259"/>
      <c r="UJH4123" s="259"/>
      <c r="UJI4123" s="259"/>
      <c r="UJJ4123" s="259"/>
      <c r="UJK4123" s="259"/>
      <c r="UJL4123" s="259"/>
      <c r="UJM4123" s="259"/>
      <c r="UJN4123" s="259"/>
      <c r="UJO4123" s="259"/>
      <c r="UJP4123" s="259"/>
      <c r="UJQ4123" s="259"/>
      <c r="UJR4123" s="259"/>
      <c r="UJS4123" s="259"/>
      <c r="UJT4123" s="259"/>
      <c r="UJU4123" s="259"/>
      <c r="UJV4123" s="259"/>
      <c r="UJW4123" s="259"/>
      <c r="UJX4123" s="259"/>
      <c r="UJY4123" s="259"/>
      <c r="UJZ4123" s="259"/>
      <c r="UKA4123" s="259"/>
      <c r="UKB4123" s="259"/>
      <c r="UKC4123" s="259"/>
      <c r="UKD4123" s="259"/>
      <c r="UKE4123" s="259"/>
      <c r="UKF4123" s="259"/>
      <c r="UKG4123" s="259"/>
      <c r="UKH4123" s="259"/>
      <c r="UKI4123" s="259"/>
      <c r="UKJ4123" s="259"/>
      <c r="UKK4123" s="259"/>
      <c r="UKL4123" s="259"/>
      <c r="UKM4123" s="259"/>
      <c r="UKN4123" s="259"/>
      <c r="UKO4123" s="259"/>
      <c r="UKP4123" s="259"/>
      <c r="UKQ4123" s="259"/>
      <c r="UKR4123" s="259"/>
      <c r="UKS4123" s="259"/>
      <c r="UKT4123" s="259"/>
      <c r="UKU4123" s="259"/>
      <c r="UKV4123" s="259"/>
      <c r="UKW4123" s="259"/>
      <c r="UKX4123" s="259"/>
      <c r="UKY4123" s="259"/>
      <c r="UKZ4123" s="259"/>
      <c r="ULA4123" s="259"/>
      <c r="ULB4123" s="259"/>
      <c r="ULC4123" s="259"/>
      <c r="ULD4123" s="259"/>
      <c r="ULE4123" s="259"/>
      <c r="ULF4123" s="259"/>
      <c r="ULG4123" s="259"/>
      <c r="ULH4123" s="259"/>
      <c r="ULI4123" s="259"/>
      <c r="ULJ4123" s="259"/>
      <c r="ULK4123" s="259"/>
      <c r="ULL4123" s="259"/>
      <c r="ULM4123" s="259"/>
      <c r="ULN4123" s="259"/>
      <c r="ULO4123" s="259"/>
      <c r="ULP4123" s="259"/>
      <c r="ULQ4123" s="259"/>
      <c r="ULR4123" s="259"/>
      <c r="ULS4123" s="259"/>
      <c r="ULT4123" s="259"/>
      <c r="ULU4123" s="259"/>
      <c r="ULV4123" s="259"/>
      <c r="ULW4123" s="259"/>
      <c r="ULX4123" s="259"/>
      <c r="ULY4123" s="259"/>
      <c r="ULZ4123" s="259"/>
      <c r="UMA4123" s="259"/>
      <c r="UMB4123" s="259"/>
      <c r="UMC4123" s="259"/>
      <c r="UMD4123" s="259"/>
      <c r="UME4123" s="259"/>
      <c r="UMF4123" s="259"/>
      <c r="UMG4123" s="259"/>
      <c r="UMH4123" s="259"/>
      <c r="UMI4123" s="259"/>
      <c r="UMJ4123" s="259"/>
      <c r="UMK4123" s="259"/>
      <c r="UML4123" s="259"/>
      <c r="UMM4123" s="259"/>
      <c r="UMN4123" s="259"/>
      <c r="UMO4123" s="259"/>
      <c r="UMP4123" s="259"/>
      <c r="UMQ4123" s="259"/>
      <c r="UMR4123" s="259"/>
      <c r="UMS4123" s="259"/>
      <c r="UMT4123" s="259"/>
      <c r="UMU4123" s="259"/>
      <c r="UMV4123" s="259"/>
      <c r="UMW4123" s="259"/>
      <c r="UMX4123" s="259"/>
      <c r="UMY4123" s="259"/>
      <c r="UMZ4123" s="259"/>
      <c r="UNA4123" s="259"/>
      <c r="UNB4123" s="259"/>
      <c r="UNC4123" s="259"/>
      <c r="UND4123" s="259"/>
      <c r="UNE4123" s="259"/>
      <c r="UNF4123" s="259"/>
      <c r="UNG4123" s="259"/>
      <c r="UNH4123" s="259"/>
      <c r="UNI4123" s="259"/>
      <c r="UNJ4123" s="259"/>
      <c r="UNK4123" s="259"/>
      <c r="UNL4123" s="259"/>
      <c r="UNM4123" s="259"/>
      <c r="UNN4123" s="259"/>
      <c r="UNO4123" s="259"/>
      <c r="UNP4123" s="259"/>
      <c r="UNQ4123" s="259"/>
      <c r="UNR4123" s="259"/>
      <c r="UNS4123" s="259"/>
      <c r="UNT4123" s="259"/>
      <c r="UNU4123" s="259"/>
      <c r="UNV4123" s="259"/>
      <c r="UNW4123" s="259"/>
      <c r="UNX4123" s="259"/>
      <c r="UNY4123" s="259"/>
      <c r="UNZ4123" s="259"/>
      <c r="UOA4123" s="259"/>
      <c r="UOB4123" s="259"/>
      <c r="UOC4123" s="259"/>
      <c r="UOD4123" s="259"/>
      <c r="UOE4123" s="259"/>
      <c r="UOF4123" s="259"/>
      <c r="UOG4123" s="259"/>
      <c r="UOH4123" s="259"/>
      <c r="UOI4123" s="259"/>
      <c r="UOJ4123" s="259"/>
      <c r="UOK4123" s="259"/>
      <c r="UOL4123" s="259"/>
      <c r="UOM4123" s="259"/>
      <c r="UON4123" s="259"/>
      <c r="UOO4123" s="259"/>
      <c r="UOP4123" s="259"/>
      <c r="UOQ4123" s="259"/>
      <c r="UOR4123" s="259"/>
      <c r="UOS4123" s="259"/>
      <c r="UOT4123" s="259"/>
      <c r="UOU4123" s="259"/>
      <c r="UOV4123" s="259"/>
      <c r="UOW4123" s="259"/>
      <c r="UOX4123" s="259"/>
      <c r="UOY4123" s="259"/>
      <c r="UOZ4123" s="259"/>
      <c r="UPA4123" s="259"/>
      <c r="UPB4123" s="259"/>
      <c r="UPC4123" s="259"/>
      <c r="UPD4123" s="259"/>
      <c r="UPE4123" s="259"/>
      <c r="UPF4123" s="259"/>
      <c r="UPG4123" s="259"/>
      <c r="UPH4123" s="259"/>
      <c r="UPI4123" s="259"/>
      <c r="UPJ4123" s="259"/>
      <c r="UPK4123" s="259"/>
      <c r="UPL4123" s="259"/>
      <c r="UPM4123" s="259"/>
      <c r="UPN4123" s="259"/>
      <c r="UPO4123" s="259"/>
      <c r="UPP4123" s="259"/>
      <c r="UPQ4123" s="259"/>
      <c r="UPR4123" s="259"/>
      <c r="UPS4123" s="259"/>
      <c r="UPT4123" s="259"/>
      <c r="UPU4123" s="259"/>
      <c r="UPV4123" s="259"/>
      <c r="UPW4123" s="259"/>
      <c r="UPX4123" s="259"/>
      <c r="UPY4123" s="259"/>
      <c r="UPZ4123" s="259"/>
      <c r="UQA4123" s="259"/>
      <c r="UQB4123" s="259"/>
      <c r="UQC4123" s="259"/>
      <c r="UQD4123" s="259"/>
      <c r="UQE4123" s="259"/>
      <c r="UQF4123" s="259"/>
      <c r="UQG4123" s="259"/>
      <c r="UQH4123" s="259"/>
      <c r="UQI4123" s="259"/>
      <c r="UQJ4123" s="259"/>
      <c r="UQK4123" s="259"/>
      <c r="UQL4123" s="259"/>
      <c r="UQM4123" s="259"/>
      <c r="UQN4123" s="259"/>
      <c r="UQO4123" s="259"/>
      <c r="UQP4123" s="259"/>
      <c r="UQQ4123" s="259"/>
      <c r="UQR4123" s="259"/>
      <c r="UQS4123" s="259"/>
      <c r="UQT4123" s="259"/>
      <c r="UQU4123" s="259"/>
      <c r="UQV4123" s="259"/>
      <c r="UQW4123" s="259"/>
      <c r="UQX4123" s="259"/>
      <c r="UQY4123" s="259"/>
      <c r="UQZ4123" s="259"/>
      <c r="URA4123" s="259"/>
      <c r="URB4123" s="259"/>
      <c r="URC4123" s="259"/>
      <c r="URD4123" s="259"/>
      <c r="URE4123" s="259"/>
      <c r="URF4123" s="259"/>
      <c r="URG4123" s="259"/>
      <c r="URH4123" s="259"/>
      <c r="URI4123" s="259"/>
      <c r="URJ4123" s="259"/>
      <c r="URK4123" s="259"/>
      <c r="URL4123" s="259"/>
      <c r="URM4123" s="259"/>
      <c r="URN4123" s="259"/>
      <c r="URO4123" s="259"/>
      <c r="URP4123" s="259"/>
      <c r="URQ4123" s="259"/>
      <c r="URR4123" s="259"/>
      <c r="URS4123" s="259"/>
      <c r="URT4123" s="259"/>
      <c r="URU4123" s="259"/>
      <c r="URV4123" s="259"/>
      <c r="URW4123" s="259"/>
      <c r="URX4123" s="259"/>
      <c r="URY4123" s="259"/>
      <c r="URZ4123" s="259"/>
      <c r="USA4123" s="259"/>
      <c r="USB4123" s="259"/>
      <c r="USC4123" s="259"/>
      <c r="USD4123" s="259"/>
      <c r="USE4123" s="259"/>
      <c r="USF4123" s="259"/>
      <c r="USG4123" s="259"/>
      <c r="USH4123" s="259"/>
      <c r="USI4123" s="259"/>
      <c r="USJ4123" s="259"/>
      <c r="USK4123" s="259"/>
      <c r="USL4123" s="259"/>
      <c r="USM4123" s="259"/>
      <c r="USN4123" s="259"/>
      <c r="USO4123" s="259"/>
      <c r="USP4123" s="259"/>
      <c r="USQ4123" s="259"/>
      <c r="USR4123" s="259"/>
      <c r="USS4123" s="259"/>
      <c r="UST4123" s="259"/>
      <c r="USU4123" s="259"/>
      <c r="USV4123" s="259"/>
      <c r="USW4123" s="259"/>
      <c r="USX4123" s="259"/>
      <c r="USY4123" s="259"/>
      <c r="USZ4123" s="259"/>
      <c r="UTA4123" s="259"/>
      <c r="UTB4123" s="259"/>
      <c r="UTC4123" s="259"/>
      <c r="UTD4123" s="259"/>
      <c r="UTE4123" s="259"/>
      <c r="UTF4123" s="259"/>
      <c r="UTG4123" s="259"/>
      <c r="UTH4123" s="259"/>
      <c r="UTI4123" s="259"/>
      <c r="UTJ4123" s="259"/>
      <c r="UTK4123" s="259"/>
      <c r="UTL4123" s="259"/>
      <c r="UTM4123" s="259"/>
      <c r="UTN4123" s="259"/>
      <c r="UTO4123" s="259"/>
      <c r="UTP4123" s="259"/>
      <c r="UTQ4123" s="259"/>
      <c r="UTR4123" s="259"/>
      <c r="UTS4123" s="259"/>
      <c r="UTT4123" s="259"/>
      <c r="UTU4123" s="259"/>
      <c r="UTV4123" s="259"/>
      <c r="UTW4123" s="259"/>
      <c r="UTX4123" s="259"/>
      <c r="UTY4123" s="259"/>
      <c r="UTZ4123" s="259"/>
      <c r="UUA4123" s="259"/>
      <c r="UUB4123" s="259"/>
      <c r="UUC4123" s="259"/>
      <c r="UUD4123" s="259"/>
      <c r="UUE4123" s="259"/>
      <c r="UUF4123" s="259"/>
      <c r="UUG4123" s="259"/>
      <c r="UUH4123" s="259"/>
      <c r="UUI4123" s="259"/>
      <c r="UUJ4123" s="259"/>
      <c r="UUK4123" s="259"/>
      <c r="UUL4123" s="259"/>
      <c r="UUM4123" s="259"/>
      <c r="UUN4123" s="259"/>
      <c r="UUO4123" s="259"/>
      <c r="UUP4123" s="259"/>
      <c r="UUQ4123" s="259"/>
      <c r="UUR4123" s="259"/>
      <c r="UUS4123" s="259"/>
      <c r="UUT4123" s="259"/>
      <c r="UUU4123" s="259"/>
      <c r="UUV4123" s="259"/>
      <c r="UUW4123" s="259"/>
      <c r="UUX4123" s="259"/>
      <c r="UUY4123" s="259"/>
      <c r="UUZ4123" s="259"/>
      <c r="UVA4123" s="259"/>
      <c r="UVB4123" s="259"/>
      <c r="UVC4123" s="259"/>
      <c r="UVD4123" s="259"/>
      <c r="UVE4123" s="259"/>
      <c r="UVF4123" s="259"/>
      <c r="UVG4123" s="259"/>
      <c r="UVH4123" s="259"/>
      <c r="UVI4123" s="259"/>
      <c r="UVJ4123" s="259"/>
      <c r="UVK4123" s="259"/>
      <c r="UVL4123" s="259"/>
      <c r="UVM4123" s="259"/>
      <c r="UVN4123" s="259"/>
      <c r="UVO4123" s="259"/>
      <c r="UVP4123" s="259"/>
      <c r="UVQ4123" s="259"/>
      <c r="UVR4123" s="259"/>
      <c r="UVS4123" s="259"/>
      <c r="UVT4123" s="259"/>
      <c r="UVU4123" s="259"/>
      <c r="UVV4123" s="259"/>
      <c r="UVW4123" s="259"/>
      <c r="UVX4123" s="259"/>
      <c r="UVY4123" s="259"/>
      <c r="UVZ4123" s="259"/>
      <c r="UWA4123" s="259"/>
      <c r="UWB4123" s="259"/>
      <c r="UWC4123" s="259"/>
      <c r="UWD4123" s="259"/>
      <c r="UWE4123" s="259"/>
      <c r="UWF4123" s="259"/>
      <c r="UWG4123" s="259"/>
      <c r="UWH4123" s="259"/>
      <c r="UWI4123" s="259"/>
      <c r="UWJ4123" s="259"/>
      <c r="UWK4123" s="259"/>
      <c r="UWL4123" s="259"/>
      <c r="UWM4123" s="259"/>
      <c r="UWN4123" s="259"/>
      <c r="UWO4123" s="259"/>
      <c r="UWP4123" s="259"/>
      <c r="UWQ4123" s="259"/>
      <c r="UWR4123" s="259"/>
      <c r="UWS4123" s="259"/>
      <c r="UWT4123" s="259"/>
      <c r="UWU4123" s="259"/>
      <c r="UWV4123" s="259"/>
      <c r="UWW4123" s="259"/>
      <c r="UWX4123" s="259"/>
      <c r="UWY4123" s="259"/>
      <c r="UWZ4123" s="259"/>
      <c r="UXA4123" s="259"/>
      <c r="UXB4123" s="259"/>
      <c r="UXC4123" s="259"/>
      <c r="UXD4123" s="259"/>
      <c r="UXE4123" s="259"/>
      <c r="UXF4123" s="259"/>
      <c r="UXG4123" s="259"/>
      <c r="UXH4123" s="259"/>
      <c r="UXI4123" s="259"/>
      <c r="UXJ4123" s="259"/>
      <c r="UXK4123" s="259"/>
      <c r="UXL4123" s="259"/>
      <c r="UXM4123" s="259"/>
      <c r="UXN4123" s="259"/>
      <c r="UXO4123" s="259"/>
      <c r="UXP4123" s="259"/>
      <c r="UXQ4123" s="259"/>
      <c r="UXR4123" s="259"/>
      <c r="UXS4123" s="259"/>
      <c r="UXT4123" s="259"/>
      <c r="UXU4123" s="259"/>
      <c r="UXV4123" s="259"/>
      <c r="UXW4123" s="259"/>
      <c r="UXX4123" s="259"/>
      <c r="UXY4123" s="259"/>
      <c r="UXZ4123" s="259"/>
      <c r="UYA4123" s="259"/>
      <c r="UYB4123" s="259"/>
      <c r="UYC4123" s="259"/>
      <c r="UYD4123" s="259"/>
      <c r="UYE4123" s="259"/>
      <c r="UYF4123" s="259"/>
      <c r="UYG4123" s="259"/>
      <c r="UYH4123" s="259"/>
      <c r="UYI4123" s="259"/>
      <c r="UYJ4123" s="259"/>
      <c r="UYK4123" s="259"/>
      <c r="UYL4123" s="259"/>
      <c r="UYM4123" s="259"/>
      <c r="UYN4123" s="259"/>
      <c r="UYO4123" s="259"/>
      <c r="UYP4123" s="259"/>
      <c r="UYQ4123" s="259"/>
      <c r="UYR4123" s="259"/>
      <c r="UYS4123" s="259"/>
      <c r="UYT4123" s="259"/>
      <c r="UYU4123" s="259"/>
      <c r="UYV4123" s="259"/>
      <c r="UYW4123" s="259"/>
      <c r="UYX4123" s="259"/>
      <c r="UYY4123" s="259"/>
      <c r="UYZ4123" s="259"/>
      <c r="UZA4123" s="259"/>
      <c r="UZB4123" s="259"/>
      <c r="UZC4123" s="259"/>
      <c r="UZD4123" s="259"/>
      <c r="UZE4123" s="259"/>
      <c r="UZF4123" s="259"/>
      <c r="UZG4123" s="259"/>
      <c r="UZH4123" s="259"/>
      <c r="UZI4123" s="259"/>
      <c r="UZJ4123" s="259"/>
      <c r="UZK4123" s="259"/>
      <c r="UZL4123" s="259"/>
      <c r="UZM4123" s="259"/>
      <c r="UZN4123" s="259"/>
      <c r="UZO4123" s="259"/>
      <c r="UZP4123" s="259"/>
      <c r="UZQ4123" s="259"/>
      <c r="UZR4123" s="259"/>
      <c r="UZS4123" s="259"/>
      <c r="UZT4123" s="259"/>
      <c r="UZU4123" s="259"/>
      <c r="UZV4123" s="259"/>
      <c r="UZW4123" s="259"/>
      <c r="UZX4123" s="259"/>
      <c r="UZY4123" s="259"/>
      <c r="UZZ4123" s="259"/>
      <c r="VAA4123" s="259"/>
      <c r="VAB4123" s="259"/>
      <c r="VAC4123" s="259"/>
      <c r="VAD4123" s="259"/>
      <c r="VAE4123" s="259"/>
      <c r="VAF4123" s="259"/>
      <c r="VAG4123" s="259"/>
      <c r="VAH4123" s="259"/>
      <c r="VAI4123" s="259"/>
      <c r="VAJ4123" s="259"/>
      <c r="VAK4123" s="259"/>
      <c r="VAL4123" s="259"/>
      <c r="VAM4123" s="259"/>
      <c r="VAN4123" s="259"/>
      <c r="VAO4123" s="259"/>
      <c r="VAP4123" s="259"/>
      <c r="VAQ4123" s="259"/>
      <c r="VAR4123" s="259"/>
      <c r="VAS4123" s="259"/>
      <c r="VAT4123" s="259"/>
      <c r="VAU4123" s="259"/>
      <c r="VAV4123" s="259"/>
      <c r="VAW4123" s="259"/>
      <c r="VAX4123" s="259"/>
      <c r="VAY4123" s="259"/>
      <c r="VAZ4123" s="259"/>
      <c r="VBA4123" s="259"/>
      <c r="VBB4123" s="259"/>
      <c r="VBC4123" s="259"/>
      <c r="VBD4123" s="259"/>
      <c r="VBE4123" s="259"/>
      <c r="VBF4123" s="259"/>
      <c r="VBG4123" s="259"/>
      <c r="VBH4123" s="259"/>
      <c r="VBI4123" s="259"/>
      <c r="VBJ4123" s="259"/>
      <c r="VBK4123" s="259"/>
      <c r="VBL4123" s="259"/>
      <c r="VBM4123" s="259"/>
      <c r="VBN4123" s="259"/>
      <c r="VBO4123" s="259"/>
      <c r="VBP4123" s="259"/>
      <c r="VBQ4123" s="259"/>
      <c r="VBR4123" s="259"/>
      <c r="VBS4123" s="259"/>
      <c r="VBT4123" s="259"/>
      <c r="VBU4123" s="259"/>
      <c r="VBV4123" s="259"/>
      <c r="VBW4123" s="259"/>
      <c r="VBX4123" s="259"/>
      <c r="VBY4123" s="259"/>
      <c r="VBZ4123" s="259"/>
      <c r="VCA4123" s="259"/>
      <c r="VCB4123" s="259"/>
      <c r="VCC4123" s="259"/>
      <c r="VCD4123" s="259"/>
      <c r="VCE4123" s="259"/>
      <c r="VCF4123" s="259"/>
      <c r="VCG4123" s="259"/>
      <c r="VCH4123" s="259"/>
      <c r="VCI4123" s="259"/>
      <c r="VCJ4123" s="259"/>
      <c r="VCK4123" s="259"/>
      <c r="VCL4123" s="259"/>
      <c r="VCM4123" s="259"/>
      <c r="VCN4123" s="259"/>
      <c r="VCO4123" s="259"/>
      <c r="VCP4123" s="259"/>
      <c r="VCQ4123" s="259"/>
      <c r="VCR4123" s="259"/>
      <c r="VCS4123" s="259"/>
      <c r="VCT4123" s="259"/>
      <c r="VCU4123" s="259"/>
      <c r="VCV4123" s="259"/>
      <c r="VCW4123" s="259"/>
      <c r="VCX4123" s="259"/>
      <c r="VCY4123" s="259"/>
      <c r="VCZ4123" s="259"/>
      <c r="VDA4123" s="259"/>
      <c r="VDB4123" s="259"/>
      <c r="VDC4123" s="259"/>
      <c r="VDD4123" s="259"/>
      <c r="VDE4123" s="259"/>
      <c r="VDF4123" s="259"/>
      <c r="VDG4123" s="259"/>
      <c r="VDH4123" s="259"/>
      <c r="VDI4123" s="259"/>
      <c r="VDJ4123" s="259"/>
      <c r="VDK4123" s="259"/>
      <c r="VDL4123" s="259"/>
      <c r="VDM4123" s="259"/>
      <c r="VDN4123" s="259"/>
      <c r="VDO4123" s="259"/>
      <c r="VDP4123" s="259"/>
      <c r="VDQ4123" s="259"/>
      <c r="VDR4123" s="259"/>
      <c r="VDS4123" s="259"/>
      <c r="VDT4123" s="259"/>
      <c r="VDU4123" s="259"/>
      <c r="VDV4123" s="259"/>
      <c r="VDW4123" s="259"/>
      <c r="VDX4123" s="259"/>
      <c r="VDY4123" s="259"/>
      <c r="VDZ4123" s="259"/>
      <c r="VEA4123" s="259"/>
      <c r="VEB4123" s="259"/>
      <c r="VEC4123" s="259"/>
      <c r="VED4123" s="259"/>
      <c r="VEE4123" s="259"/>
      <c r="VEF4123" s="259"/>
      <c r="VEG4123" s="259"/>
      <c r="VEH4123" s="259"/>
      <c r="VEI4123" s="259"/>
      <c r="VEJ4123" s="259"/>
      <c r="VEK4123" s="259"/>
      <c r="VEL4123" s="259"/>
      <c r="VEM4123" s="259"/>
      <c r="VEN4123" s="259"/>
      <c r="VEO4123" s="259"/>
      <c r="VEP4123" s="259"/>
      <c r="VEQ4123" s="259"/>
      <c r="VER4123" s="259"/>
      <c r="VES4123" s="259"/>
      <c r="VET4123" s="259"/>
      <c r="VEU4123" s="259"/>
      <c r="VEV4123" s="259"/>
      <c r="VEW4123" s="259"/>
      <c r="VEX4123" s="259"/>
      <c r="VEY4123" s="259"/>
      <c r="VEZ4123" s="259"/>
      <c r="VFA4123" s="259"/>
      <c r="VFB4123" s="259"/>
      <c r="VFC4123" s="259"/>
      <c r="VFD4123" s="259"/>
      <c r="VFE4123" s="259"/>
      <c r="VFF4123" s="259"/>
      <c r="VFG4123" s="259"/>
      <c r="VFH4123" s="259"/>
      <c r="VFI4123" s="259"/>
      <c r="VFJ4123" s="259"/>
      <c r="VFK4123" s="259"/>
      <c r="VFL4123" s="259"/>
      <c r="VFM4123" s="259"/>
      <c r="VFN4123" s="259"/>
      <c r="VFO4123" s="259"/>
      <c r="VFP4123" s="259"/>
      <c r="VFQ4123" s="259"/>
      <c r="VFR4123" s="259"/>
      <c r="VFS4123" s="259"/>
      <c r="VFT4123" s="259"/>
      <c r="VFU4123" s="259"/>
      <c r="VFV4123" s="259"/>
      <c r="VFW4123" s="259"/>
      <c r="VFX4123" s="259"/>
      <c r="VFY4123" s="259"/>
      <c r="VFZ4123" s="259"/>
      <c r="VGA4123" s="259"/>
      <c r="VGB4123" s="259"/>
      <c r="VGC4123" s="259"/>
      <c r="VGD4123" s="259"/>
      <c r="VGE4123" s="259"/>
      <c r="VGF4123" s="259"/>
      <c r="VGG4123" s="259"/>
      <c r="VGH4123" s="259"/>
      <c r="VGI4123" s="259"/>
      <c r="VGJ4123" s="259"/>
      <c r="VGK4123" s="259"/>
      <c r="VGL4123" s="259"/>
      <c r="VGM4123" s="259"/>
      <c r="VGN4123" s="259"/>
      <c r="VGO4123" s="259"/>
      <c r="VGP4123" s="259"/>
      <c r="VGQ4123" s="259"/>
      <c r="VGR4123" s="259"/>
      <c r="VGS4123" s="259"/>
      <c r="VGT4123" s="259"/>
      <c r="VGU4123" s="259"/>
      <c r="VGV4123" s="259"/>
      <c r="VGW4123" s="259"/>
      <c r="VGX4123" s="259"/>
      <c r="VGY4123" s="259"/>
      <c r="VGZ4123" s="259"/>
      <c r="VHA4123" s="259"/>
      <c r="VHB4123" s="259"/>
      <c r="VHC4123" s="259"/>
      <c r="VHD4123" s="259"/>
      <c r="VHE4123" s="259"/>
      <c r="VHF4123" s="259"/>
      <c r="VHG4123" s="259"/>
      <c r="VHH4123" s="259"/>
      <c r="VHI4123" s="259"/>
      <c r="VHJ4123" s="259"/>
      <c r="VHK4123" s="259"/>
      <c r="VHL4123" s="259"/>
      <c r="VHM4123" s="259"/>
      <c r="VHN4123" s="259"/>
      <c r="VHO4123" s="259"/>
      <c r="VHP4123" s="259"/>
      <c r="VHQ4123" s="259"/>
      <c r="VHR4123" s="259"/>
      <c r="VHS4123" s="259"/>
      <c r="VHT4123" s="259"/>
      <c r="VHU4123" s="259"/>
      <c r="VHV4123" s="259"/>
      <c r="VHW4123" s="259"/>
      <c r="VHX4123" s="259"/>
      <c r="VHY4123" s="259"/>
      <c r="VHZ4123" s="259"/>
      <c r="VIA4123" s="259"/>
      <c r="VIB4123" s="259"/>
      <c r="VIC4123" s="259"/>
      <c r="VID4123" s="259"/>
      <c r="VIE4123" s="259"/>
      <c r="VIF4123" s="259"/>
      <c r="VIG4123" s="259"/>
      <c r="VIH4123" s="259"/>
      <c r="VII4123" s="259"/>
      <c r="VIJ4123" s="259"/>
      <c r="VIK4123" s="259"/>
      <c r="VIL4123" s="259"/>
      <c r="VIM4123" s="259"/>
      <c r="VIN4123" s="259"/>
      <c r="VIO4123" s="259"/>
      <c r="VIP4123" s="259"/>
      <c r="VIQ4123" s="259"/>
      <c r="VIR4123" s="259"/>
      <c r="VIS4123" s="259"/>
      <c r="VIT4123" s="259"/>
      <c r="VIU4123" s="259"/>
      <c r="VIV4123" s="259"/>
      <c r="VIW4123" s="259"/>
      <c r="VIX4123" s="259"/>
      <c r="VIY4123" s="259"/>
      <c r="VIZ4123" s="259"/>
      <c r="VJA4123" s="259"/>
      <c r="VJB4123" s="259"/>
      <c r="VJC4123" s="259"/>
      <c r="VJD4123" s="259"/>
      <c r="VJE4123" s="259"/>
      <c r="VJF4123" s="259"/>
      <c r="VJG4123" s="259"/>
      <c r="VJH4123" s="259"/>
      <c r="VJI4123" s="259"/>
      <c r="VJJ4123" s="259"/>
      <c r="VJK4123" s="259"/>
      <c r="VJL4123" s="259"/>
      <c r="VJM4123" s="259"/>
      <c r="VJN4123" s="259"/>
      <c r="VJO4123" s="259"/>
      <c r="VJP4123" s="259"/>
      <c r="VJQ4123" s="259"/>
      <c r="VJR4123" s="259"/>
      <c r="VJS4123" s="259"/>
      <c r="VJT4123" s="259"/>
      <c r="VJU4123" s="259"/>
      <c r="VJV4123" s="259"/>
      <c r="VJW4123" s="259"/>
      <c r="VJX4123" s="259"/>
      <c r="VJY4123" s="259"/>
      <c r="VJZ4123" s="259"/>
      <c r="VKA4123" s="259"/>
      <c r="VKB4123" s="259"/>
      <c r="VKC4123" s="259"/>
      <c r="VKD4123" s="259"/>
      <c r="VKE4123" s="259"/>
      <c r="VKF4123" s="259"/>
      <c r="VKG4123" s="259"/>
      <c r="VKH4123" s="259"/>
      <c r="VKI4123" s="259"/>
      <c r="VKJ4123" s="259"/>
      <c r="VKK4123" s="259"/>
      <c r="VKL4123" s="259"/>
      <c r="VKM4123" s="259"/>
      <c r="VKN4123" s="259"/>
      <c r="VKO4123" s="259"/>
      <c r="VKP4123" s="259"/>
      <c r="VKQ4123" s="259"/>
      <c r="VKR4123" s="259"/>
      <c r="VKS4123" s="259"/>
      <c r="VKT4123" s="259"/>
      <c r="VKU4123" s="259"/>
      <c r="VKV4123" s="259"/>
      <c r="VKW4123" s="259"/>
      <c r="VKX4123" s="259"/>
      <c r="VKY4123" s="259"/>
      <c r="VKZ4123" s="259"/>
      <c r="VLA4123" s="259"/>
      <c r="VLB4123" s="259"/>
      <c r="VLC4123" s="259"/>
      <c r="VLD4123" s="259"/>
      <c r="VLE4123" s="259"/>
      <c r="VLF4123" s="259"/>
      <c r="VLG4123" s="259"/>
      <c r="VLH4123" s="259"/>
      <c r="VLI4123" s="259"/>
      <c r="VLJ4123" s="259"/>
      <c r="VLK4123" s="259"/>
      <c r="VLL4123" s="259"/>
      <c r="VLM4123" s="259"/>
      <c r="VLN4123" s="259"/>
      <c r="VLO4123" s="259"/>
      <c r="VLP4123" s="259"/>
      <c r="VLQ4123" s="259"/>
      <c r="VLR4123" s="259"/>
      <c r="VLS4123" s="259"/>
      <c r="VLT4123" s="259"/>
      <c r="VLU4123" s="259"/>
      <c r="VLV4123" s="259"/>
      <c r="VLW4123" s="259"/>
      <c r="VLX4123" s="259"/>
      <c r="VLY4123" s="259"/>
      <c r="VLZ4123" s="259"/>
      <c r="VMA4123" s="259"/>
      <c r="VMB4123" s="259"/>
      <c r="VMC4123" s="259"/>
      <c r="VMD4123" s="259"/>
      <c r="VME4123" s="259"/>
      <c r="VMF4123" s="259"/>
      <c r="VMG4123" s="259"/>
      <c r="VMH4123" s="259"/>
      <c r="VMI4123" s="259"/>
      <c r="VMJ4123" s="259"/>
      <c r="VMK4123" s="259"/>
      <c r="VML4123" s="259"/>
      <c r="VMM4123" s="259"/>
      <c r="VMN4123" s="259"/>
      <c r="VMO4123" s="259"/>
      <c r="VMP4123" s="259"/>
      <c r="VMQ4123" s="259"/>
      <c r="VMR4123" s="259"/>
      <c r="VMS4123" s="259"/>
      <c r="VMT4123" s="259"/>
      <c r="VMU4123" s="259"/>
      <c r="VMV4123" s="259"/>
      <c r="VMW4123" s="259"/>
      <c r="VMX4123" s="259"/>
      <c r="VMY4123" s="259"/>
      <c r="VMZ4123" s="259"/>
      <c r="VNA4123" s="259"/>
      <c r="VNB4123" s="259"/>
      <c r="VNC4123" s="259"/>
      <c r="VND4123" s="259"/>
      <c r="VNE4123" s="259"/>
      <c r="VNF4123" s="259"/>
      <c r="VNG4123" s="259"/>
      <c r="VNH4123" s="259"/>
      <c r="VNI4123" s="259"/>
      <c r="VNJ4123" s="259"/>
      <c r="VNK4123" s="259"/>
      <c r="VNL4123" s="259"/>
      <c r="VNM4123" s="259"/>
      <c r="VNN4123" s="259"/>
      <c r="VNO4123" s="259"/>
      <c r="VNP4123" s="259"/>
      <c r="VNQ4123" s="259"/>
      <c r="VNR4123" s="259"/>
      <c r="VNS4123" s="259"/>
      <c r="VNT4123" s="259"/>
      <c r="VNU4123" s="259"/>
      <c r="VNV4123" s="259"/>
      <c r="VNW4123" s="259"/>
      <c r="VNX4123" s="259"/>
      <c r="VNY4123" s="259"/>
      <c r="VNZ4123" s="259"/>
      <c r="VOA4123" s="259"/>
      <c r="VOB4123" s="259"/>
      <c r="VOC4123" s="259"/>
      <c r="VOD4123" s="259"/>
      <c r="VOE4123" s="259"/>
      <c r="VOF4123" s="259"/>
      <c r="VOG4123" s="259"/>
      <c r="VOH4123" s="259"/>
      <c r="VOI4123" s="259"/>
      <c r="VOJ4123" s="259"/>
      <c r="VOK4123" s="259"/>
      <c r="VOL4123" s="259"/>
      <c r="VOM4123" s="259"/>
      <c r="VON4123" s="259"/>
      <c r="VOO4123" s="259"/>
      <c r="VOP4123" s="259"/>
      <c r="VOQ4123" s="259"/>
      <c r="VOR4123" s="259"/>
      <c r="VOS4123" s="259"/>
      <c r="VOT4123" s="259"/>
      <c r="VOU4123" s="259"/>
      <c r="VOV4123" s="259"/>
      <c r="VOW4123" s="259"/>
      <c r="VOX4123" s="259"/>
      <c r="VOY4123" s="259"/>
      <c r="VOZ4123" s="259"/>
      <c r="VPA4123" s="259"/>
      <c r="VPB4123" s="259"/>
      <c r="VPC4123" s="259"/>
      <c r="VPD4123" s="259"/>
      <c r="VPE4123" s="259"/>
      <c r="VPF4123" s="259"/>
      <c r="VPG4123" s="259"/>
      <c r="VPH4123" s="259"/>
      <c r="VPI4123" s="259"/>
      <c r="VPJ4123" s="259"/>
      <c r="VPK4123" s="259"/>
      <c r="VPL4123" s="259"/>
      <c r="VPM4123" s="259"/>
      <c r="VPN4123" s="259"/>
      <c r="VPO4123" s="259"/>
      <c r="VPP4123" s="259"/>
      <c r="VPQ4123" s="259"/>
      <c r="VPR4123" s="259"/>
      <c r="VPS4123" s="259"/>
      <c r="VPT4123" s="259"/>
      <c r="VPU4123" s="259"/>
      <c r="VPV4123" s="259"/>
      <c r="VPW4123" s="259"/>
      <c r="VPX4123" s="259"/>
      <c r="VPY4123" s="259"/>
      <c r="VPZ4123" s="259"/>
      <c r="VQA4123" s="259"/>
      <c r="VQB4123" s="259"/>
      <c r="VQC4123" s="259"/>
      <c r="VQD4123" s="259"/>
      <c r="VQE4123" s="259"/>
      <c r="VQF4123" s="259"/>
      <c r="VQG4123" s="259"/>
      <c r="VQH4123" s="259"/>
      <c r="VQI4123" s="259"/>
      <c r="VQJ4123" s="259"/>
      <c r="VQK4123" s="259"/>
      <c r="VQL4123" s="259"/>
      <c r="VQM4123" s="259"/>
      <c r="VQN4123" s="259"/>
      <c r="VQO4123" s="259"/>
      <c r="VQP4123" s="259"/>
      <c r="VQQ4123" s="259"/>
      <c r="VQR4123" s="259"/>
      <c r="VQS4123" s="259"/>
      <c r="VQT4123" s="259"/>
      <c r="VQU4123" s="259"/>
      <c r="VQV4123" s="259"/>
      <c r="VQW4123" s="259"/>
      <c r="VQX4123" s="259"/>
      <c r="VQY4123" s="259"/>
      <c r="VQZ4123" s="259"/>
      <c r="VRA4123" s="259"/>
      <c r="VRB4123" s="259"/>
      <c r="VRC4123" s="259"/>
      <c r="VRD4123" s="259"/>
      <c r="VRE4123" s="259"/>
      <c r="VRF4123" s="259"/>
      <c r="VRG4123" s="259"/>
      <c r="VRH4123" s="259"/>
      <c r="VRI4123" s="259"/>
      <c r="VRJ4123" s="259"/>
      <c r="VRK4123" s="259"/>
      <c r="VRL4123" s="259"/>
      <c r="VRM4123" s="259"/>
      <c r="VRV4123" s="259"/>
      <c r="VRW4123" s="259"/>
      <c r="VRX4123" s="259"/>
      <c r="VRY4123" s="259"/>
      <c r="VRZ4123" s="259"/>
      <c r="VSA4123" s="259"/>
      <c r="VSB4123" s="259"/>
      <c r="VSC4123" s="259"/>
      <c r="VSD4123" s="259"/>
      <c r="VSE4123" s="259"/>
      <c r="VSF4123" s="259"/>
      <c r="VSG4123" s="259"/>
      <c r="VSH4123" s="259"/>
      <c r="VSI4123" s="259"/>
      <c r="VSJ4123" s="259"/>
      <c r="VSK4123" s="259"/>
      <c r="VSL4123" s="259"/>
      <c r="VSM4123" s="259"/>
      <c r="VSN4123" s="259"/>
      <c r="VSO4123" s="259"/>
      <c r="VSP4123" s="259"/>
      <c r="VSQ4123" s="259"/>
      <c r="VSR4123" s="259"/>
      <c r="VSS4123" s="259"/>
      <c r="VST4123" s="259"/>
      <c r="VSU4123" s="259"/>
      <c r="VSV4123" s="259"/>
      <c r="VSW4123" s="259"/>
      <c r="VSX4123" s="259"/>
      <c r="VSY4123" s="259"/>
      <c r="VSZ4123" s="259"/>
      <c r="VTA4123" s="259"/>
      <c r="VTB4123" s="259"/>
      <c r="VTC4123" s="259"/>
      <c r="VTD4123" s="259"/>
      <c r="VTE4123" s="259"/>
      <c r="VTF4123" s="259"/>
      <c r="VTG4123" s="259"/>
      <c r="VTH4123" s="259"/>
      <c r="VTI4123" s="259"/>
      <c r="VTJ4123" s="259"/>
      <c r="VTK4123" s="259"/>
      <c r="VTL4123" s="259"/>
      <c r="VTM4123" s="259"/>
      <c r="VTN4123" s="259"/>
      <c r="VTO4123" s="259"/>
      <c r="VTP4123" s="259"/>
      <c r="VTQ4123" s="259"/>
      <c r="VTR4123" s="259"/>
      <c r="VTS4123" s="259"/>
      <c r="VTT4123" s="259"/>
      <c r="VTU4123" s="259"/>
      <c r="VTV4123" s="259"/>
      <c r="VTW4123" s="259"/>
      <c r="VTX4123" s="259"/>
      <c r="VTY4123" s="259"/>
      <c r="VTZ4123" s="259"/>
      <c r="VUA4123" s="259"/>
      <c r="VUB4123" s="259"/>
      <c r="VUC4123" s="259"/>
      <c r="VUD4123" s="259"/>
      <c r="VUE4123" s="259"/>
      <c r="VUF4123" s="259"/>
      <c r="VUG4123" s="259"/>
      <c r="VUH4123" s="259"/>
      <c r="VUI4123" s="259"/>
      <c r="VUJ4123" s="259"/>
      <c r="VUK4123" s="259"/>
      <c r="VUL4123" s="259"/>
      <c r="VUM4123" s="259"/>
      <c r="VUN4123" s="259"/>
      <c r="VUO4123" s="259"/>
      <c r="VUP4123" s="259"/>
      <c r="VUQ4123" s="259"/>
      <c r="VUR4123" s="259"/>
      <c r="VUS4123" s="259"/>
      <c r="VUT4123" s="259"/>
      <c r="VUU4123" s="259"/>
      <c r="VUV4123" s="259"/>
      <c r="VUW4123" s="259"/>
      <c r="VUX4123" s="259"/>
      <c r="VUY4123" s="259"/>
      <c r="VUZ4123" s="259"/>
      <c r="VVA4123" s="259"/>
      <c r="VVB4123" s="259"/>
      <c r="VVC4123" s="259"/>
      <c r="VVD4123" s="259"/>
      <c r="VVE4123" s="259"/>
      <c r="VVF4123" s="259"/>
      <c r="VVG4123" s="259"/>
      <c r="VVH4123" s="259"/>
      <c r="VVI4123" s="259"/>
      <c r="VVJ4123" s="259"/>
      <c r="VVK4123" s="259"/>
      <c r="VVL4123" s="259"/>
      <c r="VVM4123" s="259"/>
      <c r="VVN4123" s="259"/>
      <c r="VVO4123" s="259"/>
      <c r="VVP4123" s="259"/>
      <c r="VVQ4123" s="259"/>
      <c r="VVR4123" s="259"/>
      <c r="VVS4123" s="259"/>
      <c r="VVT4123" s="259"/>
      <c r="VVU4123" s="259"/>
      <c r="VVV4123" s="259"/>
      <c r="VVW4123" s="259"/>
      <c r="VVX4123" s="259"/>
      <c r="VVY4123" s="259"/>
      <c r="VVZ4123" s="259"/>
      <c r="VWA4123" s="259"/>
      <c r="VWB4123" s="259"/>
      <c r="VWC4123" s="259"/>
      <c r="VWD4123" s="259"/>
      <c r="VWE4123" s="259"/>
      <c r="VWF4123" s="259"/>
      <c r="VWG4123" s="259"/>
      <c r="VWH4123" s="259"/>
      <c r="VWI4123" s="259"/>
      <c r="VWJ4123" s="259"/>
      <c r="VWK4123" s="259"/>
      <c r="VWL4123" s="259"/>
      <c r="VWM4123" s="259"/>
      <c r="VWN4123" s="259"/>
      <c r="VWO4123" s="259"/>
      <c r="VWP4123" s="259"/>
      <c r="VWQ4123" s="259"/>
      <c r="VWR4123" s="259"/>
      <c r="VWS4123" s="259"/>
      <c r="VWT4123" s="259"/>
      <c r="VWU4123" s="259"/>
      <c r="VWV4123" s="259"/>
      <c r="VWW4123" s="259"/>
      <c r="VWX4123" s="259"/>
      <c r="VWY4123" s="259"/>
      <c r="VWZ4123" s="259"/>
      <c r="VXA4123" s="259"/>
      <c r="VXB4123" s="259"/>
      <c r="VXC4123" s="259"/>
      <c r="VXD4123" s="259"/>
      <c r="VXE4123" s="259"/>
      <c r="VXF4123" s="259"/>
      <c r="VXG4123" s="259"/>
      <c r="VXH4123" s="259"/>
      <c r="VXI4123" s="259"/>
      <c r="VXJ4123" s="259"/>
      <c r="VXK4123" s="259"/>
      <c r="VXL4123" s="259"/>
      <c r="VXM4123" s="259"/>
      <c r="VXN4123" s="259"/>
      <c r="VXO4123" s="259"/>
      <c r="VXP4123" s="259"/>
      <c r="VXQ4123" s="259"/>
      <c r="VXR4123" s="259"/>
      <c r="VXS4123" s="259"/>
      <c r="VXT4123" s="259"/>
      <c r="VXU4123" s="259"/>
      <c r="VXV4123" s="259"/>
      <c r="VXW4123" s="259"/>
      <c r="VXX4123" s="259"/>
      <c r="VXY4123" s="259"/>
      <c r="VXZ4123" s="259"/>
      <c r="VYA4123" s="259"/>
      <c r="VYB4123" s="259"/>
      <c r="VYC4123" s="259"/>
      <c r="VYD4123" s="259"/>
      <c r="VYE4123" s="259"/>
      <c r="VYF4123" s="259"/>
      <c r="VYG4123" s="259"/>
      <c r="VYH4123" s="259"/>
      <c r="VYI4123" s="259"/>
      <c r="VYJ4123" s="259"/>
      <c r="VYK4123" s="259"/>
      <c r="VYL4123" s="259"/>
      <c r="VYM4123" s="259"/>
      <c r="VYN4123" s="259"/>
      <c r="VYO4123" s="259"/>
      <c r="VYP4123" s="259"/>
      <c r="VYQ4123" s="259"/>
      <c r="VYR4123" s="259"/>
      <c r="VYS4123" s="259"/>
      <c r="VYT4123" s="259"/>
      <c r="VYU4123" s="259"/>
      <c r="VYV4123" s="259"/>
      <c r="VYW4123" s="259"/>
      <c r="VYX4123" s="259"/>
      <c r="VYY4123" s="259"/>
      <c r="VYZ4123" s="259"/>
      <c r="VZA4123" s="259"/>
      <c r="VZB4123" s="259"/>
      <c r="VZC4123" s="259"/>
      <c r="VZD4123" s="259"/>
      <c r="VZE4123" s="259"/>
      <c r="VZF4123" s="259"/>
      <c r="VZG4123" s="259"/>
      <c r="VZH4123" s="259"/>
      <c r="VZI4123" s="259"/>
      <c r="VZJ4123" s="259"/>
      <c r="VZK4123" s="259"/>
      <c r="VZL4123" s="259"/>
      <c r="VZM4123" s="259"/>
      <c r="VZN4123" s="259"/>
      <c r="VZO4123" s="259"/>
      <c r="VZP4123" s="259"/>
      <c r="VZQ4123" s="259"/>
      <c r="VZR4123" s="259"/>
      <c r="VZS4123" s="259"/>
      <c r="VZT4123" s="259"/>
      <c r="VZU4123" s="259"/>
      <c r="VZV4123" s="259"/>
      <c r="VZW4123" s="259"/>
      <c r="VZX4123" s="259"/>
      <c r="VZY4123" s="259"/>
      <c r="VZZ4123" s="259"/>
      <c r="WAA4123" s="259"/>
      <c r="WAB4123" s="259"/>
      <c r="WAC4123" s="259"/>
      <c r="WAD4123" s="259"/>
      <c r="WAE4123" s="259"/>
      <c r="WAF4123" s="259"/>
      <c r="WAG4123" s="259"/>
      <c r="WAH4123" s="259"/>
      <c r="WAI4123" s="259"/>
      <c r="WAJ4123" s="259"/>
      <c r="WAK4123" s="259"/>
      <c r="WAL4123" s="259"/>
      <c r="WAM4123" s="259"/>
      <c r="WAN4123" s="259"/>
      <c r="WAO4123" s="259"/>
      <c r="WAP4123" s="259"/>
      <c r="WAQ4123" s="259"/>
      <c r="WAR4123" s="259"/>
      <c r="WAS4123" s="259"/>
      <c r="WAT4123" s="259"/>
      <c r="WAU4123" s="259"/>
      <c r="WAV4123" s="259"/>
      <c r="WAW4123" s="259"/>
      <c r="WAX4123" s="259"/>
      <c r="WAY4123" s="259"/>
      <c r="WAZ4123" s="259"/>
      <c r="WBA4123" s="259"/>
      <c r="WBB4123" s="259"/>
      <c r="WBC4123" s="259"/>
      <c r="WBD4123" s="259"/>
      <c r="WBE4123" s="259"/>
      <c r="WBF4123" s="259"/>
      <c r="WBG4123" s="259"/>
      <c r="WBH4123" s="259"/>
      <c r="WBI4123" s="259"/>
      <c r="WBJ4123" s="259"/>
      <c r="WBK4123" s="259"/>
      <c r="WBL4123" s="259"/>
      <c r="WBM4123" s="259"/>
      <c r="WBN4123" s="259"/>
      <c r="WBO4123" s="259"/>
      <c r="WBP4123" s="259"/>
      <c r="WBQ4123" s="259"/>
      <c r="WBR4123" s="259"/>
      <c r="WBS4123" s="259"/>
      <c r="WBT4123" s="259"/>
      <c r="WBU4123" s="259"/>
      <c r="WBV4123" s="259"/>
      <c r="WBW4123" s="259"/>
      <c r="WBX4123" s="259"/>
      <c r="WBY4123" s="259"/>
      <c r="WBZ4123" s="259"/>
      <c r="WCA4123" s="259"/>
      <c r="WCB4123" s="259"/>
      <c r="WCC4123" s="259"/>
      <c r="WCD4123" s="259"/>
      <c r="WCE4123" s="259"/>
      <c r="WCF4123" s="259"/>
      <c r="WCG4123" s="259"/>
      <c r="WCH4123" s="259"/>
      <c r="WCI4123" s="259"/>
      <c r="WCJ4123" s="259"/>
      <c r="WCK4123" s="259"/>
      <c r="WCL4123" s="259"/>
      <c r="WCM4123" s="259"/>
      <c r="WCN4123" s="259"/>
      <c r="WCO4123" s="259"/>
      <c r="WCP4123" s="259"/>
      <c r="WCQ4123" s="259"/>
      <c r="WCR4123" s="259"/>
      <c r="WCS4123" s="259"/>
      <c r="WCT4123" s="259"/>
      <c r="WCU4123" s="259"/>
      <c r="WCV4123" s="259"/>
      <c r="WCW4123" s="259"/>
      <c r="WCX4123" s="259"/>
      <c r="WCY4123" s="259"/>
      <c r="WCZ4123" s="259"/>
      <c r="WDA4123" s="259"/>
      <c r="WDB4123" s="259"/>
      <c r="WDC4123" s="259"/>
      <c r="WDD4123" s="259"/>
      <c r="WDE4123" s="259"/>
      <c r="WDF4123" s="259"/>
      <c r="WDG4123" s="259"/>
      <c r="WDH4123" s="259"/>
      <c r="WDI4123" s="259"/>
      <c r="WDJ4123" s="259"/>
      <c r="WDK4123" s="259"/>
      <c r="WDL4123" s="259"/>
      <c r="WDM4123" s="259"/>
      <c r="WDN4123" s="259"/>
      <c r="WDO4123" s="259"/>
      <c r="WDP4123" s="259"/>
      <c r="WDQ4123" s="259"/>
      <c r="WDR4123" s="259"/>
      <c r="WDS4123" s="259"/>
      <c r="WDT4123" s="259"/>
      <c r="WDU4123" s="259"/>
      <c r="WDV4123" s="259"/>
      <c r="WDW4123" s="259"/>
      <c r="WDX4123" s="259"/>
      <c r="WDY4123" s="259"/>
      <c r="WDZ4123" s="259"/>
      <c r="WEA4123" s="259"/>
      <c r="WEB4123" s="259"/>
      <c r="WEC4123" s="259"/>
      <c r="WED4123" s="259"/>
      <c r="WEE4123" s="259"/>
      <c r="WEF4123" s="259"/>
      <c r="WEG4123" s="259"/>
      <c r="WEH4123" s="259"/>
      <c r="WEI4123" s="259"/>
      <c r="WEJ4123" s="259"/>
      <c r="WEK4123" s="259"/>
      <c r="WEL4123" s="259"/>
      <c r="WEM4123" s="259"/>
      <c r="WEN4123" s="259"/>
      <c r="WEO4123" s="259"/>
      <c r="WEP4123" s="259"/>
      <c r="WEQ4123" s="259"/>
      <c r="WER4123" s="259"/>
      <c r="WES4123" s="259"/>
      <c r="WET4123" s="259"/>
      <c r="WEU4123" s="259"/>
      <c r="WEV4123" s="259"/>
      <c r="WEW4123" s="259"/>
      <c r="WEX4123" s="259"/>
      <c r="WEY4123" s="259"/>
      <c r="WEZ4123" s="259"/>
      <c r="WFA4123" s="259"/>
      <c r="WFB4123" s="259"/>
      <c r="WFC4123" s="259"/>
      <c r="WFD4123" s="259"/>
      <c r="WFE4123" s="259"/>
      <c r="WFF4123" s="259"/>
      <c r="WFG4123" s="259"/>
      <c r="WFH4123" s="259"/>
      <c r="WFI4123" s="259"/>
      <c r="WFJ4123" s="259"/>
      <c r="WFK4123" s="259"/>
      <c r="WFL4123" s="259"/>
      <c r="WFM4123" s="259"/>
      <c r="WFN4123" s="259"/>
      <c r="WFO4123" s="259"/>
      <c r="WFP4123" s="259"/>
      <c r="WFQ4123" s="259"/>
      <c r="WFR4123" s="259"/>
      <c r="WFS4123" s="259"/>
      <c r="WFT4123" s="259"/>
      <c r="WFU4123" s="259"/>
      <c r="WFV4123" s="259"/>
      <c r="WFW4123" s="259"/>
      <c r="WFX4123" s="259"/>
      <c r="WFY4123" s="259"/>
      <c r="WFZ4123" s="259"/>
      <c r="WGA4123" s="259"/>
      <c r="WGB4123" s="259"/>
      <c r="WGC4123" s="259"/>
      <c r="WGD4123" s="259"/>
      <c r="WGE4123" s="259"/>
      <c r="WGF4123" s="259"/>
      <c r="WGG4123" s="259"/>
      <c r="WGH4123" s="259"/>
      <c r="WGI4123" s="259"/>
      <c r="WGJ4123" s="259"/>
      <c r="WGK4123" s="259"/>
      <c r="WGL4123" s="259"/>
      <c r="WGM4123" s="259"/>
      <c r="WGN4123" s="259"/>
      <c r="WGO4123" s="259"/>
      <c r="WGP4123" s="259"/>
      <c r="WGQ4123" s="259"/>
      <c r="WGR4123" s="259"/>
      <c r="WGS4123" s="259"/>
      <c r="WGT4123" s="259"/>
      <c r="WGU4123" s="259"/>
      <c r="WGV4123" s="259"/>
      <c r="WGW4123" s="259"/>
      <c r="WGX4123" s="259"/>
      <c r="WGY4123" s="259"/>
      <c r="WGZ4123" s="259"/>
      <c r="WHA4123" s="259"/>
      <c r="WHB4123" s="259"/>
      <c r="WHC4123" s="259"/>
      <c r="WHD4123" s="259"/>
      <c r="WHE4123" s="259"/>
      <c r="WHF4123" s="259"/>
      <c r="WHG4123" s="259"/>
      <c r="WHH4123" s="259"/>
      <c r="WHI4123" s="259"/>
      <c r="WHJ4123" s="259"/>
      <c r="WHK4123" s="259"/>
      <c r="WHL4123" s="259"/>
      <c r="WHM4123" s="259"/>
      <c r="WHN4123" s="259"/>
      <c r="WHO4123" s="259"/>
      <c r="WHP4123" s="259"/>
      <c r="WHQ4123" s="259"/>
      <c r="WHR4123" s="259"/>
      <c r="WHS4123" s="259"/>
      <c r="WHT4123" s="259"/>
      <c r="WHU4123" s="259"/>
      <c r="WHV4123" s="259"/>
      <c r="WHW4123" s="259"/>
      <c r="WHX4123" s="259"/>
      <c r="WHY4123" s="259"/>
      <c r="WHZ4123" s="259"/>
      <c r="WIA4123" s="259"/>
      <c r="WIB4123" s="259"/>
      <c r="WIC4123" s="259"/>
      <c r="WID4123" s="259"/>
      <c r="WIE4123" s="259"/>
      <c r="WIF4123" s="259"/>
      <c r="WIG4123" s="259"/>
      <c r="WIH4123" s="259"/>
      <c r="WII4123" s="259"/>
      <c r="WIJ4123" s="259"/>
      <c r="WIK4123" s="259"/>
      <c r="WIL4123" s="259"/>
      <c r="WIM4123" s="259"/>
      <c r="WIN4123" s="259"/>
      <c r="WIO4123" s="259"/>
      <c r="WIP4123" s="259"/>
      <c r="WIQ4123" s="259"/>
      <c r="WIR4123" s="259"/>
      <c r="WIS4123" s="259"/>
      <c r="WIT4123" s="259"/>
      <c r="WIU4123" s="259"/>
      <c r="WIV4123" s="259"/>
      <c r="WIW4123" s="259"/>
      <c r="WIX4123" s="259"/>
      <c r="WIY4123" s="259"/>
      <c r="WIZ4123" s="259"/>
      <c r="WJA4123" s="259"/>
      <c r="WJB4123" s="259"/>
      <c r="WJC4123" s="259"/>
      <c r="WJD4123" s="259"/>
      <c r="WJE4123" s="259"/>
      <c r="WJF4123" s="259"/>
      <c r="WJG4123" s="259"/>
      <c r="WJH4123" s="259"/>
      <c r="WJI4123" s="259"/>
      <c r="WJJ4123" s="259"/>
      <c r="WJK4123" s="259"/>
      <c r="WJL4123" s="259"/>
      <c r="WJM4123" s="259"/>
      <c r="WJN4123" s="259"/>
      <c r="WJO4123" s="259"/>
      <c r="WJP4123" s="259"/>
      <c r="WJQ4123" s="259"/>
      <c r="WJR4123" s="259"/>
      <c r="WJS4123" s="259"/>
      <c r="WJT4123" s="259"/>
      <c r="WJU4123" s="259"/>
      <c r="WJV4123" s="259"/>
      <c r="WJW4123" s="259"/>
      <c r="WJX4123" s="259"/>
      <c r="WJY4123" s="259"/>
      <c r="WJZ4123" s="259"/>
      <c r="WKA4123" s="259"/>
      <c r="WKB4123" s="259"/>
      <c r="WKC4123" s="259"/>
      <c r="WKD4123" s="259"/>
      <c r="WKE4123" s="259"/>
      <c r="WKF4123" s="259"/>
      <c r="WKG4123" s="259"/>
      <c r="WKH4123" s="259"/>
      <c r="WKI4123" s="259"/>
      <c r="WKJ4123" s="259"/>
      <c r="WKK4123" s="259"/>
      <c r="WKL4123" s="259"/>
      <c r="WKM4123" s="259"/>
      <c r="WKN4123" s="259"/>
      <c r="WKO4123" s="259"/>
      <c r="WKP4123" s="259"/>
      <c r="WKQ4123" s="259"/>
      <c r="WKR4123" s="259"/>
      <c r="WKS4123" s="259"/>
      <c r="WKT4123" s="259"/>
      <c r="WKU4123" s="259"/>
      <c r="WKV4123" s="259"/>
      <c r="WKW4123" s="259"/>
      <c r="WKX4123" s="259"/>
      <c r="WKY4123" s="259"/>
      <c r="WKZ4123" s="259"/>
      <c r="WLA4123" s="259"/>
      <c r="WLB4123" s="259"/>
      <c r="WLC4123" s="259"/>
      <c r="WLD4123" s="259"/>
      <c r="WLE4123" s="259"/>
      <c r="WLF4123" s="259"/>
      <c r="WLG4123" s="259"/>
      <c r="WLH4123" s="259"/>
      <c r="WLI4123" s="259"/>
      <c r="WLJ4123" s="259"/>
      <c r="WLK4123" s="259"/>
      <c r="WLL4123" s="259"/>
      <c r="WLM4123" s="259"/>
      <c r="WLN4123" s="259"/>
      <c r="WLO4123" s="259"/>
      <c r="WLP4123" s="259"/>
      <c r="WLQ4123" s="259"/>
      <c r="WLR4123" s="259"/>
      <c r="WLS4123" s="259"/>
      <c r="WLT4123" s="259"/>
      <c r="WLU4123" s="259"/>
      <c r="WLV4123" s="259"/>
      <c r="WLW4123" s="259"/>
      <c r="WLX4123" s="259"/>
      <c r="WLY4123" s="259"/>
      <c r="WLZ4123" s="259"/>
      <c r="WMA4123" s="259"/>
      <c r="WMB4123" s="259"/>
      <c r="WMC4123" s="259"/>
      <c r="WMD4123" s="259"/>
      <c r="WME4123" s="259"/>
      <c r="WMF4123" s="259"/>
      <c r="WMG4123" s="259"/>
      <c r="WMH4123" s="259"/>
      <c r="WMI4123" s="259"/>
      <c r="WMJ4123" s="259"/>
      <c r="WMK4123" s="259"/>
      <c r="WML4123" s="259"/>
      <c r="WMM4123" s="259"/>
      <c r="WMN4123" s="259"/>
      <c r="WMO4123" s="259"/>
      <c r="WMP4123" s="259"/>
      <c r="WMQ4123" s="259"/>
      <c r="WMR4123" s="259"/>
      <c r="WMS4123" s="259"/>
      <c r="WMT4123" s="259"/>
      <c r="WMU4123" s="259"/>
      <c r="WMV4123" s="259"/>
      <c r="WMW4123" s="259"/>
      <c r="WMX4123" s="259"/>
      <c r="WMY4123" s="259"/>
      <c r="WMZ4123" s="259"/>
      <c r="WNA4123" s="259"/>
      <c r="WNB4123" s="259"/>
      <c r="WNC4123" s="259"/>
      <c r="WND4123" s="259"/>
      <c r="WNE4123" s="259"/>
      <c r="WNF4123" s="259"/>
      <c r="WNG4123" s="259"/>
      <c r="WNH4123" s="259"/>
      <c r="WNI4123" s="259"/>
      <c r="WNJ4123" s="259"/>
      <c r="WNK4123" s="259"/>
      <c r="WNL4123" s="259"/>
      <c r="WNM4123" s="259"/>
      <c r="WNN4123" s="259"/>
      <c r="WNO4123" s="259"/>
      <c r="WNP4123" s="259"/>
      <c r="WNQ4123" s="259"/>
      <c r="WNR4123" s="259"/>
      <c r="WNS4123" s="259"/>
      <c r="WNT4123" s="259"/>
      <c r="WNU4123" s="259"/>
      <c r="WNV4123" s="259"/>
      <c r="WNW4123" s="259"/>
      <c r="WNX4123" s="259"/>
      <c r="WNY4123" s="259"/>
      <c r="WNZ4123" s="259"/>
      <c r="WOA4123" s="259"/>
      <c r="WOB4123" s="259"/>
      <c r="WOC4123" s="259"/>
      <c r="WOD4123" s="259"/>
      <c r="WOE4123" s="259"/>
      <c r="WOF4123" s="259"/>
      <c r="WOG4123" s="259"/>
      <c r="WOH4123" s="259"/>
      <c r="WOI4123" s="259"/>
      <c r="WOJ4123" s="259"/>
      <c r="WOK4123" s="259"/>
      <c r="WOL4123" s="259"/>
      <c r="WOM4123" s="259"/>
      <c r="WON4123" s="259"/>
      <c r="WOO4123" s="259"/>
      <c r="WOP4123" s="259"/>
      <c r="WOQ4123" s="259"/>
      <c r="WOR4123" s="259"/>
      <c r="WOS4123" s="259"/>
      <c r="WOT4123" s="259"/>
      <c r="WOU4123" s="259"/>
      <c r="WOV4123" s="259"/>
      <c r="WOW4123" s="259"/>
      <c r="WOX4123" s="259"/>
      <c r="WOY4123" s="259"/>
      <c r="WOZ4123" s="259"/>
      <c r="WPA4123" s="259"/>
      <c r="WPB4123" s="259"/>
      <c r="WPC4123" s="259"/>
      <c r="WPD4123" s="259"/>
      <c r="WPE4123" s="259"/>
      <c r="WPF4123" s="259"/>
      <c r="WPG4123" s="259"/>
      <c r="WPH4123" s="259"/>
      <c r="WPI4123" s="259"/>
      <c r="WPJ4123" s="259"/>
      <c r="WPK4123" s="259"/>
      <c r="WPL4123" s="259"/>
      <c r="WPM4123" s="259"/>
      <c r="WPN4123" s="259"/>
      <c r="WPO4123" s="259"/>
      <c r="WPP4123" s="259"/>
      <c r="WPQ4123" s="259"/>
      <c r="WPR4123" s="259"/>
      <c r="WPS4123" s="259"/>
      <c r="WPT4123" s="259"/>
      <c r="WPU4123" s="259"/>
      <c r="WPV4123" s="259"/>
      <c r="WPW4123" s="259"/>
      <c r="WPX4123" s="259"/>
      <c r="WPY4123" s="259"/>
      <c r="WPZ4123" s="259"/>
      <c r="WQA4123" s="259"/>
      <c r="WQB4123" s="259"/>
      <c r="WQC4123" s="259"/>
      <c r="WQD4123" s="259"/>
      <c r="WQE4123" s="259"/>
      <c r="WQF4123" s="259"/>
      <c r="WQG4123" s="259"/>
      <c r="WQH4123" s="259"/>
      <c r="WQI4123" s="259"/>
      <c r="WQJ4123" s="259"/>
      <c r="WQK4123" s="259"/>
      <c r="WQL4123" s="259"/>
      <c r="WQM4123" s="259"/>
      <c r="WQN4123" s="259"/>
      <c r="WQO4123" s="259"/>
      <c r="WQP4123" s="259"/>
      <c r="WQQ4123" s="259"/>
      <c r="WQR4123" s="259"/>
      <c r="WQS4123" s="259"/>
      <c r="WQT4123" s="259"/>
      <c r="WQU4123" s="259"/>
      <c r="WQV4123" s="259"/>
      <c r="WQW4123" s="259"/>
      <c r="WQX4123" s="259"/>
      <c r="WQY4123" s="259"/>
      <c r="WQZ4123" s="259"/>
      <c r="WRA4123" s="259"/>
      <c r="WRB4123" s="259"/>
      <c r="WRC4123" s="259"/>
      <c r="WRD4123" s="259"/>
      <c r="WRE4123" s="259"/>
      <c r="WRF4123" s="259"/>
      <c r="WRG4123" s="259"/>
      <c r="WRH4123" s="259"/>
      <c r="WRI4123" s="259"/>
      <c r="WRJ4123" s="259"/>
      <c r="WRK4123" s="259"/>
      <c r="WRL4123" s="259"/>
      <c r="WRM4123" s="259"/>
      <c r="WRN4123" s="259"/>
      <c r="WRO4123" s="259"/>
      <c r="WRP4123" s="259"/>
      <c r="WRQ4123" s="259"/>
      <c r="WRR4123" s="259"/>
      <c r="WRS4123" s="259"/>
      <c r="WRT4123" s="259"/>
      <c r="WRU4123" s="259"/>
      <c r="WRV4123" s="259"/>
      <c r="WRW4123" s="259"/>
      <c r="WRX4123" s="259"/>
      <c r="WRY4123" s="259"/>
      <c r="WRZ4123" s="259"/>
      <c r="WSA4123" s="259"/>
      <c r="WSB4123" s="259"/>
      <c r="WSC4123" s="259"/>
      <c r="WSD4123" s="259"/>
      <c r="WSE4123" s="259"/>
      <c r="WSF4123" s="259"/>
      <c r="WSG4123" s="259"/>
      <c r="WSH4123" s="259"/>
      <c r="WSI4123" s="259"/>
      <c r="WSJ4123" s="259"/>
      <c r="WSK4123" s="259"/>
      <c r="WSL4123" s="259"/>
      <c r="WSM4123" s="259"/>
      <c r="WSN4123" s="259"/>
      <c r="WSO4123" s="259"/>
      <c r="WSP4123" s="259"/>
      <c r="WSQ4123" s="259"/>
      <c r="WSR4123" s="259"/>
      <c r="WSS4123" s="259"/>
      <c r="WST4123" s="259"/>
      <c r="WSU4123" s="259"/>
      <c r="WSV4123" s="259"/>
      <c r="WSW4123" s="259"/>
      <c r="WSX4123" s="259"/>
      <c r="WSY4123" s="259"/>
      <c r="WSZ4123" s="259"/>
      <c r="WTA4123" s="259"/>
      <c r="WTB4123" s="259"/>
      <c r="WTC4123" s="259"/>
      <c r="WTD4123" s="259"/>
      <c r="WTE4123" s="259"/>
      <c r="WTF4123" s="259"/>
      <c r="WTG4123" s="259"/>
      <c r="WTH4123" s="259"/>
      <c r="WTI4123" s="259"/>
      <c r="WTJ4123" s="259"/>
      <c r="WTK4123" s="259"/>
      <c r="WTL4123" s="259"/>
      <c r="WTM4123" s="259"/>
      <c r="WTN4123" s="259"/>
      <c r="WTO4123" s="259"/>
      <c r="WTP4123" s="259"/>
      <c r="WTQ4123" s="259"/>
      <c r="WTR4123" s="259"/>
      <c r="WTS4123" s="259"/>
      <c r="WTT4123" s="259"/>
      <c r="WTU4123" s="259"/>
      <c r="WTV4123" s="259"/>
      <c r="WTW4123" s="259"/>
      <c r="WTX4123" s="259"/>
      <c r="WTY4123" s="259"/>
      <c r="WTZ4123" s="259"/>
      <c r="WUA4123" s="259"/>
      <c r="WUB4123" s="259"/>
      <c r="WUC4123" s="259"/>
      <c r="WUD4123" s="259"/>
      <c r="WUE4123" s="259"/>
      <c r="WUF4123" s="259"/>
      <c r="WUG4123" s="259"/>
      <c r="WUH4123" s="259"/>
      <c r="WUI4123" s="259"/>
      <c r="WUJ4123" s="259"/>
      <c r="WUK4123" s="259"/>
      <c r="WUL4123" s="259"/>
      <c r="WUM4123" s="259"/>
      <c r="WUN4123" s="259"/>
      <c r="WUO4123" s="259"/>
      <c r="WUP4123" s="259"/>
      <c r="WUQ4123" s="259"/>
      <c r="WUR4123" s="259"/>
      <c r="WUS4123" s="259"/>
      <c r="WUT4123" s="259"/>
      <c r="WUU4123" s="259"/>
      <c r="WUV4123" s="259"/>
      <c r="WUW4123" s="259"/>
      <c r="WUX4123" s="259"/>
      <c r="WUY4123" s="259"/>
      <c r="WUZ4123" s="259"/>
      <c r="WVA4123" s="259"/>
      <c r="WVB4123" s="259"/>
      <c r="WVC4123" s="259"/>
      <c r="WVD4123" s="259"/>
      <c r="WVE4123" s="259"/>
      <c r="WVF4123" s="259"/>
      <c r="WVG4123" s="259"/>
      <c r="WVH4123" s="259"/>
      <c r="WVI4123" s="259"/>
      <c r="WVJ4123" s="259"/>
      <c r="WVK4123" s="259"/>
      <c r="WVL4123" s="259"/>
      <c r="WVM4123" s="259"/>
      <c r="WVN4123" s="259"/>
      <c r="WVO4123" s="259"/>
      <c r="WVP4123" s="259"/>
      <c r="WVQ4123" s="259"/>
      <c r="WVR4123" s="259"/>
      <c r="WVS4123" s="259"/>
      <c r="WVT4123" s="259"/>
      <c r="WVU4123" s="259"/>
      <c r="WVV4123" s="259"/>
      <c r="WVW4123" s="259"/>
      <c r="WVX4123" s="259"/>
      <c r="WVY4123" s="259"/>
      <c r="WVZ4123" s="259"/>
      <c r="WWA4123" s="259"/>
      <c r="WWB4123" s="259"/>
      <c r="WWC4123" s="259"/>
      <c r="WWD4123" s="259"/>
      <c r="WWE4123" s="259"/>
      <c r="WWF4123" s="259"/>
      <c r="WWG4123" s="259"/>
      <c r="WWH4123" s="259"/>
      <c r="WWI4123" s="259"/>
      <c r="WWJ4123" s="259"/>
      <c r="WWK4123" s="259"/>
      <c r="WWL4123" s="259"/>
      <c r="WWM4123" s="259"/>
      <c r="WWN4123" s="259"/>
      <c r="WWO4123" s="259"/>
      <c r="WWP4123" s="259"/>
      <c r="WWQ4123" s="259"/>
      <c r="WWR4123" s="259"/>
      <c r="WWS4123" s="259"/>
      <c r="WWT4123" s="259"/>
      <c r="WWU4123" s="259"/>
      <c r="WWV4123" s="259"/>
      <c r="WWW4123" s="259"/>
      <c r="WWX4123" s="259"/>
      <c r="WWY4123" s="259"/>
      <c r="WWZ4123" s="259"/>
      <c r="WXA4123" s="259"/>
      <c r="WXB4123" s="259"/>
      <c r="WXC4123" s="259"/>
      <c r="WXD4123" s="259"/>
      <c r="WXE4123" s="259"/>
      <c r="WXF4123" s="259"/>
      <c r="WXG4123" s="259"/>
      <c r="WXH4123" s="259"/>
      <c r="WXI4123" s="259"/>
      <c r="WXJ4123" s="259"/>
      <c r="WXK4123" s="259"/>
      <c r="WXL4123" s="259"/>
      <c r="WXM4123" s="259"/>
      <c r="WXN4123" s="259"/>
      <c r="WXO4123" s="259"/>
      <c r="WXP4123" s="259"/>
      <c r="WXQ4123" s="259"/>
      <c r="WXR4123" s="259"/>
      <c r="WXS4123" s="259"/>
      <c r="WXT4123" s="259"/>
      <c r="WXU4123" s="259"/>
      <c r="WXV4123" s="259"/>
      <c r="WXW4123" s="259"/>
      <c r="WXX4123" s="259"/>
      <c r="WXY4123" s="259"/>
      <c r="WXZ4123" s="259"/>
      <c r="WYA4123" s="259"/>
      <c r="WYB4123" s="259"/>
      <c r="WYC4123" s="259"/>
      <c r="WYD4123" s="259"/>
      <c r="WYE4123" s="259"/>
      <c r="WYF4123" s="259"/>
      <c r="WYG4123" s="259"/>
      <c r="WYH4123" s="259"/>
      <c r="WYI4123" s="259"/>
      <c r="WYJ4123" s="259"/>
      <c r="WYK4123" s="259"/>
      <c r="WYL4123" s="259"/>
      <c r="WYM4123" s="259"/>
      <c r="WYN4123" s="259"/>
      <c r="WYO4123" s="259"/>
      <c r="WYP4123" s="259"/>
      <c r="WYQ4123" s="259"/>
      <c r="WYR4123" s="259"/>
      <c r="WYS4123" s="259"/>
      <c r="WYT4123" s="259"/>
      <c r="WYU4123" s="259"/>
      <c r="WYV4123" s="259"/>
      <c r="WYW4123" s="259"/>
      <c r="WYX4123" s="259"/>
      <c r="WYY4123" s="259"/>
      <c r="WYZ4123" s="259"/>
      <c r="WZA4123" s="259"/>
      <c r="WZB4123" s="259"/>
      <c r="WZC4123" s="259"/>
      <c r="WZD4123" s="259"/>
      <c r="WZE4123" s="259"/>
      <c r="WZF4123" s="259"/>
      <c r="WZG4123" s="259"/>
      <c r="WZH4123" s="259"/>
      <c r="WZI4123" s="259"/>
      <c r="WZJ4123" s="259"/>
      <c r="WZK4123" s="259"/>
      <c r="WZL4123" s="259"/>
      <c r="WZM4123" s="259"/>
      <c r="WZN4123" s="259"/>
      <c r="WZO4123" s="259"/>
      <c r="WZP4123" s="259"/>
      <c r="WZQ4123" s="259"/>
      <c r="WZR4123" s="259"/>
      <c r="WZS4123" s="259"/>
      <c r="WZT4123" s="259"/>
      <c r="WZU4123" s="259"/>
      <c r="WZV4123" s="259"/>
      <c r="WZW4123" s="259"/>
      <c r="WZX4123" s="259"/>
      <c r="WZY4123" s="259"/>
      <c r="WZZ4123" s="259"/>
      <c r="XAA4123" s="259"/>
      <c r="XAB4123" s="259"/>
      <c r="XAC4123" s="259"/>
      <c r="XAD4123" s="259"/>
      <c r="XAE4123" s="259"/>
      <c r="XAF4123" s="259"/>
      <c r="XAG4123" s="259"/>
      <c r="XAH4123" s="259"/>
      <c r="XAI4123" s="259"/>
      <c r="XAJ4123" s="259"/>
      <c r="XAK4123" s="259"/>
      <c r="XAL4123" s="259"/>
      <c r="XAM4123" s="259"/>
      <c r="XAN4123" s="259"/>
      <c r="XAO4123" s="259"/>
      <c r="XAP4123" s="259"/>
      <c r="XAQ4123" s="259"/>
      <c r="XAR4123" s="259"/>
      <c r="XAS4123" s="259"/>
      <c r="XAT4123" s="259"/>
      <c r="XAU4123" s="259"/>
      <c r="XAV4123" s="259"/>
      <c r="XAW4123" s="259"/>
      <c r="XAX4123" s="259"/>
      <c r="XAY4123" s="259"/>
      <c r="XAZ4123" s="259"/>
      <c r="XBA4123" s="259"/>
      <c r="XBB4123" s="259"/>
      <c r="XBC4123" s="259"/>
      <c r="XBD4123" s="259"/>
      <c r="XBE4123" s="259"/>
      <c r="XBF4123" s="259"/>
      <c r="XBG4123" s="259"/>
      <c r="XBH4123" s="259"/>
      <c r="XBI4123" s="259"/>
      <c r="XBJ4123" s="259"/>
      <c r="XBK4123" s="259"/>
      <c r="XBL4123" s="259"/>
      <c r="XBM4123" s="259"/>
      <c r="XBN4123" s="259"/>
      <c r="XBO4123" s="259"/>
      <c r="XBP4123" s="259"/>
      <c r="XBQ4123" s="259"/>
      <c r="XBR4123" s="259"/>
      <c r="XBS4123" s="259"/>
      <c r="XBT4123" s="259"/>
      <c r="XBU4123" s="259"/>
      <c r="XBV4123" s="259"/>
      <c r="XBW4123" s="259"/>
      <c r="XBX4123" s="259"/>
      <c r="XBY4123" s="259"/>
      <c r="XBZ4123" s="259"/>
      <c r="XCA4123" s="259"/>
      <c r="XCB4123" s="259"/>
      <c r="XCC4123" s="259"/>
      <c r="XCD4123" s="259"/>
      <c r="XCE4123" s="259"/>
      <c r="XCF4123" s="259"/>
      <c r="XCG4123" s="259"/>
      <c r="XCH4123" s="259"/>
      <c r="XCI4123" s="259"/>
      <c r="XCJ4123" s="259"/>
      <c r="XCK4123" s="259"/>
      <c r="XCL4123" s="259"/>
      <c r="XCM4123" s="259"/>
      <c r="XCN4123" s="259"/>
      <c r="XCO4123" s="259"/>
      <c r="XCP4123" s="259"/>
      <c r="XCQ4123" s="259"/>
      <c r="XCR4123" s="259"/>
      <c r="XCS4123" s="259"/>
      <c r="XCT4123" s="259"/>
      <c r="XCU4123" s="259"/>
      <c r="XCV4123" s="259"/>
      <c r="XCW4123" s="259"/>
      <c r="XCX4123" s="259"/>
      <c r="XCY4123" s="259"/>
      <c r="XCZ4123" s="259"/>
      <c r="XDA4123" s="259"/>
      <c r="XDB4123" s="259"/>
      <c r="XDC4123" s="259"/>
      <c r="XDD4123" s="259"/>
      <c r="XDE4123" s="259"/>
      <c r="XDF4123" s="259"/>
      <c r="XDG4123" s="259"/>
      <c r="XDH4123" s="259"/>
      <c r="XDI4123" s="259"/>
      <c r="XDJ4123" s="259"/>
      <c r="XDK4123" s="259"/>
      <c r="XDL4123" s="259"/>
      <c r="XDM4123" s="259"/>
      <c r="XDN4123" s="259"/>
      <c r="XDO4123" s="259"/>
      <c r="XDP4123" s="259"/>
      <c r="XDQ4123" s="259"/>
      <c r="XDR4123" s="259"/>
      <c r="XDS4123" s="259"/>
      <c r="XDT4123" s="259"/>
      <c r="XDU4123" s="259"/>
      <c r="XDV4123" s="259"/>
      <c r="XDW4123" s="259"/>
      <c r="XDX4123" s="259"/>
      <c r="XDY4123" s="259"/>
      <c r="XDZ4123" s="259"/>
      <c r="XEA4123" s="259"/>
      <c r="XEB4123" s="259"/>
      <c r="XEC4123" s="259"/>
      <c r="XED4123" s="259"/>
      <c r="XEE4123" s="259"/>
      <c r="XEF4123" s="259"/>
      <c r="XEG4123" s="259"/>
      <c r="XEH4123" s="259"/>
      <c r="XEI4123" s="259"/>
      <c r="XEJ4123" s="259"/>
      <c r="XEK4123" s="259"/>
      <c r="XEL4123" s="259"/>
      <c r="XEM4123" s="259"/>
      <c r="XEN4123" s="259"/>
      <c r="XEO4123" s="259"/>
      <c r="XEP4123" s="259"/>
      <c r="XEQ4123" s="259"/>
      <c r="XER4123" s="259"/>
      <c r="XES4123" s="259"/>
      <c r="XET4123" s="259"/>
      <c r="XEU4123" s="259"/>
      <c r="XEV4123" s="259"/>
      <c r="XEW4123" s="259"/>
      <c r="XEX4123" s="259"/>
      <c r="XEY4123" s="259"/>
      <c r="XEZ4123" s="259"/>
      <c r="XFA4123" s="259"/>
      <c r="XFB4123" s="259"/>
      <c r="XFC4123" s="259"/>
      <c r="XFD4123" s="259"/>
    </row>
    <row r="4124" spans="2:1017 1026:5119 5128:6141 6150:7163 7172:8185 8194:12287 12296:13309 13318:14331 14340:15353 15362:16384" x14ac:dyDescent="0.25">
      <c r="B4124" s="252"/>
      <c r="C4124" s="280"/>
      <c r="D4124" s="281"/>
      <c r="E4124" s="270"/>
      <c r="F4124" s="270"/>
      <c r="G4124" s="271"/>
      <c r="H4124" s="266">
        <f t="shared" si="62"/>
        <v>1</v>
      </c>
      <c r="I4124" s="267"/>
      <c r="J4124" s="268" t="s">
        <v>33</v>
      </c>
      <c r="K4124" s="259"/>
      <c r="L4124" s="259"/>
      <c r="M4124" s="259"/>
      <c r="N4124" s="259"/>
      <c r="O4124" s="259"/>
      <c r="P4124" s="259"/>
      <c r="Q4124" s="259"/>
      <c r="R4124" s="259"/>
      <c r="S4124" s="259"/>
      <c r="T4124" s="259"/>
      <c r="U4124" s="259"/>
      <c r="V4124" s="259"/>
      <c r="W4124" s="259"/>
      <c r="X4124" s="259"/>
      <c r="Y4124" s="259"/>
      <c r="Z4124" s="259"/>
      <c r="AA4124" s="259"/>
      <c r="AB4124" s="259"/>
      <c r="AC4124" s="259"/>
      <c r="AD4124" s="259"/>
      <c r="AE4124" s="259"/>
      <c r="AF4124" s="259"/>
      <c r="AG4124" s="259"/>
      <c r="AH4124" s="259"/>
      <c r="AI4124" s="259"/>
      <c r="AJ4124" s="259"/>
      <c r="AK4124" s="259"/>
      <c r="AL4124" s="259"/>
      <c r="AM4124" s="259"/>
      <c r="AN4124" s="259"/>
      <c r="AO4124" s="259"/>
      <c r="AP4124" s="259"/>
      <c r="AQ4124" s="259"/>
      <c r="AR4124" s="259"/>
      <c r="AS4124" s="259"/>
      <c r="AT4124" s="259"/>
      <c r="AU4124" s="259"/>
      <c r="AV4124" s="259"/>
      <c r="AW4124" s="259"/>
      <c r="AX4124" s="259"/>
      <c r="AY4124" s="259"/>
      <c r="AZ4124" s="259"/>
      <c r="BA4124" s="259"/>
      <c r="BB4124" s="259"/>
      <c r="BC4124" s="259"/>
      <c r="BD4124" s="259"/>
      <c r="BE4124" s="259"/>
      <c r="BF4124" s="259"/>
      <c r="BG4124" s="259"/>
      <c r="BH4124" s="259"/>
      <c r="BI4124" s="259"/>
      <c r="BJ4124" s="259"/>
      <c r="BK4124" s="259"/>
      <c r="BL4124" s="259"/>
      <c r="BM4124" s="259"/>
      <c r="BN4124" s="259"/>
      <c r="BO4124" s="259"/>
      <c r="BP4124" s="259"/>
      <c r="BQ4124" s="259"/>
      <c r="BR4124" s="259"/>
      <c r="BS4124" s="259"/>
      <c r="BT4124" s="259"/>
      <c r="BU4124" s="259"/>
      <c r="BV4124" s="259"/>
      <c r="BW4124" s="259"/>
      <c r="BX4124" s="259"/>
      <c r="BY4124" s="259"/>
      <c r="BZ4124" s="259"/>
      <c r="CA4124" s="259"/>
      <c r="CB4124" s="259"/>
      <c r="CC4124" s="259"/>
      <c r="CD4124" s="259"/>
      <c r="CE4124" s="259"/>
      <c r="CF4124" s="259"/>
      <c r="CG4124" s="259"/>
      <c r="CH4124" s="259"/>
      <c r="CI4124" s="259"/>
      <c r="CJ4124" s="259"/>
      <c r="CK4124" s="259"/>
      <c r="CL4124" s="259"/>
      <c r="CM4124" s="259"/>
      <c r="CN4124" s="259"/>
      <c r="CO4124" s="259"/>
      <c r="CP4124" s="259"/>
      <c r="CQ4124" s="259"/>
      <c r="CR4124" s="259"/>
      <c r="CS4124" s="259"/>
      <c r="CT4124" s="259"/>
      <c r="CU4124" s="259"/>
      <c r="CV4124" s="259"/>
      <c r="CW4124" s="259"/>
      <c r="CX4124" s="259"/>
      <c r="CY4124" s="259"/>
      <c r="CZ4124" s="259"/>
      <c r="DA4124" s="259"/>
      <c r="DB4124" s="259"/>
      <c r="DC4124" s="259"/>
      <c r="DD4124" s="259"/>
      <c r="DE4124" s="259"/>
      <c r="DF4124" s="259"/>
      <c r="DG4124" s="259"/>
      <c r="DH4124" s="259"/>
      <c r="DI4124" s="259"/>
      <c r="DJ4124" s="259"/>
      <c r="DK4124" s="259"/>
      <c r="DL4124" s="259"/>
      <c r="DM4124" s="259"/>
      <c r="DN4124" s="259"/>
      <c r="DO4124" s="259"/>
      <c r="DP4124" s="259"/>
      <c r="DQ4124" s="259"/>
      <c r="DR4124" s="259"/>
      <c r="DS4124" s="259"/>
      <c r="DT4124" s="259"/>
      <c r="DU4124" s="259"/>
      <c r="DV4124" s="259"/>
      <c r="DW4124" s="259"/>
      <c r="DX4124" s="259"/>
      <c r="DY4124" s="259"/>
      <c r="DZ4124" s="259"/>
      <c r="EA4124" s="259"/>
      <c r="EB4124" s="259"/>
      <c r="EC4124" s="259"/>
      <c r="ED4124" s="259"/>
      <c r="EE4124" s="259"/>
      <c r="EF4124" s="259"/>
      <c r="EG4124" s="259"/>
      <c r="EH4124" s="259"/>
      <c r="EI4124" s="259"/>
      <c r="EJ4124" s="259"/>
      <c r="EK4124" s="259"/>
      <c r="EL4124" s="259"/>
      <c r="EM4124" s="259"/>
      <c r="EN4124" s="259"/>
      <c r="EO4124" s="259"/>
      <c r="EP4124" s="259"/>
      <c r="EQ4124" s="259"/>
      <c r="ER4124" s="259"/>
      <c r="ES4124" s="259"/>
      <c r="ET4124" s="259"/>
      <c r="EU4124" s="259"/>
      <c r="EV4124" s="259"/>
      <c r="EW4124" s="259"/>
      <c r="EX4124" s="259"/>
      <c r="EY4124" s="259"/>
      <c r="EZ4124" s="259"/>
      <c r="FA4124" s="259"/>
      <c r="FB4124" s="259"/>
      <c r="FC4124" s="259"/>
      <c r="FD4124" s="259"/>
      <c r="FE4124" s="259"/>
      <c r="FF4124" s="259"/>
      <c r="FG4124" s="259"/>
      <c r="FH4124" s="259"/>
      <c r="FI4124" s="259"/>
      <c r="FJ4124" s="259"/>
      <c r="FK4124" s="259"/>
      <c r="FL4124" s="259"/>
      <c r="FM4124" s="259"/>
      <c r="FN4124" s="259"/>
      <c r="FO4124" s="259"/>
      <c r="FP4124" s="259"/>
      <c r="FQ4124" s="259"/>
      <c r="FR4124" s="259"/>
      <c r="FS4124" s="259"/>
      <c r="FT4124" s="259"/>
      <c r="FU4124" s="259"/>
      <c r="FV4124" s="259"/>
      <c r="FW4124" s="259"/>
      <c r="FX4124" s="259"/>
      <c r="FY4124" s="259"/>
      <c r="FZ4124" s="259"/>
      <c r="GA4124" s="259"/>
      <c r="GB4124" s="259"/>
      <c r="GC4124" s="259"/>
      <c r="GD4124" s="259"/>
      <c r="GE4124" s="259"/>
      <c r="GF4124" s="259"/>
      <c r="GG4124" s="259"/>
      <c r="GH4124" s="259"/>
      <c r="GI4124" s="259"/>
      <c r="GJ4124" s="259"/>
      <c r="GK4124" s="259"/>
      <c r="GL4124" s="259"/>
      <c r="GM4124" s="259"/>
      <c r="GN4124" s="259"/>
      <c r="GO4124" s="259"/>
      <c r="GP4124" s="259"/>
      <c r="GQ4124" s="259"/>
      <c r="GR4124" s="259"/>
      <c r="GS4124" s="259"/>
      <c r="GT4124" s="259"/>
      <c r="GU4124" s="259"/>
      <c r="GV4124" s="259"/>
      <c r="GW4124" s="259"/>
      <c r="GX4124" s="259"/>
      <c r="GY4124" s="259"/>
      <c r="GZ4124" s="259"/>
      <c r="HA4124" s="259"/>
      <c r="HB4124" s="259"/>
      <c r="HC4124" s="259"/>
      <c r="HD4124" s="259"/>
      <c r="HE4124" s="259"/>
      <c r="HF4124" s="259"/>
      <c r="HG4124" s="259"/>
      <c r="HH4124" s="259"/>
      <c r="HI4124" s="259"/>
      <c r="HJ4124" s="259"/>
      <c r="HK4124" s="259"/>
      <c r="HL4124" s="259"/>
      <c r="HM4124" s="259"/>
      <c r="HN4124" s="259"/>
      <c r="HO4124" s="259"/>
      <c r="HP4124" s="259"/>
      <c r="HQ4124" s="259"/>
      <c r="HR4124" s="259"/>
      <c r="HS4124" s="259"/>
      <c r="HT4124" s="259"/>
      <c r="HU4124" s="259"/>
      <c r="HV4124" s="259"/>
      <c r="HW4124" s="259"/>
      <c r="HX4124" s="259"/>
      <c r="HY4124" s="259"/>
      <c r="HZ4124" s="259"/>
      <c r="IA4124" s="259"/>
      <c r="IB4124" s="259"/>
      <c r="IC4124" s="259"/>
      <c r="ID4124" s="259"/>
      <c r="IE4124" s="259"/>
      <c r="IF4124" s="259"/>
      <c r="IG4124" s="259"/>
      <c r="IH4124" s="259"/>
      <c r="II4124" s="259"/>
      <c r="IJ4124" s="259"/>
      <c r="IK4124" s="259"/>
      <c r="IL4124" s="259"/>
      <c r="IM4124" s="259"/>
      <c r="IN4124" s="259"/>
      <c r="IO4124" s="259"/>
      <c r="IP4124" s="259"/>
      <c r="IQ4124" s="259"/>
      <c r="IR4124" s="259"/>
      <c r="IS4124" s="259"/>
      <c r="IT4124" s="259"/>
      <c r="IU4124" s="259"/>
      <c r="IV4124" s="259"/>
      <c r="IW4124" s="259"/>
      <c r="IX4124" s="259"/>
      <c r="IY4124" s="259"/>
      <c r="IZ4124" s="259"/>
      <c r="JA4124" s="259"/>
      <c r="JB4124" s="259"/>
      <c r="JC4124" s="259"/>
      <c r="JD4124" s="259"/>
      <c r="JE4124" s="259"/>
      <c r="JF4124" s="259"/>
      <c r="JG4124" s="259"/>
      <c r="JH4124" s="259"/>
      <c r="JI4124" s="259"/>
      <c r="JJ4124" s="259"/>
      <c r="JK4124" s="259"/>
      <c r="JL4124" s="259"/>
      <c r="JM4124" s="259"/>
      <c r="JN4124" s="259"/>
      <c r="JO4124" s="259"/>
      <c r="JP4124" s="259"/>
      <c r="JQ4124" s="259"/>
      <c r="JR4124" s="259"/>
      <c r="JS4124" s="259"/>
      <c r="JT4124" s="259"/>
      <c r="JU4124" s="259"/>
      <c r="JV4124" s="259"/>
      <c r="JW4124" s="259"/>
      <c r="JX4124" s="259"/>
      <c r="JY4124" s="259"/>
      <c r="JZ4124" s="259"/>
      <c r="KA4124" s="259"/>
      <c r="KB4124" s="259"/>
      <c r="KC4124" s="259"/>
      <c r="KD4124" s="259"/>
      <c r="KE4124" s="259"/>
      <c r="KF4124" s="259"/>
      <c r="KG4124" s="259"/>
      <c r="KH4124" s="259"/>
      <c r="KI4124" s="259"/>
      <c r="KJ4124" s="259"/>
      <c r="KK4124" s="259"/>
      <c r="KL4124" s="259"/>
      <c r="KM4124" s="259"/>
      <c r="KN4124" s="259"/>
      <c r="KO4124" s="259"/>
      <c r="KP4124" s="259"/>
      <c r="KQ4124" s="259"/>
      <c r="KR4124" s="259"/>
      <c r="KS4124" s="259"/>
      <c r="KT4124" s="259"/>
      <c r="KU4124" s="259"/>
      <c r="KV4124" s="259"/>
      <c r="KW4124" s="259"/>
      <c r="KX4124" s="259"/>
      <c r="KY4124" s="259"/>
      <c r="KZ4124" s="259"/>
      <c r="LA4124" s="259"/>
      <c r="LB4124" s="259"/>
      <c r="LC4124" s="259"/>
      <c r="LD4124" s="259"/>
      <c r="LE4124" s="259"/>
      <c r="LF4124" s="259"/>
      <c r="LG4124" s="259"/>
      <c r="LH4124" s="259"/>
      <c r="LI4124" s="259"/>
      <c r="LJ4124" s="259"/>
      <c r="LK4124" s="259"/>
      <c r="LL4124" s="259"/>
      <c r="LM4124" s="259"/>
      <c r="LN4124" s="259"/>
      <c r="LO4124" s="259"/>
      <c r="LP4124" s="259"/>
      <c r="LQ4124" s="259"/>
      <c r="LR4124" s="259"/>
      <c r="LS4124" s="259"/>
      <c r="LT4124" s="259"/>
      <c r="LU4124" s="259"/>
      <c r="LV4124" s="259"/>
      <c r="LW4124" s="259"/>
      <c r="LX4124" s="259"/>
      <c r="LY4124" s="259"/>
      <c r="LZ4124" s="259"/>
      <c r="MA4124" s="259"/>
      <c r="MB4124" s="259"/>
      <c r="MC4124" s="259"/>
      <c r="MD4124" s="259"/>
      <c r="ME4124" s="259"/>
      <c r="MF4124" s="259"/>
      <c r="MG4124" s="259"/>
      <c r="MH4124" s="259"/>
      <c r="MI4124" s="259"/>
      <c r="MJ4124" s="259"/>
      <c r="MK4124" s="259"/>
      <c r="ML4124" s="259"/>
      <c r="MM4124" s="259"/>
      <c r="MN4124" s="259"/>
      <c r="MO4124" s="259"/>
      <c r="MP4124" s="259"/>
      <c r="MQ4124" s="259"/>
      <c r="MR4124" s="259"/>
      <c r="MS4124" s="259"/>
      <c r="MT4124" s="259"/>
      <c r="MU4124" s="259"/>
      <c r="MV4124" s="259"/>
      <c r="MW4124" s="259"/>
      <c r="MX4124" s="259"/>
      <c r="MY4124" s="259"/>
      <c r="MZ4124" s="259"/>
      <c r="NA4124" s="259"/>
      <c r="NB4124" s="259"/>
      <c r="NC4124" s="259"/>
      <c r="ND4124" s="259"/>
      <c r="NE4124" s="259"/>
      <c r="NF4124" s="259"/>
      <c r="NG4124" s="259"/>
      <c r="NH4124" s="259"/>
      <c r="NI4124" s="259"/>
      <c r="NJ4124" s="259"/>
      <c r="NK4124" s="259"/>
      <c r="NL4124" s="259"/>
      <c r="NM4124" s="259"/>
      <c r="NN4124" s="259"/>
      <c r="NO4124" s="259"/>
      <c r="NP4124" s="259"/>
      <c r="NQ4124" s="259"/>
      <c r="NR4124" s="259"/>
      <c r="NS4124" s="259"/>
      <c r="NT4124" s="259"/>
      <c r="NU4124" s="259"/>
      <c r="NV4124" s="259"/>
      <c r="NW4124" s="259"/>
      <c r="NX4124" s="259"/>
      <c r="NY4124" s="259"/>
      <c r="NZ4124" s="259"/>
      <c r="OA4124" s="259"/>
      <c r="OB4124" s="259"/>
      <c r="OC4124" s="259"/>
      <c r="OD4124" s="259"/>
      <c r="OE4124" s="259"/>
      <c r="OF4124" s="259"/>
      <c r="OG4124" s="259"/>
      <c r="OH4124" s="259"/>
      <c r="OI4124" s="259"/>
      <c r="OJ4124" s="259"/>
      <c r="OK4124" s="259"/>
      <c r="OL4124" s="259"/>
      <c r="OM4124" s="259"/>
      <c r="ON4124" s="259"/>
      <c r="OO4124" s="259"/>
      <c r="OP4124" s="259"/>
      <c r="OQ4124" s="259"/>
      <c r="OR4124" s="259"/>
      <c r="OS4124" s="259"/>
      <c r="OT4124" s="259"/>
      <c r="OU4124" s="259"/>
      <c r="OV4124" s="259"/>
      <c r="OW4124" s="259"/>
      <c r="OX4124" s="259"/>
      <c r="OY4124" s="259"/>
      <c r="OZ4124" s="259"/>
      <c r="PA4124" s="259"/>
      <c r="PB4124" s="259"/>
      <c r="PC4124" s="259"/>
      <c r="PD4124" s="259"/>
      <c r="PE4124" s="259"/>
      <c r="PF4124" s="259"/>
      <c r="PG4124" s="259"/>
      <c r="PH4124" s="259"/>
      <c r="PI4124" s="259"/>
      <c r="PJ4124" s="259"/>
      <c r="PK4124" s="259"/>
      <c r="PL4124" s="259"/>
      <c r="PM4124" s="259"/>
      <c r="PN4124" s="259"/>
      <c r="PO4124" s="259"/>
      <c r="PP4124" s="259"/>
      <c r="PQ4124" s="259"/>
      <c r="PR4124" s="259"/>
      <c r="PS4124" s="259"/>
      <c r="PT4124" s="259"/>
      <c r="PU4124" s="259"/>
      <c r="PV4124" s="259"/>
      <c r="PW4124" s="259"/>
      <c r="PX4124" s="259"/>
      <c r="PY4124" s="259"/>
      <c r="PZ4124" s="259"/>
      <c r="QA4124" s="259"/>
      <c r="QB4124" s="259"/>
      <c r="QC4124" s="259"/>
      <c r="QD4124" s="259"/>
      <c r="QE4124" s="259"/>
      <c r="QF4124" s="259"/>
      <c r="QG4124" s="259"/>
      <c r="QH4124" s="259"/>
      <c r="QI4124" s="259"/>
      <c r="QJ4124" s="259"/>
      <c r="QK4124" s="259"/>
      <c r="QL4124" s="259"/>
      <c r="QM4124" s="259"/>
      <c r="QN4124" s="259"/>
      <c r="QO4124" s="259"/>
      <c r="QP4124" s="259"/>
      <c r="QQ4124" s="259"/>
      <c r="QR4124" s="259"/>
      <c r="QS4124" s="259"/>
      <c r="QT4124" s="259"/>
      <c r="QU4124" s="259"/>
      <c r="QV4124" s="259"/>
      <c r="QW4124" s="259"/>
      <c r="QX4124" s="259"/>
      <c r="QY4124" s="259"/>
      <c r="QZ4124" s="259"/>
      <c r="RA4124" s="259"/>
      <c r="RB4124" s="259"/>
      <c r="RC4124" s="259"/>
      <c r="RD4124" s="259"/>
      <c r="RE4124" s="259"/>
      <c r="RF4124" s="259"/>
      <c r="RG4124" s="259"/>
      <c r="RH4124" s="259"/>
      <c r="RI4124" s="259"/>
      <c r="RJ4124" s="259"/>
      <c r="RK4124" s="259"/>
      <c r="RL4124" s="259"/>
      <c r="RM4124" s="259"/>
      <c r="RN4124" s="259"/>
      <c r="RO4124" s="259"/>
      <c r="RP4124" s="259"/>
      <c r="RQ4124" s="259"/>
      <c r="RR4124" s="259"/>
      <c r="RS4124" s="259"/>
      <c r="RT4124" s="259"/>
      <c r="RU4124" s="259"/>
      <c r="RV4124" s="259"/>
      <c r="RW4124" s="259"/>
      <c r="RX4124" s="259"/>
      <c r="RY4124" s="259"/>
      <c r="RZ4124" s="259"/>
      <c r="SA4124" s="259"/>
      <c r="SB4124" s="259"/>
      <c r="SC4124" s="259"/>
      <c r="SD4124" s="259"/>
      <c r="SE4124" s="259"/>
      <c r="SF4124" s="259"/>
      <c r="SG4124" s="259"/>
      <c r="SH4124" s="259"/>
      <c r="SI4124" s="259"/>
      <c r="SJ4124" s="259"/>
      <c r="SK4124" s="259"/>
      <c r="SL4124" s="259"/>
      <c r="SM4124" s="259"/>
      <c r="SN4124" s="259"/>
      <c r="SO4124" s="259"/>
      <c r="SP4124" s="259"/>
      <c r="SQ4124" s="259"/>
      <c r="SR4124" s="259"/>
      <c r="SS4124" s="259"/>
      <c r="ST4124" s="259"/>
      <c r="SU4124" s="259"/>
      <c r="SV4124" s="259"/>
      <c r="SW4124" s="259"/>
      <c r="SX4124" s="259"/>
      <c r="SY4124" s="259"/>
      <c r="SZ4124" s="259"/>
      <c r="TA4124" s="259"/>
      <c r="TB4124" s="259"/>
      <c r="TC4124" s="259"/>
      <c r="TD4124" s="259"/>
      <c r="TE4124" s="259"/>
      <c r="TF4124" s="259"/>
      <c r="TG4124" s="259"/>
      <c r="TH4124" s="259"/>
      <c r="TI4124" s="259"/>
      <c r="TJ4124" s="259"/>
      <c r="TK4124" s="259"/>
      <c r="TL4124" s="259"/>
      <c r="TM4124" s="259"/>
      <c r="TN4124" s="259"/>
      <c r="TO4124" s="259"/>
      <c r="TP4124" s="259"/>
      <c r="TQ4124" s="259"/>
      <c r="TR4124" s="259"/>
      <c r="TS4124" s="259"/>
      <c r="TT4124" s="259"/>
      <c r="TU4124" s="259"/>
      <c r="TV4124" s="259"/>
      <c r="TW4124" s="259"/>
      <c r="TX4124" s="259"/>
      <c r="TY4124" s="259"/>
      <c r="TZ4124" s="259"/>
      <c r="UA4124" s="259"/>
      <c r="UB4124" s="259"/>
      <c r="UC4124" s="259"/>
      <c r="UD4124" s="259"/>
      <c r="UE4124" s="259"/>
      <c r="UF4124" s="259"/>
      <c r="UG4124" s="259"/>
      <c r="UH4124" s="259"/>
      <c r="UI4124" s="259"/>
      <c r="UJ4124" s="259"/>
      <c r="UK4124" s="259"/>
      <c r="UL4124" s="259"/>
      <c r="UM4124" s="259"/>
      <c r="UN4124" s="259"/>
      <c r="UO4124" s="259"/>
      <c r="UP4124" s="259"/>
      <c r="UQ4124" s="259"/>
      <c r="UR4124" s="259"/>
      <c r="US4124" s="259"/>
      <c r="UT4124" s="259"/>
      <c r="UU4124" s="259"/>
      <c r="UV4124" s="259"/>
      <c r="UW4124" s="259"/>
      <c r="UX4124" s="259"/>
      <c r="UY4124" s="259"/>
      <c r="UZ4124" s="259"/>
      <c r="VA4124" s="259"/>
      <c r="VB4124" s="259"/>
      <c r="VC4124" s="259"/>
      <c r="VD4124" s="259"/>
      <c r="VE4124" s="259"/>
      <c r="VF4124" s="259"/>
      <c r="VG4124" s="259"/>
      <c r="VH4124" s="259"/>
      <c r="VI4124" s="259"/>
      <c r="VJ4124" s="259"/>
      <c r="VK4124" s="259"/>
      <c r="VL4124" s="259"/>
      <c r="VM4124" s="259"/>
      <c r="VN4124" s="259"/>
      <c r="VO4124" s="259"/>
      <c r="VP4124" s="259"/>
      <c r="VQ4124" s="259"/>
      <c r="VR4124" s="259"/>
      <c r="VS4124" s="259"/>
      <c r="VT4124" s="259"/>
      <c r="VU4124" s="259"/>
      <c r="VV4124" s="259"/>
      <c r="VW4124" s="259"/>
      <c r="VX4124" s="259"/>
      <c r="VY4124" s="259"/>
      <c r="VZ4124" s="259"/>
      <c r="WA4124" s="259"/>
      <c r="WB4124" s="259"/>
      <c r="WC4124" s="259"/>
      <c r="WD4124" s="259"/>
      <c r="WE4124" s="259"/>
      <c r="WF4124" s="259"/>
      <c r="WG4124" s="259"/>
      <c r="WH4124" s="259"/>
      <c r="WI4124" s="259"/>
      <c r="WJ4124" s="259"/>
      <c r="WK4124" s="259"/>
      <c r="WL4124" s="259"/>
      <c r="WM4124" s="259"/>
      <c r="WN4124" s="259"/>
      <c r="WO4124" s="259"/>
      <c r="WP4124" s="259"/>
      <c r="WQ4124" s="259"/>
      <c r="WR4124" s="259"/>
      <c r="WS4124" s="259"/>
      <c r="WT4124" s="259"/>
      <c r="WU4124" s="259"/>
      <c r="WV4124" s="259"/>
      <c r="WW4124" s="259"/>
      <c r="WX4124" s="259"/>
      <c r="WY4124" s="259"/>
      <c r="WZ4124" s="259"/>
      <c r="XA4124" s="259"/>
      <c r="XB4124" s="259"/>
      <c r="XC4124" s="259"/>
      <c r="XD4124" s="259"/>
      <c r="XE4124" s="259"/>
      <c r="XF4124" s="259"/>
      <c r="XG4124" s="259"/>
      <c r="XH4124" s="259"/>
      <c r="XI4124" s="259"/>
      <c r="XJ4124" s="259"/>
      <c r="XK4124" s="259"/>
      <c r="XL4124" s="259"/>
      <c r="XM4124" s="259"/>
      <c r="XN4124" s="259"/>
      <c r="XO4124" s="259"/>
      <c r="XP4124" s="259"/>
      <c r="XQ4124" s="259"/>
      <c r="XR4124" s="259"/>
      <c r="XS4124" s="259"/>
      <c r="XT4124" s="259"/>
      <c r="XU4124" s="259"/>
      <c r="XV4124" s="259"/>
      <c r="XW4124" s="259"/>
      <c r="XX4124" s="259"/>
      <c r="XY4124" s="259"/>
      <c r="XZ4124" s="259"/>
      <c r="YA4124" s="259"/>
      <c r="YB4124" s="259"/>
      <c r="YC4124" s="259"/>
      <c r="YD4124" s="259"/>
      <c r="YE4124" s="259"/>
      <c r="YF4124" s="259"/>
      <c r="YG4124" s="259"/>
      <c r="YH4124" s="259"/>
      <c r="YI4124" s="259"/>
      <c r="YJ4124" s="259"/>
      <c r="YK4124" s="259"/>
      <c r="YL4124" s="259"/>
      <c r="YM4124" s="259"/>
      <c r="YN4124" s="259"/>
      <c r="YO4124" s="259"/>
      <c r="YP4124" s="259"/>
      <c r="YQ4124" s="259"/>
      <c r="YR4124" s="259"/>
      <c r="YS4124" s="259"/>
      <c r="YT4124" s="259"/>
      <c r="YU4124" s="259"/>
      <c r="YV4124" s="259"/>
      <c r="YW4124" s="259"/>
      <c r="YX4124" s="259"/>
      <c r="YY4124" s="259"/>
      <c r="YZ4124" s="259"/>
      <c r="ZA4124" s="259"/>
      <c r="ZB4124" s="259"/>
      <c r="ZC4124" s="259"/>
      <c r="ZD4124" s="259"/>
      <c r="ZE4124" s="259"/>
      <c r="ZF4124" s="259"/>
      <c r="ZG4124" s="259"/>
      <c r="ZH4124" s="259"/>
      <c r="ZI4124" s="259"/>
      <c r="ZJ4124" s="259"/>
      <c r="ZK4124" s="259"/>
      <c r="ZL4124" s="259"/>
      <c r="ZM4124" s="259"/>
      <c r="ZN4124" s="259"/>
      <c r="ZO4124" s="259"/>
      <c r="ZP4124" s="259"/>
      <c r="ZQ4124" s="259"/>
      <c r="ZR4124" s="259"/>
      <c r="ZS4124" s="259"/>
      <c r="ZT4124" s="259"/>
      <c r="ZU4124" s="259"/>
      <c r="ZV4124" s="259"/>
      <c r="ZW4124" s="259"/>
      <c r="ZX4124" s="259"/>
      <c r="ZY4124" s="259"/>
      <c r="ZZ4124" s="259"/>
      <c r="AAA4124" s="259"/>
      <c r="AAB4124" s="259"/>
      <c r="AAC4124" s="259"/>
      <c r="AAD4124" s="259"/>
      <c r="AAE4124" s="259"/>
      <c r="AAF4124" s="259"/>
      <c r="AAG4124" s="259"/>
      <c r="AAH4124" s="259"/>
      <c r="AAI4124" s="259"/>
      <c r="AAJ4124" s="259"/>
      <c r="AAK4124" s="259"/>
      <c r="AAL4124" s="259"/>
      <c r="AAM4124" s="259"/>
      <c r="AAN4124" s="259"/>
      <c r="AAO4124" s="259"/>
      <c r="AAP4124" s="259"/>
      <c r="AAQ4124" s="259"/>
      <c r="AAR4124" s="259"/>
      <c r="AAS4124" s="259"/>
      <c r="AAT4124" s="259"/>
      <c r="AAU4124" s="259"/>
      <c r="AAV4124" s="259"/>
      <c r="AAW4124" s="259"/>
      <c r="AAX4124" s="259"/>
      <c r="AAY4124" s="259"/>
      <c r="AAZ4124" s="259"/>
      <c r="ABA4124" s="259"/>
      <c r="ABB4124" s="259"/>
      <c r="ABC4124" s="259"/>
      <c r="ABD4124" s="259"/>
      <c r="ABE4124" s="259"/>
      <c r="ABF4124" s="259"/>
      <c r="ABG4124" s="259"/>
      <c r="ABH4124" s="259"/>
      <c r="ABI4124" s="259"/>
      <c r="ABJ4124" s="259"/>
      <c r="ABK4124" s="259"/>
      <c r="ABL4124" s="259"/>
      <c r="ABM4124" s="259"/>
      <c r="ABN4124" s="259"/>
      <c r="ABO4124" s="259"/>
      <c r="ABP4124" s="259"/>
      <c r="ABQ4124" s="259"/>
      <c r="ABR4124" s="259"/>
      <c r="ABS4124" s="259"/>
      <c r="ABT4124" s="259"/>
      <c r="ABU4124" s="259"/>
      <c r="ABV4124" s="259"/>
      <c r="ABW4124" s="259"/>
      <c r="ABX4124" s="259"/>
      <c r="ABY4124" s="259"/>
      <c r="ABZ4124" s="259"/>
      <c r="ACA4124" s="259"/>
      <c r="ACB4124" s="259"/>
      <c r="ACC4124" s="259"/>
      <c r="ACD4124" s="259"/>
      <c r="ACE4124" s="259"/>
      <c r="ACF4124" s="259"/>
      <c r="ACG4124" s="259"/>
      <c r="ACH4124" s="259"/>
      <c r="ACI4124" s="259"/>
      <c r="ACJ4124" s="259"/>
      <c r="ACK4124" s="259"/>
      <c r="ACL4124" s="259"/>
      <c r="ACM4124" s="259"/>
      <c r="ACN4124" s="259"/>
      <c r="ACO4124" s="259"/>
      <c r="ACP4124" s="259"/>
      <c r="ACQ4124" s="259"/>
      <c r="ACR4124" s="259"/>
      <c r="ACS4124" s="259"/>
      <c r="ACT4124" s="259"/>
      <c r="ACU4124" s="259"/>
      <c r="ACV4124" s="259"/>
      <c r="ACW4124" s="259"/>
      <c r="ACX4124" s="259"/>
      <c r="ACY4124" s="259"/>
      <c r="ACZ4124" s="259"/>
      <c r="ADA4124" s="259"/>
      <c r="ADB4124" s="259"/>
      <c r="ADC4124" s="259"/>
      <c r="ADD4124" s="259"/>
      <c r="ADE4124" s="259"/>
      <c r="ADF4124" s="259"/>
      <c r="ADG4124" s="259"/>
      <c r="ADH4124" s="259"/>
      <c r="ADI4124" s="259"/>
      <c r="ADJ4124" s="259"/>
      <c r="ADK4124" s="259"/>
      <c r="ADL4124" s="259"/>
      <c r="ADM4124" s="259"/>
      <c r="ADN4124" s="259"/>
      <c r="ADO4124" s="259"/>
      <c r="ADP4124" s="259"/>
      <c r="ADQ4124" s="259"/>
      <c r="ADR4124" s="259"/>
      <c r="ADS4124" s="259"/>
      <c r="ADT4124" s="259"/>
      <c r="ADU4124" s="259"/>
      <c r="ADV4124" s="259"/>
      <c r="ADW4124" s="259"/>
      <c r="ADX4124" s="259"/>
      <c r="ADY4124" s="259"/>
      <c r="ADZ4124" s="259"/>
      <c r="AEA4124" s="259"/>
      <c r="AEB4124" s="259"/>
      <c r="AEC4124" s="259"/>
      <c r="AED4124" s="259"/>
      <c r="AEE4124" s="259"/>
      <c r="AEF4124" s="259"/>
      <c r="AEG4124" s="259"/>
      <c r="AEH4124" s="259"/>
      <c r="AEI4124" s="259"/>
      <c r="AEJ4124" s="259"/>
      <c r="AEK4124" s="259"/>
      <c r="AEL4124" s="259"/>
      <c r="AEM4124" s="259"/>
      <c r="AEN4124" s="259"/>
      <c r="AEO4124" s="259"/>
      <c r="AEP4124" s="259"/>
      <c r="AEQ4124" s="259"/>
      <c r="AER4124" s="259"/>
      <c r="AES4124" s="259"/>
      <c r="AET4124" s="259"/>
      <c r="AEU4124" s="259"/>
      <c r="AEV4124" s="259"/>
      <c r="AEW4124" s="259"/>
      <c r="AEX4124" s="259"/>
      <c r="AEY4124" s="259"/>
      <c r="AEZ4124" s="259"/>
      <c r="AFA4124" s="259"/>
      <c r="AFB4124" s="259"/>
      <c r="AFC4124" s="259"/>
      <c r="AFD4124" s="259"/>
      <c r="AFE4124" s="259"/>
      <c r="AFF4124" s="259"/>
      <c r="AFG4124" s="259"/>
      <c r="AFH4124" s="259"/>
      <c r="AFI4124" s="259"/>
      <c r="AFJ4124" s="259"/>
      <c r="AFK4124" s="259"/>
      <c r="AFL4124" s="259"/>
      <c r="AFM4124" s="259"/>
      <c r="AFN4124" s="259"/>
      <c r="AFO4124" s="259"/>
      <c r="AFP4124" s="259"/>
      <c r="AFQ4124" s="259"/>
      <c r="AFR4124" s="259"/>
      <c r="AFS4124" s="259"/>
      <c r="AFT4124" s="259"/>
      <c r="AFU4124" s="259"/>
      <c r="AFV4124" s="259"/>
      <c r="AFW4124" s="259"/>
      <c r="AFX4124" s="259"/>
      <c r="AFY4124" s="259"/>
      <c r="AFZ4124" s="259"/>
      <c r="AGA4124" s="259"/>
      <c r="AGB4124" s="259"/>
      <c r="AGC4124" s="259"/>
      <c r="AGD4124" s="259"/>
      <c r="AGE4124" s="259"/>
      <c r="AGF4124" s="259"/>
      <c r="AGG4124" s="259"/>
      <c r="AGH4124" s="259"/>
      <c r="AGI4124" s="259"/>
      <c r="AGJ4124" s="259"/>
      <c r="AGK4124" s="259"/>
      <c r="AGL4124" s="259"/>
      <c r="AGM4124" s="259"/>
      <c r="AGN4124" s="259"/>
      <c r="AGO4124" s="259"/>
      <c r="AGP4124" s="259"/>
      <c r="AGQ4124" s="259"/>
      <c r="AGR4124" s="259"/>
      <c r="AGS4124" s="259"/>
      <c r="AGT4124" s="259"/>
      <c r="AGU4124" s="259"/>
      <c r="AGV4124" s="259"/>
      <c r="AGW4124" s="259"/>
      <c r="AGX4124" s="259"/>
      <c r="AGY4124" s="259"/>
      <c r="AGZ4124" s="259"/>
      <c r="AHA4124" s="259"/>
      <c r="AHB4124" s="259"/>
      <c r="AHC4124" s="259"/>
      <c r="AHD4124" s="259"/>
      <c r="AHE4124" s="259"/>
      <c r="AHF4124" s="259"/>
      <c r="AHG4124" s="259"/>
      <c r="AHH4124" s="259"/>
      <c r="AHI4124" s="259"/>
      <c r="AHJ4124" s="259"/>
      <c r="AHK4124" s="259"/>
      <c r="AHL4124" s="259"/>
      <c r="AHM4124" s="259"/>
      <c r="AHN4124" s="259"/>
      <c r="AHO4124" s="259"/>
      <c r="AHP4124" s="259"/>
      <c r="AHQ4124" s="259"/>
      <c r="AHR4124" s="259"/>
      <c r="AHS4124" s="259"/>
      <c r="AHT4124" s="259"/>
      <c r="AHU4124" s="259"/>
      <c r="AHV4124" s="259"/>
      <c r="AHW4124" s="259"/>
      <c r="AHX4124" s="259"/>
      <c r="AHY4124" s="259"/>
      <c r="AHZ4124" s="259"/>
      <c r="AIA4124" s="259"/>
      <c r="AIB4124" s="259"/>
      <c r="AIC4124" s="259"/>
      <c r="AID4124" s="259"/>
      <c r="AIE4124" s="259"/>
      <c r="AIF4124" s="259"/>
      <c r="AIG4124" s="259"/>
      <c r="AIH4124" s="259"/>
      <c r="AII4124" s="259"/>
      <c r="AIJ4124" s="259"/>
      <c r="AIK4124" s="259"/>
      <c r="AIL4124" s="259"/>
      <c r="AIM4124" s="259"/>
      <c r="AIN4124" s="259"/>
      <c r="AIO4124" s="259"/>
      <c r="AIP4124" s="259"/>
      <c r="AIQ4124" s="259"/>
      <c r="AIR4124" s="259"/>
      <c r="AIS4124" s="259"/>
      <c r="AIT4124" s="259"/>
      <c r="AIU4124" s="259"/>
      <c r="AIV4124" s="259"/>
      <c r="AIW4124" s="259"/>
      <c r="AIX4124" s="259"/>
      <c r="AIY4124" s="259"/>
      <c r="AIZ4124" s="259"/>
      <c r="AJA4124" s="259"/>
      <c r="AJB4124" s="259"/>
      <c r="AJC4124" s="259"/>
      <c r="AJD4124" s="259"/>
      <c r="AJE4124" s="259"/>
      <c r="AJF4124" s="259"/>
      <c r="AJG4124" s="259"/>
      <c r="AJH4124" s="259"/>
      <c r="AJI4124" s="259"/>
      <c r="AJJ4124" s="259"/>
      <c r="AJK4124" s="259"/>
      <c r="AJL4124" s="259"/>
      <c r="AJM4124" s="259"/>
      <c r="AJN4124" s="259"/>
      <c r="AJO4124" s="259"/>
      <c r="AJP4124" s="259"/>
      <c r="AJQ4124" s="259"/>
      <c r="AJR4124" s="259"/>
      <c r="AJS4124" s="259"/>
      <c r="AJT4124" s="259"/>
      <c r="AJU4124" s="259"/>
      <c r="AJV4124" s="259"/>
      <c r="AJW4124" s="259"/>
      <c r="AJX4124" s="259"/>
      <c r="AJY4124" s="259"/>
      <c r="AJZ4124" s="259"/>
      <c r="AKA4124" s="259"/>
      <c r="AKB4124" s="259"/>
      <c r="AKC4124" s="259"/>
      <c r="AKD4124" s="259"/>
      <c r="AKE4124" s="259"/>
      <c r="AKF4124" s="259"/>
      <c r="AKG4124" s="259"/>
      <c r="AKH4124" s="259"/>
      <c r="AKI4124" s="259"/>
      <c r="AKJ4124" s="259"/>
      <c r="AKK4124" s="259"/>
      <c r="AKL4124" s="259"/>
      <c r="AKM4124" s="259"/>
      <c r="AKN4124" s="259"/>
      <c r="AKO4124" s="259"/>
      <c r="AKP4124" s="259"/>
      <c r="AKQ4124" s="259"/>
      <c r="AKR4124" s="259"/>
      <c r="AKS4124" s="259"/>
      <c r="AKT4124" s="259"/>
      <c r="AKU4124" s="259"/>
      <c r="AKV4124" s="259"/>
      <c r="AKW4124" s="259"/>
      <c r="AKX4124" s="259"/>
      <c r="AKY4124" s="259"/>
      <c r="AKZ4124" s="259"/>
      <c r="ALA4124" s="259"/>
      <c r="ALB4124" s="259"/>
      <c r="ALC4124" s="259"/>
      <c r="ALD4124" s="259"/>
      <c r="ALE4124" s="259"/>
      <c r="ALF4124" s="259"/>
      <c r="ALG4124" s="259"/>
      <c r="ALH4124" s="259"/>
      <c r="ALI4124" s="259"/>
      <c r="ALJ4124" s="259"/>
      <c r="ALK4124" s="259"/>
      <c r="ALL4124" s="259"/>
      <c r="ALM4124" s="259"/>
      <c r="ALN4124" s="259"/>
      <c r="ALO4124" s="259"/>
      <c r="ALP4124" s="259"/>
      <c r="ALQ4124" s="259"/>
      <c r="ALR4124" s="259"/>
      <c r="ALS4124" s="259"/>
      <c r="ALT4124" s="259"/>
      <c r="ALU4124" s="259"/>
      <c r="ALV4124" s="259"/>
      <c r="ALW4124" s="259"/>
      <c r="ALX4124" s="259"/>
      <c r="ALY4124" s="259"/>
      <c r="ALZ4124" s="259"/>
      <c r="AMA4124" s="259"/>
      <c r="AMB4124" s="259"/>
      <c r="AMC4124" s="259"/>
      <c r="AML4124" s="259"/>
      <c r="AMM4124" s="259"/>
      <c r="AMN4124" s="259"/>
      <c r="AMO4124" s="259"/>
      <c r="AMP4124" s="259"/>
      <c r="AMQ4124" s="259"/>
      <c r="AMR4124" s="259"/>
      <c r="AMS4124" s="259"/>
      <c r="AMT4124" s="259"/>
      <c r="AMU4124" s="259"/>
      <c r="AMV4124" s="259"/>
      <c r="AMW4124" s="259"/>
      <c r="AMX4124" s="259"/>
      <c r="AMY4124" s="259"/>
      <c r="AMZ4124" s="259"/>
      <c r="ANA4124" s="259"/>
      <c r="ANB4124" s="259"/>
      <c r="ANC4124" s="259"/>
      <c r="AND4124" s="259"/>
      <c r="ANE4124" s="259"/>
      <c r="ANF4124" s="259"/>
      <c r="ANG4124" s="259"/>
      <c r="ANH4124" s="259"/>
      <c r="ANI4124" s="259"/>
      <c r="ANJ4124" s="259"/>
      <c r="ANK4124" s="259"/>
      <c r="ANL4124" s="259"/>
      <c r="ANM4124" s="259"/>
      <c r="ANN4124" s="259"/>
      <c r="ANO4124" s="259"/>
      <c r="ANP4124" s="259"/>
      <c r="ANQ4124" s="259"/>
      <c r="ANR4124" s="259"/>
      <c r="ANS4124" s="259"/>
      <c r="ANT4124" s="259"/>
      <c r="ANU4124" s="259"/>
      <c r="ANV4124" s="259"/>
      <c r="ANW4124" s="259"/>
      <c r="ANX4124" s="259"/>
      <c r="ANY4124" s="259"/>
      <c r="ANZ4124" s="259"/>
      <c r="AOA4124" s="259"/>
      <c r="AOB4124" s="259"/>
      <c r="AOC4124" s="259"/>
      <c r="AOD4124" s="259"/>
      <c r="AOE4124" s="259"/>
      <c r="AOF4124" s="259"/>
      <c r="AOG4124" s="259"/>
      <c r="AOH4124" s="259"/>
      <c r="AOI4124" s="259"/>
      <c r="AOJ4124" s="259"/>
      <c r="AOK4124" s="259"/>
      <c r="AOL4124" s="259"/>
      <c r="AOM4124" s="259"/>
      <c r="AON4124" s="259"/>
      <c r="AOO4124" s="259"/>
      <c r="AOP4124" s="259"/>
      <c r="AOQ4124" s="259"/>
      <c r="AOR4124" s="259"/>
      <c r="AOS4124" s="259"/>
      <c r="AOT4124" s="259"/>
      <c r="AOU4124" s="259"/>
      <c r="AOV4124" s="259"/>
      <c r="AOW4124" s="259"/>
      <c r="AOX4124" s="259"/>
      <c r="AOY4124" s="259"/>
      <c r="AOZ4124" s="259"/>
      <c r="APA4124" s="259"/>
      <c r="APB4124" s="259"/>
      <c r="APC4124" s="259"/>
      <c r="APD4124" s="259"/>
      <c r="APE4124" s="259"/>
      <c r="APF4124" s="259"/>
      <c r="APG4124" s="259"/>
      <c r="APH4124" s="259"/>
      <c r="API4124" s="259"/>
      <c r="APJ4124" s="259"/>
      <c r="APK4124" s="259"/>
      <c r="APL4124" s="259"/>
      <c r="APM4124" s="259"/>
      <c r="APN4124" s="259"/>
      <c r="APO4124" s="259"/>
      <c r="APP4124" s="259"/>
      <c r="APQ4124" s="259"/>
      <c r="APR4124" s="259"/>
      <c r="APS4124" s="259"/>
      <c r="APT4124" s="259"/>
      <c r="APU4124" s="259"/>
      <c r="APV4124" s="259"/>
      <c r="APW4124" s="259"/>
      <c r="APX4124" s="259"/>
      <c r="APY4124" s="259"/>
      <c r="APZ4124" s="259"/>
      <c r="AQA4124" s="259"/>
      <c r="AQB4124" s="259"/>
      <c r="AQC4124" s="259"/>
      <c r="AQD4124" s="259"/>
      <c r="AQE4124" s="259"/>
      <c r="AQF4124" s="259"/>
      <c r="AQG4124" s="259"/>
      <c r="AQH4124" s="259"/>
      <c r="AQI4124" s="259"/>
      <c r="AQJ4124" s="259"/>
      <c r="AQK4124" s="259"/>
      <c r="AQL4124" s="259"/>
      <c r="AQM4124" s="259"/>
      <c r="AQN4124" s="259"/>
      <c r="AQO4124" s="259"/>
      <c r="AQP4124" s="259"/>
      <c r="AQQ4124" s="259"/>
      <c r="AQR4124" s="259"/>
      <c r="AQS4124" s="259"/>
      <c r="AQT4124" s="259"/>
      <c r="AQU4124" s="259"/>
      <c r="AQV4124" s="259"/>
      <c r="AQW4124" s="259"/>
      <c r="AQX4124" s="259"/>
      <c r="AQY4124" s="259"/>
      <c r="AQZ4124" s="259"/>
      <c r="ARA4124" s="259"/>
      <c r="ARB4124" s="259"/>
      <c r="ARC4124" s="259"/>
      <c r="ARD4124" s="259"/>
      <c r="ARE4124" s="259"/>
      <c r="ARF4124" s="259"/>
      <c r="ARG4124" s="259"/>
      <c r="ARH4124" s="259"/>
      <c r="ARI4124" s="259"/>
      <c r="ARJ4124" s="259"/>
      <c r="ARK4124" s="259"/>
      <c r="ARL4124" s="259"/>
      <c r="ARM4124" s="259"/>
      <c r="ARN4124" s="259"/>
      <c r="ARO4124" s="259"/>
      <c r="ARP4124" s="259"/>
      <c r="ARQ4124" s="259"/>
      <c r="ARR4124" s="259"/>
      <c r="ARS4124" s="259"/>
      <c r="ART4124" s="259"/>
      <c r="ARU4124" s="259"/>
      <c r="ARV4124" s="259"/>
      <c r="ARW4124" s="259"/>
      <c r="ARX4124" s="259"/>
      <c r="ARY4124" s="259"/>
      <c r="ARZ4124" s="259"/>
      <c r="ASA4124" s="259"/>
      <c r="ASB4124" s="259"/>
      <c r="ASC4124" s="259"/>
      <c r="ASD4124" s="259"/>
      <c r="ASE4124" s="259"/>
      <c r="ASF4124" s="259"/>
      <c r="ASG4124" s="259"/>
      <c r="ASH4124" s="259"/>
      <c r="ASI4124" s="259"/>
      <c r="ASJ4124" s="259"/>
      <c r="ASK4124" s="259"/>
      <c r="ASL4124" s="259"/>
      <c r="ASM4124" s="259"/>
      <c r="ASN4124" s="259"/>
      <c r="ASO4124" s="259"/>
      <c r="ASP4124" s="259"/>
      <c r="ASQ4124" s="259"/>
      <c r="ASR4124" s="259"/>
      <c r="ASS4124" s="259"/>
      <c r="AST4124" s="259"/>
      <c r="ASU4124" s="259"/>
      <c r="ASV4124" s="259"/>
      <c r="ASW4124" s="259"/>
      <c r="ASX4124" s="259"/>
      <c r="ASY4124" s="259"/>
      <c r="ASZ4124" s="259"/>
      <c r="ATA4124" s="259"/>
      <c r="ATB4124" s="259"/>
      <c r="ATC4124" s="259"/>
      <c r="ATD4124" s="259"/>
      <c r="ATE4124" s="259"/>
      <c r="ATF4124" s="259"/>
      <c r="ATG4124" s="259"/>
      <c r="ATH4124" s="259"/>
      <c r="ATI4124" s="259"/>
      <c r="ATJ4124" s="259"/>
      <c r="ATK4124" s="259"/>
      <c r="ATL4124" s="259"/>
      <c r="ATM4124" s="259"/>
      <c r="ATN4124" s="259"/>
      <c r="ATO4124" s="259"/>
      <c r="ATP4124" s="259"/>
      <c r="ATQ4124" s="259"/>
      <c r="ATR4124" s="259"/>
      <c r="ATS4124" s="259"/>
      <c r="ATT4124" s="259"/>
      <c r="ATU4124" s="259"/>
      <c r="ATV4124" s="259"/>
      <c r="ATW4124" s="259"/>
      <c r="ATX4124" s="259"/>
      <c r="ATY4124" s="259"/>
      <c r="ATZ4124" s="259"/>
      <c r="AUA4124" s="259"/>
      <c r="AUB4124" s="259"/>
      <c r="AUC4124" s="259"/>
      <c r="AUD4124" s="259"/>
      <c r="AUE4124" s="259"/>
      <c r="AUF4124" s="259"/>
      <c r="AUG4124" s="259"/>
      <c r="AUH4124" s="259"/>
      <c r="AUI4124" s="259"/>
      <c r="AUJ4124" s="259"/>
      <c r="AUK4124" s="259"/>
      <c r="AUL4124" s="259"/>
      <c r="AUM4124" s="259"/>
      <c r="AUN4124" s="259"/>
      <c r="AUO4124" s="259"/>
      <c r="AUP4124" s="259"/>
      <c r="AUQ4124" s="259"/>
      <c r="AUR4124" s="259"/>
      <c r="AUS4124" s="259"/>
      <c r="AUT4124" s="259"/>
      <c r="AUU4124" s="259"/>
      <c r="AUV4124" s="259"/>
      <c r="AUW4124" s="259"/>
      <c r="AUX4124" s="259"/>
      <c r="AUY4124" s="259"/>
      <c r="AUZ4124" s="259"/>
      <c r="AVA4124" s="259"/>
      <c r="AVB4124" s="259"/>
      <c r="AVC4124" s="259"/>
      <c r="AVD4124" s="259"/>
      <c r="AVE4124" s="259"/>
      <c r="AVF4124" s="259"/>
      <c r="AVG4124" s="259"/>
      <c r="AVH4124" s="259"/>
      <c r="AVI4124" s="259"/>
      <c r="AVJ4124" s="259"/>
      <c r="AVK4124" s="259"/>
      <c r="AVL4124" s="259"/>
      <c r="AVM4124" s="259"/>
      <c r="AVN4124" s="259"/>
      <c r="AVO4124" s="259"/>
      <c r="AVP4124" s="259"/>
      <c r="AVQ4124" s="259"/>
      <c r="AVR4124" s="259"/>
      <c r="AVS4124" s="259"/>
      <c r="AVT4124" s="259"/>
      <c r="AVU4124" s="259"/>
      <c r="AVV4124" s="259"/>
      <c r="AVW4124" s="259"/>
      <c r="AVX4124" s="259"/>
      <c r="AVY4124" s="259"/>
      <c r="AVZ4124" s="259"/>
      <c r="AWA4124" s="259"/>
      <c r="AWB4124" s="259"/>
      <c r="AWC4124" s="259"/>
      <c r="AWD4124" s="259"/>
      <c r="AWE4124" s="259"/>
      <c r="AWF4124" s="259"/>
      <c r="AWG4124" s="259"/>
      <c r="AWH4124" s="259"/>
      <c r="AWI4124" s="259"/>
      <c r="AWJ4124" s="259"/>
      <c r="AWK4124" s="259"/>
      <c r="AWL4124" s="259"/>
      <c r="AWM4124" s="259"/>
      <c r="AWN4124" s="259"/>
      <c r="AWO4124" s="259"/>
      <c r="AWP4124" s="259"/>
      <c r="AWQ4124" s="259"/>
      <c r="AWR4124" s="259"/>
      <c r="AWS4124" s="259"/>
      <c r="AWT4124" s="259"/>
      <c r="AWU4124" s="259"/>
      <c r="AWV4124" s="259"/>
      <c r="AWW4124" s="259"/>
      <c r="AWX4124" s="259"/>
      <c r="AWY4124" s="259"/>
      <c r="AWZ4124" s="259"/>
      <c r="AXA4124" s="259"/>
      <c r="AXB4124" s="259"/>
      <c r="AXC4124" s="259"/>
      <c r="AXD4124" s="259"/>
      <c r="AXE4124" s="259"/>
      <c r="AXF4124" s="259"/>
      <c r="AXG4124" s="259"/>
      <c r="AXH4124" s="259"/>
      <c r="AXI4124" s="259"/>
      <c r="AXJ4124" s="259"/>
      <c r="AXK4124" s="259"/>
      <c r="AXL4124" s="259"/>
      <c r="AXM4124" s="259"/>
      <c r="AXN4124" s="259"/>
      <c r="AXO4124" s="259"/>
      <c r="AXP4124" s="259"/>
      <c r="AXQ4124" s="259"/>
      <c r="AXR4124" s="259"/>
      <c r="AXS4124" s="259"/>
      <c r="AXT4124" s="259"/>
      <c r="AXU4124" s="259"/>
      <c r="AXV4124" s="259"/>
      <c r="AXW4124" s="259"/>
      <c r="AXX4124" s="259"/>
      <c r="AXY4124" s="259"/>
      <c r="AXZ4124" s="259"/>
      <c r="AYA4124" s="259"/>
      <c r="AYB4124" s="259"/>
      <c r="AYC4124" s="259"/>
      <c r="AYD4124" s="259"/>
      <c r="AYE4124" s="259"/>
      <c r="AYF4124" s="259"/>
      <c r="AYG4124" s="259"/>
      <c r="AYH4124" s="259"/>
      <c r="AYI4124" s="259"/>
      <c r="AYJ4124" s="259"/>
      <c r="AYK4124" s="259"/>
      <c r="AYL4124" s="259"/>
      <c r="AYM4124" s="259"/>
      <c r="AYN4124" s="259"/>
      <c r="AYO4124" s="259"/>
      <c r="AYP4124" s="259"/>
      <c r="AYQ4124" s="259"/>
      <c r="AYR4124" s="259"/>
      <c r="AYS4124" s="259"/>
      <c r="AYT4124" s="259"/>
      <c r="AYU4124" s="259"/>
      <c r="AYV4124" s="259"/>
      <c r="AYW4124" s="259"/>
      <c r="AYX4124" s="259"/>
      <c r="AYY4124" s="259"/>
      <c r="AYZ4124" s="259"/>
      <c r="AZA4124" s="259"/>
      <c r="AZB4124" s="259"/>
      <c r="AZC4124" s="259"/>
      <c r="AZD4124" s="259"/>
      <c r="AZE4124" s="259"/>
      <c r="AZF4124" s="259"/>
      <c r="AZG4124" s="259"/>
      <c r="AZH4124" s="259"/>
      <c r="AZI4124" s="259"/>
      <c r="AZJ4124" s="259"/>
      <c r="AZK4124" s="259"/>
      <c r="AZL4124" s="259"/>
      <c r="AZM4124" s="259"/>
      <c r="AZN4124" s="259"/>
      <c r="AZO4124" s="259"/>
      <c r="AZP4124" s="259"/>
      <c r="AZQ4124" s="259"/>
      <c r="AZR4124" s="259"/>
      <c r="AZS4124" s="259"/>
      <c r="AZT4124" s="259"/>
      <c r="AZU4124" s="259"/>
      <c r="AZV4124" s="259"/>
      <c r="AZW4124" s="259"/>
      <c r="AZX4124" s="259"/>
      <c r="AZY4124" s="259"/>
      <c r="AZZ4124" s="259"/>
      <c r="BAA4124" s="259"/>
      <c r="BAB4124" s="259"/>
      <c r="BAC4124" s="259"/>
      <c r="BAD4124" s="259"/>
      <c r="BAE4124" s="259"/>
      <c r="BAF4124" s="259"/>
      <c r="BAG4124" s="259"/>
      <c r="BAH4124" s="259"/>
      <c r="BAI4124" s="259"/>
      <c r="BAJ4124" s="259"/>
      <c r="BAK4124" s="259"/>
      <c r="BAL4124" s="259"/>
      <c r="BAM4124" s="259"/>
      <c r="BAN4124" s="259"/>
      <c r="BAO4124" s="259"/>
      <c r="BAP4124" s="259"/>
      <c r="BAQ4124" s="259"/>
      <c r="BAR4124" s="259"/>
      <c r="BAS4124" s="259"/>
      <c r="BAT4124" s="259"/>
      <c r="BAU4124" s="259"/>
      <c r="BAV4124" s="259"/>
      <c r="BAW4124" s="259"/>
      <c r="BAX4124" s="259"/>
      <c r="BAY4124" s="259"/>
      <c r="BAZ4124" s="259"/>
      <c r="BBA4124" s="259"/>
      <c r="BBB4124" s="259"/>
      <c r="BBC4124" s="259"/>
      <c r="BBD4124" s="259"/>
      <c r="BBE4124" s="259"/>
      <c r="BBF4124" s="259"/>
      <c r="BBG4124" s="259"/>
      <c r="BBH4124" s="259"/>
      <c r="BBI4124" s="259"/>
      <c r="BBJ4124" s="259"/>
      <c r="BBK4124" s="259"/>
      <c r="BBL4124" s="259"/>
      <c r="BBM4124" s="259"/>
      <c r="BBN4124" s="259"/>
      <c r="BBO4124" s="259"/>
      <c r="BBP4124" s="259"/>
      <c r="BBQ4124" s="259"/>
      <c r="BBR4124" s="259"/>
      <c r="BBS4124" s="259"/>
      <c r="BBT4124" s="259"/>
      <c r="BBU4124" s="259"/>
      <c r="BBV4124" s="259"/>
      <c r="BBW4124" s="259"/>
      <c r="BBX4124" s="259"/>
      <c r="BBY4124" s="259"/>
      <c r="BBZ4124" s="259"/>
      <c r="BCA4124" s="259"/>
      <c r="BCB4124" s="259"/>
      <c r="BCC4124" s="259"/>
      <c r="BCD4124" s="259"/>
      <c r="BCE4124" s="259"/>
      <c r="BCF4124" s="259"/>
      <c r="BCG4124" s="259"/>
      <c r="BCH4124" s="259"/>
      <c r="BCI4124" s="259"/>
      <c r="BCJ4124" s="259"/>
      <c r="BCK4124" s="259"/>
      <c r="BCL4124" s="259"/>
      <c r="BCM4124" s="259"/>
      <c r="BCN4124" s="259"/>
      <c r="BCO4124" s="259"/>
      <c r="BCP4124" s="259"/>
      <c r="BCQ4124" s="259"/>
      <c r="BCR4124" s="259"/>
      <c r="BCS4124" s="259"/>
      <c r="BCT4124" s="259"/>
      <c r="BCU4124" s="259"/>
      <c r="BCV4124" s="259"/>
      <c r="BCW4124" s="259"/>
      <c r="BCX4124" s="259"/>
      <c r="BCY4124" s="259"/>
      <c r="BCZ4124" s="259"/>
      <c r="BDA4124" s="259"/>
      <c r="BDB4124" s="259"/>
      <c r="BDC4124" s="259"/>
      <c r="BDD4124" s="259"/>
      <c r="BDE4124" s="259"/>
      <c r="BDF4124" s="259"/>
      <c r="BDG4124" s="259"/>
      <c r="BDH4124" s="259"/>
      <c r="BDI4124" s="259"/>
      <c r="BDJ4124" s="259"/>
      <c r="BDK4124" s="259"/>
      <c r="BDL4124" s="259"/>
      <c r="BDM4124" s="259"/>
      <c r="BDN4124" s="259"/>
      <c r="BDO4124" s="259"/>
      <c r="BDP4124" s="259"/>
      <c r="BDQ4124" s="259"/>
      <c r="BDR4124" s="259"/>
      <c r="BDS4124" s="259"/>
      <c r="BDT4124" s="259"/>
      <c r="BDU4124" s="259"/>
      <c r="BDV4124" s="259"/>
      <c r="BDW4124" s="259"/>
      <c r="BDX4124" s="259"/>
      <c r="BDY4124" s="259"/>
      <c r="BDZ4124" s="259"/>
      <c r="BEA4124" s="259"/>
      <c r="BEB4124" s="259"/>
      <c r="BEC4124" s="259"/>
      <c r="BED4124" s="259"/>
      <c r="BEE4124" s="259"/>
      <c r="BEF4124" s="259"/>
      <c r="BEG4124" s="259"/>
      <c r="BEH4124" s="259"/>
      <c r="BEI4124" s="259"/>
      <c r="BEJ4124" s="259"/>
      <c r="BEK4124" s="259"/>
      <c r="BEL4124" s="259"/>
      <c r="BEM4124" s="259"/>
      <c r="BEN4124" s="259"/>
      <c r="BEO4124" s="259"/>
      <c r="BEP4124" s="259"/>
      <c r="BEQ4124" s="259"/>
      <c r="BER4124" s="259"/>
      <c r="BES4124" s="259"/>
      <c r="BET4124" s="259"/>
      <c r="BEU4124" s="259"/>
      <c r="BEV4124" s="259"/>
      <c r="BEW4124" s="259"/>
      <c r="BEX4124" s="259"/>
      <c r="BEY4124" s="259"/>
      <c r="BEZ4124" s="259"/>
      <c r="BFA4124" s="259"/>
      <c r="BFB4124" s="259"/>
      <c r="BFC4124" s="259"/>
      <c r="BFD4124" s="259"/>
      <c r="BFE4124" s="259"/>
      <c r="BFF4124" s="259"/>
      <c r="BFG4124" s="259"/>
      <c r="BFH4124" s="259"/>
      <c r="BFI4124" s="259"/>
      <c r="BFJ4124" s="259"/>
      <c r="BFK4124" s="259"/>
      <c r="BFL4124" s="259"/>
      <c r="BFM4124" s="259"/>
      <c r="BFN4124" s="259"/>
      <c r="BFO4124" s="259"/>
      <c r="BFP4124" s="259"/>
      <c r="BFQ4124" s="259"/>
      <c r="BFR4124" s="259"/>
      <c r="BFS4124" s="259"/>
      <c r="BFT4124" s="259"/>
      <c r="BFU4124" s="259"/>
      <c r="BFV4124" s="259"/>
      <c r="BFW4124" s="259"/>
      <c r="BFX4124" s="259"/>
      <c r="BFY4124" s="259"/>
      <c r="BFZ4124" s="259"/>
      <c r="BGA4124" s="259"/>
      <c r="BGB4124" s="259"/>
      <c r="BGC4124" s="259"/>
      <c r="BGD4124" s="259"/>
      <c r="BGE4124" s="259"/>
      <c r="BGF4124" s="259"/>
      <c r="BGG4124" s="259"/>
      <c r="BGH4124" s="259"/>
      <c r="BGI4124" s="259"/>
      <c r="BGJ4124" s="259"/>
      <c r="BGK4124" s="259"/>
      <c r="BGL4124" s="259"/>
      <c r="BGM4124" s="259"/>
      <c r="BGN4124" s="259"/>
      <c r="BGO4124" s="259"/>
      <c r="BGP4124" s="259"/>
      <c r="BGQ4124" s="259"/>
      <c r="BGR4124" s="259"/>
      <c r="BGS4124" s="259"/>
      <c r="BGT4124" s="259"/>
      <c r="BGU4124" s="259"/>
      <c r="BGV4124" s="259"/>
      <c r="BGW4124" s="259"/>
      <c r="BGX4124" s="259"/>
      <c r="BGY4124" s="259"/>
      <c r="BGZ4124" s="259"/>
      <c r="BHA4124" s="259"/>
      <c r="BHB4124" s="259"/>
      <c r="BHC4124" s="259"/>
      <c r="BHD4124" s="259"/>
      <c r="BHE4124" s="259"/>
      <c r="BHF4124" s="259"/>
      <c r="BHG4124" s="259"/>
      <c r="BHH4124" s="259"/>
      <c r="BHI4124" s="259"/>
      <c r="BHJ4124" s="259"/>
      <c r="BHK4124" s="259"/>
      <c r="BHL4124" s="259"/>
      <c r="BHM4124" s="259"/>
      <c r="BHN4124" s="259"/>
      <c r="BHO4124" s="259"/>
      <c r="BHP4124" s="259"/>
      <c r="BHQ4124" s="259"/>
      <c r="BHR4124" s="259"/>
      <c r="BHS4124" s="259"/>
      <c r="BHT4124" s="259"/>
      <c r="BHU4124" s="259"/>
      <c r="BHV4124" s="259"/>
      <c r="BHW4124" s="259"/>
      <c r="BHX4124" s="259"/>
      <c r="BHY4124" s="259"/>
      <c r="BHZ4124" s="259"/>
      <c r="BIA4124" s="259"/>
      <c r="BIB4124" s="259"/>
      <c r="BIC4124" s="259"/>
      <c r="BID4124" s="259"/>
      <c r="BIE4124" s="259"/>
      <c r="BIF4124" s="259"/>
      <c r="BIG4124" s="259"/>
      <c r="BIH4124" s="259"/>
      <c r="BII4124" s="259"/>
      <c r="BIJ4124" s="259"/>
      <c r="BIK4124" s="259"/>
      <c r="BIL4124" s="259"/>
      <c r="BIM4124" s="259"/>
      <c r="BIN4124" s="259"/>
      <c r="BIO4124" s="259"/>
      <c r="BIP4124" s="259"/>
      <c r="BIQ4124" s="259"/>
      <c r="BIR4124" s="259"/>
      <c r="BIS4124" s="259"/>
      <c r="BIT4124" s="259"/>
      <c r="BIU4124" s="259"/>
      <c r="BIV4124" s="259"/>
      <c r="BIW4124" s="259"/>
      <c r="BIX4124" s="259"/>
      <c r="BIY4124" s="259"/>
      <c r="BIZ4124" s="259"/>
      <c r="BJA4124" s="259"/>
      <c r="BJB4124" s="259"/>
      <c r="BJC4124" s="259"/>
      <c r="BJD4124" s="259"/>
      <c r="BJE4124" s="259"/>
      <c r="BJF4124" s="259"/>
      <c r="BJG4124" s="259"/>
      <c r="BJH4124" s="259"/>
      <c r="BJI4124" s="259"/>
      <c r="BJJ4124" s="259"/>
      <c r="BJK4124" s="259"/>
      <c r="BJL4124" s="259"/>
      <c r="BJM4124" s="259"/>
      <c r="BJN4124" s="259"/>
      <c r="BJO4124" s="259"/>
      <c r="BJP4124" s="259"/>
      <c r="BJQ4124" s="259"/>
      <c r="BJR4124" s="259"/>
      <c r="BJS4124" s="259"/>
      <c r="BJT4124" s="259"/>
      <c r="BJU4124" s="259"/>
      <c r="BJV4124" s="259"/>
      <c r="BJW4124" s="259"/>
      <c r="BJX4124" s="259"/>
      <c r="BJY4124" s="259"/>
      <c r="BJZ4124" s="259"/>
      <c r="BKA4124" s="259"/>
      <c r="BKB4124" s="259"/>
      <c r="BKC4124" s="259"/>
      <c r="BKD4124" s="259"/>
      <c r="BKE4124" s="259"/>
      <c r="BKF4124" s="259"/>
      <c r="BKG4124" s="259"/>
      <c r="BKH4124" s="259"/>
      <c r="BKI4124" s="259"/>
      <c r="BKJ4124" s="259"/>
      <c r="BKK4124" s="259"/>
      <c r="BKL4124" s="259"/>
      <c r="BKM4124" s="259"/>
      <c r="BKN4124" s="259"/>
      <c r="BKO4124" s="259"/>
      <c r="BKP4124" s="259"/>
      <c r="BKQ4124" s="259"/>
      <c r="BKR4124" s="259"/>
      <c r="BKS4124" s="259"/>
      <c r="BKT4124" s="259"/>
      <c r="BKU4124" s="259"/>
      <c r="BKV4124" s="259"/>
      <c r="BKW4124" s="259"/>
      <c r="BKX4124" s="259"/>
      <c r="BKY4124" s="259"/>
      <c r="BKZ4124" s="259"/>
      <c r="BLA4124" s="259"/>
      <c r="BLB4124" s="259"/>
      <c r="BLC4124" s="259"/>
      <c r="BLD4124" s="259"/>
      <c r="BLE4124" s="259"/>
      <c r="BLF4124" s="259"/>
      <c r="BLG4124" s="259"/>
      <c r="BLH4124" s="259"/>
      <c r="BLI4124" s="259"/>
      <c r="BLJ4124" s="259"/>
      <c r="BLK4124" s="259"/>
      <c r="BLL4124" s="259"/>
      <c r="BLM4124" s="259"/>
      <c r="BLN4124" s="259"/>
      <c r="BLO4124" s="259"/>
      <c r="BLP4124" s="259"/>
      <c r="BLQ4124" s="259"/>
      <c r="BLR4124" s="259"/>
      <c r="BLS4124" s="259"/>
      <c r="BLT4124" s="259"/>
      <c r="BLU4124" s="259"/>
      <c r="BLV4124" s="259"/>
      <c r="BLW4124" s="259"/>
      <c r="BLX4124" s="259"/>
      <c r="BLY4124" s="259"/>
      <c r="BLZ4124" s="259"/>
      <c r="BMA4124" s="259"/>
      <c r="BMB4124" s="259"/>
      <c r="BMC4124" s="259"/>
      <c r="BMD4124" s="259"/>
      <c r="BME4124" s="259"/>
      <c r="BMF4124" s="259"/>
      <c r="BMG4124" s="259"/>
      <c r="BMH4124" s="259"/>
      <c r="BMI4124" s="259"/>
      <c r="BMJ4124" s="259"/>
      <c r="BMK4124" s="259"/>
      <c r="BML4124" s="259"/>
      <c r="BMM4124" s="259"/>
      <c r="BMN4124" s="259"/>
      <c r="BMO4124" s="259"/>
      <c r="BMP4124" s="259"/>
      <c r="BMQ4124" s="259"/>
      <c r="BMR4124" s="259"/>
      <c r="BMS4124" s="259"/>
      <c r="BMT4124" s="259"/>
      <c r="BMU4124" s="259"/>
      <c r="BMV4124" s="259"/>
      <c r="BMW4124" s="259"/>
      <c r="BMX4124" s="259"/>
      <c r="BMY4124" s="259"/>
      <c r="BMZ4124" s="259"/>
      <c r="BNA4124" s="259"/>
      <c r="BNB4124" s="259"/>
      <c r="BNC4124" s="259"/>
      <c r="BND4124" s="259"/>
      <c r="BNE4124" s="259"/>
      <c r="BNF4124" s="259"/>
      <c r="BNG4124" s="259"/>
      <c r="BNH4124" s="259"/>
      <c r="BNI4124" s="259"/>
      <c r="BNJ4124" s="259"/>
      <c r="BNK4124" s="259"/>
      <c r="BNL4124" s="259"/>
      <c r="BNM4124" s="259"/>
      <c r="BNN4124" s="259"/>
      <c r="BNO4124" s="259"/>
      <c r="BNP4124" s="259"/>
      <c r="BNQ4124" s="259"/>
      <c r="BNR4124" s="259"/>
      <c r="BNS4124" s="259"/>
      <c r="BNT4124" s="259"/>
      <c r="BNU4124" s="259"/>
      <c r="BNV4124" s="259"/>
      <c r="BNW4124" s="259"/>
      <c r="BNX4124" s="259"/>
      <c r="BNY4124" s="259"/>
      <c r="BNZ4124" s="259"/>
      <c r="BOA4124" s="259"/>
      <c r="BOB4124" s="259"/>
      <c r="BOC4124" s="259"/>
      <c r="BOD4124" s="259"/>
      <c r="BOE4124" s="259"/>
      <c r="BOF4124" s="259"/>
      <c r="BOG4124" s="259"/>
      <c r="BOH4124" s="259"/>
      <c r="BOI4124" s="259"/>
      <c r="BOJ4124" s="259"/>
      <c r="BOK4124" s="259"/>
      <c r="BOL4124" s="259"/>
      <c r="BOM4124" s="259"/>
      <c r="BON4124" s="259"/>
      <c r="BOO4124" s="259"/>
      <c r="BOP4124" s="259"/>
      <c r="BOQ4124" s="259"/>
      <c r="BOR4124" s="259"/>
      <c r="BOS4124" s="259"/>
      <c r="BOT4124" s="259"/>
      <c r="BOU4124" s="259"/>
      <c r="BOV4124" s="259"/>
      <c r="BOW4124" s="259"/>
      <c r="BOX4124" s="259"/>
      <c r="BOY4124" s="259"/>
      <c r="BOZ4124" s="259"/>
      <c r="BPA4124" s="259"/>
      <c r="BPB4124" s="259"/>
      <c r="BPC4124" s="259"/>
      <c r="BPD4124" s="259"/>
      <c r="BPE4124" s="259"/>
      <c r="BPF4124" s="259"/>
      <c r="BPG4124" s="259"/>
      <c r="BPH4124" s="259"/>
      <c r="BPI4124" s="259"/>
      <c r="BPJ4124" s="259"/>
      <c r="BPK4124" s="259"/>
      <c r="BPL4124" s="259"/>
      <c r="BPM4124" s="259"/>
      <c r="BPN4124" s="259"/>
      <c r="BPO4124" s="259"/>
      <c r="BPP4124" s="259"/>
      <c r="BPQ4124" s="259"/>
      <c r="BPR4124" s="259"/>
      <c r="BPS4124" s="259"/>
      <c r="BPT4124" s="259"/>
      <c r="BPU4124" s="259"/>
      <c r="BPV4124" s="259"/>
      <c r="BPW4124" s="259"/>
      <c r="BPX4124" s="259"/>
      <c r="BPY4124" s="259"/>
      <c r="BPZ4124" s="259"/>
      <c r="BQA4124" s="259"/>
      <c r="BQB4124" s="259"/>
      <c r="BQC4124" s="259"/>
      <c r="BQD4124" s="259"/>
      <c r="BQE4124" s="259"/>
      <c r="BQF4124" s="259"/>
      <c r="BQG4124" s="259"/>
      <c r="BQH4124" s="259"/>
      <c r="BQI4124" s="259"/>
      <c r="BQJ4124" s="259"/>
      <c r="BQK4124" s="259"/>
      <c r="BQL4124" s="259"/>
      <c r="BQM4124" s="259"/>
      <c r="BQN4124" s="259"/>
      <c r="BQO4124" s="259"/>
      <c r="BQP4124" s="259"/>
      <c r="BQQ4124" s="259"/>
      <c r="BQR4124" s="259"/>
      <c r="BQS4124" s="259"/>
      <c r="BQT4124" s="259"/>
      <c r="BQU4124" s="259"/>
      <c r="BQV4124" s="259"/>
      <c r="BQW4124" s="259"/>
      <c r="BQX4124" s="259"/>
      <c r="BQY4124" s="259"/>
      <c r="BQZ4124" s="259"/>
      <c r="BRA4124" s="259"/>
      <c r="BRB4124" s="259"/>
      <c r="BRC4124" s="259"/>
      <c r="BRD4124" s="259"/>
      <c r="BRE4124" s="259"/>
      <c r="BRF4124" s="259"/>
      <c r="BRG4124" s="259"/>
      <c r="BRH4124" s="259"/>
      <c r="BRI4124" s="259"/>
      <c r="BRJ4124" s="259"/>
      <c r="BRK4124" s="259"/>
      <c r="BRL4124" s="259"/>
      <c r="BRM4124" s="259"/>
      <c r="BRN4124" s="259"/>
      <c r="BRO4124" s="259"/>
      <c r="BRP4124" s="259"/>
      <c r="BRQ4124" s="259"/>
      <c r="BRR4124" s="259"/>
      <c r="BRS4124" s="259"/>
      <c r="BRT4124" s="259"/>
      <c r="BRU4124" s="259"/>
      <c r="BRV4124" s="259"/>
      <c r="BRW4124" s="259"/>
      <c r="BRX4124" s="259"/>
      <c r="BRY4124" s="259"/>
      <c r="BRZ4124" s="259"/>
      <c r="BSA4124" s="259"/>
      <c r="BSB4124" s="259"/>
      <c r="BSC4124" s="259"/>
      <c r="BSD4124" s="259"/>
      <c r="BSE4124" s="259"/>
      <c r="BSF4124" s="259"/>
      <c r="BSG4124" s="259"/>
      <c r="BSH4124" s="259"/>
      <c r="BSI4124" s="259"/>
      <c r="BSJ4124" s="259"/>
      <c r="BSK4124" s="259"/>
      <c r="BSL4124" s="259"/>
      <c r="BSM4124" s="259"/>
      <c r="BSN4124" s="259"/>
      <c r="BSO4124" s="259"/>
      <c r="BSP4124" s="259"/>
      <c r="BSQ4124" s="259"/>
      <c r="BSR4124" s="259"/>
      <c r="BSS4124" s="259"/>
      <c r="BST4124" s="259"/>
      <c r="BSU4124" s="259"/>
      <c r="BSV4124" s="259"/>
      <c r="BSW4124" s="259"/>
      <c r="BSX4124" s="259"/>
      <c r="BSY4124" s="259"/>
      <c r="BSZ4124" s="259"/>
      <c r="BTA4124" s="259"/>
      <c r="BTB4124" s="259"/>
      <c r="BTC4124" s="259"/>
      <c r="BTD4124" s="259"/>
      <c r="BTE4124" s="259"/>
      <c r="BTF4124" s="259"/>
      <c r="BTG4124" s="259"/>
      <c r="BTH4124" s="259"/>
      <c r="BTI4124" s="259"/>
      <c r="BTJ4124" s="259"/>
      <c r="BTK4124" s="259"/>
      <c r="BTL4124" s="259"/>
      <c r="BTM4124" s="259"/>
      <c r="BTN4124" s="259"/>
      <c r="BTO4124" s="259"/>
      <c r="BTP4124" s="259"/>
      <c r="BTQ4124" s="259"/>
      <c r="BTR4124" s="259"/>
      <c r="BTS4124" s="259"/>
      <c r="BTT4124" s="259"/>
      <c r="BTU4124" s="259"/>
      <c r="BTV4124" s="259"/>
      <c r="BTW4124" s="259"/>
      <c r="BTX4124" s="259"/>
      <c r="BTY4124" s="259"/>
      <c r="BTZ4124" s="259"/>
      <c r="BUA4124" s="259"/>
      <c r="BUB4124" s="259"/>
      <c r="BUC4124" s="259"/>
      <c r="BUD4124" s="259"/>
      <c r="BUE4124" s="259"/>
      <c r="BUF4124" s="259"/>
      <c r="BUG4124" s="259"/>
      <c r="BUH4124" s="259"/>
      <c r="BUI4124" s="259"/>
      <c r="BUJ4124" s="259"/>
      <c r="BUK4124" s="259"/>
      <c r="BUL4124" s="259"/>
      <c r="BUM4124" s="259"/>
      <c r="BUN4124" s="259"/>
      <c r="BUO4124" s="259"/>
      <c r="BUP4124" s="259"/>
      <c r="BUQ4124" s="259"/>
      <c r="BUR4124" s="259"/>
      <c r="BUS4124" s="259"/>
      <c r="BUT4124" s="259"/>
      <c r="BUU4124" s="259"/>
      <c r="BUV4124" s="259"/>
      <c r="BUW4124" s="259"/>
      <c r="BUX4124" s="259"/>
      <c r="BUY4124" s="259"/>
      <c r="BUZ4124" s="259"/>
      <c r="BVA4124" s="259"/>
      <c r="BVB4124" s="259"/>
      <c r="BVC4124" s="259"/>
      <c r="BVD4124" s="259"/>
      <c r="BVE4124" s="259"/>
      <c r="BVF4124" s="259"/>
      <c r="BVG4124" s="259"/>
      <c r="BVH4124" s="259"/>
      <c r="BVI4124" s="259"/>
      <c r="BVJ4124" s="259"/>
      <c r="BVK4124" s="259"/>
      <c r="BVL4124" s="259"/>
      <c r="BVM4124" s="259"/>
      <c r="BVN4124" s="259"/>
      <c r="BVO4124" s="259"/>
      <c r="BVP4124" s="259"/>
      <c r="BVQ4124" s="259"/>
      <c r="BVR4124" s="259"/>
      <c r="BVS4124" s="259"/>
      <c r="BVT4124" s="259"/>
      <c r="BVU4124" s="259"/>
      <c r="BVV4124" s="259"/>
      <c r="BVW4124" s="259"/>
      <c r="BVX4124" s="259"/>
      <c r="BVY4124" s="259"/>
      <c r="BVZ4124" s="259"/>
      <c r="BWA4124" s="259"/>
      <c r="BWB4124" s="259"/>
      <c r="BWC4124" s="259"/>
      <c r="BWD4124" s="259"/>
      <c r="BWE4124" s="259"/>
      <c r="BWF4124" s="259"/>
      <c r="BWG4124" s="259"/>
      <c r="BWH4124" s="259"/>
      <c r="BWI4124" s="259"/>
      <c r="BWJ4124" s="259"/>
      <c r="BWK4124" s="259"/>
      <c r="BWL4124" s="259"/>
      <c r="BWM4124" s="259"/>
      <c r="BWN4124" s="259"/>
      <c r="BWO4124" s="259"/>
      <c r="BWP4124" s="259"/>
      <c r="BWQ4124" s="259"/>
      <c r="BWR4124" s="259"/>
      <c r="BWS4124" s="259"/>
      <c r="BWT4124" s="259"/>
      <c r="BWU4124" s="259"/>
      <c r="BWV4124" s="259"/>
      <c r="BWW4124" s="259"/>
      <c r="BWX4124" s="259"/>
      <c r="BWY4124" s="259"/>
      <c r="BWZ4124" s="259"/>
      <c r="BXA4124" s="259"/>
      <c r="BXB4124" s="259"/>
      <c r="BXC4124" s="259"/>
      <c r="BXD4124" s="259"/>
      <c r="BXE4124" s="259"/>
      <c r="BXF4124" s="259"/>
      <c r="BXG4124" s="259"/>
      <c r="BXH4124" s="259"/>
      <c r="BXI4124" s="259"/>
      <c r="BXJ4124" s="259"/>
      <c r="BXK4124" s="259"/>
      <c r="BXL4124" s="259"/>
      <c r="BXM4124" s="259"/>
      <c r="BXN4124" s="259"/>
      <c r="BXO4124" s="259"/>
      <c r="BXP4124" s="259"/>
      <c r="BXQ4124" s="259"/>
      <c r="BXR4124" s="259"/>
      <c r="BXS4124" s="259"/>
      <c r="BXT4124" s="259"/>
      <c r="BXU4124" s="259"/>
      <c r="BXV4124" s="259"/>
      <c r="BXW4124" s="259"/>
      <c r="BXX4124" s="259"/>
      <c r="BXY4124" s="259"/>
      <c r="BXZ4124" s="259"/>
      <c r="BYA4124" s="259"/>
      <c r="BYB4124" s="259"/>
      <c r="BYC4124" s="259"/>
      <c r="BYD4124" s="259"/>
      <c r="BYE4124" s="259"/>
      <c r="BYF4124" s="259"/>
      <c r="BYG4124" s="259"/>
      <c r="BYH4124" s="259"/>
      <c r="BYI4124" s="259"/>
      <c r="BYJ4124" s="259"/>
      <c r="BYK4124" s="259"/>
      <c r="BYL4124" s="259"/>
      <c r="BYM4124" s="259"/>
      <c r="BYN4124" s="259"/>
      <c r="BYO4124" s="259"/>
      <c r="BYP4124" s="259"/>
      <c r="BYQ4124" s="259"/>
      <c r="BYR4124" s="259"/>
      <c r="BYS4124" s="259"/>
      <c r="BYT4124" s="259"/>
      <c r="BYU4124" s="259"/>
      <c r="BYV4124" s="259"/>
      <c r="BYW4124" s="259"/>
      <c r="BYX4124" s="259"/>
      <c r="BYY4124" s="259"/>
      <c r="BYZ4124" s="259"/>
      <c r="BZA4124" s="259"/>
      <c r="BZB4124" s="259"/>
      <c r="BZC4124" s="259"/>
      <c r="BZD4124" s="259"/>
      <c r="BZE4124" s="259"/>
      <c r="BZF4124" s="259"/>
      <c r="BZG4124" s="259"/>
      <c r="BZH4124" s="259"/>
      <c r="BZI4124" s="259"/>
      <c r="BZJ4124" s="259"/>
      <c r="BZK4124" s="259"/>
      <c r="BZL4124" s="259"/>
      <c r="BZM4124" s="259"/>
      <c r="BZN4124" s="259"/>
      <c r="BZO4124" s="259"/>
      <c r="BZP4124" s="259"/>
      <c r="BZQ4124" s="259"/>
      <c r="BZR4124" s="259"/>
      <c r="BZS4124" s="259"/>
      <c r="BZT4124" s="259"/>
      <c r="BZU4124" s="259"/>
      <c r="BZV4124" s="259"/>
      <c r="BZW4124" s="259"/>
      <c r="BZX4124" s="259"/>
      <c r="BZY4124" s="259"/>
      <c r="BZZ4124" s="259"/>
      <c r="CAA4124" s="259"/>
      <c r="CAB4124" s="259"/>
      <c r="CAC4124" s="259"/>
      <c r="CAD4124" s="259"/>
      <c r="CAE4124" s="259"/>
      <c r="CAF4124" s="259"/>
      <c r="CAG4124" s="259"/>
      <c r="CAH4124" s="259"/>
      <c r="CAI4124" s="259"/>
      <c r="CAJ4124" s="259"/>
      <c r="CAK4124" s="259"/>
      <c r="CAL4124" s="259"/>
      <c r="CAM4124" s="259"/>
      <c r="CAN4124" s="259"/>
      <c r="CAO4124" s="259"/>
      <c r="CAP4124" s="259"/>
      <c r="CAQ4124" s="259"/>
      <c r="CAR4124" s="259"/>
      <c r="CAS4124" s="259"/>
      <c r="CAT4124" s="259"/>
      <c r="CAU4124" s="259"/>
      <c r="CAV4124" s="259"/>
      <c r="CAW4124" s="259"/>
      <c r="CAX4124" s="259"/>
      <c r="CAY4124" s="259"/>
      <c r="CAZ4124" s="259"/>
      <c r="CBA4124" s="259"/>
      <c r="CBB4124" s="259"/>
      <c r="CBC4124" s="259"/>
      <c r="CBD4124" s="259"/>
      <c r="CBE4124" s="259"/>
      <c r="CBF4124" s="259"/>
      <c r="CBG4124" s="259"/>
      <c r="CBH4124" s="259"/>
      <c r="CBI4124" s="259"/>
      <c r="CBJ4124" s="259"/>
      <c r="CBK4124" s="259"/>
      <c r="CBL4124" s="259"/>
      <c r="CBM4124" s="259"/>
      <c r="CBN4124" s="259"/>
      <c r="CBO4124" s="259"/>
      <c r="CBP4124" s="259"/>
      <c r="CBQ4124" s="259"/>
      <c r="CBR4124" s="259"/>
      <c r="CBS4124" s="259"/>
      <c r="CBT4124" s="259"/>
      <c r="CBU4124" s="259"/>
      <c r="CBV4124" s="259"/>
      <c r="CBW4124" s="259"/>
      <c r="CBX4124" s="259"/>
      <c r="CBY4124" s="259"/>
      <c r="CBZ4124" s="259"/>
      <c r="CCA4124" s="259"/>
      <c r="CCB4124" s="259"/>
      <c r="CCC4124" s="259"/>
      <c r="CCD4124" s="259"/>
      <c r="CCE4124" s="259"/>
      <c r="CCF4124" s="259"/>
      <c r="CCG4124" s="259"/>
      <c r="CCH4124" s="259"/>
      <c r="CCI4124" s="259"/>
      <c r="CCJ4124" s="259"/>
      <c r="CCK4124" s="259"/>
      <c r="CCL4124" s="259"/>
      <c r="CCM4124" s="259"/>
      <c r="CCN4124" s="259"/>
      <c r="CCO4124" s="259"/>
      <c r="CCP4124" s="259"/>
      <c r="CCQ4124" s="259"/>
      <c r="CCR4124" s="259"/>
      <c r="CCS4124" s="259"/>
      <c r="CCT4124" s="259"/>
      <c r="CCU4124" s="259"/>
      <c r="CCV4124" s="259"/>
      <c r="CCW4124" s="259"/>
      <c r="CCX4124" s="259"/>
      <c r="CCY4124" s="259"/>
      <c r="CCZ4124" s="259"/>
      <c r="CDA4124" s="259"/>
      <c r="CDB4124" s="259"/>
      <c r="CDC4124" s="259"/>
      <c r="CDD4124" s="259"/>
      <c r="CDE4124" s="259"/>
      <c r="CDF4124" s="259"/>
      <c r="CDG4124" s="259"/>
      <c r="CDH4124" s="259"/>
      <c r="CDI4124" s="259"/>
      <c r="CDJ4124" s="259"/>
      <c r="CDK4124" s="259"/>
      <c r="CDL4124" s="259"/>
      <c r="CDM4124" s="259"/>
      <c r="CDN4124" s="259"/>
      <c r="CDO4124" s="259"/>
      <c r="CDP4124" s="259"/>
      <c r="CDQ4124" s="259"/>
      <c r="CDR4124" s="259"/>
      <c r="CDS4124" s="259"/>
      <c r="CDT4124" s="259"/>
      <c r="CDU4124" s="259"/>
      <c r="CDV4124" s="259"/>
      <c r="CDW4124" s="259"/>
      <c r="CDX4124" s="259"/>
      <c r="CDY4124" s="259"/>
      <c r="CDZ4124" s="259"/>
      <c r="CEA4124" s="259"/>
      <c r="CEB4124" s="259"/>
      <c r="CEC4124" s="259"/>
      <c r="CED4124" s="259"/>
      <c r="CEE4124" s="259"/>
      <c r="CEF4124" s="259"/>
      <c r="CEG4124" s="259"/>
      <c r="CEH4124" s="259"/>
      <c r="CEI4124" s="259"/>
      <c r="CEJ4124" s="259"/>
      <c r="CEK4124" s="259"/>
      <c r="CEL4124" s="259"/>
      <c r="CEM4124" s="259"/>
      <c r="CEN4124" s="259"/>
      <c r="CEO4124" s="259"/>
      <c r="CEP4124" s="259"/>
      <c r="CEQ4124" s="259"/>
      <c r="CER4124" s="259"/>
      <c r="CES4124" s="259"/>
      <c r="CET4124" s="259"/>
      <c r="CEU4124" s="259"/>
      <c r="CEV4124" s="259"/>
      <c r="CEW4124" s="259"/>
      <c r="CEX4124" s="259"/>
      <c r="CEY4124" s="259"/>
      <c r="CEZ4124" s="259"/>
      <c r="CFA4124" s="259"/>
      <c r="CFB4124" s="259"/>
      <c r="CFC4124" s="259"/>
      <c r="CFD4124" s="259"/>
      <c r="CFE4124" s="259"/>
      <c r="CFF4124" s="259"/>
      <c r="CFG4124" s="259"/>
      <c r="CFH4124" s="259"/>
      <c r="CFI4124" s="259"/>
      <c r="CFJ4124" s="259"/>
      <c r="CFK4124" s="259"/>
      <c r="CFL4124" s="259"/>
      <c r="CFM4124" s="259"/>
      <c r="CFN4124" s="259"/>
      <c r="CFO4124" s="259"/>
      <c r="CFP4124" s="259"/>
      <c r="CFQ4124" s="259"/>
      <c r="CFR4124" s="259"/>
      <c r="CFS4124" s="259"/>
      <c r="CFT4124" s="259"/>
      <c r="CFU4124" s="259"/>
      <c r="CFV4124" s="259"/>
      <c r="CFW4124" s="259"/>
      <c r="CFX4124" s="259"/>
      <c r="CFY4124" s="259"/>
      <c r="CFZ4124" s="259"/>
      <c r="CGA4124" s="259"/>
      <c r="CGB4124" s="259"/>
      <c r="CGC4124" s="259"/>
      <c r="CGD4124" s="259"/>
      <c r="CGE4124" s="259"/>
      <c r="CGF4124" s="259"/>
      <c r="CGG4124" s="259"/>
      <c r="CGH4124" s="259"/>
      <c r="CGI4124" s="259"/>
      <c r="CGJ4124" s="259"/>
      <c r="CGK4124" s="259"/>
      <c r="CGL4124" s="259"/>
      <c r="CGM4124" s="259"/>
      <c r="CGN4124" s="259"/>
      <c r="CGO4124" s="259"/>
      <c r="CGP4124" s="259"/>
      <c r="CGQ4124" s="259"/>
      <c r="CGR4124" s="259"/>
      <c r="CGS4124" s="259"/>
      <c r="CGT4124" s="259"/>
      <c r="CGU4124" s="259"/>
      <c r="CGV4124" s="259"/>
      <c r="CGW4124" s="259"/>
      <c r="CGX4124" s="259"/>
      <c r="CGY4124" s="259"/>
      <c r="CGZ4124" s="259"/>
      <c r="CHA4124" s="259"/>
      <c r="CHB4124" s="259"/>
      <c r="CHC4124" s="259"/>
      <c r="CHD4124" s="259"/>
      <c r="CHE4124" s="259"/>
      <c r="CHF4124" s="259"/>
      <c r="CHG4124" s="259"/>
      <c r="CHH4124" s="259"/>
      <c r="CHI4124" s="259"/>
      <c r="CHJ4124" s="259"/>
      <c r="CHK4124" s="259"/>
      <c r="CHL4124" s="259"/>
      <c r="CHM4124" s="259"/>
      <c r="CHN4124" s="259"/>
      <c r="CHO4124" s="259"/>
      <c r="CHP4124" s="259"/>
      <c r="CHQ4124" s="259"/>
      <c r="CHR4124" s="259"/>
      <c r="CHS4124" s="259"/>
      <c r="CHT4124" s="259"/>
      <c r="CHU4124" s="259"/>
      <c r="CHV4124" s="259"/>
      <c r="CHW4124" s="259"/>
      <c r="CHX4124" s="259"/>
      <c r="CHY4124" s="259"/>
      <c r="CHZ4124" s="259"/>
      <c r="CIA4124" s="259"/>
      <c r="CIB4124" s="259"/>
      <c r="CIC4124" s="259"/>
      <c r="CID4124" s="259"/>
      <c r="CIE4124" s="259"/>
      <c r="CIF4124" s="259"/>
      <c r="CIG4124" s="259"/>
      <c r="CIH4124" s="259"/>
      <c r="CII4124" s="259"/>
      <c r="CIJ4124" s="259"/>
      <c r="CIK4124" s="259"/>
      <c r="CIL4124" s="259"/>
      <c r="CIM4124" s="259"/>
      <c r="CIN4124" s="259"/>
      <c r="CIO4124" s="259"/>
      <c r="CIP4124" s="259"/>
      <c r="CIQ4124" s="259"/>
      <c r="CIR4124" s="259"/>
      <c r="CIS4124" s="259"/>
      <c r="CIT4124" s="259"/>
      <c r="CIU4124" s="259"/>
      <c r="CIV4124" s="259"/>
      <c r="CIW4124" s="259"/>
      <c r="CIX4124" s="259"/>
      <c r="CIY4124" s="259"/>
      <c r="CIZ4124" s="259"/>
      <c r="CJA4124" s="259"/>
      <c r="CJB4124" s="259"/>
      <c r="CJC4124" s="259"/>
      <c r="CJD4124" s="259"/>
      <c r="CJE4124" s="259"/>
      <c r="CJF4124" s="259"/>
      <c r="CJG4124" s="259"/>
      <c r="CJH4124" s="259"/>
      <c r="CJI4124" s="259"/>
      <c r="CJJ4124" s="259"/>
      <c r="CJK4124" s="259"/>
      <c r="CJL4124" s="259"/>
      <c r="CJM4124" s="259"/>
      <c r="CJN4124" s="259"/>
      <c r="CJO4124" s="259"/>
      <c r="CJP4124" s="259"/>
      <c r="CJQ4124" s="259"/>
      <c r="CJR4124" s="259"/>
      <c r="CJS4124" s="259"/>
      <c r="CJT4124" s="259"/>
      <c r="CJU4124" s="259"/>
      <c r="CJV4124" s="259"/>
      <c r="CJW4124" s="259"/>
      <c r="CJX4124" s="259"/>
      <c r="CJY4124" s="259"/>
      <c r="CJZ4124" s="259"/>
      <c r="CKA4124" s="259"/>
      <c r="CKB4124" s="259"/>
      <c r="CKC4124" s="259"/>
      <c r="CKD4124" s="259"/>
      <c r="CKE4124" s="259"/>
      <c r="CKF4124" s="259"/>
      <c r="CKG4124" s="259"/>
      <c r="CKH4124" s="259"/>
      <c r="CKI4124" s="259"/>
      <c r="CKJ4124" s="259"/>
      <c r="CKK4124" s="259"/>
      <c r="CKL4124" s="259"/>
      <c r="CKM4124" s="259"/>
      <c r="CKN4124" s="259"/>
      <c r="CKO4124" s="259"/>
      <c r="CKP4124" s="259"/>
      <c r="CKQ4124" s="259"/>
      <c r="CKR4124" s="259"/>
      <c r="CKS4124" s="259"/>
      <c r="CKT4124" s="259"/>
      <c r="CKU4124" s="259"/>
      <c r="CKV4124" s="259"/>
      <c r="CKW4124" s="259"/>
      <c r="CKX4124" s="259"/>
      <c r="CKY4124" s="259"/>
      <c r="CKZ4124" s="259"/>
      <c r="CLA4124" s="259"/>
      <c r="CLB4124" s="259"/>
      <c r="CLC4124" s="259"/>
      <c r="CLD4124" s="259"/>
      <c r="CLE4124" s="259"/>
      <c r="CLF4124" s="259"/>
      <c r="CLG4124" s="259"/>
      <c r="CLH4124" s="259"/>
      <c r="CLI4124" s="259"/>
      <c r="CLJ4124" s="259"/>
      <c r="CLK4124" s="259"/>
      <c r="CLL4124" s="259"/>
      <c r="CLM4124" s="259"/>
      <c r="CLN4124" s="259"/>
      <c r="CLO4124" s="259"/>
      <c r="CLP4124" s="259"/>
      <c r="CLQ4124" s="259"/>
      <c r="CLR4124" s="259"/>
      <c r="CLS4124" s="259"/>
      <c r="CLT4124" s="259"/>
      <c r="CLU4124" s="259"/>
      <c r="CLV4124" s="259"/>
      <c r="CLW4124" s="259"/>
      <c r="CLX4124" s="259"/>
      <c r="CLY4124" s="259"/>
      <c r="CLZ4124" s="259"/>
      <c r="CMA4124" s="259"/>
      <c r="CMB4124" s="259"/>
      <c r="CMC4124" s="259"/>
      <c r="CMD4124" s="259"/>
      <c r="CME4124" s="259"/>
      <c r="CMF4124" s="259"/>
      <c r="CMG4124" s="259"/>
      <c r="CMH4124" s="259"/>
      <c r="CMI4124" s="259"/>
      <c r="CMJ4124" s="259"/>
      <c r="CMK4124" s="259"/>
      <c r="CML4124" s="259"/>
      <c r="CMM4124" s="259"/>
      <c r="CMN4124" s="259"/>
      <c r="CMO4124" s="259"/>
      <c r="CMP4124" s="259"/>
      <c r="CMQ4124" s="259"/>
      <c r="CMR4124" s="259"/>
      <c r="CMS4124" s="259"/>
      <c r="CMT4124" s="259"/>
      <c r="CMU4124" s="259"/>
      <c r="CMV4124" s="259"/>
      <c r="CMW4124" s="259"/>
      <c r="CMX4124" s="259"/>
      <c r="CMY4124" s="259"/>
      <c r="CMZ4124" s="259"/>
      <c r="CNA4124" s="259"/>
      <c r="CNB4124" s="259"/>
      <c r="CNC4124" s="259"/>
      <c r="CND4124" s="259"/>
      <c r="CNE4124" s="259"/>
      <c r="CNF4124" s="259"/>
      <c r="CNG4124" s="259"/>
      <c r="CNH4124" s="259"/>
      <c r="CNI4124" s="259"/>
      <c r="CNJ4124" s="259"/>
      <c r="CNK4124" s="259"/>
      <c r="CNL4124" s="259"/>
      <c r="CNM4124" s="259"/>
      <c r="CNN4124" s="259"/>
      <c r="CNO4124" s="259"/>
      <c r="CNP4124" s="259"/>
      <c r="CNQ4124" s="259"/>
      <c r="CNR4124" s="259"/>
      <c r="CNS4124" s="259"/>
      <c r="CNT4124" s="259"/>
      <c r="CNU4124" s="259"/>
      <c r="CNV4124" s="259"/>
      <c r="CNW4124" s="259"/>
      <c r="CNX4124" s="259"/>
      <c r="CNY4124" s="259"/>
      <c r="CNZ4124" s="259"/>
      <c r="COA4124" s="259"/>
      <c r="COB4124" s="259"/>
      <c r="COC4124" s="259"/>
      <c r="COD4124" s="259"/>
      <c r="COE4124" s="259"/>
      <c r="COF4124" s="259"/>
      <c r="COG4124" s="259"/>
      <c r="COH4124" s="259"/>
      <c r="COI4124" s="259"/>
      <c r="COJ4124" s="259"/>
      <c r="COK4124" s="259"/>
      <c r="COL4124" s="259"/>
      <c r="COM4124" s="259"/>
      <c r="CON4124" s="259"/>
      <c r="COO4124" s="259"/>
      <c r="COP4124" s="259"/>
      <c r="COQ4124" s="259"/>
      <c r="COR4124" s="259"/>
      <c r="COS4124" s="259"/>
      <c r="COT4124" s="259"/>
      <c r="COU4124" s="259"/>
      <c r="COV4124" s="259"/>
      <c r="COW4124" s="259"/>
      <c r="COX4124" s="259"/>
      <c r="COY4124" s="259"/>
      <c r="COZ4124" s="259"/>
      <c r="CPA4124" s="259"/>
      <c r="CPB4124" s="259"/>
      <c r="CPC4124" s="259"/>
      <c r="CPD4124" s="259"/>
      <c r="CPE4124" s="259"/>
      <c r="CPF4124" s="259"/>
      <c r="CPG4124" s="259"/>
      <c r="CPH4124" s="259"/>
      <c r="CPI4124" s="259"/>
      <c r="CPJ4124" s="259"/>
      <c r="CPK4124" s="259"/>
      <c r="CPL4124" s="259"/>
      <c r="CPM4124" s="259"/>
      <c r="CPN4124" s="259"/>
      <c r="CPO4124" s="259"/>
      <c r="CPP4124" s="259"/>
      <c r="CPQ4124" s="259"/>
      <c r="CPR4124" s="259"/>
      <c r="CPS4124" s="259"/>
      <c r="CPT4124" s="259"/>
      <c r="CPU4124" s="259"/>
      <c r="CPV4124" s="259"/>
      <c r="CPW4124" s="259"/>
      <c r="CPX4124" s="259"/>
      <c r="CPY4124" s="259"/>
      <c r="CPZ4124" s="259"/>
      <c r="CQA4124" s="259"/>
      <c r="CQB4124" s="259"/>
      <c r="CQC4124" s="259"/>
      <c r="CQD4124" s="259"/>
      <c r="CQE4124" s="259"/>
      <c r="CQF4124" s="259"/>
      <c r="CQG4124" s="259"/>
      <c r="CQH4124" s="259"/>
      <c r="CQI4124" s="259"/>
      <c r="CQJ4124" s="259"/>
      <c r="CQK4124" s="259"/>
      <c r="CQL4124" s="259"/>
      <c r="CQM4124" s="259"/>
      <c r="CQN4124" s="259"/>
      <c r="CQO4124" s="259"/>
      <c r="CQP4124" s="259"/>
      <c r="CQQ4124" s="259"/>
      <c r="CQR4124" s="259"/>
      <c r="CQS4124" s="259"/>
      <c r="CQT4124" s="259"/>
      <c r="CQU4124" s="259"/>
      <c r="CQV4124" s="259"/>
      <c r="CQW4124" s="259"/>
      <c r="CQX4124" s="259"/>
      <c r="CQY4124" s="259"/>
      <c r="CQZ4124" s="259"/>
      <c r="CRA4124" s="259"/>
      <c r="CRB4124" s="259"/>
      <c r="CRC4124" s="259"/>
      <c r="CRD4124" s="259"/>
      <c r="CRE4124" s="259"/>
      <c r="CRF4124" s="259"/>
      <c r="CRG4124" s="259"/>
      <c r="CRH4124" s="259"/>
      <c r="CRI4124" s="259"/>
      <c r="CRJ4124" s="259"/>
      <c r="CRK4124" s="259"/>
      <c r="CRL4124" s="259"/>
      <c r="CRM4124" s="259"/>
      <c r="CRN4124" s="259"/>
      <c r="CRO4124" s="259"/>
      <c r="CRP4124" s="259"/>
      <c r="CRQ4124" s="259"/>
      <c r="CRR4124" s="259"/>
      <c r="CRS4124" s="259"/>
      <c r="CRT4124" s="259"/>
      <c r="CRU4124" s="259"/>
      <c r="CRV4124" s="259"/>
      <c r="CRW4124" s="259"/>
      <c r="CRX4124" s="259"/>
      <c r="CRY4124" s="259"/>
      <c r="CRZ4124" s="259"/>
      <c r="CSA4124" s="259"/>
      <c r="CSB4124" s="259"/>
      <c r="CSC4124" s="259"/>
      <c r="CSD4124" s="259"/>
      <c r="CSE4124" s="259"/>
      <c r="CSF4124" s="259"/>
      <c r="CSG4124" s="259"/>
      <c r="CSH4124" s="259"/>
      <c r="CSI4124" s="259"/>
      <c r="CSJ4124" s="259"/>
      <c r="CSK4124" s="259"/>
      <c r="CSL4124" s="259"/>
      <c r="CSM4124" s="259"/>
      <c r="CSN4124" s="259"/>
      <c r="CSO4124" s="259"/>
      <c r="CSP4124" s="259"/>
      <c r="CSQ4124" s="259"/>
      <c r="CSR4124" s="259"/>
      <c r="CSS4124" s="259"/>
      <c r="CST4124" s="259"/>
      <c r="CSU4124" s="259"/>
      <c r="CSV4124" s="259"/>
      <c r="CSW4124" s="259"/>
      <c r="CSX4124" s="259"/>
      <c r="CSY4124" s="259"/>
      <c r="CSZ4124" s="259"/>
      <c r="CTA4124" s="259"/>
      <c r="CTB4124" s="259"/>
      <c r="CTC4124" s="259"/>
      <c r="CTD4124" s="259"/>
      <c r="CTE4124" s="259"/>
      <c r="CTF4124" s="259"/>
      <c r="CTG4124" s="259"/>
      <c r="CTH4124" s="259"/>
      <c r="CTI4124" s="259"/>
      <c r="CTJ4124" s="259"/>
      <c r="CTK4124" s="259"/>
      <c r="CTL4124" s="259"/>
      <c r="CTM4124" s="259"/>
      <c r="CTN4124" s="259"/>
      <c r="CTO4124" s="259"/>
      <c r="CTP4124" s="259"/>
      <c r="CTQ4124" s="259"/>
      <c r="CTR4124" s="259"/>
      <c r="CTS4124" s="259"/>
      <c r="CTT4124" s="259"/>
      <c r="CTU4124" s="259"/>
      <c r="CTV4124" s="259"/>
      <c r="CTW4124" s="259"/>
      <c r="CTX4124" s="259"/>
      <c r="CTY4124" s="259"/>
      <c r="CTZ4124" s="259"/>
      <c r="CUA4124" s="259"/>
      <c r="CUB4124" s="259"/>
      <c r="CUC4124" s="259"/>
      <c r="CUD4124" s="259"/>
      <c r="CUE4124" s="259"/>
      <c r="CUF4124" s="259"/>
      <c r="CUG4124" s="259"/>
      <c r="CUH4124" s="259"/>
      <c r="CUI4124" s="259"/>
      <c r="CUJ4124" s="259"/>
      <c r="CUK4124" s="259"/>
      <c r="CUL4124" s="259"/>
      <c r="CUM4124" s="259"/>
      <c r="CUN4124" s="259"/>
      <c r="CUO4124" s="259"/>
      <c r="CUP4124" s="259"/>
      <c r="CUQ4124" s="259"/>
      <c r="CUR4124" s="259"/>
      <c r="CUS4124" s="259"/>
      <c r="CUT4124" s="259"/>
      <c r="CUU4124" s="259"/>
      <c r="CUV4124" s="259"/>
      <c r="CUW4124" s="259"/>
      <c r="CUX4124" s="259"/>
      <c r="CUY4124" s="259"/>
      <c r="CUZ4124" s="259"/>
      <c r="CVA4124" s="259"/>
      <c r="CVB4124" s="259"/>
      <c r="CVC4124" s="259"/>
      <c r="CVD4124" s="259"/>
      <c r="CVE4124" s="259"/>
      <c r="CVF4124" s="259"/>
      <c r="CVG4124" s="259"/>
      <c r="CVH4124" s="259"/>
      <c r="CVI4124" s="259"/>
      <c r="CVJ4124" s="259"/>
      <c r="CVK4124" s="259"/>
      <c r="CVL4124" s="259"/>
      <c r="CVM4124" s="259"/>
      <c r="CVN4124" s="259"/>
      <c r="CVO4124" s="259"/>
      <c r="CVP4124" s="259"/>
      <c r="CVQ4124" s="259"/>
      <c r="CVR4124" s="259"/>
      <c r="CVS4124" s="259"/>
      <c r="CVT4124" s="259"/>
      <c r="CVU4124" s="259"/>
      <c r="CVV4124" s="259"/>
      <c r="CVW4124" s="259"/>
      <c r="CVX4124" s="259"/>
      <c r="CVY4124" s="259"/>
      <c r="CVZ4124" s="259"/>
      <c r="CWA4124" s="259"/>
      <c r="CWB4124" s="259"/>
      <c r="CWC4124" s="259"/>
      <c r="CWD4124" s="259"/>
      <c r="CWE4124" s="259"/>
      <c r="CWF4124" s="259"/>
      <c r="CWG4124" s="259"/>
      <c r="CWH4124" s="259"/>
      <c r="CWI4124" s="259"/>
      <c r="CWJ4124" s="259"/>
      <c r="CWK4124" s="259"/>
      <c r="CWL4124" s="259"/>
      <c r="CWM4124" s="259"/>
      <c r="CWN4124" s="259"/>
      <c r="CWO4124" s="259"/>
      <c r="CWP4124" s="259"/>
      <c r="CWQ4124" s="259"/>
      <c r="CWR4124" s="259"/>
      <c r="CWS4124" s="259"/>
      <c r="CWT4124" s="259"/>
      <c r="CWU4124" s="259"/>
      <c r="CWV4124" s="259"/>
      <c r="CWW4124" s="259"/>
      <c r="CWX4124" s="259"/>
      <c r="CWY4124" s="259"/>
      <c r="CWZ4124" s="259"/>
      <c r="CXA4124" s="259"/>
      <c r="CXB4124" s="259"/>
      <c r="CXC4124" s="259"/>
      <c r="CXD4124" s="259"/>
      <c r="CXE4124" s="259"/>
      <c r="CXF4124" s="259"/>
      <c r="CXG4124" s="259"/>
      <c r="CXH4124" s="259"/>
      <c r="CXI4124" s="259"/>
      <c r="CXJ4124" s="259"/>
      <c r="CXK4124" s="259"/>
      <c r="CXL4124" s="259"/>
      <c r="CXM4124" s="259"/>
      <c r="CXN4124" s="259"/>
      <c r="CXO4124" s="259"/>
      <c r="CXP4124" s="259"/>
      <c r="CXQ4124" s="259"/>
      <c r="CXR4124" s="259"/>
      <c r="CXS4124" s="259"/>
      <c r="CXT4124" s="259"/>
      <c r="CXU4124" s="259"/>
      <c r="CXV4124" s="259"/>
      <c r="CXW4124" s="259"/>
      <c r="CXX4124" s="259"/>
      <c r="CXY4124" s="259"/>
      <c r="CXZ4124" s="259"/>
      <c r="CYA4124" s="259"/>
      <c r="CYB4124" s="259"/>
      <c r="CYC4124" s="259"/>
      <c r="CYD4124" s="259"/>
      <c r="CYE4124" s="259"/>
      <c r="CYF4124" s="259"/>
      <c r="CYG4124" s="259"/>
      <c r="CYH4124" s="259"/>
      <c r="CYI4124" s="259"/>
      <c r="CYJ4124" s="259"/>
      <c r="CYK4124" s="259"/>
      <c r="CYL4124" s="259"/>
      <c r="CYM4124" s="259"/>
      <c r="CYN4124" s="259"/>
      <c r="CYO4124" s="259"/>
      <c r="CYP4124" s="259"/>
      <c r="CYQ4124" s="259"/>
      <c r="CYR4124" s="259"/>
      <c r="CYS4124" s="259"/>
      <c r="CYT4124" s="259"/>
      <c r="CYU4124" s="259"/>
      <c r="CYV4124" s="259"/>
      <c r="CYW4124" s="259"/>
      <c r="CYX4124" s="259"/>
      <c r="CYY4124" s="259"/>
      <c r="CYZ4124" s="259"/>
      <c r="CZA4124" s="259"/>
      <c r="CZB4124" s="259"/>
      <c r="CZC4124" s="259"/>
      <c r="CZD4124" s="259"/>
      <c r="CZE4124" s="259"/>
      <c r="CZF4124" s="259"/>
      <c r="CZG4124" s="259"/>
      <c r="CZH4124" s="259"/>
      <c r="CZI4124" s="259"/>
      <c r="CZJ4124" s="259"/>
      <c r="CZK4124" s="259"/>
      <c r="CZL4124" s="259"/>
      <c r="CZM4124" s="259"/>
      <c r="CZN4124" s="259"/>
      <c r="CZO4124" s="259"/>
      <c r="CZP4124" s="259"/>
      <c r="CZQ4124" s="259"/>
      <c r="CZR4124" s="259"/>
      <c r="CZS4124" s="259"/>
      <c r="CZT4124" s="259"/>
      <c r="CZU4124" s="259"/>
      <c r="CZV4124" s="259"/>
      <c r="CZW4124" s="259"/>
      <c r="CZX4124" s="259"/>
      <c r="CZY4124" s="259"/>
      <c r="CZZ4124" s="259"/>
      <c r="DAA4124" s="259"/>
      <c r="DAB4124" s="259"/>
      <c r="DAC4124" s="259"/>
      <c r="DAD4124" s="259"/>
      <c r="DAE4124" s="259"/>
      <c r="DAF4124" s="259"/>
      <c r="DAG4124" s="259"/>
      <c r="DAH4124" s="259"/>
      <c r="DAI4124" s="259"/>
      <c r="DAJ4124" s="259"/>
      <c r="DAK4124" s="259"/>
      <c r="DAL4124" s="259"/>
      <c r="DAM4124" s="259"/>
      <c r="DAN4124" s="259"/>
      <c r="DAO4124" s="259"/>
      <c r="DAP4124" s="259"/>
      <c r="DAQ4124" s="259"/>
      <c r="DAR4124" s="259"/>
      <c r="DAS4124" s="259"/>
      <c r="DAT4124" s="259"/>
      <c r="DAU4124" s="259"/>
      <c r="DAV4124" s="259"/>
      <c r="DAW4124" s="259"/>
      <c r="DAX4124" s="259"/>
      <c r="DAY4124" s="259"/>
      <c r="DAZ4124" s="259"/>
      <c r="DBA4124" s="259"/>
      <c r="DBB4124" s="259"/>
      <c r="DBC4124" s="259"/>
      <c r="DBD4124" s="259"/>
      <c r="DBE4124" s="259"/>
      <c r="DBF4124" s="259"/>
      <c r="DBG4124" s="259"/>
      <c r="DBH4124" s="259"/>
      <c r="DBI4124" s="259"/>
      <c r="DBJ4124" s="259"/>
      <c r="DBK4124" s="259"/>
      <c r="DBL4124" s="259"/>
      <c r="DBM4124" s="259"/>
      <c r="DBN4124" s="259"/>
      <c r="DBO4124" s="259"/>
      <c r="DBP4124" s="259"/>
      <c r="DBQ4124" s="259"/>
      <c r="DBR4124" s="259"/>
      <c r="DBS4124" s="259"/>
      <c r="DBT4124" s="259"/>
      <c r="DBU4124" s="259"/>
      <c r="DBV4124" s="259"/>
      <c r="DBW4124" s="259"/>
      <c r="DBX4124" s="259"/>
      <c r="DBY4124" s="259"/>
      <c r="DBZ4124" s="259"/>
      <c r="DCA4124" s="259"/>
      <c r="DCB4124" s="259"/>
      <c r="DCC4124" s="259"/>
      <c r="DCD4124" s="259"/>
      <c r="DCE4124" s="259"/>
      <c r="DCF4124" s="259"/>
      <c r="DCG4124" s="259"/>
      <c r="DCH4124" s="259"/>
      <c r="DCI4124" s="259"/>
      <c r="DCJ4124" s="259"/>
      <c r="DCK4124" s="259"/>
      <c r="DCL4124" s="259"/>
      <c r="DCM4124" s="259"/>
      <c r="DCN4124" s="259"/>
      <c r="DCO4124" s="259"/>
      <c r="DCP4124" s="259"/>
      <c r="DCQ4124" s="259"/>
      <c r="DCR4124" s="259"/>
      <c r="DCS4124" s="259"/>
      <c r="DCT4124" s="259"/>
      <c r="DCU4124" s="259"/>
      <c r="DCV4124" s="259"/>
      <c r="DCW4124" s="259"/>
      <c r="DCX4124" s="259"/>
      <c r="DCY4124" s="259"/>
      <c r="DCZ4124" s="259"/>
      <c r="DDA4124" s="259"/>
      <c r="DDB4124" s="259"/>
      <c r="DDC4124" s="259"/>
      <c r="DDD4124" s="259"/>
      <c r="DDE4124" s="259"/>
      <c r="DDF4124" s="259"/>
      <c r="DDG4124" s="259"/>
      <c r="DDH4124" s="259"/>
      <c r="DDI4124" s="259"/>
      <c r="DDJ4124" s="259"/>
      <c r="DDK4124" s="259"/>
      <c r="DDL4124" s="259"/>
      <c r="DDM4124" s="259"/>
      <c r="DDN4124" s="259"/>
      <c r="DDO4124" s="259"/>
      <c r="DDP4124" s="259"/>
      <c r="DDQ4124" s="259"/>
      <c r="DDR4124" s="259"/>
      <c r="DDS4124" s="259"/>
      <c r="DDT4124" s="259"/>
      <c r="DDU4124" s="259"/>
      <c r="DDV4124" s="259"/>
      <c r="DDW4124" s="259"/>
      <c r="DDX4124" s="259"/>
      <c r="DDY4124" s="259"/>
      <c r="DDZ4124" s="259"/>
      <c r="DEA4124" s="259"/>
      <c r="DEB4124" s="259"/>
      <c r="DEC4124" s="259"/>
      <c r="DED4124" s="259"/>
      <c r="DEE4124" s="259"/>
      <c r="DEF4124" s="259"/>
      <c r="DEG4124" s="259"/>
      <c r="DEH4124" s="259"/>
      <c r="DEI4124" s="259"/>
      <c r="DEJ4124" s="259"/>
      <c r="DEK4124" s="259"/>
      <c r="DEL4124" s="259"/>
      <c r="DEM4124" s="259"/>
      <c r="DEN4124" s="259"/>
      <c r="DEO4124" s="259"/>
      <c r="DEP4124" s="259"/>
      <c r="DEQ4124" s="259"/>
      <c r="DER4124" s="259"/>
      <c r="DES4124" s="259"/>
      <c r="DET4124" s="259"/>
      <c r="DEU4124" s="259"/>
      <c r="DEV4124" s="259"/>
      <c r="DEW4124" s="259"/>
      <c r="DEX4124" s="259"/>
      <c r="DEY4124" s="259"/>
      <c r="DEZ4124" s="259"/>
      <c r="DFA4124" s="259"/>
      <c r="DFB4124" s="259"/>
      <c r="DFC4124" s="259"/>
      <c r="DFD4124" s="259"/>
      <c r="DFE4124" s="259"/>
      <c r="DFF4124" s="259"/>
      <c r="DFG4124" s="259"/>
      <c r="DFH4124" s="259"/>
      <c r="DFI4124" s="259"/>
      <c r="DFJ4124" s="259"/>
      <c r="DFK4124" s="259"/>
      <c r="DFL4124" s="259"/>
      <c r="DFM4124" s="259"/>
      <c r="DFN4124" s="259"/>
      <c r="DFO4124" s="259"/>
      <c r="DFP4124" s="259"/>
      <c r="DFQ4124" s="259"/>
      <c r="DFR4124" s="259"/>
      <c r="DFS4124" s="259"/>
      <c r="DFT4124" s="259"/>
      <c r="DFU4124" s="259"/>
      <c r="DFV4124" s="259"/>
      <c r="DFW4124" s="259"/>
      <c r="DFX4124" s="259"/>
      <c r="DFY4124" s="259"/>
      <c r="DFZ4124" s="259"/>
      <c r="DGA4124" s="259"/>
      <c r="DGB4124" s="259"/>
      <c r="DGC4124" s="259"/>
      <c r="DGD4124" s="259"/>
      <c r="DGE4124" s="259"/>
      <c r="DGF4124" s="259"/>
      <c r="DGG4124" s="259"/>
      <c r="DGH4124" s="259"/>
      <c r="DGI4124" s="259"/>
      <c r="DGJ4124" s="259"/>
      <c r="DGK4124" s="259"/>
      <c r="DGL4124" s="259"/>
      <c r="DGM4124" s="259"/>
      <c r="DGN4124" s="259"/>
      <c r="DGO4124" s="259"/>
      <c r="DGP4124" s="259"/>
      <c r="DGQ4124" s="259"/>
      <c r="DGR4124" s="259"/>
      <c r="DGS4124" s="259"/>
      <c r="DGT4124" s="259"/>
      <c r="DGU4124" s="259"/>
      <c r="DGV4124" s="259"/>
      <c r="DGW4124" s="259"/>
      <c r="DGX4124" s="259"/>
      <c r="DGY4124" s="259"/>
      <c r="DGZ4124" s="259"/>
      <c r="DHA4124" s="259"/>
      <c r="DHB4124" s="259"/>
      <c r="DHC4124" s="259"/>
      <c r="DHD4124" s="259"/>
      <c r="DHE4124" s="259"/>
      <c r="DHF4124" s="259"/>
      <c r="DHG4124" s="259"/>
      <c r="DHH4124" s="259"/>
      <c r="DHI4124" s="259"/>
      <c r="DHJ4124" s="259"/>
      <c r="DHK4124" s="259"/>
      <c r="DHL4124" s="259"/>
      <c r="DHM4124" s="259"/>
      <c r="DHN4124" s="259"/>
      <c r="DHO4124" s="259"/>
      <c r="DHP4124" s="259"/>
      <c r="DHQ4124" s="259"/>
      <c r="DHR4124" s="259"/>
      <c r="DHS4124" s="259"/>
      <c r="DHT4124" s="259"/>
      <c r="DHU4124" s="259"/>
      <c r="DHV4124" s="259"/>
      <c r="DHW4124" s="259"/>
      <c r="DHX4124" s="259"/>
      <c r="DHY4124" s="259"/>
      <c r="DHZ4124" s="259"/>
      <c r="DIA4124" s="259"/>
      <c r="DIB4124" s="259"/>
      <c r="DIC4124" s="259"/>
      <c r="DID4124" s="259"/>
      <c r="DIE4124" s="259"/>
      <c r="DIF4124" s="259"/>
      <c r="DIG4124" s="259"/>
      <c r="DIH4124" s="259"/>
      <c r="DII4124" s="259"/>
      <c r="DIJ4124" s="259"/>
      <c r="DIK4124" s="259"/>
      <c r="DIL4124" s="259"/>
      <c r="DIM4124" s="259"/>
      <c r="DIN4124" s="259"/>
      <c r="DIO4124" s="259"/>
      <c r="DIP4124" s="259"/>
      <c r="DIQ4124" s="259"/>
      <c r="DIR4124" s="259"/>
      <c r="DIS4124" s="259"/>
      <c r="DIT4124" s="259"/>
      <c r="DIU4124" s="259"/>
      <c r="DIV4124" s="259"/>
      <c r="DIW4124" s="259"/>
      <c r="DIX4124" s="259"/>
      <c r="DIY4124" s="259"/>
      <c r="DIZ4124" s="259"/>
      <c r="DJA4124" s="259"/>
      <c r="DJB4124" s="259"/>
      <c r="DJC4124" s="259"/>
      <c r="DJD4124" s="259"/>
      <c r="DJE4124" s="259"/>
      <c r="DJF4124" s="259"/>
      <c r="DJG4124" s="259"/>
      <c r="DJH4124" s="259"/>
      <c r="DJI4124" s="259"/>
      <c r="DJJ4124" s="259"/>
      <c r="DJK4124" s="259"/>
      <c r="DJL4124" s="259"/>
      <c r="DJM4124" s="259"/>
      <c r="DJN4124" s="259"/>
      <c r="DJO4124" s="259"/>
      <c r="DJP4124" s="259"/>
      <c r="DJQ4124" s="259"/>
      <c r="DJR4124" s="259"/>
      <c r="DJS4124" s="259"/>
      <c r="DJT4124" s="259"/>
      <c r="DJU4124" s="259"/>
      <c r="DJV4124" s="259"/>
      <c r="DJW4124" s="259"/>
      <c r="DJX4124" s="259"/>
      <c r="DJY4124" s="259"/>
      <c r="DJZ4124" s="259"/>
      <c r="DKA4124" s="259"/>
      <c r="DKB4124" s="259"/>
      <c r="DKC4124" s="259"/>
      <c r="DKD4124" s="259"/>
      <c r="DKE4124" s="259"/>
      <c r="DKF4124" s="259"/>
      <c r="DKG4124" s="259"/>
      <c r="DKH4124" s="259"/>
      <c r="DKI4124" s="259"/>
      <c r="DKJ4124" s="259"/>
      <c r="DKK4124" s="259"/>
      <c r="DKL4124" s="259"/>
      <c r="DKM4124" s="259"/>
      <c r="DKN4124" s="259"/>
      <c r="DKO4124" s="259"/>
      <c r="DKP4124" s="259"/>
      <c r="DKQ4124" s="259"/>
      <c r="DKR4124" s="259"/>
      <c r="DKS4124" s="259"/>
      <c r="DKT4124" s="259"/>
      <c r="DKU4124" s="259"/>
      <c r="DKV4124" s="259"/>
      <c r="DKW4124" s="259"/>
      <c r="DKX4124" s="259"/>
      <c r="DKY4124" s="259"/>
      <c r="DKZ4124" s="259"/>
      <c r="DLA4124" s="259"/>
      <c r="DLB4124" s="259"/>
      <c r="DLC4124" s="259"/>
      <c r="DLD4124" s="259"/>
      <c r="DLE4124" s="259"/>
      <c r="DLF4124" s="259"/>
      <c r="DLG4124" s="259"/>
      <c r="DLH4124" s="259"/>
      <c r="DLI4124" s="259"/>
      <c r="DLJ4124" s="259"/>
      <c r="DLK4124" s="259"/>
      <c r="DLL4124" s="259"/>
      <c r="DLM4124" s="259"/>
      <c r="DLN4124" s="259"/>
      <c r="DLO4124" s="259"/>
      <c r="DLP4124" s="259"/>
      <c r="DLQ4124" s="259"/>
      <c r="DLR4124" s="259"/>
      <c r="DLS4124" s="259"/>
      <c r="DLT4124" s="259"/>
      <c r="DLU4124" s="259"/>
      <c r="DLV4124" s="259"/>
      <c r="DLW4124" s="259"/>
      <c r="DLX4124" s="259"/>
      <c r="DLY4124" s="259"/>
      <c r="DLZ4124" s="259"/>
      <c r="DMA4124" s="259"/>
      <c r="DMB4124" s="259"/>
      <c r="DMC4124" s="259"/>
      <c r="DMD4124" s="259"/>
      <c r="DME4124" s="259"/>
      <c r="DMF4124" s="259"/>
      <c r="DMG4124" s="259"/>
      <c r="DMH4124" s="259"/>
      <c r="DMI4124" s="259"/>
      <c r="DMJ4124" s="259"/>
      <c r="DMK4124" s="259"/>
      <c r="DML4124" s="259"/>
      <c r="DMM4124" s="259"/>
      <c r="DMN4124" s="259"/>
      <c r="DMO4124" s="259"/>
      <c r="DMP4124" s="259"/>
      <c r="DMQ4124" s="259"/>
      <c r="DMR4124" s="259"/>
      <c r="DMS4124" s="259"/>
      <c r="DMT4124" s="259"/>
      <c r="DMU4124" s="259"/>
      <c r="DMV4124" s="259"/>
      <c r="DMW4124" s="259"/>
      <c r="DMX4124" s="259"/>
      <c r="DMY4124" s="259"/>
      <c r="DMZ4124" s="259"/>
      <c r="DNA4124" s="259"/>
      <c r="DNB4124" s="259"/>
      <c r="DNC4124" s="259"/>
      <c r="DND4124" s="259"/>
      <c r="DNE4124" s="259"/>
      <c r="DNF4124" s="259"/>
      <c r="DNG4124" s="259"/>
      <c r="DNH4124" s="259"/>
      <c r="DNI4124" s="259"/>
      <c r="DNJ4124" s="259"/>
      <c r="DNK4124" s="259"/>
      <c r="DNL4124" s="259"/>
      <c r="DNM4124" s="259"/>
      <c r="DNN4124" s="259"/>
      <c r="DNO4124" s="259"/>
      <c r="DNP4124" s="259"/>
      <c r="DNQ4124" s="259"/>
      <c r="DNR4124" s="259"/>
      <c r="DNS4124" s="259"/>
      <c r="DNT4124" s="259"/>
      <c r="DNU4124" s="259"/>
      <c r="DNV4124" s="259"/>
      <c r="DNW4124" s="259"/>
      <c r="DNX4124" s="259"/>
      <c r="DNY4124" s="259"/>
      <c r="DNZ4124" s="259"/>
      <c r="DOA4124" s="259"/>
      <c r="DOB4124" s="259"/>
      <c r="DOC4124" s="259"/>
      <c r="DOD4124" s="259"/>
      <c r="DOE4124" s="259"/>
      <c r="DOF4124" s="259"/>
      <c r="DOG4124" s="259"/>
      <c r="DOH4124" s="259"/>
      <c r="DOI4124" s="259"/>
      <c r="DOJ4124" s="259"/>
      <c r="DOK4124" s="259"/>
      <c r="DOL4124" s="259"/>
      <c r="DOM4124" s="259"/>
      <c r="DON4124" s="259"/>
      <c r="DOO4124" s="259"/>
      <c r="DOP4124" s="259"/>
      <c r="DOQ4124" s="259"/>
      <c r="DOR4124" s="259"/>
      <c r="DOS4124" s="259"/>
      <c r="DOT4124" s="259"/>
      <c r="DOU4124" s="259"/>
      <c r="DOV4124" s="259"/>
      <c r="DOW4124" s="259"/>
      <c r="DOX4124" s="259"/>
      <c r="DOY4124" s="259"/>
      <c r="DOZ4124" s="259"/>
      <c r="DPA4124" s="259"/>
      <c r="DPB4124" s="259"/>
      <c r="DPC4124" s="259"/>
      <c r="DPD4124" s="259"/>
      <c r="DPE4124" s="259"/>
      <c r="DPF4124" s="259"/>
      <c r="DPG4124" s="259"/>
      <c r="DPH4124" s="259"/>
      <c r="DPI4124" s="259"/>
      <c r="DPJ4124" s="259"/>
      <c r="DPK4124" s="259"/>
      <c r="DPL4124" s="259"/>
      <c r="DPM4124" s="259"/>
      <c r="DPN4124" s="259"/>
      <c r="DPO4124" s="259"/>
      <c r="DPP4124" s="259"/>
      <c r="DPQ4124" s="259"/>
      <c r="DPR4124" s="259"/>
      <c r="DPS4124" s="259"/>
      <c r="DPT4124" s="259"/>
      <c r="DPU4124" s="259"/>
      <c r="DPV4124" s="259"/>
      <c r="DPW4124" s="259"/>
      <c r="DPX4124" s="259"/>
      <c r="DPY4124" s="259"/>
      <c r="DPZ4124" s="259"/>
      <c r="DQA4124" s="259"/>
      <c r="DQB4124" s="259"/>
      <c r="DQC4124" s="259"/>
      <c r="DQD4124" s="259"/>
      <c r="DQE4124" s="259"/>
      <c r="DQF4124" s="259"/>
      <c r="DQG4124" s="259"/>
      <c r="DQH4124" s="259"/>
      <c r="DQI4124" s="259"/>
      <c r="DQJ4124" s="259"/>
      <c r="DQK4124" s="259"/>
      <c r="DQL4124" s="259"/>
      <c r="DQM4124" s="259"/>
      <c r="DQN4124" s="259"/>
      <c r="DQO4124" s="259"/>
      <c r="DQP4124" s="259"/>
      <c r="DQQ4124" s="259"/>
      <c r="DQR4124" s="259"/>
      <c r="DQS4124" s="259"/>
      <c r="DQT4124" s="259"/>
      <c r="DQU4124" s="259"/>
      <c r="DQV4124" s="259"/>
      <c r="DQW4124" s="259"/>
      <c r="DQX4124" s="259"/>
      <c r="DQY4124" s="259"/>
      <c r="DQZ4124" s="259"/>
      <c r="DRA4124" s="259"/>
      <c r="DRB4124" s="259"/>
      <c r="DRC4124" s="259"/>
      <c r="DRD4124" s="259"/>
      <c r="DRE4124" s="259"/>
      <c r="DRF4124" s="259"/>
      <c r="DRG4124" s="259"/>
      <c r="DRH4124" s="259"/>
      <c r="DRI4124" s="259"/>
      <c r="DRJ4124" s="259"/>
      <c r="DRK4124" s="259"/>
      <c r="DRL4124" s="259"/>
      <c r="DRM4124" s="259"/>
      <c r="DRN4124" s="259"/>
      <c r="DRO4124" s="259"/>
      <c r="DRP4124" s="259"/>
      <c r="DRQ4124" s="259"/>
      <c r="DRR4124" s="259"/>
      <c r="DRS4124" s="259"/>
      <c r="DRT4124" s="259"/>
      <c r="DRU4124" s="259"/>
      <c r="DRV4124" s="259"/>
      <c r="DRW4124" s="259"/>
      <c r="DRX4124" s="259"/>
      <c r="DRY4124" s="259"/>
      <c r="DRZ4124" s="259"/>
      <c r="DSA4124" s="259"/>
      <c r="DSB4124" s="259"/>
      <c r="DSC4124" s="259"/>
      <c r="DSD4124" s="259"/>
      <c r="DSE4124" s="259"/>
      <c r="DSF4124" s="259"/>
      <c r="DSG4124" s="259"/>
      <c r="DSH4124" s="259"/>
      <c r="DSI4124" s="259"/>
      <c r="DSJ4124" s="259"/>
      <c r="DSK4124" s="259"/>
      <c r="DSL4124" s="259"/>
      <c r="DSM4124" s="259"/>
      <c r="DSN4124" s="259"/>
      <c r="DSO4124" s="259"/>
      <c r="DSP4124" s="259"/>
      <c r="DSQ4124" s="259"/>
      <c r="DSR4124" s="259"/>
      <c r="DSS4124" s="259"/>
      <c r="DST4124" s="259"/>
      <c r="DSU4124" s="259"/>
      <c r="DSV4124" s="259"/>
      <c r="DSW4124" s="259"/>
      <c r="DSX4124" s="259"/>
      <c r="DSY4124" s="259"/>
      <c r="DSZ4124" s="259"/>
      <c r="DTA4124" s="259"/>
      <c r="DTB4124" s="259"/>
      <c r="DTC4124" s="259"/>
      <c r="DTD4124" s="259"/>
      <c r="DTE4124" s="259"/>
      <c r="DTF4124" s="259"/>
      <c r="DTG4124" s="259"/>
      <c r="DTH4124" s="259"/>
      <c r="DTI4124" s="259"/>
      <c r="DTJ4124" s="259"/>
      <c r="DTK4124" s="259"/>
      <c r="DTL4124" s="259"/>
      <c r="DTM4124" s="259"/>
      <c r="DTN4124" s="259"/>
      <c r="DTO4124" s="259"/>
      <c r="DTP4124" s="259"/>
      <c r="DTQ4124" s="259"/>
      <c r="DTR4124" s="259"/>
      <c r="DTS4124" s="259"/>
      <c r="DTT4124" s="259"/>
      <c r="DTU4124" s="259"/>
      <c r="DTV4124" s="259"/>
      <c r="DTW4124" s="259"/>
      <c r="DTX4124" s="259"/>
      <c r="DTY4124" s="259"/>
      <c r="DTZ4124" s="259"/>
      <c r="DUA4124" s="259"/>
      <c r="DUB4124" s="259"/>
      <c r="DUC4124" s="259"/>
      <c r="DUD4124" s="259"/>
      <c r="DUE4124" s="259"/>
      <c r="DUF4124" s="259"/>
      <c r="DUG4124" s="259"/>
      <c r="DUH4124" s="259"/>
      <c r="DUI4124" s="259"/>
      <c r="DUJ4124" s="259"/>
      <c r="DUK4124" s="259"/>
      <c r="DUL4124" s="259"/>
      <c r="DUM4124" s="259"/>
      <c r="DUN4124" s="259"/>
      <c r="DUO4124" s="259"/>
      <c r="DUP4124" s="259"/>
      <c r="DUQ4124" s="259"/>
      <c r="DUR4124" s="259"/>
      <c r="DUS4124" s="259"/>
      <c r="DUT4124" s="259"/>
      <c r="DUU4124" s="259"/>
      <c r="DUV4124" s="259"/>
      <c r="DUW4124" s="259"/>
      <c r="DUX4124" s="259"/>
      <c r="DUY4124" s="259"/>
      <c r="DUZ4124" s="259"/>
      <c r="DVA4124" s="259"/>
      <c r="DVB4124" s="259"/>
      <c r="DVC4124" s="259"/>
      <c r="DVD4124" s="259"/>
      <c r="DVE4124" s="259"/>
      <c r="DVF4124" s="259"/>
      <c r="DVG4124" s="259"/>
      <c r="DVH4124" s="259"/>
      <c r="DVI4124" s="259"/>
      <c r="DVJ4124" s="259"/>
      <c r="DVK4124" s="259"/>
      <c r="DVL4124" s="259"/>
      <c r="DVM4124" s="259"/>
      <c r="DVN4124" s="259"/>
      <c r="DVO4124" s="259"/>
      <c r="DVP4124" s="259"/>
      <c r="DVQ4124" s="259"/>
      <c r="DVR4124" s="259"/>
      <c r="DVS4124" s="259"/>
      <c r="DVT4124" s="259"/>
      <c r="DVU4124" s="259"/>
      <c r="DVV4124" s="259"/>
      <c r="DVW4124" s="259"/>
      <c r="DVX4124" s="259"/>
      <c r="DVY4124" s="259"/>
      <c r="DVZ4124" s="259"/>
      <c r="DWA4124" s="259"/>
      <c r="DWB4124" s="259"/>
      <c r="DWC4124" s="259"/>
      <c r="DWD4124" s="259"/>
      <c r="DWE4124" s="259"/>
      <c r="DWF4124" s="259"/>
      <c r="DWG4124" s="259"/>
      <c r="DWH4124" s="259"/>
      <c r="DWI4124" s="259"/>
      <c r="DWJ4124" s="259"/>
      <c r="DWK4124" s="259"/>
      <c r="DWL4124" s="259"/>
      <c r="DWM4124" s="259"/>
      <c r="DWN4124" s="259"/>
      <c r="DWO4124" s="259"/>
      <c r="DWP4124" s="259"/>
      <c r="DWQ4124" s="259"/>
      <c r="DWR4124" s="259"/>
      <c r="DWS4124" s="259"/>
      <c r="DWT4124" s="259"/>
      <c r="DWU4124" s="259"/>
      <c r="DWV4124" s="259"/>
      <c r="DWW4124" s="259"/>
      <c r="DWX4124" s="259"/>
      <c r="DWY4124" s="259"/>
      <c r="DWZ4124" s="259"/>
      <c r="DXA4124" s="259"/>
      <c r="DXB4124" s="259"/>
      <c r="DXC4124" s="259"/>
      <c r="DXD4124" s="259"/>
      <c r="DXE4124" s="259"/>
      <c r="DXF4124" s="259"/>
      <c r="DXG4124" s="259"/>
      <c r="DXH4124" s="259"/>
      <c r="DXI4124" s="259"/>
      <c r="DXJ4124" s="259"/>
      <c r="DXK4124" s="259"/>
      <c r="DXL4124" s="259"/>
      <c r="DXM4124" s="259"/>
      <c r="DXN4124" s="259"/>
      <c r="DXO4124" s="259"/>
      <c r="DXP4124" s="259"/>
      <c r="DXQ4124" s="259"/>
      <c r="DXR4124" s="259"/>
      <c r="DXS4124" s="259"/>
      <c r="DXT4124" s="259"/>
      <c r="DXU4124" s="259"/>
      <c r="DXV4124" s="259"/>
      <c r="DXW4124" s="259"/>
      <c r="DXX4124" s="259"/>
      <c r="DXY4124" s="259"/>
      <c r="DXZ4124" s="259"/>
      <c r="DYA4124" s="259"/>
      <c r="DYB4124" s="259"/>
      <c r="DYC4124" s="259"/>
      <c r="DYD4124" s="259"/>
      <c r="DYE4124" s="259"/>
      <c r="DYF4124" s="259"/>
      <c r="DYG4124" s="259"/>
      <c r="DYH4124" s="259"/>
      <c r="DYI4124" s="259"/>
      <c r="DYJ4124" s="259"/>
      <c r="DYK4124" s="259"/>
      <c r="DYL4124" s="259"/>
      <c r="DYM4124" s="259"/>
      <c r="DYN4124" s="259"/>
      <c r="DYO4124" s="259"/>
      <c r="DYP4124" s="259"/>
      <c r="DYQ4124" s="259"/>
      <c r="DYR4124" s="259"/>
      <c r="DYS4124" s="259"/>
      <c r="DYT4124" s="259"/>
      <c r="DYU4124" s="259"/>
      <c r="DYV4124" s="259"/>
      <c r="DYW4124" s="259"/>
      <c r="DYX4124" s="259"/>
      <c r="DYY4124" s="259"/>
      <c r="DYZ4124" s="259"/>
      <c r="DZA4124" s="259"/>
      <c r="DZB4124" s="259"/>
      <c r="DZC4124" s="259"/>
      <c r="DZD4124" s="259"/>
      <c r="DZE4124" s="259"/>
      <c r="DZF4124" s="259"/>
      <c r="DZG4124" s="259"/>
      <c r="DZH4124" s="259"/>
      <c r="DZI4124" s="259"/>
      <c r="DZJ4124" s="259"/>
      <c r="DZK4124" s="259"/>
      <c r="DZL4124" s="259"/>
      <c r="DZM4124" s="259"/>
      <c r="DZN4124" s="259"/>
      <c r="DZO4124" s="259"/>
      <c r="DZP4124" s="259"/>
      <c r="DZQ4124" s="259"/>
      <c r="DZR4124" s="259"/>
      <c r="DZS4124" s="259"/>
      <c r="DZT4124" s="259"/>
      <c r="DZU4124" s="259"/>
      <c r="DZV4124" s="259"/>
      <c r="DZW4124" s="259"/>
      <c r="DZX4124" s="259"/>
      <c r="DZY4124" s="259"/>
      <c r="DZZ4124" s="259"/>
      <c r="EAA4124" s="259"/>
      <c r="EAB4124" s="259"/>
      <c r="EAC4124" s="259"/>
      <c r="EAD4124" s="259"/>
      <c r="EAE4124" s="259"/>
      <c r="EAF4124" s="259"/>
      <c r="EAG4124" s="259"/>
      <c r="EAH4124" s="259"/>
      <c r="EAI4124" s="259"/>
      <c r="EAJ4124" s="259"/>
      <c r="EAK4124" s="259"/>
      <c r="EAL4124" s="259"/>
      <c r="EAM4124" s="259"/>
      <c r="EAN4124" s="259"/>
      <c r="EAO4124" s="259"/>
      <c r="EAP4124" s="259"/>
      <c r="EAQ4124" s="259"/>
      <c r="EAR4124" s="259"/>
      <c r="EAS4124" s="259"/>
      <c r="EAT4124" s="259"/>
      <c r="EAU4124" s="259"/>
      <c r="EAV4124" s="259"/>
      <c r="EAW4124" s="259"/>
      <c r="EAX4124" s="259"/>
      <c r="EAY4124" s="259"/>
      <c r="EAZ4124" s="259"/>
      <c r="EBA4124" s="259"/>
      <c r="EBB4124" s="259"/>
      <c r="EBC4124" s="259"/>
      <c r="EBD4124" s="259"/>
      <c r="EBE4124" s="259"/>
      <c r="EBF4124" s="259"/>
      <c r="EBG4124" s="259"/>
      <c r="EBH4124" s="259"/>
      <c r="EBI4124" s="259"/>
      <c r="EBJ4124" s="259"/>
      <c r="EBK4124" s="259"/>
      <c r="EBL4124" s="259"/>
      <c r="EBM4124" s="259"/>
      <c r="EBN4124" s="259"/>
      <c r="EBO4124" s="259"/>
      <c r="EBP4124" s="259"/>
      <c r="EBQ4124" s="259"/>
      <c r="EBR4124" s="259"/>
      <c r="EBS4124" s="259"/>
      <c r="EBT4124" s="259"/>
      <c r="EBU4124" s="259"/>
      <c r="EBV4124" s="259"/>
      <c r="EBW4124" s="259"/>
      <c r="EBX4124" s="259"/>
      <c r="EBY4124" s="259"/>
      <c r="EBZ4124" s="259"/>
      <c r="ECA4124" s="259"/>
      <c r="ECB4124" s="259"/>
      <c r="ECC4124" s="259"/>
      <c r="ECD4124" s="259"/>
      <c r="ECE4124" s="259"/>
      <c r="ECF4124" s="259"/>
      <c r="ECG4124" s="259"/>
      <c r="ECH4124" s="259"/>
      <c r="ECI4124" s="259"/>
      <c r="ECJ4124" s="259"/>
      <c r="ECK4124" s="259"/>
      <c r="ECL4124" s="259"/>
      <c r="ECM4124" s="259"/>
      <c r="ECN4124" s="259"/>
      <c r="ECO4124" s="259"/>
      <c r="ECP4124" s="259"/>
      <c r="ECQ4124" s="259"/>
      <c r="ECR4124" s="259"/>
      <c r="ECS4124" s="259"/>
      <c r="ECT4124" s="259"/>
      <c r="ECU4124" s="259"/>
      <c r="ECV4124" s="259"/>
      <c r="ECW4124" s="259"/>
      <c r="ECX4124" s="259"/>
      <c r="ECY4124" s="259"/>
      <c r="ECZ4124" s="259"/>
      <c r="EDA4124" s="259"/>
      <c r="EDB4124" s="259"/>
      <c r="EDC4124" s="259"/>
      <c r="EDD4124" s="259"/>
      <c r="EDE4124" s="259"/>
      <c r="EDF4124" s="259"/>
      <c r="EDG4124" s="259"/>
      <c r="EDH4124" s="259"/>
      <c r="EDI4124" s="259"/>
      <c r="EDJ4124" s="259"/>
      <c r="EDK4124" s="259"/>
      <c r="EDL4124" s="259"/>
      <c r="EDM4124" s="259"/>
      <c r="EDN4124" s="259"/>
      <c r="EDO4124" s="259"/>
      <c r="EDP4124" s="259"/>
      <c r="EDQ4124" s="259"/>
      <c r="EDR4124" s="259"/>
      <c r="EDS4124" s="259"/>
      <c r="EDT4124" s="259"/>
      <c r="EDU4124" s="259"/>
      <c r="EDV4124" s="259"/>
      <c r="EDW4124" s="259"/>
      <c r="EDX4124" s="259"/>
      <c r="EDY4124" s="259"/>
      <c r="EDZ4124" s="259"/>
      <c r="EEA4124" s="259"/>
      <c r="EEB4124" s="259"/>
      <c r="EEC4124" s="259"/>
      <c r="EED4124" s="259"/>
      <c r="EEE4124" s="259"/>
      <c r="EEF4124" s="259"/>
      <c r="EEG4124" s="259"/>
      <c r="EEH4124" s="259"/>
      <c r="EEI4124" s="259"/>
      <c r="EEJ4124" s="259"/>
      <c r="EEK4124" s="259"/>
      <c r="EEL4124" s="259"/>
      <c r="EEM4124" s="259"/>
      <c r="EEN4124" s="259"/>
      <c r="EEO4124" s="259"/>
      <c r="EEP4124" s="259"/>
      <c r="EEQ4124" s="259"/>
      <c r="EER4124" s="259"/>
      <c r="EES4124" s="259"/>
      <c r="EET4124" s="259"/>
      <c r="EEU4124" s="259"/>
      <c r="EEV4124" s="259"/>
      <c r="EEW4124" s="259"/>
      <c r="EEX4124" s="259"/>
      <c r="EEY4124" s="259"/>
      <c r="EEZ4124" s="259"/>
      <c r="EFA4124" s="259"/>
      <c r="EFB4124" s="259"/>
      <c r="EFC4124" s="259"/>
      <c r="EFD4124" s="259"/>
      <c r="EFE4124" s="259"/>
      <c r="EFF4124" s="259"/>
      <c r="EFG4124" s="259"/>
      <c r="EFH4124" s="259"/>
      <c r="EFI4124" s="259"/>
      <c r="EFJ4124" s="259"/>
      <c r="EFK4124" s="259"/>
      <c r="EFL4124" s="259"/>
      <c r="EFM4124" s="259"/>
      <c r="EFN4124" s="259"/>
      <c r="EFO4124" s="259"/>
      <c r="EFP4124" s="259"/>
      <c r="EFQ4124" s="259"/>
      <c r="EFR4124" s="259"/>
      <c r="EFS4124" s="259"/>
      <c r="EFT4124" s="259"/>
      <c r="EFU4124" s="259"/>
      <c r="EFV4124" s="259"/>
      <c r="EFW4124" s="259"/>
      <c r="EFX4124" s="259"/>
      <c r="EFY4124" s="259"/>
      <c r="EFZ4124" s="259"/>
      <c r="EGA4124" s="259"/>
      <c r="EGB4124" s="259"/>
      <c r="EGC4124" s="259"/>
      <c r="EGD4124" s="259"/>
      <c r="EGE4124" s="259"/>
      <c r="EGF4124" s="259"/>
      <c r="EGG4124" s="259"/>
      <c r="EGH4124" s="259"/>
      <c r="EGI4124" s="259"/>
      <c r="EGJ4124" s="259"/>
      <c r="EGK4124" s="259"/>
      <c r="EGL4124" s="259"/>
      <c r="EGM4124" s="259"/>
      <c r="EGN4124" s="259"/>
      <c r="EGO4124" s="259"/>
      <c r="EGP4124" s="259"/>
      <c r="EGQ4124" s="259"/>
      <c r="EGR4124" s="259"/>
      <c r="EGS4124" s="259"/>
      <c r="EGT4124" s="259"/>
      <c r="EGU4124" s="259"/>
      <c r="EGV4124" s="259"/>
      <c r="EGW4124" s="259"/>
      <c r="EGX4124" s="259"/>
      <c r="EGY4124" s="259"/>
      <c r="EGZ4124" s="259"/>
      <c r="EHA4124" s="259"/>
      <c r="EHB4124" s="259"/>
      <c r="EHC4124" s="259"/>
      <c r="EHD4124" s="259"/>
      <c r="EHE4124" s="259"/>
      <c r="EHF4124" s="259"/>
      <c r="EHG4124" s="259"/>
      <c r="EHH4124" s="259"/>
      <c r="EHI4124" s="259"/>
      <c r="EHJ4124" s="259"/>
      <c r="EHK4124" s="259"/>
      <c r="EHL4124" s="259"/>
      <c r="EHM4124" s="259"/>
      <c r="EHN4124" s="259"/>
      <c r="EHO4124" s="259"/>
      <c r="EHP4124" s="259"/>
      <c r="EHQ4124" s="259"/>
      <c r="EHR4124" s="259"/>
      <c r="EHS4124" s="259"/>
      <c r="EHT4124" s="259"/>
      <c r="EHU4124" s="259"/>
      <c r="EHV4124" s="259"/>
      <c r="EHW4124" s="259"/>
      <c r="EHX4124" s="259"/>
      <c r="EHY4124" s="259"/>
      <c r="EHZ4124" s="259"/>
      <c r="EIA4124" s="259"/>
      <c r="EIB4124" s="259"/>
      <c r="EIC4124" s="259"/>
      <c r="EID4124" s="259"/>
      <c r="EIE4124" s="259"/>
      <c r="EIF4124" s="259"/>
      <c r="EIG4124" s="259"/>
      <c r="EIH4124" s="259"/>
      <c r="EII4124" s="259"/>
      <c r="EIJ4124" s="259"/>
      <c r="EIK4124" s="259"/>
      <c r="EIL4124" s="259"/>
      <c r="EIM4124" s="259"/>
      <c r="EIN4124" s="259"/>
      <c r="EIO4124" s="259"/>
      <c r="EIP4124" s="259"/>
      <c r="EIQ4124" s="259"/>
      <c r="EIR4124" s="259"/>
      <c r="EIS4124" s="259"/>
      <c r="EIT4124" s="259"/>
      <c r="EIU4124" s="259"/>
      <c r="EIV4124" s="259"/>
      <c r="EIW4124" s="259"/>
      <c r="EIX4124" s="259"/>
      <c r="EIY4124" s="259"/>
      <c r="EIZ4124" s="259"/>
      <c r="EJA4124" s="259"/>
      <c r="EJB4124" s="259"/>
      <c r="EJC4124" s="259"/>
      <c r="EJD4124" s="259"/>
      <c r="EJE4124" s="259"/>
      <c r="EJF4124" s="259"/>
      <c r="EJG4124" s="259"/>
      <c r="EJH4124" s="259"/>
      <c r="EJI4124" s="259"/>
      <c r="EJJ4124" s="259"/>
      <c r="EJK4124" s="259"/>
      <c r="EJL4124" s="259"/>
      <c r="EJM4124" s="259"/>
      <c r="EJN4124" s="259"/>
      <c r="EJO4124" s="259"/>
      <c r="EJP4124" s="259"/>
      <c r="EJQ4124" s="259"/>
      <c r="EJR4124" s="259"/>
      <c r="EJS4124" s="259"/>
      <c r="EJT4124" s="259"/>
      <c r="EJU4124" s="259"/>
      <c r="EJV4124" s="259"/>
      <c r="EJW4124" s="259"/>
      <c r="EJX4124" s="259"/>
      <c r="EJY4124" s="259"/>
      <c r="EJZ4124" s="259"/>
      <c r="EKA4124" s="259"/>
      <c r="EKB4124" s="259"/>
      <c r="EKC4124" s="259"/>
      <c r="EKD4124" s="259"/>
      <c r="EKE4124" s="259"/>
      <c r="EKF4124" s="259"/>
      <c r="EKG4124" s="259"/>
      <c r="EKH4124" s="259"/>
      <c r="EKI4124" s="259"/>
      <c r="EKJ4124" s="259"/>
      <c r="EKK4124" s="259"/>
      <c r="EKL4124" s="259"/>
      <c r="EKM4124" s="259"/>
      <c r="EKN4124" s="259"/>
      <c r="EKO4124" s="259"/>
      <c r="EKP4124" s="259"/>
      <c r="EKQ4124" s="259"/>
      <c r="EKR4124" s="259"/>
      <c r="EKS4124" s="259"/>
      <c r="EKT4124" s="259"/>
      <c r="EKU4124" s="259"/>
      <c r="EKV4124" s="259"/>
      <c r="EKW4124" s="259"/>
      <c r="EKX4124" s="259"/>
      <c r="EKY4124" s="259"/>
      <c r="EKZ4124" s="259"/>
      <c r="ELA4124" s="259"/>
      <c r="ELB4124" s="259"/>
      <c r="ELC4124" s="259"/>
      <c r="ELD4124" s="259"/>
      <c r="ELE4124" s="259"/>
      <c r="ELF4124" s="259"/>
      <c r="ELG4124" s="259"/>
      <c r="ELH4124" s="259"/>
      <c r="ELI4124" s="259"/>
      <c r="ELJ4124" s="259"/>
      <c r="ELK4124" s="259"/>
      <c r="ELL4124" s="259"/>
      <c r="ELM4124" s="259"/>
      <c r="ELN4124" s="259"/>
      <c r="ELO4124" s="259"/>
      <c r="ELP4124" s="259"/>
      <c r="ELQ4124" s="259"/>
      <c r="ELR4124" s="259"/>
      <c r="ELS4124" s="259"/>
      <c r="ELT4124" s="259"/>
      <c r="ELU4124" s="259"/>
      <c r="ELV4124" s="259"/>
      <c r="ELW4124" s="259"/>
      <c r="ELX4124" s="259"/>
      <c r="ELY4124" s="259"/>
      <c r="ELZ4124" s="259"/>
      <c r="EMA4124" s="259"/>
      <c r="EMB4124" s="259"/>
      <c r="EMC4124" s="259"/>
      <c r="EMD4124" s="259"/>
      <c r="EME4124" s="259"/>
      <c r="EMF4124" s="259"/>
      <c r="EMG4124" s="259"/>
      <c r="EMH4124" s="259"/>
      <c r="EMI4124" s="259"/>
      <c r="EMJ4124" s="259"/>
      <c r="EMK4124" s="259"/>
      <c r="EML4124" s="259"/>
      <c r="EMM4124" s="259"/>
      <c r="EMN4124" s="259"/>
      <c r="EMO4124" s="259"/>
      <c r="EMP4124" s="259"/>
      <c r="EMQ4124" s="259"/>
      <c r="EMR4124" s="259"/>
      <c r="EMS4124" s="259"/>
      <c r="EMT4124" s="259"/>
      <c r="EMU4124" s="259"/>
      <c r="EMV4124" s="259"/>
      <c r="EMW4124" s="259"/>
      <c r="EMX4124" s="259"/>
      <c r="EMY4124" s="259"/>
      <c r="EMZ4124" s="259"/>
      <c r="ENA4124" s="259"/>
      <c r="ENB4124" s="259"/>
      <c r="ENC4124" s="259"/>
      <c r="END4124" s="259"/>
      <c r="ENE4124" s="259"/>
      <c r="ENF4124" s="259"/>
      <c r="ENG4124" s="259"/>
      <c r="ENH4124" s="259"/>
      <c r="ENI4124" s="259"/>
      <c r="ENJ4124" s="259"/>
      <c r="ENK4124" s="259"/>
      <c r="ENL4124" s="259"/>
      <c r="ENM4124" s="259"/>
      <c r="ENN4124" s="259"/>
      <c r="ENO4124" s="259"/>
      <c r="ENP4124" s="259"/>
      <c r="ENQ4124" s="259"/>
      <c r="ENR4124" s="259"/>
      <c r="ENS4124" s="259"/>
      <c r="ENT4124" s="259"/>
      <c r="ENU4124" s="259"/>
      <c r="ENV4124" s="259"/>
      <c r="ENW4124" s="259"/>
      <c r="ENX4124" s="259"/>
      <c r="ENY4124" s="259"/>
      <c r="ENZ4124" s="259"/>
      <c r="EOA4124" s="259"/>
      <c r="EOB4124" s="259"/>
      <c r="EOC4124" s="259"/>
      <c r="EOD4124" s="259"/>
      <c r="EOE4124" s="259"/>
      <c r="EOF4124" s="259"/>
      <c r="EOG4124" s="259"/>
      <c r="EOH4124" s="259"/>
      <c r="EOI4124" s="259"/>
      <c r="EOJ4124" s="259"/>
      <c r="EOK4124" s="259"/>
      <c r="EOL4124" s="259"/>
      <c r="EOM4124" s="259"/>
      <c r="EON4124" s="259"/>
      <c r="EOO4124" s="259"/>
      <c r="EOP4124" s="259"/>
      <c r="EOQ4124" s="259"/>
      <c r="EOR4124" s="259"/>
      <c r="EOS4124" s="259"/>
      <c r="EOT4124" s="259"/>
      <c r="EOU4124" s="259"/>
      <c r="EOV4124" s="259"/>
      <c r="EOW4124" s="259"/>
      <c r="EOX4124" s="259"/>
      <c r="EOY4124" s="259"/>
      <c r="EOZ4124" s="259"/>
      <c r="EPA4124" s="259"/>
      <c r="EPB4124" s="259"/>
      <c r="EPC4124" s="259"/>
      <c r="EPD4124" s="259"/>
      <c r="EPE4124" s="259"/>
      <c r="EPF4124" s="259"/>
      <c r="EPG4124" s="259"/>
      <c r="EPH4124" s="259"/>
      <c r="EPI4124" s="259"/>
      <c r="EPJ4124" s="259"/>
      <c r="EPK4124" s="259"/>
      <c r="EPL4124" s="259"/>
      <c r="EPM4124" s="259"/>
      <c r="EPN4124" s="259"/>
      <c r="EPO4124" s="259"/>
      <c r="EPP4124" s="259"/>
      <c r="EPQ4124" s="259"/>
      <c r="EPR4124" s="259"/>
      <c r="EPS4124" s="259"/>
      <c r="EPT4124" s="259"/>
      <c r="EPU4124" s="259"/>
      <c r="EPV4124" s="259"/>
      <c r="EPW4124" s="259"/>
      <c r="EPX4124" s="259"/>
      <c r="EPY4124" s="259"/>
      <c r="EPZ4124" s="259"/>
      <c r="EQA4124" s="259"/>
      <c r="EQB4124" s="259"/>
      <c r="EQC4124" s="259"/>
      <c r="EQD4124" s="259"/>
      <c r="EQE4124" s="259"/>
      <c r="EQF4124" s="259"/>
      <c r="EQG4124" s="259"/>
      <c r="EQH4124" s="259"/>
      <c r="EQI4124" s="259"/>
      <c r="EQJ4124" s="259"/>
      <c r="EQK4124" s="259"/>
      <c r="EQL4124" s="259"/>
      <c r="EQM4124" s="259"/>
      <c r="EQN4124" s="259"/>
      <c r="EQO4124" s="259"/>
      <c r="EQP4124" s="259"/>
      <c r="EQQ4124" s="259"/>
      <c r="EQR4124" s="259"/>
      <c r="EQS4124" s="259"/>
      <c r="EQT4124" s="259"/>
      <c r="EQU4124" s="259"/>
      <c r="EQV4124" s="259"/>
      <c r="EQW4124" s="259"/>
      <c r="EQX4124" s="259"/>
      <c r="EQY4124" s="259"/>
      <c r="EQZ4124" s="259"/>
      <c r="ERA4124" s="259"/>
      <c r="ERB4124" s="259"/>
      <c r="ERC4124" s="259"/>
      <c r="ERD4124" s="259"/>
      <c r="ERE4124" s="259"/>
      <c r="ERF4124" s="259"/>
      <c r="ERG4124" s="259"/>
      <c r="ERH4124" s="259"/>
      <c r="ERI4124" s="259"/>
      <c r="ERJ4124" s="259"/>
      <c r="ERK4124" s="259"/>
      <c r="ERL4124" s="259"/>
      <c r="ERM4124" s="259"/>
      <c r="ERN4124" s="259"/>
      <c r="ERO4124" s="259"/>
      <c r="ERP4124" s="259"/>
      <c r="ERQ4124" s="259"/>
      <c r="ERR4124" s="259"/>
      <c r="ERS4124" s="259"/>
      <c r="ERT4124" s="259"/>
      <c r="ERU4124" s="259"/>
      <c r="ERV4124" s="259"/>
      <c r="ERW4124" s="259"/>
      <c r="ERX4124" s="259"/>
      <c r="ERY4124" s="259"/>
      <c r="ERZ4124" s="259"/>
      <c r="ESA4124" s="259"/>
      <c r="ESB4124" s="259"/>
      <c r="ESC4124" s="259"/>
      <c r="ESD4124" s="259"/>
      <c r="ESE4124" s="259"/>
      <c r="ESF4124" s="259"/>
      <c r="ESG4124" s="259"/>
      <c r="ESH4124" s="259"/>
      <c r="ESI4124" s="259"/>
      <c r="ESJ4124" s="259"/>
      <c r="ESK4124" s="259"/>
      <c r="ESL4124" s="259"/>
      <c r="ESM4124" s="259"/>
      <c r="ESN4124" s="259"/>
      <c r="ESO4124" s="259"/>
      <c r="ESP4124" s="259"/>
      <c r="ESQ4124" s="259"/>
      <c r="ESR4124" s="259"/>
      <c r="ESS4124" s="259"/>
      <c r="EST4124" s="259"/>
      <c r="ESU4124" s="259"/>
      <c r="ESV4124" s="259"/>
      <c r="ESW4124" s="259"/>
      <c r="ESX4124" s="259"/>
      <c r="ESY4124" s="259"/>
      <c r="ESZ4124" s="259"/>
      <c r="ETA4124" s="259"/>
      <c r="ETB4124" s="259"/>
      <c r="ETC4124" s="259"/>
      <c r="ETD4124" s="259"/>
      <c r="ETE4124" s="259"/>
      <c r="ETF4124" s="259"/>
      <c r="ETG4124" s="259"/>
      <c r="ETH4124" s="259"/>
      <c r="ETI4124" s="259"/>
      <c r="ETJ4124" s="259"/>
      <c r="ETK4124" s="259"/>
      <c r="ETL4124" s="259"/>
      <c r="ETM4124" s="259"/>
      <c r="ETN4124" s="259"/>
      <c r="ETO4124" s="259"/>
      <c r="ETP4124" s="259"/>
      <c r="ETQ4124" s="259"/>
      <c r="ETR4124" s="259"/>
      <c r="ETS4124" s="259"/>
      <c r="ETT4124" s="259"/>
      <c r="ETU4124" s="259"/>
      <c r="ETV4124" s="259"/>
      <c r="ETW4124" s="259"/>
      <c r="ETX4124" s="259"/>
      <c r="ETY4124" s="259"/>
      <c r="ETZ4124" s="259"/>
      <c r="EUA4124" s="259"/>
      <c r="EUB4124" s="259"/>
      <c r="EUC4124" s="259"/>
      <c r="EUD4124" s="259"/>
      <c r="EUE4124" s="259"/>
      <c r="EUF4124" s="259"/>
      <c r="EUG4124" s="259"/>
      <c r="EUH4124" s="259"/>
      <c r="EUI4124" s="259"/>
      <c r="EUJ4124" s="259"/>
      <c r="EUK4124" s="259"/>
      <c r="EUL4124" s="259"/>
      <c r="EUM4124" s="259"/>
      <c r="EUN4124" s="259"/>
      <c r="EUO4124" s="259"/>
      <c r="EUP4124" s="259"/>
      <c r="EUQ4124" s="259"/>
      <c r="EUR4124" s="259"/>
      <c r="EUS4124" s="259"/>
      <c r="EUT4124" s="259"/>
      <c r="EUU4124" s="259"/>
      <c r="EUV4124" s="259"/>
      <c r="EUW4124" s="259"/>
      <c r="EUX4124" s="259"/>
      <c r="EUY4124" s="259"/>
      <c r="EUZ4124" s="259"/>
      <c r="EVA4124" s="259"/>
      <c r="EVB4124" s="259"/>
      <c r="EVC4124" s="259"/>
      <c r="EVD4124" s="259"/>
      <c r="EVE4124" s="259"/>
      <c r="EVF4124" s="259"/>
      <c r="EVG4124" s="259"/>
      <c r="EVH4124" s="259"/>
      <c r="EVI4124" s="259"/>
      <c r="EVJ4124" s="259"/>
      <c r="EVK4124" s="259"/>
      <c r="EVL4124" s="259"/>
      <c r="EVM4124" s="259"/>
      <c r="EVN4124" s="259"/>
      <c r="EVO4124" s="259"/>
      <c r="EVP4124" s="259"/>
      <c r="EVQ4124" s="259"/>
      <c r="EVR4124" s="259"/>
      <c r="EVS4124" s="259"/>
      <c r="EVT4124" s="259"/>
      <c r="EVU4124" s="259"/>
      <c r="EVV4124" s="259"/>
      <c r="EVW4124" s="259"/>
      <c r="EVX4124" s="259"/>
      <c r="EVY4124" s="259"/>
      <c r="EVZ4124" s="259"/>
      <c r="EWA4124" s="259"/>
      <c r="EWB4124" s="259"/>
      <c r="EWC4124" s="259"/>
      <c r="EWD4124" s="259"/>
      <c r="EWE4124" s="259"/>
      <c r="EWF4124" s="259"/>
      <c r="EWG4124" s="259"/>
      <c r="EWH4124" s="259"/>
      <c r="EWI4124" s="259"/>
      <c r="EWJ4124" s="259"/>
      <c r="EWK4124" s="259"/>
      <c r="EWL4124" s="259"/>
      <c r="EWM4124" s="259"/>
      <c r="EWN4124" s="259"/>
      <c r="EWO4124" s="259"/>
      <c r="EWP4124" s="259"/>
      <c r="EWQ4124" s="259"/>
      <c r="EWR4124" s="259"/>
      <c r="EWS4124" s="259"/>
      <c r="EWT4124" s="259"/>
      <c r="EWU4124" s="259"/>
      <c r="EWV4124" s="259"/>
      <c r="EWW4124" s="259"/>
      <c r="EWX4124" s="259"/>
      <c r="EWY4124" s="259"/>
      <c r="EWZ4124" s="259"/>
      <c r="EXA4124" s="259"/>
      <c r="EXB4124" s="259"/>
      <c r="EXC4124" s="259"/>
      <c r="EXD4124" s="259"/>
      <c r="EXE4124" s="259"/>
      <c r="EXF4124" s="259"/>
      <c r="EXG4124" s="259"/>
      <c r="EXH4124" s="259"/>
      <c r="EXI4124" s="259"/>
      <c r="EXJ4124" s="259"/>
      <c r="EXK4124" s="259"/>
      <c r="EXL4124" s="259"/>
      <c r="EXM4124" s="259"/>
      <c r="EXN4124" s="259"/>
      <c r="EXO4124" s="259"/>
      <c r="EXP4124" s="259"/>
      <c r="EXQ4124" s="259"/>
      <c r="EXR4124" s="259"/>
      <c r="EXS4124" s="259"/>
      <c r="EXT4124" s="259"/>
      <c r="EXU4124" s="259"/>
      <c r="EXV4124" s="259"/>
      <c r="EXW4124" s="259"/>
      <c r="EXX4124" s="259"/>
      <c r="EXY4124" s="259"/>
      <c r="EXZ4124" s="259"/>
      <c r="EYA4124" s="259"/>
      <c r="EYB4124" s="259"/>
      <c r="EYC4124" s="259"/>
      <c r="EYD4124" s="259"/>
      <c r="EYE4124" s="259"/>
      <c r="EYF4124" s="259"/>
      <c r="EYG4124" s="259"/>
      <c r="EYH4124" s="259"/>
      <c r="EYI4124" s="259"/>
      <c r="EYJ4124" s="259"/>
      <c r="EYK4124" s="259"/>
      <c r="EYL4124" s="259"/>
      <c r="EYM4124" s="259"/>
      <c r="EYN4124" s="259"/>
      <c r="EYO4124" s="259"/>
      <c r="EYP4124" s="259"/>
      <c r="EYQ4124" s="259"/>
      <c r="EYR4124" s="259"/>
      <c r="EYS4124" s="259"/>
      <c r="EYT4124" s="259"/>
      <c r="EYU4124" s="259"/>
      <c r="EYV4124" s="259"/>
      <c r="EYW4124" s="259"/>
      <c r="EYX4124" s="259"/>
      <c r="EYY4124" s="259"/>
      <c r="EYZ4124" s="259"/>
      <c r="EZA4124" s="259"/>
      <c r="EZB4124" s="259"/>
      <c r="EZC4124" s="259"/>
      <c r="EZD4124" s="259"/>
      <c r="EZE4124" s="259"/>
      <c r="EZF4124" s="259"/>
      <c r="EZG4124" s="259"/>
      <c r="EZH4124" s="259"/>
      <c r="EZI4124" s="259"/>
      <c r="EZJ4124" s="259"/>
      <c r="EZK4124" s="259"/>
      <c r="EZL4124" s="259"/>
      <c r="EZM4124" s="259"/>
      <c r="EZN4124" s="259"/>
      <c r="EZO4124" s="259"/>
      <c r="EZP4124" s="259"/>
      <c r="EZQ4124" s="259"/>
      <c r="EZR4124" s="259"/>
      <c r="EZS4124" s="259"/>
      <c r="EZT4124" s="259"/>
      <c r="EZU4124" s="259"/>
      <c r="EZV4124" s="259"/>
      <c r="EZW4124" s="259"/>
      <c r="EZX4124" s="259"/>
      <c r="EZY4124" s="259"/>
      <c r="EZZ4124" s="259"/>
      <c r="FAA4124" s="259"/>
      <c r="FAB4124" s="259"/>
      <c r="FAC4124" s="259"/>
      <c r="FAD4124" s="259"/>
      <c r="FAE4124" s="259"/>
      <c r="FAF4124" s="259"/>
      <c r="FAG4124" s="259"/>
      <c r="FAH4124" s="259"/>
      <c r="FAI4124" s="259"/>
      <c r="FAJ4124" s="259"/>
      <c r="FAK4124" s="259"/>
      <c r="FAL4124" s="259"/>
      <c r="FAM4124" s="259"/>
      <c r="FAN4124" s="259"/>
      <c r="FAO4124" s="259"/>
      <c r="FAP4124" s="259"/>
      <c r="FAQ4124" s="259"/>
      <c r="FAR4124" s="259"/>
      <c r="FAS4124" s="259"/>
      <c r="FAT4124" s="259"/>
      <c r="FAU4124" s="259"/>
      <c r="FAV4124" s="259"/>
      <c r="FAW4124" s="259"/>
      <c r="FAX4124" s="259"/>
      <c r="FAY4124" s="259"/>
      <c r="FAZ4124" s="259"/>
      <c r="FBA4124" s="259"/>
      <c r="FBB4124" s="259"/>
      <c r="FBC4124" s="259"/>
      <c r="FBD4124" s="259"/>
      <c r="FBE4124" s="259"/>
      <c r="FBF4124" s="259"/>
      <c r="FBG4124" s="259"/>
      <c r="FBH4124" s="259"/>
      <c r="FBI4124" s="259"/>
      <c r="FBJ4124" s="259"/>
      <c r="FBK4124" s="259"/>
      <c r="FBL4124" s="259"/>
      <c r="FBM4124" s="259"/>
      <c r="FBN4124" s="259"/>
      <c r="FBO4124" s="259"/>
      <c r="FBP4124" s="259"/>
      <c r="FBQ4124" s="259"/>
      <c r="FBR4124" s="259"/>
      <c r="FBS4124" s="259"/>
      <c r="FBT4124" s="259"/>
      <c r="FBU4124" s="259"/>
      <c r="FBV4124" s="259"/>
      <c r="FBW4124" s="259"/>
      <c r="FBX4124" s="259"/>
      <c r="FBY4124" s="259"/>
      <c r="FBZ4124" s="259"/>
      <c r="FCA4124" s="259"/>
      <c r="FCB4124" s="259"/>
      <c r="FCC4124" s="259"/>
      <c r="FCD4124" s="259"/>
      <c r="FCE4124" s="259"/>
      <c r="FCF4124" s="259"/>
      <c r="FCG4124" s="259"/>
      <c r="FCH4124" s="259"/>
      <c r="FCI4124" s="259"/>
      <c r="FCJ4124" s="259"/>
      <c r="FCK4124" s="259"/>
      <c r="FCL4124" s="259"/>
      <c r="FCM4124" s="259"/>
      <c r="FCN4124" s="259"/>
      <c r="FCO4124" s="259"/>
      <c r="FCP4124" s="259"/>
      <c r="FCQ4124" s="259"/>
      <c r="FCR4124" s="259"/>
      <c r="FCS4124" s="259"/>
      <c r="FCT4124" s="259"/>
      <c r="FCU4124" s="259"/>
      <c r="FCV4124" s="259"/>
      <c r="FCW4124" s="259"/>
      <c r="FCX4124" s="259"/>
      <c r="FCY4124" s="259"/>
      <c r="FCZ4124" s="259"/>
      <c r="FDA4124" s="259"/>
      <c r="FDB4124" s="259"/>
      <c r="FDC4124" s="259"/>
      <c r="FDD4124" s="259"/>
      <c r="FDE4124" s="259"/>
      <c r="FDF4124" s="259"/>
      <c r="FDG4124" s="259"/>
      <c r="FDH4124" s="259"/>
      <c r="FDI4124" s="259"/>
      <c r="FDJ4124" s="259"/>
      <c r="FDK4124" s="259"/>
      <c r="FDL4124" s="259"/>
      <c r="FDM4124" s="259"/>
      <c r="FDN4124" s="259"/>
      <c r="FDO4124" s="259"/>
      <c r="FDP4124" s="259"/>
      <c r="FDQ4124" s="259"/>
      <c r="FDR4124" s="259"/>
      <c r="FDS4124" s="259"/>
      <c r="FDT4124" s="259"/>
      <c r="FDU4124" s="259"/>
      <c r="FDV4124" s="259"/>
      <c r="FDW4124" s="259"/>
      <c r="FDX4124" s="259"/>
      <c r="FDY4124" s="259"/>
      <c r="FDZ4124" s="259"/>
      <c r="FEA4124" s="259"/>
      <c r="FEB4124" s="259"/>
      <c r="FEC4124" s="259"/>
      <c r="FED4124" s="259"/>
      <c r="FEE4124" s="259"/>
      <c r="FEF4124" s="259"/>
      <c r="FEG4124" s="259"/>
      <c r="FEH4124" s="259"/>
      <c r="FEI4124" s="259"/>
      <c r="FEJ4124" s="259"/>
      <c r="FEK4124" s="259"/>
      <c r="FEL4124" s="259"/>
      <c r="FEM4124" s="259"/>
      <c r="FEN4124" s="259"/>
      <c r="FEO4124" s="259"/>
      <c r="FEP4124" s="259"/>
      <c r="FEQ4124" s="259"/>
      <c r="FER4124" s="259"/>
      <c r="FES4124" s="259"/>
      <c r="FET4124" s="259"/>
      <c r="FEU4124" s="259"/>
      <c r="FEV4124" s="259"/>
      <c r="FEW4124" s="259"/>
      <c r="FEX4124" s="259"/>
      <c r="FEY4124" s="259"/>
      <c r="FEZ4124" s="259"/>
      <c r="FFA4124" s="259"/>
      <c r="FFB4124" s="259"/>
      <c r="FFC4124" s="259"/>
      <c r="FFD4124" s="259"/>
      <c r="FFE4124" s="259"/>
      <c r="FFF4124" s="259"/>
      <c r="FFG4124" s="259"/>
      <c r="FFH4124" s="259"/>
      <c r="FFI4124" s="259"/>
      <c r="FFJ4124" s="259"/>
      <c r="FFK4124" s="259"/>
      <c r="FFL4124" s="259"/>
      <c r="FFM4124" s="259"/>
      <c r="FFN4124" s="259"/>
      <c r="FFO4124" s="259"/>
      <c r="FFP4124" s="259"/>
      <c r="FFQ4124" s="259"/>
      <c r="FFR4124" s="259"/>
      <c r="FFS4124" s="259"/>
      <c r="FFT4124" s="259"/>
      <c r="FFU4124" s="259"/>
      <c r="FFV4124" s="259"/>
      <c r="FFW4124" s="259"/>
      <c r="FFX4124" s="259"/>
      <c r="FFY4124" s="259"/>
      <c r="FFZ4124" s="259"/>
      <c r="FGA4124" s="259"/>
      <c r="FGB4124" s="259"/>
      <c r="FGC4124" s="259"/>
      <c r="FGD4124" s="259"/>
      <c r="FGE4124" s="259"/>
      <c r="FGF4124" s="259"/>
      <c r="FGG4124" s="259"/>
      <c r="FGH4124" s="259"/>
      <c r="FGI4124" s="259"/>
      <c r="FGJ4124" s="259"/>
      <c r="FGK4124" s="259"/>
      <c r="FGL4124" s="259"/>
      <c r="FGM4124" s="259"/>
      <c r="FGN4124" s="259"/>
      <c r="FGO4124" s="259"/>
      <c r="FGP4124" s="259"/>
      <c r="FGQ4124" s="259"/>
      <c r="FGR4124" s="259"/>
      <c r="FGS4124" s="259"/>
      <c r="FGT4124" s="259"/>
      <c r="FGU4124" s="259"/>
      <c r="FGV4124" s="259"/>
      <c r="FGW4124" s="259"/>
      <c r="FGX4124" s="259"/>
      <c r="FGY4124" s="259"/>
      <c r="FGZ4124" s="259"/>
      <c r="FHA4124" s="259"/>
      <c r="FHB4124" s="259"/>
      <c r="FHC4124" s="259"/>
      <c r="FHD4124" s="259"/>
      <c r="FHE4124" s="259"/>
      <c r="FHF4124" s="259"/>
      <c r="FHG4124" s="259"/>
      <c r="FHH4124" s="259"/>
      <c r="FHI4124" s="259"/>
      <c r="FHJ4124" s="259"/>
      <c r="FHK4124" s="259"/>
      <c r="FHL4124" s="259"/>
      <c r="FHM4124" s="259"/>
      <c r="FHN4124" s="259"/>
      <c r="FHO4124" s="259"/>
      <c r="FHP4124" s="259"/>
      <c r="FHQ4124" s="259"/>
      <c r="FHR4124" s="259"/>
      <c r="FHS4124" s="259"/>
      <c r="FHT4124" s="259"/>
      <c r="FHU4124" s="259"/>
      <c r="FHV4124" s="259"/>
      <c r="FHW4124" s="259"/>
      <c r="FHX4124" s="259"/>
      <c r="FHY4124" s="259"/>
      <c r="FHZ4124" s="259"/>
      <c r="FIA4124" s="259"/>
      <c r="FIB4124" s="259"/>
      <c r="FIC4124" s="259"/>
      <c r="FID4124" s="259"/>
      <c r="FIE4124" s="259"/>
      <c r="FIF4124" s="259"/>
      <c r="FIG4124" s="259"/>
      <c r="FIH4124" s="259"/>
      <c r="FII4124" s="259"/>
      <c r="FIJ4124" s="259"/>
      <c r="FIK4124" s="259"/>
      <c r="FIL4124" s="259"/>
      <c r="FIM4124" s="259"/>
      <c r="FIN4124" s="259"/>
      <c r="FIO4124" s="259"/>
      <c r="FIP4124" s="259"/>
      <c r="FIQ4124" s="259"/>
      <c r="FIR4124" s="259"/>
      <c r="FIS4124" s="259"/>
      <c r="FIT4124" s="259"/>
      <c r="FIU4124" s="259"/>
      <c r="FIV4124" s="259"/>
      <c r="FIW4124" s="259"/>
      <c r="FIX4124" s="259"/>
      <c r="FIY4124" s="259"/>
      <c r="FIZ4124" s="259"/>
      <c r="FJA4124" s="259"/>
      <c r="FJB4124" s="259"/>
      <c r="FJC4124" s="259"/>
      <c r="FJD4124" s="259"/>
      <c r="FJE4124" s="259"/>
      <c r="FJF4124" s="259"/>
      <c r="FJG4124" s="259"/>
      <c r="FJH4124" s="259"/>
      <c r="FJI4124" s="259"/>
      <c r="FJJ4124" s="259"/>
      <c r="FJK4124" s="259"/>
      <c r="FJL4124" s="259"/>
      <c r="FJM4124" s="259"/>
      <c r="FJN4124" s="259"/>
      <c r="FJO4124" s="259"/>
      <c r="FJP4124" s="259"/>
      <c r="FJQ4124" s="259"/>
      <c r="FJR4124" s="259"/>
      <c r="FJS4124" s="259"/>
      <c r="FJT4124" s="259"/>
      <c r="FJU4124" s="259"/>
      <c r="FJV4124" s="259"/>
      <c r="FJW4124" s="259"/>
      <c r="FJX4124" s="259"/>
      <c r="FJY4124" s="259"/>
      <c r="FJZ4124" s="259"/>
      <c r="FKA4124" s="259"/>
      <c r="FKB4124" s="259"/>
      <c r="FKC4124" s="259"/>
      <c r="FKD4124" s="259"/>
      <c r="FKE4124" s="259"/>
      <c r="FKF4124" s="259"/>
      <c r="FKG4124" s="259"/>
      <c r="FKH4124" s="259"/>
      <c r="FKI4124" s="259"/>
      <c r="FKJ4124" s="259"/>
      <c r="FKK4124" s="259"/>
      <c r="FKL4124" s="259"/>
      <c r="FKM4124" s="259"/>
      <c r="FKN4124" s="259"/>
      <c r="FKO4124" s="259"/>
      <c r="FKP4124" s="259"/>
      <c r="FKQ4124" s="259"/>
      <c r="FKR4124" s="259"/>
      <c r="FKS4124" s="259"/>
      <c r="FKT4124" s="259"/>
      <c r="FKU4124" s="259"/>
      <c r="FKV4124" s="259"/>
      <c r="FKW4124" s="259"/>
      <c r="FKX4124" s="259"/>
      <c r="FKY4124" s="259"/>
      <c r="FKZ4124" s="259"/>
      <c r="FLA4124" s="259"/>
      <c r="FLB4124" s="259"/>
      <c r="FLC4124" s="259"/>
      <c r="FLD4124" s="259"/>
      <c r="FLE4124" s="259"/>
      <c r="FLF4124" s="259"/>
      <c r="FLG4124" s="259"/>
      <c r="FLH4124" s="259"/>
      <c r="FLI4124" s="259"/>
      <c r="FLJ4124" s="259"/>
      <c r="FLK4124" s="259"/>
      <c r="FLL4124" s="259"/>
      <c r="FLM4124" s="259"/>
      <c r="FLN4124" s="259"/>
      <c r="FLO4124" s="259"/>
      <c r="FLP4124" s="259"/>
      <c r="FLQ4124" s="259"/>
      <c r="FLR4124" s="259"/>
      <c r="FLS4124" s="259"/>
      <c r="FLT4124" s="259"/>
      <c r="FLU4124" s="259"/>
      <c r="FLV4124" s="259"/>
      <c r="FLW4124" s="259"/>
      <c r="FLX4124" s="259"/>
      <c r="FLY4124" s="259"/>
      <c r="FLZ4124" s="259"/>
      <c r="FMA4124" s="259"/>
      <c r="FMB4124" s="259"/>
      <c r="FMC4124" s="259"/>
      <c r="FMD4124" s="259"/>
      <c r="FME4124" s="259"/>
      <c r="FMF4124" s="259"/>
      <c r="FMG4124" s="259"/>
      <c r="FMH4124" s="259"/>
      <c r="FMI4124" s="259"/>
      <c r="FMJ4124" s="259"/>
      <c r="FMK4124" s="259"/>
      <c r="FML4124" s="259"/>
      <c r="FMM4124" s="259"/>
      <c r="FMN4124" s="259"/>
      <c r="FMO4124" s="259"/>
      <c r="FMP4124" s="259"/>
      <c r="FMQ4124" s="259"/>
      <c r="FMR4124" s="259"/>
      <c r="FMS4124" s="259"/>
      <c r="FMT4124" s="259"/>
      <c r="FMU4124" s="259"/>
      <c r="FMV4124" s="259"/>
      <c r="FMW4124" s="259"/>
      <c r="FMX4124" s="259"/>
      <c r="FMY4124" s="259"/>
      <c r="FMZ4124" s="259"/>
      <c r="FNA4124" s="259"/>
      <c r="FNB4124" s="259"/>
      <c r="FNC4124" s="259"/>
      <c r="FND4124" s="259"/>
      <c r="FNE4124" s="259"/>
      <c r="FNF4124" s="259"/>
      <c r="FNG4124" s="259"/>
      <c r="FNH4124" s="259"/>
      <c r="FNI4124" s="259"/>
      <c r="FNJ4124" s="259"/>
      <c r="FNK4124" s="259"/>
      <c r="FNL4124" s="259"/>
      <c r="FNM4124" s="259"/>
      <c r="FNN4124" s="259"/>
      <c r="FNO4124" s="259"/>
      <c r="FNP4124" s="259"/>
      <c r="FNQ4124" s="259"/>
      <c r="FNR4124" s="259"/>
      <c r="FNS4124" s="259"/>
      <c r="FNT4124" s="259"/>
      <c r="FNU4124" s="259"/>
      <c r="FNV4124" s="259"/>
      <c r="FNW4124" s="259"/>
      <c r="FNX4124" s="259"/>
      <c r="FNY4124" s="259"/>
      <c r="FNZ4124" s="259"/>
      <c r="FOA4124" s="259"/>
      <c r="FOB4124" s="259"/>
      <c r="FOC4124" s="259"/>
      <c r="FOD4124" s="259"/>
      <c r="FOE4124" s="259"/>
      <c r="FOF4124" s="259"/>
      <c r="FOG4124" s="259"/>
      <c r="FOH4124" s="259"/>
      <c r="FOI4124" s="259"/>
      <c r="FOJ4124" s="259"/>
      <c r="FOK4124" s="259"/>
      <c r="FOL4124" s="259"/>
      <c r="FOM4124" s="259"/>
      <c r="FON4124" s="259"/>
      <c r="FOO4124" s="259"/>
      <c r="FOP4124" s="259"/>
      <c r="FOQ4124" s="259"/>
      <c r="FOR4124" s="259"/>
      <c r="FOS4124" s="259"/>
      <c r="FOT4124" s="259"/>
      <c r="FOU4124" s="259"/>
      <c r="FOV4124" s="259"/>
      <c r="FOW4124" s="259"/>
      <c r="FOX4124" s="259"/>
      <c r="FOY4124" s="259"/>
      <c r="FOZ4124" s="259"/>
      <c r="FPA4124" s="259"/>
      <c r="FPB4124" s="259"/>
      <c r="FPC4124" s="259"/>
      <c r="FPD4124" s="259"/>
      <c r="FPE4124" s="259"/>
      <c r="FPF4124" s="259"/>
      <c r="FPG4124" s="259"/>
      <c r="FPH4124" s="259"/>
      <c r="FPI4124" s="259"/>
      <c r="FPJ4124" s="259"/>
      <c r="FPK4124" s="259"/>
      <c r="FPL4124" s="259"/>
      <c r="FPM4124" s="259"/>
      <c r="FPN4124" s="259"/>
      <c r="FPO4124" s="259"/>
      <c r="FPP4124" s="259"/>
      <c r="FPQ4124" s="259"/>
      <c r="FPR4124" s="259"/>
      <c r="FPS4124" s="259"/>
      <c r="FPT4124" s="259"/>
      <c r="FPU4124" s="259"/>
      <c r="FPV4124" s="259"/>
      <c r="FPW4124" s="259"/>
      <c r="FPX4124" s="259"/>
      <c r="FPY4124" s="259"/>
      <c r="FPZ4124" s="259"/>
      <c r="FQA4124" s="259"/>
      <c r="FQB4124" s="259"/>
      <c r="FQC4124" s="259"/>
      <c r="FQD4124" s="259"/>
      <c r="FQE4124" s="259"/>
      <c r="FQF4124" s="259"/>
      <c r="FQG4124" s="259"/>
      <c r="FQH4124" s="259"/>
      <c r="FQI4124" s="259"/>
      <c r="FQJ4124" s="259"/>
      <c r="FQK4124" s="259"/>
      <c r="FQL4124" s="259"/>
      <c r="FQM4124" s="259"/>
      <c r="FQN4124" s="259"/>
      <c r="FQO4124" s="259"/>
      <c r="FQP4124" s="259"/>
      <c r="FQQ4124" s="259"/>
      <c r="FQR4124" s="259"/>
      <c r="FQS4124" s="259"/>
      <c r="FQT4124" s="259"/>
      <c r="FQU4124" s="259"/>
      <c r="FQV4124" s="259"/>
      <c r="FQW4124" s="259"/>
      <c r="FQX4124" s="259"/>
      <c r="FQY4124" s="259"/>
      <c r="FQZ4124" s="259"/>
      <c r="FRA4124" s="259"/>
      <c r="FRB4124" s="259"/>
      <c r="FRC4124" s="259"/>
      <c r="FRD4124" s="259"/>
      <c r="FRE4124" s="259"/>
      <c r="FRF4124" s="259"/>
      <c r="FRG4124" s="259"/>
      <c r="FRH4124" s="259"/>
      <c r="FRI4124" s="259"/>
      <c r="FRJ4124" s="259"/>
      <c r="FRK4124" s="259"/>
      <c r="FRL4124" s="259"/>
      <c r="FRM4124" s="259"/>
      <c r="FRN4124" s="259"/>
      <c r="FRO4124" s="259"/>
      <c r="FRP4124" s="259"/>
      <c r="FRQ4124" s="259"/>
      <c r="FRR4124" s="259"/>
      <c r="FRS4124" s="259"/>
      <c r="FRT4124" s="259"/>
      <c r="FRU4124" s="259"/>
      <c r="FRV4124" s="259"/>
      <c r="FRW4124" s="259"/>
      <c r="FRX4124" s="259"/>
      <c r="FRY4124" s="259"/>
      <c r="FRZ4124" s="259"/>
      <c r="FSA4124" s="259"/>
      <c r="FSB4124" s="259"/>
      <c r="FSC4124" s="259"/>
      <c r="FSD4124" s="259"/>
      <c r="FSE4124" s="259"/>
      <c r="FSF4124" s="259"/>
      <c r="FSG4124" s="259"/>
      <c r="FSH4124" s="259"/>
      <c r="FSI4124" s="259"/>
      <c r="FSJ4124" s="259"/>
      <c r="FSK4124" s="259"/>
      <c r="FSL4124" s="259"/>
      <c r="FSM4124" s="259"/>
      <c r="FSN4124" s="259"/>
      <c r="FSO4124" s="259"/>
      <c r="FSP4124" s="259"/>
      <c r="FSQ4124" s="259"/>
      <c r="FSR4124" s="259"/>
      <c r="FSS4124" s="259"/>
      <c r="FST4124" s="259"/>
      <c r="FSU4124" s="259"/>
      <c r="FSV4124" s="259"/>
      <c r="FSW4124" s="259"/>
      <c r="FSX4124" s="259"/>
      <c r="FSY4124" s="259"/>
      <c r="FSZ4124" s="259"/>
      <c r="FTA4124" s="259"/>
      <c r="FTB4124" s="259"/>
      <c r="FTC4124" s="259"/>
      <c r="FTD4124" s="259"/>
      <c r="FTE4124" s="259"/>
      <c r="FTF4124" s="259"/>
      <c r="FTG4124" s="259"/>
      <c r="FTH4124" s="259"/>
      <c r="FTI4124" s="259"/>
      <c r="FTJ4124" s="259"/>
      <c r="FTK4124" s="259"/>
      <c r="FTL4124" s="259"/>
      <c r="FTM4124" s="259"/>
      <c r="FTN4124" s="259"/>
      <c r="FTO4124" s="259"/>
      <c r="FTP4124" s="259"/>
      <c r="FTQ4124" s="259"/>
      <c r="FTR4124" s="259"/>
      <c r="FTS4124" s="259"/>
      <c r="FTT4124" s="259"/>
      <c r="FTU4124" s="259"/>
      <c r="FTV4124" s="259"/>
      <c r="FTW4124" s="259"/>
      <c r="FTX4124" s="259"/>
      <c r="FTY4124" s="259"/>
      <c r="FTZ4124" s="259"/>
      <c r="FUA4124" s="259"/>
      <c r="FUB4124" s="259"/>
      <c r="FUC4124" s="259"/>
      <c r="FUD4124" s="259"/>
      <c r="FUE4124" s="259"/>
      <c r="FUF4124" s="259"/>
      <c r="FUG4124" s="259"/>
      <c r="FUH4124" s="259"/>
      <c r="FUI4124" s="259"/>
      <c r="FUJ4124" s="259"/>
      <c r="FUK4124" s="259"/>
      <c r="FUL4124" s="259"/>
      <c r="FUM4124" s="259"/>
      <c r="FUN4124" s="259"/>
      <c r="FUO4124" s="259"/>
      <c r="FUP4124" s="259"/>
      <c r="FUQ4124" s="259"/>
      <c r="FUR4124" s="259"/>
      <c r="FUS4124" s="259"/>
      <c r="FUT4124" s="259"/>
      <c r="FUU4124" s="259"/>
      <c r="FUV4124" s="259"/>
      <c r="FUW4124" s="259"/>
      <c r="FUX4124" s="259"/>
      <c r="FUY4124" s="259"/>
      <c r="FUZ4124" s="259"/>
      <c r="FVA4124" s="259"/>
      <c r="FVB4124" s="259"/>
      <c r="FVC4124" s="259"/>
      <c r="FVD4124" s="259"/>
      <c r="FVE4124" s="259"/>
      <c r="FVF4124" s="259"/>
      <c r="FVG4124" s="259"/>
      <c r="FVH4124" s="259"/>
      <c r="FVI4124" s="259"/>
      <c r="FVJ4124" s="259"/>
      <c r="FVK4124" s="259"/>
      <c r="FVL4124" s="259"/>
      <c r="FVM4124" s="259"/>
      <c r="FVN4124" s="259"/>
      <c r="FVO4124" s="259"/>
      <c r="FVP4124" s="259"/>
      <c r="FVQ4124" s="259"/>
      <c r="FVR4124" s="259"/>
      <c r="FVS4124" s="259"/>
      <c r="FVT4124" s="259"/>
      <c r="FVU4124" s="259"/>
      <c r="FVV4124" s="259"/>
      <c r="FVW4124" s="259"/>
      <c r="FVX4124" s="259"/>
      <c r="FVY4124" s="259"/>
      <c r="FVZ4124" s="259"/>
      <c r="FWA4124" s="259"/>
      <c r="FWB4124" s="259"/>
      <c r="FWC4124" s="259"/>
      <c r="FWD4124" s="259"/>
      <c r="FWE4124" s="259"/>
      <c r="FWF4124" s="259"/>
      <c r="FWG4124" s="259"/>
      <c r="FWH4124" s="259"/>
      <c r="FWI4124" s="259"/>
      <c r="FWJ4124" s="259"/>
      <c r="FWK4124" s="259"/>
      <c r="FWL4124" s="259"/>
      <c r="FWM4124" s="259"/>
      <c r="FWN4124" s="259"/>
      <c r="FWO4124" s="259"/>
      <c r="FWP4124" s="259"/>
      <c r="FWQ4124" s="259"/>
      <c r="FWR4124" s="259"/>
      <c r="FWS4124" s="259"/>
      <c r="FWT4124" s="259"/>
      <c r="FWU4124" s="259"/>
      <c r="FWV4124" s="259"/>
      <c r="FWW4124" s="259"/>
      <c r="FWX4124" s="259"/>
      <c r="FWY4124" s="259"/>
      <c r="FWZ4124" s="259"/>
      <c r="FXA4124" s="259"/>
      <c r="FXB4124" s="259"/>
      <c r="FXC4124" s="259"/>
      <c r="FXD4124" s="259"/>
      <c r="FXE4124" s="259"/>
      <c r="FXF4124" s="259"/>
      <c r="FXG4124" s="259"/>
      <c r="FXH4124" s="259"/>
      <c r="FXI4124" s="259"/>
      <c r="FXJ4124" s="259"/>
      <c r="FXK4124" s="259"/>
      <c r="FXL4124" s="259"/>
      <c r="FXM4124" s="259"/>
      <c r="FXN4124" s="259"/>
      <c r="FXO4124" s="259"/>
      <c r="FXP4124" s="259"/>
      <c r="FXQ4124" s="259"/>
      <c r="FXR4124" s="259"/>
      <c r="FXS4124" s="259"/>
      <c r="FXT4124" s="259"/>
      <c r="FXU4124" s="259"/>
      <c r="FXV4124" s="259"/>
      <c r="FXW4124" s="259"/>
      <c r="FXX4124" s="259"/>
      <c r="FXY4124" s="259"/>
      <c r="FXZ4124" s="259"/>
      <c r="FYA4124" s="259"/>
      <c r="FYB4124" s="259"/>
      <c r="FYC4124" s="259"/>
      <c r="FYD4124" s="259"/>
      <c r="FYE4124" s="259"/>
      <c r="FYF4124" s="259"/>
      <c r="FYG4124" s="259"/>
      <c r="FYH4124" s="259"/>
      <c r="FYI4124" s="259"/>
      <c r="FYJ4124" s="259"/>
      <c r="FYK4124" s="259"/>
      <c r="FYL4124" s="259"/>
      <c r="FYM4124" s="259"/>
      <c r="FYN4124" s="259"/>
      <c r="FYO4124" s="259"/>
      <c r="FYP4124" s="259"/>
      <c r="FYQ4124" s="259"/>
      <c r="FYR4124" s="259"/>
      <c r="FYS4124" s="259"/>
      <c r="FYT4124" s="259"/>
      <c r="FYU4124" s="259"/>
      <c r="FYV4124" s="259"/>
      <c r="FYW4124" s="259"/>
      <c r="FYX4124" s="259"/>
      <c r="FYY4124" s="259"/>
      <c r="FYZ4124" s="259"/>
      <c r="FZA4124" s="259"/>
      <c r="FZB4124" s="259"/>
      <c r="FZC4124" s="259"/>
      <c r="FZD4124" s="259"/>
      <c r="FZE4124" s="259"/>
      <c r="FZF4124" s="259"/>
      <c r="FZG4124" s="259"/>
      <c r="FZH4124" s="259"/>
      <c r="FZI4124" s="259"/>
      <c r="FZJ4124" s="259"/>
      <c r="FZK4124" s="259"/>
      <c r="FZL4124" s="259"/>
      <c r="FZM4124" s="259"/>
      <c r="FZN4124" s="259"/>
      <c r="FZO4124" s="259"/>
      <c r="FZP4124" s="259"/>
      <c r="FZQ4124" s="259"/>
      <c r="FZR4124" s="259"/>
      <c r="FZS4124" s="259"/>
      <c r="FZT4124" s="259"/>
      <c r="FZU4124" s="259"/>
      <c r="FZV4124" s="259"/>
      <c r="FZW4124" s="259"/>
      <c r="FZX4124" s="259"/>
      <c r="FZY4124" s="259"/>
      <c r="FZZ4124" s="259"/>
      <c r="GAA4124" s="259"/>
      <c r="GAB4124" s="259"/>
      <c r="GAC4124" s="259"/>
      <c r="GAD4124" s="259"/>
      <c r="GAE4124" s="259"/>
      <c r="GAF4124" s="259"/>
      <c r="GAG4124" s="259"/>
      <c r="GAH4124" s="259"/>
      <c r="GAI4124" s="259"/>
      <c r="GAJ4124" s="259"/>
      <c r="GAK4124" s="259"/>
      <c r="GAL4124" s="259"/>
      <c r="GAM4124" s="259"/>
      <c r="GAN4124" s="259"/>
      <c r="GAO4124" s="259"/>
      <c r="GAP4124" s="259"/>
      <c r="GAQ4124" s="259"/>
      <c r="GAR4124" s="259"/>
      <c r="GAS4124" s="259"/>
      <c r="GAT4124" s="259"/>
      <c r="GAU4124" s="259"/>
      <c r="GAV4124" s="259"/>
      <c r="GAW4124" s="259"/>
      <c r="GAX4124" s="259"/>
      <c r="GAY4124" s="259"/>
      <c r="GAZ4124" s="259"/>
      <c r="GBA4124" s="259"/>
      <c r="GBB4124" s="259"/>
      <c r="GBC4124" s="259"/>
      <c r="GBD4124" s="259"/>
      <c r="GBE4124" s="259"/>
      <c r="GBF4124" s="259"/>
      <c r="GBG4124" s="259"/>
      <c r="GBH4124" s="259"/>
      <c r="GBI4124" s="259"/>
      <c r="GBJ4124" s="259"/>
      <c r="GBK4124" s="259"/>
      <c r="GBL4124" s="259"/>
      <c r="GBM4124" s="259"/>
      <c r="GBN4124" s="259"/>
      <c r="GBO4124" s="259"/>
      <c r="GBP4124" s="259"/>
      <c r="GBQ4124" s="259"/>
      <c r="GBR4124" s="259"/>
      <c r="GBS4124" s="259"/>
      <c r="GBT4124" s="259"/>
      <c r="GBU4124" s="259"/>
      <c r="GBV4124" s="259"/>
      <c r="GBW4124" s="259"/>
      <c r="GBX4124" s="259"/>
      <c r="GBY4124" s="259"/>
      <c r="GBZ4124" s="259"/>
      <c r="GCA4124" s="259"/>
      <c r="GCB4124" s="259"/>
      <c r="GCC4124" s="259"/>
      <c r="GCD4124" s="259"/>
      <c r="GCE4124" s="259"/>
      <c r="GCF4124" s="259"/>
      <c r="GCG4124" s="259"/>
      <c r="GCH4124" s="259"/>
      <c r="GCI4124" s="259"/>
      <c r="GCJ4124" s="259"/>
      <c r="GCK4124" s="259"/>
      <c r="GCL4124" s="259"/>
      <c r="GCM4124" s="259"/>
      <c r="GCN4124" s="259"/>
      <c r="GCO4124" s="259"/>
      <c r="GCP4124" s="259"/>
      <c r="GCQ4124" s="259"/>
      <c r="GCR4124" s="259"/>
      <c r="GCS4124" s="259"/>
      <c r="GCT4124" s="259"/>
      <c r="GCU4124" s="259"/>
      <c r="GCV4124" s="259"/>
      <c r="GCW4124" s="259"/>
      <c r="GCX4124" s="259"/>
      <c r="GCY4124" s="259"/>
      <c r="GCZ4124" s="259"/>
      <c r="GDA4124" s="259"/>
      <c r="GDB4124" s="259"/>
      <c r="GDC4124" s="259"/>
      <c r="GDD4124" s="259"/>
      <c r="GDE4124" s="259"/>
      <c r="GDF4124" s="259"/>
      <c r="GDG4124" s="259"/>
      <c r="GDH4124" s="259"/>
      <c r="GDI4124" s="259"/>
      <c r="GDJ4124" s="259"/>
      <c r="GDK4124" s="259"/>
      <c r="GDL4124" s="259"/>
      <c r="GDM4124" s="259"/>
      <c r="GDN4124" s="259"/>
      <c r="GDO4124" s="259"/>
      <c r="GDP4124" s="259"/>
      <c r="GDQ4124" s="259"/>
      <c r="GDR4124" s="259"/>
      <c r="GDS4124" s="259"/>
      <c r="GDT4124" s="259"/>
      <c r="GDU4124" s="259"/>
      <c r="GDV4124" s="259"/>
      <c r="GDW4124" s="259"/>
      <c r="GDX4124" s="259"/>
      <c r="GDY4124" s="259"/>
      <c r="GDZ4124" s="259"/>
      <c r="GEA4124" s="259"/>
      <c r="GEB4124" s="259"/>
      <c r="GEC4124" s="259"/>
      <c r="GED4124" s="259"/>
      <c r="GEE4124" s="259"/>
      <c r="GEF4124" s="259"/>
      <c r="GEG4124" s="259"/>
      <c r="GEH4124" s="259"/>
      <c r="GEI4124" s="259"/>
      <c r="GEJ4124" s="259"/>
      <c r="GEK4124" s="259"/>
      <c r="GEL4124" s="259"/>
      <c r="GEM4124" s="259"/>
      <c r="GEN4124" s="259"/>
      <c r="GEO4124" s="259"/>
      <c r="GEP4124" s="259"/>
      <c r="GEQ4124" s="259"/>
      <c r="GER4124" s="259"/>
      <c r="GES4124" s="259"/>
      <c r="GET4124" s="259"/>
      <c r="GEU4124" s="259"/>
      <c r="GEV4124" s="259"/>
      <c r="GEW4124" s="259"/>
      <c r="GEX4124" s="259"/>
      <c r="GEY4124" s="259"/>
      <c r="GEZ4124" s="259"/>
      <c r="GFA4124" s="259"/>
      <c r="GFB4124" s="259"/>
      <c r="GFC4124" s="259"/>
      <c r="GFD4124" s="259"/>
      <c r="GFE4124" s="259"/>
      <c r="GFF4124" s="259"/>
      <c r="GFG4124" s="259"/>
      <c r="GFH4124" s="259"/>
      <c r="GFI4124" s="259"/>
      <c r="GFJ4124" s="259"/>
      <c r="GFK4124" s="259"/>
      <c r="GFL4124" s="259"/>
      <c r="GFM4124" s="259"/>
      <c r="GFN4124" s="259"/>
      <c r="GFO4124" s="259"/>
      <c r="GFP4124" s="259"/>
      <c r="GFQ4124" s="259"/>
      <c r="GFR4124" s="259"/>
      <c r="GFS4124" s="259"/>
      <c r="GFT4124" s="259"/>
      <c r="GFU4124" s="259"/>
      <c r="GFV4124" s="259"/>
      <c r="GFW4124" s="259"/>
      <c r="GFX4124" s="259"/>
      <c r="GFY4124" s="259"/>
      <c r="GFZ4124" s="259"/>
      <c r="GGA4124" s="259"/>
      <c r="GGB4124" s="259"/>
      <c r="GGC4124" s="259"/>
      <c r="GGD4124" s="259"/>
      <c r="GGE4124" s="259"/>
      <c r="GGF4124" s="259"/>
      <c r="GGG4124" s="259"/>
      <c r="GGH4124" s="259"/>
      <c r="GGI4124" s="259"/>
      <c r="GGJ4124" s="259"/>
      <c r="GGK4124" s="259"/>
      <c r="GGL4124" s="259"/>
      <c r="GGM4124" s="259"/>
      <c r="GGN4124" s="259"/>
      <c r="GGO4124" s="259"/>
      <c r="GGP4124" s="259"/>
      <c r="GGQ4124" s="259"/>
      <c r="GGR4124" s="259"/>
      <c r="GGS4124" s="259"/>
      <c r="GGT4124" s="259"/>
      <c r="GGU4124" s="259"/>
      <c r="GGV4124" s="259"/>
      <c r="GGW4124" s="259"/>
      <c r="GGX4124" s="259"/>
      <c r="GGY4124" s="259"/>
      <c r="GGZ4124" s="259"/>
      <c r="GHA4124" s="259"/>
      <c r="GHB4124" s="259"/>
      <c r="GHC4124" s="259"/>
      <c r="GHD4124" s="259"/>
      <c r="GHE4124" s="259"/>
      <c r="GHF4124" s="259"/>
      <c r="GHG4124" s="259"/>
      <c r="GHH4124" s="259"/>
      <c r="GHI4124" s="259"/>
      <c r="GHJ4124" s="259"/>
      <c r="GHK4124" s="259"/>
      <c r="GHL4124" s="259"/>
      <c r="GHM4124" s="259"/>
      <c r="GHN4124" s="259"/>
      <c r="GHO4124" s="259"/>
      <c r="GHP4124" s="259"/>
      <c r="GHQ4124" s="259"/>
      <c r="GHR4124" s="259"/>
      <c r="GHS4124" s="259"/>
      <c r="GHT4124" s="259"/>
      <c r="GHU4124" s="259"/>
      <c r="GHV4124" s="259"/>
      <c r="GHW4124" s="259"/>
      <c r="GHX4124" s="259"/>
      <c r="GHY4124" s="259"/>
      <c r="GHZ4124" s="259"/>
      <c r="GIA4124" s="259"/>
      <c r="GIB4124" s="259"/>
      <c r="GIC4124" s="259"/>
      <c r="GID4124" s="259"/>
      <c r="GIE4124" s="259"/>
      <c r="GIF4124" s="259"/>
      <c r="GIG4124" s="259"/>
      <c r="GIH4124" s="259"/>
      <c r="GII4124" s="259"/>
      <c r="GIJ4124" s="259"/>
      <c r="GIK4124" s="259"/>
      <c r="GIL4124" s="259"/>
      <c r="GIM4124" s="259"/>
      <c r="GIN4124" s="259"/>
      <c r="GIO4124" s="259"/>
      <c r="GIP4124" s="259"/>
      <c r="GIQ4124" s="259"/>
      <c r="GIR4124" s="259"/>
      <c r="GIS4124" s="259"/>
      <c r="GIT4124" s="259"/>
      <c r="GIU4124" s="259"/>
      <c r="GIV4124" s="259"/>
      <c r="GIW4124" s="259"/>
      <c r="GIX4124" s="259"/>
      <c r="GIY4124" s="259"/>
      <c r="GIZ4124" s="259"/>
      <c r="GJA4124" s="259"/>
      <c r="GJB4124" s="259"/>
      <c r="GJC4124" s="259"/>
      <c r="GJD4124" s="259"/>
      <c r="GJE4124" s="259"/>
      <c r="GJF4124" s="259"/>
      <c r="GJG4124" s="259"/>
      <c r="GJH4124" s="259"/>
      <c r="GJI4124" s="259"/>
      <c r="GJJ4124" s="259"/>
      <c r="GJK4124" s="259"/>
      <c r="GJL4124" s="259"/>
      <c r="GJM4124" s="259"/>
      <c r="GJN4124" s="259"/>
      <c r="GJO4124" s="259"/>
      <c r="GJP4124" s="259"/>
      <c r="GJQ4124" s="259"/>
      <c r="GJR4124" s="259"/>
      <c r="GJS4124" s="259"/>
      <c r="GJT4124" s="259"/>
      <c r="GJU4124" s="259"/>
      <c r="GJV4124" s="259"/>
      <c r="GJW4124" s="259"/>
      <c r="GJX4124" s="259"/>
      <c r="GJY4124" s="259"/>
      <c r="GJZ4124" s="259"/>
      <c r="GKA4124" s="259"/>
      <c r="GKB4124" s="259"/>
      <c r="GKC4124" s="259"/>
      <c r="GKD4124" s="259"/>
      <c r="GKE4124" s="259"/>
      <c r="GKF4124" s="259"/>
      <c r="GKG4124" s="259"/>
      <c r="GKH4124" s="259"/>
      <c r="GKI4124" s="259"/>
      <c r="GKJ4124" s="259"/>
      <c r="GKK4124" s="259"/>
      <c r="GKL4124" s="259"/>
      <c r="GKM4124" s="259"/>
      <c r="GKN4124" s="259"/>
      <c r="GKO4124" s="259"/>
      <c r="GKP4124" s="259"/>
      <c r="GKQ4124" s="259"/>
      <c r="GKR4124" s="259"/>
      <c r="GKS4124" s="259"/>
      <c r="GKT4124" s="259"/>
      <c r="GKU4124" s="259"/>
      <c r="GKV4124" s="259"/>
      <c r="GKW4124" s="259"/>
      <c r="GKX4124" s="259"/>
      <c r="GKY4124" s="259"/>
      <c r="GKZ4124" s="259"/>
      <c r="GLA4124" s="259"/>
      <c r="GLB4124" s="259"/>
      <c r="GLC4124" s="259"/>
      <c r="GLD4124" s="259"/>
      <c r="GLE4124" s="259"/>
      <c r="GLF4124" s="259"/>
      <c r="GLG4124" s="259"/>
      <c r="GLH4124" s="259"/>
      <c r="GLI4124" s="259"/>
      <c r="GLJ4124" s="259"/>
      <c r="GLK4124" s="259"/>
      <c r="GLL4124" s="259"/>
      <c r="GLM4124" s="259"/>
      <c r="GLN4124" s="259"/>
      <c r="GLO4124" s="259"/>
      <c r="GLP4124" s="259"/>
      <c r="GLQ4124" s="259"/>
      <c r="GLR4124" s="259"/>
      <c r="GLS4124" s="259"/>
      <c r="GLT4124" s="259"/>
      <c r="GLU4124" s="259"/>
      <c r="GLV4124" s="259"/>
      <c r="GLW4124" s="259"/>
      <c r="GLX4124" s="259"/>
      <c r="GLY4124" s="259"/>
      <c r="GLZ4124" s="259"/>
      <c r="GMA4124" s="259"/>
      <c r="GMB4124" s="259"/>
      <c r="GMC4124" s="259"/>
      <c r="GMD4124" s="259"/>
      <c r="GME4124" s="259"/>
      <c r="GMF4124" s="259"/>
      <c r="GMG4124" s="259"/>
      <c r="GMH4124" s="259"/>
      <c r="GMI4124" s="259"/>
      <c r="GMJ4124" s="259"/>
      <c r="GMK4124" s="259"/>
      <c r="GML4124" s="259"/>
      <c r="GMM4124" s="259"/>
      <c r="GMN4124" s="259"/>
      <c r="GMO4124" s="259"/>
      <c r="GMP4124" s="259"/>
      <c r="GMQ4124" s="259"/>
      <c r="GMR4124" s="259"/>
      <c r="GMS4124" s="259"/>
      <c r="GMT4124" s="259"/>
      <c r="GMU4124" s="259"/>
      <c r="GMV4124" s="259"/>
      <c r="GMW4124" s="259"/>
      <c r="GMX4124" s="259"/>
      <c r="GMY4124" s="259"/>
      <c r="GMZ4124" s="259"/>
      <c r="GNA4124" s="259"/>
      <c r="GNB4124" s="259"/>
      <c r="GNC4124" s="259"/>
      <c r="GND4124" s="259"/>
      <c r="GNE4124" s="259"/>
      <c r="GNF4124" s="259"/>
      <c r="GNG4124" s="259"/>
      <c r="GNH4124" s="259"/>
      <c r="GNI4124" s="259"/>
      <c r="GNJ4124" s="259"/>
      <c r="GNK4124" s="259"/>
      <c r="GNL4124" s="259"/>
      <c r="GNM4124" s="259"/>
      <c r="GNN4124" s="259"/>
      <c r="GNO4124" s="259"/>
      <c r="GNP4124" s="259"/>
      <c r="GNQ4124" s="259"/>
      <c r="GNR4124" s="259"/>
      <c r="GNS4124" s="259"/>
      <c r="GNT4124" s="259"/>
      <c r="GNU4124" s="259"/>
      <c r="GNV4124" s="259"/>
      <c r="GNW4124" s="259"/>
      <c r="GOF4124" s="259"/>
      <c r="GOG4124" s="259"/>
      <c r="GOH4124" s="259"/>
      <c r="GOI4124" s="259"/>
      <c r="GOJ4124" s="259"/>
      <c r="GOK4124" s="259"/>
      <c r="GOL4124" s="259"/>
      <c r="GOM4124" s="259"/>
      <c r="GON4124" s="259"/>
      <c r="GOO4124" s="259"/>
      <c r="GOP4124" s="259"/>
      <c r="GOQ4124" s="259"/>
      <c r="GOR4124" s="259"/>
      <c r="GOS4124" s="259"/>
      <c r="GOT4124" s="259"/>
      <c r="GOU4124" s="259"/>
      <c r="GOV4124" s="259"/>
      <c r="GOW4124" s="259"/>
      <c r="GOX4124" s="259"/>
      <c r="GOY4124" s="259"/>
      <c r="GOZ4124" s="259"/>
      <c r="GPA4124" s="259"/>
      <c r="GPB4124" s="259"/>
      <c r="GPC4124" s="259"/>
      <c r="GPD4124" s="259"/>
      <c r="GPE4124" s="259"/>
      <c r="GPF4124" s="259"/>
      <c r="GPG4124" s="259"/>
      <c r="GPH4124" s="259"/>
      <c r="GPI4124" s="259"/>
      <c r="GPJ4124" s="259"/>
      <c r="GPK4124" s="259"/>
      <c r="GPL4124" s="259"/>
      <c r="GPM4124" s="259"/>
      <c r="GPN4124" s="259"/>
      <c r="GPO4124" s="259"/>
      <c r="GPP4124" s="259"/>
      <c r="GPQ4124" s="259"/>
      <c r="GPR4124" s="259"/>
      <c r="GPS4124" s="259"/>
      <c r="GPT4124" s="259"/>
      <c r="GPU4124" s="259"/>
      <c r="GPV4124" s="259"/>
      <c r="GPW4124" s="259"/>
      <c r="GPX4124" s="259"/>
      <c r="GPY4124" s="259"/>
      <c r="GPZ4124" s="259"/>
      <c r="GQA4124" s="259"/>
      <c r="GQB4124" s="259"/>
      <c r="GQC4124" s="259"/>
      <c r="GQD4124" s="259"/>
      <c r="GQE4124" s="259"/>
      <c r="GQF4124" s="259"/>
      <c r="GQG4124" s="259"/>
      <c r="GQH4124" s="259"/>
      <c r="GQI4124" s="259"/>
      <c r="GQJ4124" s="259"/>
      <c r="GQK4124" s="259"/>
      <c r="GQL4124" s="259"/>
      <c r="GQM4124" s="259"/>
      <c r="GQN4124" s="259"/>
      <c r="GQO4124" s="259"/>
      <c r="GQP4124" s="259"/>
      <c r="GQQ4124" s="259"/>
      <c r="GQR4124" s="259"/>
      <c r="GQS4124" s="259"/>
      <c r="GQT4124" s="259"/>
      <c r="GQU4124" s="259"/>
      <c r="GQV4124" s="259"/>
      <c r="GQW4124" s="259"/>
      <c r="GQX4124" s="259"/>
      <c r="GQY4124" s="259"/>
      <c r="GQZ4124" s="259"/>
      <c r="GRA4124" s="259"/>
      <c r="GRB4124" s="259"/>
      <c r="GRC4124" s="259"/>
      <c r="GRD4124" s="259"/>
      <c r="GRE4124" s="259"/>
      <c r="GRF4124" s="259"/>
      <c r="GRG4124" s="259"/>
      <c r="GRH4124" s="259"/>
      <c r="GRI4124" s="259"/>
      <c r="GRJ4124" s="259"/>
      <c r="GRK4124" s="259"/>
      <c r="GRL4124" s="259"/>
      <c r="GRM4124" s="259"/>
      <c r="GRN4124" s="259"/>
      <c r="GRO4124" s="259"/>
      <c r="GRP4124" s="259"/>
      <c r="GRQ4124" s="259"/>
      <c r="GRR4124" s="259"/>
      <c r="GRS4124" s="259"/>
      <c r="GRT4124" s="259"/>
      <c r="GRU4124" s="259"/>
      <c r="GRV4124" s="259"/>
      <c r="GRW4124" s="259"/>
      <c r="GRX4124" s="259"/>
      <c r="GRY4124" s="259"/>
      <c r="GRZ4124" s="259"/>
      <c r="GSA4124" s="259"/>
      <c r="GSB4124" s="259"/>
      <c r="GSC4124" s="259"/>
      <c r="GSD4124" s="259"/>
      <c r="GSE4124" s="259"/>
      <c r="GSF4124" s="259"/>
      <c r="GSG4124" s="259"/>
      <c r="GSH4124" s="259"/>
      <c r="GSI4124" s="259"/>
      <c r="GSJ4124" s="259"/>
      <c r="GSK4124" s="259"/>
      <c r="GSL4124" s="259"/>
      <c r="GSM4124" s="259"/>
      <c r="GSN4124" s="259"/>
      <c r="GSO4124" s="259"/>
      <c r="GSP4124" s="259"/>
      <c r="GSQ4124" s="259"/>
      <c r="GSR4124" s="259"/>
      <c r="GSS4124" s="259"/>
      <c r="GST4124" s="259"/>
      <c r="GSU4124" s="259"/>
      <c r="GSV4124" s="259"/>
      <c r="GSW4124" s="259"/>
      <c r="GSX4124" s="259"/>
      <c r="GSY4124" s="259"/>
      <c r="GSZ4124" s="259"/>
      <c r="GTA4124" s="259"/>
      <c r="GTB4124" s="259"/>
      <c r="GTC4124" s="259"/>
      <c r="GTD4124" s="259"/>
      <c r="GTE4124" s="259"/>
      <c r="GTF4124" s="259"/>
      <c r="GTG4124" s="259"/>
      <c r="GTH4124" s="259"/>
      <c r="GTI4124" s="259"/>
      <c r="GTJ4124" s="259"/>
      <c r="GTK4124" s="259"/>
      <c r="GTL4124" s="259"/>
      <c r="GTM4124" s="259"/>
      <c r="GTN4124" s="259"/>
      <c r="GTO4124" s="259"/>
      <c r="GTP4124" s="259"/>
      <c r="GTQ4124" s="259"/>
      <c r="GTR4124" s="259"/>
      <c r="GTS4124" s="259"/>
      <c r="GTT4124" s="259"/>
      <c r="GTU4124" s="259"/>
      <c r="GTV4124" s="259"/>
      <c r="GTW4124" s="259"/>
      <c r="GTX4124" s="259"/>
      <c r="GTY4124" s="259"/>
      <c r="GTZ4124" s="259"/>
      <c r="GUA4124" s="259"/>
      <c r="GUB4124" s="259"/>
      <c r="GUC4124" s="259"/>
      <c r="GUD4124" s="259"/>
      <c r="GUE4124" s="259"/>
      <c r="GUF4124" s="259"/>
      <c r="GUG4124" s="259"/>
      <c r="GUH4124" s="259"/>
      <c r="GUI4124" s="259"/>
      <c r="GUJ4124" s="259"/>
      <c r="GUK4124" s="259"/>
      <c r="GUL4124" s="259"/>
      <c r="GUM4124" s="259"/>
      <c r="GUN4124" s="259"/>
      <c r="GUO4124" s="259"/>
      <c r="GUP4124" s="259"/>
      <c r="GUQ4124" s="259"/>
      <c r="GUR4124" s="259"/>
      <c r="GUS4124" s="259"/>
      <c r="GUT4124" s="259"/>
      <c r="GUU4124" s="259"/>
      <c r="GUV4124" s="259"/>
      <c r="GUW4124" s="259"/>
      <c r="GUX4124" s="259"/>
      <c r="GUY4124" s="259"/>
      <c r="GUZ4124" s="259"/>
      <c r="GVA4124" s="259"/>
      <c r="GVB4124" s="259"/>
      <c r="GVC4124" s="259"/>
      <c r="GVD4124" s="259"/>
      <c r="GVE4124" s="259"/>
      <c r="GVF4124" s="259"/>
      <c r="GVG4124" s="259"/>
      <c r="GVH4124" s="259"/>
      <c r="GVI4124" s="259"/>
      <c r="GVJ4124" s="259"/>
      <c r="GVK4124" s="259"/>
      <c r="GVL4124" s="259"/>
      <c r="GVM4124" s="259"/>
      <c r="GVN4124" s="259"/>
      <c r="GVO4124" s="259"/>
      <c r="GVP4124" s="259"/>
      <c r="GVQ4124" s="259"/>
      <c r="GVR4124" s="259"/>
      <c r="GVS4124" s="259"/>
      <c r="GVT4124" s="259"/>
      <c r="GVU4124" s="259"/>
      <c r="GVV4124" s="259"/>
      <c r="GVW4124" s="259"/>
      <c r="GVX4124" s="259"/>
      <c r="GVY4124" s="259"/>
      <c r="GVZ4124" s="259"/>
      <c r="GWA4124" s="259"/>
      <c r="GWB4124" s="259"/>
      <c r="GWC4124" s="259"/>
      <c r="GWD4124" s="259"/>
      <c r="GWE4124" s="259"/>
      <c r="GWF4124" s="259"/>
      <c r="GWG4124" s="259"/>
      <c r="GWH4124" s="259"/>
      <c r="GWI4124" s="259"/>
      <c r="GWJ4124" s="259"/>
      <c r="GWK4124" s="259"/>
      <c r="GWL4124" s="259"/>
      <c r="GWM4124" s="259"/>
      <c r="GWN4124" s="259"/>
      <c r="GWO4124" s="259"/>
      <c r="GWP4124" s="259"/>
      <c r="GWQ4124" s="259"/>
      <c r="GWR4124" s="259"/>
      <c r="GWS4124" s="259"/>
      <c r="GWT4124" s="259"/>
      <c r="GWU4124" s="259"/>
      <c r="GWV4124" s="259"/>
      <c r="GWW4124" s="259"/>
      <c r="GWX4124" s="259"/>
      <c r="GWY4124" s="259"/>
      <c r="GWZ4124" s="259"/>
      <c r="GXA4124" s="259"/>
      <c r="GXB4124" s="259"/>
      <c r="GXC4124" s="259"/>
      <c r="GXD4124" s="259"/>
      <c r="GXE4124" s="259"/>
      <c r="GXF4124" s="259"/>
      <c r="GXG4124" s="259"/>
      <c r="GXH4124" s="259"/>
      <c r="GXI4124" s="259"/>
      <c r="GXJ4124" s="259"/>
      <c r="GXK4124" s="259"/>
      <c r="GXL4124" s="259"/>
      <c r="GXM4124" s="259"/>
      <c r="GXN4124" s="259"/>
      <c r="GXO4124" s="259"/>
      <c r="GXP4124" s="259"/>
      <c r="GXQ4124" s="259"/>
      <c r="GXR4124" s="259"/>
      <c r="GXS4124" s="259"/>
      <c r="GXT4124" s="259"/>
      <c r="GXU4124" s="259"/>
      <c r="GXV4124" s="259"/>
      <c r="GXW4124" s="259"/>
      <c r="GXX4124" s="259"/>
      <c r="GXY4124" s="259"/>
      <c r="GXZ4124" s="259"/>
      <c r="GYA4124" s="259"/>
      <c r="GYB4124" s="259"/>
      <c r="GYC4124" s="259"/>
      <c r="GYD4124" s="259"/>
      <c r="GYE4124" s="259"/>
      <c r="GYF4124" s="259"/>
      <c r="GYG4124" s="259"/>
      <c r="GYH4124" s="259"/>
      <c r="GYI4124" s="259"/>
      <c r="GYJ4124" s="259"/>
      <c r="GYK4124" s="259"/>
      <c r="GYL4124" s="259"/>
      <c r="GYM4124" s="259"/>
      <c r="GYN4124" s="259"/>
      <c r="GYO4124" s="259"/>
      <c r="GYP4124" s="259"/>
      <c r="GYQ4124" s="259"/>
      <c r="GYR4124" s="259"/>
      <c r="GYS4124" s="259"/>
      <c r="GYT4124" s="259"/>
      <c r="GYU4124" s="259"/>
      <c r="GYV4124" s="259"/>
      <c r="GYW4124" s="259"/>
      <c r="GYX4124" s="259"/>
      <c r="GYY4124" s="259"/>
      <c r="GYZ4124" s="259"/>
      <c r="GZA4124" s="259"/>
      <c r="GZB4124" s="259"/>
      <c r="GZC4124" s="259"/>
      <c r="GZD4124" s="259"/>
      <c r="GZE4124" s="259"/>
      <c r="GZF4124" s="259"/>
      <c r="GZG4124" s="259"/>
      <c r="GZH4124" s="259"/>
      <c r="GZI4124" s="259"/>
      <c r="GZJ4124" s="259"/>
      <c r="GZK4124" s="259"/>
      <c r="GZL4124" s="259"/>
      <c r="GZM4124" s="259"/>
      <c r="GZN4124" s="259"/>
      <c r="GZO4124" s="259"/>
      <c r="GZP4124" s="259"/>
      <c r="GZQ4124" s="259"/>
      <c r="GZR4124" s="259"/>
      <c r="GZS4124" s="259"/>
      <c r="GZT4124" s="259"/>
      <c r="GZU4124" s="259"/>
      <c r="GZV4124" s="259"/>
      <c r="GZW4124" s="259"/>
      <c r="GZX4124" s="259"/>
      <c r="GZY4124" s="259"/>
      <c r="GZZ4124" s="259"/>
      <c r="HAA4124" s="259"/>
      <c r="HAB4124" s="259"/>
      <c r="HAC4124" s="259"/>
      <c r="HAD4124" s="259"/>
      <c r="HAE4124" s="259"/>
      <c r="HAF4124" s="259"/>
      <c r="HAG4124" s="259"/>
      <c r="HAH4124" s="259"/>
      <c r="HAI4124" s="259"/>
      <c r="HAJ4124" s="259"/>
      <c r="HAK4124" s="259"/>
      <c r="HAL4124" s="259"/>
      <c r="HAM4124" s="259"/>
      <c r="HAN4124" s="259"/>
      <c r="HAO4124" s="259"/>
      <c r="HAP4124" s="259"/>
      <c r="HAQ4124" s="259"/>
      <c r="HAR4124" s="259"/>
      <c r="HAS4124" s="259"/>
      <c r="HAT4124" s="259"/>
      <c r="HAU4124" s="259"/>
      <c r="HAV4124" s="259"/>
      <c r="HAW4124" s="259"/>
      <c r="HAX4124" s="259"/>
      <c r="HAY4124" s="259"/>
      <c r="HAZ4124" s="259"/>
      <c r="HBA4124" s="259"/>
      <c r="HBB4124" s="259"/>
      <c r="HBC4124" s="259"/>
      <c r="HBD4124" s="259"/>
      <c r="HBE4124" s="259"/>
      <c r="HBF4124" s="259"/>
      <c r="HBG4124" s="259"/>
      <c r="HBH4124" s="259"/>
      <c r="HBI4124" s="259"/>
      <c r="HBJ4124" s="259"/>
      <c r="HBK4124" s="259"/>
      <c r="HBL4124" s="259"/>
      <c r="HBM4124" s="259"/>
      <c r="HBN4124" s="259"/>
      <c r="HBO4124" s="259"/>
      <c r="HBP4124" s="259"/>
      <c r="HBQ4124" s="259"/>
      <c r="HBR4124" s="259"/>
      <c r="HBS4124" s="259"/>
      <c r="HBT4124" s="259"/>
      <c r="HBU4124" s="259"/>
      <c r="HBV4124" s="259"/>
      <c r="HBW4124" s="259"/>
      <c r="HBX4124" s="259"/>
      <c r="HBY4124" s="259"/>
      <c r="HBZ4124" s="259"/>
      <c r="HCA4124" s="259"/>
      <c r="HCB4124" s="259"/>
      <c r="HCC4124" s="259"/>
      <c r="HCD4124" s="259"/>
      <c r="HCE4124" s="259"/>
      <c r="HCF4124" s="259"/>
      <c r="HCG4124" s="259"/>
      <c r="HCH4124" s="259"/>
      <c r="HCI4124" s="259"/>
      <c r="HCJ4124" s="259"/>
      <c r="HCK4124" s="259"/>
      <c r="HCL4124" s="259"/>
      <c r="HCM4124" s="259"/>
      <c r="HCN4124" s="259"/>
      <c r="HCO4124" s="259"/>
      <c r="HCP4124" s="259"/>
      <c r="HCQ4124" s="259"/>
      <c r="HCR4124" s="259"/>
      <c r="HCS4124" s="259"/>
      <c r="HCT4124" s="259"/>
      <c r="HCU4124" s="259"/>
      <c r="HCV4124" s="259"/>
      <c r="HCW4124" s="259"/>
      <c r="HCX4124" s="259"/>
      <c r="HCY4124" s="259"/>
      <c r="HCZ4124" s="259"/>
      <c r="HDA4124" s="259"/>
      <c r="HDB4124" s="259"/>
      <c r="HDC4124" s="259"/>
      <c r="HDD4124" s="259"/>
      <c r="HDE4124" s="259"/>
      <c r="HDF4124" s="259"/>
      <c r="HDG4124" s="259"/>
      <c r="HDH4124" s="259"/>
      <c r="HDI4124" s="259"/>
      <c r="HDJ4124" s="259"/>
      <c r="HDK4124" s="259"/>
      <c r="HDL4124" s="259"/>
      <c r="HDM4124" s="259"/>
      <c r="HDN4124" s="259"/>
      <c r="HDO4124" s="259"/>
      <c r="HDP4124" s="259"/>
      <c r="HDQ4124" s="259"/>
      <c r="HDR4124" s="259"/>
      <c r="HDS4124" s="259"/>
      <c r="HDT4124" s="259"/>
      <c r="HDU4124" s="259"/>
      <c r="HDV4124" s="259"/>
      <c r="HDW4124" s="259"/>
      <c r="HDX4124" s="259"/>
      <c r="HDY4124" s="259"/>
      <c r="HDZ4124" s="259"/>
      <c r="HEA4124" s="259"/>
      <c r="HEB4124" s="259"/>
      <c r="HEC4124" s="259"/>
      <c r="HED4124" s="259"/>
      <c r="HEE4124" s="259"/>
      <c r="HEF4124" s="259"/>
      <c r="HEG4124" s="259"/>
      <c r="HEH4124" s="259"/>
      <c r="HEI4124" s="259"/>
      <c r="HEJ4124" s="259"/>
      <c r="HEK4124" s="259"/>
      <c r="HEL4124" s="259"/>
      <c r="HEM4124" s="259"/>
      <c r="HEN4124" s="259"/>
      <c r="HEO4124" s="259"/>
      <c r="HEP4124" s="259"/>
      <c r="HEQ4124" s="259"/>
      <c r="HER4124" s="259"/>
      <c r="HES4124" s="259"/>
      <c r="HET4124" s="259"/>
      <c r="HEU4124" s="259"/>
      <c r="HEV4124" s="259"/>
      <c r="HEW4124" s="259"/>
      <c r="HEX4124" s="259"/>
      <c r="HEY4124" s="259"/>
      <c r="HEZ4124" s="259"/>
      <c r="HFA4124" s="259"/>
      <c r="HFB4124" s="259"/>
      <c r="HFC4124" s="259"/>
      <c r="HFD4124" s="259"/>
      <c r="HFE4124" s="259"/>
      <c r="HFF4124" s="259"/>
      <c r="HFG4124" s="259"/>
      <c r="HFH4124" s="259"/>
      <c r="HFI4124" s="259"/>
      <c r="HFJ4124" s="259"/>
      <c r="HFK4124" s="259"/>
      <c r="HFL4124" s="259"/>
      <c r="HFM4124" s="259"/>
      <c r="HFN4124" s="259"/>
      <c r="HFO4124" s="259"/>
      <c r="HFP4124" s="259"/>
      <c r="HFQ4124" s="259"/>
      <c r="HFR4124" s="259"/>
      <c r="HFS4124" s="259"/>
      <c r="HFT4124" s="259"/>
      <c r="HFU4124" s="259"/>
      <c r="HFV4124" s="259"/>
      <c r="HFW4124" s="259"/>
      <c r="HFX4124" s="259"/>
      <c r="HFY4124" s="259"/>
      <c r="HFZ4124" s="259"/>
      <c r="HGA4124" s="259"/>
      <c r="HGB4124" s="259"/>
      <c r="HGC4124" s="259"/>
      <c r="HGD4124" s="259"/>
      <c r="HGE4124" s="259"/>
      <c r="HGF4124" s="259"/>
      <c r="HGG4124" s="259"/>
      <c r="HGH4124" s="259"/>
      <c r="HGI4124" s="259"/>
      <c r="HGJ4124" s="259"/>
      <c r="HGK4124" s="259"/>
      <c r="HGL4124" s="259"/>
      <c r="HGM4124" s="259"/>
      <c r="HGN4124" s="259"/>
      <c r="HGO4124" s="259"/>
      <c r="HGP4124" s="259"/>
      <c r="HGQ4124" s="259"/>
      <c r="HGR4124" s="259"/>
      <c r="HGS4124" s="259"/>
      <c r="HGT4124" s="259"/>
      <c r="HGU4124" s="259"/>
      <c r="HGV4124" s="259"/>
      <c r="HGW4124" s="259"/>
      <c r="HGX4124" s="259"/>
      <c r="HGY4124" s="259"/>
      <c r="HGZ4124" s="259"/>
      <c r="HHA4124" s="259"/>
      <c r="HHB4124" s="259"/>
      <c r="HHC4124" s="259"/>
      <c r="HHD4124" s="259"/>
      <c r="HHE4124" s="259"/>
      <c r="HHF4124" s="259"/>
      <c r="HHG4124" s="259"/>
      <c r="HHH4124" s="259"/>
      <c r="HHI4124" s="259"/>
      <c r="HHJ4124" s="259"/>
      <c r="HHK4124" s="259"/>
      <c r="HHL4124" s="259"/>
      <c r="HHM4124" s="259"/>
      <c r="HHN4124" s="259"/>
      <c r="HHO4124" s="259"/>
      <c r="HHP4124" s="259"/>
      <c r="HHQ4124" s="259"/>
      <c r="HHR4124" s="259"/>
      <c r="HHS4124" s="259"/>
      <c r="HHT4124" s="259"/>
      <c r="HHU4124" s="259"/>
      <c r="HHV4124" s="259"/>
      <c r="HHW4124" s="259"/>
      <c r="HHX4124" s="259"/>
      <c r="HHY4124" s="259"/>
      <c r="HHZ4124" s="259"/>
      <c r="HIA4124" s="259"/>
      <c r="HIB4124" s="259"/>
      <c r="HIC4124" s="259"/>
      <c r="HID4124" s="259"/>
      <c r="HIE4124" s="259"/>
      <c r="HIF4124" s="259"/>
      <c r="HIG4124" s="259"/>
      <c r="HIH4124" s="259"/>
      <c r="HII4124" s="259"/>
      <c r="HIJ4124" s="259"/>
      <c r="HIK4124" s="259"/>
      <c r="HIL4124" s="259"/>
      <c r="HIM4124" s="259"/>
      <c r="HIN4124" s="259"/>
      <c r="HIO4124" s="259"/>
      <c r="HIP4124" s="259"/>
      <c r="HIQ4124" s="259"/>
      <c r="HIR4124" s="259"/>
      <c r="HIS4124" s="259"/>
      <c r="HIT4124" s="259"/>
      <c r="HIU4124" s="259"/>
      <c r="HIV4124" s="259"/>
      <c r="HIW4124" s="259"/>
      <c r="HIX4124" s="259"/>
      <c r="HIY4124" s="259"/>
      <c r="HIZ4124" s="259"/>
      <c r="HJA4124" s="259"/>
      <c r="HJB4124" s="259"/>
      <c r="HJC4124" s="259"/>
      <c r="HJD4124" s="259"/>
      <c r="HJE4124" s="259"/>
      <c r="HJF4124" s="259"/>
      <c r="HJG4124" s="259"/>
      <c r="HJH4124" s="259"/>
      <c r="HJI4124" s="259"/>
      <c r="HJJ4124" s="259"/>
      <c r="HJK4124" s="259"/>
      <c r="HJL4124" s="259"/>
      <c r="HJM4124" s="259"/>
      <c r="HJN4124" s="259"/>
      <c r="HJO4124" s="259"/>
      <c r="HJP4124" s="259"/>
      <c r="HJQ4124" s="259"/>
      <c r="HJR4124" s="259"/>
      <c r="HJS4124" s="259"/>
      <c r="HJT4124" s="259"/>
      <c r="HJU4124" s="259"/>
      <c r="HJV4124" s="259"/>
      <c r="HJW4124" s="259"/>
      <c r="HJX4124" s="259"/>
      <c r="HJY4124" s="259"/>
      <c r="HJZ4124" s="259"/>
      <c r="HKA4124" s="259"/>
      <c r="HKB4124" s="259"/>
      <c r="HKC4124" s="259"/>
      <c r="HKD4124" s="259"/>
      <c r="HKE4124" s="259"/>
      <c r="HKF4124" s="259"/>
      <c r="HKG4124" s="259"/>
      <c r="HKH4124" s="259"/>
      <c r="HKI4124" s="259"/>
      <c r="HKJ4124" s="259"/>
      <c r="HKK4124" s="259"/>
      <c r="HKL4124" s="259"/>
      <c r="HKM4124" s="259"/>
      <c r="HKN4124" s="259"/>
      <c r="HKO4124" s="259"/>
      <c r="HKP4124" s="259"/>
      <c r="HKQ4124" s="259"/>
      <c r="HKR4124" s="259"/>
      <c r="HKS4124" s="259"/>
      <c r="HKT4124" s="259"/>
      <c r="HKU4124" s="259"/>
      <c r="HKV4124" s="259"/>
      <c r="HKW4124" s="259"/>
      <c r="HKX4124" s="259"/>
      <c r="HKY4124" s="259"/>
      <c r="HKZ4124" s="259"/>
      <c r="HLA4124" s="259"/>
      <c r="HLB4124" s="259"/>
      <c r="HLC4124" s="259"/>
      <c r="HLD4124" s="259"/>
      <c r="HLE4124" s="259"/>
      <c r="HLF4124" s="259"/>
      <c r="HLG4124" s="259"/>
      <c r="HLH4124" s="259"/>
      <c r="HLI4124" s="259"/>
      <c r="HLJ4124" s="259"/>
      <c r="HLK4124" s="259"/>
      <c r="HLL4124" s="259"/>
      <c r="HLM4124" s="259"/>
      <c r="HLN4124" s="259"/>
      <c r="HLO4124" s="259"/>
      <c r="HLP4124" s="259"/>
      <c r="HLQ4124" s="259"/>
      <c r="HLR4124" s="259"/>
      <c r="HLS4124" s="259"/>
      <c r="HLT4124" s="259"/>
      <c r="HLU4124" s="259"/>
      <c r="HLV4124" s="259"/>
      <c r="HLW4124" s="259"/>
      <c r="HLX4124" s="259"/>
      <c r="HLY4124" s="259"/>
      <c r="HLZ4124" s="259"/>
      <c r="HMA4124" s="259"/>
      <c r="HMB4124" s="259"/>
      <c r="HMC4124" s="259"/>
      <c r="HMD4124" s="259"/>
      <c r="HME4124" s="259"/>
      <c r="HMF4124" s="259"/>
      <c r="HMG4124" s="259"/>
      <c r="HMH4124" s="259"/>
      <c r="HMI4124" s="259"/>
      <c r="HMJ4124" s="259"/>
      <c r="HMK4124" s="259"/>
      <c r="HML4124" s="259"/>
      <c r="HMM4124" s="259"/>
      <c r="HMN4124" s="259"/>
      <c r="HMO4124" s="259"/>
      <c r="HMP4124" s="259"/>
      <c r="HMQ4124" s="259"/>
      <c r="HMR4124" s="259"/>
      <c r="HMS4124" s="259"/>
      <c r="HMT4124" s="259"/>
      <c r="HMU4124" s="259"/>
      <c r="HMV4124" s="259"/>
      <c r="HMW4124" s="259"/>
      <c r="HMX4124" s="259"/>
      <c r="HMY4124" s="259"/>
      <c r="HMZ4124" s="259"/>
      <c r="HNA4124" s="259"/>
      <c r="HNB4124" s="259"/>
      <c r="HNC4124" s="259"/>
      <c r="HND4124" s="259"/>
      <c r="HNE4124" s="259"/>
      <c r="HNF4124" s="259"/>
      <c r="HNG4124" s="259"/>
      <c r="HNH4124" s="259"/>
      <c r="HNI4124" s="259"/>
      <c r="HNJ4124" s="259"/>
      <c r="HNK4124" s="259"/>
      <c r="HNL4124" s="259"/>
      <c r="HNM4124" s="259"/>
      <c r="HNN4124" s="259"/>
      <c r="HNO4124" s="259"/>
      <c r="HNP4124" s="259"/>
      <c r="HNQ4124" s="259"/>
      <c r="HNR4124" s="259"/>
      <c r="HNS4124" s="259"/>
      <c r="HNT4124" s="259"/>
      <c r="HNU4124" s="259"/>
      <c r="HNV4124" s="259"/>
      <c r="HNW4124" s="259"/>
      <c r="HNX4124" s="259"/>
      <c r="HNY4124" s="259"/>
      <c r="HNZ4124" s="259"/>
      <c r="HOA4124" s="259"/>
      <c r="HOB4124" s="259"/>
      <c r="HOC4124" s="259"/>
      <c r="HOD4124" s="259"/>
      <c r="HOE4124" s="259"/>
      <c r="HOF4124" s="259"/>
      <c r="HOG4124" s="259"/>
      <c r="HOH4124" s="259"/>
      <c r="HOI4124" s="259"/>
      <c r="HOJ4124" s="259"/>
      <c r="HOK4124" s="259"/>
      <c r="HOL4124" s="259"/>
      <c r="HOM4124" s="259"/>
      <c r="HON4124" s="259"/>
      <c r="HOO4124" s="259"/>
      <c r="HOP4124" s="259"/>
      <c r="HOQ4124" s="259"/>
      <c r="HOR4124" s="259"/>
      <c r="HOS4124" s="259"/>
      <c r="HOT4124" s="259"/>
      <c r="HOU4124" s="259"/>
      <c r="HOV4124" s="259"/>
      <c r="HOW4124" s="259"/>
      <c r="HOX4124" s="259"/>
      <c r="HOY4124" s="259"/>
      <c r="HOZ4124" s="259"/>
      <c r="HPA4124" s="259"/>
      <c r="HPB4124" s="259"/>
      <c r="HPC4124" s="259"/>
      <c r="HPD4124" s="259"/>
      <c r="HPE4124" s="259"/>
      <c r="HPF4124" s="259"/>
      <c r="HPG4124" s="259"/>
      <c r="HPH4124" s="259"/>
      <c r="HPI4124" s="259"/>
      <c r="HPJ4124" s="259"/>
      <c r="HPK4124" s="259"/>
      <c r="HPL4124" s="259"/>
      <c r="HPM4124" s="259"/>
      <c r="HPN4124" s="259"/>
      <c r="HPO4124" s="259"/>
      <c r="HPP4124" s="259"/>
      <c r="HPQ4124" s="259"/>
      <c r="HPR4124" s="259"/>
      <c r="HPS4124" s="259"/>
      <c r="HPT4124" s="259"/>
      <c r="HPU4124" s="259"/>
      <c r="HPV4124" s="259"/>
      <c r="HPW4124" s="259"/>
      <c r="HPX4124" s="259"/>
      <c r="HPY4124" s="259"/>
      <c r="HPZ4124" s="259"/>
      <c r="HQA4124" s="259"/>
      <c r="HQB4124" s="259"/>
      <c r="HQC4124" s="259"/>
      <c r="HQD4124" s="259"/>
      <c r="HQE4124" s="259"/>
      <c r="HQF4124" s="259"/>
      <c r="HQG4124" s="259"/>
      <c r="HQH4124" s="259"/>
      <c r="HQI4124" s="259"/>
      <c r="HQJ4124" s="259"/>
      <c r="HQK4124" s="259"/>
      <c r="HQL4124" s="259"/>
      <c r="HQM4124" s="259"/>
      <c r="HQN4124" s="259"/>
      <c r="HQO4124" s="259"/>
      <c r="HQP4124" s="259"/>
      <c r="HQQ4124" s="259"/>
      <c r="HQR4124" s="259"/>
      <c r="HQS4124" s="259"/>
      <c r="HQT4124" s="259"/>
      <c r="HQU4124" s="259"/>
      <c r="HQV4124" s="259"/>
      <c r="HQW4124" s="259"/>
      <c r="HQX4124" s="259"/>
      <c r="HQY4124" s="259"/>
      <c r="HQZ4124" s="259"/>
      <c r="HRA4124" s="259"/>
      <c r="HRB4124" s="259"/>
      <c r="HRC4124" s="259"/>
      <c r="HRD4124" s="259"/>
      <c r="HRE4124" s="259"/>
      <c r="HRF4124" s="259"/>
      <c r="HRG4124" s="259"/>
      <c r="HRH4124" s="259"/>
      <c r="HRI4124" s="259"/>
      <c r="HRJ4124" s="259"/>
      <c r="HRK4124" s="259"/>
      <c r="HRL4124" s="259"/>
      <c r="HRM4124" s="259"/>
      <c r="HRN4124" s="259"/>
      <c r="HRO4124" s="259"/>
      <c r="HRP4124" s="259"/>
      <c r="HRQ4124" s="259"/>
      <c r="HRR4124" s="259"/>
      <c r="HRS4124" s="259"/>
      <c r="HRT4124" s="259"/>
      <c r="HRU4124" s="259"/>
      <c r="HRV4124" s="259"/>
      <c r="HRW4124" s="259"/>
      <c r="HRX4124" s="259"/>
      <c r="HRY4124" s="259"/>
      <c r="HRZ4124" s="259"/>
      <c r="HSA4124" s="259"/>
      <c r="HSB4124" s="259"/>
      <c r="HSC4124" s="259"/>
      <c r="HSD4124" s="259"/>
      <c r="HSE4124" s="259"/>
      <c r="HSF4124" s="259"/>
      <c r="HSG4124" s="259"/>
      <c r="HSH4124" s="259"/>
      <c r="HSI4124" s="259"/>
      <c r="HSJ4124" s="259"/>
      <c r="HSK4124" s="259"/>
      <c r="HSL4124" s="259"/>
      <c r="HSM4124" s="259"/>
      <c r="HSN4124" s="259"/>
      <c r="HSO4124" s="259"/>
      <c r="HSP4124" s="259"/>
      <c r="HSQ4124" s="259"/>
      <c r="HSR4124" s="259"/>
      <c r="HSS4124" s="259"/>
      <c r="HST4124" s="259"/>
      <c r="HSU4124" s="259"/>
      <c r="HSV4124" s="259"/>
      <c r="HSW4124" s="259"/>
      <c r="HSX4124" s="259"/>
      <c r="HSY4124" s="259"/>
      <c r="HSZ4124" s="259"/>
      <c r="HTA4124" s="259"/>
      <c r="HTB4124" s="259"/>
      <c r="HTC4124" s="259"/>
      <c r="HTD4124" s="259"/>
      <c r="HTE4124" s="259"/>
      <c r="HTF4124" s="259"/>
      <c r="HTG4124" s="259"/>
      <c r="HTH4124" s="259"/>
      <c r="HTI4124" s="259"/>
      <c r="HTJ4124" s="259"/>
      <c r="HTK4124" s="259"/>
      <c r="HTL4124" s="259"/>
      <c r="HTM4124" s="259"/>
      <c r="HTN4124" s="259"/>
      <c r="HTO4124" s="259"/>
      <c r="HTP4124" s="259"/>
      <c r="HTQ4124" s="259"/>
      <c r="HTR4124" s="259"/>
      <c r="HTS4124" s="259"/>
      <c r="HTT4124" s="259"/>
      <c r="HTU4124" s="259"/>
      <c r="HTV4124" s="259"/>
      <c r="HTW4124" s="259"/>
      <c r="HTX4124" s="259"/>
      <c r="HTY4124" s="259"/>
      <c r="HTZ4124" s="259"/>
      <c r="HUA4124" s="259"/>
      <c r="HUB4124" s="259"/>
      <c r="HUC4124" s="259"/>
      <c r="HUD4124" s="259"/>
      <c r="HUE4124" s="259"/>
      <c r="HUF4124" s="259"/>
      <c r="HUG4124" s="259"/>
      <c r="HUH4124" s="259"/>
      <c r="HUI4124" s="259"/>
      <c r="HUJ4124" s="259"/>
      <c r="HUK4124" s="259"/>
      <c r="HUL4124" s="259"/>
      <c r="HUM4124" s="259"/>
      <c r="HUN4124" s="259"/>
      <c r="HUO4124" s="259"/>
      <c r="HUP4124" s="259"/>
      <c r="HUQ4124" s="259"/>
      <c r="HUR4124" s="259"/>
      <c r="HUS4124" s="259"/>
      <c r="HUT4124" s="259"/>
      <c r="HUU4124" s="259"/>
      <c r="HUV4124" s="259"/>
      <c r="HUW4124" s="259"/>
      <c r="HUX4124" s="259"/>
      <c r="HUY4124" s="259"/>
      <c r="HUZ4124" s="259"/>
      <c r="HVA4124" s="259"/>
      <c r="HVB4124" s="259"/>
      <c r="HVC4124" s="259"/>
      <c r="HVD4124" s="259"/>
      <c r="HVE4124" s="259"/>
      <c r="HVF4124" s="259"/>
      <c r="HVG4124" s="259"/>
      <c r="HVH4124" s="259"/>
      <c r="HVI4124" s="259"/>
      <c r="HVJ4124" s="259"/>
      <c r="HVK4124" s="259"/>
      <c r="HVL4124" s="259"/>
      <c r="HVM4124" s="259"/>
      <c r="HVN4124" s="259"/>
      <c r="HVO4124" s="259"/>
      <c r="HVP4124" s="259"/>
      <c r="HVQ4124" s="259"/>
      <c r="HVR4124" s="259"/>
      <c r="HVS4124" s="259"/>
      <c r="HVT4124" s="259"/>
      <c r="HVU4124" s="259"/>
      <c r="HVV4124" s="259"/>
      <c r="HVW4124" s="259"/>
      <c r="HVX4124" s="259"/>
      <c r="HVY4124" s="259"/>
      <c r="HVZ4124" s="259"/>
      <c r="HWA4124" s="259"/>
      <c r="HWB4124" s="259"/>
      <c r="HWC4124" s="259"/>
      <c r="HWD4124" s="259"/>
      <c r="HWE4124" s="259"/>
      <c r="HWF4124" s="259"/>
      <c r="HWG4124" s="259"/>
      <c r="HWH4124" s="259"/>
      <c r="HWI4124" s="259"/>
      <c r="HWJ4124" s="259"/>
      <c r="HWK4124" s="259"/>
      <c r="HWL4124" s="259"/>
      <c r="HWM4124" s="259"/>
      <c r="HWN4124" s="259"/>
      <c r="HWO4124" s="259"/>
      <c r="HWP4124" s="259"/>
      <c r="HWQ4124" s="259"/>
      <c r="HWR4124" s="259"/>
      <c r="HWS4124" s="259"/>
      <c r="HWT4124" s="259"/>
      <c r="HWU4124" s="259"/>
      <c r="HWV4124" s="259"/>
      <c r="HWW4124" s="259"/>
      <c r="HWX4124" s="259"/>
      <c r="HWY4124" s="259"/>
      <c r="HWZ4124" s="259"/>
      <c r="HXA4124" s="259"/>
      <c r="HXB4124" s="259"/>
      <c r="HXC4124" s="259"/>
      <c r="HXD4124" s="259"/>
      <c r="HXE4124" s="259"/>
      <c r="HXF4124" s="259"/>
      <c r="HXG4124" s="259"/>
      <c r="HXH4124" s="259"/>
      <c r="HXI4124" s="259"/>
      <c r="HXJ4124" s="259"/>
      <c r="HXK4124" s="259"/>
      <c r="HXL4124" s="259"/>
      <c r="HXM4124" s="259"/>
      <c r="HXN4124" s="259"/>
      <c r="HXO4124" s="259"/>
      <c r="HXP4124" s="259"/>
      <c r="HXQ4124" s="259"/>
      <c r="HXR4124" s="259"/>
      <c r="HXS4124" s="259"/>
      <c r="HXT4124" s="259"/>
      <c r="HXU4124" s="259"/>
      <c r="HXV4124" s="259"/>
      <c r="HXW4124" s="259"/>
      <c r="HXX4124" s="259"/>
      <c r="HXY4124" s="259"/>
      <c r="HXZ4124" s="259"/>
      <c r="HYA4124" s="259"/>
      <c r="HYB4124" s="259"/>
      <c r="HYC4124" s="259"/>
      <c r="HYD4124" s="259"/>
      <c r="HYE4124" s="259"/>
      <c r="HYF4124" s="259"/>
      <c r="HYG4124" s="259"/>
      <c r="HYH4124" s="259"/>
      <c r="HYI4124" s="259"/>
      <c r="HYJ4124" s="259"/>
      <c r="HYK4124" s="259"/>
      <c r="HYL4124" s="259"/>
      <c r="HYM4124" s="259"/>
      <c r="HYN4124" s="259"/>
      <c r="HYO4124" s="259"/>
      <c r="HYP4124" s="259"/>
      <c r="HYQ4124" s="259"/>
      <c r="HYR4124" s="259"/>
      <c r="HYS4124" s="259"/>
      <c r="HYT4124" s="259"/>
      <c r="HYU4124" s="259"/>
      <c r="HYV4124" s="259"/>
      <c r="HYW4124" s="259"/>
      <c r="HYX4124" s="259"/>
      <c r="HYY4124" s="259"/>
      <c r="HYZ4124" s="259"/>
      <c r="HZA4124" s="259"/>
      <c r="HZB4124" s="259"/>
      <c r="HZC4124" s="259"/>
      <c r="HZD4124" s="259"/>
      <c r="HZE4124" s="259"/>
      <c r="HZF4124" s="259"/>
      <c r="HZG4124" s="259"/>
      <c r="HZH4124" s="259"/>
      <c r="HZI4124" s="259"/>
      <c r="HZJ4124" s="259"/>
      <c r="HZK4124" s="259"/>
      <c r="HZL4124" s="259"/>
      <c r="HZM4124" s="259"/>
      <c r="HZN4124" s="259"/>
      <c r="HZO4124" s="259"/>
      <c r="HZP4124" s="259"/>
      <c r="HZQ4124" s="259"/>
      <c r="HZR4124" s="259"/>
      <c r="HZS4124" s="259"/>
      <c r="HZT4124" s="259"/>
      <c r="HZU4124" s="259"/>
      <c r="HZV4124" s="259"/>
      <c r="HZW4124" s="259"/>
      <c r="HZX4124" s="259"/>
      <c r="HZY4124" s="259"/>
      <c r="HZZ4124" s="259"/>
      <c r="IAA4124" s="259"/>
      <c r="IAB4124" s="259"/>
      <c r="IAC4124" s="259"/>
      <c r="IAD4124" s="259"/>
      <c r="IAE4124" s="259"/>
      <c r="IAF4124" s="259"/>
      <c r="IAG4124" s="259"/>
      <c r="IAH4124" s="259"/>
      <c r="IAI4124" s="259"/>
      <c r="IAJ4124" s="259"/>
      <c r="IAK4124" s="259"/>
      <c r="IAL4124" s="259"/>
      <c r="IAM4124" s="259"/>
      <c r="IAN4124" s="259"/>
      <c r="IAO4124" s="259"/>
      <c r="IAP4124" s="259"/>
      <c r="IAQ4124" s="259"/>
      <c r="IAR4124" s="259"/>
      <c r="IAS4124" s="259"/>
      <c r="IAT4124" s="259"/>
      <c r="IAU4124" s="259"/>
      <c r="IAV4124" s="259"/>
      <c r="IAW4124" s="259"/>
      <c r="IAX4124" s="259"/>
      <c r="IAY4124" s="259"/>
      <c r="IAZ4124" s="259"/>
      <c r="IBA4124" s="259"/>
      <c r="IBB4124" s="259"/>
      <c r="IBC4124" s="259"/>
      <c r="IBD4124" s="259"/>
      <c r="IBE4124" s="259"/>
      <c r="IBN4124" s="259"/>
      <c r="IBO4124" s="259"/>
      <c r="IBP4124" s="259"/>
      <c r="IBQ4124" s="259"/>
      <c r="IBR4124" s="259"/>
      <c r="IBS4124" s="259"/>
      <c r="IBT4124" s="259"/>
      <c r="IBU4124" s="259"/>
      <c r="IBV4124" s="259"/>
      <c r="IBW4124" s="259"/>
      <c r="IBX4124" s="259"/>
      <c r="IBY4124" s="259"/>
      <c r="IBZ4124" s="259"/>
      <c r="ICA4124" s="259"/>
      <c r="ICB4124" s="259"/>
      <c r="ICC4124" s="259"/>
      <c r="ICD4124" s="259"/>
      <c r="ICE4124" s="259"/>
      <c r="ICF4124" s="259"/>
      <c r="ICG4124" s="259"/>
      <c r="ICH4124" s="259"/>
      <c r="ICI4124" s="259"/>
      <c r="ICJ4124" s="259"/>
      <c r="ICK4124" s="259"/>
      <c r="ICL4124" s="259"/>
      <c r="ICM4124" s="259"/>
      <c r="ICN4124" s="259"/>
      <c r="ICO4124" s="259"/>
      <c r="ICP4124" s="259"/>
      <c r="ICQ4124" s="259"/>
      <c r="ICR4124" s="259"/>
      <c r="ICS4124" s="259"/>
      <c r="ICT4124" s="259"/>
      <c r="ICU4124" s="259"/>
      <c r="ICV4124" s="259"/>
      <c r="ICW4124" s="259"/>
      <c r="ICX4124" s="259"/>
      <c r="ICY4124" s="259"/>
      <c r="ICZ4124" s="259"/>
      <c r="IDA4124" s="259"/>
      <c r="IDB4124" s="259"/>
      <c r="IDC4124" s="259"/>
      <c r="IDD4124" s="259"/>
      <c r="IDE4124" s="259"/>
      <c r="IDF4124" s="259"/>
      <c r="IDG4124" s="259"/>
      <c r="IDH4124" s="259"/>
      <c r="IDI4124" s="259"/>
      <c r="IDJ4124" s="259"/>
      <c r="IDK4124" s="259"/>
      <c r="IDL4124" s="259"/>
      <c r="IDM4124" s="259"/>
      <c r="IDN4124" s="259"/>
      <c r="IDO4124" s="259"/>
      <c r="IDP4124" s="259"/>
      <c r="IDQ4124" s="259"/>
      <c r="IDR4124" s="259"/>
      <c r="IDS4124" s="259"/>
      <c r="IDT4124" s="259"/>
      <c r="IDU4124" s="259"/>
      <c r="IDV4124" s="259"/>
      <c r="IDW4124" s="259"/>
      <c r="IDX4124" s="259"/>
      <c r="IDY4124" s="259"/>
      <c r="IDZ4124" s="259"/>
      <c r="IEA4124" s="259"/>
      <c r="IEB4124" s="259"/>
      <c r="IEC4124" s="259"/>
      <c r="IED4124" s="259"/>
      <c r="IEE4124" s="259"/>
      <c r="IEF4124" s="259"/>
      <c r="IEG4124" s="259"/>
      <c r="IEH4124" s="259"/>
      <c r="IEI4124" s="259"/>
      <c r="IEJ4124" s="259"/>
      <c r="IEK4124" s="259"/>
      <c r="IEL4124" s="259"/>
      <c r="IEM4124" s="259"/>
      <c r="IEN4124" s="259"/>
      <c r="IEO4124" s="259"/>
      <c r="IEP4124" s="259"/>
      <c r="IEQ4124" s="259"/>
      <c r="IER4124" s="259"/>
      <c r="IES4124" s="259"/>
      <c r="IET4124" s="259"/>
      <c r="IEU4124" s="259"/>
      <c r="IEV4124" s="259"/>
      <c r="IEW4124" s="259"/>
      <c r="IEX4124" s="259"/>
      <c r="IEY4124" s="259"/>
      <c r="IEZ4124" s="259"/>
      <c r="IFA4124" s="259"/>
      <c r="IFB4124" s="259"/>
      <c r="IFC4124" s="259"/>
      <c r="IFD4124" s="259"/>
      <c r="IFE4124" s="259"/>
      <c r="IFF4124" s="259"/>
      <c r="IFG4124" s="259"/>
      <c r="IFH4124" s="259"/>
      <c r="IFI4124" s="259"/>
      <c r="IFJ4124" s="259"/>
      <c r="IFK4124" s="259"/>
      <c r="IFL4124" s="259"/>
      <c r="IFM4124" s="259"/>
      <c r="IFN4124" s="259"/>
      <c r="IFO4124" s="259"/>
      <c r="IFP4124" s="259"/>
      <c r="IFQ4124" s="259"/>
      <c r="IFR4124" s="259"/>
      <c r="IFS4124" s="259"/>
      <c r="IFT4124" s="259"/>
      <c r="IFU4124" s="259"/>
      <c r="IFV4124" s="259"/>
      <c r="IFW4124" s="259"/>
      <c r="IFX4124" s="259"/>
      <c r="IFY4124" s="259"/>
      <c r="IFZ4124" s="259"/>
      <c r="IGA4124" s="259"/>
      <c r="IGB4124" s="259"/>
      <c r="IGC4124" s="259"/>
      <c r="IGD4124" s="259"/>
      <c r="IGE4124" s="259"/>
      <c r="IGF4124" s="259"/>
      <c r="IGG4124" s="259"/>
      <c r="IGH4124" s="259"/>
      <c r="IGI4124" s="259"/>
      <c r="IGJ4124" s="259"/>
      <c r="IGK4124" s="259"/>
      <c r="IGL4124" s="259"/>
      <c r="IGM4124" s="259"/>
      <c r="IGN4124" s="259"/>
      <c r="IGO4124" s="259"/>
      <c r="IGP4124" s="259"/>
      <c r="IGQ4124" s="259"/>
      <c r="IGR4124" s="259"/>
      <c r="IGS4124" s="259"/>
      <c r="IGT4124" s="259"/>
      <c r="IGU4124" s="259"/>
      <c r="IGV4124" s="259"/>
      <c r="IGW4124" s="259"/>
      <c r="IGX4124" s="259"/>
      <c r="IGY4124" s="259"/>
      <c r="IGZ4124" s="259"/>
      <c r="IHA4124" s="259"/>
      <c r="IHB4124" s="259"/>
      <c r="IHC4124" s="259"/>
      <c r="IHD4124" s="259"/>
      <c r="IHE4124" s="259"/>
      <c r="IHF4124" s="259"/>
      <c r="IHG4124" s="259"/>
      <c r="IHH4124" s="259"/>
      <c r="IHI4124" s="259"/>
      <c r="IHJ4124" s="259"/>
      <c r="IHK4124" s="259"/>
      <c r="IHL4124" s="259"/>
      <c r="IHM4124" s="259"/>
      <c r="IHN4124" s="259"/>
      <c r="IHO4124" s="259"/>
      <c r="IHP4124" s="259"/>
      <c r="IHQ4124" s="259"/>
      <c r="IHR4124" s="259"/>
      <c r="IHS4124" s="259"/>
      <c r="IHT4124" s="259"/>
      <c r="IHU4124" s="259"/>
      <c r="IHV4124" s="259"/>
      <c r="IHW4124" s="259"/>
      <c r="IHX4124" s="259"/>
      <c r="IHY4124" s="259"/>
      <c r="IHZ4124" s="259"/>
      <c r="IIA4124" s="259"/>
      <c r="IIB4124" s="259"/>
      <c r="IIC4124" s="259"/>
      <c r="IID4124" s="259"/>
      <c r="IIE4124" s="259"/>
      <c r="IIF4124" s="259"/>
      <c r="IIG4124" s="259"/>
      <c r="IIH4124" s="259"/>
      <c r="III4124" s="259"/>
      <c r="IIJ4124" s="259"/>
      <c r="IIK4124" s="259"/>
      <c r="IIL4124" s="259"/>
      <c r="IIM4124" s="259"/>
      <c r="IIN4124" s="259"/>
      <c r="IIO4124" s="259"/>
      <c r="IIP4124" s="259"/>
      <c r="IIQ4124" s="259"/>
      <c r="IIR4124" s="259"/>
      <c r="IIS4124" s="259"/>
      <c r="IIT4124" s="259"/>
      <c r="IIU4124" s="259"/>
      <c r="IIV4124" s="259"/>
      <c r="IIW4124" s="259"/>
      <c r="IIX4124" s="259"/>
      <c r="IIY4124" s="259"/>
      <c r="IIZ4124" s="259"/>
      <c r="IJA4124" s="259"/>
      <c r="IJB4124" s="259"/>
      <c r="IJC4124" s="259"/>
      <c r="IJD4124" s="259"/>
      <c r="IJE4124" s="259"/>
      <c r="IJF4124" s="259"/>
      <c r="IJG4124" s="259"/>
      <c r="IJH4124" s="259"/>
      <c r="IJI4124" s="259"/>
      <c r="IJJ4124" s="259"/>
      <c r="IJK4124" s="259"/>
      <c r="IJL4124" s="259"/>
      <c r="IJM4124" s="259"/>
      <c r="IJN4124" s="259"/>
      <c r="IJO4124" s="259"/>
      <c r="IJP4124" s="259"/>
      <c r="IJQ4124" s="259"/>
      <c r="IJR4124" s="259"/>
      <c r="IJS4124" s="259"/>
      <c r="IJT4124" s="259"/>
      <c r="IJU4124" s="259"/>
      <c r="IJV4124" s="259"/>
      <c r="IJW4124" s="259"/>
      <c r="IJX4124" s="259"/>
      <c r="IJY4124" s="259"/>
      <c r="IJZ4124" s="259"/>
      <c r="IKA4124" s="259"/>
      <c r="IKB4124" s="259"/>
      <c r="IKC4124" s="259"/>
      <c r="IKD4124" s="259"/>
      <c r="IKE4124" s="259"/>
      <c r="IKF4124" s="259"/>
      <c r="IKG4124" s="259"/>
      <c r="IKH4124" s="259"/>
      <c r="IKI4124" s="259"/>
      <c r="IKJ4124" s="259"/>
      <c r="IKK4124" s="259"/>
      <c r="IKL4124" s="259"/>
      <c r="IKM4124" s="259"/>
      <c r="IKN4124" s="259"/>
      <c r="IKO4124" s="259"/>
      <c r="IKP4124" s="259"/>
      <c r="IKQ4124" s="259"/>
      <c r="IKR4124" s="259"/>
      <c r="IKS4124" s="259"/>
      <c r="IKT4124" s="259"/>
      <c r="IKU4124" s="259"/>
      <c r="IKV4124" s="259"/>
      <c r="IKW4124" s="259"/>
      <c r="IKX4124" s="259"/>
      <c r="IKY4124" s="259"/>
      <c r="IKZ4124" s="259"/>
      <c r="ILA4124" s="259"/>
      <c r="ILB4124" s="259"/>
      <c r="ILC4124" s="259"/>
      <c r="ILD4124" s="259"/>
      <c r="ILE4124" s="259"/>
      <c r="ILF4124" s="259"/>
      <c r="ILG4124" s="259"/>
      <c r="ILH4124" s="259"/>
      <c r="ILI4124" s="259"/>
      <c r="ILJ4124" s="259"/>
      <c r="ILK4124" s="259"/>
      <c r="ILL4124" s="259"/>
      <c r="ILM4124" s="259"/>
      <c r="ILN4124" s="259"/>
      <c r="ILO4124" s="259"/>
      <c r="ILP4124" s="259"/>
      <c r="ILQ4124" s="259"/>
      <c r="ILR4124" s="259"/>
      <c r="ILS4124" s="259"/>
      <c r="ILT4124" s="259"/>
      <c r="ILU4124" s="259"/>
      <c r="ILV4124" s="259"/>
      <c r="ILW4124" s="259"/>
      <c r="ILX4124" s="259"/>
      <c r="ILY4124" s="259"/>
      <c r="ILZ4124" s="259"/>
      <c r="IMA4124" s="259"/>
      <c r="IMB4124" s="259"/>
      <c r="IMC4124" s="259"/>
      <c r="IMD4124" s="259"/>
      <c r="IME4124" s="259"/>
      <c r="IMF4124" s="259"/>
      <c r="IMG4124" s="259"/>
      <c r="IMH4124" s="259"/>
      <c r="IMI4124" s="259"/>
      <c r="IMJ4124" s="259"/>
      <c r="IMK4124" s="259"/>
      <c r="IML4124" s="259"/>
      <c r="IMM4124" s="259"/>
      <c r="IMN4124" s="259"/>
      <c r="IMO4124" s="259"/>
      <c r="IMP4124" s="259"/>
      <c r="IMQ4124" s="259"/>
      <c r="IMR4124" s="259"/>
      <c r="IMS4124" s="259"/>
      <c r="IMT4124" s="259"/>
      <c r="IMU4124" s="259"/>
      <c r="IMV4124" s="259"/>
      <c r="IMW4124" s="259"/>
      <c r="IMX4124" s="259"/>
      <c r="IMY4124" s="259"/>
      <c r="IMZ4124" s="259"/>
      <c r="INA4124" s="259"/>
      <c r="INB4124" s="259"/>
      <c r="INC4124" s="259"/>
      <c r="IND4124" s="259"/>
      <c r="INE4124" s="259"/>
      <c r="INF4124" s="259"/>
      <c r="ING4124" s="259"/>
      <c r="INH4124" s="259"/>
      <c r="INI4124" s="259"/>
      <c r="INJ4124" s="259"/>
      <c r="INK4124" s="259"/>
      <c r="INL4124" s="259"/>
      <c r="INM4124" s="259"/>
      <c r="INN4124" s="259"/>
      <c r="INO4124" s="259"/>
      <c r="INP4124" s="259"/>
      <c r="INQ4124" s="259"/>
      <c r="INR4124" s="259"/>
      <c r="INS4124" s="259"/>
      <c r="INT4124" s="259"/>
      <c r="INU4124" s="259"/>
      <c r="INV4124" s="259"/>
      <c r="INW4124" s="259"/>
      <c r="INX4124" s="259"/>
      <c r="INY4124" s="259"/>
      <c r="INZ4124" s="259"/>
      <c r="IOA4124" s="259"/>
      <c r="IOB4124" s="259"/>
      <c r="IOC4124" s="259"/>
      <c r="IOD4124" s="259"/>
      <c r="IOE4124" s="259"/>
      <c r="IOF4124" s="259"/>
      <c r="IOG4124" s="259"/>
      <c r="IOH4124" s="259"/>
      <c r="IOI4124" s="259"/>
      <c r="IOJ4124" s="259"/>
      <c r="IOK4124" s="259"/>
      <c r="IOL4124" s="259"/>
      <c r="IOM4124" s="259"/>
      <c r="ION4124" s="259"/>
      <c r="IOO4124" s="259"/>
      <c r="IOP4124" s="259"/>
      <c r="IOQ4124" s="259"/>
      <c r="IOR4124" s="259"/>
      <c r="IOS4124" s="259"/>
      <c r="IOT4124" s="259"/>
      <c r="IOU4124" s="259"/>
      <c r="IOV4124" s="259"/>
      <c r="IOW4124" s="259"/>
      <c r="IOX4124" s="259"/>
      <c r="IOY4124" s="259"/>
      <c r="IOZ4124" s="259"/>
      <c r="IPA4124" s="259"/>
      <c r="IPB4124" s="259"/>
      <c r="IPC4124" s="259"/>
      <c r="IPD4124" s="259"/>
      <c r="IPE4124" s="259"/>
      <c r="IPF4124" s="259"/>
      <c r="IPG4124" s="259"/>
      <c r="IPH4124" s="259"/>
      <c r="IPI4124" s="259"/>
      <c r="IPJ4124" s="259"/>
      <c r="IPK4124" s="259"/>
      <c r="IPL4124" s="259"/>
      <c r="IPM4124" s="259"/>
      <c r="IPN4124" s="259"/>
      <c r="IPO4124" s="259"/>
      <c r="IPP4124" s="259"/>
      <c r="IPQ4124" s="259"/>
      <c r="IPR4124" s="259"/>
      <c r="IPS4124" s="259"/>
      <c r="IPT4124" s="259"/>
      <c r="IPU4124" s="259"/>
      <c r="IPV4124" s="259"/>
      <c r="IPW4124" s="259"/>
      <c r="IPX4124" s="259"/>
      <c r="IPY4124" s="259"/>
      <c r="IPZ4124" s="259"/>
      <c r="IQA4124" s="259"/>
      <c r="IQB4124" s="259"/>
      <c r="IQC4124" s="259"/>
      <c r="IQD4124" s="259"/>
      <c r="IQE4124" s="259"/>
      <c r="IQF4124" s="259"/>
      <c r="IQG4124" s="259"/>
      <c r="IQH4124" s="259"/>
      <c r="IQI4124" s="259"/>
      <c r="IQJ4124" s="259"/>
      <c r="IQK4124" s="259"/>
      <c r="IQL4124" s="259"/>
      <c r="IQM4124" s="259"/>
      <c r="IQN4124" s="259"/>
      <c r="IQO4124" s="259"/>
      <c r="IQP4124" s="259"/>
      <c r="IQQ4124" s="259"/>
      <c r="IQR4124" s="259"/>
      <c r="IQS4124" s="259"/>
      <c r="IQT4124" s="259"/>
      <c r="IQU4124" s="259"/>
      <c r="IQV4124" s="259"/>
      <c r="IQW4124" s="259"/>
      <c r="IQX4124" s="259"/>
      <c r="IQY4124" s="259"/>
      <c r="IQZ4124" s="259"/>
      <c r="IRA4124" s="259"/>
      <c r="IRB4124" s="259"/>
      <c r="IRC4124" s="259"/>
      <c r="IRD4124" s="259"/>
      <c r="IRE4124" s="259"/>
      <c r="IRF4124" s="259"/>
      <c r="IRG4124" s="259"/>
      <c r="IRH4124" s="259"/>
      <c r="IRI4124" s="259"/>
      <c r="IRJ4124" s="259"/>
      <c r="IRK4124" s="259"/>
      <c r="IRL4124" s="259"/>
      <c r="IRM4124" s="259"/>
      <c r="IRN4124" s="259"/>
      <c r="IRO4124" s="259"/>
      <c r="IRP4124" s="259"/>
      <c r="IRQ4124" s="259"/>
      <c r="IRR4124" s="259"/>
      <c r="IRS4124" s="259"/>
      <c r="IRT4124" s="259"/>
      <c r="IRU4124" s="259"/>
      <c r="IRV4124" s="259"/>
      <c r="IRW4124" s="259"/>
      <c r="IRX4124" s="259"/>
      <c r="IRY4124" s="259"/>
      <c r="IRZ4124" s="259"/>
      <c r="ISA4124" s="259"/>
      <c r="ISB4124" s="259"/>
      <c r="ISC4124" s="259"/>
      <c r="ISD4124" s="259"/>
      <c r="ISE4124" s="259"/>
      <c r="ISF4124" s="259"/>
      <c r="ISG4124" s="259"/>
      <c r="ISH4124" s="259"/>
      <c r="ISI4124" s="259"/>
      <c r="ISJ4124" s="259"/>
      <c r="ISK4124" s="259"/>
      <c r="ISL4124" s="259"/>
      <c r="ISM4124" s="259"/>
      <c r="ISN4124" s="259"/>
      <c r="ISO4124" s="259"/>
      <c r="ISP4124" s="259"/>
      <c r="ISQ4124" s="259"/>
      <c r="ISR4124" s="259"/>
      <c r="ISS4124" s="259"/>
      <c r="IST4124" s="259"/>
      <c r="ISU4124" s="259"/>
      <c r="ISV4124" s="259"/>
      <c r="ISW4124" s="259"/>
      <c r="ISX4124" s="259"/>
      <c r="ISY4124" s="259"/>
      <c r="ISZ4124" s="259"/>
      <c r="ITA4124" s="259"/>
      <c r="ITB4124" s="259"/>
      <c r="ITC4124" s="259"/>
      <c r="ITD4124" s="259"/>
      <c r="ITE4124" s="259"/>
      <c r="ITF4124" s="259"/>
      <c r="ITG4124" s="259"/>
      <c r="ITH4124" s="259"/>
      <c r="ITI4124" s="259"/>
      <c r="ITJ4124" s="259"/>
      <c r="ITK4124" s="259"/>
      <c r="ITL4124" s="259"/>
      <c r="ITM4124" s="259"/>
      <c r="ITN4124" s="259"/>
      <c r="ITO4124" s="259"/>
      <c r="ITP4124" s="259"/>
      <c r="ITQ4124" s="259"/>
      <c r="ITR4124" s="259"/>
      <c r="ITS4124" s="259"/>
      <c r="ITT4124" s="259"/>
      <c r="ITU4124" s="259"/>
      <c r="ITV4124" s="259"/>
      <c r="ITW4124" s="259"/>
      <c r="ITX4124" s="259"/>
      <c r="ITY4124" s="259"/>
      <c r="ITZ4124" s="259"/>
      <c r="IUA4124" s="259"/>
      <c r="IUB4124" s="259"/>
      <c r="IUC4124" s="259"/>
      <c r="IUD4124" s="259"/>
      <c r="IUE4124" s="259"/>
      <c r="IUF4124" s="259"/>
      <c r="IUG4124" s="259"/>
      <c r="IUH4124" s="259"/>
      <c r="IUI4124" s="259"/>
      <c r="IUJ4124" s="259"/>
      <c r="IUK4124" s="259"/>
      <c r="IUL4124" s="259"/>
      <c r="IUM4124" s="259"/>
      <c r="IUN4124" s="259"/>
      <c r="IUO4124" s="259"/>
      <c r="IUP4124" s="259"/>
      <c r="IUQ4124" s="259"/>
      <c r="IUR4124" s="259"/>
      <c r="IUS4124" s="259"/>
      <c r="IUT4124" s="259"/>
      <c r="IUU4124" s="259"/>
      <c r="IUV4124" s="259"/>
      <c r="IUW4124" s="259"/>
      <c r="IUX4124" s="259"/>
      <c r="IUY4124" s="259"/>
      <c r="IUZ4124" s="259"/>
      <c r="IVA4124" s="259"/>
      <c r="IVB4124" s="259"/>
      <c r="IVC4124" s="259"/>
      <c r="IVD4124" s="259"/>
      <c r="IVE4124" s="259"/>
      <c r="IVF4124" s="259"/>
      <c r="IVG4124" s="259"/>
      <c r="IVH4124" s="259"/>
      <c r="IVI4124" s="259"/>
      <c r="IVJ4124" s="259"/>
      <c r="IVK4124" s="259"/>
      <c r="IVL4124" s="259"/>
      <c r="IVM4124" s="259"/>
      <c r="IVN4124" s="259"/>
      <c r="IVO4124" s="259"/>
      <c r="IVP4124" s="259"/>
      <c r="IVQ4124" s="259"/>
      <c r="IVR4124" s="259"/>
      <c r="IVS4124" s="259"/>
      <c r="IVT4124" s="259"/>
      <c r="IVU4124" s="259"/>
      <c r="IVV4124" s="259"/>
      <c r="IVW4124" s="259"/>
      <c r="IVX4124" s="259"/>
      <c r="IVY4124" s="259"/>
      <c r="IVZ4124" s="259"/>
      <c r="IWA4124" s="259"/>
      <c r="IWB4124" s="259"/>
      <c r="IWC4124" s="259"/>
      <c r="IWD4124" s="259"/>
      <c r="IWE4124" s="259"/>
      <c r="IWF4124" s="259"/>
      <c r="IWG4124" s="259"/>
      <c r="IWH4124" s="259"/>
      <c r="IWI4124" s="259"/>
      <c r="IWJ4124" s="259"/>
      <c r="IWK4124" s="259"/>
      <c r="IWL4124" s="259"/>
      <c r="IWM4124" s="259"/>
      <c r="IWN4124" s="259"/>
      <c r="IWO4124" s="259"/>
      <c r="IWP4124" s="259"/>
      <c r="IWQ4124" s="259"/>
      <c r="IWR4124" s="259"/>
      <c r="IWS4124" s="259"/>
      <c r="IWT4124" s="259"/>
      <c r="IWU4124" s="259"/>
      <c r="IWV4124" s="259"/>
      <c r="IWW4124" s="259"/>
      <c r="IWX4124" s="259"/>
      <c r="IWY4124" s="259"/>
      <c r="IWZ4124" s="259"/>
      <c r="IXA4124" s="259"/>
      <c r="IXB4124" s="259"/>
      <c r="IXC4124" s="259"/>
      <c r="IXD4124" s="259"/>
      <c r="IXE4124" s="259"/>
      <c r="IXF4124" s="259"/>
      <c r="IXG4124" s="259"/>
      <c r="IXH4124" s="259"/>
      <c r="IXI4124" s="259"/>
      <c r="IXJ4124" s="259"/>
      <c r="IXK4124" s="259"/>
      <c r="IXL4124" s="259"/>
      <c r="IXM4124" s="259"/>
      <c r="IXN4124" s="259"/>
      <c r="IXO4124" s="259"/>
      <c r="IXP4124" s="259"/>
      <c r="IXQ4124" s="259"/>
      <c r="IXR4124" s="259"/>
      <c r="IXS4124" s="259"/>
      <c r="IXT4124" s="259"/>
      <c r="IXU4124" s="259"/>
      <c r="IXV4124" s="259"/>
      <c r="IXW4124" s="259"/>
      <c r="IXX4124" s="259"/>
      <c r="IXY4124" s="259"/>
      <c r="IXZ4124" s="259"/>
      <c r="IYA4124" s="259"/>
      <c r="IYB4124" s="259"/>
      <c r="IYC4124" s="259"/>
      <c r="IYD4124" s="259"/>
      <c r="IYE4124" s="259"/>
      <c r="IYF4124" s="259"/>
      <c r="IYG4124" s="259"/>
      <c r="IYH4124" s="259"/>
      <c r="IYI4124" s="259"/>
      <c r="IYJ4124" s="259"/>
      <c r="IYK4124" s="259"/>
      <c r="IYL4124" s="259"/>
      <c r="IYM4124" s="259"/>
      <c r="IYN4124" s="259"/>
      <c r="IYO4124" s="259"/>
      <c r="IYP4124" s="259"/>
      <c r="IYQ4124" s="259"/>
      <c r="IYR4124" s="259"/>
      <c r="IYS4124" s="259"/>
      <c r="IYT4124" s="259"/>
      <c r="IYU4124" s="259"/>
      <c r="IYV4124" s="259"/>
      <c r="IYW4124" s="259"/>
      <c r="IYX4124" s="259"/>
      <c r="IYY4124" s="259"/>
      <c r="IYZ4124" s="259"/>
      <c r="IZA4124" s="259"/>
      <c r="IZB4124" s="259"/>
      <c r="IZC4124" s="259"/>
      <c r="IZD4124" s="259"/>
      <c r="IZE4124" s="259"/>
      <c r="IZF4124" s="259"/>
      <c r="IZG4124" s="259"/>
      <c r="IZH4124" s="259"/>
      <c r="IZI4124" s="259"/>
      <c r="IZJ4124" s="259"/>
      <c r="IZK4124" s="259"/>
      <c r="IZL4124" s="259"/>
      <c r="IZM4124" s="259"/>
      <c r="IZN4124" s="259"/>
      <c r="IZO4124" s="259"/>
      <c r="IZP4124" s="259"/>
      <c r="IZQ4124" s="259"/>
      <c r="IZR4124" s="259"/>
      <c r="IZS4124" s="259"/>
      <c r="IZT4124" s="259"/>
      <c r="IZU4124" s="259"/>
      <c r="IZV4124" s="259"/>
      <c r="IZW4124" s="259"/>
      <c r="IZX4124" s="259"/>
      <c r="IZY4124" s="259"/>
      <c r="IZZ4124" s="259"/>
      <c r="JAA4124" s="259"/>
      <c r="JAB4124" s="259"/>
      <c r="JAC4124" s="259"/>
      <c r="JAD4124" s="259"/>
      <c r="JAE4124" s="259"/>
      <c r="JAF4124" s="259"/>
      <c r="JAG4124" s="259"/>
      <c r="JAH4124" s="259"/>
      <c r="JAI4124" s="259"/>
      <c r="JAJ4124" s="259"/>
      <c r="JAK4124" s="259"/>
      <c r="JAL4124" s="259"/>
      <c r="JAM4124" s="259"/>
      <c r="JAN4124" s="259"/>
      <c r="JAO4124" s="259"/>
      <c r="JAP4124" s="259"/>
      <c r="JAQ4124" s="259"/>
      <c r="JAR4124" s="259"/>
      <c r="JAS4124" s="259"/>
      <c r="JAT4124" s="259"/>
      <c r="JAU4124" s="259"/>
      <c r="JAV4124" s="259"/>
      <c r="JAW4124" s="259"/>
      <c r="JAX4124" s="259"/>
      <c r="JAY4124" s="259"/>
      <c r="JAZ4124" s="259"/>
      <c r="JBA4124" s="259"/>
      <c r="JBB4124" s="259"/>
      <c r="JBC4124" s="259"/>
      <c r="JBD4124" s="259"/>
      <c r="JBE4124" s="259"/>
      <c r="JBF4124" s="259"/>
      <c r="JBG4124" s="259"/>
      <c r="JBH4124" s="259"/>
      <c r="JBI4124" s="259"/>
      <c r="JBJ4124" s="259"/>
      <c r="JBK4124" s="259"/>
      <c r="JBL4124" s="259"/>
      <c r="JBM4124" s="259"/>
      <c r="JBN4124" s="259"/>
      <c r="JBO4124" s="259"/>
      <c r="JBP4124" s="259"/>
      <c r="JBQ4124" s="259"/>
      <c r="JBR4124" s="259"/>
      <c r="JBS4124" s="259"/>
      <c r="JBT4124" s="259"/>
      <c r="JBU4124" s="259"/>
      <c r="JBV4124" s="259"/>
      <c r="JBW4124" s="259"/>
      <c r="JBX4124" s="259"/>
      <c r="JBY4124" s="259"/>
      <c r="JBZ4124" s="259"/>
      <c r="JCA4124" s="259"/>
      <c r="JCB4124" s="259"/>
      <c r="JCC4124" s="259"/>
      <c r="JCD4124" s="259"/>
      <c r="JCE4124" s="259"/>
      <c r="JCF4124" s="259"/>
      <c r="JCG4124" s="259"/>
      <c r="JCH4124" s="259"/>
      <c r="JCI4124" s="259"/>
      <c r="JCJ4124" s="259"/>
      <c r="JCK4124" s="259"/>
      <c r="JCL4124" s="259"/>
      <c r="JCM4124" s="259"/>
      <c r="JCN4124" s="259"/>
      <c r="JCO4124" s="259"/>
      <c r="JCP4124" s="259"/>
      <c r="JCQ4124" s="259"/>
      <c r="JCR4124" s="259"/>
      <c r="JCS4124" s="259"/>
      <c r="JCT4124" s="259"/>
      <c r="JCU4124" s="259"/>
      <c r="JCV4124" s="259"/>
      <c r="JCW4124" s="259"/>
      <c r="JCX4124" s="259"/>
      <c r="JCY4124" s="259"/>
      <c r="JCZ4124" s="259"/>
      <c r="JDA4124" s="259"/>
      <c r="JDB4124" s="259"/>
      <c r="JDC4124" s="259"/>
      <c r="JDD4124" s="259"/>
      <c r="JDE4124" s="259"/>
      <c r="JDF4124" s="259"/>
      <c r="JDG4124" s="259"/>
      <c r="JDH4124" s="259"/>
      <c r="JDI4124" s="259"/>
      <c r="JDJ4124" s="259"/>
      <c r="JDK4124" s="259"/>
      <c r="JDL4124" s="259"/>
      <c r="JDM4124" s="259"/>
      <c r="JDN4124" s="259"/>
      <c r="JDO4124" s="259"/>
      <c r="JDP4124" s="259"/>
      <c r="JDQ4124" s="259"/>
      <c r="JDR4124" s="259"/>
      <c r="JDS4124" s="259"/>
      <c r="JDT4124" s="259"/>
      <c r="JDU4124" s="259"/>
      <c r="JDV4124" s="259"/>
      <c r="JDW4124" s="259"/>
      <c r="JDX4124" s="259"/>
      <c r="JDY4124" s="259"/>
      <c r="JDZ4124" s="259"/>
      <c r="JEA4124" s="259"/>
      <c r="JEB4124" s="259"/>
      <c r="JEC4124" s="259"/>
      <c r="JED4124" s="259"/>
      <c r="JEE4124" s="259"/>
      <c r="JEF4124" s="259"/>
      <c r="JEG4124" s="259"/>
      <c r="JEH4124" s="259"/>
      <c r="JEI4124" s="259"/>
      <c r="JEJ4124" s="259"/>
      <c r="JEK4124" s="259"/>
      <c r="JEL4124" s="259"/>
      <c r="JEM4124" s="259"/>
      <c r="JEN4124" s="259"/>
      <c r="JEO4124" s="259"/>
      <c r="JEP4124" s="259"/>
      <c r="JEQ4124" s="259"/>
      <c r="JER4124" s="259"/>
      <c r="JES4124" s="259"/>
      <c r="JET4124" s="259"/>
      <c r="JEU4124" s="259"/>
      <c r="JEV4124" s="259"/>
      <c r="JEW4124" s="259"/>
      <c r="JEX4124" s="259"/>
      <c r="JEY4124" s="259"/>
      <c r="JEZ4124" s="259"/>
      <c r="JFA4124" s="259"/>
      <c r="JFB4124" s="259"/>
      <c r="JFC4124" s="259"/>
      <c r="JFD4124" s="259"/>
      <c r="JFE4124" s="259"/>
      <c r="JFF4124" s="259"/>
      <c r="JFG4124" s="259"/>
      <c r="JFH4124" s="259"/>
      <c r="JFI4124" s="259"/>
      <c r="JFJ4124" s="259"/>
      <c r="JFK4124" s="259"/>
      <c r="JFL4124" s="259"/>
      <c r="JFM4124" s="259"/>
      <c r="JFN4124" s="259"/>
      <c r="JFO4124" s="259"/>
      <c r="JFP4124" s="259"/>
      <c r="JFQ4124" s="259"/>
      <c r="JFR4124" s="259"/>
      <c r="JFS4124" s="259"/>
      <c r="JFT4124" s="259"/>
      <c r="JFU4124" s="259"/>
      <c r="JFV4124" s="259"/>
      <c r="JFW4124" s="259"/>
      <c r="JFX4124" s="259"/>
      <c r="JFY4124" s="259"/>
      <c r="JFZ4124" s="259"/>
      <c r="JGA4124" s="259"/>
      <c r="JGB4124" s="259"/>
      <c r="JGC4124" s="259"/>
      <c r="JGD4124" s="259"/>
      <c r="JGE4124" s="259"/>
      <c r="JGF4124" s="259"/>
      <c r="JGG4124" s="259"/>
      <c r="JGH4124" s="259"/>
      <c r="JGI4124" s="259"/>
      <c r="JGJ4124" s="259"/>
      <c r="JGK4124" s="259"/>
      <c r="JGL4124" s="259"/>
      <c r="JGM4124" s="259"/>
      <c r="JGN4124" s="259"/>
      <c r="JGO4124" s="259"/>
      <c r="JGP4124" s="259"/>
      <c r="JGQ4124" s="259"/>
      <c r="JGR4124" s="259"/>
      <c r="JGS4124" s="259"/>
      <c r="JGT4124" s="259"/>
      <c r="JGU4124" s="259"/>
      <c r="JGV4124" s="259"/>
      <c r="JGW4124" s="259"/>
      <c r="JGX4124" s="259"/>
      <c r="JGY4124" s="259"/>
      <c r="JGZ4124" s="259"/>
      <c r="JHA4124" s="259"/>
      <c r="JHB4124" s="259"/>
      <c r="JHC4124" s="259"/>
      <c r="JHD4124" s="259"/>
      <c r="JHE4124" s="259"/>
      <c r="JHF4124" s="259"/>
      <c r="JHG4124" s="259"/>
      <c r="JHH4124" s="259"/>
      <c r="JHI4124" s="259"/>
      <c r="JHJ4124" s="259"/>
      <c r="JHK4124" s="259"/>
      <c r="JHL4124" s="259"/>
      <c r="JHM4124" s="259"/>
      <c r="JHN4124" s="259"/>
      <c r="JHO4124" s="259"/>
      <c r="JHP4124" s="259"/>
      <c r="JHQ4124" s="259"/>
      <c r="JHR4124" s="259"/>
      <c r="JHS4124" s="259"/>
      <c r="JHT4124" s="259"/>
      <c r="JHU4124" s="259"/>
      <c r="JHV4124" s="259"/>
      <c r="JHW4124" s="259"/>
      <c r="JHX4124" s="259"/>
      <c r="JHY4124" s="259"/>
      <c r="JHZ4124" s="259"/>
      <c r="JIA4124" s="259"/>
      <c r="JIB4124" s="259"/>
      <c r="JIC4124" s="259"/>
      <c r="JID4124" s="259"/>
      <c r="JIE4124" s="259"/>
      <c r="JIF4124" s="259"/>
      <c r="JIG4124" s="259"/>
      <c r="JIH4124" s="259"/>
      <c r="JII4124" s="259"/>
      <c r="JIJ4124" s="259"/>
      <c r="JIK4124" s="259"/>
      <c r="JIL4124" s="259"/>
      <c r="JIM4124" s="259"/>
      <c r="JIN4124" s="259"/>
      <c r="JIO4124" s="259"/>
      <c r="JIP4124" s="259"/>
      <c r="JIQ4124" s="259"/>
      <c r="JIR4124" s="259"/>
      <c r="JIS4124" s="259"/>
      <c r="JIT4124" s="259"/>
      <c r="JIU4124" s="259"/>
      <c r="JIV4124" s="259"/>
      <c r="JIW4124" s="259"/>
      <c r="JIX4124" s="259"/>
      <c r="JIY4124" s="259"/>
      <c r="JIZ4124" s="259"/>
      <c r="JJA4124" s="259"/>
      <c r="JJB4124" s="259"/>
      <c r="JJC4124" s="259"/>
      <c r="JJD4124" s="259"/>
      <c r="JJE4124" s="259"/>
      <c r="JJF4124" s="259"/>
      <c r="JJG4124" s="259"/>
      <c r="JJH4124" s="259"/>
      <c r="JJI4124" s="259"/>
      <c r="JJJ4124" s="259"/>
      <c r="JJK4124" s="259"/>
      <c r="JJL4124" s="259"/>
      <c r="JJM4124" s="259"/>
      <c r="JJN4124" s="259"/>
      <c r="JJO4124" s="259"/>
      <c r="JJP4124" s="259"/>
      <c r="JJQ4124" s="259"/>
      <c r="JJR4124" s="259"/>
      <c r="JJS4124" s="259"/>
      <c r="JJT4124" s="259"/>
      <c r="JJU4124" s="259"/>
      <c r="JJV4124" s="259"/>
      <c r="JJW4124" s="259"/>
      <c r="JJX4124" s="259"/>
      <c r="JJY4124" s="259"/>
      <c r="JJZ4124" s="259"/>
      <c r="JKA4124" s="259"/>
      <c r="JKB4124" s="259"/>
      <c r="JKC4124" s="259"/>
      <c r="JKD4124" s="259"/>
      <c r="JKE4124" s="259"/>
      <c r="JKF4124" s="259"/>
      <c r="JKG4124" s="259"/>
      <c r="JKH4124" s="259"/>
      <c r="JKI4124" s="259"/>
      <c r="JKJ4124" s="259"/>
      <c r="JKK4124" s="259"/>
      <c r="JKL4124" s="259"/>
      <c r="JKM4124" s="259"/>
      <c r="JKN4124" s="259"/>
      <c r="JKO4124" s="259"/>
      <c r="JKP4124" s="259"/>
      <c r="JKQ4124" s="259"/>
      <c r="JKR4124" s="259"/>
      <c r="JKS4124" s="259"/>
      <c r="JKT4124" s="259"/>
      <c r="JKU4124" s="259"/>
      <c r="JKV4124" s="259"/>
      <c r="JKW4124" s="259"/>
      <c r="JKX4124" s="259"/>
      <c r="JKY4124" s="259"/>
      <c r="JKZ4124" s="259"/>
      <c r="JLA4124" s="259"/>
      <c r="JLB4124" s="259"/>
      <c r="JLC4124" s="259"/>
      <c r="JLD4124" s="259"/>
      <c r="JLE4124" s="259"/>
      <c r="JLF4124" s="259"/>
      <c r="JLG4124" s="259"/>
      <c r="JLH4124" s="259"/>
      <c r="JLI4124" s="259"/>
      <c r="JLJ4124" s="259"/>
      <c r="JLK4124" s="259"/>
      <c r="JLL4124" s="259"/>
      <c r="JLM4124" s="259"/>
      <c r="JLN4124" s="259"/>
      <c r="JLO4124" s="259"/>
      <c r="JLP4124" s="259"/>
      <c r="JLQ4124" s="259"/>
      <c r="JLR4124" s="259"/>
      <c r="JLS4124" s="259"/>
      <c r="JLT4124" s="259"/>
      <c r="JLU4124" s="259"/>
      <c r="JLV4124" s="259"/>
      <c r="JLW4124" s="259"/>
      <c r="JLX4124" s="259"/>
      <c r="JLY4124" s="259"/>
      <c r="JLZ4124" s="259"/>
      <c r="JMA4124" s="259"/>
      <c r="JMB4124" s="259"/>
      <c r="JMC4124" s="259"/>
      <c r="JMD4124" s="259"/>
      <c r="JME4124" s="259"/>
      <c r="JMF4124" s="259"/>
      <c r="JMG4124" s="259"/>
      <c r="JMH4124" s="259"/>
      <c r="JMI4124" s="259"/>
      <c r="JMJ4124" s="259"/>
      <c r="JMK4124" s="259"/>
      <c r="JML4124" s="259"/>
      <c r="JMM4124" s="259"/>
      <c r="JMN4124" s="259"/>
      <c r="JMO4124" s="259"/>
      <c r="JMP4124" s="259"/>
      <c r="JMQ4124" s="259"/>
      <c r="JMR4124" s="259"/>
      <c r="JMS4124" s="259"/>
      <c r="JMT4124" s="259"/>
      <c r="JMU4124" s="259"/>
      <c r="JMV4124" s="259"/>
      <c r="JMW4124" s="259"/>
      <c r="JMX4124" s="259"/>
      <c r="JMY4124" s="259"/>
      <c r="JMZ4124" s="259"/>
      <c r="JNA4124" s="259"/>
      <c r="JNB4124" s="259"/>
      <c r="JNC4124" s="259"/>
      <c r="JND4124" s="259"/>
      <c r="JNE4124" s="259"/>
      <c r="JNF4124" s="259"/>
      <c r="JNG4124" s="259"/>
      <c r="JNH4124" s="259"/>
      <c r="JNI4124" s="259"/>
      <c r="JNJ4124" s="259"/>
      <c r="JNK4124" s="259"/>
      <c r="JNL4124" s="259"/>
      <c r="JNM4124" s="259"/>
      <c r="JNN4124" s="259"/>
      <c r="JNO4124" s="259"/>
      <c r="JNP4124" s="259"/>
      <c r="JNQ4124" s="259"/>
      <c r="JNR4124" s="259"/>
      <c r="JNS4124" s="259"/>
      <c r="JNT4124" s="259"/>
      <c r="JNU4124" s="259"/>
      <c r="JNV4124" s="259"/>
      <c r="JNW4124" s="259"/>
      <c r="JNX4124" s="259"/>
      <c r="JNY4124" s="259"/>
      <c r="JNZ4124" s="259"/>
      <c r="JOA4124" s="259"/>
      <c r="JOB4124" s="259"/>
      <c r="JOC4124" s="259"/>
      <c r="JOD4124" s="259"/>
      <c r="JOE4124" s="259"/>
      <c r="JOF4124" s="259"/>
      <c r="JOG4124" s="259"/>
      <c r="JOH4124" s="259"/>
      <c r="JOI4124" s="259"/>
      <c r="JOJ4124" s="259"/>
      <c r="JOK4124" s="259"/>
      <c r="JOL4124" s="259"/>
      <c r="JOM4124" s="259"/>
      <c r="JOV4124" s="259"/>
      <c r="JOW4124" s="259"/>
      <c r="JOX4124" s="259"/>
      <c r="JOY4124" s="259"/>
      <c r="JOZ4124" s="259"/>
      <c r="JPA4124" s="259"/>
      <c r="JPB4124" s="259"/>
      <c r="JPC4124" s="259"/>
      <c r="JPD4124" s="259"/>
      <c r="JPE4124" s="259"/>
      <c r="JPF4124" s="259"/>
      <c r="JPG4124" s="259"/>
      <c r="JPH4124" s="259"/>
      <c r="JPI4124" s="259"/>
      <c r="JPJ4124" s="259"/>
      <c r="JPK4124" s="259"/>
      <c r="JPL4124" s="259"/>
      <c r="JPM4124" s="259"/>
      <c r="JPN4124" s="259"/>
      <c r="JPO4124" s="259"/>
      <c r="JPP4124" s="259"/>
      <c r="JPQ4124" s="259"/>
      <c r="JPR4124" s="259"/>
      <c r="JPS4124" s="259"/>
      <c r="JPT4124" s="259"/>
      <c r="JPU4124" s="259"/>
      <c r="JPV4124" s="259"/>
      <c r="JPW4124" s="259"/>
      <c r="JPX4124" s="259"/>
      <c r="JPY4124" s="259"/>
      <c r="JPZ4124" s="259"/>
      <c r="JQA4124" s="259"/>
      <c r="JQB4124" s="259"/>
      <c r="JQC4124" s="259"/>
      <c r="JQD4124" s="259"/>
      <c r="JQE4124" s="259"/>
      <c r="JQF4124" s="259"/>
      <c r="JQG4124" s="259"/>
      <c r="JQH4124" s="259"/>
      <c r="JQI4124" s="259"/>
      <c r="JQJ4124" s="259"/>
      <c r="JQK4124" s="259"/>
      <c r="JQL4124" s="259"/>
      <c r="JQM4124" s="259"/>
      <c r="JQN4124" s="259"/>
      <c r="JQO4124" s="259"/>
      <c r="JQP4124" s="259"/>
      <c r="JQQ4124" s="259"/>
      <c r="JQR4124" s="259"/>
      <c r="JQS4124" s="259"/>
      <c r="JQT4124" s="259"/>
      <c r="JQU4124" s="259"/>
      <c r="JQV4124" s="259"/>
      <c r="JQW4124" s="259"/>
      <c r="JQX4124" s="259"/>
      <c r="JQY4124" s="259"/>
      <c r="JQZ4124" s="259"/>
      <c r="JRA4124" s="259"/>
      <c r="JRB4124" s="259"/>
      <c r="JRC4124" s="259"/>
      <c r="JRD4124" s="259"/>
      <c r="JRE4124" s="259"/>
      <c r="JRF4124" s="259"/>
      <c r="JRG4124" s="259"/>
      <c r="JRH4124" s="259"/>
      <c r="JRI4124" s="259"/>
      <c r="JRJ4124" s="259"/>
      <c r="JRK4124" s="259"/>
      <c r="JRL4124" s="259"/>
      <c r="JRM4124" s="259"/>
      <c r="JRN4124" s="259"/>
      <c r="JRO4124" s="259"/>
      <c r="JRP4124" s="259"/>
      <c r="JRQ4124" s="259"/>
      <c r="JRR4124" s="259"/>
      <c r="JRS4124" s="259"/>
      <c r="JRT4124" s="259"/>
      <c r="JRU4124" s="259"/>
      <c r="JRV4124" s="259"/>
      <c r="JRW4124" s="259"/>
      <c r="JRX4124" s="259"/>
      <c r="JRY4124" s="259"/>
      <c r="JRZ4124" s="259"/>
      <c r="JSA4124" s="259"/>
      <c r="JSB4124" s="259"/>
      <c r="JSC4124" s="259"/>
      <c r="JSD4124" s="259"/>
      <c r="JSE4124" s="259"/>
      <c r="JSF4124" s="259"/>
      <c r="JSG4124" s="259"/>
      <c r="JSH4124" s="259"/>
      <c r="JSI4124" s="259"/>
      <c r="JSJ4124" s="259"/>
      <c r="JSK4124" s="259"/>
      <c r="JSL4124" s="259"/>
      <c r="JSM4124" s="259"/>
      <c r="JSN4124" s="259"/>
      <c r="JSO4124" s="259"/>
      <c r="JSP4124" s="259"/>
      <c r="JSQ4124" s="259"/>
      <c r="JSR4124" s="259"/>
      <c r="JSS4124" s="259"/>
      <c r="JST4124" s="259"/>
      <c r="JSU4124" s="259"/>
      <c r="JSV4124" s="259"/>
      <c r="JSW4124" s="259"/>
      <c r="JSX4124" s="259"/>
      <c r="JSY4124" s="259"/>
      <c r="JSZ4124" s="259"/>
      <c r="JTA4124" s="259"/>
      <c r="JTB4124" s="259"/>
      <c r="JTC4124" s="259"/>
      <c r="JTD4124" s="259"/>
      <c r="JTE4124" s="259"/>
      <c r="JTF4124" s="259"/>
      <c r="JTG4124" s="259"/>
      <c r="JTH4124" s="259"/>
      <c r="JTI4124" s="259"/>
      <c r="JTJ4124" s="259"/>
      <c r="JTK4124" s="259"/>
      <c r="JTL4124" s="259"/>
      <c r="JTM4124" s="259"/>
      <c r="JTN4124" s="259"/>
      <c r="JTO4124" s="259"/>
      <c r="JTP4124" s="259"/>
      <c r="JTQ4124" s="259"/>
      <c r="JTR4124" s="259"/>
      <c r="JTS4124" s="259"/>
      <c r="JTT4124" s="259"/>
      <c r="JTU4124" s="259"/>
      <c r="JTV4124" s="259"/>
      <c r="JTW4124" s="259"/>
      <c r="JTX4124" s="259"/>
      <c r="JTY4124" s="259"/>
      <c r="JTZ4124" s="259"/>
      <c r="JUA4124" s="259"/>
      <c r="JUB4124" s="259"/>
      <c r="JUC4124" s="259"/>
      <c r="JUD4124" s="259"/>
      <c r="JUE4124" s="259"/>
      <c r="JUF4124" s="259"/>
      <c r="JUG4124" s="259"/>
      <c r="JUH4124" s="259"/>
      <c r="JUI4124" s="259"/>
      <c r="JUJ4124" s="259"/>
      <c r="JUK4124" s="259"/>
      <c r="JUL4124" s="259"/>
      <c r="JUM4124" s="259"/>
      <c r="JUN4124" s="259"/>
      <c r="JUO4124" s="259"/>
      <c r="JUP4124" s="259"/>
      <c r="JUQ4124" s="259"/>
      <c r="JUR4124" s="259"/>
      <c r="JUS4124" s="259"/>
      <c r="JUT4124" s="259"/>
      <c r="JUU4124" s="259"/>
      <c r="JUV4124" s="259"/>
      <c r="JUW4124" s="259"/>
      <c r="JUX4124" s="259"/>
      <c r="JUY4124" s="259"/>
      <c r="JUZ4124" s="259"/>
      <c r="JVA4124" s="259"/>
      <c r="JVB4124" s="259"/>
      <c r="JVC4124" s="259"/>
      <c r="JVD4124" s="259"/>
      <c r="JVE4124" s="259"/>
      <c r="JVF4124" s="259"/>
      <c r="JVG4124" s="259"/>
      <c r="JVH4124" s="259"/>
      <c r="JVI4124" s="259"/>
      <c r="JVJ4124" s="259"/>
      <c r="JVK4124" s="259"/>
      <c r="JVL4124" s="259"/>
      <c r="JVM4124" s="259"/>
      <c r="JVN4124" s="259"/>
      <c r="JVO4124" s="259"/>
      <c r="JVP4124" s="259"/>
      <c r="JVQ4124" s="259"/>
      <c r="JVR4124" s="259"/>
      <c r="JVS4124" s="259"/>
      <c r="JVT4124" s="259"/>
      <c r="JVU4124" s="259"/>
      <c r="JVV4124" s="259"/>
      <c r="JVW4124" s="259"/>
      <c r="JVX4124" s="259"/>
      <c r="JVY4124" s="259"/>
      <c r="JVZ4124" s="259"/>
      <c r="JWA4124" s="259"/>
      <c r="JWB4124" s="259"/>
      <c r="JWC4124" s="259"/>
      <c r="JWD4124" s="259"/>
      <c r="JWE4124" s="259"/>
      <c r="JWF4124" s="259"/>
      <c r="JWG4124" s="259"/>
      <c r="JWH4124" s="259"/>
      <c r="JWI4124" s="259"/>
      <c r="JWJ4124" s="259"/>
      <c r="JWK4124" s="259"/>
      <c r="JWL4124" s="259"/>
      <c r="JWM4124" s="259"/>
      <c r="JWN4124" s="259"/>
      <c r="JWO4124" s="259"/>
      <c r="JWP4124" s="259"/>
      <c r="JWQ4124" s="259"/>
      <c r="JWR4124" s="259"/>
      <c r="JWS4124" s="259"/>
      <c r="JWT4124" s="259"/>
      <c r="JWU4124" s="259"/>
      <c r="JWV4124" s="259"/>
      <c r="JWW4124" s="259"/>
      <c r="JWX4124" s="259"/>
      <c r="JWY4124" s="259"/>
      <c r="JWZ4124" s="259"/>
      <c r="JXA4124" s="259"/>
      <c r="JXB4124" s="259"/>
      <c r="JXC4124" s="259"/>
      <c r="JXD4124" s="259"/>
      <c r="JXE4124" s="259"/>
      <c r="JXF4124" s="259"/>
      <c r="JXG4124" s="259"/>
      <c r="JXH4124" s="259"/>
      <c r="JXI4124" s="259"/>
      <c r="JXJ4124" s="259"/>
      <c r="JXK4124" s="259"/>
      <c r="JXL4124" s="259"/>
      <c r="JXM4124" s="259"/>
      <c r="JXN4124" s="259"/>
      <c r="JXO4124" s="259"/>
      <c r="JXP4124" s="259"/>
      <c r="JXQ4124" s="259"/>
      <c r="JXR4124" s="259"/>
      <c r="JXS4124" s="259"/>
      <c r="JXT4124" s="259"/>
      <c r="JXU4124" s="259"/>
      <c r="JXV4124" s="259"/>
      <c r="JXW4124" s="259"/>
      <c r="JXX4124" s="259"/>
      <c r="JXY4124" s="259"/>
      <c r="JXZ4124" s="259"/>
      <c r="JYA4124" s="259"/>
      <c r="JYB4124" s="259"/>
      <c r="JYC4124" s="259"/>
      <c r="JYD4124" s="259"/>
      <c r="JYE4124" s="259"/>
      <c r="JYF4124" s="259"/>
      <c r="JYG4124" s="259"/>
      <c r="JYH4124" s="259"/>
      <c r="JYI4124" s="259"/>
      <c r="JYJ4124" s="259"/>
      <c r="JYK4124" s="259"/>
      <c r="JYL4124" s="259"/>
      <c r="JYM4124" s="259"/>
      <c r="JYN4124" s="259"/>
      <c r="JYO4124" s="259"/>
      <c r="JYP4124" s="259"/>
      <c r="JYQ4124" s="259"/>
      <c r="JYR4124" s="259"/>
      <c r="JYS4124" s="259"/>
      <c r="JYT4124" s="259"/>
      <c r="JYU4124" s="259"/>
      <c r="JYV4124" s="259"/>
      <c r="JYW4124" s="259"/>
      <c r="JYX4124" s="259"/>
      <c r="JYY4124" s="259"/>
      <c r="JYZ4124" s="259"/>
      <c r="JZA4124" s="259"/>
      <c r="JZB4124" s="259"/>
      <c r="JZC4124" s="259"/>
      <c r="JZD4124" s="259"/>
      <c r="JZE4124" s="259"/>
      <c r="JZF4124" s="259"/>
      <c r="JZG4124" s="259"/>
      <c r="JZH4124" s="259"/>
      <c r="JZI4124" s="259"/>
      <c r="JZJ4124" s="259"/>
      <c r="JZK4124" s="259"/>
      <c r="JZL4124" s="259"/>
      <c r="JZM4124" s="259"/>
      <c r="JZN4124" s="259"/>
      <c r="JZO4124" s="259"/>
      <c r="JZP4124" s="259"/>
      <c r="JZQ4124" s="259"/>
      <c r="JZR4124" s="259"/>
      <c r="JZS4124" s="259"/>
      <c r="JZT4124" s="259"/>
      <c r="JZU4124" s="259"/>
      <c r="JZV4124" s="259"/>
      <c r="JZW4124" s="259"/>
      <c r="JZX4124" s="259"/>
      <c r="JZY4124" s="259"/>
      <c r="JZZ4124" s="259"/>
      <c r="KAA4124" s="259"/>
      <c r="KAB4124" s="259"/>
      <c r="KAC4124" s="259"/>
      <c r="KAD4124" s="259"/>
      <c r="KAE4124" s="259"/>
      <c r="KAF4124" s="259"/>
      <c r="KAG4124" s="259"/>
      <c r="KAH4124" s="259"/>
      <c r="KAI4124" s="259"/>
      <c r="KAJ4124" s="259"/>
      <c r="KAK4124" s="259"/>
      <c r="KAL4124" s="259"/>
      <c r="KAM4124" s="259"/>
      <c r="KAN4124" s="259"/>
      <c r="KAO4124" s="259"/>
      <c r="KAP4124" s="259"/>
      <c r="KAQ4124" s="259"/>
      <c r="KAR4124" s="259"/>
      <c r="KAS4124" s="259"/>
      <c r="KAT4124" s="259"/>
      <c r="KAU4124" s="259"/>
      <c r="KAV4124" s="259"/>
      <c r="KAW4124" s="259"/>
      <c r="KAX4124" s="259"/>
      <c r="KAY4124" s="259"/>
      <c r="KAZ4124" s="259"/>
      <c r="KBA4124" s="259"/>
      <c r="KBB4124" s="259"/>
      <c r="KBC4124" s="259"/>
      <c r="KBD4124" s="259"/>
      <c r="KBE4124" s="259"/>
      <c r="KBF4124" s="259"/>
      <c r="KBG4124" s="259"/>
      <c r="KBH4124" s="259"/>
      <c r="KBI4124" s="259"/>
      <c r="KBJ4124" s="259"/>
      <c r="KBK4124" s="259"/>
      <c r="KBL4124" s="259"/>
      <c r="KBM4124" s="259"/>
      <c r="KBN4124" s="259"/>
      <c r="KBO4124" s="259"/>
      <c r="KBP4124" s="259"/>
      <c r="KBQ4124" s="259"/>
      <c r="KBR4124" s="259"/>
      <c r="KBS4124" s="259"/>
      <c r="KBT4124" s="259"/>
      <c r="KBU4124" s="259"/>
      <c r="KBV4124" s="259"/>
      <c r="KBW4124" s="259"/>
      <c r="KBX4124" s="259"/>
      <c r="KBY4124" s="259"/>
      <c r="KBZ4124" s="259"/>
      <c r="KCA4124" s="259"/>
      <c r="KCB4124" s="259"/>
      <c r="KCC4124" s="259"/>
      <c r="KCD4124" s="259"/>
      <c r="KCE4124" s="259"/>
      <c r="KCF4124" s="259"/>
      <c r="KCG4124" s="259"/>
      <c r="KCH4124" s="259"/>
      <c r="KCI4124" s="259"/>
      <c r="KCJ4124" s="259"/>
      <c r="KCK4124" s="259"/>
      <c r="KCL4124" s="259"/>
      <c r="KCM4124" s="259"/>
      <c r="KCN4124" s="259"/>
      <c r="KCO4124" s="259"/>
      <c r="KCP4124" s="259"/>
      <c r="KCQ4124" s="259"/>
      <c r="KCR4124" s="259"/>
      <c r="KCS4124" s="259"/>
      <c r="KCT4124" s="259"/>
      <c r="KCU4124" s="259"/>
      <c r="KCV4124" s="259"/>
      <c r="KCW4124" s="259"/>
      <c r="KCX4124" s="259"/>
      <c r="KCY4124" s="259"/>
      <c r="KCZ4124" s="259"/>
      <c r="KDA4124" s="259"/>
      <c r="KDB4124" s="259"/>
      <c r="KDC4124" s="259"/>
      <c r="KDD4124" s="259"/>
      <c r="KDE4124" s="259"/>
      <c r="KDF4124" s="259"/>
      <c r="KDG4124" s="259"/>
      <c r="KDH4124" s="259"/>
      <c r="KDI4124" s="259"/>
      <c r="KDJ4124" s="259"/>
      <c r="KDK4124" s="259"/>
      <c r="KDL4124" s="259"/>
      <c r="KDM4124" s="259"/>
      <c r="KDN4124" s="259"/>
      <c r="KDO4124" s="259"/>
      <c r="KDP4124" s="259"/>
      <c r="KDQ4124" s="259"/>
      <c r="KDR4124" s="259"/>
      <c r="KDS4124" s="259"/>
      <c r="KDT4124" s="259"/>
      <c r="KDU4124" s="259"/>
      <c r="KDV4124" s="259"/>
      <c r="KDW4124" s="259"/>
      <c r="KDX4124" s="259"/>
      <c r="KDY4124" s="259"/>
      <c r="KDZ4124" s="259"/>
      <c r="KEA4124" s="259"/>
      <c r="KEB4124" s="259"/>
      <c r="KEC4124" s="259"/>
      <c r="KED4124" s="259"/>
      <c r="KEE4124" s="259"/>
      <c r="KEF4124" s="259"/>
      <c r="KEG4124" s="259"/>
      <c r="KEH4124" s="259"/>
      <c r="KEI4124" s="259"/>
      <c r="KEJ4124" s="259"/>
      <c r="KEK4124" s="259"/>
      <c r="KEL4124" s="259"/>
      <c r="KEM4124" s="259"/>
      <c r="KEN4124" s="259"/>
      <c r="KEO4124" s="259"/>
      <c r="KEP4124" s="259"/>
      <c r="KEQ4124" s="259"/>
      <c r="KER4124" s="259"/>
      <c r="KES4124" s="259"/>
      <c r="KET4124" s="259"/>
      <c r="KEU4124" s="259"/>
      <c r="KEV4124" s="259"/>
      <c r="KEW4124" s="259"/>
      <c r="KEX4124" s="259"/>
      <c r="KEY4124" s="259"/>
      <c r="KEZ4124" s="259"/>
      <c r="KFA4124" s="259"/>
      <c r="KFB4124" s="259"/>
      <c r="KFC4124" s="259"/>
      <c r="KFD4124" s="259"/>
      <c r="KFE4124" s="259"/>
      <c r="KFF4124" s="259"/>
      <c r="KFG4124" s="259"/>
      <c r="KFH4124" s="259"/>
      <c r="KFI4124" s="259"/>
      <c r="KFJ4124" s="259"/>
      <c r="KFK4124" s="259"/>
      <c r="KFL4124" s="259"/>
      <c r="KFM4124" s="259"/>
      <c r="KFN4124" s="259"/>
      <c r="KFO4124" s="259"/>
      <c r="KFP4124" s="259"/>
      <c r="KFQ4124" s="259"/>
      <c r="KFR4124" s="259"/>
      <c r="KFS4124" s="259"/>
      <c r="KFT4124" s="259"/>
      <c r="KFU4124" s="259"/>
      <c r="KFV4124" s="259"/>
      <c r="KFW4124" s="259"/>
      <c r="KFX4124" s="259"/>
      <c r="KFY4124" s="259"/>
      <c r="KFZ4124" s="259"/>
      <c r="KGA4124" s="259"/>
      <c r="KGB4124" s="259"/>
      <c r="KGC4124" s="259"/>
      <c r="KGD4124" s="259"/>
      <c r="KGE4124" s="259"/>
      <c r="KGF4124" s="259"/>
      <c r="KGG4124" s="259"/>
      <c r="KGH4124" s="259"/>
      <c r="KGI4124" s="259"/>
      <c r="KGJ4124" s="259"/>
      <c r="KGK4124" s="259"/>
      <c r="KGL4124" s="259"/>
      <c r="KGM4124" s="259"/>
      <c r="KGN4124" s="259"/>
      <c r="KGO4124" s="259"/>
      <c r="KGP4124" s="259"/>
      <c r="KGQ4124" s="259"/>
      <c r="KGR4124" s="259"/>
      <c r="KGS4124" s="259"/>
      <c r="KGT4124" s="259"/>
      <c r="KGU4124" s="259"/>
      <c r="KGV4124" s="259"/>
      <c r="KGW4124" s="259"/>
      <c r="KGX4124" s="259"/>
      <c r="KGY4124" s="259"/>
      <c r="KGZ4124" s="259"/>
      <c r="KHA4124" s="259"/>
      <c r="KHB4124" s="259"/>
      <c r="KHC4124" s="259"/>
      <c r="KHD4124" s="259"/>
      <c r="KHE4124" s="259"/>
      <c r="KHF4124" s="259"/>
      <c r="KHG4124" s="259"/>
      <c r="KHH4124" s="259"/>
      <c r="KHI4124" s="259"/>
      <c r="KHJ4124" s="259"/>
      <c r="KHK4124" s="259"/>
      <c r="KHL4124" s="259"/>
      <c r="KHM4124" s="259"/>
      <c r="KHN4124" s="259"/>
      <c r="KHO4124" s="259"/>
      <c r="KHP4124" s="259"/>
      <c r="KHQ4124" s="259"/>
      <c r="KHR4124" s="259"/>
      <c r="KHS4124" s="259"/>
      <c r="KHT4124" s="259"/>
      <c r="KHU4124" s="259"/>
      <c r="KHV4124" s="259"/>
      <c r="KHW4124" s="259"/>
      <c r="KHX4124" s="259"/>
      <c r="KHY4124" s="259"/>
      <c r="KHZ4124" s="259"/>
      <c r="KIA4124" s="259"/>
      <c r="KIB4124" s="259"/>
      <c r="KIC4124" s="259"/>
      <c r="KID4124" s="259"/>
      <c r="KIE4124" s="259"/>
      <c r="KIF4124" s="259"/>
      <c r="KIG4124" s="259"/>
      <c r="KIH4124" s="259"/>
      <c r="KII4124" s="259"/>
      <c r="KIJ4124" s="259"/>
      <c r="KIK4124" s="259"/>
      <c r="KIL4124" s="259"/>
      <c r="KIM4124" s="259"/>
      <c r="KIN4124" s="259"/>
      <c r="KIO4124" s="259"/>
      <c r="KIP4124" s="259"/>
      <c r="KIQ4124" s="259"/>
      <c r="KIR4124" s="259"/>
      <c r="KIS4124" s="259"/>
      <c r="KIT4124" s="259"/>
      <c r="KIU4124" s="259"/>
      <c r="KIV4124" s="259"/>
      <c r="KIW4124" s="259"/>
      <c r="KIX4124" s="259"/>
      <c r="KIY4124" s="259"/>
      <c r="KIZ4124" s="259"/>
      <c r="KJA4124" s="259"/>
      <c r="KJB4124" s="259"/>
      <c r="KJC4124" s="259"/>
      <c r="KJD4124" s="259"/>
      <c r="KJE4124" s="259"/>
      <c r="KJF4124" s="259"/>
      <c r="KJG4124" s="259"/>
      <c r="KJH4124" s="259"/>
      <c r="KJI4124" s="259"/>
      <c r="KJJ4124" s="259"/>
      <c r="KJK4124" s="259"/>
      <c r="KJL4124" s="259"/>
      <c r="KJM4124" s="259"/>
      <c r="KJN4124" s="259"/>
      <c r="KJO4124" s="259"/>
      <c r="KJP4124" s="259"/>
      <c r="KJQ4124" s="259"/>
      <c r="KJR4124" s="259"/>
      <c r="KJS4124" s="259"/>
      <c r="KJT4124" s="259"/>
      <c r="KJU4124" s="259"/>
      <c r="KJV4124" s="259"/>
      <c r="KJW4124" s="259"/>
      <c r="KJX4124" s="259"/>
      <c r="KJY4124" s="259"/>
      <c r="KJZ4124" s="259"/>
      <c r="KKA4124" s="259"/>
      <c r="KKB4124" s="259"/>
      <c r="KKC4124" s="259"/>
      <c r="KKD4124" s="259"/>
      <c r="KKE4124" s="259"/>
      <c r="KKF4124" s="259"/>
      <c r="KKG4124" s="259"/>
      <c r="KKH4124" s="259"/>
      <c r="KKI4124" s="259"/>
      <c r="KKJ4124" s="259"/>
      <c r="KKK4124" s="259"/>
      <c r="KKL4124" s="259"/>
      <c r="KKM4124" s="259"/>
      <c r="KKN4124" s="259"/>
      <c r="KKO4124" s="259"/>
      <c r="KKP4124" s="259"/>
      <c r="KKQ4124" s="259"/>
      <c r="KKR4124" s="259"/>
      <c r="KKS4124" s="259"/>
      <c r="KKT4124" s="259"/>
      <c r="KKU4124" s="259"/>
      <c r="KKV4124" s="259"/>
      <c r="KKW4124" s="259"/>
      <c r="KKX4124" s="259"/>
      <c r="KKY4124" s="259"/>
      <c r="KKZ4124" s="259"/>
      <c r="KLA4124" s="259"/>
      <c r="KLB4124" s="259"/>
      <c r="KLC4124" s="259"/>
      <c r="KLD4124" s="259"/>
      <c r="KLE4124" s="259"/>
      <c r="KLF4124" s="259"/>
      <c r="KLG4124" s="259"/>
      <c r="KLH4124" s="259"/>
      <c r="KLI4124" s="259"/>
      <c r="KLJ4124" s="259"/>
      <c r="KLK4124" s="259"/>
      <c r="KLL4124" s="259"/>
      <c r="KLM4124" s="259"/>
      <c r="KLN4124" s="259"/>
      <c r="KLO4124" s="259"/>
      <c r="KLP4124" s="259"/>
      <c r="KLQ4124" s="259"/>
      <c r="KLR4124" s="259"/>
      <c r="KLS4124" s="259"/>
      <c r="KLT4124" s="259"/>
      <c r="KLU4124" s="259"/>
      <c r="KLV4124" s="259"/>
      <c r="KLW4124" s="259"/>
      <c r="KLX4124" s="259"/>
      <c r="KLY4124" s="259"/>
      <c r="KLZ4124" s="259"/>
      <c r="KMA4124" s="259"/>
      <c r="KMB4124" s="259"/>
      <c r="KMC4124" s="259"/>
      <c r="KMD4124" s="259"/>
      <c r="KME4124" s="259"/>
      <c r="KMF4124" s="259"/>
      <c r="KMG4124" s="259"/>
      <c r="KMH4124" s="259"/>
      <c r="KMI4124" s="259"/>
      <c r="KMJ4124" s="259"/>
      <c r="KMK4124" s="259"/>
      <c r="KML4124" s="259"/>
      <c r="KMM4124" s="259"/>
      <c r="KMN4124" s="259"/>
      <c r="KMO4124" s="259"/>
      <c r="KMP4124" s="259"/>
      <c r="KMQ4124" s="259"/>
      <c r="KMR4124" s="259"/>
      <c r="KMS4124" s="259"/>
      <c r="KMT4124" s="259"/>
      <c r="KMU4124" s="259"/>
      <c r="KMV4124" s="259"/>
      <c r="KMW4124" s="259"/>
      <c r="KMX4124" s="259"/>
      <c r="KMY4124" s="259"/>
      <c r="KMZ4124" s="259"/>
      <c r="KNA4124" s="259"/>
      <c r="KNB4124" s="259"/>
      <c r="KNC4124" s="259"/>
      <c r="KND4124" s="259"/>
      <c r="KNE4124" s="259"/>
      <c r="KNF4124" s="259"/>
      <c r="KNG4124" s="259"/>
      <c r="KNH4124" s="259"/>
      <c r="KNI4124" s="259"/>
      <c r="KNJ4124" s="259"/>
      <c r="KNK4124" s="259"/>
      <c r="KNL4124" s="259"/>
      <c r="KNM4124" s="259"/>
      <c r="KNN4124" s="259"/>
      <c r="KNO4124" s="259"/>
      <c r="KNP4124" s="259"/>
      <c r="KNQ4124" s="259"/>
      <c r="KNR4124" s="259"/>
      <c r="KNS4124" s="259"/>
      <c r="KNT4124" s="259"/>
      <c r="KNU4124" s="259"/>
      <c r="KNV4124" s="259"/>
      <c r="KNW4124" s="259"/>
      <c r="KNX4124" s="259"/>
      <c r="KNY4124" s="259"/>
      <c r="KNZ4124" s="259"/>
      <c r="KOA4124" s="259"/>
      <c r="KOB4124" s="259"/>
      <c r="KOC4124" s="259"/>
      <c r="KOD4124" s="259"/>
      <c r="KOE4124" s="259"/>
      <c r="KOF4124" s="259"/>
      <c r="KOG4124" s="259"/>
      <c r="KOH4124" s="259"/>
      <c r="KOI4124" s="259"/>
      <c r="KOJ4124" s="259"/>
      <c r="KOK4124" s="259"/>
      <c r="KOL4124" s="259"/>
      <c r="KOM4124" s="259"/>
      <c r="KON4124" s="259"/>
      <c r="KOO4124" s="259"/>
      <c r="KOP4124" s="259"/>
      <c r="KOQ4124" s="259"/>
      <c r="KOR4124" s="259"/>
      <c r="KOS4124" s="259"/>
      <c r="KOT4124" s="259"/>
      <c r="KOU4124" s="259"/>
      <c r="KOV4124" s="259"/>
      <c r="KOW4124" s="259"/>
      <c r="KOX4124" s="259"/>
      <c r="KOY4124" s="259"/>
      <c r="KOZ4124" s="259"/>
      <c r="KPA4124" s="259"/>
      <c r="KPB4124" s="259"/>
      <c r="KPC4124" s="259"/>
      <c r="KPD4124" s="259"/>
      <c r="KPE4124" s="259"/>
      <c r="KPF4124" s="259"/>
      <c r="KPG4124" s="259"/>
      <c r="KPH4124" s="259"/>
      <c r="KPI4124" s="259"/>
      <c r="KPJ4124" s="259"/>
      <c r="KPK4124" s="259"/>
      <c r="KPL4124" s="259"/>
      <c r="KPM4124" s="259"/>
      <c r="KPN4124" s="259"/>
      <c r="KPO4124" s="259"/>
      <c r="KPP4124" s="259"/>
      <c r="KPQ4124" s="259"/>
      <c r="KPR4124" s="259"/>
      <c r="KPS4124" s="259"/>
      <c r="KPT4124" s="259"/>
      <c r="KPU4124" s="259"/>
      <c r="KPV4124" s="259"/>
      <c r="KPW4124" s="259"/>
      <c r="KPX4124" s="259"/>
      <c r="KPY4124" s="259"/>
      <c r="KPZ4124" s="259"/>
      <c r="KQA4124" s="259"/>
      <c r="KQB4124" s="259"/>
      <c r="KQC4124" s="259"/>
      <c r="KQD4124" s="259"/>
      <c r="KQE4124" s="259"/>
      <c r="KQF4124" s="259"/>
      <c r="KQG4124" s="259"/>
      <c r="KQH4124" s="259"/>
      <c r="KQI4124" s="259"/>
      <c r="KQJ4124" s="259"/>
      <c r="KQK4124" s="259"/>
      <c r="KQL4124" s="259"/>
      <c r="KQM4124" s="259"/>
      <c r="KQN4124" s="259"/>
      <c r="KQO4124" s="259"/>
      <c r="KQP4124" s="259"/>
      <c r="KQQ4124" s="259"/>
      <c r="KQR4124" s="259"/>
      <c r="KQS4124" s="259"/>
      <c r="KQT4124" s="259"/>
      <c r="KQU4124" s="259"/>
      <c r="KQV4124" s="259"/>
      <c r="KQW4124" s="259"/>
      <c r="KQX4124" s="259"/>
      <c r="KQY4124" s="259"/>
      <c r="KQZ4124" s="259"/>
      <c r="KRA4124" s="259"/>
      <c r="KRB4124" s="259"/>
      <c r="KRC4124" s="259"/>
      <c r="KRD4124" s="259"/>
      <c r="KRE4124" s="259"/>
      <c r="KRF4124" s="259"/>
      <c r="KRG4124" s="259"/>
      <c r="KRH4124" s="259"/>
      <c r="KRI4124" s="259"/>
      <c r="KRJ4124" s="259"/>
      <c r="KRK4124" s="259"/>
      <c r="KRL4124" s="259"/>
      <c r="KRM4124" s="259"/>
      <c r="KRN4124" s="259"/>
      <c r="KRO4124" s="259"/>
      <c r="KRP4124" s="259"/>
      <c r="KRQ4124" s="259"/>
      <c r="KRR4124" s="259"/>
      <c r="KRS4124" s="259"/>
      <c r="KRT4124" s="259"/>
      <c r="KRU4124" s="259"/>
      <c r="KRV4124" s="259"/>
      <c r="KRW4124" s="259"/>
      <c r="KRX4124" s="259"/>
      <c r="KRY4124" s="259"/>
      <c r="KRZ4124" s="259"/>
      <c r="KSA4124" s="259"/>
      <c r="KSB4124" s="259"/>
      <c r="KSC4124" s="259"/>
      <c r="KSD4124" s="259"/>
      <c r="KSE4124" s="259"/>
      <c r="KSF4124" s="259"/>
      <c r="KSG4124" s="259"/>
      <c r="KSH4124" s="259"/>
      <c r="KSI4124" s="259"/>
      <c r="KSJ4124" s="259"/>
      <c r="KSK4124" s="259"/>
      <c r="KSL4124" s="259"/>
      <c r="KSM4124" s="259"/>
      <c r="KSN4124" s="259"/>
      <c r="KSO4124" s="259"/>
      <c r="KSP4124" s="259"/>
      <c r="KSQ4124" s="259"/>
      <c r="KSR4124" s="259"/>
      <c r="KSS4124" s="259"/>
      <c r="KST4124" s="259"/>
      <c r="KSU4124" s="259"/>
      <c r="KSV4124" s="259"/>
      <c r="KSW4124" s="259"/>
      <c r="KSX4124" s="259"/>
      <c r="KSY4124" s="259"/>
      <c r="KSZ4124" s="259"/>
      <c r="KTA4124" s="259"/>
      <c r="KTB4124" s="259"/>
      <c r="KTC4124" s="259"/>
      <c r="KTD4124" s="259"/>
      <c r="KTE4124" s="259"/>
      <c r="KTF4124" s="259"/>
      <c r="KTG4124" s="259"/>
      <c r="KTH4124" s="259"/>
      <c r="KTI4124" s="259"/>
      <c r="KTJ4124" s="259"/>
      <c r="KTK4124" s="259"/>
      <c r="KTL4124" s="259"/>
      <c r="KTM4124" s="259"/>
      <c r="KTN4124" s="259"/>
      <c r="KTO4124" s="259"/>
      <c r="KTP4124" s="259"/>
      <c r="KTQ4124" s="259"/>
      <c r="KTR4124" s="259"/>
      <c r="KTS4124" s="259"/>
      <c r="KTT4124" s="259"/>
      <c r="KTU4124" s="259"/>
      <c r="KTV4124" s="259"/>
      <c r="KTW4124" s="259"/>
      <c r="KTX4124" s="259"/>
      <c r="KTY4124" s="259"/>
      <c r="KTZ4124" s="259"/>
      <c r="KUA4124" s="259"/>
      <c r="KUB4124" s="259"/>
      <c r="KUC4124" s="259"/>
      <c r="KUD4124" s="259"/>
      <c r="KUE4124" s="259"/>
      <c r="KUF4124" s="259"/>
      <c r="KUG4124" s="259"/>
      <c r="KUH4124" s="259"/>
      <c r="KUI4124" s="259"/>
      <c r="KUJ4124" s="259"/>
      <c r="KUK4124" s="259"/>
      <c r="KUL4124" s="259"/>
      <c r="KUM4124" s="259"/>
      <c r="KUN4124" s="259"/>
      <c r="KUO4124" s="259"/>
      <c r="KUP4124" s="259"/>
      <c r="KUQ4124" s="259"/>
      <c r="KUR4124" s="259"/>
      <c r="KUS4124" s="259"/>
      <c r="KUT4124" s="259"/>
      <c r="KUU4124" s="259"/>
      <c r="KUV4124" s="259"/>
      <c r="KUW4124" s="259"/>
      <c r="KUX4124" s="259"/>
      <c r="KUY4124" s="259"/>
      <c r="KUZ4124" s="259"/>
      <c r="KVA4124" s="259"/>
      <c r="KVB4124" s="259"/>
      <c r="KVC4124" s="259"/>
      <c r="KVD4124" s="259"/>
      <c r="KVE4124" s="259"/>
      <c r="KVF4124" s="259"/>
      <c r="KVG4124" s="259"/>
      <c r="KVH4124" s="259"/>
      <c r="KVI4124" s="259"/>
      <c r="KVJ4124" s="259"/>
      <c r="KVK4124" s="259"/>
      <c r="KVL4124" s="259"/>
      <c r="KVM4124" s="259"/>
      <c r="KVN4124" s="259"/>
      <c r="KVO4124" s="259"/>
      <c r="KVP4124" s="259"/>
      <c r="KVQ4124" s="259"/>
      <c r="KVR4124" s="259"/>
      <c r="KVS4124" s="259"/>
      <c r="KVT4124" s="259"/>
      <c r="KVU4124" s="259"/>
      <c r="KVV4124" s="259"/>
      <c r="KVW4124" s="259"/>
      <c r="KVX4124" s="259"/>
      <c r="KVY4124" s="259"/>
      <c r="KVZ4124" s="259"/>
      <c r="KWA4124" s="259"/>
      <c r="KWB4124" s="259"/>
      <c r="KWC4124" s="259"/>
      <c r="KWD4124" s="259"/>
      <c r="KWE4124" s="259"/>
      <c r="KWF4124" s="259"/>
      <c r="KWG4124" s="259"/>
      <c r="KWH4124" s="259"/>
      <c r="KWI4124" s="259"/>
      <c r="KWJ4124" s="259"/>
      <c r="KWK4124" s="259"/>
      <c r="KWL4124" s="259"/>
      <c r="KWM4124" s="259"/>
      <c r="KWN4124" s="259"/>
      <c r="KWO4124" s="259"/>
      <c r="KWP4124" s="259"/>
      <c r="KWQ4124" s="259"/>
      <c r="KWR4124" s="259"/>
      <c r="KWS4124" s="259"/>
      <c r="KWT4124" s="259"/>
      <c r="KWU4124" s="259"/>
      <c r="KWV4124" s="259"/>
      <c r="KWW4124" s="259"/>
      <c r="KWX4124" s="259"/>
      <c r="KWY4124" s="259"/>
      <c r="KWZ4124" s="259"/>
      <c r="KXA4124" s="259"/>
      <c r="KXB4124" s="259"/>
      <c r="KXC4124" s="259"/>
      <c r="KXD4124" s="259"/>
      <c r="KXE4124" s="259"/>
      <c r="KXF4124" s="259"/>
      <c r="KXG4124" s="259"/>
      <c r="KXH4124" s="259"/>
      <c r="KXI4124" s="259"/>
      <c r="KXJ4124" s="259"/>
      <c r="KXK4124" s="259"/>
      <c r="KXL4124" s="259"/>
      <c r="KXM4124" s="259"/>
      <c r="KXN4124" s="259"/>
      <c r="KXO4124" s="259"/>
      <c r="KXP4124" s="259"/>
      <c r="KXQ4124" s="259"/>
      <c r="KXR4124" s="259"/>
      <c r="KXS4124" s="259"/>
      <c r="KXT4124" s="259"/>
      <c r="KXU4124" s="259"/>
      <c r="KXV4124" s="259"/>
      <c r="KXW4124" s="259"/>
      <c r="KXX4124" s="259"/>
      <c r="KXY4124" s="259"/>
      <c r="KXZ4124" s="259"/>
      <c r="KYA4124" s="259"/>
      <c r="KYB4124" s="259"/>
      <c r="KYC4124" s="259"/>
      <c r="KYD4124" s="259"/>
      <c r="KYE4124" s="259"/>
      <c r="KYF4124" s="259"/>
      <c r="KYG4124" s="259"/>
      <c r="KYH4124" s="259"/>
      <c r="KYI4124" s="259"/>
      <c r="KYJ4124" s="259"/>
      <c r="KYK4124" s="259"/>
      <c r="KYL4124" s="259"/>
      <c r="KYM4124" s="259"/>
      <c r="KYN4124" s="259"/>
      <c r="KYO4124" s="259"/>
      <c r="KYP4124" s="259"/>
      <c r="KYQ4124" s="259"/>
      <c r="KYR4124" s="259"/>
      <c r="KYS4124" s="259"/>
      <c r="KYT4124" s="259"/>
      <c r="KYU4124" s="259"/>
      <c r="KYV4124" s="259"/>
      <c r="KYW4124" s="259"/>
      <c r="KYX4124" s="259"/>
      <c r="KYY4124" s="259"/>
      <c r="KYZ4124" s="259"/>
      <c r="KZA4124" s="259"/>
      <c r="KZB4124" s="259"/>
      <c r="KZC4124" s="259"/>
      <c r="KZD4124" s="259"/>
      <c r="KZE4124" s="259"/>
      <c r="KZF4124" s="259"/>
      <c r="KZG4124" s="259"/>
      <c r="KZH4124" s="259"/>
      <c r="KZI4124" s="259"/>
      <c r="KZJ4124" s="259"/>
      <c r="KZK4124" s="259"/>
      <c r="KZL4124" s="259"/>
      <c r="KZM4124" s="259"/>
      <c r="KZN4124" s="259"/>
      <c r="KZO4124" s="259"/>
      <c r="KZP4124" s="259"/>
      <c r="KZQ4124" s="259"/>
      <c r="KZR4124" s="259"/>
      <c r="KZS4124" s="259"/>
      <c r="KZT4124" s="259"/>
      <c r="KZU4124" s="259"/>
      <c r="KZV4124" s="259"/>
      <c r="KZW4124" s="259"/>
      <c r="KZX4124" s="259"/>
      <c r="KZY4124" s="259"/>
      <c r="KZZ4124" s="259"/>
      <c r="LAA4124" s="259"/>
      <c r="LAB4124" s="259"/>
      <c r="LAC4124" s="259"/>
      <c r="LAD4124" s="259"/>
      <c r="LAE4124" s="259"/>
      <c r="LAF4124" s="259"/>
      <c r="LAG4124" s="259"/>
      <c r="LAH4124" s="259"/>
      <c r="LAI4124" s="259"/>
      <c r="LAJ4124" s="259"/>
      <c r="LAK4124" s="259"/>
      <c r="LAL4124" s="259"/>
      <c r="LAM4124" s="259"/>
      <c r="LAN4124" s="259"/>
      <c r="LAO4124" s="259"/>
      <c r="LAP4124" s="259"/>
      <c r="LAQ4124" s="259"/>
      <c r="LAR4124" s="259"/>
      <c r="LAS4124" s="259"/>
      <c r="LAT4124" s="259"/>
      <c r="LAU4124" s="259"/>
      <c r="LAV4124" s="259"/>
      <c r="LAW4124" s="259"/>
      <c r="LAX4124" s="259"/>
      <c r="LAY4124" s="259"/>
      <c r="LAZ4124" s="259"/>
      <c r="LBA4124" s="259"/>
      <c r="LBB4124" s="259"/>
      <c r="LBC4124" s="259"/>
      <c r="LBD4124" s="259"/>
      <c r="LBE4124" s="259"/>
      <c r="LBF4124" s="259"/>
      <c r="LBG4124" s="259"/>
      <c r="LBH4124" s="259"/>
      <c r="LBI4124" s="259"/>
      <c r="LBJ4124" s="259"/>
      <c r="LBK4124" s="259"/>
      <c r="LBL4124" s="259"/>
      <c r="LBM4124" s="259"/>
      <c r="LBN4124" s="259"/>
      <c r="LBO4124" s="259"/>
      <c r="LBP4124" s="259"/>
      <c r="LBQ4124" s="259"/>
      <c r="LBR4124" s="259"/>
      <c r="LBS4124" s="259"/>
      <c r="LBT4124" s="259"/>
      <c r="LBU4124" s="259"/>
      <c r="LCD4124" s="259"/>
      <c r="LCE4124" s="259"/>
      <c r="LCF4124" s="259"/>
      <c r="LCG4124" s="259"/>
      <c r="LCH4124" s="259"/>
      <c r="LCI4124" s="259"/>
      <c r="LCJ4124" s="259"/>
      <c r="LCK4124" s="259"/>
      <c r="LCL4124" s="259"/>
      <c r="LCM4124" s="259"/>
      <c r="LCN4124" s="259"/>
      <c r="LCO4124" s="259"/>
      <c r="LCP4124" s="259"/>
      <c r="LCQ4124" s="259"/>
      <c r="LCR4124" s="259"/>
      <c r="LCS4124" s="259"/>
      <c r="LCT4124" s="259"/>
      <c r="LCU4124" s="259"/>
      <c r="LCV4124" s="259"/>
      <c r="LCW4124" s="259"/>
      <c r="LCX4124" s="259"/>
      <c r="LCY4124" s="259"/>
      <c r="LCZ4124" s="259"/>
      <c r="LDA4124" s="259"/>
      <c r="LDB4124" s="259"/>
      <c r="LDC4124" s="259"/>
      <c r="LDD4124" s="259"/>
      <c r="LDE4124" s="259"/>
      <c r="LDF4124" s="259"/>
      <c r="LDG4124" s="259"/>
      <c r="LDH4124" s="259"/>
      <c r="LDI4124" s="259"/>
      <c r="LDJ4124" s="259"/>
      <c r="LDK4124" s="259"/>
      <c r="LDL4124" s="259"/>
      <c r="LDM4124" s="259"/>
      <c r="LDN4124" s="259"/>
      <c r="LDO4124" s="259"/>
      <c r="LDP4124" s="259"/>
      <c r="LDQ4124" s="259"/>
      <c r="LDR4124" s="259"/>
      <c r="LDS4124" s="259"/>
      <c r="LDT4124" s="259"/>
      <c r="LDU4124" s="259"/>
      <c r="LDV4124" s="259"/>
      <c r="LDW4124" s="259"/>
      <c r="LDX4124" s="259"/>
      <c r="LDY4124" s="259"/>
      <c r="LDZ4124" s="259"/>
      <c r="LEA4124" s="259"/>
      <c r="LEB4124" s="259"/>
      <c r="LEC4124" s="259"/>
      <c r="LED4124" s="259"/>
      <c r="LEE4124" s="259"/>
      <c r="LEF4124" s="259"/>
      <c r="LEG4124" s="259"/>
      <c r="LEH4124" s="259"/>
      <c r="LEI4124" s="259"/>
      <c r="LEJ4124" s="259"/>
      <c r="LEK4124" s="259"/>
      <c r="LEL4124" s="259"/>
      <c r="LEM4124" s="259"/>
      <c r="LEN4124" s="259"/>
      <c r="LEO4124" s="259"/>
      <c r="LEP4124" s="259"/>
      <c r="LEQ4124" s="259"/>
      <c r="LER4124" s="259"/>
      <c r="LES4124" s="259"/>
      <c r="LET4124" s="259"/>
      <c r="LEU4124" s="259"/>
      <c r="LEV4124" s="259"/>
      <c r="LEW4124" s="259"/>
      <c r="LEX4124" s="259"/>
      <c r="LEY4124" s="259"/>
      <c r="LEZ4124" s="259"/>
      <c r="LFA4124" s="259"/>
      <c r="LFB4124" s="259"/>
      <c r="LFC4124" s="259"/>
      <c r="LFD4124" s="259"/>
      <c r="LFE4124" s="259"/>
      <c r="LFF4124" s="259"/>
      <c r="LFG4124" s="259"/>
      <c r="LFH4124" s="259"/>
      <c r="LFI4124" s="259"/>
      <c r="LFJ4124" s="259"/>
      <c r="LFK4124" s="259"/>
      <c r="LFL4124" s="259"/>
      <c r="LFM4124" s="259"/>
      <c r="LFN4124" s="259"/>
      <c r="LFO4124" s="259"/>
      <c r="LFP4124" s="259"/>
      <c r="LFQ4124" s="259"/>
      <c r="LFR4124" s="259"/>
      <c r="LFS4124" s="259"/>
      <c r="LFT4124" s="259"/>
      <c r="LFU4124" s="259"/>
      <c r="LFV4124" s="259"/>
      <c r="LFW4124" s="259"/>
      <c r="LFX4124" s="259"/>
      <c r="LFY4124" s="259"/>
      <c r="LFZ4124" s="259"/>
      <c r="LGA4124" s="259"/>
      <c r="LGB4124" s="259"/>
      <c r="LGC4124" s="259"/>
      <c r="LGD4124" s="259"/>
      <c r="LGE4124" s="259"/>
      <c r="LGF4124" s="259"/>
      <c r="LGG4124" s="259"/>
      <c r="LGH4124" s="259"/>
      <c r="LGI4124" s="259"/>
      <c r="LGJ4124" s="259"/>
      <c r="LGK4124" s="259"/>
      <c r="LGL4124" s="259"/>
      <c r="LGM4124" s="259"/>
      <c r="LGN4124" s="259"/>
      <c r="LGO4124" s="259"/>
      <c r="LGP4124" s="259"/>
      <c r="LGQ4124" s="259"/>
      <c r="LGR4124" s="259"/>
      <c r="LGS4124" s="259"/>
      <c r="LGT4124" s="259"/>
      <c r="LGU4124" s="259"/>
      <c r="LGV4124" s="259"/>
      <c r="LGW4124" s="259"/>
      <c r="LGX4124" s="259"/>
      <c r="LGY4124" s="259"/>
      <c r="LGZ4124" s="259"/>
      <c r="LHA4124" s="259"/>
      <c r="LHB4124" s="259"/>
      <c r="LHC4124" s="259"/>
      <c r="LHD4124" s="259"/>
      <c r="LHE4124" s="259"/>
      <c r="LHF4124" s="259"/>
      <c r="LHG4124" s="259"/>
      <c r="LHH4124" s="259"/>
      <c r="LHI4124" s="259"/>
      <c r="LHJ4124" s="259"/>
      <c r="LHK4124" s="259"/>
      <c r="LHL4124" s="259"/>
      <c r="LHM4124" s="259"/>
      <c r="LHN4124" s="259"/>
      <c r="LHO4124" s="259"/>
      <c r="LHP4124" s="259"/>
      <c r="LHQ4124" s="259"/>
      <c r="LHR4124" s="259"/>
      <c r="LHS4124" s="259"/>
      <c r="LHT4124" s="259"/>
      <c r="LHU4124" s="259"/>
      <c r="LHV4124" s="259"/>
      <c r="LHW4124" s="259"/>
      <c r="LHX4124" s="259"/>
      <c r="LHY4124" s="259"/>
      <c r="LHZ4124" s="259"/>
      <c r="LIA4124" s="259"/>
      <c r="LIB4124" s="259"/>
      <c r="LIC4124" s="259"/>
      <c r="LID4124" s="259"/>
      <c r="LIE4124" s="259"/>
      <c r="LIF4124" s="259"/>
      <c r="LIG4124" s="259"/>
      <c r="LIH4124" s="259"/>
      <c r="LII4124" s="259"/>
      <c r="LIJ4124" s="259"/>
      <c r="LIK4124" s="259"/>
      <c r="LIL4124" s="259"/>
      <c r="LIM4124" s="259"/>
      <c r="LIN4124" s="259"/>
      <c r="LIO4124" s="259"/>
      <c r="LIP4124" s="259"/>
      <c r="LIQ4124" s="259"/>
      <c r="LIR4124" s="259"/>
      <c r="LIS4124" s="259"/>
      <c r="LIT4124" s="259"/>
      <c r="LIU4124" s="259"/>
      <c r="LIV4124" s="259"/>
      <c r="LIW4124" s="259"/>
      <c r="LIX4124" s="259"/>
      <c r="LIY4124" s="259"/>
      <c r="LIZ4124" s="259"/>
      <c r="LJA4124" s="259"/>
      <c r="LJB4124" s="259"/>
      <c r="LJC4124" s="259"/>
      <c r="LJD4124" s="259"/>
      <c r="LJE4124" s="259"/>
      <c r="LJF4124" s="259"/>
      <c r="LJG4124" s="259"/>
      <c r="LJH4124" s="259"/>
      <c r="LJI4124" s="259"/>
      <c r="LJJ4124" s="259"/>
      <c r="LJK4124" s="259"/>
      <c r="LJL4124" s="259"/>
      <c r="LJM4124" s="259"/>
      <c r="LJN4124" s="259"/>
      <c r="LJO4124" s="259"/>
      <c r="LJP4124" s="259"/>
      <c r="LJQ4124" s="259"/>
      <c r="LJR4124" s="259"/>
      <c r="LJS4124" s="259"/>
      <c r="LJT4124" s="259"/>
      <c r="LJU4124" s="259"/>
      <c r="LJV4124" s="259"/>
      <c r="LJW4124" s="259"/>
      <c r="LJX4124" s="259"/>
      <c r="LJY4124" s="259"/>
      <c r="LJZ4124" s="259"/>
      <c r="LKA4124" s="259"/>
      <c r="LKB4124" s="259"/>
      <c r="LKC4124" s="259"/>
      <c r="LKD4124" s="259"/>
      <c r="LKE4124" s="259"/>
      <c r="LKF4124" s="259"/>
      <c r="LKG4124" s="259"/>
      <c r="LKH4124" s="259"/>
      <c r="LKI4124" s="259"/>
      <c r="LKJ4124" s="259"/>
      <c r="LKK4124" s="259"/>
      <c r="LKL4124" s="259"/>
      <c r="LKM4124" s="259"/>
      <c r="LKN4124" s="259"/>
      <c r="LKO4124" s="259"/>
      <c r="LKP4124" s="259"/>
      <c r="LKQ4124" s="259"/>
      <c r="LKR4124" s="259"/>
      <c r="LKS4124" s="259"/>
      <c r="LKT4124" s="259"/>
      <c r="LKU4124" s="259"/>
      <c r="LKV4124" s="259"/>
      <c r="LKW4124" s="259"/>
      <c r="LKX4124" s="259"/>
      <c r="LKY4124" s="259"/>
      <c r="LKZ4124" s="259"/>
      <c r="LLA4124" s="259"/>
      <c r="LLB4124" s="259"/>
      <c r="LLC4124" s="259"/>
      <c r="LLD4124" s="259"/>
      <c r="LLE4124" s="259"/>
      <c r="LLF4124" s="259"/>
      <c r="LLG4124" s="259"/>
      <c r="LLH4124" s="259"/>
      <c r="LLI4124" s="259"/>
      <c r="LLJ4124" s="259"/>
      <c r="LLK4124" s="259"/>
      <c r="LLL4124" s="259"/>
      <c r="LLM4124" s="259"/>
      <c r="LLN4124" s="259"/>
      <c r="LLO4124" s="259"/>
      <c r="LLP4124" s="259"/>
      <c r="LLQ4124" s="259"/>
      <c r="LLR4124" s="259"/>
      <c r="LLS4124" s="259"/>
      <c r="LLT4124" s="259"/>
      <c r="LLU4124" s="259"/>
      <c r="LLV4124" s="259"/>
      <c r="LLW4124" s="259"/>
      <c r="LLX4124" s="259"/>
      <c r="LLY4124" s="259"/>
      <c r="LLZ4124" s="259"/>
      <c r="LMA4124" s="259"/>
      <c r="LMB4124" s="259"/>
      <c r="LMC4124" s="259"/>
      <c r="LMD4124" s="259"/>
      <c r="LME4124" s="259"/>
      <c r="LMF4124" s="259"/>
      <c r="LMG4124" s="259"/>
      <c r="LMH4124" s="259"/>
      <c r="LMI4124" s="259"/>
      <c r="LMJ4124" s="259"/>
      <c r="LMK4124" s="259"/>
      <c r="LML4124" s="259"/>
      <c r="LMM4124" s="259"/>
      <c r="LMN4124" s="259"/>
      <c r="LMO4124" s="259"/>
      <c r="LMP4124" s="259"/>
      <c r="LMQ4124" s="259"/>
      <c r="LMR4124" s="259"/>
      <c r="LMS4124" s="259"/>
      <c r="LMT4124" s="259"/>
      <c r="LMU4124" s="259"/>
      <c r="LMV4124" s="259"/>
      <c r="LMW4124" s="259"/>
      <c r="LMX4124" s="259"/>
      <c r="LMY4124" s="259"/>
      <c r="LMZ4124" s="259"/>
      <c r="LNA4124" s="259"/>
      <c r="LNB4124" s="259"/>
      <c r="LNC4124" s="259"/>
      <c r="LND4124" s="259"/>
      <c r="LNE4124" s="259"/>
      <c r="LNF4124" s="259"/>
      <c r="LNG4124" s="259"/>
      <c r="LNH4124" s="259"/>
      <c r="LNI4124" s="259"/>
      <c r="LNJ4124" s="259"/>
      <c r="LNK4124" s="259"/>
      <c r="LNL4124" s="259"/>
      <c r="LNM4124" s="259"/>
      <c r="LNN4124" s="259"/>
      <c r="LNO4124" s="259"/>
      <c r="LNP4124" s="259"/>
      <c r="LNQ4124" s="259"/>
      <c r="LNR4124" s="259"/>
      <c r="LNS4124" s="259"/>
      <c r="LNT4124" s="259"/>
      <c r="LNU4124" s="259"/>
      <c r="LNV4124" s="259"/>
      <c r="LNW4124" s="259"/>
      <c r="LNX4124" s="259"/>
      <c r="LNY4124" s="259"/>
      <c r="LNZ4124" s="259"/>
      <c r="LOA4124" s="259"/>
      <c r="LOB4124" s="259"/>
      <c r="LOC4124" s="259"/>
      <c r="LOD4124" s="259"/>
      <c r="LOE4124" s="259"/>
      <c r="LOF4124" s="259"/>
      <c r="LOG4124" s="259"/>
      <c r="LOH4124" s="259"/>
      <c r="LOI4124" s="259"/>
      <c r="LOJ4124" s="259"/>
      <c r="LOK4124" s="259"/>
      <c r="LOL4124" s="259"/>
      <c r="LOM4124" s="259"/>
      <c r="LON4124" s="259"/>
      <c r="LOO4124" s="259"/>
      <c r="LOP4124" s="259"/>
      <c r="LOQ4124" s="259"/>
      <c r="LOR4124" s="259"/>
      <c r="LOS4124" s="259"/>
      <c r="LOT4124" s="259"/>
      <c r="LOU4124" s="259"/>
      <c r="LOV4124" s="259"/>
      <c r="LOW4124" s="259"/>
      <c r="LOX4124" s="259"/>
      <c r="LOY4124" s="259"/>
      <c r="LOZ4124" s="259"/>
      <c r="LPA4124" s="259"/>
      <c r="LPB4124" s="259"/>
      <c r="LPC4124" s="259"/>
      <c r="LPD4124" s="259"/>
      <c r="LPE4124" s="259"/>
      <c r="LPF4124" s="259"/>
      <c r="LPG4124" s="259"/>
      <c r="LPH4124" s="259"/>
      <c r="LPI4124" s="259"/>
      <c r="LPJ4124" s="259"/>
      <c r="LPK4124" s="259"/>
      <c r="LPL4124" s="259"/>
      <c r="LPM4124" s="259"/>
      <c r="LPN4124" s="259"/>
      <c r="LPO4124" s="259"/>
      <c r="LPP4124" s="259"/>
      <c r="LPQ4124" s="259"/>
      <c r="LPR4124" s="259"/>
      <c r="LPS4124" s="259"/>
      <c r="LPT4124" s="259"/>
      <c r="LPU4124" s="259"/>
      <c r="LPV4124" s="259"/>
      <c r="LPW4124" s="259"/>
      <c r="LPX4124" s="259"/>
      <c r="LPY4124" s="259"/>
      <c r="LPZ4124" s="259"/>
      <c r="LQA4124" s="259"/>
      <c r="LQB4124" s="259"/>
      <c r="LQC4124" s="259"/>
      <c r="LQD4124" s="259"/>
      <c r="LQE4124" s="259"/>
      <c r="LQF4124" s="259"/>
      <c r="LQG4124" s="259"/>
      <c r="LQH4124" s="259"/>
      <c r="LQI4124" s="259"/>
      <c r="LQJ4124" s="259"/>
      <c r="LQK4124" s="259"/>
      <c r="LQL4124" s="259"/>
      <c r="LQM4124" s="259"/>
      <c r="LQN4124" s="259"/>
      <c r="LQO4124" s="259"/>
      <c r="LQP4124" s="259"/>
      <c r="LQQ4124" s="259"/>
      <c r="LQR4124" s="259"/>
      <c r="LQS4124" s="259"/>
      <c r="LQT4124" s="259"/>
      <c r="LQU4124" s="259"/>
      <c r="LQV4124" s="259"/>
      <c r="LQW4124" s="259"/>
      <c r="LQX4124" s="259"/>
      <c r="LQY4124" s="259"/>
      <c r="LQZ4124" s="259"/>
      <c r="LRA4124" s="259"/>
      <c r="LRB4124" s="259"/>
      <c r="LRC4124" s="259"/>
      <c r="LRD4124" s="259"/>
      <c r="LRE4124" s="259"/>
      <c r="LRF4124" s="259"/>
      <c r="LRG4124" s="259"/>
      <c r="LRH4124" s="259"/>
      <c r="LRI4124" s="259"/>
      <c r="LRJ4124" s="259"/>
      <c r="LRK4124" s="259"/>
      <c r="LRL4124" s="259"/>
      <c r="LRM4124" s="259"/>
      <c r="LRN4124" s="259"/>
      <c r="LRO4124" s="259"/>
      <c r="LRP4124" s="259"/>
      <c r="LRQ4124" s="259"/>
      <c r="LRR4124" s="259"/>
      <c r="LRS4124" s="259"/>
      <c r="LRT4124" s="259"/>
      <c r="LRU4124" s="259"/>
      <c r="LRV4124" s="259"/>
      <c r="LRW4124" s="259"/>
      <c r="LRX4124" s="259"/>
      <c r="LRY4124" s="259"/>
      <c r="LRZ4124" s="259"/>
      <c r="LSA4124" s="259"/>
      <c r="LSB4124" s="259"/>
      <c r="LSC4124" s="259"/>
      <c r="LSD4124" s="259"/>
      <c r="LSE4124" s="259"/>
      <c r="LSF4124" s="259"/>
      <c r="LSG4124" s="259"/>
      <c r="LSH4124" s="259"/>
      <c r="LSI4124" s="259"/>
      <c r="LSJ4124" s="259"/>
      <c r="LSK4124" s="259"/>
      <c r="LSL4124" s="259"/>
      <c r="LSM4124" s="259"/>
      <c r="LSN4124" s="259"/>
      <c r="LSO4124" s="259"/>
      <c r="LSP4124" s="259"/>
      <c r="LSQ4124" s="259"/>
      <c r="LSR4124" s="259"/>
      <c r="LSS4124" s="259"/>
      <c r="LST4124" s="259"/>
      <c r="LSU4124" s="259"/>
      <c r="LSV4124" s="259"/>
      <c r="LSW4124" s="259"/>
      <c r="LSX4124" s="259"/>
      <c r="LSY4124" s="259"/>
      <c r="LSZ4124" s="259"/>
      <c r="LTA4124" s="259"/>
      <c r="LTB4124" s="259"/>
      <c r="LTC4124" s="259"/>
      <c r="LTD4124" s="259"/>
      <c r="LTE4124" s="259"/>
      <c r="LTF4124" s="259"/>
      <c r="LTG4124" s="259"/>
      <c r="LTH4124" s="259"/>
      <c r="LTI4124" s="259"/>
      <c r="LTJ4124" s="259"/>
      <c r="LTK4124" s="259"/>
      <c r="LTL4124" s="259"/>
      <c r="LTM4124" s="259"/>
      <c r="LTN4124" s="259"/>
      <c r="LTO4124" s="259"/>
      <c r="LTP4124" s="259"/>
      <c r="LTQ4124" s="259"/>
      <c r="LTR4124" s="259"/>
      <c r="LTS4124" s="259"/>
      <c r="LTT4124" s="259"/>
      <c r="LTU4124" s="259"/>
      <c r="LTV4124" s="259"/>
      <c r="LTW4124" s="259"/>
      <c r="LTX4124" s="259"/>
      <c r="LTY4124" s="259"/>
      <c r="LTZ4124" s="259"/>
      <c r="LUA4124" s="259"/>
      <c r="LUB4124" s="259"/>
      <c r="LUC4124" s="259"/>
      <c r="LUD4124" s="259"/>
      <c r="LUE4124" s="259"/>
      <c r="LUF4124" s="259"/>
      <c r="LUG4124" s="259"/>
      <c r="LUH4124" s="259"/>
      <c r="LUI4124" s="259"/>
      <c r="LUJ4124" s="259"/>
      <c r="LUK4124" s="259"/>
      <c r="LUL4124" s="259"/>
      <c r="LUM4124" s="259"/>
      <c r="LUN4124" s="259"/>
      <c r="LUO4124" s="259"/>
      <c r="LUP4124" s="259"/>
      <c r="LUQ4124" s="259"/>
      <c r="LUR4124" s="259"/>
      <c r="LUS4124" s="259"/>
      <c r="LUT4124" s="259"/>
      <c r="LUU4124" s="259"/>
      <c r="LUV4124" s="259"/>
      <c r="LUW4124" s="259"/>
      <c r="LUX4124" s="259"/>
      <c r="LUY4124" s="259"/>
      <c r="LUZ4124" s="259"/>
      <c r="LVA4124" s="259"/>
      <c r="LVB4124" s="259"/>
      <c r="LVC4124" s="259"/>
      <c r="LVD4124" s="259"/>
      <c r="LVE4124" s="259"/>
      <c r="LVF4124" s="259"/>
      <c r="LVG4124" s="259"/>
      <c r="LVH4124" s="259"/>
      <c r="LVI4124" s="259"/>
      <c r="LVJ4124" s="259"/>
      <c r="LVK4124" s="259"/>
      <c r="LVL4124" s="259"/>
      <c r="LVM4124" s="259"/>
      <c r="LVN4124" s="259"/>
      <c r="LVO4124" s="259"/>
      <c r="LVP4124" s="259"/>
      <c r="LVQ4124" s="259"/>
      <c r="LVR4124" s="259"/>
      <c r="LVS4124" s="259"/>
      <c r="LVT4124" s="259"/>
      <c r="LVU4124" s="259"/>
      <c r="LVV4124" s="259"/>
      <c r="LVW4124" s="259"/>
      <c r="LVX4124" s="259"/>
      <c r="LVY4124" s="259"/>
      <c r="LVZ4124" s="259"/>
      <c r="LWA4124" s="259"/>
      <c r="LWB4124" s="259"/>
      <c r="LWC4124" s="259"/>
      <c r="LWD4124" s="259"/>
      <c r="LWE4124" s="259"/>
      <c r="LWF4124" s="259"/>
      <c r="LWG4124" s="259"/>
      <c r="LWH4124" s="259"/>
      <c r="LWI4124" s="259"/>
      <c r="LWJ4124" s="259"/>
      <c r="LWK4124" s="259"/>
      <c r="LWL4124" s="259"/>
      <c r="LWM4124" s="259"/>
      <c r="LWN4124" s="259"/>
      <c r="LWO4124" s="259"/>
      <c r="LWP4124" s="259"/>
      <c r="LWQ4124" s="259"/>
      <c r="LWR4124" s="259"/>
      <c r="LWS4124" s="259"/>
      <c r="LWT4124" s="259"/>
      <c r="LWU4124" s="259"/>
      <c r="LWV4124" s="259"/>
      <c r="LWW4124" s="259"/>
      <c r="LWX4124" s="259"/>
      <c r="LWY4124" s="259"/>
      <c r="LWZ4124" s="259"/>
      <c r="LXA4124" s="259"/>
      <c r="LXB4124" s="259"/>
      <c r="LXC4124" s="259"/>
      <c r="LXD4124" s="259"/>
      <c r="LXE4124" s="259"/>
      <c r="LXF4124" s="259"/>
      <c r="LXG4124" s="259"/>
      <c r="LXH4124" s="259"/>
      <c r="LXI4124" s="259"/>
      <c r="LXJ4124" s="259"/>
      <c r="LXK4124" s="259"/>
      <c r="LXL4124" s="259"/>
      <c r="LXM4124" s="259"/>
      <c r="LXN4124" s="259"/>
      <c r="LXO4124" s="259"/>
      <c r="LXP4124" s="259"/>
      <c r="LXQ4124" s="259"/>
      <c r="LXR4124" s="259"/>
      <c r="LXS4124" s="259"/>
      <c r="LXT4124" s="259"/>
      <c r="LXU4124" s="259"/>
      <c r="LXV4124" s="259"/>
      <c r="LXW4124" s="259"/>
      <c r="LXX4124" s="259"/>
      <c r="LXY4124" s="259"/>
      <c r="LXZ4124" s="259"/>
      <c r="LYA4124" s="259"/>
      <c r="LYB4124" s="259"/>
      <c r="LYC4124" s="259"/>
      <c r="LYD4124" s="259"/>
      <c r="LYE4124" s="259"/>
      <c r="LYF4124" s="259"/>
      <c r="LYG4124" s="259"/>
      <c r="LYH4124" s="259"/>
      <c r="LYI4124" s="259"/>
      <c r="LYJ4124" s="259"/>
      <c r="LYK4124" s="259"/>
      <c r="LYL4124" s="259"/>
      <c r="LYM4124" s="259"/>
      <c r="LYN4124" s="259"/>
      <c r="LYO4124" s="259"/>
      <c r="LYP4124" s="259"/>
      <c r="LYQ4124" s="259"/>
      <c r="LYR4124" s="259"/>
      <c r="LYS4124" s="259"/>
      <c r="LYT4124" s="259"/>
      <c r="LYU4124" s="259"/>
      <c r="LYV4124" s="259"/>
      <c r="LYW4124" s="259"/>
      <c r="LYX4124" s="259"/>
      <c r="LYY4124" s="259"/>
      <c r="LYZ4124" s="259"/>
      <c r="LZA4124" s="259"/>
      <c r="LZB4124" s="259"/>
      <c r="LZC4124" s="259"/>
      <c r="LZD4124" s="259"/>
      <c r="LZE4124" s="259"/>
      <c r="LZF4124" s="259"/>
      <c r="LZG4124" s="259"/>
      <c r="LZH4124" s="259"/>
      <c r="LZI4124" s="259"/>
      <c r="LZJ4124" s="259"/>
      <c r="LZK4124" s="259"/>
      <c r="LZL4124" s="259"/>
      <c r="LZM4124" s="259"/>
      <c r="LZN4124" s="259"/>
      <c r="LZO4124" s="259"/>
      <c r="LZP4124" s="259"/>
      <c r="LZQ4124" s="259"/>
      <c r="LZR4124" s="259"/>
      <c r="LZS4124" s="259"/>
      <c r="LZT4124" s="259"/>
      <c r="LZU4124" s="259"/>
      <c r="LZV4124" s="259"/>
      <c r="LZW4124" s="259"/>
      <c r="LZX4124" s="259"/>
      <c r="LZY4124" s="259"/>
      <c r="LZZ4124" s="259"/>
      <c r="MAA4124" s="259"/>
      <c r="MAB4124" s="259"/>
      <c r="MAC4124" s="259"/>
      <c r="MAD4124" s="259"/>
      <c r="MAE4124" s="259"/>
      <c r="MAF4124" s="259"/>
      <c r="MAG4124" s="259"/>
      <c r="MAH4124" s="259"/>
      <c r="MAI4124" s="259"/>
      <c r="MAJ4124" s="259"/>
      <c r="MAK4124" s="259"/>
      <c r="MAL4124" s="259"/>
      <c r="MAM4124" s="259"/>
      <c r="MAN4124" s="259"/>
      <c r="MAO4124" s="259"/>
      <c r="MAP4124" s="259"/>
      <c r="MAQ4124" s="259"/>
      <c r="MAR4124" s="259"/>
      <c r="MAS4124" s="259"/>
      <c r="MAT4124" s="259"/>
      <c r="MAU4124" s="259"/>
      <c r="MAV4124" s="259"/>
      <c r="MAW4124" s="259"/>
      <c r="MAX4124" s="259"/>
      <c r="MAY4124" s="259"/>
      <c r="MAZ4124" s="259"/>
      <c r="MBA4124" s="259"/>
      <c r="MBB4124" s="259"/>
      <c r="MBC4124" s="259"/>
      <c r="MBD4124" s="259"/>
      <c r="MBE4124" s="259"/>
      <c r="MBF4124" s="259"/>
      <c r="MBG4124" s="259"/>
      <c r="MBH4124" s="259"/>
      <c r="MBI4124" s="259"/>
      <c r="MBJ4124" s="259"/>
      <c r="MBK4124" s="259"/>
      <c r="MBL4124" s="259"/>
      <c r="MBM4124" s="259"/>
      <c r="MBN4124" s="259"/>
      <c r="MBO4124" s="259"/>
      <c r="MBP4124" s="259"/>
      <c r="MBQ4124" s="259"/>
      <c r="MBR4124" s="259"/>
      <c r="MBS4124" s="259"/>
      <c r="MBT4124" s="259"/>
      <c r="MBU4124" s="259"/>
      <c r="MBV4124" s="259"/>
      <c r="MBW4124" s="259"/>
      <c r="MBX4124" s="259"/>
      <c r="MBY4124" s="259"/>
      <c r="MBZ4124" s="259"/>
      <c r="MCA4124" s="259"/>
      <c r="MCB4124" s="259"/>
      <c r="MCC4124" s="259"/>
      <c r="MCD4124" s="259"/>
      <c r="MCE4124" s="259"/>
      <c r="MCF4124" s="259"/>
      <c r="MCG4124" s="259"/>
      <c r="MCH4124" s="259"/>
      <c r="MCI4124" s="259"/>
      <c r="MCJ4124" s="259"/>
      <c r="MCK4124" s="259"/>
      <c r="MCL4124" s="259"/>
      <c r="MCM4124" s="259"/>
      <c r="MCN4124" s="259"/>
      <c r="MCO4124" s="259"/>
      <c r="MCP4124" s="259"/>
      <c r="MCQ4124" s="259"/>
      <c r="MCR4124" s="259"/>
      <c r="MCS4124" s="259"/>
      <c r="MCT4124" s="259"/>
      <c r="MCU4124" s="259"/>
      <c r="MCV4124" s="259"/>
      <c r="MCW4124" s="259"/>
      <c r="MCX4124" s="259"/>
      <c r="MCY4124" s="259"/>
      <c r="MCZ4124" s="259"/>
      <c r="MDA4124" s="259"/>
      <c r="MDB4124" s="259"/>
      <c r="MDC4124" s="259"/>
      <c r="MDD4124" s="259"/>
      <c r="MDE4124" s="259"/>
      <c r="MDF4124" s="259"/>
      <c r="MDG4124" s="259"/>
      <c r="MDH4124" s="259"/>
      <c r="MDI4124" s="259"/>
      <c r="MDJ4124" s="259"/>
      <c r="MDK4124" s="259"/>
      <c r="MDL4124" s="259"/>
      <c r="MDM4124" s="259"/>
      <c r="MDN4124" s="259"/>
      <c r="MDO4124" s="259"/>
      <c r="MDP4124" s="259"/>
      <c r="MDQ4124" s="259"/>
      <c r="MDR4124" s="259"/>
      <c r="MDS4124" s="259"/>
      <c r="MDT4124" s="259"/>
      <c r="MDU4124" s="259"/>
      <c r="MDV4124" s="259"/>
      <c r="MDW4124" s="259"/>
      <c r="MDX4124" s="259"/>
      <c r="MDY4124" s="259"/>
      <c r="MDZ4124" s="259"/>
      <c r="MEA4124" s="259"/>
      <c r="MEB4124" s="259"/>
      <c r="MEC4124" s="259"/>
      <c r="MED4124" s="259"/>
      <c r="MEE4124" s="259"/>
      <c r="MEF4124" s="259"/>
      <c r="MEG4124" s="259"/>
      <c r="MEH4124" s="259"/>
      <c r="MEI4124" s="259"/>
      <c r="MEJ4124" s="259"/>
      <c r="MEK4124" s="259"/>
      <c r="MEL4124" s="259"/>
      <c r="MEM4124" s="259"/>
      <c r="MEN4124" s="259"/>
      <c r="MEO4124" s="259"/>
      <c r="MEP4124" s="259"/>
      <c r="MEQ4124" s="259"/>
      <c r="MER4124" s="259"/>
      <c r="MES4124" s="259"/>
      <c r="MET4124" s="259"/>
      <c r="MEU4124" s="259"/>
      <c r="MEV4124" s="259"/>
      <c r="MEW4124" s="259"/>
      <c r="MEX4124" s="259"/>
      <c r="MEY4124" s="259"/>
      <c r="MEZ4124" s="259"/>
      <c r="MFA4124" s="259"/>
      <c r="MFB4124" s="259"/>
      <c r="MFC4124" s="259"/>
      <c r="MFD4124" s="259"/>
      <c r="MFE4124" s="259"/>
      <c r="MFF4124" s="259"/>
      <c r="MFG4124" s="259"/>
      <c r="MFH4124" s="259"/>
      <c r="MFI4124" s="259"/>
      <c r="MFJ4124" s="259"/>
      <c r="MFK4124" s="259"/>
      <c r="MFL4124" s="259"/>
      <c r="MFM4124" s="259"/>
      <c r="MFN4124" s="259"/>
      <c r="MFO4124" s="259"/>
      <c r="MFP4124" s="259"/>
      <c r="MFQ4124" s="259"/>
      <c r="MFR4124" s="259"/>
      <c r="MFS4124" s="259"/>
      <c r="MFT4124" s="259"/>
      <c r="MFU4124" s="259"/>
      <c r="MFV4124" s="259"/>
      <c r="MFW4124" s="259"/>
      <c r="MFX4124" s="259"/>
      <c r="MFY4124" s="259"/>
      <c r="MFZ4124" s="259"/>
      <c r="MGA4124" s="259"/>
      <c r="MGB4124" s="259"/>
      <c r="MGC4124" s="259"/>
      <c r="MGD4124" s="259"/>
      <c r="MGE4124" s="259"/>
      <c r="MGF4124" s="259"/>
      <c r="MGG4124" s="259"/>
      <c r="MGH4124" s="259"/>
      <c r="MGI4124" s="259"/>
      <c r="MGJ4124" s="259"/>
      <c r="MGK4124" s="259"/>
      <c r="MGL4124" s="259"/>
      <c r="MGM4124" s="259"/>
      <c r="MGN4124" s="259"/>
      <c r="MGO4124" s="259"/>
      <c r="MGP4124" s="259"/>
      <c r="MGQ4124" s="259"/>
      <c r="MGR4124" s="259"/>
      <c r="MGS4124" s="259"/>
      <c r="MGT4124" s="259"/>
      <c r="MGU4124" s="259"/>
      <c r="MGV4124" s="259"/>
      <c r="MGW4124" s="259"/>
      <c r="MGX4124" s="259"/>
      <c r="MGY4124" s="259"/>
      <c r="MGZ4124" s="259"/>
      <c r="MHA4124" s="259"/>
      <c r="MHB4124" s="259"/>
      <c r="MHC4124" s="259"/>
      <c r="MHD4124" s="259"/>
      <c r="MHE4124" s="259"/>
      <c r="MHF4124" s="259"/>
      <c r="MHG4124" s="259"/>
      <c r="MHH4124" s="259"/>
      <c r="MHI4124" s="259"/>
      <c r="MHJ4124" s="259"/>
      <c r="MHK4124" s="259"/>
      <c r="MHL4124" s="259"/>
      <c r="MHM4124" s="259"/>
      <c r="MHN4124" s="259"/>
      <c r="MHO4124" s="259"/>
      <c r="MHP4124" s="259"/>
      <c r="MHQ4124" s="259"/>
      <c r="MHR4124" s="259"/>
      <c r="MHS4124" s="259"/>
      <c r="MHT4124" s="259"/>
      <c r="MHU4124" s="259"/>
      <c r="MHV4124" s="259"/>
      <c r="MHW4124" s="259"/>
      <c r="MHX4124" s="259"/>
      <c r="MHY4124" s="259"/>
      <c r="MHZ4124" s="259"/>
      <c r="MIA4124" s="259"/>
      <c r="MIB4124" s="259"/>
      <c r="MIC4124" s="259"/>
      <c r="MID4124" s="259"/>
      <c r="MIE4124" s="259"/>
      <c r="MIF4124" s="259"/>
      <c r="MIG4124" s="259"/>
      <c r="MIH4124" s="259"/>
      <c r="MII4124" s="259"/>
      <c r="MIJ4124" s="259"/>
      <c r="MIK4124" s="259"/>
      <c r="MIL4124" s="259"/>
      <c r="MIM4124" s="259"/>
      <c r="MIN4124" s="259"/>
      <c r="MIO4124" s="259"/>
      <c r="MIP4124" s="259"/>
      <c r="MIQ4124" s="259"/>
      <c r="MIR4124" s="259"/>
      <c r="MIS4124" s="259"/>
      <c r="MIT4124" s="259"/>
      <c r="MIU4124" s="259"/>
      <c r="MIV4124" s="259"/>
      <c r="MIW4124" s="259"/>
      <c r="MIX4124" s="259"/>
      <c r="MIY4124" s="259"/>
      <c r="MIZ4124" s="259"/>
      <c r="MJA4124" s="259"/>
      <c r="MJB4124" s="259"/>
      <c r="MJC4124" s="259"/>
      <c r="MJD4124" s="259"/>
      <c r="MJE4124" s="259"/>
      <c r="MJF4124" s="259"/>
      <c r="MJG4124" s="259"/>
      <c r="MJH4124" s="259"/>
      <c r="MJI4124" s="259"/>
      <c r="MJJ4124" s="259"/>
      <c r="MJK4124" s="259"/>
      <c r="MJL4124" s="259"/>
      <c r="MJM4124" s="259"/>
      <c r="MJN4124" s="259"/>
      <c r="MJO4124" s="259"/>
      <c r="MJP4124" s="259"/>
      <c r="MJQ4124" s="259"/>
      <c r="MJR4124" s="259"/>
      <c r="MJS4124" s="259"/>
      <c r="MJT4124" s="259"/>
      <c r="MJU4124" s="259"/>
      <c r="MJV4124" s="259"/>
      <c r="MJW4124" s="259"/>
      <c r="MJX4124" s="259"/>
      <c r="MJY4124" s="259"/>
      <c r="MJZ4124" s="259"/>
      <c r="MKA4124" s="259"/>
      <c r="MKB4124" s="259"/>
      <c r="MKC4124" s="259"/>
      <c r="MKD4124" s="259"/>
      <c r="MKE4124" s="259"/>
      <c r="MKF4124" s="259"/>
      <c r="MKG4124" s="259"/>
      <c r="MKH4124" s="259"/>
      <c r="MKI4124" s="259"/>
      <c r="MKJ4124" s="259"/>
      <c r="MKK4124" s="259"/>
      <c r="MKL4124" s="259"/>
      <c r="MKM4124" s="259"/>
      <c r="MKN4124" s="259"/>
      <c r="MKO4124" s="259"/>
      <c r="MKP4124" s="259"/>
      <c r="MKQ4124" s="259"/>
      <c r="MKR4124" s="259"/>
      <c r="MKS4124" s="259"/>
      <c r="MKT4124" s="259"/>
      <c r="MKU4124" s="259"/>
      <c r="MKV4124" s="259"/>
      <c r="MKW4124" s="259"/>
      <c r="MKX4124" s="259"/>
      <c r="MKY4124" s="259"/>
      <c r="MKZ4124" s="259"/>
      <c r="MLA4124" s="259"/>
      <c r="MLB4124" s="259"/>
      <c r="MLC4124" s="259"/>
      <c r="MLD4124" s="259"/>
      <c r="MLE4124" s="259"/>
      <c r="MLF4124" s="259"/>
      <c r="MLG4124" s="259"/>
      <c r="MLH4124" s="259"/>
      <c r="MLI4124" s="259"/>
      <c r="MLJ4124" s="259"/>
      <c r="MLK4124" s="259"/>
      <c r="MLL4124" s="259"/>
      <c r="MLM4124" s="259"/>
      <c r="MLN4124" s="259"/>
      <c r="MLO4124" s="259"/>
      <c r="MLP4124" s="259"/>
      <c r="MLQ4124" s="259"/>
      <c r="MLR4124" s="259"/>
      <c r="MLS4124" s="259"/>
      <c r="MLT4124" s="259"/>
      <c r="MLU4124" s="259"/>
      <c r="MLV4124" s="259"/>
      <c r="MLW4124" s="259"/>
      <c r="MLX4124" s="259"/>
      <c r="MLY4124" s="259"/>
      <c r="MLZ4124" s="259"/>
      <c r="MMA4124" s="259"/>
      <c r="MMB4124" s="259"/>
      <c r="MMC4124" s="259"/>
      <c r="MMD4124" s="259"/>
      <c r="MME4124" s="259"/>
      <c r="MMF4124" s="259"/>
      <c r="MMG4124" s="259"/>
      <c r="MMH4124" s="259"/>
      <c r="MMI4124" s="259"/>
      <c r="MMJ4124" s="259"/>
      <c r="MMK4124" s="259"/>
      <c r="MML4124" s="259"/>
      <c r="MMM4124" s="259"/>
      <c r="MMN4124" s="259"/>
      <c r="MMO4124" s="259"/>
      <c r="MMP4124" s="259"/>
      <c r="MMQ4124" s="259"/>
      <c r="MMR4124" s="259"/>
      <c r="MMS4124" s="259"/>
      <c r="MMT4124" s="259"/>
      <c r="MMU4124" s="259"/>
      <c r="MMV4124" s="259"/>
      <c r="MMW4124" s="259"/>
      <c r="MMX4124" s="259"/>
      <c r="MMY4124" s="259"/>
      <c r="MMZ4124" s="259"/>
      <c r="MNA4124" s="259"/>
      <c r="MNB4124" s="259"/>
      <c r="MNC4124" s="259"/>
      <c r="MND4124" s="259"/>
      <c r="MNE4124" s="259"/>
      <c r="MNF4124" s="259"/>
      <c r="MNG4124" s="259"/>
      <c r="MNH4124" s="259"/>
      <c r="MNI4124" s="259"/>
      <c r="MNJ4124" s="259"/>
      <c r="MNK4124" s="259"/>
      <c r="MNL4124" s="259"/>
      <c r="MNM4124" s="259"/>
      <c r="MNN4124" s="259"/>
      <c r="MNO4124" s="259"/>
      <c r="MNP4124" s="259"/>
      <c r="MNQ4124" s="259"/>
      <c r="MNR4124" s="259"/>
      <c r="MNS4124" s="259"/>
      <c r="MNT4124" s="259"/>
      <c r="MNU4124" s="259"/>
      <c r="MNV4124" s="259"/>
      <c r="MNW4124" s="259"/>
      <c r="MNX4124" s="259"/>
      <c r="MNY4124" s="259"/>
      <c r="MNZ4124" s="259"/>
      <c r="MOA4124" s="259"/>
      <c r="MOB4124" s="259"/>
      <c r="MOC4124" s="259"/>
      <c r="MOD4124" s="259"/>
      <c r="MOE4124" s="259"/>
      <c r="MOF4124" s="259"/>
      <c r="MOG4124" s="259"/>
      <c r="MOH4124" s="259"/>
      <c r="MOI4124" s="259"/>
      <c r="MOJ4124" s="259"/>
      <c r="MOK4124" s="259"/>
      <c r="MOL4124" s="259"/>
      <c r="MOM4124" s="259"/>
      <c r="MON4124" s="259"/>
      <c r="MOO4124" s="259"/>
      <c r="MOP4124" s="259"/>
      <c r="MOQ4124" s="259"/>
      <c r="MOR4124" s="259"/>
      <c r="MOS4124" s="259"/>
      <c r="MOT4124" s="259"/>
      <c r="MOU4124" s="259"/>
      <c r="MOV4124" s="259"/>
      <c r="MOW4124" s="259"/>
      <c r="MOX4124" s="259"/>
      <c r="MOY4124" s="259"/>
      <c r="MOZ4124" s="259"/>
      <c r="MPA4124" s="259"/>
      <c r="MPB4124" s="259"/>
      <c r="MPC4124" s="259"/>
      <c r="MPD4124" s="259"/>
      <c r="MPE4124" s="259"/>
      <c r="MPF4124" s="259"/>
      <c r="MPG4124" s="259"/>
      <c r="MPH4124" s="259"/>
      <c r="MPI4124" s="259"/>
      <c r="MPJ4124" s="259"/>
      <c r="MPK4124" s="259"/>
      <c r="MPL4124" s="259"/>
      <c r="MPM4124" s="259"/>
      <c r="MPN4124" s="259"/>
      <c r="MPO4124" s="259"/>
      <c r="MPP4124" s="259"/>
      <c r="MPQ4124" s="259"/>
      <c r="MPR4124" s="259"/>
      <c r="MPS4124" s="259"/>
      <c r="MPT4124" s="259"/>
      <c r="MPU4124" s="259"/>
      <c r="MPV4124" s="259"/>
      <c r="MPW4124" s="259"/>
      <c r="MPX4124" s="259"/>
      <c r="MPY4124" s="259"/>
      <c r="MPZ4124" s="259"/>
      <c r="MQA4124" s="259"/>
      <c r="MQB4124" s="259"/>
      <c r="MQC4124" s="259"/>
      <c r="MQD4124" s="259"/>
      <c r="MQE4124" s="259"/>
      <c r="MQF4124" s="259"/>
      <c r="MQG4124" s="259"/>
      <c r="MQH4124" s="259"/>
      <c r="MQI4124" s="259"/>
      <c r="MQJ4124" s="259"/>
      <c r="MQK4124" s="259"/>
      <c r="MQL4124" s="259"/>
      <c r="MQM4124" s="259"/>
      <c r="MQN4124" s="259"/>
      <c r="MQO4124" s="259"/>
      <c r="MQP4124" s="259"/>
      <c r="MQQ4124" s="259"/>
      <c r="MQR4124" s="259"/>
      <c r="MQS4124" s="259"/>
      <c r="MQT4124" s="259"/>
      <c r="MQU4124" s="259"/>
      <c r="MQV4124" s="259"/>
      <c r="MQW4124" s="259"/>
      <c r="MQX4124" s="259"/>
      <c r="MQY4124" s="259"/>
      <c r="MQZ4124" s="259"/>
      <c r="MRA4124" s="259"/>
      <c r="MRB4124" s="259"/>
      <c r="MRC4124" s="259"/>
      <c r="MRD4124" s="259"/>
      <c r="MRE4124" s="259"/>
      <c r="MRF4124" s="259"/>
      <c r="MRG4124" s="259"/>
      <c r="MRH4124" s="259"/>
      <c r="MRI4124" s="259"/>
      <c r="MRJ4124" s="259"/>
      <c r="MRK4124" s="259"/>
      <c r="MRL4124" s="259"/>
      <c r="MRM4124" s="259"/>
      <c r="MRN4124" s="259"/>
      <c r="MRO4124" s="259"/>
      <c r="MRP4124" s="259"/>
      <c r="MRQ4124" s="259"/>
      <c r="MRR4124" s="259"/>
      <c r="MRS4124" s="259"/>
      <c r="MRT4124" s="259"/>
      <c r="MRU4124" s="259"/>
      <c r="MRV4124" s="259"/>
      <c r="MRW4124" s="259"/>
      <c r="MRX4124" s="259"/>
      <c r="MRY4124" s="259"/>
      <c r="MRZ4124" s="259"/>
      <c r="MSA4124" s="259"/>
      <c r="MSB4124" s="259"/>
      <c r="MSC4124" s="259"/>
      <c r="MSD4124" s="259"/>
      <c r="MSE4124" s="259"/>
      <c r="MSF4124" s="259"/>
      <c r="MSG4124" s="259"/>
      <c r="MSH4124" s="259"/>
      <c r="MSI4124" s="259"/>
      <c r="MSJ4124" s="259"/>
      <c r="MSK4124" s="259"/>
      <c r="MSL4124" s="259"/>
      <c r="MSM4124" s="259"/>
      <c r="MSN4124" s="259"/>
      <c r="MSO4124" s="259"/>
      <c r="MSP4124" s="259"/>
      <c r="MSQ4124" s="259"/>
      <c r="MSR4124" s="259"/>
      <c r="MSS4124" s="259"/>
      <c r="MST4124" s="259"/>
      <c r="MSU4124" s="259"/>
      <c r="MSV4124" s="259"/>
      <c r="MSW4124" s="259"/>
      <c r="MSX4124" s="259"/>
      <c r="MSY4124" s="259"/>
      <c r="MSZ4124" s="259"/>
      <c r="MTA4124" s="259"/>
      <c r="MTB4124" s="259"/>
      <c r="MTC4124" s="259"/>
      <c r="MTD4124" s="259"/>
      <c r="MTE4124" s="259"/>
      <c r="MTF4124" s="259"/>
      <c r="MTG4124" s="259"/>
      <c r="MTH4124" s="259"/>
      <c r="MTI4124" s="259"/>
      <c r="MTJ4124" s="259"/>
      <c r="MTK4124" s="259"/>
      <c r="MTL4124" s="259"/>
      <c r="MTM4124" s="259"/>
      <c r="MTN4124" s="259"/>
      <c r="MTO4124" s="259"/>
      <c r="MTP4124" s="259"/>
      <c r="MTQ4124" s="259"/>
      <c r="MTR4124" s="259"/>
      <c r="MTS4124" s="259"/>
      <c r="MTT4124" s="259"/>
      <c r="MTU4124" s="259"/>
      <c r="MTV4124" s="259"/>
      <c r="MTW4124" s="259"/>
      <c r="MTX4124" s="259"/>
      <c r="MTY4124" s="259"/>
      <c r="MTZ4124" s="259"/>
      <c r="MUA4124" s="259"/>
      <c r="MUB4124" s="259"/>
      <c r="MUC4124" s="259"/>
      <c r="MUD4124" s="259"/>
      <c r="MUE4124" s="259"/>
      <c r="MUF4124" s="259"/>
      <c r="MUG4124" s="259"/>
      <c r="MUH4124" s="259"/>
      <c r="MUI4124" s="259"/>
      <c r="MUJ4124" s="259"/>
      <c r="MUK4124" s="259"/>
      <c r="MUL4124" s="259"/>
      <c r="MUM4124" s="259"/>
      <c r="MUN4124" s="259"/>
      <c r="MUO4124" s="259"/>
      <c r="MUP4124" s="259"/>
      <c r="MUQ4124" s="259"/>
      <c r="MUR4124" s="259"/>
      <c r="MUS4124" s="259"/>
      <c r="MUT4124" s="259"/>
      <c r="MUU4124" s="259"/>
      <c r="MUV4124" s="259"/>
      <c r="MUW4124" s="259"/>
      <c r="MUX4124" s="259"/>
      <c r="MUY4124" s="259"/>
      <c r="MUZ4124" s="259"/>
      <c r="MVA4124" s="259"/>
      <c r="MVB4124" s="259"/>
      <c r="MVC4124" s="259"/>
      <c r="MVD4124" s="259"/>
      <c r="MVE4124" s="259"/>
      <c r="MVF4124" s="259"/>
      <c r="MVG4124" s="259"/>
      <c r="MVH4124" s="259"/>
      <c r="MVI4124" s="259"/>
      <c r="MVJ4124" s="259"/>
      <c r="MVK4124" s="259"/>
      <c r="MVL4124" s="259"/>
      <c r="MVM4124" s="259"/>
      <c r="MVN4124" s="259"/>
      <c r="MVO4124" s="259"/>
      <c r="MVP4124" s="259"/>
      <c r="MVQ4124" s="259"/>
      <c r="MVR4124" s="259"/>
      <c r="MVS4124" s="259"/>
      <c r="MVT4124" s="259"/>
      <c r="MVU4124" s="259"/>
      <c r="MVV4124" s="259"/>
      <c r="MVW4124" s="259"/>
      <c r="MVX4124" s="259"/>
      <c r="MVY4124" s="259"/>
      <c r="MVZ4124" s="259"/>
      <c r="MWA4124" s="259"/>
      <c r="MWB4124" s="259"/>
      <c r="MWC4124" s="259"/>
      <c r="MWD4124" s="259"/>
      <c r="MWE4124" s="259"/>
      <c r="MWF4124" s="259"/>
      <c r="MWG4124" s="259"/>
      <c r="MWH4124" s="259"/>
      <c r="MWI4124" s="259"/>
      <c r="MWJ4124" s="259"/>
      <c r="MWK4124" s="259"/>
      <c r="MWL4124" s="259"/>
      <c r="MWM4124" s="259"/>
      <c r="MWN4124" s="259"/>
      <c r="MWO4124" s="259"/>
      <c r="MWP4124" s="259"/>
      <c r="MWQ4124" s="259"/>
      <c r="MWR4124" s="259"/>
      <c r="MWS4124" s="259"/>
      <c r="MWT4124" s="259"/>
      <c r="MWU4124" s="259"/>
      <c r="MWV4124" s="259"/>
      <c r="MWW4124" s="259"/>
      <c r="MWX4124" s="259"/>
      <c r="MWY4124" s="259"/>
      <c r="MWZ4124" s="259"/>
      <c r="MXA4124" s="259"/>
      <c r="MXB4124" s="259"/>
      <c r="MXC4124" s="259"/>
      <c r="MXD4124" s="259"/>
      <c r="MXE4124" s="259"/>
      <c r="MXF4124" s="259"/>
      <c r="MXG4124" s="259"/>
      <c r="MXH4124" s="259"/>
      <c r="MXI4124" s="259"/>
      <c r="MXJ4124" s="259"/>
      <c r="MXK4124" s="259"/>
      <c r="MXL4124" s="259"/>
      <c r="MXM4124" s="259"/>
      <c r="MXN4124" s="259"/>
      <c r="MXO4124" s="259"/>
      <c r="MXP4124" s="259"/>
      <c r="MXQ4124" s="259"/>
      <c r="MXR4124" s="259"/>
      <c r="MXS4124" s="259"/>
      <c r="MXT4124" s="259"/>
      <c r="MXU4124" s="259"/>
      <c r="MXV4124" s="259"/>
      <c r="MXW4124" s="259"/>
      <c r="MXX4124" s="259"/>
      <c r="MXY4124" s="259"/>
      <c r="MXZ4124" s="259"/>
      <c r="MYA4124" s="259"/>
      <c r="MYB4124" s="259"/>
      <c r="MYC4124" s="259"/>
      <c r="MYD4124" s="259"/>
      <c r="MYE4124" s="259"/>
      <c r="MYF4124" s="259"/>
      <c r="MYG4124" s="259"/>
      <c r="MYH4124" s="259"/>
      <c r="MYI4124" s="259"/>
      <c r="MYJ4124" s="259"/>
      <c r="MYK4124" s="259"/>
      <c r="MYL4124" s="259"/>
      <c r="MYM4124" s="259"/>
      <c r="MYN4124" s="259"/>
      <c r="MYO4124" s="259"/>
      <c r="MYP4124" s="259"/>
      <c r="MYQ4124" s="259"/>
      <c r="MYR4124" s="259"/>
      <c r="MYS4124" s="259"/>
      <c r="MYT4124" s="259"/>
      <c r="MYU4124" s="259"/>
      <c r="MYV4124" s="259"/>
      <c r="MYW4124" s="259"/>
      <c r="MYX4124" s="259"/>
      <c r="MYY4124" s="259"/>
      <c r="MYZ4124" s="259"/>
      <c r="MZA4124" s="259"/>
      <c r="MZB4124" s="259"/>
      <c r="MZC4124" s="259"/>
      <c r="MZD4124" s="259"/>
      <c r="MZE4124" s="259"/>
      <c r="MZF4124" s="259"/>
      <c r="MZG4124" s="259"/>
      <c r="MZH4124" s="259"/>
      <c r="MZI4124" s="259"/>
      <c r="MZJ4124" s="259"/>
      <c r="MZK4124" s="259"/>
      <c r="MZL4124" s="259"/>
      <c r="MZM4124" s="259"/>
      <c r="MZN4124" s="259"/>
      <c r="MZO4124" s="259"/>
      <c r="MZP4124" s="259"/>
      <c r="MZQ4124" s="259"/>
      <c r="MZR4124" s="259"/>
      <c r="MZS4124" s="259"/>
      <c r="MZT4124" s="259"/>
      <c r="MZU4124" s="259"/>
      <c r="MZV4124" s="259"/>
      <c r="MZW4124" s="259"/>
      <c r="MZX4124" s="259"/>
      <c r="MZY4124" s="259"/>
      <c r="MZZ4124" s="259"/>
      <c r="NAA4124" s="259"/>
      <c r="NAB4124" s="259"/>
      <c r="NAC4124" s="259"/>
      <c r="NAD4124" s="259"/>
      <c r="NAE4124" s="259"/>
      <c r="NAF4124" s="259"/>
      <c r="NAG4124" s="259"/>
      <c r="NAH4124" s="259"/>
      <c r="NAI4124" s="259"/>
      <c r="NAJ4124" s="259"/>
      <c r="NAK4124" s="259"/>
      <c r="NAL4124" s="259"/>
      <c r="NAM4124" s="259"/>
      <c r="NAN4124" s="259"/>
      <c r="NAO4124" s="259"/>
      <c r="NAP4124" s="259"/>
      <c r="NAQ4124" s="259"/>
      <c r="NAR4124" s="259"/>
      <c r="NAS4124" s="259"/>
      <c r="NAT4124" s="259"/>
      <c r="NAU4124" s="259"/>
      <c r="NAV4124" s="259"/>
      <c r="NAW4124" s="259"/>
      <c r="NAX4124" s="259"/>
      <c r="NAY4124" s="259"/>
      <c r="NAZ4124" s="259"/>
      <c r="NBA4124" s="259"/>
      <c r="NBB4124" s="259"/>
      <c r="NBC4124" s="259"/>
      <c r="NBD4124" s="259"/>
      <c r="NBE4124" s="259"/>
      <c r="NBF4124" s="259"/>
      <c r="NBG4124" s="259"/>
      <c r="NBH4124" s="259"/>
      <c r="NBI4124" s="259"/>
      <c r="NBJ4124" s="259"/>
      <c r="NBK4124" s="259"/>
      <c r="NBL4124" s="259"/>
      <c r="NBM4124" s="259"/>
      <c r="NBN4124" s="259"/>
      <c r="NBO4124" s="259"/>
      <c r="NBP4124" s="259"/>
      <c r="NBQ4124" s="259"/>
      <c r="NBR4124" s="259"/>
      <c r="NBS4124" s="259"/>
      <c r="NBT4124" s="259"/>
      <c r="NBU4124" s="259"/>
      <c r="NBV4124" s="259"/>
      <c r="NBW4124" s="259"/>
      <c r="NBX4124" s="259"/>
      <c r="NBY4124" s="259"/>
      <c r="NBZ4124" s="259"/>
      <c r="NCA4124" s="259"/>
      <c r="NCB4124" s="259"/>
      <c r="NCC4124" s="259"/>
      <c r="NCD4124" s="259"/>
      <c r="NCE4124" s="259"/>
      <c r="NCF4124" s="259"/>
      <c r="NCG4124" s="259"/>
      <c r="NCH4124" s="259"/>
      <c r="NCI4124" s="259"/>
      <c r="NCJ4124" s="259"/>
      <c r="NCK4124" s="259"/>
      <c r="NCL4124" s="259"/>
      <c r="NCM4124" s="259"/>
      <c r="NCN4124" s="259"/>
      <c r="NCO4124" s="259"/>
      <c r="NCP4124" s="259"/>
      <c r="NCQ4124" s="259"/>
      <c r="NCR4124" s="259"/>
      <c r="NCS4124" s="259"/>
      <c r="NCT4124" s="259"/>
      <c r="NCU4124" s="259"/>
      <c r="NCV4124" s="259"/>
      <c r="NCW4124" s="259"/>
      <c r="NCX4124" s="259"/>
      <c r="NCY4124" s="259"/>
      <c r="NCZ4124" s="259"/>
      <c r="NDA4124" s="259"/>
      <c r="NDB4124" s="259"/>
      <c r="NDC4124" s="259"/>
      <c r="NDD4124" s="259"/>
      <c r="NDE4124" s="259"/>
      <c r="NDF4124" s="259"/>
      <c r="NDG4124" s="259"/>
      <c r="NDH4124" s="259"/>
      <c r="NDI4124" s="259"/>
      <c r="NDJ4124" s="259"/>
      <c r="NDK4124" s="259"/>
      <c r="NDL4124" s="259"/>
      <c r="NDM4124" s="259"/>
      <c r="NDN4124" s="259"/>
      <c r="NDO4124" s="259"/>
      <c r="NDP4124" s="259"/>
      <c r="NDQ4124" s="259"/>
      <c r="NDR4124" s="259"/>
      <c r="NDS4124" s="259"/>
      <c r="NDT4124" s="259"/>
      <c r="NDU4124" s="259"/>
      <c r="NDV4124" s="259"/>
      <c r="NDW4124" s="259"/>
      <c r="NDX4124" s="259"/>
      <c r="NDY4124" s="259"/>
      <c r="NDZ4124" s="259"/>
      <c r="NEA4124" s="259"/>
      <c r="NEB4124" s="259"/>
      <c r="NEC4124" s="259"/>
      <c r="NED4124" s="259"/>
      <c r="NEE4124" s="259"/>
      <c r="NEF4124" s="259"/>
      <c r="NEG4124" s="259"/>
      <c r="NEH4124" s="259"/>
      <c r="NEI4124" s="259"/>
      <c r="NEJ4124" s="259"/>
      <c r="NEK4124" s="259"/>
      <c r="NEL4124" s="259"/>
      <c r="NEM4124" s="259"/>
      <c r="NEN4124" s="259"/>
      <c r="NEO4124" s="259"/>
      <c r="NEP4124" s="259"/>
      <c r="NEQ4124" s="259"/>
      <c r="NER4124" s="259"/>
      <c r="NES4124" s="259"/>
      <c r="NET4124" s="259"/>
      <c r="NEU4124" s="259"/>
      <c r="NEV4124" s="259"/>
      <c r="NEW4124" s="259"/>
      <c r="NEX4124" s="259"/>
      <c r="NEY4124" s="259"/>
      <c r="NEZ4124" s="259"/>
      <c r="NFA4124" s="259"/>
      <c r="NFB4124" s="259"/>
      <c r="NFC4124" s="259"/>
      <c r="NFD4124" s="259"/>
      <c r="NFE4124" s="259"/>
      <c r="NFF4124" s="259"/>
      <c r="NFG4124" s="259"/>
      <c r="NFH4124" s="259"/>
      <c r="NFI4124" s="259"/>
      <c r="NFJ4124" s="259"/>
      <c r="NFK4124" s="259"/>
      <c r="NFL4124" s="259"/>
      <c r="NFM4124" s="259"/>
      <c r="NFN4124" s="259"/>
      <c r="NFO4124" s="259"/>
      <c r="NFP4124" s="259"/>
      <c r="NFQ4124" s="259"/>
      <c r="NFR4124" s="259"/>
      <c r="NFS4124" s="259"/>
      <c r="NFT4124" s="259"/>
      <c r="NFU4124" s="259"/>
      <c r="NFV4124" s="259"/>
      <c r="NFW4124" s="259"/>
      <c r="NFX4124" s="259"/>
      <c r="NFY4124" s="259"/>
      <c r="NFZ4124" s="259"/>
      <c r="NGA4124" s="259"/>
      <c r="NGB4124" s="259"/>
      <c r="NGC4124" s="259"/>
      <c r="NGD4124" s="259"/>
      <c r="NGE4124" s="259"/>
      <c r="NGF4124" s="259"/>
      <c r="NGG4124" s="259"/>
      <c r="NGH4124" s="259"/>
      <c r="NGI4124" s="259"/>
      <c r="NGJ4124" s="259"/>
      <c r="NGK4124" s="259"/>
      <c r="NGL4124" s="259"/>
      <c r="NGM4124" s="259"/>
      <c r="NGN4124" s="259"/>
      <c r="NGO4124" s="259"/>
      <c r="NGP4124" s="259"/>
      <c r="NGQ4124" s="259"/>
      <c r="NGR4124" s="259"/>
      <c r="NGS4124" s="259"/>
      <c r="NGT4124" s="259"/>
      <c r="NGU4124" s="259"/>
      <c r="NGV4124" s="259"/>
      <c r="NGW4124" s="259"/>
      <c r="NGX4124" s="259"/>
      <c r="NGY4124" s="259"/>
      <c r="NGZ4124" s="259"/>
      <c r="NHA4124" s="259"/>
      <c r="NHB4124" s="259"/>
      <c r="NHC4124" s="259"/>
      <c r="NHD4124" s="259"/>
      <c r="NHE4124" s="259"/>
      <c r="NHF4124" s="259"/>
      <c r="NHG4124" s="259"/>
      <c r="NHH4124" s="259"/>
      <c r="NHI4124" s="259"/>
      <c r="NHJ4124" s="259"/>
      <c r="NHK4124" s="259"/>
      <c r="NHL4124" s="259"/>
      <c r="NHM4124" s="259"/>
      <c r="NHN4124" s="259"/>
      <c r="NHO4124" s="259"/>
      <c r="NHP4124" s="259"/>
      <c r="NHQ4124" s="259"/>
      <c r="NHR4124" s="259"/>
      <c r="NHS4124" s="259"/>
      <c r="NHT4124" s="259"/>
      <c r="NHU4124" s="259"/>
      <c r="NHV4124" s="259"/>
      <c r="NHW4124" s="259"/>
      <c r="NHX4124" s="259"/>
      <c r="NHY4124" s="259"/>
      <c r="NHZ4124" s="259"/>
      <c r="NIA4124" s="259"/>
      <c r="NIB4124" s="259"/>
      <c r="NIC4124" s="259"/>
      <c r="NID4124" s="259"/>
      <c r="NIE4124" s="259"/>
      <c r="NIF4124" s="259"/>
      <c r="NIG4124" s="259"/>
      <c r="NIH4124" s="259"/>
      <c r="NII4124" s="259"/>
      <c r="NIJ4124" s="259"/>
      <c r="NIK4124" s="259"/>
      <c r="NIL4124" s="259"/>
      <c r="NIM4124" s="259"/>
      <c r="NIN4124" s="259"/>
      <c r="NIO4124" s="259"/>
      <c r="NIP4124" s="259"/>
      <c r="NIQ4124" s="259"/>
      <c r="NIR4124" s="259"/>
      <c r="NIS4124" s="259"/>
      <c r="NIT4124" s="259"/>
      <c r="NIU4124" s="259"/>
      <c r="NIV4124" s="259"/>
      <c r="NIW4124" s="259"/>
      <c r="NIX4124" s="259"/>
      <c r="NIY4124" s="259"/>
      <c r="NIZ4124" s="259"/>
      <c r="NJA4124" s="259"/>
      <c r="NJB4124" s="259"/>
      <c r="NJC4124" s="259"/>
      <c r="NJD4124" s="259"/>
      <c r="NJE4124" s="259"/>
      <c r="NJF4124" s="259"/>
      <c r="NJG4124" s="259"/>
      <c r="NJH4124" s="259"/>
      <c r="NJI4124" s="259"/>
      <c r="NJJ4124" s="259"/>
      <c r="NJK4124" s="259"/>
      <c r="NJL4124" s="259"/>
      <c r="NJM4124" s="259"/>
      <c r="NJN4124" s="259"/>
      <c r="NJO4124" s="259"/>
      <c r="NJP4124" s="259"/>
      <c r="NJQ4124" s="259"/>
      <c r="NJR4124" s="259"/>
      <c r="NJS4124" s="259"/>
      <c r="NJT4124" s="259"/>
      <c r="NJU4124" s="259"/>
      <c r="NJV4124" s="259"/>
      <c r="NJW4124" s="259"/>
      <c r="NJX4124" s="259"/>
      <c r="NJY4124" s="259"/>
      <c r="NJZ4124" s="259"/>
      <c r="NKA4124" s="259"/>
      <c r="NKB4124" s="259"/>
      <c r="NKC4124" s="259"/>
      <c r="NKD4124" s="259"/>
      <c r="NKE4124" s="259"/>
      <c r="NKF4124" s="259"/>
      <c r="NKG4124" s="259"/>
      <c r="NKH4124" s="259"/>
      <c r="NKI4124" s="259"/>
      <c r="NKJ4124" s="259"/>
      <c r="NKK4124" s="259"/>
      <c r="NKL4124" s="259"/>
      <c r="NKM4124" s="259"/>
      <c r="NKN4124" s="259"/>
      <c r="NKO4124" s="259"/>
      <c r="NKP4124" s="259"/>
      <c r="NKQ4124" s="259"/>
      <c r="NKR4124" s="259"/>
      <c r="NKS4124" s="259"/>
      <c r="NKT4124" s="259"/>
      <c r="NKU4124" s="259"/>
      <c r="NKV4124" s="259"/>
      <c r="NKW4124" s="259"/>
      <c r="NKX4124" s="259"/>
      <c r="NKY4124" s="259"/>
      <c r="NKZ4124" s="259"/>
      <c r="NLA4124" s="259"/>
      <c r="NLB4124" s="259"/>
      <c r="NLC4124" s="259"/>
      <c r="NLD4124" s="259"/>
      <c r="NLE4124" s="259"/>
      <c r="NLF4124" s="259"/>
      <c r="NLG4124" s="259"/>
      <c r="NLH4124" s="259"/>
      <c r="NLI4124" s="259"/>
      <c r="NLJ4124" s="259"/>
      <c r="NLK4124" s="259"/>
      <c r="NLL4124" s="259"/>
      <c r="NLM4124" s="259"/>
      <c r="NLN4124" s="259"/>
      <c r="NLO4124" s="259"/>
      <c r="NLP4124" s="259"/>
      <c r="NLQ4124" s="259"/>
      <c r="NLR4124" s="259"/>
      <c r="NLS4124" s="259"/>
      <c r="NLT4124" s="259"/>
      <c r="NLU4124" s="259"/>
      <c r="NLV4124" s="259"/>
      <c r="NLW4124" s="259"/>
      <c r="NLX4124" s="259"/>
      <c r="NLY4124" s="259"/>
      <c r="NLZ4124" s="259"/>
      <c r="NMA4124" s="259"/>
      <c r="NMB4124" s="259"/>
      <c r="NMC4124" s="259"/>
      <c r="NMD4124" s="259"/>
      <c r="NME4124" s="259"/>
      <c r="NMF4124" s="259"/>
      <c r="NMG4124" s="259"/>
      <c r="NMH4124" s="259"/>
      <c r="NMI4124" s="259"/>
      <c r="NMJ4124" s="259"/>
      <c r="NMK4124" s="259"/>
      <c r="NML4124" s="259"/>
      <c r="NMM4124" s="259"/>
      <c r="NMN4124" s="259"/>
      <c r="NMO4124" s="259"/>
      <c r="NMP4124" s="259"/>
      <c r="NMQ4124" s="259"/>
      <c r="NMR4124" s="259"/>
      <c r="NMS4124" s="259"/>
      <c r="NMT4124" s="259"/>
      <c r="NMU4124" s="259"/>
      <c r="NMV4124" s="259"/>
      <c r="NMW4124" s="259"/>
      <c r="NMX4124" s="259"/>
      <c r="NMY4124" s="259"/>
      <c r="NMZ4124" s="259"/>
      <c r="NNA4124" s="259"/>
      <c r="NNB4124" s="259"/>
      <c r="NNC4124" s="259"/>
      <c r="NND4124" s="259"/>
      <c r="NNE4124" s="259"/>
      <c r="NNF4124" s="259"/>
      <c r="NNG4124" s="259"/>
      <c r="NNH4124" s="259"/>
      <c r="NNI4124" s="259"/>
      <c r="NNJ4124" s="259"/>
      <c r="NNK4124" s="259"/>
      <c r="NNL4124" s="259"/>
      <c r="NNM4124" s="259"/>
      <c r="NNN4124" s="259"/>
      <c r="NNO4124" s="259"/>
      <c r="NNP4124" s="259"/>
      <c r="NNQ4124" s="259"/>
      <c r="NNR4124" s="259"/>
      <c r="NNS4124" s="259"/>
      <c r="NNT4124" s="259"/>
      <c r="NNU4124" s="259"/>
      <c r="NNV4124" s="259"/>
      <c r="NNW4124" s="259"/>
      <c r="NNX4124" s="259"/>
      <c r="NNY4124" s="259"/>
      <c r="NNZ4124" s="259"/>
      <c r="NOA4124" s="259"/>
      <c r="NOB4124" s="259"/>
      <c r="NOC4124" s="259"/>
      <c r="NOD4124" s="259"/>
      <c r="NOE4124" s="259"/>
      <c r="NOF4124" s="259"/>
      <c r="NOG4124" s="259"/>
      <c r="NOH4124" s="259"/>
      <c r="NOI4124" s="259"/>
      <c r="NOJ4124" s="259"/>
      <c r="NOK4124" s="259"/>
      <c r="NOL4124" s="259"/>
      <c r="NOM4124" s="259"/>
      <c r="NON4124" s="259"/>
      <c r="NOO4124" s="259"/>
      <c r="NOP4124" s="259"/>
      <c r="NOQ4124" s="259"/>
      <c r="NOR4124" s="259"/>
      <c r="NOS4124" s="259"/>
      <c r="NOT4124" s="259"/>
      <c r="NOU4124" s="259"/>
      <c r="NOV4124" s="259"/>
      <c r="NOW4124" s="259"/>
      <c r="NOX4124" s="259"/>
      <c r="NOY4124" s="259"/>
      <c r="NOZ4124" s="259"/>
      <c r="NPA4124" s="259"/>
      <c r="NPB4124" s="259"/>
      <c r="NPC4124" s="259"/>
      <c r="NPD4124" s="259"/>
      <c r="NPE4124" s="259"/>
      <c r="NPF4124" s="259"/>
      <c r="NPG4124" s="259"/>
      <c r="NPH4124" s="259"/>
      <c r="NPI4124" s="259"/>
      <c r="NPJ4124" s="259"/>
      <c r="NPK4124" s="259"/>
      <c r="NPL4124" s="259"/>
      <c r="NPM4124" s="259"/>
      <c r="NPN4124" s="259"/>
      <c r="NPO4124" s="259"/>
      <c r="NPP4124" s="259"/>
      <c r="NPQ4124" s="259"/>
      <c r="NPR4124" s="259"/>
      <c r="NPS4124" s="259"/>
      <c r="NPT4124" s="259"/>
      <c r="NPU4124" s="259"/>
      <c r="NPV4124" s="259"/>
      <c r="NPW4124" s="259"/>
      <c r="NPX4124" s="259"/>
      <c r="NPY4124" s="259"/>
      <c r="NPZ4124" s="259"/>
      <c r="NQA4124" s="259"/>
      <c r="NQB4124" s="259"/>
      <c r="NQC4124" s="259"/>
      <c r="NQD4124" s="259"/>
      <c r="NQE4124" s="259"/>
      <c r="NQF4124" s="259"/>
      <c r="NQG4124" s="259"/>
      <c r="NQH4124" s="259"/>
      <c r="NQI4124" s="259"/>
      <c r="NQJ4124" s="259"/>
      <c r="NQK4124" s="259"/>
      <c r="NQL4124" s="259"/>
      <c r="NQM4124" s="259"/>
      <c r="NQN4124" s="259"/>
      <c r="NQO4124" s="259"/>
      <c r="NQP4124" s="259"/>
      <c r="NQQ4124" s="259"/>
      <c r="NQR4124" s="259"/>
      <c r="NQS4124" s="259"/>
      <c r="NQT4124" s="259"/>
      <c r="NQU4124" s="259"/>
      <c r="NQV4124" s="259"/>
      <c r="NQW4124" s="259"/>
      <c r="NQX4124" s="259"/>
      <c r="NQY4124" s="259"/>
      <c r="NQZ4124" s="259"/>
      <c r="NRA4124" s="259"/>
      <c r="NRB4124" s="259"/>
      <c r="NRC4124" s="259"/>
      <c r="NRD4124" s="259"/>
      <c r="NRE4124" s="259"/>
      <c r="NRF4124" s="259"/>
      <c r="NRG4124" s="259"/>
      <c r="NRH4124" s="259"/>
      <c r="NRI4124" s="259"/>
      <c r="NRJ4124" s="259"/>
      <c r="NRK4124" s="259"/>
      <c r="NRL4124" s="259"/>
      <c r="NRM4124" s="259"/>
      <c r="NRN4124" s="259"/>
      <c r="NRO4124" s="259"/>
      <c r="NRP4124" s="259"/>
      <c r="NRQ4124" s="259"/>
      <c r="NRR4124" s="259"/>
      <c r="NRS4124" s="259"/>
      <c r="NRT4124" s="259"/>
      <c r="NRU4124" s="259"/>
      <c r="NRV4124" s="259"/>
      <c r="NRW4124" s="259"/>
      <c r="NRX4124" s="259"/>
      <c r="NRY4124" s="259"/>
      <c r="NRZ4124" s="259"/>
      <c r="NSA4124" s="259"/>
      <c r="NSB4124" s="259"/>
      <c r="NSC4124" s="259"/>
      <c r="NSD4124" s="259"/>
      <c r="NSE4124" s="259"/>
      <c r="NSF4124" s="259"/>
      <c r="NSG4124" s="259"/>
      <c r="NSH4124" s="259"/>
      <c r="NSI4124" s="259"/>
      <c r="NSJ4124" s="259"/>
      <c r="NSK4124" s="259"/>
      <c r="NSL4124" s="259"/>
      <c r="NSM4124" s="259"/>
      <c r="NSN4124" s="259"/>
      <c r="NSO4124" s="259"/>
      <c r="NSP4124" s="259"/>
      <c r="NSQ4124" s="259"/>
      <c r="NSR4124" s="259"/>
      <c r="NSS4124" s="259"/>
      <c r="NST4124" s="259"/>
      <c r="NSU4124" s="259"/>
      <c r="NSV4124" s="259"/>
      <c r="NSW4124" s="259"/>
      <c r="NSX4124" s="259"/>
      <c r="NSY4124" s="259"/>
      <c r="NSZ4124" s="259"/>
      <c r="NTA4124" s="259"/>
      <c r="NTB4124" s="259"/>
      <c r="NTC4124" s="259"/>
      <c r="NTD4124" s="259"/>
      <c r="NTE4124" s="259"/>
      <c r="NTF4124" s="259"/>
      <c r="NTG4124" s="259"/>
      <c r="NTH4124" s="259"/>
      <c r="NTI4124" s="259"/>
      <c r="NTJ4124" s="259"/>
      <c r="NTK4124" s="259"/>
      <c r="NTL4124" s="259"/>
      <c r="NTM4124" s="259"/>
      <c r="NTN4124" s="259"/>
      <c r="NTO4124" s="259"/>
      <c r="NTP4124" s="259"/>
      <c r="NTQ4124" s="259"/>
      <c r="NTR4124" s="259"/>
      <c r="NTS4124" s="259"/>
      <c r="NTT4124" s="259"/>
      <c r="NTU4124" s="259"/>
      <c r="NTV4124" s="259"/>
      <c r="NTW4124" s="259"/>
      <c r="NTX4124" s="259"/>
      <c r="NTY4124" s="259"/>
      <c r="NTZ4124" s="259"/>
      <c r="NUA4124" s="259"/>
      <c r="NUB4124" s="259"/>
      <c r="NUC4124" s="259"/>
      <c r="NUD4124" s="259"/>
      <c r="NUE4124" s="259"/>
      <c r="NUF4124" s="259"/>
      <c r="NUG4124" s="259"/>
      <c r="NUH4124" s="259"/>
      <c r="NUI4124" s="259"/>
      <c r="NUJ4124" s="259"/>
      <c r="NUK4124" s="259"/>
      <c r="NUL4124" s="259"/>
      <c r="NUM4124" s="259"/>
      <c r="NUN4124" s="259"/>
      <c r="NUO4124" s="259"/>
      <c r="NUP4124" s="259"/>
      <c r="NUQ4124" s="259"/>
      <c r="NUR4124" s="259"/>
      <c r="NUS4124" s="259"/>
      <c r="NUT4124" s="259"/>
      <c r="NUU4124" s="259"/>
      <c r="NUV4124" s="259"/>
      <c r="NUW4124" s="259"/>
      <c r="NUX4124" s="259"/>
      <c r="NUY4124" s="259"/>
      <c r="NUZ4124" s="259"/>
      <c r="NVA4124" s="259"/>
      <c r="NVB4124" s="259"/>
      <c r="NVC4124" s="259"/>
      <c r="NVD4124" s="259"/>
      <c r="NVE4124" s="259"/>
      <c r="NVF4124" s="259"/>
      <c r="NVG4124" s="259"/>
      <c r="NVH4124" s="259"/>
      <c r="NVI4124" s="259"/>
      <c r="NVJ4124" s="259"/>
      <c r="NVK4124" s="259"/>
      <c r="NVL4124" s="259"/>
      <c r="NVM4124" s="259"/>
      <c r="NVN4124" s="259"/>
      <c r="NVO4124" s="259"/>
      <c r="NVP4124" s="259"/>
      <c r="NVQ4124" s="259"/>
      <c r="NVR4124" s="259"/>
      <c r="NVS4124" s="259"/>
      <c r="NVT4124" s="259"/>
      <c r="NVU4124" s="259"/>
      <c r="NVV4124" s="259"/>
      <c r="NVW4124" s="259"/>
      <c r="NVX4124" s="259"/>
      <c r="NVY4124" s="259"/>
      <c r="NVZ4124" s="259"/>
      <c r="NWA4124" s="259"/>
      <c r="NWB4124" s="259"/>
      <c r="NWC4124" s="259"/>
      <c r="NWD4124" s="259"/>
      <c r="NWE4124" s="259"/>
      <c r="NWF4124" s="259"/>
      <c r="NWG4124" s="259"/>
      <c r="NWH4124" s="259"/>
      <c r="NWI4124" s="259"/>
      <c r="NWJ4124" s="259"/>
      <c r="NWK4124" s="259"/>
      <c r="NWL4124" s="259"/>
      <c r="NWM4124" s="259"/>
      <c r="NWN4124" s="259"/>
      <c r="NWO4124" s="259"/>
      <c r="NWP4124" s="259"/>
      <c r="NWQ4124" s="259"/>
      <c r="NWR4124" s="259"/>
      <c r="NWS4124" s="259"/>
      <c r="NWT4124" s="259"/>
      <c r="NWU4124" s="259"/>
      <c r="NWV4124" s="259"/>
      <c r="NWW4124" s="259"/>
      <c r="NWX4124" s="259"/>
      <c r="NWY4124" s="259"/>
      <c r="NWZ4124" s="259"/>
      <c r="NXA4124" s="259"/>
      <c r="NXB4124" s="259"/>
      <c r="NXC4124" s="259"/>
      <c r="NXD4124" s="259"/>
      <c r="NXE4124" s="259"/>
      <c r="NXF4124" s="259"/>
      <c r="NXG4124" s="259"/>
      <c r="NXH4124" s="259"/>
      <c r="NXI4124" s="259"/>
      <c r="NXJ4124" s="259"/>
      <c r="NXK4124" s="259"/>
      <c r="NXL4124" s="259"/>
      <c r="NXM4124" s="259"/>
      <c r="NXN4124" s="259"/>
      <c r="NXO4124" s="259"/>
      <c r="NXP4124" s="259"/>
      <c r="NXQ4124" s="259"/>
      <c r="NXR4124" s="259"/>
      <c r="NXS4124" s="259"/>
      <c r="NXT4124" s="259"/>
      <c r="NXU4124" s="259"/>
      <c r="NXV4124" s="259"/>
      <c r="NXW4124" s="259"/>
      <c r="NXX4124" s="259"/>
      <c r="NXY4124" s="259"/>
      <c r="NXZ4124" s="259"/>
      <c r="NYA4124" s="259"/>
      <c r="NYB4124" s="259"/>
      <c r="NYC4124" s="259"/>
      <c r="NYD4124" s="259"/>
      <c r="NYE4124" s="259"/>
      <c r="NYF4124" s="259"/>
      <c r="NYG4124" s="259"/>
      <c r="NYH4124" s="259"/>
      <c r="NYI4124" s="259"/>
      <c r="NYJ4124" s="259"/>
      <c r="NYK4124" s="259"/>
      <c r="NYL4124" s="259"/>
      <c r="NYM4124" s="259"/>
      <c r="NYN4124" s="259"/>
      <c r="NYO4124" s="259"/>
      <c r="NYP4124" s="259"/>
      <c r="NYQ4124" s="259"/>
      <c r="NYR4124" s="259"/>
      <c r="NYS4124" s="259"/>
      <c r="NYT4124" s="259"/>
      <c r="NYU4124" s="259"/>
      <c r="NYV4124" s="259"/>
      <c r="NYW4124" s="259"/>
      <c r="NYX4124" s="259"/>
      <c r="NYY4124" s="259"/>
      <c r="NYZ4124" s="259"/>
      <c r="NZA4124" s="259"/>
      <c r="NZB4124" s="259"/>
      <c r="NZC4124" s="259"/>
      <c r="NZD4124" s="259"/>
      <c r="NZE4124" s="259"/>
      <c r="NZF4124" s="259"/>
      <c r="NZG4124" s="259"/>
      <c r="NZH4124" s="259"/>
      <c r="NZI4124" s="259"/>
      <c r="NZJ4124" s="259"/>
      <c r="NZK4124" s="259"/>
      <c r="NZL4124" s="259"/>
      <c r="NZM4124" s="259"/>
      <c r="NZN4124" s="259"/>
      <c r="NZO4124" s="259"/>
      <c r="NZP4124" s="259"/>
      <c r="NZQ4124" s="259"/>
      <c r="NZR4124" s="259"/>
      <c r="NZS4124" s="259"/>
      <c r="NZT4124" s="259"/>
      <c r="NZU4124" s="259"/>
      <c r="NZV4124" s="259"/>
      <c r="NZW4124" s="259"/>
      <c r="NZX4124" s="259"/>
      <c r="NZY4124" s="259"/>
      <c r="NZZ4124" s="259"/>
      <c r="OAA4124" s="259"/>
      <c r="OAB4124" s="259"/>
      <c r="OAC4124" s="259"/>
      <c r="OAD4124" s="259"/>
      <c r="OAE4124" s="259"/>
      <c r="OAF4124" s="259"/>
      <c r="OAG4124" s="259"/>
      <c r="OAH4124" s="259"/>
      <c r="OAI4124" s="259"/>
      <c r="OAJ4124" s="259"/>
      <c r="OAK4124" s="259"/>
      <c r="OAL4124" s="259"/>
      <c r="OAM4124" s="259"/>
      <c r="OAN4124" s="259"/>
      <c r="OAO4124" s="259"/>
      <c r="OAP4124" s="259"/>
      <c r="OAQ4124" s="259"/>
      <c r="OAR4124" s="259"/>
      <c r="OAS4124" s="259"/>
      <c r="OAT4124" s="259"/>
      <c r="OAU4124" s="259"/>
      <c r="OAV4124" s="259"/>
      <c r="OAW4124" s="259"/>
      <c r="OAX4124" s="259"/>
      <c r="OAY4124" s="259"/>
      <c r="OAZ4124" s="259"/>
      <c r="OBA4124" s="259"/>
      <c r="OBB4124" s="259"/>
      <c r="OBC4124" s="259"/>
      <c r="OBD4124" s="259"/>
      <c r="OBE4124" s="259"/>
      <c r="OBF4124" s="259"/>
      <c r="OBG4124" s="259"/>
      <c r="OBH4124" s="259"/>
      <c r="OBI4124" s="259"/>
      <c r="OBJ4124" s="259"/>
      <c r="OBK4124" s="259"/>
      <c r="OBL4124" s="259"/>
      <c r="OBM4124" s="259"/>
      <c r="OBN4124" s="259"/>
      <c r="OBO4124" s="259"/>
      <c r="OBP4124" s="259"/>
      <c r="OBQ4124" s="259"/>
      <c r="OBR4124" s="259"/>
      <c r="OBS4124" s="259"/>
      <c r="OBT4124" s="259"/>
      <c r="OBU4124" s="259"/>
      <c r="OBV4124" s="259"/>
      <c r="OBW4124" s="259"/>
      <c r="OBX4124" s="259"/>
      <c r="OBY4124" s="259"/>
      <c r="OBZ4124" s="259"/>
      <c r="OCA4124" s="259"/>
      <c r="OCB4124" s="259"/>
      <c r="OCC4124" s="259"/>
      <c r="OCD4124" s="259"/>
      <c r="OCE4124" s="259"/>
      <c r="OCF4124" s="259"/>
      <c r="OCG4124" s="259"/>
      <c r="OCH4124" s="259"/>
      <c r="OCI4124" s="259"/>
      <c r="OCJ4124" s="259"/>
      <c r="OCK4124" s="259"/>
      <c r="OCL4124" s="259"/>
      <c r="OCM4124" s="259"/>
      <c r="OCN4124" s="259"/>
      <c r="OCO4124" s="259"/>
      <c r="OCP4124" s="259"/>
      <c r="OCQ4124" s="259"/>
      <c r="OCR4124" s="259"/>
      <c r="OCS4124" s="259"/>
      <c r="OCT4124" s="259"/>
      <c r="OCU4124" s="259"/>
      <c r="OCV4124" s="259"/>
      <c r="OCW4124" s="259"/>
      <c r="OCX4124" s="259"/>
      <c r="OCY4124" s="259"/>
      <c r="OCZ4124" s="259"/>
      <c r="ODA4124" s="259"/>
      <c r="ODB4124" s="259"/>
      <c r="ODC4124" s="259"/>
      <c r="ODD4124" s="259"/>
      <c r="ODE4124" s="259"/>
      <c r="ODF4124" s="259"/>
      <c r="ODG4124" s="259"/>
      <c r="ODH4124" s="259"/>
      <c r="ODI4124" s="259"/>
      <c r="ODJ4124" s="259"/>
      <c r="ODK4124" s="259"/>
      <c r="ODL4124" s="259"/>
      <c r="ODM4124" s="259"/>
      <c r="ODN4124" s="259"/>
      <c r="ODO4124" s="259"/>
      <c r="ODP4124" s="259"/>
      <c r="ODQ4124" s="259"/>
      <c r="ODR4124" s="259"/>
      <c r="ODS4124" s="259"/>
      <c r="ODT4124" s="259"/>
      <c r="ODU4124" s="259"/>
      <c r="ODV4124" s="259"/>
      <c r="ODW4124" s="259"/>
      <c r="ODX4124" s="259"/>
      <c r="ODY4124" s="259"/>
      <c r="ODZ4124" s="259"/>
      <c r="OEA4124" s="259"/>
      <c r="OEB4124" s="259"/>
      <c r="OEC4124" s="259"/>
      <c r="OED4124" s="259"/>
      <c r="OEE4124" s="259"/>
      <c r="OEF4124" s="259"/>
      <c r="OEG4124" s="259"/>
      <c r="OEH4124" s="259"/>
      <c r="OEI4124" s="259"/>
      <c r="OEJ4124" s="259"/>
      <c r="OEK4124" s="259"/>
      <c r="OEL4124" s="259"/>
      <c r="OEM4124" s="259"/>
      <c r="OEN4124" s="259"/>
      <c r="OEO4124" s="259"/>
      <c r="OEP4124" s="259"/>
      <c r="OEQ4124" s="259"/>
      <c r="OER4124" s="259"/>
      <c r="OES4124" s="259"/>
      <c r="OET4124" s="259"/>
      <c r="OEU4124" s="259"/>
      <c r="OEV4124" s="259"/>
      <c r="OEW4124" s="259"/>
      <c r="OEX4124" s="259"/>
      <c r="OEY4124" s="259"/>
      <c r="OEZ4124" s="259"/>
      <c r="OFA4124" s="259"/>
      <c r="OFB4124" s="259"/>
      <c r="OFC4124" s="259"/>
      <c r="OFD4124" s="259"/>
      <c r="OFE4124" s="259"/>
      <c r="OFF4124" s="259"/>
      <c r="OFG4124" s="259"/>
      <c r="OFH4124" s="259"/>
      <c r="OFI4124" s="259"/>
      <c r="OFJ4124" s="259"/>
      <c r="OFK4124" s="259"/>
      <c r="OFL4124" s="259"/>
      <c r="OFM4124" s="259"/>
      <c r="OFN4124" s="259"/>
      <c r="OFO4124" s="259"/>
      <c r="OFP4124" s="259"/>
      <c r="OFQ4124" s="259"/>
      <c r="OFR4124" s="259"/>
      <c r="OFS4124" s="259"/>
      <c r="OFT4124" s="259"/>
      <c r="OFU4124" s="259"/>
      <c r="OFV4124" s="259"/>
      <c r="OFW4124" s="259"/>
      <c r="OFX4124" s="259"/>
      <c r="OFY4124" s="259"/>
      <c r="OFZ4124" s="259"/>
      <c r="OGA4124" s="259"/>
      <c r="OGB4124" s="259"/>
      <c r="OGC4124" s="259"/>
      <c r="OGD4124" s="259"/>
      <c r="OGE4124" s="259"/>
      <c r="OGF4124" s="259"/>
      <c r="OGG4124" s="259"/>
      <c r="OGH4124" s="259"/>
      <c r="OGI4124" s="259"/>
      <c r="OGJ4124" s="259"/>
      <c r="OGK4124" s="259"/>
      <c r="OGL4124" s="259"/>
      <c r="OGM4124" s="259"/>
      <c r="OGN4124" s="259"/>
      <c r="OGO4124" s="259"/>
      <c r="OGP4124" s="259"/>
      <c r="OGQ4124" s="259"/>
      <c r="OGR4124" s="259"/>
      <c r="OGS4124" s="259"/>
      <c r="OGT4124" s="259"/>
      <c r="OGU4124" s="259"/>
      <c r="OGV4124" s="259"/>
      <c r="OGW4124" s="259"/>
      <c r="OGX4124" s="259"/>
      <c r="OGY4124" s="259"/>
      <c r="OGZ4124" s="259"/>
      <c r="OHA4124" s="259"/>
      <c r="OHB4124" s="259"/>
      <c r="OHC4124" s="259"/>
      <c r="OHD4124" s="259"/>
      <c r="OHE4124" s="259"/>
      <c r="OHF4124" s="259"/>
      <c r="OHG4124" s="259"/>
      <c r="OHH4124" s="259"/>
      <c r="OHI4124" s="259"/>
      <c r="OHJ4124" s="259"/>
      <c r="OHK4124" s="259"/>
      <c r="OHL4124" s="259"/>
      <c r="OHM4124" s="259"/>
      <c r="OHN4124" s="259"/>
      <c r="OHO4124" s="259"/>
      <c r="OHP4124" s="259"/>
      <c r="OHQ4124" s="259"/>
      <c r="OHR4124" s="259"/>
      <c r="OHS4124" s="259"/>
      <c r="OHT4124" s="259"/>
      <c r="OHU4124" s="259"/>
      <c r="OHV4124" s="259"/>
      <c r="OHW4124" s="259"/>
      <c r="OHX4124" s="259"/>
      <c r="OHY4124" s="259"/>
      <c r="OHZ4124" s="259"/>
      <c r="OIA4124" s="259"/>
      <c r="OIB4124" s="259"/>
      <c r="OIC4124" s="259"/>
      <c r="OID4124" s="259"/>
      <c r="OIE4124" s="259"/>
      <c r="OIF4124" s="259"/>
      <c r="OIG4124" s="259"/>
      <c r="OIH4124" s="259"/>
      <c r="OII4124" s="259"/>
      <c r="OIJ4124" s="259"/>
      <c r="OIK4124" s="259"/>
      <c r="OIL4124" s="259"/>
      <c r="OIM4124" s="259"/>
      <c r="OIN4124" s="259"/>
      <c r="OIO4124" s="259"/>
      <c r="OIP4124" s="259"/>
      <c r="OIQ4124" s="259"/>
      <c r="OIR4124" s="259"/>
      <c r="OIS4124" s="259"/>
      <c r="OIT4124" s="259"/>
      <c r="OIU4124" s="259"/>
      <c r="OIV4124" s="259"/>
      <c r="OIW4124" s="259"/>
      <c r="OIX4124" s="259"/>
      <c r="OIY4124" s="259"/>
      <c r="OIZ4124" s="259"/>
      <c r="OJA4124" s="259"/>
      <c r="OJB4124" s="259"/>
      <c r="OJC4124" s="259"/>
      <c r="OJD4124" s="259"/>
      <c r="OJE4124" s="259"/>
      <c r="OJF4124" s="259"/>
      <c r="OJG4124" s="259"/>
      <c r="OJH4124" s="259"/>
      <c r="OJI4124" s="259"/>
      <c r="OJJ4124" s="259"/>
      <c r="OJK4124" s="259"/>
      <c r="OJL4124" s="259"/>
      <c r="OJM4124" s="259"/>
      <c r="OJN4124" s="259"/>
      <c r="OJO4124" s="259"/>
      <c r="OJP4124" s="259"/>
      <c r="OJQ4124" s="259"/>
      <c r="OJR4124" s="259"/>
      <c r="OJS4124" s="259"/>
      <c r="OJT4124" s="259"/>
      <c r="OJU4124" s="259"/>
      <c r="OJV4124" s="259"/>
      <c r="OJW4124" s="259"/>
      <c r="OJX4124" s="259"/>
      <c r="OJY4124" s="259"/>
      <c r="OJZ4124" s="259"/>
      <c r="OKA4124" s="259"/>
      <c r="OKB4124" s="259"/>
      <c r="OKC4124" s="259"/>
      <c r="OKD4124" s="259"/>
      <c r="OKE4124" s="259"/>
      <c r="OKF4124" s="259"/>
      <c r="OKG4124" s="259"/>
      <c r="OKH4124" s="259"/>
      <c r="OKI4124" s="259"/>
      <c r="OKJ4124" s="259"/>
      <c r="OKK4124" s="259"/>
      <c r="OKL4124" s="259"/>
      <c r="OKM4124" s="259"/>
      <c r="OKN4124" s="259"/>
      <c r="OKO4124" s="259"/>
      <c r="OKP4124" s="259"/>
      <c r="OKQ4124" s="259"/>
      <c r="OKR4124" s="259"/>
      <c r="OKS4124" s="259"/>
      <c r="OKT4124" s="259"/>
      <c r="OKU4124" s="259"/>
      <c r="OKV4124" s="259"/>
      <c r="OKW4124" s="259"/>
      <c r="OKX4124" s="259"/>
      <c r="OKY4124" s="259"/>
      <c r="OKZ4124" s="259"/>
      <c r="OLA4124" s="259"/>
      <c r="OLB4124" s="259"/>
      <c r="OLC4124" s="259"/>
      <c r="OLD4124" s="259"/>
      <c r="OLE4124" s="259"/>
      <c r="OLF4124" s="259"/>
      <c r="OLG4124" s="259"/>
      <c r="OLH4124" s="259"/>
      <c r="OLI4124" s="259"/>
      <c r="OLJ4124" s="259"/>
      <c r="OLK4124" s="259"/>
      <c r="OLL4124" s="259"/>
      <c r="OLM4124" s="259"/>
      <c r="OLN4124" s="259"/>
      <c r="OLO4124" s="259"/>
      <c r="OLP4124" s="259"/>
      <c r="OLQ4124" s="259"/>
      <c r="OLR4124" s="259"/>
      <c r="OLS4124" s="259"/>
      <c r="OLT4124" s="259"/>
      <c r="OLU4124" s="259"/>
      <c r="OLV4124" s="259"/>
      <c r="OLW4124" s="259"/>
      <c r="OLX4124" s="259"/>
      <c r="OLY4124" s="259"/>
      <c r="OLZ4124" s="259"/>
      <c r="OMA4124" s="259"/>
      <c r="OMB4124" s="259"/>
      <c r="OMC4124" s="259"/>
      <c r="OMD4124" s="259"/>
      <c r="OME4124" s="259"/>
      <c r="OMF4124" s="259"/>
      <c r="OMG4124" s="259"/>
      <c r="OMH4124" s="259"/>
      <c r="OMI4124" s="259"/>
      <c r="OMJ4124" s="259"/>
      <c r="OMK4124" s="259"/>
      <c r="OML4124" s="259"/>
      <c r="OMM4124" s="259"/>
      <c r="OMN4124" s="259"/>
      <c r="OMO4124" s="259"/>
      <c r="OMP4124" s="259"/>
      <c r="OMQ4124" s="259"/>
      <c r="OMR4124" s="259"/>
      <c r="OMS4124" s="259"/>
      <c r="OMT4124" s="259"/>
      <c r="OMU4124" s="259"/>
      <c r="OMV4124" s="259"/>
      <c r="OMW4124" s="259"/>
      <c r="OMX4124" s="259"/>
      <c r="OMY4124" s="259"/>
      <c r="OMZ4124" s="259"/>
      <c r="ONA4124" s="259"/>
      <c r="ONB4124" s="259"/>
      <c r="ONC4124" s="259"/>
      <c r="OND4124" s="259"/>
      <c r="ONE4124" s="259"/>
      <c r="ONF4124" s="259"/>
      <c r="ONG4124" s="259"/>
      <c r="ONH4124" s="259"/>
      <c r="ONI4124" s="259"/>
      <c r="ONJ4124" s="259"/>
      <c r="ONK4124" s="259"/>
      <c r="ONL4124" s="259"/>
      <c r="ONM4124" s="259"/>
      <c r="ONN4124" s="259"/>
      <c r="ONO4124" s="259"/>
      <c r="ONP4124" s="259"/>
      <c r="ONQ4124" s="259"/>
      <c r="ONR4124" s="259"/>
      <c r="ONS4124" s="259"/>
      <c r="ONT4124" s="259"/>
      <c r="ONU4124" s="259"/>
      <c r="ONV4124" s="259"/>
      <c r="ONW4124" s="259"/>
      <c r="ONX4124" s="259"/>
      <c r="ONY4124" s="259"/>
      <c r="ONZ4124" s="259"/>
      <c r="OOA4124" s="259"/>
      <c r="OOB4124" s="259"/>
      <c r="OOC4124" s="259"/>
      <c r="OOD4124" s="259"/>
      <c r="OOE4124" s="259"/>
      <c r="OOF4124" s="259"/>
      <c r="OOG4124" s="259"/>
      <c r="OOH4124" s="259"/>
      <c r="OOI4124" s="259"/>
      <c r="OOJ4124" s="259"/>
      <c r="OOK4124" s="259"/>
      <c r="OOL4124" s="259"/>
      <c r="OOM4124" s="259"/>
      <c r="OON4124" s="259"/>
      <c r="OOO4124" s="259"/>
      <c r="OOP4124" s="259"/>
      <c r="OOQ4124" s="259"/>
      <c r="OOR4124" s="259"/>
      <c r="OOS4124" s="259"/>
      <c r="OOT4124" s="259"/>
      <c r="OOU4124" s="259"/>
      <c r="OOV4124" s="259"/>
      <c r="OOW4124" s="259"/>
      <c r="OOX4124" s="259"/>
      <c r="OOY4124" s="259"/>
      <c r="OOZ4124" s="259"/>
      <c r="OPA4124" s="259"/>
      <c r="OPB4124" s="259"/>
      <c r="OPC4124" s="259"/>
      <c r="OPD4124" s="259"/>
      <c r="OPE4124" s="259"/>
      <c r="OPF4124" s="259"/>
      <c r="OPG4124" s="259"/>
      <c r="OPH4124" s="259"/>
      <c r="OPI4124" s="259"/>
      <c r="OPJ4124" s="259"/>
      <c r="OPK4124" s="259"/>
      <c r="OPL4124" s="259"/>
      <c r="OPM4124" s="259"/>
      <c r="OPN4124" s="259"/>
      <c r="OPO4124" s="259"/>
      <c r="OPP4124" s="259"/>
      <c r="OPQ4124" s="259"/>
      <c r="OPR4124" s="259"/>
      <c r="OPS4124" s="259"/>
      <c r="OPT4124" s="259"/>
      <c r="OPU4124" s="259"/>
      <c r="OPV4124" s="259"/>
      <c r="OPW4124" s="259"/>
      <c r="OPX4124" s="259"/>
      <c r="OPY4124" s="259"/>
      <c r="OPZ4124" s="259"/>
      <c r="OQA4124" s="259"/>
      <c r="OQB4124" s="259"/>
      <c r="OQC4124" s="259"/>
      <c r="OQD4124" s="259"/>
      <c r="OQE4124" s="259"/>
      <c r="OQF4124" s="259"/>
      <c r="OQG4124" s="259"/>
      <c r="OQH4124" s="259"/>
      <c r="OQI4124" s="259"/>
      <c r="OQJ4124" s="259"/>
      <c r="OQK4124" s="259"/>
      <c r="OQL4124" s="259"/>
      <c r="OQM4124" s="259"/>
      <c r="OQN4124" s="259"/>
      <c r="OQO4124" s="259"/>
      <c r="OQP4124" s="259"/>
      <c r="OQQ4124" s="259"/>
      <c r="OQR4124" s="259"/>
      <c r="OQS4124" s="259"/>
      <c r="OQT4124" s="259"/>
      <c r="OQU4124" s="259"/>
      <c r="OQV4124" s="259"/>
      <c r="OQW4124" s="259"/>
      <c r="OQX4124" s="259"/>
      <c r="OQY4124" s="259"/>
      <c r="OQZ4124" s="259"/>
      <c r="ORA4124" s="259"/>
      <c r="ORB4124" s="259"/>
      <c r="ORC4124" s="259"/>
      <c r="ORD4124" s="259"/>
      <c r="ORE4124" s="259"/>
      <c r="ORF4124" s="259"/>
      <c r="ORG4124" s="259"/>
      <c r="ORH4124" s="259"/>
      <c r="ORI4124" s="259"/>
      <c r="ORJ4124" s="259"/>
      <c r="ORK4124" s="259"/>
      <c r="ORL4124" s="259"/>
      <c r="ORM4124" s="259"/>
      <c r="ORN4124" s="259"/>
      <c r="ORO4124" s="259"/>
      <c r="ORP4124" s="259"/>
      <c r="ORQ4124" s="259"/>
      <c r="ORR4124" s="259"/>
      <c r="ORS4124" s="259"/>
      <c r="ORT4124" s="259"/>
      <c r="ORU4124" s="259"/>
      <c r="ORV4124" s="259"/>
      <c r="ORW4124" s="259"/>
      <c r="ORX4124" s="259"/>
      <c r="ORY4124" s="259"/>
      <c r="ORZ4124" s="259"/>
      <c r="OSA4124" s="259"/>
      <c r="OSB4124" s="259"/>
      <c r="OSC4124" s="259"/>
      <c r="OSD4124" s="259"/>
      <c r="OSE4124" s="259"/>
      <c r="OSF4124" s="259"/>
      <c r="OSG4124" s="259"/>
      <c r="OSH4124" s="259"/>
      <c r="OSI4124" s="259"/>
      <c r="OSJ4124" s="259"/>
      <c r="OSK4124" s="259"/>
      <c r="OSL4124" s="259"/>
      <c r="OSM4124" s="259"/>
      <c r="OSN4124" s="259"/>
      <c r="OSO4124" s="259"/>
      <c r="OSP4124" s="259"/>
      <c r="OSQ4124" s="259"/>
      <c r="OSR4124" s="259"/>
      <c r="OSS4124" s="259"/>
      <c r="OST4124" s="259"/>
      <c r="OSU4124" s="259"/>
      <c r="OSV4124" s="259"/>
      <c r="OSW4124" s="259"/>
      <c r="OSX4124" s="259"/>
      <c r="OSY4124" s="259"/>
      <c r="OSZ4124" s="259"/>
      <c r="OTA4124" s="259"/>
      <c r="OTB4124" s="259"/>
      <c r="OTC4124" s="259"/>
      <c r="OTD4124" s="259"/>
      <c r="OTE4124" s="259"/>
      <c r="OTF4124" s="259"/>
      <c r="OTG4124" s="259"/>
      <c r="OTH4124" s="259"/>
      <c r="OTI4124" s="259"/>
      <c r="OTJ4124" s="259"/>
      <c r="OTK4124" s="259"/>
      <c r="OTL4124" s="259"/>
      <c r="OTM4124" s="259"/>
      <c r="OTN4124" s="259"/>
      <c r="OTO4124" s="259"/>
      <c r="OTP4124" s="259"/>
      <c r="OTQ4124" s="259"/>
      <c r="OTR4124" s="259"/>
      <c r="OTS4124" s="259"/>
      <c r="OTT4124" s="259"/>
      <c r="OTU4124" s="259"/>
      <c r="OTV4124" s="259"/>
      <c r="OTW4124" s="259"/>
      <c r="OTX4124" s="259"/>
      <c r="OTY4124" s="259"/>
      <c r="OTZ4124" s="259"/>
      <c r="OUA4124" s="259"/>
      <c r="OUB4124" s="259"/>
      <c r="OUC4124" s="259"/>
      <c r="OUD4124" s="259"/>
      <c r="OUE4124" s="259"/>
      <c r="OUF4124" s="259"/>
      <c r="OUG4124" s="259"/>
      <c r="OUH4124" s="259"/>
      <c r="OUI4124" s="259"/>
      <c r="OUJ4124" s="259"/>
      <c r="OUK4124" s="259"/>
      <c r="OUL4124" s="259"/>
      <c r="OUM4124" s="259"/>
      <c r="OUN4124" s="259"/>
      <c r="OUO4124" s="259"/>
      <c r="OUP4124" s="259"/>
      <c r="OUQ4124" s="259"/>
      <c r="OUR4124" s="259"/>
      <c r="OUS4124" s="259"/>
      <c r="OUT4124" s="259"/>
      <c r="OUU4124" s="259"/>
      <c r="OUV4124" s="259"/>
      <c r="OUW4124" s="259"/>
      <c r="OUX4124" s="259"/>
      <c r="OUY4124" s="259"/>
      <c r="OUZ4124" s="259"/>
      <c r="OVA4124" s="259"/>
      <c r="OVB4124" s="259"/>
      <c r="OVC4124" s="259"/>
      <c r="OVD4124" s="259"/>
      <c r="OVE4124" s="259"/>
      <c r="OVF4124" s="259"/>
      <c r="OVG4124" s="259"/>
      <c r="OVH4124" s="259"/>
      <c r="OVI4124" s="259"/>
      <c r="OVJ4124" s="259"/>
      <c r="OVK4124" s="259"/>
      <c r="OVL4124" s="259"/>
      <c r="OVM4124" s="259"/>
      <c r="OVN4124" s="259"/>
      <c r="OVO4124" s="259"/>
      <c r="OVP4124" s="259"/>
      <c r="OVQ4124" s="259"/>
      <c r="OVR4124" s="259"/>
      <c r="OVS4124" s="259"/>
      <c r="OVT4124" s="259"/>
      <c r="OVU4124" s="259"/>
      <c r="OVV4124" s="259"/>
      <c r="OVW4124" s="259"/>
      <c r="OVX4124" s="259"/>
      <c r="OVY4124" s="259"/>
      <c r="OVZ4124" s="259"/>
      <c r="OWA4124" s="259"/>
      <c r="OWB4124" s="259"/>
      <c r="OWC4124" s="259"/>
      <c r="OWD4124" s="259"/>
      <c r="OWE4124" s="259"/>
      <c r="OWF4124" s="259"/>
      <c r="OWG4124" s="259"/>
      <c r="OWH4124" s="259"/>
      <c r="OWI4124" s="259"/>
      <c r="OWJ4124" s="259"/>
      <c r="OWK4124" s="259"/>
      <c r="OWL4124" s="259"/>
      <c r="OWM4124" s="259"/>
      <c r="OWN4124" s="259"/>
      <c r="OWO4124" s="259"/>
      <c r="OWP4124" s="259"/>
      <c r="OWQ4124" s="259"/>
      <c r="OWR4124" s="259"/>
      <c r="OWS4124" s="259"/>
      <c r="OWT4124" s="259"/>
      <c r="OWU4124" s="259"/>
      <c r="OWV4124" s="259"/>
      <c r="OWW4124" s="259"/>
      <c r="OWX4124" s="259"/>
      <c r="OWY4124" s="259"/>
      <c r="OWZ4124" s="259"/>
      <c r="OXA4124" s="259"/>
      <c r="OXB4124" s="259"/>
      <c r="OXC4124" s="259"/>
      <c r="OXD4124" s="259"/>
      <c r="OXE4124" s="259"/>
      <c r="OXF4124" s="259"/>
      <c r="OXG4124" s="259"/>
      <c r="OXH4124" s="259"/>
      <c r="OXI4124" s="259"/>
      <c r="OXJ4124" s="259"/>
      <c r="OXK4124" s="259"/>
      <c r="OXL4124" s="259"/>
      <c r="OXM4124" s="259"/>
      <c r="OXN4124" s="259"/>
      <c r="OXO4124" s="259"/>
      <c r="OXP4124" s="259"/>
      <c r="OXQ4124" s="259"/>
      <c r="OXR4124" s="259"/>
      <c r="OXS4124" s="259"/>
      <c r="OXT4124" s="259"/>
      <c r="OXU4124" s="259"/>
      <c r="OXV4124" s="259"/>
      <c r="OXW4124" s="259"/>
      <c r="OXX4124" s="259"/>
      <c r="OXY4124" s="259"/>
      <c r="OXZ4124" s="259"/>
      <c r="OYA4124" s="259"/>
      <c r="OYB4124" s="259"/>
      <c r="OYC4124" s="259"/>
      <c r="OYD4124" s="259"/>
      <c r="OYE4124" s="259"/>
      <c r="OYF4124" s="259"/>
      <c r="OYG4124" s="259"/>
      <c r="OYH4124" s="259"/>
      <c r="OYI4124" s="259"/>
      <c r="OYJ4124" s="259"/>
      <c r="OYK4124" s="259"/>
      <c r="OYL4124" s="259"/>
      <c r="OYM4124" s="259"/>
      <c r="OYN4124" s="259"/>
      <c r="OYO4124" s="259"/>
      <c r="OYP4124" s="259"/>
      <c r="OYQ4124" s="259"/>
      <c r="OYR4124" s="259"/>
      <c r="OYS4124" s="259"/>
      <c r="OYT4124" s="259"/>
      <c r="OYU4124" s="259"/>
      <c r="OYV4124" s="259"/>
      <c r="OYW4124" s="259"/>
      <c r="OYX4124" s="259"/>
      <c r="OYY4124" s="259"/>
      <c r="OYZ4124" s="259"/>
      <c r="OZA4124" s="259"/>
      <c r="OZB4124" s="259"/>
      <c r="OZC4124" s="259"/>
      <c r="OZD4124" s="259"/>
      <c r="OZE4124" s="259"/>
      <c r="OZF4124" s="259"/>
      <c r="OZG4124" s="259"/>
      <c r="OZH4124" s="259"/>
      <c r="OZI4124" s="259"/>
      <c r="OZJ4124" s="259"/>
      <c r="OZK4124" s="259"/>
      <c r="OZL4124" s="259"/>
      <c r="OZM4124" s="259"/>
      <c r="OZN4124" s="259"/>
      <c r="OZO4124" s="259"/>
      <c r="OZP4124" s="259"/>
      <c r="OZQ4124" s="259"/>
      <c r="OZR4124" s="259"/>
      <c r="OZS4124" s="259"/>
      <c r="OZT4124" s="259"/>
      <c r="OZU4124" s="259"/>
      <c r="OZV4124" s="259"/>
      <c r="OZW4124" s="259"/>
      <c r="OZX4124" s="259"/>
      <c r="OZY4124" s="259"/>
      <c r="OZZ4124" s="259"/>
      <c r="PAA4124" s="259"/>
      <c r="PAB4124" s="259"/>
      <c r="PAC4124" s="259"/>
      <c r="PAD4124" s="259"/>
      <c r="PAE4124" s="259"/>
      <c r="PAF4124" s="259"/>
      <c r="PAG4124" s="259"/>
      <c r="PAH4124" s="259"/>
      <c r="PAI4124" s="259"/>
      <c r="PAJ4124" s="259"/>
      <c r="PAK4124" s="259"/>
      <c r="PAL4124" s="259"/>
      <c r="PAM4124" s="259"/>
      <c r="PAN4124" s="259"/>
      <c r="PAO4124" s="259"/>
      <c r="PAP4124" s="259"/>
      <c r="PAQ4124" s="259"/>
      <c r="PAR4124" s="259"/>
      <c r="PAS4124" s="259"/>
      <c r="PAT4124" s="259"/>
      <c r="PAU4124" s="259"/>
      <c r="PAV4124" s="259"/>
      <c r="PAW4124" s="259"/>
      <c r="PAX4124" s="259"/>
      <c r="PAY4124" s="259"/>
      <c r="PAZ4124" s="259"/>
      <c r="PBA4124" s="259"/>
      <c r="PBB4124" s="259"/>
      <c r="PBC4124" s="259"/>
      <c r="PBD4124" s="259"/>
      <c r="PBE4124" s="259"/>
      <c r="PBF4124" s="259"/>
      <c r="PBG4124" s="259"/>
      <c r="PBH4124" s="259"/>
      <c r="PBI4124" s="259"/>
      <c r="PBJ4124" s="259"/>
      <c r="PBK4124" s="259"/>
      <c r="PBL4124" s="259"/>
      <c r="PBM4124" s="259"/>
      <c r="PBN4124" s="259"/>
      <c r="PBO4124" s="259"/>
      <c r="PBP4124" s="259"/>
      <c r="PBQ4124" s="259"/>
      <c r="PBR4124" s="259"/>
      <c r="PBS4124" s="259"/>
      <c r="PBT4124" s="259"/>
      <c r="PBU4124" s="259"/>
      <c r="PBV4124" s="259"/>
      <c r="PBW4124" s="259"/>
      <c r="PBX4124" s="259"/>
      <c r="PBY4124" s="259"/>
      <c r="PBZ4124" s="259"/>
      <c r="PCA4124" s="259"/>
      <c r="PCB4124" s="259"/>
      <c r="PCC4124" s="259"/>
      <c r="PCD4124" s="259"/>
      <c r="PCE4124" s="259"/>
      <c r="PCF4124" s="259"/>
      <c r="PCG4124" s="259"/>
      <c r="PCH4124" s="259"/>
      <c r="PCI4124" s="259"/>
      <c r="PCJ4124" s="259"/>
      <c r="PCK4124" s="259"/>
      <c r="PCL4124" s="259"/>
      <c r="PCM4124" s="259"/>
      <c r="PCN4124" s="259"/>
      <c r="PCO4124" s="259"/>
      <c r="PCP4124" s="259"/>
      <c r="PCQ4124" s="259"/>
      <c r="PCR4124" s="259"/>
      <c r="PCS4124" s="259"/>
      <c r="PCT4124" s="259"/>
      <c r="PCU4124" s="259"/>
      <c r="PCV4124" s="259"/>
      <c r="PCW4124" s="259"/>
      <c r="PCX4124" s="259"/>
      <c r="PCY4124" s="259"/>
      <c r="PCZ4124" s="259"/>
      <c r="PDA4124" s="259"/>
      <c r="PDB4124" s="259"/>
      <c r="PDC4124" s="259"/>
      <c r="PDD4124" s="259"/>
      <c r="PDE4124" s="259"/>
      <c r="PDF4124" s="259"/>
      <c r="PDG4124" s="259"/>
      <c r="PDH4124" s="259"/>
      <c r="PDI4124" s="259"/>
      <c r="PDJ4124" s="259"/>
      <c r="PDK4124" s="259"/>
      <c r="PDL4124" s="259"/>
      <c r="PDM4124" s="259"/>
      <c r="PDN4124" s="259"/>
      <c r="PDO4124" s="259"/>
      <c r="PDP4124" s="259"/>
      <c r="PDQ4124" s="259"/>
      <c r="PDR4124" s="259"/>
      <c r="PDS4124" s="259"/>
      <c r="PDT4124" s="259"/>
      <c r="PDU4124" s="259"/>
      <c r="PDV4124" s="259"/>
      <c r="PDW4124" s="259"/>
      <c r="PDX4124" s="259"/>
      <c r="PDY4124" s="259"/>
      <c r="PDZ4124" s="259"/>
      <c r="PEA4124" s="259"/>
      <c r="PEB4124" s="259"/>
      <c r="PEC4124" s="259"/>
      <c r="PED4124" s="259"/>
      <c r="PEE4124" s="259"/>
      <c r="PEF4124" s="259"/>
      <c r="PEG4124" s="259"/>
      <c r="PEH4124" s="259"/>
      <c r="PEI4124" s="259"/>
      <c r="PEJ4124" s="259"/>
      <c r="PEK4124" s="259"/>
      <c r="PEL4124" s="259"/>
      <c r="PEM4124" s="259"/>
      <c r="PEN4124" s="259"/>
      <c r="PEO4124" s="259"/>
      <c r="PEP4124" s="259"/>
      <c r="PEQ4124" s="259"/>
      <c r="PER4124" s="259"/>
      <c r="PES4124" s="259"/>
      <c r="PET4124" s="259"/>
      <c r="PEU4124" s="259"/>
      <c r="PEV4124" s="259"/>
      <c r="PEW4124" s="259"/>
      <c r="PEX4124" s="259"/>
      <c r="PEY4124" s="259"/>
      <c r="PEZ4124" s="259"/>
      <c r="PFA4124" s="259"/>
      <c r="PFB4124" s="259"/>
      <c r="PFC4124" s="259"/>
      <c r="PFD4124" s="259"/>
      <c r="PFE4124" s="259"/>
      <c r="PFF4124" s="259"/>
      <c r="PFG4124" s="259"/>
      <c r="PFH4124" s="259"/>
      <c r="PFI4124" s="259"/>
      <c r="PFJ4124" s="259"/>
      <c r="PFK4124" s="259"/>
      <c r="PFL4124" s="259"/>
      <c r="PFM4124" s="259"/>
      <c r="PFN4124" s="259"/>
      <c r="PFO4124" s="259"/>
      <c r="PFP4124" s="259"/>
      <c r="PFQ4124" s="259"/>
      <c r="PFR4124" s="259"/>
      <c r="PFS4124" s="259"/>
      <c r="PFT4124" s="259"/>
      <c r="PFU4124" s="259"/>
      <c r="PFV4124" s="259"/>
      <c r="PFW4124" s="259"/>
      <c r="PFX4124" s="259"/>
      <c r="PFY4124" s="259"/>
      <c r="PFZ4124" s="259"/>
      <c r="PGA4124" s="259"/>
      <c r="PGB4124" s="259"/>
      <c r="PGC4124" s="259"/>
      <c r="PGD4124" s="259"/>
      <c r="PGE4124" s="259"/>
      <c r="PGF4124" s="259"/>
      <c r="PGG4124" s="259"/>
      <c r="PGH4124" s="259"/>
      <c r="PGI4124" s="259"/>
      <c r="PGJ4124" s="259"/>
      <c r="PGK4124" s="259"/>
      <c r="PGL4124" s="259"/>
      <c r="PGM4124" s="259"/>
      <c r="PGN4124" s="259"/>
      <c r="PGO4124" s="259"/>
      <c r="PGP4124" s="259"/>
      <c r="PGQ4124" s="259"/>
      <c r="PGR4124" s="259"/>
      <c r="PGS4124" s="259"/>
      <c r="PGT4124" s="259"/>
      <c r="PGU4124" s="259"/>
      <c r="PGV4124" s="259"/>
      <c r="PGW4124" s="259"/>
      <c r="PGX4124" s="259"/>
      <c r="PGY4124" s="259"/>
      <c r="PGZ4124" s="259"/>
      <c r="PHA4124" s="259"/>
      <c r="PHB4124" s="259"/>
      <c r="PHC4124" s="259"/>
      <c r="PHD4124" s="259"/>
      <c r="PHE4124" s="259"/>
      <c r="PHF4124" s="259"/>
      <c r="PHG4124" s="259"/>
      <c r="PHH4124" s="259"/>
      <c r="PHI4124" s="259"/>
      <c r="PHJ4124" s="259"/>
      <c r="PHK4124" s="259"/>
      <c r="PHL4124" s="259"/>
      <c r="PHM4124" s="259"/>
      <c r="PHN4124" s="259"/>
      <c r="PHO4124" s="259"/>
      <c r="PHP4124" s="259"/>
      <c r="PHQ4124" s="259"/>
      <c r="PHR4124" s="259"/>
      <c r="PHS4124" s="259"/>
      <c r="PHT4124" s="259"/>
      <c r="PHU4124" s="259"/>
      <c r="PHV4124" s="259"/>
      <c r="PHW4124" s="259"/>
      <c r="PHX4124" s="259"/>
      <c r="PHY4124" s="259"/>
      <c r="PHZ4124" s="259"/>
      <c r="PIA4124" s="259"/>
      <c r="PIB4124" s="259"/>
      <c r="PIC4124" s="259"/>
      <c r="PID4124" s="259"/>
      <c r="PIE4124" s="259"/>
      <c r="PIF4124" s="259"/>
      <c r="PIG4124" s="259"/>
      <c r="PIH4124" s="259"/>
      <c r="PII4124" s="259"/>
      <c r="PIJ4124" s="259"/>
      <c r="PIK4124" s="259"/>
      <c r="PIL4124" s="259"/>
      <c r="PIM4124" s="259"/>
      <c r="PIN4124" s="259"/>
      <c r="PIO4124" s="259"/>
      <c r="PIP4124" s="259"/>
      <c r="PIQ4124" s="259"/>
      <c r="PIR4124" s="259"/>
      <c r="PIS4124" s="259"/>
      <c r="PIT4124" s="259"/>
      <c r="PIU4124" s="259"/>
      <c r="PIV4124" s="259"/>
      <c r="PIW4124" s="259"/>
      <c r="PIX4124" s="259"/>
      <c r="PIY4124" s="259"/>
      <c r="PIZ4124" s="259"/>
      <c r="PJA4124" s="259"/>
      <c r="PJB4124" s="259"/>
      <c r="PJC4124" s="259"/>
      <c r="PJD4124" s="259"/>
      <c r="PJE4124" s="259"/>
      <c r="PJF4124" s="259"/>
      <c r="PJG4124" s="259"/>
      <c r="PJH4124" s="259"/>
      <c r="PJI4124" s="259"/>
      <c r="PJJ4124" s="259"/>
      <c r="PJK4124" s="259"/>
      <c r="PJL4124" s="259"/>
      <c r="PJM4124" s="259"/>
      <c r="PJN4124" s="259"/>
      <c r="PJO4124" s="259"/>
      <c r="PJP4124" s="259"/>
      <c r="PJQ4124" s="259"/>
      <c r="PJR4124" s="259"/>
      <c r="PJS4124" s="259"/>
      <c r="PJT4124" s="259"/>
      <c r="PJU4124" s="259"/>
      <c r="PJV4124" s="259"/>
      <c r="PJW4124" s="259"/>
      <c r="PJX4124" s="259"/>
      <c r="PJY4124" s="259"/>
      <c r="PJZ4124" s="259"/>
      <c r="PKA4124" s="259"/>
      <c r="PKB4124" s="259"/>
      <c r="PKC4124" s="259"/>
      <c r="PKD4124" s="259"/>
      <c r="PKE4124" s="259"/>
      <c r="PKF4124" s="259"/>
      <c r="PKG4124" s="259"/>
      <c r="PKH4124" s="259"/>
      <c r="PKI4124" s="259"/>
      <c r="PKJ4124" s="259"/>
      <c r="PKK4124" s="259"/>
      <c r="PKL4124" s="259"/>
      <c r="PKM4124" s="259"/>
      <c r="PKN4124" s="259"/>
      <c r="PKO4124" s="259"/>
      <c r="PKP4124" s="259"/>
      <c r="PKQ4124" s="259"/>
      <c r="PKR4124" s="259"/>
      <c r="PKS4124" s="259"/>
      <c r="PKT4124" s="259"/>
      <c r="PKU4124" s="259"/>
      <c r="PKV4124" s="259"/>
      <c r="PKW4124" s="259"/>
      <c r="PKX4124" s="259"/>
      <c r="PKY4124" s="259"/>
      <c r="PKZ4124" s="259"/>
      <c r="PLA4124" s="259"/>
      <c r="PLB4124" s="259"/>
      <c r="PLC4124" s="259"/>
      <c r="PLD4124" s="259"/>
      <c r="PLE4124" s="259"/>
      <c r="PLF4124" s="259"/>
      <c r="PLG4124" s="259"/>
      <c r="PLH4124" s="259"/>
      <c r="PLI4124" s="259"/>
      <c r="PLJ4124" s="259"/>
      <c r="PLK4124" s="259"/>
      <c r="PLL4124" s="259"/>
      <c r="PLM4124" s="259"/>
      <c r="PLN4124" s="259"/>
      <c r="PLO4124" s="259"/>
      <c r="PLP4124" s="259"/>
      <c r="PLQ4124" s="259"/>
      <c r="PLR4124" s="259"/>
      <c r="PLS4124" s="259"/>
      <c r="PLT4124" s="259"/>
      <c r="PLU4124" s="259"/>
      <c r="PLV4124" s="259"/>
      <c r="PLW4124" s="259"/>
      <c r="PLX4124" s="259"/>
      <c r="PLY4124" s="259"/>
      <c r="PLZ4124" s="259"/>
      <c r="PMA4124" s="259"/>
      <c r="PMB4124" s="259"/>
      <c r="PMC4124" s="259"/>
      <c r="PMD4124" s="259"/>
      <c r="PME4124" s="259"/>
      <c r="PMF4124" s="259"/>
      <c r="PMG4124" s="259"/>
      <c r="PMH4124" s="259"/>
      <c r="PMI4124" s="259"/>
      <c r="PMJ4124" s="259"/>
      <c r="PMK4124" s="259"/>
      <c r="PML4124" s="259"/>
      <c r="PMM4124" s="259"/>
      <c r="PMN4124" s="259"/>
      <c r="PMO4124" s="259"/>
      <c r="PMP4124" s="259"/>
      <c r="PMQ4124" s="259"/>
      <c r="PMR4124" s="259"/>
      <c r="PMS4124" s="259"/>
      <c r="PMT4124" s="259"/>
      <c r="PMU4124" s="259"/>
      <c r="PMV4124" s="259"/>
      <c r="PMW4124" s="259"/>
      <c r="PMX4124" s="259"/>
      <c r="PMY4124" s="259"/>
      <c r="PMZ4124" s="259"/>
      <c r="PNA4124" s="259"/>
      <c r="PNB4124" s="259"/>
      <c r="PNC4124" s="259"/>
      <c r="PND4124" s="259"/>
      <c r="PNE4124" s="259"/>
      <c r="PNF4124" s="259"/>
      <c r="PNG4124" s="259"/>
      <c r="PNH4124" s="259"/>
      <c r="PNI4124" s="259"/>
      <c r="PNJ4124" s="259"/>
      <c r="PNK4124" s="259"/>
      <c r="PNL4124" s="259"/>
      <c r="PNM4124" s="259"/>
      <c r="PNN4124" s="259"/>
      <c r="PNO4124" s="259"/>
      <c r="PNP4124" s="259"/>
      <c r="PNQ4124" s="259"/>
      <c r="PNR4124" s="259"/>
      <c r="PNS4124" s="259"/>
      <c r="PNT4124" s="259"/>
      <c r="PNU4124" s="259"/>
      <c r="PNV4124" s="259"/>
      <c r="PNW4124" s="259"/>
      <c r="PNX4124" s="259"/>
      <c r="PNY4124" s="259"/>
      <c r="PNZ4124" s="259"/>
      <c r="POA4124" s="259"/>
      <c r="POB4124" s="259"/>
      <c r="POC4124" s="259"/>
      <c r="POD4124" s="259"/>
      <c r="POE4124" s="259"/>
      <c r="POF4124" s="259"/>
      <c r="POG4124" s="259"/>
      <c r="POH4124" s="259"/>
      <c r="POI4124" s="259"/>
      <c r="POJ4124" s="259"/>
      <c r="POK4124" s="259"/>
      <c r="POL4124" s="259"/>
      <c r="POM4124" s="259"/>
      <c r="PON4124" s="259"/>
      <c r="POO4124" s="259"/>
      <c r="POP4124" s="259"/>
      <c r="POQ4124" s="259"/>
      <c r="POR4124" s="259"/>
      <c r="POS4124" s="259"/>
      <c r="POT4124" s="259"/>
      <c r="POU4124" s="259"/>
      <c r="POV4124" s="259"/>
      <c r="POW4124" s="259"/>
      <c r="POX4124" s="259"/>
      <c r="POY4124" s="259"/>
      <c r="POZ4124" s="259"/>
      <c r="PPA4124" s="259"/>
      <c r="PPB4124" s="259"/>
      <c r="PPC4124" s="259"/>
      <c r="PPD4124" s="259"/>
      <c r="PPE4124" s="259"/>
      <c r="PPF4124" s="259"/>
      <c r="PPG4124" s="259"/>
      <c r="PPH4124" s="259"/>
      <c r="PPI4124" s="259"/>
      <c r="PPJ4124" s="259"/>
      <c r="PPK4124" s="259"/>
      <c r="PPL4124" s="259"/>
      <c r="PPM4124" s="259"/>
      <c r="PPN4124" s="259"/>
      <c r="PPO4124" s="259"/>
      <c r="PPP4124" s="259"/>
      <c r="PPQ4124" s="259"/>
      <c r="PPR4124" s="259"/>
      <c r="PPS4124" s="259"/>
      <c r="PPT4124" s="259"/>
      <c r="PPU4124" s="259"/>
      <c r="PPV4124" s="259"/>
      <c r="PPW4124" s="259"/>
      <c r="PPX4124" s="259"/>
      <c r="PPY4124" s="259"/>
      <c r="PPZ4124" s="259"/>
      <c r="PQA4124" s="259"/>
      <c r="PQB4124" s="259"/>
      <c r="PQC4124" s="259"/>
      <c r="PQD4124" s="259"/>
      <c r="PQE4124" s="259"/>
      <c r="PQF4124" s="259"/>
      <c r="PQG4124" s="259"/>
      <c r="PQH4124" s="259"/>
      <c r="PQI4124" s="259"/>
      <c r="PQJ4124" s="259"/>
      <c r="PQK4124" s="259"/>
      <c r="PQL4124" s="259"/>
      <c r="PQM4124" s="259"/>
      <c r="PQN4124" s="259"/>
      <c r="PQO4124" s="259"/>
      <c r="PQP4124" s="259"/>
      <c r="PQQ4124" s="259"/>
      <c r="PQR4124" s="259"/>
      <c r="PQS4124" s="259"/>
      <c r="PQT4124" s="259"/>
      <c r="PQU4124" s="259"/>
      <c r="PQV4124" s="259"/>
      <c r="PQW4124" s="259"/>
      <c r="PQX4124" s="259"/>
      <c r="PQY4124" s="259"/>
      <c r="PQZ4124" s="259"/>
      <c r="PRA4124" s="259"/>
      <c r="PRB4124" s="259"/>
      <c r="PRC4124" s="259"/>
      <c r="PRD4124" s="259"/>
      <c r="PRE4124" s="259"/>
      <c r="PRF4124" s="259"/>
      <c r="PRG4124" s="259"/>
      <c r="PRH4124" s="259"/>
      <c r="PRI4124" s="259"/>
      <c r="PRJ4124" s="259"/>
      <c r="PRK4124" s="259"/>
      <c r="PRL4124" s="259"/>
      <c r="PRM4124" s="259"/>
      <c r="PRN4124" s="259"/>
      <c r="PRO4124" s="259"/>
      <c r="PRP4124" s="259"/>
      <c r="PRQ4124" s="259"/>
      <c r="PRR4124" s="259"/>
      <c r="PRS4124" s="259"/>
      <c r="PRT4124" s="259"/>
      <c r="PRU4124" s="259"/>
      <c r="PRV4124" s="259"/>
      <c r="PRW4124" s="259"/>
      <c r="PRX4124" s="259"/>
      <c r="PRY4124" s="259"/>
      <c r="PRZ4124" s="259"/>
      <c r="PSA4124" s="259"/>
      <c r="PSB4124" s="259"/>
      <c r="PSC4124" s="259"/>
      <c r="PSD4124" s="259"/>
      <c r="PSE4124" s="259"/>
      <c r="PSF4124" s="259"/>
      <c r="PSG4124" s="259"/>
      <c r="PSH4124" s="259"/>
      <c r="PSI4124" s="259"/>
      <c r="PSJ4124" s="259"/>
      <c r="PSK4124" s="259"/>
      <c r="PSL4124" s="259"/>
      <c r="PSM4124" s="259"/>
      <c r="PSN4124" s="259"/>
      <c r="PSO4124" s="259"/>
      <c r="PSP4124" s="259"/>
      <c r="PSQ4124" s="259"/>
      <c r="PSR4124" s="259"/>
      <c r="PSS4124" s="259"/>
      <c r="PST4124" s="259"/>
      <c r="PSU4124" s="259"/>
      <c r="PSV4124" s="259"/>
      <c r="PSW4124" s="259"/>
      <c r="PSX4124" s="259"/>
      <c r="PSY4124" s="259"/>
      <c r="PSZ4124" s="259"/>
      <c r="PTA4124" s="259"/>
      <c r="PTB4124" s="259"/>
      <c r="PTC4124" s="259"/>
      <c r="PTD4124" s="259"/>
      <c r="PTE4124" s="259"/>
      <c r="PTF4124" s="259"/>
      <c r="PTG4124" s="259"/>
      <c r="PTH4124" s="259"/>
      <c r="PTI4124" s="259"/>
      <c r="PTJ4124" s="259"/>
      <c r="PTK4124" s="259"/>
      <c r="PTL4124" s="259"/>
      <c r="PTM4124" s="259"/>
      <c r="PTN4124" s="259"/>
      <c r="PTO4124" s="259"/>
      <c r="PTP4124" s="259"/>
      <c r="PTQ4124" s="259"/>
      <c r="PTR4124" s="259"/>
      <c r="PTS4124" s="259"/>
      <c r="PTT4124" s="259"/>
      <c r="PTU4124" s="259"/>
      <c r="PTV4124" s="259"/>
      <c r="PTW4124" s="259"/>
      <c r="PTX4124" s="259"/>
      <c r="PTY4124" s="259"/>
      <c r="PTZ4124" s="259"/>
      <c r="PUA4124" s="259"/>
      <c r="PUB4124" s="259"/>
      <c r="PUC4124" s="259"/>
      <c r="PUD4124" s="259"/>
      <c r="PUE4124" s="259"/>
      <c r="PUF4124" s="259"/>
      <c r="PUG4124" s="259"/>
      <c r="PUH4124" s="259"/>
      <c r="PUI4124" s="259"/>
      <c r="PUJ4124" s="259"/>
      <c r="PUK4124" s="259"/>
      <c r="PUL4124" s="259"/>
      <c r="PUM4124" s="259"/>
      <c r="PUN4124" s="259"/>
      <c r="PUO4124" s="259"/>
      <c r="PUP4124" s="259"/>
      <c r="PUQ4124" s="259"/>
      <c r="PUR4124" s="259"/>
      <c r="PUS4124" s="259"/>
      <c r="PUT4124" s="259"/>
      <c r="PUU4124" s="259"/>
      <c r="PUV4124" s="259"/>
      <c r="PUW4124" s="259"/>
      <c r="PUX4124" s="259"/>
      <c r="PUY4124" s="259"/>
      <c r="PUZ4124" s="259"/>
      <c r="PVA4124" s="259"/>
      <c r="PVB4124" s="259"/>
      <c r="PVC4124" s="259"/>
      <c r="PVD4124" s="259"/>
      <c r="PVE4124" s="259"/>
      <c r="PVF4124" s="259"/>
      <c r="PVG4124" s="259"/>
      <c r="PVH4124" s="259"/>
      <c r="PVI4124" s="259"/>
      <c r="PVJ4124" s="259"/>
      <c r="PVK4124" s="259"/>
      <c r="PVL4124" s="259"/>
      <c r="PVM4124" s="259"/>
      <c r="PVN4124" s="259"/>
      <c r="PVO4124" s="259"/>
      <c r="PVP4124" s="259"/>
      <c r="PVQ4124" s="259"/>
      <c r="PVR4124" s="259"/>
      <c r="PVS4124" s="259"/>
      <c r="PVT4124" s="259"/>
      <c r="PVU4124" s="259"/>
      <c r="PVV4124" s="259"/>
      <c r="PVW4124" s="259"/>
      <c r="PVX4124" s="259"/>
      <c r="PVY4124" s="259"/>
      <c r="PVZ4124" s="259"/>
      <c r="PWA4124" s="259"/>
      <c r="PWB4124" s="259"/>
      <c r="PWC4124" s="259"/>
      <c r="PWD4124" s="259"/>
      <c r="PWE4124" s="259"/>
      <c r="PWF4124" s="259"/>
      <c r="PWG4124" s="259"/>
      <c r="PWH4124" s="259"/>
      <c r="PWI4124" s="259"/>
      <c r="PWJ4124" s="259"/>
      <c r="PWK4124" s="259"/>
      <c r="PWL4124" s="259"/>
      <c r="PWM4124" s="259"/>
      <c r="PWN4124" s="259"/>
      <c r="PWO4124" s="259"/>
      <c r="PWP4124" s="259"/>
      <c r="PWQ4124" s="259"/>
      <c r="PWR4124" s="259"/>
      <c r="PWS4124" s="259"/>
      <c r="PWT4124" s="259"/>
      <c r="PWU4124" s="259"/>
      <c r="PWV4124" s="259"/>
      <c r="PWW4124" s="259"/>
      <c r="PWX4124" s="259"/>
      <c r="PWY4124" s="259"/>
      <c r="PWZ4124" s="259"/>
      <c r="PXA4124" s="259"/>
      <c r="PXB4124" s="259"/>
      <c r="PXC4124" s="259"/>
      <c r="PXD4124" s="259"/>
      <c r="PXE4124" s="259"/>
      <c r="PXF4124" s="259"/>
      <c r="PXG4124" s="259"/>
      <c r="PXH4124" s="259"/>
      <c r="PXI4124" s="259"/>
      <c r="PXJ4124" s="259"/>
      <c r="PXK4124" s="259"/>
      <c r="PXL4124" s="259"/>
      <c r="PXM4124" s="259"/>
      <c r="PXN4124" s="259"/>
      <c r="PXO4124" s="259"/>
      <c r="PXP4124" s="259"/>
      <c r="PXQ4124" s="259"/>
      <c r="PXR4124" s="259"/>
      <c r="PXS4124" s="259"/>
      <c r="PXT4124" s="259"/>
      <c r="PXU4124" s="259"/>
      <c r="PXV4124" s="259"/>
      <c r="PXW4124" s="259"/>
      <c r="PXX4124" s="259"/>
      <c r="PXY4124" s="259"/>
      <c r="PXZ4124" s="259"/>
      <c r="PYA4124" s="259"/>
      <c r="PYB4124" s="259"/>
      <c r="PYC4124" s="259"/>
      <c r="PYD4124" s="259"/>
      <c r="PYE4124" s="259"/>
      <c r="PYF4124" s="259"/>
      <c r="PYG4124" s="259"/>
      <c r="PYH4124" s="259"/>
      <c r="PYI4124" s="259"/>
      <c r="PYJ4124" s="259"/>
      <c r="PYK4124" s="259"/>
      <c r="PYL4124" s="259"/>
      <c r="PYM4124" s="259"/>
      <c r="PYN4124" s="259"/>
      <c r="PYO4124" s="259"/>
      <c r="PYP4124" s="259"/>
      <c r="PYQ4124" s="259"/>
      <c r="PYR4124" s="259"/>
      <c r="PYS4124" s="259"/>
      <c r="PYT4124" s="259"/>
      <c r="PYU4124" s="259"/>
      <c r="PYV4124" s="259"/>
      <c r="PYW4124" s="259"/>
      <c r="PYX4124" s="259"/>
      <c r="PYY4124" s="259"/>
      <c r="PYZ4124" s="259"/>
      <c r="PZA4124" s="259"/>
      <c r="PZB4124" s="259"/>
      <c r="PZC4124" s="259"/>
      <c r="PZD4124" s="259"/>
      <c r="PZE4124" s="259"/>
      <c r="PZF4124" s="259"/>
      <c r="PZG4124" s="259"/>
      <c r="PZH4124" s="259"/>
      <c r="PZI4124" s="259"/>
      <c r="PZJ4124" s="259"/>
      <c r="PZK4124" s="259"/>
      <c r="PZL4124" s="259"/>
      <c r="PZM4124" s="259"/>
      <c r="PZN4124" s="259"/>
      <c r="PZO4124" s="259"/>
      <c r="PZP4124" s="259"/>
      <c r="PZQ4124" s="259"/>
      <c r="PZR4124" s="259"/>
      <c r="PZS4124" s="259"/>
      <c r="PZT4124" s="259"/>
      <c r="PZU4124" s="259"/>
      <c r="PZV4124" s="259"/>
      <c r="PZW4124" s="259"/>
      <c r="PZX4124" s="259"/>
      <c r="PZY4124" s="259"/>
      <c r="PZZ4124" s="259"/>
      <c r="QAA4124" s="259"/>
      <c r="QAB4124" s="259"/>
      <c r="QAC4124" s="259"/>
      <c r="QAD4124" s="259"/>
      <c r="QAE4124" s="259"/>
      <c r="QAF4124" s="259"/>
      <c r="QAG4124" s="259"/>
      <c r="QAH4124" s="259"/>
      <c r="QAI4124" s="259"/>
      <c r="QAJ4124" s="259"/>
      <c r="QAK4124" s="259"/>
      <c r="QAL4124" s="259"/>
      <c r="QAM4124" s="259"/>
      <c r="QAN4124" s="259"/>
      <c r="QAO4124" s="259"/>
      <c r="QAP4124" s="259"/>
      <c r="QAQ4124" s="259"/>
      <c r="QAR4124" s="259"/>
      <c r="QAS4124" s="259"/>
      <c r="QAT4124" s="259"/>
      <c r="QAU4124" s="259"/>
      <c r="QAV4124" s="259"/>
      <c r="QAW4124" s="259"/>
      <c r="QAX4124" s="259"/>
      <c r="QAY4124" s="259"/>
      <c r="QAZ4124" s="259"/>
      <c r="QBA4124" s="259"/>
      <c r="QBB4124" s="259"/>
      <c r="QBC4124" s="259"/>
      <c r="QBD4124" s="259"/>
      <c r="QBE4124" s="259"/>
      <c r="QBF4124" s="259"/>
      <c r="QBG4124" s="259"/>
      <c r="QBH4124" s="259"/>
      <c r="QBI4124" s="259"/>
      <c r="QBJ4124" s="259"/>
      <c r="QBK4124" s="259"/>
      <c r="QBL4124" s="259"/>
      <c r="QBM4124" s="259"/>
      <c r="QBN4124" s="259"/>
      <c r="QBO4124" s="259"/>
      <c r="QBP4124" s="259"/>
      <c r="QBQ4124" s="259"/>
      <c r="QBR4124" s="259"/>
      <c r="QBS4124" s="259"/>
      <c r="QBT4124" s="259"/>
      <c r="QBU4124" s="259"/>
      <c r="QBV4124" s="259"/>
      <c r="QBW4124" s="259"/>
      <c r="QBX4124" s="259"/>
      <c r="QBY4124" s="259"/>
      <c r="QBZ4124" s="259"/>
      <c r="QCA4124" s="259"/>
      <c r="QCB4124" s="259"/>
      <c r="QCC4124" s="259"/>
      <c r="QCD4124" s="259"/>
      <c r="QCE4124" s="259"/>
      <c r="QCF4124" s="259"/>
      <c r="QCG4124" s="259"/>
      <c r="QCH4124" s="259"/>
      <c r="QCI4124" s="259"/>
      <c r="QCJ4124" s="259"/>
      <c r="QCK4124" s="259"/>
      <c r="QCL4124" s="259"/>
      <c r="QCM4124" s="259"/>
      <c r="QCN4124" s="259"/>
      <c r="QCO4124" s="259"/>
      <c r="QCP4124" s="259"/>
      <c r="QCQ4124" s="259"/>
      <c r="QCR4124" s="259"/>
      <c r="QCS4124" s="259"/>
      <c r="QCT4124" s="259"/>
      <c r="QCU4124" s="259"/>
      <c r="QCV4124" s="259"/>
      <c r="QCW4124" s="259"/>
      <c r="QCX4124" s="259"/>
      <c r="QCY4124" s="259"/>
      <c r="QCZ4124" s="259"/>
      <c r="QDA4124" s="259"/>
      <c r="QDB4124" s="259"/>
      <c r="QDC4124" s="259"/>
      <c r="QDD4124" s="259"/>
      <c r="QDE4124" s="259"/>
      <c r="QDF4124" s="259"/>
      <c r="QDG4124" s="259"/>
      <c r="QDH4124" s="259"/>
      <c r="QDI4124" s="259"/>
      <c r="QDJ4124" s="259"/>
      <c r="QDK4124" s="259"/>
      <c r="QDL4124" s="259"/>
      <c r="QDM4124" s="259"/>
      <c r="QDN4124" s="259"/>
      <c r="QDO4124" s="259"/>
      <c r="QDP4124" s="259"/>
      <c r="QDQ4124" s="259"/>
      <c r="QDR4124" s="259"/>
      <c r="QDS4124" s="259"/>
      <c r="QDT4124" s="259"/>
      <c r="QDU4124" s="259"/>
      <c r="QDV4124" s="259"/>
      <c r="QDW4124" s="259"/>
      <c r="QDX4124" s="259"/>
      <c r="QDY4124" s="259"/>
      <c r="QDZ4124" s="259"/>
      <c r="QEA4124" s="259"/>
      <c r="QEB4124" s="259"/>
      <c r="QEC4124" s="259"/>
      <c r="QED4124" s="259"/>
      <c r="QEE4124" s="259"/>
      <c r="QEF4124" s="259"/>
      <c r="QEG4124" s="259"/>
      <c r="QEH4124" s="259"/>
      <c r="QEI4124" s="259"/>
      <c r="QEJ4124" s="259"/>
      <c r="QEK4124" s="259"/>
      <c r="QEL4124" s="259"/>
      <c r="QEM4124" s="259"/>
      <c r="QEN4124" s="259"/>
      <c r="QEO4124" s="259"/>
      <c r="QEP4124" s="259"/>
      <c r="QEQ4124" s="259"/>
      <c r="QER4124" s="259"/>
      <c r="QES4124" s="259"/>
      <c r="QET4124" s="259"/>
      <c r="QEU4124" s="259"/>
      <c r="QEV4124" s="259"/>
      <c r="QEW4124" s="259"/>
      <c r="QEX4124" s="259"/>
      <c r="QEY4124" s="259"/>
      <c r="QEZ4124" s="259"/>
      <c r="QFA4124" s="259"/>
      <c r="QFB4124" s="259"/>
      <c r="QFC4124" s="259"/>
      <c r="QFD4124" s="259"/>
      <c r="QFE4124" s="259"/>
      <c r="QFF4124" s="259"/>
      <c r="QFG4124" s="259"/>
      <c r="QFH4124" s="259"/>
      <c r="QFI4124" s="259"/>
      <c r="QFJ4124" s="259"/>
      <c r="QFK4124" s="259"/>
      <c r="QFL4124" s="259"/>
      <c r="QFM4124" s="259"/>
      <c r="QFN4124" s="259"/>
      <c r="QFO4124" s="259"/>
      <c r="QFP4124" s="259"/>
      <c r="QFQ4124" s="259"/>
      <c r="QFR4124" s="259"/>
      <c r="QFS4124" s="259"/>
      <c r="QFT4124" s="259"/>
      <c r="QFU4124" s="259"/>
      <c r="QFV4124" s="259"/>
      <c r="QFW4124" s="259"/>
      <c r="QFX4124" s="259"/>
      <c r="QFY4124" s="259"/>
      <c r="QFZ4124" s="259"/>
      <c r="QGA4124" s="259"/>
      <c r="QGB4124" s="259"/>
      <c r="QGC4124" s="259"/>
      <c r="QGD4124" s="259"/>
      <c r="QGE4124" s="259"/>
      <c r="QGF4124" s="259"/>
      <c r="QGG4124" s="259"/>
      <c r="QGH4124" s="259"/>
      <c r="QGI4124" s="259"/>
      <c r="QGJ4124" s="259"/>
      <c r="QGK4124" s="259"/>
      <c r="QGL4124" s="259"/>
      <c r="QGM4124" s="259"/>
      <c r="QGN4124" s="259"/>
      <c r="QGO4124" s="259"/>
      <c r="QGP4124" s="259"/>
      <c r="QGQ4124" s="259"/>
      <c r="QGR4124" s="259"/>
      <c r="QGS4124" s="259"/>
      <c r="QGT4124" s="259"/>
      <c r="QGU4124" s="259"/>
      <c r="QGV4124" s="259"/>
      <c r="QGW4124" s="259"/>
      <c r="QGX4124" s="259"/>
      <c r="QGY4124" s="259"/>
      <c r="QGZ4124" s="259"/>
      <c r="QHA4124" s="259"/>
      <c r="QHB4124" s="259"/>
      <c r="QHC4124" s="259"/>
      <c r="QHD4124" s="259"/>
      <c r="QHE4124" s="259"/>
      <c r="QHF4124" s="259"/>
      <c r="QHG4124" s="259"/>
      <c r="QHH4124" s="259"/>
      <c r="QHI4124" s="259"/>
      <c r="QHJ4124" s="259"/>
      <c r="QHK4124" s="259"/>
      <c r="QHL4124" s="259"/>
      <c r="QHM4124" s="259"/>
      <c r="QHN4124" s="259"/>
      <c r="QHO4124" s="259"/>
      <c r="QHP4124" s="259"/>
      <c r="QHQ4124" s="259"/>
      <c r="QHR4124" s="259"/>
      <c r="QHS4124" s="259"/>
      <c r="QHT4124" s="259"/>
      <c r="QHU4124" s="259"/>
      <c r="QHV4124" s="259"/>
      <c r="QHW4124" s="259"/>
      <c r="QHX4124" s="259"/>
      <c r="QHY4124" s="259"/>
      <c r="QHZ4124" s="259"/>
      <c r="QIA4124" s="259"/>
      <c r="QIB4124" s="259"/>
      <c r="QIC4124" s="259"/>
      <c r="QID4124" s="259"/>
      <c r="QIE4124" s="259"/>
      <c r="QIF4124" s="259"/>
      <c r="QIG4124" s="259"/>
      <c r="QIH4124" s="259"/>
      <c r="QII4124" s="259"/>
      <c r="QIJ4124" s="259"/>
      <c r="QIK4124" s="259"/>
      <c r="QIL4124" s="259"/>
      <c r="QIM4124" s="259"/>
      <c r="QIN4124" s="259"/>
      <c r="QIO4124" s="259"/>
      <c r="QIP4124" s="259"/>
      <c r="QIQ4124" s="259"/>
      <c r="QIR4124" s="259"/>
      <c r="QIS4124" s="259"/>
      <c r="QIT4124" s="259"/>
      <c r="QIU4124" s="259"/>
      <c r="QIV4124" s="259"/>
      <c r="QIW4124" s="259"/>
      <c r="QIX4124" s="259"/>
      <c r="QIY4124" s="259"/>
      <c r="QIZ4124" s="259"/>
      <c r="QJA4124" s="259"/>
      <c r="QJB4124" s="259"/>
      <c r="QJC4124" s="259"/>
      <c r="QJD4124" s="259"/>
      <c r="QJE4124" s="259"/>
      <c r="QJF4124" s="259"/>
      <c r="QJG4124" s="259"/>
      <c r="QJH4124" s="259"/>
      <c r="QJI4124" s="259"/>
      <c r="QJJ4124" s="259"/>
      <c r="QJK4124" s="259"/>
      <c r="QJL4124" s="259"/>
      <c r="QJM4124" s="259"/>
      <c r="QJN4124" s="259"/>
      <c r="QJO4124" s="259"/>
      <c r="QJP4124" s="259"/>
      <c r="QJQ4124" s="259"/>
      <c r="QJR4124" s="259"/>
      <c r="QJS4124" s="259"/>
      <c r="QJT4124" s="259"/>
      <c r="QJU4124" s="259"/>
      <c r="QJV4124" s="259"/>
      <c r="QJW4124" s="259"/>
      <c r="QJX4124" s="259"/>
      <c r="QJY4124" s="259"/>
      <c r="QJZ4124" s="259"/>
      <c r="QKA4124" s="259"/>
      <c r="QKB4124" s="259"/>
      <c r="QKC4124" s="259"/>
      <c r="QKD4124" s="259"/>
      <c r="QKE4124" s="259"/>
      <c r="QKF4124" s="259"/>
      <c r="QKG4124" s="259"/>
      <c r="QKH4124" s="259"/>
      <c r="QKI4124" s="259"/>
      <c r="QKJ4124" s="259"/>
      <c r="QKK4124" s="259"/>
      <c r="QKL4124" s="259"/>
      <c r="QKM4124" s="259"/>
      <c r="QKN4124" s="259"/>
      <c r="QKO4124" s="259"/>
      <c r="QKP4124" s="259"/>
      <c r="QKQ4124" s="259"/>
      <c r="QKR4124" s="259"/>
      <c r="QKS4124" s="259"/>
      <c r="QKT4124" s="259"/>
      <c r="QKU4124" s="259"/>
      <c r="QKV4124" s="259"/>
      <c r="QKW4124" s="259"/>
      <c r="QKX4124" s="259"/>
      <c r="QKY4124" s="259"/>
      <c r="QKZ4124" s="259"/>
      <c r="QLA4124" s="259"/>
      <c r="QLB4124" s="259"/>
      <c r="QLC4124" s="259"/>
      <c r="QLD4124" s="259"/>
      <c r="QLE4124" s="259"/>
      <c r="QLF4124" s="259"/>
      <c r="QLG4124" s="259"/>
      <c r="QLH4124" s="259"/>
      <c r="QLI4124" s="259"/>
      <c r="QLJ4124" s="259"/>
      <c r="QLK4124" s="259"/>
      <c r="QLL4124" s="259"/>
      <c r="QLM4124" s="259"/>
      <c r="QLN4124" s="259"/>
      <c r="QLO4124" s="259"/>
      <c r="QLP4124" s="259"/>
      <c r="QLQ4124" s="259"/>
      <c r="QLR4124" s="259"/>
      <c r="QLS4124" s="259"/>
      <c r="QLT4124" s="259"/>
      <c r="QLU4124" s="259"/>
      <c r="QLV4124" s="259"/>
      <c r="QLW4124" s="259"/>
      <c r="QLX4124" s="259"/>
      <c r="QLY4124" s="259"/>
      <c r="QLZ4124" s="259"/>
      <c r="QMA4124" s="259"/>
      <c r="QMB4124" s="259"/>
      <c r="QMC4124" s="259"/>
      <c r="QMD4124" s="259"/>
      <c r="QME4124" s="259"/>
      <c r="QMF4124" s="259"/>
      <c r="QMG4124" s="259"/>
      <c r="QMH4124" s="259"/>
      <c r="QMI4124" s="259"/>
      <c r="QMJ4124" s="259"/>
      <c r="QMK4124" s="259"/>
      <c r="QML4124" s="259"/>
      <c r="QMM4124" s="259"/>
      <c r="QMN4124" s="259"/>
      <c r="QMO4124" s="259"/>
      <c r="QMP4124" s="259"/>
      <c r="QMQ4124" s="259"/>
      <c r="QMR4124" s="259"/>
      <c r="QMS4124" s="259"/>
      <c r="QMT4124" s="259"/>
      <c r="QMU4124" s="259"/>
      <c r="QMV4124" s="259"/>
      <c r="QMW4124" s="259"/>
      <c r="QMX4124" s="259"/>
      <c r="QMY4124" s="259"/>
      <c r="QMZ4124" s="259"/>
      <c r="QNA4124" s="259"/>
      <c r="QNB4124" s="259"/>
      <c r="QNC4124" s="259"/>
      <c r="QND4124" s="259"/>
      <c r="QNE4124" s="259"/>
      <c r="QNF4124" s="259"/>
      <c r="QNG4124" s="259"/>
      <c r="QNH4124" s="259"/>
      <c r="QNI4124" s="259"/>
      <c r="QNJ4124" s="259"/>
      <c r="QNK4124" s="259"/>
      <c r="QNL4124" s="259"/>
      <c r="QNM4124" s="259"/>
      <c r="QNN4124" s="259"/>
      <c r="QNO4124" s="259"/>
      <c r="QNP4124" s="259"/>
      <c r="QNQ4124" s="259"/>
      <c r="QNR4124" s="259"/>
      <c r="QNS4124" s="259"/>
      <c r="QNT4124" s="259"/>
      <c r="QNU4124" s="259"/>
      <c r="QNV4124" s="259"/>
      <c r="QNW4124" s="259"/>
      <c r="QNX4124" s="259"/>
      <c r="QNY4124" s="259"/>
      <c r="QNZ4124" s="259"/>
      <c r="QOA4124" s="259"/>
      <c r="QOB4124" s="259"/>
      <c r="QOC4124" s="259"/>
      <c r="QOD4124" s="259"/>
      <c r="QOE4124" s="259"/>
      <c r="QOF4124" s="259"/>
      <c r="QOG4124" s="259"/>
      <c r="QOH4124" s="259"/>
      <c r="QOI4124" s="259"/>
      <c r="QOJ4124" s="259"/>
      <c r="QOK4124" s="259"/>
      <c r="QOL4124" s="259"/>
      <c r="QOM4124" s="259"/>
      <c r="QON4124" s="259"/>
      <c r="QOO4124" s="259"/>
      <c r="QOP4124" s="259"/>
      <c r="QOQ4124" s="259"/>
      <c r="QOR4124" s="259"/>
      <c r="QOS4124" s="259"/>
      <c r="QOT4124" s="259"/>
      <c r="QOU4124" s="259"/>
      <c r="QOV4124" s="259"/>
      <c r="QOW4124" s="259"/>
      <c r="QOX4124" s="259"/>
      <c r="QOY4124" s="259"/>
      <c r="QOZ4124" s="259"/>
      <c r="QPA4124" s="259"/>
      <c r="QPB4124" s="259"/>
      <c r="QPC4124" s="259"/>
      <c r="QPD4124" s="259"/>
      <c r="QPE4124" s="259"/>
      <c r="QPF4124" s="259"/>
      <c r="QPG4124" s="259"/>
      <c r="QPH4124" s="259"/>
      <c r="QPI4124" s="259"/>
      <c r="QPJ4124" s="259"/>
      <c r="QPK4124" s="259"/>
      <c r="QPL4124" s="259"/>
      <c r="QPM4124" s="259"/>
      <c r="QPN4124" s="259"/>
      <c r="QPO4124" s="259"/>
      <c r="QPP4124" s="259"/>
      <c r="QPQ4124" s="259"/>
      <c r="QPR4124" s="259"/>
      <c r="QPS4124" s="259"/>
      <c r="QPT4124" s="259"/>
      <c r="QPU4124" s="259"/>
      <c r="QPV4124" s="259"/>
      <c r="QPW4124" s="259"/>
      <c r="QPX4124" s="259"/>
      <c r="QPY4124" s="259"/>
      <c r="QPZ4124" s="259"/>
      <c r="QQA4124" s="259"/>
      <c r="QQB4124" s="259"/>
      <c r="QQC4124" s="259"/>
      <c r="QQD4124" s="259"/>
      <c r="QQE4124" s="259"/>
      <c r="QQF4124" s="259"/>
      <c r="QQG4124" s="259"/>
      <c r="QQH4124" s="259"/>
      <c r="QQI4124" s="259"/>
      <c r="QQJ4124" s="259"/>
      <c r="QQK4124" s="259"/>
      <c r="QQL4124" s="259"/>
      <c r="QQM4124" s="259"/>
      <c r="QQN4124" s="259"/>
      <c r="QQO4124" s="259"/>
      <c r="QQP4124" s="259"/>
      <c r="QQQ4124" s="259"/>
      <c r="QQR4124" s="259"/>
      <c r="QQS4124" s="259"/>
      <c r="QQT4124" s="259"/>
      <c r="QQU4124" s="259"/>
      <c r="QQV4124" s="259"/>
      <c r="QQW4124" s="259"/>
      <c r="QQX4124" s="259"/>
      <c r="QQY4124" s="259"/>
      <c r="QQZ4124" s="259"/>
      <c r="QRA4124" s="259"/>
      <c r="QRB4124" s="259"/>
      <c r="QRC4124" s="259"/>
      <c r="QRD4124" s="259"/>
      <c r="QRE4124" s="259"/>
      <c r="QRF4124" s="259"/>
      <c r="QRG4124" s="259"/>
      <c r="QRH4124" s="259"/>
      <c r="QRI4124" s="259"/>
      <c r="QRJ4124" s="259"/>
      <c r="QRK4124" s="259"/>
      <c r="QRL4124" s="259"/>
      <c r="QRM4124" s="259"/>
      <c r="QRN4124" s="259"/>
      <c r="QRO4124" s="259"/>
      <c r="QRP4124" s="259"/>
      <c r="QRQ4124" s="259"/>
      <c r="QRR4124" s="259"/>
      <c r="QRS4124" s="259"/>
      <c r="QRT4124" s="259"/>
      <c r="QRU4124" s="259"/>
      <c r="QRV4124" s="259"/>
      <c r="QRW4124" s="259"/>
      <c r="QRX4124" s="259"/>
      <c r="QRY4124" s="259"/>
      <c r="QRZ4124" s="259"/>
      <c r="QSA4124" s="259"/>
      <c r="QSB4124" s="259"/>
      <c r="QSC4124" s="259"/>
      <c r="QSD4124" s="259"/>
      <c r="QSE4124" s="259"/>
      <c r="QSF4124" s="259"/>
      <c r="QSG4124" s="259"/>
      <c r="QSH4124" s="259"/>
      <c r="QSI4124" s="259"/>
      <c r="QSJ4124" s="259"/>
      <c r="QSK4124" s="259"/>
      <c r="QSL4124" s="259"/>
      <c r="QSM4124" s="259"/>
      <c r="QSN4124" s="259"/>
      <c r="QSO4124" s="259"/>
      <c r="QSP4124" s="259"/>
      <c r="QSQ4124" s="259"/>
      <c r="QSR4124" s="259"/>
      <c r="QSS4124" s="259"/>
      <c r="QST4124" s="259"/>
      <c r="QSU4124" s="259"/>
      <c r="QSV4124" s="259"/>
      <c r="QSW4124" s="259"/>
      <c r="QSX4124" s="259"/>
      <c r="QSY4124" s="259"/>
      <c r="QSZ4124" s="259"/>
      <c r="QTA4124" s="259"/>
      <c r="QTB4124" s="259"/>
      <c r="QTC4124" s="259"/>
      <c r="QTD4124" s="259"/>
      <c r="QTE4124" s="259"/>
      <c r="QTF4124" s="259"/>
      <c r="QTG4124" s="259"/>
      <c r="QTH4124" s="259"/>
      <c r="QTI4124" s="259"/>
      <c r="QTJ4124" s="259"/>
      <c r="QTK4124" s="259"/>
      <c r="QTL4124" s="259"/>
      <c r="QTM4124" s="259"/>
      <c r="QTN4124" s="259"/>
      <c r="QTO4124" s="259"/>
      <c r="QTP4124" s="259"/>
      <c r="QTQ4124" s="259"/>
      <c r="QTR4124" s="259"/>
      <c r="QTS4124" s="259"/>
      <c r="QTT4124" s="259"/>
      <c r="QTU4124" s="259"/>
      <c r="QTV4124" s="259"/>
      <c r="QTW4124" s="259"/>
      <c r="QTX4124" s="259"/>
      <c r="QTY4124" s="259"/>
      <c r="QTZ4124" s="259"/>
      <c r="QUA4124" s="259"/>
      <c r="QUB4124" s="259"/>
      <c r="QUC4124" s="259"/>
      <c r="QUD4124" s="259"/>
      <c r="QUE4124" s="259"/>
      <c r="QUF4124" s="259"/>
      <c r="QUG4124" s="259"/>
      <c r="QUH4124" s="259"/>
      <c r="QUI4124" s="259"/>
      <c r="QUJ4124" s="259"/>
      <c r="QUK4124" s="259"/>
      <c r="QUL4124" s="259"/>
      <c r="QUM4124" s="259"/>
      <c r="QUN4124" s="259"/>
      <c r="QUO4124" s="259"/>
      <c r="QUP4124" s="259"/>
      <c r="QUQ4124" s="259"/>
      <c r="QUR4124" s="259"/>
      <c r="QUS4124" s="259"/>
      <c r="QUT4124" s="259"/>
      <c r="QUU4124" s="259"/>
      <c r="QUV4124" s="259"/>
      <c r="QUW4124" s="259"/>
      <c r="QUX4124" s="259"/>
      <c r="QUY4124" s="259"/>
      <c r="QUZ4124" s="259"/>
      <c r="QVA4124" s="259"/>
      <c r="QVB4124" s="259"/>
      <c r="QVC4124" s="259"/>
      <c r="QVD4124" s="259"/>
      <c r="QVE4124" s="259"/>
      <c r="QVF4124" s="259"/>
      <c r="QVG4124" s="259"/>
      <c r="QVH4124" s="259"/>
      <c r="QVI4124" s="259"/>
      <c r="QVJ4124" s="259"/>
      <c r="QVK4124" s="259"/>
      <c r="QVL4124" s="259"/>
      <c r="QVM4124" s="259"/>
      <c r="QVN4124" s="259"/>
      <c r="QVO4124" s="259"/>
      <c r="QVP4124" s="259"/>
      <c r="QVQ4124" s="259"/>
      <c r="QVR4124" s="259"/>
      <c r="QVS4124" s="259"/>
      <c r="QVT4124" s="259"/>
      <c r="QVU4124" s="259"/>
      <c r="QVV4124" s="259"/>
      <c r="QVW4124" s="259"/>
      <c r="QVX4124" s="259"/>
      <c r="QVY4124" s="259"/>
      <c r="QVZ4124" s="259"/>
      <c r="QWA4124" s="259"/>
      <c r="QWB4124" s="259"/>
      <c r="QWC4124" s="259"/>
      <c r="QWD4124" s="259"/>
      <c r="QWE4124" s="259"/>
      <c r="QWF4124" s="259"/>
      <c r="QWG4124" s="259"/>
      <c r="QWH4124" s="259"/>
      <c r="QWI4124" s="259"/>
      <c r="QWJ4124" s="259"/>
      <c r="QWK4124" s="259"/>
      <c r="QWL4124" s="259"/>
      <c r="QWM4124" s="259"/>
      <c r="QWN4124" s="259"/>
      <c r="QWO4124" s="259"/>
      <c r="QWP4124" s="259"/>
      <c r="QWQ4124" s="259"/>
      <c r="QWR4124" s="259"/>
      <c r="QWS4124" s="259"/>
      <c r="QWT4124" s="259"/>
      <c r="QWU4124" s="259"/>
      <c r="QWV4124" s="259"/>
      <c r="QWW4124" s="259"/>
      <c r="QWX4124" s="259"/>
      <c r="QWY4124" s="259"/>
      <c r="QWZ4124" s="259"/>
      <c r="QXA4124" s="259"/>
      <c r="QXB4124" s="259"/>
      <c r="QXC4124" s="259"/>
      <c r="QXD4124" s="259"/>
      <c r="QXE4124" s="259"/>
      <c r="QXF4124" s="259"/>
      <c r="QXG4124" s="259"/>
      <c r="QXH4124" s="259"/>
      <c r="QXI4124" s="259"/>
      <c r="QXJ4124" s="259"/>
      <c r="QXK4124" s="259"/>
      <c r="QXL4124" s="259"/>
      <c r="QXM4124" s="259"/>
      <c r="QXN4124" s="259"/>
      <c r="QXO4124" s="259"/>
      <c r="QXP4124" s="259"/>
      <c r="QXQ4124" s="259"/>
      <c r="QXR4124" s="259"/>
      <c r="QXS4124" s="259"/>
      <c r="QXT4124" s="259"/>
      <c r="QXU4124" s="259"/>
      <c r="QXV4124" s="259"/>
      <c r="QXW4124" s="259"/>
      <c r="QXX4124" s="259"/>
      <c r="QXY4124" s="259"/>
      <c r="QXZ4124" s="259"/>
      <c r="QYA4124" s="259"/>
      <c r="QYB4124" s="259"/>
      <c r="QYC4124" s="259"/>
      <c r="QYD4124" s="259"/>
      <c r="QYE4124" s="259"/>
      <c r="QYF4124" s="259"/>
      <c r="QYG4124" s="259"/>
      <c r="QYH4124" s="259"/>
      <c r="QYI4124" s="259"/>
      <c r="QYJ4124" s="259"/>
      <c r="QYK4124" s="259"/>
      <c r="QYL4124" s="259"/>
      <c r="QYM4124" s="259"/>
      <c r="QYN4124" s="259"/>
      <c r="QYO4124" s="259"/>
      <c r="QYP4124" s="259"/>
      <c r="QYQ4124" s="259"/>
      <c r="QYR4124" s="259"/>
      <c r="QYS4124" s="259"/>
      <c r="QYT4124" s="259"/>
      <c r="QYU4124" s="259"/>
      <c r="QYV4124" s="259"/>
      <c r="QYW4124" s="259"/>
      <c r="QYX4124" s="259"/>
      <c r="QYY4124" s="259"/>
      <c r="QYZ4124" s="259"/>
      <c r="QZA4124" s="259"/>
      <c r="QZB4124" s="259"/>
      <c r="QZC4124" s="259"/>
      <c r="QZD4124" s="259"/>
      <c r="QZE4124" s="259"/>
      <c r="QZF4124" s="259"/>
      <c r="QZG4124" s="259"/>
      <c r="QZH4124" s="259"/>
      <c r="QZI4124" s="259"/>
      <c r="QZJ4124" s="259"/>
      <c r="QZK4124" s="259"/>
      <c r="QZL4124" s="259"/>
      <c r="QZM4124" s="259"/>
      <c r="QZN4124" s="259"/>
      <c r="QZO4124" s="259"/>
      <c r="QZP4124" s="259"/>
      <c r="QZQ4124" s="259"/>
      <c r="QZR4124" s="259"/>
      <c r="QZS4124" s="259"/>
      <c r="QZT4124" s="259"/>
      <c r="QZU4124" s="259"/>
      <c r="QZV4124" s="259"/>
      <c r="QZW4124" s="259"/>
      <c r="QZX4124" s="259"/>
      <c r="QZY4124" s="259"/>
      <c r="QZZ4124" s="259"/>
      <c r="RAA4124" s="259"/>
      <c r="RAB4124" s="259"/>
      <c r="RAC4124" s="259"/>
      <c r="RAD4124" s="259"/>
      <c r="RAE4124" s="259"/>
      <c r="RAF4124" s="259"/>
      <c r="RAG4124" s="259"/>
      <c r="RAH4124" s="259"/>
      <c r="RAI4124" s="259"/>
      <c r="RAJ4124" s="259"/>
      <c r="RAK4124" s="259"/>
      <c r="RAL4124" s="259"/>
      <c r="RAM4124" s="259"/>
      <c r="RAN4124" s="259"/>
      <c r="RAO4124" s="259"/>
      <c r="RAP4124" s="259"/>
      <c r="RAQ4124" s="259"/>
      <c r="RAR4124" s="259"/>
      <c r="RAS4124" s="259"/>
      <c r="RAT4124" s="259"/>
      <c r="RAU4124" s="259"/>
      <c r="RAV4124" s="259"/>
      <c r="RAW4124" s="259"/>
      <c r="RAX4124" s="259"/>
      <c r="RAY4124" s="259"/>
      <c r="RAZ4124" s="259"/>
      <c r="RBA4124" s="259"/>
      <c r="RBB4124" s="259"/>
      <c r="RBC4124" s="259"/>
      <c r="RBD4124" s="259"/>
      <c r="RBE4124" s="259"/>
      <c r="RBF4124" s="259"/>
      <c r="RBG4124" s="259"/>
      <c r="RBH4124" s="259"/>
      <c r="RBI4124" s="259"/>
      <c r="RBJ4124" s="259"/>
      <c r="RBK4124" s="259"/>
      <c r="RBL4124" s="259"/>
      <c r="RBM4124" s="259"/>
      <c r="RBN4124" s="259"/>
      <c r="RBO4124" s="259"/>
      <c r="RBP4124" s="259"/>
      <c r="RBQ4124" s="259"/>
      <c r="RBR4124" s="259"/>
      <c r="RBS4124" s="259"/>
      <c r="RBT4124" s="259"/>
      <c r="RBU4124" s="259"/>
      <c r="RBV4124" s="259"/>
      <c r="RBW4124" s="259"/>
      <c r="RBX4124" s="259"/>
      <c r="RBY4124" s="259"/>
      <c r="RBZ4124" s="259"/>
      <c r="RCA4124" s="259"/>
      <c r="RCB4124" s="259"/>
      <c r="RCC4124" s="259"/>
      <c r="RCD4124" s="259"/>
      <c r="RCE4124" s="259"/>
      <c r="RCF4124" s="259"/>
      <c r="RCG4124" s="259"/>
      <c r="RCH4124" s="259"/>
      <c r="RCI4124" s="259"/>
      <c r="RCJ4124" s="259"/>
      <c r="RCK4124" s="259"/>
      <c r="RCL4124" s="259"/>
      <c r="RCM4124" s="259"/>
      <c r="RCN4124" s="259"/>
      <c r="RCO4124" s="259"/>
      <c r="RCP4124" s="259"/>
      <c r="RCQ4124" s="259"/>
      <c r="RCR4124" s="259"/>
      <c r="RCS4124" s="259"/>
      <c r="RCT4124" s="259"/>
      <c r="RCU4124" s="259"/>
      <c r="RCV4124" s="259"/>
      <c r="RCW4124" s="259"/>
      <c r="RCX4124" s="259"/>
      <c r="RCY4124" s="259"/>
      <c r="RCZ4124" s="259"/>
      <c r="RDA4124" s="259"/>
      <c r="RDB4124" s="259"/>
      <c r="RDC4124" s="259"/>
      <c r="RDD4124" s="259"/>
      <c r="RDE4124" s="259"/>
      <c r="RDF4124" s="259"/>
      <c r="RDG4124" s="259"/>
      <c r="RDH4124" s="259"/>
      <c r="RDI4124" s="259"/>
      <c r="RDJ4124" s="259"/>
      <c r="RDK4124" s="259"/>
      <c r="RDL4124" s="259"/>
      <c r="RDM4124" s="259"/>
      <c r="RDN4124" s="259"/>
      <c r="RDO4124" s="259"/>
      <c r="RDX4124" s="259"/>
      <c r="RDY4124" s="259"/>
      <c r="RDZ4124" s="259"/>
      <c r="REA4124" s="259"/>
      <c r="REB4124" s="259"/>
      <c r="REC4124" s="259"/>
      <c r="RED4124" s="259"/>
      <c r="REE4124" s="259"/>
      <c r="REF4124" s="259"/>
      <c r="REG4124" s="259"/>
      <c r="REH4124" s="259"/>
      <c r="REI4124" s="259"/>
      <c r="REJ4124" s="259"/>
      <c r="REK4124" s="259"/>
      <c r="REL4124" s="259"/>
      <c r="REM4124" s="259"/>
      <c r="REN4124" s="259"/>
      <c r="REO4124" s="259"/>
      <c r="REP4124" s="259"/>
      <c r="REQ4124" s="259"/>
      <c r="RER4124" s="259"/>
      <c r="RES4124" s="259"/>
      <c r="RET4124" s="259"/>
      <c r="REU4124" s="259"/>
      <c r="REV4124" s="259"/>
      <c r="REW4124" s="259"/>
      <c r="REX4124" s="259"/>
      <c r="REY4124" s="259"/>
      <c r="REZ4124" s="259"/>
      <c r="RFA4124" s="259"/>
      <c r="RFB4124" s="259"/>
      <c r="RFC4124" s="259"/>
      <c r="RFD4124" s="259"/>
      <c r="RFE4124" s="259"/>
      <c r="RFF4124" s="259"/>
      <c r="RFG4124" s="259"/>
      <c r="RFH4124" s="259"/>
      <c r="RFI4124" s="259"/>
      <c r="RFJ4124" s="259"/>
      <c r="RFK4124" s="259"/>
      <c r="RFL4124" s="259"/>
      <c r="RFM4124" s="259"/>
      <c r="RFN4124" s="259"/>
      <c r="RFO4124" s="259"/>
      <c r="RFP4124" s="259"/>
      <c r="RFQ4124" s="259"/>
      <c r="RFR4124" s="259"/>
      <c r="RFS4124" s="259"/>
      <c r="RFT4124" s="259"/>
      <c r="RFU4124" s="259"/>
      <c r="RFV4124" s="259"/>
      <c r="RFW4124" s="259"/>
      <c r="RFX4124" s="259"/>
      <c r="RFY4124" s="259"/>
      <c r="RFZ4124" s="259"/>
      <c r="RGA4124" s="259"/>
      <c r="RGB4124" s="259"/>
      <c r="RGC4124" s="259"/>
      <c r="RGD4124" s="259"/>
      <c r="RGE4124" s="259"/>
      <c r="RGF4124" s="259"/>
      <c r="RGG4124" s="259"/>
      <c r="RGH4124" s="259"/>
      <c r="RGI4124" s="259"/>
      <c r="RGJ4124" s="259"/>
      <c r="RGK4124" s="259"/>
      <c r="RGL4124" s="259"/>
      <c r="RGM4124" s="259"/>
      <c r="RGN4124" s="259"/>
      <c r="RGO4124" s="259"/>
      <c r="RGP4124" s="259"/>
      <c r="RGQ4124" s="259"/>
      <c r="RGR4124" s="259"/>
      <c r="RGS4124" s="259"/>
      <c r="RGT4124" s="259"/>
      <c r="RGU4124" s="259"/>
      <c r="RGV4124" s="259"/>
      <c r="RGW4124" s="259"/>
      <c r="RGX4124" s="259"/>
      <c r="RGY4124" s="259"/>
      <c r="RGZ4124" s="259"/>
      <c r="RHA4124" s="259"/>
      <c r="RHB4124" s="259"/>
      <c r="RHC4124" s="259"/>
      <c r="RHD4124" s="259"/>
      <c r="RHE4124" s="259"/>
      <c r="RHF4124" s="259"/>
      <c r="RHG4124" s="259"/>
      <c r="RHH4124" s="259"/>
      <c r="RHI4124" s="259"/>
      <c r="RHJ4124" s="259"/>
      <c r="RHK4124" s="259"/>
      <c r="RHL4124" s="259"/>
      <c r="RHM4124" s="259"/>
      <c r="RHN4124" s="259"/>
      <c r="RHO4124" s="259"/>
      <c r="RHP4124" s="259"/>
      <c r="RHQ4124" s="259"/>
      <c r="RHR4124" s="259"/>
      <c r="RHS4124" s="259"/>
      <c r="RHT4124" s="259"/>
      <c r="RHU4124" s="259"/>
      <c r="RHV4124" s="259"/>
      <c r="RHW4124" s="259"/>
      <c r="RHX4124" s="259"/>
      <c r="RHY4124" s="259"/>
      <c r="RHZ4124" s="259"/>
      <c r="RIA4124" s="259"/>
      <c r="RIB4124" s="259"/>
      <c r="RIC4124" s="259"/>
      <c r="RID4124" s="259"/>
      <c r="RIE4124" s="259"/>
      <c r="RIF4124" s="259"/>
      <c r="RIG4124" s="259"/>
      <c r="RIH4124" s="259"/>
      <c r="RII4124" s="259"/>
      <c r="RIJ4124" s="259"/>
      <c r="RIK4124" s="259"/>
      <c r="RIL4124" s="259"/>
      <c r="RIM4124" s="259"/>
      <c r="RIN4124" s="259"/>
      <c r="RIO4124" s="259"/>
      <c r="RIP4124" s="259"/>
      <c r="RIQ4124" s="259"/>
      <c r="RIR4124" s="259"/>
      <c r="RIS4124" s="259"/>
      <c r="RIT4124" s="259"/>
      <c r="RIU4124" s="259"/>
      <c r="RIV4124" s="259"/>
      <c r="RIW4124" s="259"/>
      <c r="RIX4124" s="259"/>
      <c r="RIY4124" s="259"/>
      <c r="RIZ4124" s="259"/>
      <c r="RJA4124" s="259"/>
      <c r="RJB4124" s="259"/>
      <c r="RJC4124" s="259"/>
      <c r="RJD4124" s="259"/>
      <c r="RJE4124" s="259"/>
      <c r="RJF4124" s="259"/>
      <c r="RJG4124" s="259"/>
      <c r="RJH4124" s="259"/>
      <c r="RJI4124" s="259"/>
      <c r="RJJ4124" s="259"/>
      <c r="RJK4124" s="259"/>
      <c r="RJL4124" s="259"/>
      <c r="RJM4124" s="259"/>
      <c r="RJN4124" s="259"/>
      <c r="RJO4124" s="259"/>
      <c r="RJP4124" s="259"/>
      <c r="RJQ4124" s="259"/>
      <c r="RJR4124" s="259"/>
      <c r="RJS4124" s="259"/>
      <c r="RJT4124" s="259"/>
      <c r="RJU4124" s="259"/>
      <c r="RJV4124" s="259"/>
      <c r="RJW4124" s="259"/>
      <c r="RJX4124" s="259"/>
      <c r="RJY4124" s="259"/>
      <c r="RJZ4124" s="259"/>
      <c r="RKA4124" s="259"/>
      <c r="RKB4124" s="259"/>
      <c r="RKC4124" s="259"/>
      <c r="RKD4124" s="259"/>
      <c r="RKE4124" s="259"/>
      <c r="RKF4124" s="259"/>
      <c r="RKG4124" s="259"/>
      <c r="RKH4124" s="259"/>
      <c r="RKI4124" s="259"/>
      <c r="RKJ4124" s="259"/>
      <c r="RKK4124" s="259"/>
      <c r="RKL4124" s="259"/>
      <c r="RKM4124" s="259"/>
      <c r="RKN4124" s="259"/>
      <c r="RKO4124" s="259"/>
      <c r="RKP4124" s="259"/>
      <c r="RKQ4124" s="259"/>
      <c r="RKR4124" s="259"/>
      <c r="RKS4124" s="259"/>
      <c r="RKT4124" s="259"/>
      <c r="RKU4124" s="259"/>
      <c r="RKV4124" s="259"/>
      <c r="RKW4124" s="259"/>
      <c r="RKX4124" s="259"/>
      <c r="RKY4124" s="259"/>
      <c r="RKZ4124" s="259"/>
      <c r="RLA4124" s="259"/>
      <c r="RLB4124" s="259"/>
      <c r="RLC4124" s="259"/>
      <c r="RLD4124" s="259"/>
      <c r="RLE4124" s="259"/>
      <c r="RLF4124" s="259"/>
      <c r="RLG4124" s="259"/>
      <c r="RLH4124" s="259"/>
      <c r="RLI4124" s="259"/>
      <c r="RLJ4124" s="259"/>
      <c r="RLK4124" s="259"/>
      <c r="RLL4124" s="259"/>
      <c r="RLM4124" s="259"/>
      <c r="RLN4124" s="259"/>
      <c r="RLO4124" s="259"/>
      <c r="RLP4124" s="259"/>
      <c r="RLQ4124" s="259"/>
      <c r="RLR4124" s="259"/>
      <c r="RLS4124" s="259"/>
      <c r="RLT4124" s="259"/>
      <c r="RLU4124" s="259"/>
      <c r="RLV4124" s="259"/>
      <c r="RLW4124" s="259"/>
      <c r="RLX4124" s="259"/>
      <c r="RLY4124" s="259"/>
      <c r="RLZ4124" s="259"/>
      <c r="RMA4124" s="259"/>
      <c r="RMB4124" s="259"/>
      <c r="RMC4124" s="259"/>
      <c r="RMD4124" s="259"/>
      <c r="RME4124" s="259"/>
      <c r="RMF4124" s="259"/>
      <c r="RMG4124" s="259"/>
      <c r="RMH4124" s="259"/>
      <c r="RMI4124" s="259"/>
      <c r="RMJ4124" s="259"/>
      <c r="RMK4124" s="259"/>
      <c r="RML4124" s="259"/>
      <c r="RMM4124" s="259"/>
      <c r="RMN4124" s="259"/>
      <c r="RMO4124" s="259"/>
      <c r="RMP4124" s="259"/>
      <c r="RMQ4124" s="259"/>
      <c r="RMR4124" s="259"/>
      <c r="RMS4124" s="259"/>
      <c r="RMT4124" s="259"/>
      <c r="RMU4124" s="259"/>
      <c r="RMV4124" s="259"/>
      <c r="RMW4124" s="259"/>
      <c r="RMX4124" s="259"/>
      <c r="RMY4124" s="259"/>
      <c r="RMZ4124" s="259"/>
      <c r="RNA4124" s="259"/>
      <c r="RNB4124" s="259"/>
      <c r="RNC4124" s="259"/>
      <c r="RND4124" s="259"/>
      <c r="RNE4124" s="259"/>
      <c r="RNF4124" s="259"/>
      <c r="RNG4124" s="259"/>
      <c r="RNH4124" s="259"/>
      <c r="RNI4124" s="259"/>
      <c r="RNJ4124" s="259"/>
      <c r="RNK4124" s="259"/>
      <c r="RNL4124" s="259"/>
      <c r="RNM4124" s="259"/>
      <c r="RNN4124" s="259"/>
      <c r="RNO4124" s="259"/>
      <c r="RNP4124" s="259"/>
      <c r="RNQ4124" s="259"/>
      <c r="RNR4124" s="259"/>
      <c r="RNS4124" s="259"/>
      <c r="RNT4124" s="259"/>
      <c r="RNU4124" s="259"/>
      <c r="RNV4124" s="259"/>
      <c r="RNW4124" s="259"/>
      <c r="RNX4124" s="259"/>
      <c r="RNY4124" s="259"/>
      <c r="RNZ4124" s="259"/>
      <c r="ROA4124" s="259"/>
      <c r="ROB4124" s="259"/>
      <c r="ROC4124" s="259"/>
      <c r="ROD4124" s="259"/>
      <c r="ROE4124" s="259"/>
      <c r="ROF4124" s="259"/>
      <c r="ROG4124" s="259"/>
      <c r="ROH4124" s="259"/>
      <c r="ROI4124" s="259"/>
      <c r="ROJ4124" s="259"/>
      <c r="ROK4124" s="259"/>
      <c r="ROL4124" s="259"/>
      <c r="ROM4124" s="259"/>
      <c r="RON4124" s="259"/>
      <c r="ROO4124" s="259"/>
      <c r="ROP4124" s="259"/>
      <c r="ROQ4124" s="259"/>
      <c r="ROR4124" s="259"/>
      <c r="ROS4124" s="259"/>
      <c r="ROT4124" s="259"/>
      <c r="ROU4124" s="259"/>
      <c r="ROV4124" s="259"/>
      <c r="ROW4124" s="259"/>
      <c r="ROX4124" s="259"/>
      <c r="ROY4124" s="259"/>
      <c r="ROZ4124" s="259"/>
      <c r="RPA4124" s="259"/>
      <c r="RPB4124" s="259"/>
      <c r="RPC4124" s="259"/>
      <c r="RPD4124" s="259"/>
      <c r="RPE4124" s="259"/>
      <c r="RPF4124" s="259"/>
      <c r="RPG4124" s="259"/>
      <c r="RPH4124" s="259"/>
      <c r="RPI4124" s="259"/>
      <c r="RPJ4124" s="259"/>
      <c r="RPK4124" s="259"/>
      <c r="RPL4124" s="259"/>
      <c r="RPM4124" s="259"/>
      <c r="RPN4124" s="259"/>
      <c r="RPO4124" s="259"/>
      <c r="RPP4124" s="259"/>
      <c r="RPQ4124" s="259"/>
      <c r="RPR4124" s="259"/>
      <c r="RPS4124" s="259"/>
      <c r="RPT4124" s="259"/>
      <c r="RPU4124" s="259"/>
      <c r="RPV4124" s="259"/>
      <c r="RPW4124" s="259"/>
      <c r="RPX4124" s="259"/>
      <c r="RPY4124" s="259"/>
      <c r="RPZ4124" s="259"/>
      <c r="RQA4124" s="259"/>
      <c r="RQB4124" s="259"/>
      <c r="RQC4124" s="259"/>
      <c r="RQD4124" s="259"/>
      <c r="RQE4124" s="259"/>
      <c r="RQF4124" s="259"/>
      <c r="RQG4124" s="259"/>
      <c r="RQH4124" s="259"/>
      <c r="RQI4124" s="259"/>
      <c r="RQJ4124" s="259"/>
      <c r="RQK4124" s="259"/>
      <c r="RQL4124" s="259"/>
      <c r="RQM4124" s="259"/>
      <c r="RQN4124" s="259"/>
      <c r="RQO4124" s="259"/>
      <c r="RQP4124" s="259"/>
      <c r="RQQ4124" s="259"/>
      <c r="RQR4124" s="259"/>
      <c r="RQS4124" s="259"/>
      <c r="RQT4124" s="259"/>
      <c r="RQU4124" s="259"/>
      <c r="RQV4124" s="259"/>
      <c r="RQW4124" s="259"/>
      <c r="RQX4124" s="259"/>
      <c r="RQY4124" s="259"/>
      <c r="RQZ4124" s="259"/>
      <c r="RRA4124" s="259"/>
      <c r="RRB4124" s="259"/>
      <c r="RRC4124" s="259"/>
      <c r="RRD4124" s="259"/>
      <c r="RRE4124" s="259"/>
      <c r="RRF4124" s="259"/>
      <c r="RRG4124" s="259"/>
      <c r="RRH4124" s="259"/>
      <c r="RRI4124" s="259"/>
      <c r="RRJ4124" s="259"/>
      <c r="RRK4124" s="259"/>
      <c r="RRL4124" s="259"/>
      <c r="RRM4124" s="259"/>
      <c r="RRN4124" s="259"/>
      <c r="RRO4124" s="259"/>
      <c r="RRP4124" s="259"/>
      <c r="RRQ4124" s="259"/>
      <c r="RRR4124" s="259"/>
      <c r="RRS4124" s="259"/>
      <c r="RRT4124" s="259"/>
      <c r="RRU4124" s="259"/>
      <c r="RRV4124" s="259"/>
      <c r="RRW4124" s="259"/>
      <c r="RRX4124" s="259"/>
      <c r="RRY4124" s="259"/>
      <c r="RRZ4124" s="259"/>
      <c r="RSA4124" s="259"/>
      <c r="RSB4124" s="259"/>
      <c r="RSC4124" s="259"/>
      <c r="RSD4124" s="259"/>
      <c r="RSE4124" s="259"/>
      <c r="RSF4124" s="259"/>
      <c r="RSG4124" s="259"/>
      <c r="RSH4124" s="259"/>
      <c r="RSI4124" s="259"/>
      <c r="RSJ4124" s="259"/>
      <c r="RSK4124" s="259"/>
      <c r="RSL4124" s="259"/>
      <c r="RSM4124" s="259"/>
      <c r="RSN4124" s="259"/>
      <c r="RSO4124" s="259"/>
      <c r="RSP4124" s="259"/>
      <c r="RSQ4124" s="259"/>
      <c r="RSR4124" s="259"/>
      <c r="RSS4124" s="259"/>
      <c r="RST4124" s="259"/>
      <c r="RSU4124" s="259"/>
      <c r="RSV4124" s="259"/>
      <c r="RSW4124" s="259"/>
      <c r="RSX4124" s="259"/>
      <c r="RSY4124" s="259"/>
      <c r="RSZ4124" s="259"/>
      <c r="RTA4124" s="259"/>
      <c r="RTB4124" s="259"/>
      <c r="RTC4124" s="259"/>
      <c r="RTD4124" s="259"/>
      <c r="RTE4124" s="259"/>
      <c r="RTF4124" s="259"/>
      <c r="RTG4124" s="259"/>
      <c r="RTH4124" s="259"/>
      <c r="RTI4124" s="259"/>
      <c r="RTJ4124" s="259"/>
      <c r="RTK4124" s="259"/>
      <c r="RTL4124" s="259"/>
      <c r="RTM4124" s="259"/>
      <c r="RTN4124" s="259"/>
      <c r="RTO4124" s="259"/>
      <c r="RTP4124" s="259"/>
      <c r="RTQ4124" s="259"/>
      <c r="RTR4124" s="259"/>
      <c r="RTS4124" s="259"/>
      <c r="RTT4124" s="259"/>
      <c r="RTU4124" s="259"/>
      <c r="RTV4124" s="259"/>
      <c r="RTW4124" s="259"/>
      <c r="RTX4124" s="259"/>
      <c r="RTY4124" s="259"/>
      <c r="RTZ4124" s="259"/>
      <c r="RUA4124" s="259"/>
      <c r="RUB4124" s="259"/>
      <c r="RUC4124" s="259"/>
      <c r="RUD4124" s="259"/>
      <c r="RUE4124" s="259"/>
      <c r="RUF4124" s="259"/>
      <c r="RUG4124" s="259"/>
      <c r="RUH4124" s="259"/>
      <c r="RUI4124" s="259"/>
      <c r="RUJ4124" s="259"/>
      <c r="RUK4124" s="259"/>
      <c r="RUL4124" s="259"/>
      <c r="RUM4124" s="259"/>
      <c r="RUN4124" s="259"/>
      <c r="RUO4124" s="259"/>
      <c r="RUP4124" s="259"/>
      <c r="RUQ4124" s="259"/>
      <c r="RUR4124" s="259"/>
      <c r="RUS4124" s="259"/>
      <c r="RUT4124" s="259"/>
      <c r="RUU4124" s="259"/>
      <c r="RUV4124" s="259"/>
      <c r="RUW4124" s="259"/>
      <c r="RUX4124" s="259"/>
      <c r="RUY4124" s="259"/>
      <c r="RUZ4124" s="259"/>
      <c r="RVA4124" s="259"/>
      <c r="RVB4124" s="259"/>
      <c r="RVC4124" s="259"/>
      <c r="RVD4124" s="259"/>
      <c r="RVE4124" s="259"/>
      <c r="RVF4124" s="259"/>
      <c r="RVG4124" s="259"/>
      <c r="RVH4124" s="259"/>
      <c r="RVI4124" s="259"/>
      <c r="RVJ4124" s="259"/>
      <c r="RVK4124" s="259"/>
      <c r="RVL4124" s="259"/>
      <c r="RVM4124" s="259"/>
      <c r="RVN4124" s="259"/>
      <c r="RVO4124" s="259"/>
      <c r="RVP4124" s="259"/>
      <c r="RVQ4124" s="259"/>
      <c r="RVR4124" s="259"/>
      <c r="RVS4124" s="259"/>
      <c r="RVT4124" s="259"/>
      <c r="RVU4124" s="259"/>
      <c r="RVV4124" s="259"/>
      <c r="RVW4124" s="259"/>
      <c r="RVX4124" s="259"/>
      <c r="RVY4124" s="259"/>
      <c r="RVZ4124" s="259"/>
      <c r="RWA4124" s="259"/>
      <c r="RWB4124" s="259"/>
      <c r="RWC4124" s="259"/>
      <c r="RWD4124" s="259"/>
      <c r="RWE4124" s="259"/>
      <c r="RWF4124" s="259"/>
      <c r="RWG4124" s="259"/>
      <c r="RWH4124" s="259"/>
      <c r="RWI4124" s="259"/>
      <c r="RWJ4124" s="259"/>
      <c r="RWK4124" s="259"/>
      <c r="RWL4124" s="259"/>
      <c r="RWM4124" s="259"/>
      <c r="RWN4124" s="259"/>
      <c r="RWO4124" s="259"/>
      <c r="RWP4124" s="259"/>
      <c r="RWQ4124" s="259"/>
      <c r="RWR4124" s="259"/>
      <c r="RWS4124" s="259"/>
      <c r="RWT4124" s="259"/>
      <c r="RWU4124" s="259"/>
      <c r="RWV4124" s="259"/>
      <c r="RWW4124" s="259"/>
      <c r="RWX4124" s="259"/>
      <c r="RWY4124" s="259"/>
      <c r="RWZ4124" s="259"/>
      <c r="RXA4124" s="259"/>
      <c r="RXB4124" s="259"/>
      <c r="RXC4124" s="259"/>
      <c r="RXD4124" s="259"/>
      <c r="RXE4124" s="259"/>
      <c r="RXF4124" s="259"/>
      <c r="RXG4124" s="259"/>
      <c r="RXH4124" s="259"/>
      <c r="RXI4124" s="259"/>
      <c r="RXJ4124" s="259"/>
      <c r="RXK4124" s="259"/>
      <c r="RXL4124" s="259"/>
      <c r="RXM4124" s="259"/>
      <c r="RXN4124" s="259"/>
      <c r="RXO4124" s="259"/>
      <c r="RXP4124" s="259"/>
      <c r="RXQ4124" s="259"/>
      <c r="RXR4124" s="259"/>
      <c r="RXS4124" s="259"/>
      <c r="RXT4124" s="259"/>
      <c r="RXU4124" s="259"/>
      <c r="RXV4124" s="259"/>
      <c r="RXW4124" s="259"/>
      <c r="RXX4124" s="259"/>
      <c r="RXY4124" s="259"/>
      <c r="RXZ4124" s="259"/>
      <c r="RYA4124" s="259"/>
      <c r="RYB4124" s="259"/>
      <c r="RYC4124" s="259"/>
      <c r="RYD4124" s="259"/>
      <c r="RYE4124" s="259"/>
      <c r="RYF4124" s="259"/>
      <c r="RYG4124" s="259"/>
      <c r="RYH4124" s="259"/>
      <c r="RYI4124" s="259"/>
      <c r="RYJ4124" s="259"/>
      <c r="RYK4124" s="259"/>
      <c r="RYL4124" s="259"/>
      <c r="RYM4124" s="259"/>
      <c r="RYN4124" s="259"/>
      <c r="RYO4124" s="259"/>
      <c r="RYP4124" s="259"/>
      <c r="RYQ4124" s="259"/>
      <c r="RYR4124" s="259"/>
      <c r="RYS4124" s="259"/>
      <c r="RYT4124" s="259"/>
      <c r="RYU4124" s="259"/>
      <c r="RYV4124" s="259"/>
      <c r="RYW4124" s="259"/>
      <c r="RYX4124" s="259"/>
      <c r="RYY4124" s="259"/>
      <c r="RYZ4124" s="259"/>
      <c r="RZA4124" s="259"/>
      <c r="RZB4124" s="259"/>
      <c r="RZC4124" s="259"/>
      <c r="RZD4124" s="259"/>
      <c r="RZE4124" s="259"/>
      <c r="RZF4124" s="259"/>
      <c r="RZG4124" s="259"/>
      <c r="RZH4124" s="259"/>
      <c r="RZI4124" s="259"/>
      <c r="RZJ4124" s="259"/>
      <c r="RZK4124" s="259"/>
      <c r="RZL4124" s="259"/>
      <c r="RZM4124" s="259"/>
      <c r="RZN4124" s="259"/>
      <c r="RZO4124" s="259"/>
      <c r="RZP4124" s="259"/>
      <c r="RZQ4124" s="259"/>
      <c r="RZR4124" s="259"/>
      <c r="RZS4124" s="259"/>
      <c r="RZT4124" s="259"/>
      <c r="RZU4124" s="259"/>
      <c r="RZV4124" s="259"/>
      <c r="RZW4124" s="259"/>
      <c r="RZX4124" s="259"/>
      <c r="RZY4124" s="259"/>
      <c r="RZZ4124" s="259"/>
      <c r="SAA4124" s="259"/>
      <c r="SAB4124" s="259"/>
      <c r="SAC4124" s="259"/>
      <c r="SAD4124" s="259"/>
      <c r="SAE4124" s="259"/>
      <c r="SAF4124" s="259"/>
      <c r="SAG4124" s="259"/>
      <c r="SAH4124" s="259"/>
      <c r="SAI4124" s="259"/>
      <c r="SAJ4124" s="259"/>
      <c r="SAK4124" s="259"/>
      <c r="SAL4124" s="259"/>
      <c r="SAM4124" s="259"/>
      <c r="SAN4124" s="259"/>
      <c r="SAO4124" s="259"/>
      <c r="SAP4124" s="259"/>
      <c r="SAQ4124" s="259"/>
      <c r="SAR4124" s="259"/>
      <c r="SAS4124" s="259"/>
      <c r="SAT4124" s="259"/>
      <c r="SAU4124" s="259"/>
      <c r="SAV4124" s="259"/>
      <c r="SAW4124" s="259"/>
      <c r="SAX4124" s="259"/>
      <c r="SAY4124" s="259"/>
      <c r="SAZ4124" s="259"/>
      <c r="SBA4124" s="259"/>
      <c r="SBB4124" s="259"/>
      <c r="SBC4124" s="259"/>
      <c r="SBD4124" s="259"/>
      <c r="SBE4124" s="259"/>
      <c r="SBF4124" s="259"/>
      <c r="SBG4124" s="259"/>
      <c r="SBH4124" s="259"/>
      <c r="SBI4124" s="259"/>
      <c r="SBJ4124" s="259"/>
      <c r="SBK4124" s="259"/>
      <c r="SBL4124" s="259"/>
      <c r="SBM4124" s="259"/>
      <c r="SBN4124" s="259"/>
      <c r="SBO4124" s="259"/>
      <c r="SBP4124" s="259"/>
      <c r="SBQ4124" s="259"/>
      <c r="SBR4124" s="259"/>
      <c r="SBS4124" s="259"/>
      <c r="SBT4124" s="259"/>
      <c r="SBU4124" s="259"/>
      <c r="SBV4124" s="259"/>
      <c r="SBW4124" s="259"/>
      <c r="SBX4124" s="259"/>
      <c r="SBY4124" s="259"/>
      <c r="SBZ4124" s="259"/>
      <c r="SCA4124" s="259"/>
      <c r="SCB4124" s="259"/>
      <c r="SCC4124" s="259"/>
      <c r="SCD4124" s="259"/>
      <c r="SCE4124" s="259"/>
      <c r="SCF4124" s="259"/>
      <c r="SCG4124" s="259"/>
      <c r="SCH4124" s="259"/>
      <c r="SCI4124" s="259"/>
      <c r="SCJ4124" s="259"/>
      <c r="SCK4124" s="259"/>
      <c r="SCL4124" s="259"/>
      <c r="SCM4124" s="259"/>
      <c r="SCN4124" s="259"/>
      <c r="SCO4124" s="259"/>
      <c r="SCP4124" s="259"/>
      <c r="SCQ4124" s="259"/>
      <c r="SCR4124" s="259"/>
      <c r="SCS4124" s="259"/>
      <c r="SCT4124" s="259"/>
      <c r="SCU4124" s="259"/>
      <c r="SCV4124" s="259"/>
      <c r="SCW4124" s="259"/>
      <c r="SCX4124" s="259"/>
      <c r="SCY4124" s="259"/>
      <c r="SCZ4124" s="259"/>
      <c r="SDA4124" s="259"/>
      <c r="SDB4124" s="259"/>
      <c r="SDC4124" s="259"/>
      <c r="SDD4124" s="259"/>
      <c r="SDE4124" s="259"/>
      <c r="SDF4124" s="259"/>
      <c r="SDG4124" s="259"/>
      <c r="SDH4124" s="259"/>
      <c r="SDI4124" s="259"/>
      <c r="SDJ4124" s="259"/>
      <c r="SDK4124" s="259"/>
      <c r="SDL4124" s="259"/>
      <c r="SDM4124" s="259"/>
      <c r="SDN4124" s="259"/>
      <c r="SDO4124" s="259"/>
      <c r="SDP4124" s="259"/>
      <c r="SDQ4124" s="259"/>
      <c r="SDR4124" s="259"/>
      <c r="SDS4124" s="259"/>
      <c r="SDT4124" s="259"/>
      <c r="SDU4124" s="259"/>
      <c r="SDV4124" s="259"/>
      <c r="SDW4124" s="259"/>
      <c r="SDX4124" s="259"/>
      <c r="SDY4124" s="259"/>
      <c r="SDZ4124" s="259"/>
      <c r="SEA4124" s="259"/>
      <c r="SEB4124" s="259"/>
      <c r="SEC4124" s="259"/>
      <c r="SED4124" s="259"/>
      <c r="SEE4124" s="259"/>
      <c r="SEF4124" s="259"/>
      <c r="SEG4124" s="259"/>
      <c r="SEH4124" s="259"/>
      <c r="SEI4124" s="259"/>
      <c r="SEJ4124" s="259"/>
      <c r="SEK4124" s="259"/>
      <c r="SEL4124" s="259"/>
      <c r="SEM4124" s="259"/>
      <c r="SEN4124" s="259"/>
      <c r="SEO4124" s="259"/>
      <c r="SEP4124" s="259"/>
      <c r="SEQ4124" s="259"/>
      <c r="SER4124" s="259"/>
      <c r="SES4124" s="259"/>
      <c r="SET4124" s="259"/>
      <c r="SEU4124" s="259"/>
      <c r="SEV4124" s="259"/>
      <c r="SEW4124" s="259"/>
      <c r="SEX4124" s="259"/>
      <c r="SEY4124" s="259"/>
      <c r="SEZ4124" s="259"/>
      <c r="SFA4124" s="259"/>
      <c r="SFB4124" s="259"/>
      <c r="SFC4124" s="259"/>
      <c r="SFD4124" s="259"/>
      <c r="SFE4124" s="259"/>
      <c r="SFF4124" s="259"/>
      <c r="SFG4124" s="259"/>
      <c r="SFH4124" s="259"/>
      <c r="SFI4124" s="259"/>
      <c r="SFJ4124" s="259"/>
      <c r="SFK4124" s="259"/>
      <c r="SFL4124" s="259"/>
      <c r="SFM4124" s="259"/>
      <c r="SFN4124" s="259"/>
      <c r="SFO4124" s="259"/>
      <c r="SFP4124" s="259"/>
      <c r="SFQ4124" s="259"/>
      <c r="SFR4124" s="259"/>
      <c r="SFS4124" s="259"/>
      <c r="SFT4124" s="259"/>
      <c r="SFU4124" s="259"/>
      <c r="SFV4124" s="259"/>
      <c r="SFW4124" s="259"/>
      <c r="SFX4124" s="259"/>
      <c r="SFY4124" s="259"/>
      <c r="SFZ4124" s="259"/>
      <c r="SGA4124" s="259"/>
      <c r="SGB4124" s="259"/>
      <c r="SGC4124" s="259"/>
      <c r="SGD4124" s="259"/>
      <c r="SGE4124" s="259"/>
      <c r="SGF4124" s="259"/>
      <c r="SGG4124" s="259"/>
      <c r="SGH4124" s="259"/>
      <c r="SGI4124" s="259"/>
      <c r="SGJ4124" s="259"/>
      <c r="SGK4124" s="259"/>
      <c r="SGL4124" s="259"/>
      <c r="SGM4124" s="259"/>
      <c r="SGN4124" s="259"/>
      <c r="SGO4124" s="259"/>
      <c r="SGP4124" s="259"/>
      <c r="SGQ4124" s="259"/>
      <c r="SGR4124" s="259"/>
      <c r="SGS4124" s="259"/>
      <c r="SGT4124" s="259"/>
      <c r="SGU4124" s="259"/>
      <c r="SGV4124" s="259"/>
      <c r="SGW4124" s="259"/>
      <c r="SGX4124" s="259"/>
      <c r="SGY4124" s="259"/>
      <c r="SGZ4124" s="259"/>
      <c r="SHA4124" s="259"/>
      <c r="SHB4124" s="259"/>
      <c r="SHC4124" s="259"/>
      <c r="SHD4124" s="259"/>
      <c r="SHE4124" s="259"/>
      <c r="SHF4124" s="259"/>
      <c r="SHG4124" s="259"/>
      <c r="SHH4124" s="259"/>
      <c r="SHI4124" s="259"/>
      <c r="SHJ4124" s="259"/>
      <c r="SHK4124" s="259"/>
      <c r="SHL4124" s="259"/>
      <c r="SHM4124" s="259"/>
      <c r="SHN4124" s="259"/>
      <c r="SHO4124" s="259"/>
      <c r="SHP4124" s="259"/>
      <c r="SHQ4124" s="259"/>
      <c r="SHR4124" s="259"/>
      <c r="SHS4124" s="259"/>
      <c r="SHT4124" s="259"/>
      <c r="SHU4124" s="259"/>
      <c r="SHV4124" s="259"/>
      <c r="SHW4124" s="259"/>
      <c r="SHX4124" s="259"/>
      <c r="SHY4124" s="259"/>
      <c r="SHZ4124" s="259"/>
      <c r="SIA4124" s="259"/>
      <c r="SIB4124" s="259"/>
      <c r="SIC4124" s="259"/>
      <c r="SID4124" s="259"/>
      <c r="SIE4124" s="259"/>
      <c r="SIF4124" s="259"/>
      <c r="SIG4124" s="259"/>
      <c r="SIH4124" s="259"/>
      <c r="SII4124" s="259"/>
      <c r="SIJ4124" s="259"/>
      <c r="SIK4124" s="259"/>
      <c r="SIL4124" s="259"/>
      <c r="SIM4124" s="259"/>
      <c r="SIN4124" s="259"/>
      <c r="SIO4124" s="259"/>
      <c r="SIP4124" s="259"/>
      <c r="SIQ4124" s="259"/>
      <c r="SIR4124" s="259"/>
      <c r="SIS4124" s="259"/>
      <c r="SIT4124" s="259"/>
      <c r="SIU4124" s="259"/>
      <c r="SIV4124" s="259"/>
      <c r="SIW4124" s="259"/>
      <c r="SIX4124" s="259"/>
      <c r="SIY4124" s="259"/>
      <c r="SIZ4124" s="259"/>
      <c r="SJA4124" s="259"/>
      <c r="SJB4124" s="259"/>
      <c r="SJC4124" s="259"/>
      <c r="SJD4124" s="259"/>
      <c r="SJE4124" s="259"/>
      <c r="SJF4124" s="259"/>
      <c r="SJG4124" s="259"/>
      <c r="SJH4124" s="259"/>
      <c r="SJI4124" s="259"/>
      <c r="SJJ4124" s="259"/>
      <c r="SJK4124" s="259"/>
      <c r="SJL4124" s="259"/>
      <c r="SJM4124" s="259"/>
      <c r="SJN4124" s="259"/>
      <c r="SJO4124" s="259"/>
      <c r="SJP4124" s="259"/>
      <c r="SJQ4124" s="259"/>
      <c r="SJR4124" s="259"/>
      <c r="SJS4124" s="259"/>
      <c r="SJT4124" s="259"/>
      <c r="SJU4124" s="259"/>
      <c r="SJV4124" s="259"/>
      <c r="SJW4124" s="259"/>
      <c r="SJX4124" s="259"/>
      <c r="SJY4124" s="259"/>
      <c r="SJZ4124" s="259"/>
      <c r="SKA4124" s="259"/>
      <c r="SKB4124" s="259"/>
      <c r="SKC4124" s="259"/>
      <c r="SKD4124" s="259"/>
      <c r="SKE4124" s="259"/>
      <c r="SKF4124" s="259"/>
      <c r="SKG4124" s="259"/>
      <c r="SKH4124" s="259"/>
      <c r="SKI4124" s="259"/>
      <c r="SKJ4124" s="259"/>
      <c r="SKK4124" s="259"/>
      <c r="SKL4124" s="259"/>
      <c r="SKM4124" s="259"/>
      <c r="SKN4124" s="259"/>
      <c r="SKO4124" s="259"/>
      <c r="SKP4124" s="259"/>
      <c r="SKQ4124" s="259"/>
      <c r="SKR4124" s="259"/>
      <c r="SKS4124" s="259"/>
      <c r="SKT4124" s="259"/>
      <c r="SKU4124" s="259"/>
      <c r="SKV4124" s="259"/>
      <c r="SKW4124" s="259"/>
      <c r="SKX4124" s="259"/>
      <c r="SKY4124" s="259"/>
      <c r="SKZ4124" s="259"/>
      <c r="SLA4124" s="259"/>
      <c r="SLB4124" s="259"/>
      <c r="SLC4124" s="259"/>
      <c r="SLD4124" s="259"/>
      <c r="SLE4124" s="259"/>
      <c r="SLF4124" s="259"/>
      <c r="SLG4124" s="259"/>
      <c r="SLH4124" s="259"/>
      <c r="SLI4124" s="259"/>
      <c r="SLJ4124" s="259"/>
      <c r="SLK4124" s="259"/>
      <c r="SLL4124" s="259"/>
      <c r="SLM4124" s="259"/>
      <c r="SLN4124" s="259"/>
      <c r="SLO4124" s="259"/>
      <c r="SLP4124" s="259"/>
      <c r="SLQ4124" s="259"/>
      <c r="SLR4124" s="259"/>
      <c r="SLS4124" s="259"/>
      <c r="SLT4124" s="259"/>
      <c r="SLU4124" s="259"/>
      <c r="SLV4124" s="259"/>
      <c r="SLW4124" s="259"/>
      <c r="SLX4124" s="259"/>
      <c r="SLY4124" s="259"/>
      <c r="SLZ4124" s="259"/>
      <c r="SMA4124" s="259"/>
      <c r="SMB4124" s="259"/>
      <c r="SMC4124" s="259"/>
      <c r="SMD4124" s="259"/>
      <c r="SME4124" s="259"/>
      <c r="SMF4124" s="259"/>
      <c r="SMG4124" s="259"/>
      <c r="SMH4124" s="259"/>
      <c r="SMI4124" s="259"/>
      <c r="SMJ4124" s="259"/>
      <c r="SMK4124" s="259"/>
      <c r="SML4124" s="259"/>
      <c r="SMM4124" s="259"/>
      <c r="SMN4124" s="259"/>
      <c r="SMO4124" s="259"/>
      <c r="SMP4124" s="259"/>
      <c r="SMQ4124" s="259"/>
      <c r="SMR4124" s="259"/>
      <c r="SMS4124" s="259"/>
      <c r="SMT4124" s="259"/>
      <c r="SMU4124" s="259"/>
      <c r="SMV4124" s="259"/>
      <c r="SMW4124" s="259"/>
      <c r="SMX4124" s="259"/>
      <c r="SMY4124" s="259"/>
      <c r="SMZ4124" s="259"/>
      <c r="SNA4124" s="259"/>
      <c r="SNB4124" s="259"/>
      <c r="SNC4124" s="259"/>
      <c r="SND4124" s="259"/>
      <c r="SNE4124" s="259"/>
      <c r="SNF4124" s="259"/>
      <c r="SNG4124" s="259"/>
      <c r="SNH4124" s="259"/>
      <c r="SNI4124" s="259"/>
      <c r="SNJ4124" s="259"/>
      <c r="SNK4124" s="259"/>
      <c r="SNL4124" s="259"/>
      <c r="SNM4124" s="259"/>
      <c r="SNN4124" s="259"/>
      <c r="SNO4124" s="259"/>
      <c r="SNP4124" s="259"/>
      <c r="SNQ4124" s="259"/>
      <c r="SNR4124" s="259"/>
      <c r="SNS4124" s="259"/>
      <c r="SNT4124" s="259"/>
      <c r="SNU4124" s="259"/>
      <c r="SNV4124" s="259"/>
      <c r="SNW4124" s="259"/>
      <c r="SNX4124" s="259"/>
      <c r="SNY4124" s="259"/>
      <c r="SNZ4124" s="259"/>
      <c r="SOA4124" s="259"/>
      <c r="SOB4124" s="259"/>
      <c r="SOC4124" s="259"/>
      <c r="SOD4124" s="259"/>
      <c r="SOE4124" s="259"/>
      <c r="SOF4124" s="259"/>
      <c r="SOG4124" s="259"/>
      <c r="SOH4124" s="259"/>
      <c r="SOI4124" s="259"/>
      <c r="SOJ4124" s="259"/>
      <c r="SOK4124" s="259"/>
      <c r="SOL4124" s="259"/>
      <c r="SOM4124" s="259"/>
      <c r="SON4124" s="259"/>
      <c r="SOO4124" s="259"/>
      <c r="SOP4124" s="259"/>
      <c r="SOQ4124" s="259"/>
      <c r="SOR4124" s="259"/>
      <c r="SOS4124" s="259"/>
      <c r="SOT4124" s="259"/>
      <c r="SOU4124" s="259"/>
      <c r="SOV4124" s="259"/>
      <c r="SOW4124" s="259"/>
      <c r="SOX4124" s="259"/>
      <c r="SOY4124" s="259"/>
      <c r="SOZ4124" s="259"/>
      <c r="SPA4124" s="259"/>
      <c r="SPB4124" s="259"/>
      <c r="SPC4124" s="259"/>
      <c r="SPD4124" s="259"/>
      <c r="SPE4124" s="259"/>
      <c r="SPF4124" s="259"/>
      <c r="SPG4124" s="259"/>
      <c r="SPH4124" s="259"/>
      <c r="SPI4124" s="259"/>
      <c r="SPJ4124" s="259"/>
      <c r="SPK4124" s="259"/>
      <c r="SPL4124" s="259"/>
      <c r="SPM4124" s="259"/>
      <c r="SPN4124" s="259"/>
      <c r="SPO4124" s="259"/>
      <c r="SPP4124" s="259"/>
      <c r="SPQ4124" s="259"/>
      <c r="SPR4124" s="259"/>
      <c r="SPS4124" s="259"/>
      <c r="SPT4124" s="259"/>
      <c r="SPU4124" s="259"/>
      <c r="SPV4124" s="259"/>
      <c r="SPW4124" s="259"/>
      <c r="SPX4124" s="259"/>
      <c r="SPY4124" s="259"/>
      <c r="SPZ4124" s="259"/>
      <c r="SQA4124" s="259"/>
      <c r="SQB4124" s="259"/>
      <c r="SQC4124" s="259"/>
      <c r="SQD4124" s="259"/>
      <c r="SQE4124" s="259"/>
      <c r="SQF4124" s="259"/>
      <c r="SQG4124" s="259"/>
      <c r="SQH4124" s="259"/>
      <c r="SQI4124" s="259"/>
      <c r="SQJ4124" s="259"/>
      <c r="SQK4124" s="259"/>
      <c r="SQL4124" s="259"/>
      <c r="SQM4124" s="259"/>
      <c r="SQN4124" s="259"/>
      <c r="SQO4124" s="259"/>
      <c r="SQP4124" s="259"/>
      <c r="SQQ4124" s="259"/>
      <c r="SQR4124" s="259"/>
      <c r="SQS4124" s="259"/>
      <c r="SQT4124" s="259"/>
      <c r="SQU4124" s="259"/>
      <c r="SQV4124" s="259"/>
      <c r="SQW4124" s="259"/>
      <c r="SRF4124" s="259"/>
      <c r="SRG4124" s="259"/>
      <c r="SRH4124" s="259"/>
      <c r="SRI4124" s="259"/>
      <c r="SRJ4124" s="259"/>
      <c r="SRK4124" s="259"/>
      <c r="SRL4124" s="259"/>
      <c r="SRM4124" s="259"/>
      <c r="SRN4124" s="259"/>
      <c r="SRO4124" s="259"/>
      <c r="SRP4124" s="259"/>
      <c r="SRQ4124" s="259"/>
      <c r="SRR4124" s="259"/>
      <c r="SRS4124" s="259"/>
      <c r="SRT4124" s="259"/>
      <c r="SRU4124" s="259"/>
      <c r="SRV4124" s="259"/>
      <c r="SRW4124" s="259"/>
      <c r="SRX4124" s="259"/>
      <c r="SRY4124" s="259"/>
      <c r="SRZ4124" s="259"/>
      <c r="SSA4124" s="259"/>
      <c r="SSB4124" s="259"/>
      <c r="SSC4124" s="259"/>
      <c r="SSD4124" s="259"/>
      <c r="SSE4124" s="259"/>
      <c r="SSF4124" s="259"/>
      <c r="SSG4124" s="259"/>
      <c r="SSH4124" s="259"/>
      <c r="SSI4124" s="259"/>
      <c r="SSJ4124" s="259"/>
      <c r="SSK4124" s="259"/>
      <c r="SSL4124" s="259"/>
      <c r="SSM4124" s="259"/>
      <c r="SSN4124" s="259"/>
      <c r="SSO4124" s="259"/>
      <c r="SSP4124" s="259"/>
      <c r="SSQ4124" s="259"/>
      <c r="SSR4124" s="259"/>
      <c r="SSS4124" s="259"/>
      <c r="SST4124" s="259"/>
      <c r="SSU4124" s="259"/>
      <c r="SSV4124" s="259"/>
      <c r="SSW4124" s="259"/>
      <c r="SSX4124" s="259"/>
      <c r="SSY4124" s="259"/>
      <c r="SSZ4124" s="259"/>
      <c r="STA4124" s="259"/>
      <c r="STB4124" s="259"/>
      <c r="STC4124" s="259"/>
      <c r="STD4124" s="259"/>
      <c r="STE4124" s="259"/>
      <c r="STF4124" s="259"/>
      <c r="STG4124" s="259"/>
      <c r="STH4124" s="259"/>
      <c r="STI4124" s="259"/>
      <c r="STJ4124" s="259"/>
      <c r="STK4124" s="259"/>
      <c r="STL4124" s="259"/>
      <c r="STM4124" s="259"/>
      <c r="STN4124" s="259"/>
      <c r="STO4124" s="259"/>
      <c r="STP4124" s="259"/>
      <c r="STQ4124" s="259"/>
      <c r="STR4124" s="259"/>
      <c r="STS4124" s="259"/>
      <c r="STT4124" s="259"/>
      <c r="STU4124" s="259"/>
      <c r="STV4124" s="259"/>
      <c r="STW4124" s="259"/>
      <c r="STX4124" s="259"/>
      <c r="STY4124" s="259"/>
      <c r="STZ4124" s="259"/>
      <c r="SUA4124" s="259"/>
      <c r="SUB4124" s="259"/>
      <c r="SUC4124" s="259"/>
      <c r="SUD4124" s="259"/>
      <c r="SUE4124" s="259"/>
      <c r="SUF4124" s="259"/>
      <c r="SUG4124" s="259"/>
      <c r="SUH4124" s="259"/>
      <c r="SUI4124" s="259"/>
      <c r="SUJ4124" s="259"/>
      <c r="SUK4124" s="259"/>
      <c r="SUL4124" s="259"/>
      <c r="SUM4124" s="259"/>
      <c r="SUN4124" s="259"/>
      <c r="SUO4124" s="259"/>
      <c r="SUP4124" s="259"/>
      <c r="SUQ4124" s="259"/>
      <c r="SUR4124" s="259"/>
      <c r="SUS4124" s="259"/>
      <c r="SUT4124" s="259"/>
      <c r="SUU4124" s="259"/>
      <c r="SUV4124" s="259"/>
      <c r="SUW4124" s="259"/>
      <c r="SUX4124" s="259"/>
      <c r="SUY4124" s="259"/>
      <c r="SUZ4124" s="259"/>
      <c r="SVA4124" s="259"/>
      <c r="SVB4124" s="259"/>
      <c r="SVC4124" s="259"/>
      <c r="SVD4124" s="259"/>
      <c r="SVE4124" s="259"/>
      <c r="SVF4124" s="259"/>
      <c r="SVG4124" s="259"/>
      <c r="SVH4124" s="259"/>
      <c r="SVI4124" s="259"/>
      <c r="SVJ4124" s="259"/>
      <c r="SVK4124" s="259"/>
      <c r="SVL4124" s="259"/>
      <c r="SVM4124" s="259"/>
      <c r="SVN4124" s="259"/>
      <c r="SVO4124" s="259"/>
      <c r="SVP4124" s="259"/>
      <c r="SVQ4124" s="259"/>
      <c r="SVR4124" s="259"/>
      <c r="SVS4124" s="259"/>
      <c r="SVT4124" s="259"/>
      <c r="SVU4124" s="259"/>
      <c r="SVV4124" s="259"/>
      <c r="SVW4124" s="259"/>
      <c r="SVX4124" s="259"/>
      <c r="SVY4124" s="259"/>
      <c r="SVZ4124" s="259"/>
      <c r="SWA4124" s="259"/>
      <c r="SWB4124" s="259"/>
      <c r="SWC4124" s="259"/>
      <c r="SWD4124" s="259"/>
      <c r="SWE4124" s="259"/>
      <c r="SWF4124" s="259"/>
      <c r="SWG4124" s="259"/>
      <c r="SWH4124" s="259"/>
      <c r="SWI4124" s="259"/>
      <c r="SWJ4124" s="259"/>
      <c r="SWK4124" s="259"/>
      <c r="SWL4124" s="259"/>
      <c r="SWM4124" s="259"/>
      <c r="SWN4124" s="259"/>
      <c r="SWO4124" s="259"/>
      <c r="SWP4124" s="259"/>
      <c r="SWQ4124" s="259"/>
      <c r="SWR4124" s="259"/>
      <c r="SWS4124" s="259"/>
      <c r="SWT4124" s="259"/>
      <c r="SWU4124" s="259"/>
      <c r="SWV4124" s="259"/>
      <c r="SWW4124" s="259"/>
      <c r="SWX4124" s="259"/>
      <c r="SWY4124" s="259"/>
      <c r="SWZ4124" s="259"/>
      <c r="SXA4124" s="259"/>
      <c r="SXB4124" s="259"/>
      <c r="SXC4124" s="259"/>
      <c r="SXD4124" s="259"/>
      <c r="SXE4124" s="259"/>
      <c r="SXF4124" s="259"/>
      <c r="SXG4124" s="259"/>
      <c r="SXH4124" s="259"/>
      <c r="SXI4124" s="259"/>
      <c r="SXJ4124" s="259"/>
      <c r="SXK4124" s="259"/>
      <c r="SXL4124" s="259"/>
      <c r="SXM4124" s="259"/>
      <c r="SXN4124" s="259"/>
      <c r="SXO4124" s="259"/>
      <c r="SXP4124" s="259"/>
      <c r="SXQ4124" s="259"/>
      <c r="SXR4124" s="259"/>
      <c r="SXS4124" s="259"/>
      <c r="SXT4124" s="259"/>
      <c r="SXU4124" s="259"/>
      <c r="SXV4124" s="259"/>
      <c r="SXW4124" s="259"/>
      <c r="SXX4124" s="259"/>
      <c r="SXY4124" s="259"/>
      <c r="SXZ4124" s="259"/>
      <c r="SYA4124" s="259"/>
      <c r="SYB4124" s="259"/>
      <c r="SYC4124" s="259"/>
      <c r="SYD4124" s="259"/>
      <c r="SYE4124" s="259"/>
      <c r="SYF4124" s="259"/>
      <c r="SYG4124" s="259"/>
      <c r="SYH4124" s="259"/>
      <c r="SYI4124" s="259"/>
      <c r="SYJ4124" s="259"/>
      <c r="SYK4124" s="259"/>
      <c r="SYL4124" s="259"/>
      <c r="SYM4124" s="259"/>
      <c r="SYN4124" s="259"/>
      <c r="SYO4124" s="259"/>
      <c r="SYP4124" s="259"/>
      <c r="SYQ4124" s="259"/>
      <c r="SYR4124" s="259"/>
      <c r="SYS4124" s="259"/>
      <c r="SYT4124" s="259"/>
      <c r="SYU4124" s="259"/>
      <c r="SYV4124" s="259"/>
      <c r="SYW4124" s="259"/>
      <c r="SYX4124" s="259"/>
      <c r="SYY4124" s="259"/>
      <c r="SYZ4124" s="259"/>
      <c r="SZA4124" s="259"/>
      <c r="SZB4124" s="259"/>
      <c r="SZC4124" s="259"/>
      <c r="SZD4124" s="259"/>
      <c r="SZE4124" s="259"/>
      <c r="SZF4124" s="259"/>
      <c r="SZG4124" s="259"/>
      <c r="SZH4124" s="259"/>
      <c r="SZI4124" s="259"/>
      <c r="SZJ4124" s="259"/>
      <c r="SZK4124" s="259"/>
      <c r="SZL4124" s="259"/>
      <c r="SZM4124" s="259"/>
      <c r="SZN4124" s="259"/>
      <c r="SZO4124" s="259"/>
      <c r="SZP4124" s="259"/>
      <c r="SZQ4124" s="259"/>
      <c r="SZR4124" s="259"/>
      <c r="SZS4124" s="259"/>
      <c r="SZT4124" s="259"/>
      <c r="SZU4124" s="259"/>
      <c r="SZV4124" s="259"/>
      <c r="SZW4124" s="259"/>
      <c r="SZX4124" s="259"/>
      <c r="SZY4124" s="259"/>
      <c r="SZZ4124" s="259"/>
      <c r="TAA4124" s="259"/>
      <c r="TAB4124" s="259"/>
      <c r="TAC4124" s="259"/>
      <c r="TAD4124" s="259"/>
      <c r="TAE4124" s="259"/>
      <c r="TAF4124" s="259"/>
      <c r="TAG4124" s="259"/>
      <c r="TAH4124" s="259"/>
      <c r="TAI4124" s="259"/>
      <c r="TAJ4124" s="259"/>
      <c r="TAK4124" s="259"/>
      <c r="TAL4124" s="259"/>
      <c r="TAM4124" s="259"/>
      <c r="TAN4124" s="259"/>
      <c r="TAO4124" s="259"/>
      <c r="TAP4124" s="259"/>
      <c r="TAQ4124" s="259"/>
      <c r="TAR4124" s="259"/>
      <c r="TAS4124" s="259"/>
      <c r="TAT4124" s="259"/>
      <c r="TAU4124" s="259"/>
      <c r="TAV4124" s="259"/>
      <c r="TAW4124" s="259"/>
      <c r="TAX4124" s="259"/>
      <c r="TAY4124" s="259"/>
      <c r="TAZ4124" s="259"/>
      <c r="TBA4124" s="259"/>
      <c r="TBB4124" s="259"/>
      <c r="TBC4124" s="259"/>
      <c r="TBD4124" s="259"/>
      <c r="TBE4124" s="259"/>
      <c r="TBF4124" s="259"/>
      <c r="TBG4124" s="259"/>
      <c r="TBH4124" s="259"/>
      <c r="TBI4124" s="259"/>
      <c r="TBJ4124" s="259"/>
      <c r="TBK4124" s="259"/>
      <c r="TBL4124" s="259"/>
      <c r="TBM4124" s="259"/>
      <c r="TBN4124" s="259"/>
      <c r="TBO4124" s="259"/>
      <c r="TBP4124" s="259"/>
      <c r="TBQ4124" s="259"/>
      <c r="TBR4124" s="259"/>
      <c r="TBS4124" s="259"/>
      <c r="TBT4124" s="259"/>
      <c r="TBU4124" s="259"/>
      <c r="TBV4124" s="259"/>
      <c r="TBW4124" s="259"/>
      <c r="TBX4124" s="259"/>
      <c r="TBY4124" s="259"/>
      <c r="TBZ4124" s="259"/>
      <c r="TCA4124" s="259"/>
      <c r="TCB4124" s="259"/>
      <c r="TCC4124" s="259"/>
      <c r="TCD4124" s="259"/>
      <c r="TCE4124" s="259"/>
      <c r="TCF4124" s="259"/>
      <c r="TCG4124" s="259"/>
      <c r="TCH4124" s="259"/>
      <c r="TCI4124" s="259"/>
      <c r="TCJ4124" s="259"/>
      <c r="TCK4124" s="259"/>
      <c r="TCL4124" s="259"/>
      <c r="TCM4124" s="259"/>
      <c r="TCN4124" s="259"/>
      <c r="TCO4124" s="259"/>
      <c r="TCP4124" s="259"/>
      <c r="TCQ4124" s="259"/>
      <c r="TCR4124" s="259"/>
      <c r="TCS4124" s="259"/>
      <c r="TCT4124" s="259"/>
      <c r="TCU4124" s="259"/>
      <c r="TCV4124" s="259"/>
      <c r="TCW4124" s="259"/>
      <c r="TCX4124" s="259"/>
      <c r="TCY4124" s="259"/>
      <c r="TCZ4124" s="259"/>
      <c r="TDA4124" s="259"/>
      <c r="TDB4124" s="259"/>
      <c r="TDC4124" s="259"/>
      <c r="TDD4124" s="259"/>
      <c r="TDE4124" s="259"/>
      <c r="TDF4124" s="259"/>
      <c r="TDG4124" s="259"/>
      <c r="TDH4124" s="259"/>
      <c r="TDI4124" s="259"/>
      <c r="TDJ4124" s="259"/>
      <c r="TDK4124" s="259"/>
      <c r="TDL4124" s="259"/>
      <c r="TDM4124" s="259"/>
      <c r="TDN4124" s="259"/>
      <c r="TDO4124" s="259"/>
      <c r="TDP4124" s="259"/>
      <c r="TDQ4124" s="259"/>
      <c r="TDR4124" s="259"/>
      <c r="TDS4124" s="259"/>
      <c r="TDT4124" s="259"/>
      <c r="TDU4124" s="259"/>
      <c r="TDV4124" s="259"/>
      <c r="TDW4124" s="259"/>
      <c r="TDX4124" s="259"/>
      <c r="TDY4124" s="259"/>
      <c r="TDZ4124" s="259"/>
      <c r="TEA4124" s="259"/>
      <c r="TEB4124" s="259"/>
      <c r="TEC4124" s="259"/>
      <c r="TED4124" s="259"/>
      <c r="TEE4124" s="259"/>
      <c r="TEF4124" s="259"/>
      <c r="TEG4124" s="259"/>
      <c r="TEH4124" s="259"/>
      <c r="TEI4124" s="259"/>
      <c r="TEJ4124" s="259"/>
      <c r="TEK4124" s="259"/>
      <c r="TEL4124" s="259"/>
      <c r="TEM4124" s="259"/>
      <c r="TEN4124" s="259"/>
      <c r="TEO4124" s="259"/>
      <c r="TEP4124" s="259"/>
      <c r="TEQ4124" s="259"/>
      <c r="TER4124" s="259"/>
      <c r="TES4124" s="259"/>
      <c r="TET4124" s="259"/>
      <c r="TEU4124" s="259"/>
      <c r="TEV4124" s="259"/>
      <c r="TEW4124" s="259"/>
      <c r="TEX4124" s="259"/>
      <c r="TEY4124" s="259"/>
      <c r="TEZ4124" s="259"/>
      <c r="TFA4124" s="259"/>
      <c r="TFB4124" s="259"/>
      <c r="TFC4124" s="259"/>
      <c r="TFD4124" s="259"/>
      <c r="TFE4124" s="259"/>
      <c r="TFF4124" s="259"/>
      <c r="TFG4124" s="259"/>
      <c r="TFH4124" s="259"/>
      <c r="TFI4124" s="259"/>
      <c r="TFJ4124" s="259"/>
      <c r="TFK4124" s="259"/>
      <c r="TFL4124" s="259"/>
      <c r="TFM4124" s="259"/>
      <c r="TFN4124" s="259"/>
      <c r="TFO4124" s="259"/>
      <c r="TFP4124" s="259"/>
      <c r="TFQ4124" s="259"/>
      <c r="TFR4124" s="259"/>
      <c r="TFS4124" s="259"/>
      <c r="TFT4124" s="259"/>
      <c r="TFU4124" s="259"/>
      <c r="TFV4124" s="259"/>
      <c r="TFW4124" s="259"/>
      <c r="TFX4124" s="259"/>
      <c r="TFY4124" s="259"/>
      <c r="TFZ4124" s="259"/>
      <c r="TGA4124" s="259"/>
      <c r="TGB4124" s="259"/>
      <c r="TGC4124" s="259"/>
      <c r="TGD4124" s="259"/>
      <c r="TGE4124" s="259"/>
      <c r="TGF4124" s="259"/>
      <c r="TGG4124" s="259"/>
      <c r="TGH4124" s="259"/>
      <c r="TGI4124" s="259"/>
      <c r="TGJ4124" s="259"/>
      <c r="TGK4124" s="259"/>
      <c r="TGL4124" s="259"/>
      <c r="TGM4124" s="259"/>
      <c r="TGN4124" s="259"/>
      <c r="TGO4124" s="259"/>
      <c r="TGP4124" s="259"/>
      <c r="TGQ4124" s="259"/>
      <c r="TGR4124" s="259"/>
      <c r="TGS4124" s="259"/>
      <c r="TGT4124" s="259"/>
      <c r="TGU4124" s="259"/>
      <c r="TGV4124" s="259"/>
      <c r="TGW4124" s="259"/>
      <c r="TGX4124" s="259"/>
      <c r="TGY4124" s="259"/>
      <c r="TGZ4124" s="259"/>
      <c r="THA4124" s="259"/>
      <c r="THB4124" s="259"/>
      <c r="THC4124" s="259"/>
      <c r="THD4124" s="259"/>
      <c r="THE4124" s="259"/>
      <c r="THF4124" s="259"/>
      <c r="THG4124" s="259"/>
      <c r="THH4124" s="259"/>
      <c r="THI4124" s="259"/>
      <c r="THJ4124" s="259"/>
      <c r="THK4124" s="259"/>
      <c r="THL4124" s="259"/>
      <c r="THM4124" s="259"/>
      <c r="THN4124" s="259"/>
      <c r="THO4124" s="259"/>
      <c r="THP4124" s="259"/>
      <c r="THQ4124" s="259"/>
      <c r="THR4124" s="259"/>
      <c r="THS4124" s="259"/>
      <c r="THT4124" s="259"/>
      <c r="THU4124" s="259"/>
      <c r="THV4124" s="259"/>
      <c r="THW4124" s="259"/>
      <c r="THX4124" s="259"/>
      <c r="THY4124" s="259"/>
      <c r="THZ4124" s="259"/>
      <c r="TIA4124" s="259"/>
      <c r="TIB4124" s="259"/>
      <c r="TIC4124" s="259"/>
      <c r="TID4124" s="259"/>
      <c r="TIE4124" s="259"/>
      <c r="TIF4124" s="259"/>
      <c r="TIG4124" s="259"/>
      <c r="TIH4124" s="259"/>
      <c r="TII4124" s="259"/>
      <c r="TIJ4124" s="259"/>
      <c r="TIK4124" s="259"/>
      <c r="TIL4124" s="259"/>
      <c r="TIM4124" s="259"/>
      <c r="TIN4124" s="259"/>
      <c r="TIO4124" s="259"/>
      <c r="TIP4124" s="259"/>
      <c r="TIQ4124" s="259"/>
      <c r="TIR4124" s="259"/>
      <c r="TIS4124" s="259"/>
      <c r="TIT4124" s="259"/>
      <c r="TIU4124" s="259"/>
      <c r="TIV4124" s="259"/>
      <c r="TIW4124" s="259"/>
      <c r="TIX4124" s="259"/>
      <c r="TIY4124" s="259"/>
      <c r="TIZ4124" s="259"/>
      <c r="TJA4124" s="259"/>
      <c r="TJB4124" s="259"/>
      <c r="TJC4124" s="259"/>
      <c r="TJD4124" s="259"/>
      <c r="TJE4124" s="259"/>
      <c r="TJF4124" s="259"/>
      <c r="TJG4124" s="259"/>
      <c r="TJH4124" s="259"/>
      <c r="TJI4124" s="259"/>
      <c r="TJJ4124" s="259"/>
      <c r="TJK4124" s="259"/>
      <c r="TJL4124" s="259"/>
      <c r="TJM4124" s="259"/>
      <c r="TJN4124" s="259"/>
      <c r="TJO4124" s="259"/>
      <c r="TJP4124" s="259"/>
      <c r="TJQ4124" s="259"/>
      <c r="TJR4124" s="259"/>
      <c r="TJS4124" s="259"/>
      <c r="TJT4124" s="259"/>
      <c r="TJU4124" s="259"/>
      <c r="TJV4124" s="259"/>
      <c r="TJW4124" s="259"/>
      <c r="TJX4124" s="259"/>
      <c r="TJY4124" s="259"/>
      <c r="TJZ4124" s="259"/>
      <c r="TKA4124" s="259"/>
      <c r="TKB4124" s="259"/>
      <c r="TKC4124" s="259"/>
      <c r="TKD4124" s="259"/>
      <c r="TKE4124" s="259"/>
      <c r="TKF4124" s="259"/>
      <c r="TKG4124" s="259"/>
      <c r="TKH4124" s="259"/>
      <c r="TKI4124" s="259"/>
      <c r="TKJ4124" s="259"/>
      <c r="TKK4124" s="259"/>
      <c r="TKL4124" s="259"/>
      <c r="TKM4124" s="259"/>
      <c r="TKN4124" s="259"/>
      <c r="TKO4124" s="259"/>
      <c r="TKP4124" s="259"/>
      <c r="TKQ4124" s="259"/>
      <c r="TKR4124" s="259"/>
      <c r="TKS4124" s="259"/>
      <c r="TKT4124" s="259"/>
      <c r="TKU4124" s="259"/>
      <c r="TKV4124" s="259"/>
      <c r="TKW4124" s="259"/>
      <c r="TKX4124" s="259"/>
      <c r="TKY4124" s="259"/>
      <c r="TKZ4124" s="259"/>
      <c r="TLA4124" s="259"/>
      <c r="TLB4124" s="259"/>
      <c r="TLC4124" s="259"/>
      <c r="TLD4124" s="259"/>
      <c r="TLE4124" s="259"/>
      <c r="TLF4124" s="259"/>
      <c r="TLG4124" s="259"/>
      <c r="TLH4124" s="259"/>
      <c r="TLI4124" s="259"/>
      <c r="TLJ4124" s="259"/>
      <c r="TLK4124" s="259"/>
      <c r="TLL4124" s="259"/>
      <c r="TLM4124" s="259"/>
      <c r="TLN4124" s="259"/>
      <c r="TLO4124" s="259"/>
      <c r="TLP4124" s="259"/>
      <c r="TLQ4124" s="259"/>
      <c r="TLR4124" s="259"/>
      <c r="TLS4124" s="259"/>
      <c r="TLT4124" s="259"/>
      <c r="TLU4124" s="259"/>
      <c r="TLV4124" s="259"/>
      <c r="TLW4124" s="259"/>
      <c r="TLX4124" s="259"/>
      <c r="TLY4124" s="259"/>
      <c r="TLZ4124" s="259"/>
      <c r="TMA4124" s="259"/>
      <c r="TMB4124" s="259"/>
      <c r="TMC4124" s="259"/>
      <c r="TMD4124" s="259"/>
      <c r="TME4124" s="259"/>
      <c r="TMF4124" s="259"/>
      <c r="TMG4124" s="259"/>
      <c r="TMH4124" s="259"/>
      <c r="TMI4124" s="259"/>
      <c r="TMJ4124" s="259"/>
      <c r="TMK4124" s="259"/>
      <c r="TML4124" s="259"/>
      <c r="TMM4124" s="259"/>
      <c r="TMN4124" s="259"/>
      <c r="TMO4124" s="259"/>
      <c r="TMP4124" s="259"/>
      <c r="TMQ4124" s="259"/>
      <c r="TMR4124" s="259"/>
      <c r="TMS4124" s="259"/>
      <c r="TMT4124" s="259"/>
      <c r="TMU4124" s="259"/>
      <c r="TMV4124" s="259"/>
      <c r="TMW4124" s="259"/>
      <c r="TMX4124" s="259"/>
      <c r="TMY4124" s="259"/>
      <c r="TMZ4124" s="259"/>
      <c r="TNA4124" s="259"/>
      <c r="TNB4124" s="259"/>
      <c r="TNC4124" s="259"/>
      <c r="TND4124" s="259"/>
      <c r="TNE4124" s="259"/>
      <c r="TNF4124" s="259"/>
      <c r="TNG4124" s="259"/>
      <c r="TNH4124" s="259"/>
      <c r="TNI4124" s="259"/>
      <c r="TNJ4124" s="259"/>
      <c r="TNK4124" s="259"/>
      <c r="TNL4124" s="259"/>
      <c r="TNM4124" s="259"/>
      <c r="TNN4124" s="259"/>
      <c r="TNO4124" s="259"/>
      <c r="TNP4124" s="259"/>
      <c r="TNQ4124" s="259"/>
      <c r="TNR4124" s="259"/>
      <c r="TNS4124" s="259"/>
      <c r="TNT4124" s="259"/>
      <c r="TNU4124" s="259"/>
      <c r="TNV4124" s="259"/>
      <c r="TNW4124" s="259"/>
      <c r="TNX4124" s="259"/>
      <c r="TNY4124" s="259"/>
      <c r="TNZ4124" s="259"/>
      <c r="TOA4124" s="259"/>
      <c r="TOB4124" s="259"/>
      <c r="TOC4124" s="259"/>
      <c r="TOD4124" s="259"/>
      <c r="TOE4124" s="259"/>
      <c r="TOF4124" s="259"/>
      <c r="TOG4124" s="259"/>
      <c r="TOH4124" s="259"/>
      <c r="TOI4124" s="259"/>
      <c r="TOJ4124" s="259"/>
      <c r="TOK4124" s="259"/>
      <c r="TOL4124" s="259"/>
      <c r="TOM4124" s="259"/>
      <c r="TON4124" s="259"/>
      <c r="TOO4124" s="259"/>
      <c r="TOP4124" s="259"/>
      <c r="TOQ4124" s="259"/>
      <c r="TOR4124" s="259"/>
      <c r="TOS4124" s="259"/>
      <c r="TOT4124" s="259"/>
      <c r="TOU4124" s="259"/>
      <c r="TOV4124" s="259"/>
      <c r="TOW4124" s="259"/>
      <c r="TOX4124" s="259"/>
      <c r="TOY4124" s="259"/>
      <c r="TOZ4124" s="259"/>
      <c r="TPA4124" s="259"/>
      <c r="TPB4124" s="259"/>
      <c r="TPC4124" s="259"/>
      <c r="TPD4124" s="259"/>
      <c r="TPE4124" s="259"/>
      <c r="TPF4124" s="259"/>
      <c r="TPG4124" s="259"/>
      <c r="TPH4124" s="259"/>
      <c r="TPI4124" s="259"/>
      <c r="TPJ4124" s="259"/>
      <c r="TPK4124" s="259"/>
      <c r="TPL4124" s="259"/>
      <c r="TPM4124" s="259"/>
      <c r="TPN4124" s="259"/>
      <c r="TPO4124" s="259"/>
      <c r="TPP4124" s="259"/>
      <c r="TPQ4124" s="259"/>
      <c r="TPR4124" s="259"/>
      <c r="TPS4124" s="259"/>
      <c r="TPT4124" s="259"/>
      <c r="TPU4124" s="259"/>
      <c r="TPV4124" s="259"/>
      <c r="TPW4124" s="259"/>
      <c r="TPX4124" s="259"/>
      <c r="TPY4124" s="259"/>
      <c r="TPZ4124" s="259"/>
      <c r="TQA4124" s="259"/>
      <c r="TQB4124" s="259"/>
      <c r="TQC4124" s="259"/>
      <c r="TQD4124" s="259"/>
      <c r="TQE4124" s="259"/>
      <c r="TQF4124" s="259"/>
      <c r="TQG4124" s="259"/>
      <c r="TQH4124" s="259"/>
      <c r="TQI4124" s="259"/>
      <c r="TQJ4124" s="259"/>
      <c r="TQK4124" s="259"/>
      <c r="TQL4124" s="259"/>
      <c r="TQM4124" s="259"/>
      <c r="TQN4124" s="259"/>
      <c r="TQO4124" s="259"/>
      <c r="TQP4124" s="259"/>
      <c r="TQQ4124" s="259"/>
      <c r="TQR4124" s="259"/>
      <c r="TQS4124" s="259"/>
      <c r="TQT4124" s="259"/>
      <c r="TQU4124" s="259"/>
      <c r="TQV4124" s="259"/>
      <c r="TQW4124" s="259"/>
      <c r="TQX4124" s="259"/>
      <c r="TQY4124" s="259"/>
      <c r="TQZ4124" s="259"/>
      <c r="TRA4124" s="259"/>
      <c r="TRB4124" s="259"/>
      <c r="TRC4124" s="259"/>
      <c r="TRD4124" s="259"/>
      <c r="TRE4124" s="259"/>
      <c r="TRF4124" s="259"/>
      <c r="TRG4124" s="259"/>
      <c r="TRH4124" s="259"/>
      <c r="TRI4124" s="259"/>
      <c r="TRJ4124" s="259"/>
      <c r="TRK4124" s="259"/>
      <c r="TRL4124" s="259"/>
      <c r="TRM4124" s="259"/>
      <c r="TRN4124" s="259"/>
      <c r="TRO4124" s="259"/>
      <c r="TRP4124" s="259"/>
      <c r="TRQ4124" s="259"/>
      <c r="TRR4124" s="259"/>
      <c r="TRS4124" s="259"/>
      <c r="TRT4124" s="259"/>
      <c r="TRU4124" s="259"/>
      <c r="TRV4124" s="259"/>
      <c r="TRW4124" s="259"/>
      <c r="TRX4124" s="259"/>
      <c r="TRY4124" s="259"/>
      <c r="TRZ4124" s="259"/>
      <c r="TSA4124" s="259"/>
      <c r="TSB4124" s="259"/>
      <c r="TSC4124" s="259"/>
      <c r="TSD4124" s="259"/>
      <c r="TSE4124" s="259"/>
      <c r="TSF4124" s="259"/>
      <c r="TSG4124" s="259"/>
      <c r="TSH4124" s="259"/>
      <c r="TSI4124" s="259"/>
      <c r="TSJ4124" s="259"/>
      <c r="TSK4124" s="259"/>
      <c r="TSL4124" s="259"/>
      <c r="TSM4124" s="259"/>
      <c r="TSN4124" s="259"/>
      <c r="TSO4124" s="259"/>
      <c r="TSP4124" s="259"/>
      <c r="TSQ4124" s="259"/>
      <c r="TSR4124" s="259"/>
      <c r="TSS4124" s="259"/>
      <c r="TST4124" s="259"/>
      <c r="TSU4124" s="259"/>
      <c r="TSV4124" s="259"/>
      <c r="TSW4124" s="259"/>
      <c r="TSX4124" s="259"/>
      <c r="TSY4124" s="259"/>
      <c r="TSZ4124" s="259"/>
      <c r="TTA4124" s="259"/>
      <c r="TTB4124" s="259"/>
      <c r="TTC4124" s="259"/>
      <c r="TTD4124" s="259"/>
      <c r="TTE4124" s="259"/>
      <c r="TTF4124" s="259"/>
      <c r="TTG4124" s="259"/>
      <c r="TTH4124" s="259"/>
      <c r="TTI4124" s="259"/>
      <c r="TTJ4124" s="259"/>
      <c r="TTK4124" s="259"/>
      <c r="TTL4124" s="259"/>
      <c r="TTM4124" s="259"/>
      <c r="TTN4124" s="259"/>
      <c r="TTO4124" s="259"/>
      <c r="TTP4124" s="259"/>
      <c r="TTQ4124" s="259"/>
      <c r="TTR4124" s="259"/>
      <c r="TTS4124" s="259"/>
      <c r="TTT4124" s="259"/>
      <c r="TTU4124" s="259"/>
      <c r="TTV4124" s="259"/>
      <c r="TTW4124" s="259"/>
      <c r="TTX4124" s="259"/>
      <c r="TTY4124" s="259"/>
      <c r="TTZ4124" s="259"/>
      <c r="TUA4124" s="259"/>
      <c r="TUB4124" s="259"/>
      <c r="TUC4124" s="259"/>
      <c r="TUD4124" s="259"/>
      <c r="TUE4124" s="259"/>
      <c r="TUF4124" s="259"/>
      <c r="TUG4124" s="259"/>
      <c r="TUH4124" s="259"/>
      <c r="TUI4124" s="259"/>
      <c r="TUJ4124" s="259"/>
      <c r="TUK4124" s="259"/>
      <c r="TUL4124" s="259"/>
      <c r="TUM4124" s="259"/>
      <c r="TUN4124" s="259"/>
      <c r="TUO4124" s="259"/>
      <c r="TUP4124" s="259"/>
      <c r="TUQ4124" s="259"/>
      <c r="TUR4124" s="259"/>
      <c r="TUS4124" s="259"/>
      <c r="TUT4124" s="259"/>
      <c r="TUU4124" s="259"/>
      <c r="TUV4124" s="259"/>
      <c r="TUW4124" s="259"/>
      <c r="TUX4124" s="259"/>
      <c r="TUY4124" s="259"/>
      <c r="TUZ4124" s="259"/>
      <c r="TVA4124" s="259"/>
      <c r="TVB4124" s="259"/>
      <c r="TVC4124" s="259"/>
      <c r="TVD4124" s="259"/>
      <c r="TVE4124" s="259"/>
      <c r="TVF4124" s="259"/>
      <c r="TVG4124" s="259"/>
      <c r="TVH4124" s="259"/>
      <c r="TVI4124" s="259"/>
      <c r="TVJ4124" s="259"/>
      <c r="TVK4124" s="259"/>
      <c r="TVL4124" s="259"/>
      <c r="TVM4124" s="259"/>
      <c r="TVN4124" s="259"/>
      <c r="TVO4124" s="259"/>
      <c r="TVP4124" s="259"/>
      <c r="TVQ4124" s="259"/>
      <c r="TVR4124" s="259"/>
      <c r="TVS4124" s="259"/>
      <c r="TVT4124" s="259"/>
      <c r="TVU4124" s="259"/>
      <c r="TVV4124" s="259"/>
      <c r="TVW4124" s="259"/>
      <c r="TVX4124" s="259"/>
      <c r="TVY4124" s="259"/>
      <c r="TVZ4124" s="259"/>
      <c r="TWA4124" s="259"/>
      <c r="TWB4124" s="259"/>
      <c r="TWC4124" s="259"/>
      <c r="TWD4124" s="259"/>
      <c r="TWE4124" s="259"/>
      <c r="TWF4124" s="259"/>
      <c r="TWG4124" s="259"/>
      <c r="TWH4124" s="259"/>
      <c r="TWI4124" s="259"/>
      <c r="TWJ4124" s="259"/>
      <c r="TWK4124" s="259"/>
      <c r="TWL4124" s="259"/>
      <c r="TWM4124" s="259"/>
      <c r="TWN4124" s="259"/>
      <c r="TWO4124" s="259"/>
      <c r="TWP4124" s="259"/>
      <c r="TWQ4124" s="259"/>
      <c r="TWR4124" s="259"/>
      <c r="TWS4124" s="259"/>
      <c r="TWT4124" s="259"/>
      <c r="TWU4124" s="259"/>
      <c r="TWV4124" s="259"/>
      <c r="TWW4124" s="259"/>
      <c r="TWX4124" s="259"/>
      <c r="TWY4124" s="259"/>
      <c r="TWZ4124" s="259"/>
      <c r="TXA4124" s="259"/>
      <c r="TXB4124" s="259"/>
      <c r="TXC4124" s="259"/>
      <c r="TXD4124" s="259"/>
      <c r="TXE4124" s="259"/>
      <c r="TXF4124" s="259"/>
      <c r="TXG4124" s="259"/>
      <c r="TXH4124" s="259"/>
      <c r="TXI4124" s="259"/>
      <c r="TXJ4124" s="259"/>
      <c r="TXK4124" s="259"/>
      <c r="TXL4124" s="259"/>
      <c r="TXM4124" s="259"/>
      <c r="TXN4124" s="259"/>
      <c r="TXO4124" s="259"/>
      <c r="TXP4124" s="259"/>
      <c r="TXQ4124" s="259"/>
      <c r="TXR4124" s="259"/>
      <c r="TXS4124" s="259"/>
      <c r="TXT4124" s="259"/>
      <c r="TXU4124" s="259"/>
      <c r="TXV4124" s="259"/>
      <c r="TXW4124" s="259"/>
      <c r="TXX4124" s="259"/>
      <c r="TXY4124" s="259"/>
      <c r="TXZ4124" s="259"/>
      <c r="TYA4124" s="259"/>
      <c r="TYB4124" s="259"/>
      <c r="TYC4124" s="259"/>
      <c r="TYD4124" s="259"/>
      <c r="TYE4124" s="259"/>
      <c r="TYF4124" s="259"/>
      <c r="TYG4124" s="259"/>
      <c r="TYH4124" s="259"/>
      <c r="TYI4124" s="259"/>
      <c r="TYJ4124" s="259"/>
      <c r="TYK4124" s="259"/>
      <c r="TYL4124" s="259"/>
      <c r="TYM4124" s="259"/>
      <c r="TYN4124" s="259"/>
      <c r="TYO4124" s="259"/>
      <c r="TYP4124" s="259"/>
      <c r="TYQ4124" s="259"/>
      <c r="TYR4124" s="259"/>
      <c r="TYS4124" s="259"/>
      <c r="TYT4124" s="259"/>
      <c r="TYU4124" s="259"/>
      <c r="TYV4124" s="259"/>
      <c r="TYW4124" s="259"/>
      <c r="TYX4124" s="259"/>
      <c r="TYY4124" s="259"/>
      <c r="TYZ4124" s="259"/>
      <c r="TZA4124" s="259"/>
      <c r="TZB4124" s="259"/>
      <c r="TZC4124" s="259"/>
      <c r="TZD4124" s="259"/>
      <c r="TZE4124" s="259"/>
      <c r="TZF4124" s="259"/>
      <c r="TZG4124" s="259"/>
      <c r="TZH4124" s="259"/>
      <c r="TZI4124" s="259"/>
      <c r="TZJ4124" s="259"/>
      <c r="TZK4124" s="259"/>
      <c r="TZL4124" s="259"/>
      <c r="TZM4124" s="259"/>
      <c r="TZN4124" s="259"/>
      <c r="TZO4124" s="259"/>
      <c r="TZP4124" s="259"/>
      <c r="TZQ4124" s="259"/>
      <c r="TZR4124" s="259"/>
      <c r="TZS4124" s="259"/>
      <c r="TZT4124" s="259"/>
      <c r="TZU4124" s="259"/>
      <c r="TZV4124" s="259"/>
      <c r="TZW4124" s="259"/>
      <c r="TZX4124" s="259"/>
      <c r="TZY4124" s="259"/>
      <c r="TZZ4124" s="259"/>
      <c r="UAA4124" s="259"/>
      <c r="UAB4124" s="259"/>
      <c r="UAC4124" s="259"/>
      <c r="UAD4124" s="259"/>
      <c r="UAE4124" s="259"/>
      <c r="UAF4124" s="259"/>
      <c r="UAG4124" s="259"/>
      <c r="UAH4124" s="259"/>
      <c r="UAI4124" s="259"/>
      <c r="UAJ4124" s="259"/>
      <c r="UAK4124" s="259"/>
      <c r="UAL4124" s="259"/>
      <c r="UAM4124" s="259"/>
      <c r="UAN4124" s="259"/>
      <c r="UAO4124" s="259"/>
      <c r="UAP4124" s="259"/>
      <c r="UAQ4124" s="259"/>
      <c r="UAR4124" s="259"/>
      <c r="UAS4124" s="259"/>
      <c r="UAT4124" s="259"/>
      <c r="UAU4124" s="259"/>
      <c r="UAV4124" s="259"/>
      <c r="UAW4124" s="259"/>
      <c r="UAX4124" s="259"/>
      <c r="UAY4124" s="259"/>
      <c r="UAZ4124" s="259"/>
      <c r="UBA4124" s="259"/>
      <c r="UBB4124" s="259"/>
      <c r="UBC4124" s="259"/>
      <c r="UBD4124" s="259"/>
      <c r="UBE4124" s="259"/>
      <c r="UBF4124" s="259"/>
      <c r="UBG4124" s="259"/>
      <c r="UBH4124" s="259"/>
      <c r="UBI4124" s="259"/>
      <c r="UBJ4124" s="259"/>
      <c r="UBK4124" s="259"/>
      <c r="UBL4124" s="259"/>
      <c r="UBM4124" s="259"/>
      <c r="UBN4124" s="259"/>
      <c r="UBO4124" s="259"/>
      <c r="UBP4124" s="259"/>
      <c r="UBQ4124" s="259"/>
      <c r="UBR4124" s="259"/>
      <c r="UBS4124" s="259"/>
      <c r="UBT4124" s="259"/>
      <c r="UBU4124" s="259"/>
      <c r="UBV4124" s="259"/>
      <c r="UBW4124" s="259"/>
      <c r="UBX4124" s="259"/>
      <c r="UBY4124" s="259"/>
      <c r="UBZ4124" s="259"/>
      <c r="UCA4124" s="259"/>
      <c r="UCB4124" s="259"/>
      <c r="UCC4124" s="259"/>
      <c r="UCD4124" s="259"/>
      <c r="UCE4124" s="259"/>
      <c r="UCF4124" s="259"/>
      <c r="UCG4124" s="259"/>
      <c r="UCH4124" s="259"/>
      <c r="UCI4124" s="259"/>
      <c r="UCJ4124" s="259"/>
      <c r="UCK4124" s="259"/>
      <c r="UCL4124" s="259"/>
      <c r="UCM4124" s="259"/>
      <c r="UCN4124" s="259"/>
      <c r="UCO4124" s="259"/>
      <c r="UCP4124" s="259"/>
      <c r="UCQ4124" s="259"/>
      <c r="UCR4124" s="259"/>
      <c r="UCS4124" s="259"/>
      <c r="UCT4124" s="259"/>
      <c r="UCU4124" s="259"/>
      <c r="UCV4124" s="259"/>
      <c r="UCW4124" s="259"/>
      <c r="UCX4124" s="259"/>
      <c r="UCY4124" s="259"/>
      <c r="UCZ4124" s="259"/>
      <c r="UDA4124" s="259"/>
      <c r="UDB4124" s="259"/>
      <c r="UDC4124" s="259"/>
      <c r="UDD4124" s="259"/>
      <c r="UDE4124" s="259"/>
      <c r="UDF4124" s="259"/>
      <c r="UDG4124" s="259"/>
      <c r="UDH4124" s="259"/>
      <c r="UDI4124" s="259"/>
      <c r="UDJ4124" s="259"/>
      <c r="UDK4124" s="259"/>
      <c r="UDL4124" s="259"/>
      <c r="UDM4124" s="259"/>
      <c r="UDN4124" s="259"/>
      <c r="UDO4124" s="259"/>
      <c r="UDP4124" s="259"/>
      <c r="UDQ4124" s="259"/>
      <c r="UDR4124" s="259"/>
      <c r="UDS4124" s="259"/>
      <c r="UDT4124" s="259"/>
      <c r="UDU4124" s="259"/>
      <c r="UDV4124" s="259"/>
      <c r="UDW4124" s="259"/>
      <c r="UDX4124" s="259"/>
      <c r="UDY4124" s="259"/>
      <c r="UDZ4124" s="259"/>
      <c r="UEA4124" s="259"/>
      <c r="UEB4124" s="259"/>
      <c r="UEC4124" s="259"/>
      <c r="UED4124" s="259"/>
      <c r="UEE4124" s="259"/>
      <c r="UEN4124" s="259"/>
      <c r="UEO4124" s="259"/>
      <c r="UEP4124" s="259"/>
      <c r="UEQ4124" s="259"/>
      <c r="UER4124" s="259"/>
      <c r="UES4124" s="259"/>
      <c r="UET4124" s="259"/>
      <c r="UEU4124" s="259"/>
      <c r="UEV4124" s="259"/>
      <c r="UEW4124" s="259"/>
      <c r="UEX4124" s="259"/>
      <c r="UEY4124" s="259"/>
      <c r="UEZ4124" s="259"/>
      <c r="UFA4124" s="259"/>
      <c r="UFB4124" s="259"/>
      <c r="UFC4124" s="259"/>
      <c r="UFD4124" s="259"/>
      <c r="UFE4124" s="259"/>
      <c r="UFF4124" s="259"/>
      <c r="UFG4124" s="259"/>
      <c r="UFH4124" s="259"/>
      <c r="UFI4124" s="259"/>
      <c r="UFJ4124" s="259"/>
      <c r="UFK4124" s="259"/>
      <c r="UFL4124" s="259"/>
      <c r="UFM4124" s="259"/>
      <c r="UFN4124" s="259"/>
      <c r="UFO4124" s="259"/>
      <c r="UFP4124" s="259"/>
      <c r="UFQ4124" s="259"/>
      <c r="UFR4124" s="259"/>
      <c r="UFS4124" s="259"/>
      <c r="UFT4124" s="259"/>
      <c r="UFU4124" s="259"/>
      <c r="UFV4124" s="259"/>
      <c r="UFW4124" s="259"/>
      <c r="UFX4124" s="259"/>
      <c r="UFY4124" s="259"/>
      <c r="UFZ4124" s="259"/>
      <c r="UGA4124" s="259"/>
      <c r="UGB4124" s="259"/>
      <c r="UGC4124" s="259"/>
      <c r="UGD4124" s="259"/>
      <c r="UGE4124" s="259"/>
      <c r="UGF4124" s="259"/>
      <c r="UGG4124" s="259"/>
      <c r="UGH4124" s="259"/>
      <c r="UGI4124" s="259"/>
      <c r="UGJ4124" s="259"/>
      <c r="UGK4124" s="259"/>
      <c r="UGL4124" s="259"/>
      <c r="UGM4124" s="259"/>
      <c r="UGN4124" s="259"/>
      <c r="UGO4124" s="259"/>
      <c r="UGP4124" s="259"/>
      <c r="UGQ4124" s="259"/>
      <c r="UGR4124" s="259"/>
      <c r="UGS4124" s="259"/>
      <c r="UGT4124" s="259"/>
      <c r="UGU4124" s="259"/>
      <c r="UGV4124" s="259"/>
      <c r="UGW4124" s="259"/>
      <c r="UGX4124" s="259"/>
      <c r="UGY4124" s="259"/>
      <c r="UGZ4124" s="259"/>
      <c r="UHA4124" s="259"/>
      <c r="UHB4124" s="259"/>
      <c r="UHC4124" s="259"/>
      <c r="UHD4124" s="259"/>
      <c r="UHE4124" s="259"/>
      <c r="UHF4124" s="259"/>
      <c r="UHG4124" s="259"/>
      <c r="UHH4124" s="259"/>
      <c r="UHI4124" s="259"/>
      <c r="UHJ4124" s="259"/>
      <c r="UHK4124" s="259"/>
      <c r="UHL4124" s="259"/>
      <c r="UHM4124" s="259"/>
      <c r="UHN4124" s="259"/>
      <c r="UHO4124" s="259"/>
      <c r="UHP4124" s="259"/>
      <c r="UHQ4124" s="259"/>
      <c r="UHR4124" s="259"/>
      <c r="UHS4124" s="259"/>
      <c r="UHT4124" s="259"/>
      <c r="UHU4124" s="259"/>
      <c r="UHV4124" s="259"/>
      <c r="UHW4124" s="259"/>
      <c r="UHX4124" s="259"/>
      <c r="UHY4124" s="259"/>
      <c r="UHZ4124" s="259"/>
      <c r="UIA4124" s="259"/>
      <c r="UIB4124" s="259"/>
      <c r="UIC4124" s="259"/>
      <c r="UID4124" s="259"/>
      <c r="UIE4124" s="259"/>
      <c r="UIF4124" s="259"/>
      <c r="UIG4124" s="259"/>
      <c r="UIH4124" s="259"/>
      <c r="UII4124" s="259"/>
      <c r="UIJ4124" s="259"/>
      <c r="UIK4124" s="259"/>
      <c r="UIL4124" s="259"/>
      <c r="UIM4124" s="259"/>
      <c r="UIN4124" s="259"/>
      <c r="UIO4124" s="259"/>
      <c r="UIP4124" s="259"/>
      <c r="UIQ4124" s="259"/>
      <c r="UIR4124" s="259"/>
      <c r="UIS4124" s="259"/>
      <c r="UIT4124" s="259"/>
      <c r="UIU4124" s="259"/>
      <c r="UIV4124" s="259"/>
      <c r="UIW4124" s="259"/>
      <c r="UIX4124" s="259"/>
      <c r="UIY4124" s="259"/>
      <c r="UIZ4124" s="259"/>
      <c r="UJA4124" s="259"/>
      <c r="UJB4124" s="259"/>
      <c r="UJC4124" s="259"/>
      <c r="UJD4124" s="259"/>
      <c r="UJE4124" s="259"/>
      <c r="UJF4124" s="259"/>
      <c r="UJG4124" s="259"/>
      <c r="UJH4124" s="259"/>
      <c r="UJI4124" s="259"/>
      <c r="UJJ4124" s="259"/>
      <c r="UJK4124" s="259"/>
      <c r="UJL4124" s="259"/>
      <c r="UJM4124" s="259"/>
      <c r="UJN4124" s="259"/>
      <c r="UJO4124" s="259"/>
      <c r="UJP4124" s="259"/>
      <c r="UJQ4124" s="259"/>
      <c r="UJR4124" s="259"/>
      <c r="UJS4124" s="259"/>
      <c r="UJT4124" s="259"/>
      <c r="UJU4124" s="259"/>
      <c r="UJV4124" s="259"/>
      <c r="UJW4124" s="259"/>
      <c r="UJX4124" s="259"/>
      <c r="UJY4124" s="259"/>
      <c r="UJZ4124" s="259"/>
      <c r="UKA4124" s="259"/>
      <c r="UKB4124" s="259"/>
      <c r="UKC4124" s="259"/>
      <c r="UKD4124" s="259"/>
      <c r="UKE4124" s="259"/>
      <c r="UKF4124" s="259"/>
      <c r="UKG4124" s="259"/>
      <c r="UKH4124" s="259"/>
      <c r="UKI4124" s="259"/>
      <c r="UKJ4124" s="259"/>
      <c r="UKK4124" s="259"/>
      <c r="UKL4124" s="259"/>
      <c r="UKM4124" s="259"/>
      <c r="UKN4124" s="259"/>
      <c r="UKO4124" s="259"/>
      <c r="UKP4124" s="259"/>
      <c r="UKQ4124" s="259"/>
      <c r="UKR4124" s="259"/>
      <c r="UKS4124" s="259"/>
      <c r="UKT4124" s="259"/>
      <c r="UKU4124" s="259"/>
      <c r="UKV4124" s="259"/>
      <c r="UKW4124" s="259"/>
      <c r="UKX4124" s="259"/>
      <c r="UKY4124" s="259"/>
      <c r="UKZ4124" s="259"/>
      <c r="ULA4124" s="259"/>
      <c r="ULB4124" s="259"/>
      <c r="ULC4124" s="259"/>
      <c r="ULD4124" s="259"/>
      <c r="ULE4124" s="259"/>
      <c r="ULF4124" s="259"/>
      <c r="ULG4124" s="259"/>
      <c r="ULH4124" s="259"/>
      <c r="ULI4124" s="259"/>
      <c r="ULJ4124" s="259"/>
      <c r="ULK4124" s="259"/>
      <c r="ULL4124" s="259"/>
      <c r="ULM4124" s="259"/>
      <c r="ULN4124" s="259"/>
      <c r="ULO4124" s="259"/>
      <c r="ULP4124" s="259"/>
      <c r="ULQ4124" s="259"/>
      <c r="ULR4124" s="259"/>
      <c r="ULS4124" s="259"/>
      <c r="ULT4124" s="259"/>
      <c r="ULU4124" s="259"/>
      <c r="ULV4124" s="259"/>
      <c r="ULW4124" s="259"/>
      <c r="ULX4124" s="259"/>
      <c r="ULY4124" s="259"/>
      <c r="ULZ4124" s="259"/>
      <c r="UMA4124" s="259"/>
      <c r="UMB4124" s="259"/>
      <c r="UMC4124" s="259"/>
      <c r="UMD4124" s="259"/>
      <c r="UME4124" s="259"/>
      <c r="UMF4124" s="259"/>
      <c r="UMG4124" s="259"/>
      <c r="UMH4124" s="259"/>
      <c r="UMI4124" s="259"/>
      <c r="UMJ4124" s="259"/>
      <c r="UMK4124" s="259"/>
      <c r="UML4124" s="259"/>
      <c r="UMM4124" s="259"/>
      <c r="UMN4124" s="259"/>
      <c r="UMO4124" s="259"/>
      <c r="UMP4124" s="259"/>
      <c r="UMQ4124" s="259"/>
      <c r="UMR4124" s="259"/>
      <c r="UMS4124" s="259"/>
      <c r="UMT4124" s="259"/>
      <c r="UMU4124" s="259"/>
      <c r="UMV4124" s="259"/>
      <c r="UMW4124" s="259"/>
      <c r="UMX4124" s="259"/>
      <c r="UMY4124" s="259"/>
      <c r="UMZ4124" s="259"/>
      <c r="UNA4124" s="259"/>
      <c r="UNB4124" s="259"/>
      <c r="UNC4124" s="259"/>
      <c r="UND4124" s="259"/>
      <c r="UNE4124" s="259"/>
      <c r="UNF4124" s="259"/>
      <c r="UNG4124" s="259"/>
      <c r="UNH4124" s="259"/>
      <c r="UNI4124" s="259"/>
      <c r="UNJ4124" s="259"/>
      <c r="UNK4124" s="259"/>
      <c r="UNL4124" s="259"/>
      <c r="UNM4124" s="259"/>
      <c r="UNN4124" s="259"/>
      <c r="UNO4124" s="259"/>
      <c r="UNP4124" s="259"/>
      <c r="UNQ4124" s="259"/>
      <c r="UNR4124" s="259"/>
      <c r="UNS4124" s="259"/>
      <c r="UNT4124" s="259"/>
      <c r="UNU4124" s="259"/>
      <c r="UNV4124" s="259"/>
      <c r="UNW4124" s="259"/>
      <c r="UNX4124" s="259"/>
      <c r="UNY4124" s="259"/>
      <c r="UNZ4124" s="259"/>
      <c r="UOA4124" s="259"/>
      <c r="UOB4124" s="259"/>
      <c r="UOC4124" s="259"/>
      <c r="UOD4124" s="259"/>
      <c r="UOE4124" s="259"/>
      <c r="UOF4124" s="259"/>
      <c r="UOG4124" s="259"/>
      <c r="UOH4124" s="259"/>
      <c r="UOI4124" s="259"/>
      <c r="UOJ4124" s="259"/>
      <c r="UOK4124" s="259"/>
      <c r="UOL4124" s="259"/>
      <c r="UOM4124" s="259"/>
      <c r="UON4124" s="259"/>
      <c r="UOO4124" s="259"/>
      <c r="UOP4124" s="259"/>
      <c r="UOQ4124" s="259"/>
      <c r="UOR4124" s="259"/>
      <c r="UOS4124" s="259"/>
      <c r="UOT4124" s="259"/>
      <c r="UOU4124" s="259"/>
      <c r="UOV4124" s="259"/>
      <c r="UOW4124" s="259"/>
      <c r="UOX4124" s="259"/>
      <c r="UOY4124" s="259"/>
      <c r="UOZ4124" s="259"/>
      <c r="UPA4124" s="259"/>
      <c r="UPB4124" s="259"/>
      <c r="UPC4124" s="259"/>
      <c r="UPD4124" s="259"/>
      <c r="UPE4124" s="259"/>
      <c r="UPF4124" s="259"/>
      <c r="UPG4124" s="259"/>
      <c r="UPH4124" s="259"/>
      <c r="UPI4124" s="259"/>
      <c r="UPJ4124" s="259"/>
      <c r="UPK4124" s="259"/>
      <c r="UPL4124" s="259"/>
      <c r="UPM4124" s="259"/>
      <c r="UPN4124" s="259"/>
      <c r="UPO4124" s="259"/>
      <c r="UPP4124" s="259"/>
      <c r="UPQ4124" s="259"/>
      <c r="UPR4124" s="259"/>
      <c r="UPS4124" s="259"/>
      <c r="UPT4124" s="259"/>
      <c r="UPU4124" s="259"/>
      <c r="UPV4124" s="259"/>
      <c r="UPW4124" s="259"/>
      <c r="UPX4124" s="259"/>
      <c r="UPY4124" s="259"/>
      <c r="UPZ4124" s="259"/>
      <c r="UQA4124" s="259"/>
      <c r="UQB4124" s="259"/>
      <c r="UQC4124" s="259"/>
      <c r="UQD4124" s="259"/>
      <c r="UQE4124" s="259"/>
      <c r="UQF4124" s="259"/>
      <c r="UQG4124" s="259"/>
      <c r="UQH4124" s="259"/>
      <c r="UQI4124" s="259"/>
      <c r="UQJ4124" s="259"/>
      <c r="UQK4124" s="259"/>
      <c r="UQL4124" s="259"/>
      <c r="UQM4124" s="259"/>
      <c r="UQN4124" s="259"/>
      <c r="UQO4124" s="259"/>
      <c r="UQP4124" s="259"/>
      <c r="UQQ4124" s="259"/>
      <c r="UQR4124" s="259"/>
      <c r="UQS4124" s="259"/>
      <c r="UQT4124" s="259"/>
      <c r="UQU4124" s="259"/>
      <c r="UQV4124" s="259"/>
      <c r="UQW4124" s="259"/>
      <c r="UQX4124" s="259"/>
      <c r="UQY4124" s="259"/>
      <c r="UQZ4124" s="259"/>
      <c r="URA4124" s="259"/>
      <c r="URB4124" s="259"/>
      <c r="URC4124" s="259"/>
      <c r="URD4124" s="259"/>
      <c r="URE4124" s="259"/>
      <c r="URF4124" s="259"/>
      <c r="URG4124" s="259"/>
      <c r="URH4124" s="259"/>
      <c r="URI4124" s="259"/>
      <c r="URJ4124" s="259"/>
      <c r="URK4124" s="259"/>
      <c r="URL4124" s="259"/>
      <c r="URM4124" s="259"/>
      <c r="URN4124" s="259"/>
      <c r="URO4124" s="259"/>
      <c r="URP4124" s="259"/>
      <c r="URQ4124" s="259"/>
      <c r="URR4124" s="259"/>
      <c r="URS4124" s="259"/>
      <c r="URT4124" s="259"/>
      <c r="URU4124" s="259"/>
      <c r="URV4124" s="259"/>
      <c r="URW4124" s="259"/>
      <c r="URX4124" s="259"/>
      <c r="URY4124" s="259"/>
      <c r="URZ4124" s="259"/>
      <c r="USA4124" s="259"/>
      <c r="USB4124" s="259"/>
      <c r="USC4124" s="259"/>
      <c r="USD4124" s="259"/>
      <c r="USE4124" s="259"/>
      <c r="USF4124" s="259"/>
      <c r="USG4124" s="259"/>
      <c r="USH4124" s="259"/>
      <c r="USI4124" s="259"/>
      <c r="USJ4124" s="259"/>
      <c r="USK4124" s="259"/>
      <c r="USL4124" s="259"/>
      <c r="USM4124" s="259"/>
      <c r="USN4124" s="259"/>
      <c r="USO4124" s="259"/>
      <c r="USP4124" s="259"/>
      <c r="USQ4124" s="259"/>
      <c r="USR4124" s="259"/>
      <c r="USS4124" s="259"/>
      <c r="UST4124" s="259"/>
      <c r="USU4124" s="259"/>
      <c r="USV4124" s="259"/>
      <c r="USW4124" s="259"/>
      <c r="USX4124" s="259"/>
      <c r="USY4124" s="259"/>
      <c r="USZ4124" s="259"/>
      <c r="UTA4124" s="259"/>
      <c r="UTB4124" s="259"/>
      <c r="UTC4124" s="259"/>
      <c r="UTD4124" s="259"/>
      <c r="UTE4124" s="259"/>
      <c r="UTF4124" s="259"/>
      <c r="UTG4124" s="259"/>
      <c r="UTH4124" s="259"/>
      <c r="UTI4124" s="259"/>
      <c r="UTJ4124" s="259"/>
      <c r="UTK4124" s="259"/>
      <c r="UTL4124" s="259"/>
      <c r="UTM4124" s="259"/>
      <c r="UTN4124" s="259"/>
      <c r="UTO4124" s="259"/>
      <c r="UTP4124" s="259"/>
      <c r="UTQ4124" s="259"/>
      <c r="UTR4124" s="259"/>
      <c r="UTS4124" s="259"/>
      <c r="UTT4124" s="259"/>
      <c r="UTU4124" s="259"/>
      <c r="UTV4124" s="259"/>
      <c r="UTW4124" s="259"/>
      <c r="UTX4124" s="259"/>
      <c r="UTY4124" s="259"/>
      <c r="UTZ4124" s="259"/>
      <c r="UUA4124" s="259"/>
      <c r="UUB4124" s="259"/>
      <c r="UUC4124" s="259"/>
      <c r="UUD4124" s="259"/>
      <c r="UUE4124" s="259"/>
      <c r="UUF4124" s="259"/>
      <c r="UUG4124" s="259"/>
      <c r="UUH4124" s="259"/>
      <c r="UUI4124" s="259"/>
      <c r="UUJ4124" s="259"/>
      <c r="UUK4124" s="259"/>
      <c r="UUL4124" s="259"/>
      <c r="UUM4124" s="259"/>
      <c r="UUN4124" s="259"/>
      <c r="UUO4124" s="259"/>
      <c r="UUP4124" s="259"/>
      <c r="UUQ4124" s="259"/>
      <c r="UUR4124" s="259"/>
      <c r="UUS4124" s="259"/>
      <c r="UUT4124" s="259"/>
      <c r="UUU4124" s="259"/>
      <c r="UUV4124" s="259"/>
      <c r="UUW4124" s="259"/>
      <c r="UUX4124" s="259"/>
      <c r="UUY4124" s="259"/>
      <c r="UUZ4124" s="259"/>
      <c r="UVA4124" s="259"/>
      <c r="UVB4124" s="259"/>
      <c r="UVC4124" s="259"/>
      <c r="UVD4124" s="259"/>
      <c r="UVE4124" s="259"/>
      <c r="UVF4124" s="259"/>
      <c r="UVG4124" s="259"/>
      <c r="UVH4124" s="259"/>
      <c r="UVI4124" s="259"/>
      <c r="UVJ4124" s="259"/>
      <c r="UVK4124" s="259"/>
      <c r="UVL4124" s="259"/>
      <c r="UVM4124" s="259"/>
      <c r="UVN4124" s="259"/>
      <c r="UVO4124" s="259"/>
      <c r="UVP4124" s="259"/>
      <c r="UVQ4124" s="259"/>
      <c r="UVR4124" s="259"/>
      <c r="UVS4124" s="259"/>
      <c r="UVT4124" s="259"/>
      <c r="UVU4124" s="259"/>
      <c r="UVV4124" s="259"/>
      <c r="UVW4124" s="259"/>
      <c r="UVX4124" s="259"/>
      <c r="UVY4124" s="259"/>
      <c r="UVZ4124" s="259"/>
      <c r="UWA4124" s="259"/>
      <c r="UWB4124" s="259"/>
      <c r="UWC4124" s="259"/>
      <c r="UWD4124" s="259"/>
      <c r="UWE4124" s="259"/>
      <c r="UWF4124" s="259"/>
      <c r="UWG4124" s="259"/>
      <c r="UWH4124" s="259"/>
      <c r="UWI4124" s="259"/>
      <c r="UWJ4124" s="259"/>
      <c r="UWK4124" s="259"/>
      <c r="UWL4124" s="259"/>
      <c r="UWM4124" s="259"/>
      <c r="UWN4124" s="259"/>
      <c r="UWO4124" s="259"/>
      <c r="UWP4124" s="259"/>
      <c r="UWQ4124" s="259"/>
      <c r="UWR4124" s="259"/>
      <c r="UWS4124" s="259"/>
      <c r="UWT4124" s="259"/>
      <c r="UWU4124" s="259"/>
      <c r="UWV4124" s="259"/>
      <c r="UWW4124" s="259"/>
      <c r="UWX4124" s="259"/>
      <c r="UWY4124" s="259"/>
      <c r="UWZ4124" s="259"/>
      <c r="UXA4124" s="259"/>
      <c r="UXB4124" s="259"/>
      <c r="UXC4124" s="259"/>
      <c r="UXD4124" s="259"/>
      <c r="UXE4124" s="259"/>
      <c r="UXF4124" s="259"/>
      <c r="UXG4124" s="259"/>
      <c r="UXH4124" s="259"/>
      <c r="UXI4124" s="259"/>
      <c r="UXJ4124" s="259"/>
      <c r="UXK4124" s="259"/>
      <c r="UXL4124" s="259"/>
      <c r="UXM4124" s="259"/>
      <c r="UXN4124" s="259"/>
      <c r="UXO4124" s="259"/>
      <c r="UXP4124" s="259"/>
      <c r="UXQ4124" s="259"/>
      <c r="UXR4124" s="259"/>
      <c r="UXS4124" s="259"/>
      <c r="UXT4124" s="259"/>
      <c r="UXU4124" s="259"/>
      <c r="UXV4124" s="259"/>
      <c r="UXW4124" s="259"/>
      <c r="UXX4124" s="259"/>
      <c r="UXY4124" s="259"/>
      <c r="UXZ4124" s="259"/>
      <c r="UYA4124" s="259"/>
      <c r="UYB4124" s="259"/>
      <c r="UYC4124" s="259"/>
      <c r="UYD4124" s="259"/>
      <c r="UYE4124" s="259"/>
      <c r="UYF4124" s="259"/>
      <c r="UYG4124" s="259"/>
      <c r="UYH4124" s="259"/>
      <c r="UYI4124" s="259"/>
      <c r="UYJ4124" s="259"/>
      <c r="UYK4124" s="259"/>
      <c r="UYL4124" s="259"/>
      <c r="UYM4124" s="259"/>
      <c r="UYN4124" s="259"/>
      <c r="UYO4124" s="259"/>
      <c r="UYP4124" s="259"/>
      <c r="UYQ4124" s="259"/>
      <c r="UYR4124" s="259"/>
      <c r="UYS4124" s="259"/>
      <c r="UYT4124" s="259"/>
      <c r="UYU4124" s="259"/>
      <c r="UYV4124" s="259"/>
      <c r="UYW4124" s="259"/>
      <c r="UYX4124" s="259"/>
      <c r="UYY4124" s="259"/>
      <c r="UYZ4124" s="259"/>
      <c r="UZA4124" s="259"/>
      <c r="UZB4124" s="259"/>
      <c r="UZC4124" s="259"/>
      <c r="UZD4124" s="259"/>
      <c r="UZE4124" s="259"/>
      <c r="UZF4124" s="259"/>
      <c r="UZG4124" s="259"/>
      <c r="UZH4124" s="259"/>
      <c r="UZI4124" s="259"/>
      <c r="UZJ4124" s="259"/>
      <c r="UZK4124" s="259"/>
      <c r="UZL4124" s="259"/>
      <c r="UZM4124" s="259"/>
      <c r="UZN4124" s="259"/>
      <c r="UZO4124" s="259"/>
      <c r="UZP4124" s="259"/>
      <c r="UZQ4124" s="259"/>
      <c r="UZR4124" s="259"/>
      <c r="UZS4124" s="259"/>
      <c r="UZT4124" s="259"/>
      <c r="UZU4124" s="259"/>
      <c r="UZV4124" s="259"/>
      <c r="UZW4124" s="259"/>
      <c r="UZX4124" s="259"/>
      <c r="UZY4124" s="259"/>
      <c r="UZZ4124" s="259"/>
      <c r="VAA4124" s="259"/>
      <c r="VAB4124" s="259"/>
      <c r="VAC4124" s="259"/>
      <c r="VAD4124" s="259"/>
      <c r="VAE4124" s="259"/>
      <c r="VAF4124" s="259"/>
      <c r="VAG4124" s="259"/>
      <c r="VAH4124" s="259"/>
      <c r="VAI4124" s="259"/>
      <c r="VAJ4124" s="259"/>
      <c r="VAK4124" s="259"/>
      <c r="VAL4124" s="259"/>
      <c r="VAM4124" s="259"/>
      <c r="VAN4124" s="259"/>
      <c r="VAO4124" s="259"/>
      <c r="VAP4124" s="259"/>
      <c r="VAQ4124" s="259"/>
      <c r="VAR4124" s="259"/>
      <c r="VAS4124" s="259"/>
      <c r="VAT4124" s="259"/>
      <c r="VAU4124" s="259"/>
      <c r="VAV4124" s="259"/>
      <c r="VAW4124" s="259"/>
      <c r="VAX4124" s="259"/>
      <c r="VAY4124" s="259"/>
      <c r="VAZ4124" s="259"/>
      <c r="VBA4124" s="259"/>
      <c r="VBB4124" s="259"/>
      <c r="VBC4124" s="259"/>
      <c r="VBD4124" s="259"/>
      <c r="VBE4124" s="259"/>
      <c r="VBF4124" s="259"/>
      <c r="VBG4124" s="259"/>
      <c r="VBH4124" s="259"/>
      <c r="VBI4124" s="259"/>
      <c r="VBJ4124" s="259"/>
      <c r="VBK4124" s="259"/>
      <c r="VBL4124" s="259"/>
      <c r="VBM4124" s="259"/>
      <c r="VBN4124" s="259"/>
      <c r="VBO4124" s="259"/>
      <c r="VBP4124" s="259"/>
      <c r="VBQ4124" s="259"/>
      <c r="VBR4124" s="259"/>
      <c r="VBS4124" s="259"/>
      <c r="VBT4124" s="259"/>
      <c r="VBU4124" s="259"/>
      <c r="VBV4124" s="259"/>
      <c r="VBW4124" s="259"/>
      <c r="VBX4124" s="259"/>
      <c r="VBY4124" s="259"/>
      <c r="VBZ4124" s="259"/>
      <c r="VCA4124" s="259"/>
      <c r="VCB4124" s="259"/>
      <c r="VCC4124" s="259"/>
      <c r="VCD4124" s="259"/>
      <c r="VCE4124" s="259"/>
      <c r="VCF4124" s="259"/>
      <c r="VCG4124" s="259"/>
      <c r="VCH4124" s="259"/>
      <c r="VCI4124" s="259"/>
      <c r="VCJ4124" s="259"/>
      <c r="VCK4124" s="259"/>
      <c r="VCL4124" s="259"/>
      <c r="VCM4124" s="259"/>
      <c r="VCN4124" s="259"/>
      <c r="VCO4124" s="259"/>
      <c r="VCP4124" s="259"/>
      <c r="VCQ4124" s="259"/>
      <c r="VCR4124" s="259"/>
      <c r="VCS4124" s="259"/>
      <c r="VCT4124" s="259"/>
      <c r="VCU4124" s="259"/>
      <c r="VCV4124" s="259"/>
      <c r="VCW4124" s="259"/>
      <c r="VCX4124" s="259"/>
      <c r="VCY4124" s="259"/>
      <c r="VCZ4124" s="259"/>
      <c r="VDA4124" s="259"/>
      <c r="VDB4124" s="259"/>
      <c r="VDC4124" s="259"/>
      <c r="VDD4124" s="259"/>
      <c r="VDE4124" s="259"/>
      <c r="VDF4124" s="259"/>
      <c r="VDG4124" s="259"/>
      <c r="VDH4124" s="259"/>
      <c r="VDI4124" s="259"/>
      <c r="VDJ4124" s="259"/>
      <c r="VDK4124" s="259"/>
      <c r="VDL4124" s="259"/>
      <c r="VDM4124" s="259"/>
      <c r="VDN4124" s="259"/>
      <c r="VDO4124" s="259"/>
      <c r="VDP4124" s="259"/>
      <c r="VDQ4124" s="259"/>
      <c r="VDR4124" s="259"/>
      <c r="VDS4124" s="259"/>
      <c r="VDT4124" s="259"/>
      <c r="VDU4124" s="259"/>
      <c r="VDV4124" s="259"/>
      <c r="VDW4124" s="259"/>
      <c r="VDX4124" s="259"/>
      <c r="VDY4124" s="259"/>
      <c r="VDZ4124" s="259"/>
      <c r="VEA4124" s="259"/>
      <c r="VEB4124" s="259"/>
      <c r="VEC4124" s="259"/>
      <c r="VED4124" s="259"/>
      <c r="VEE4124" s="259"/>
      <c r="VEF4124" s="259"/>
      <c r="VEG4124" s="259"/>
      <c r="VEH4124" s="259"/>
      <c r="VEI4124" s="259"/>
      <c r="VEJ4124" s="259"/>
      <c r="VEK4124" s="259"/>
      <c r="VEL4124" s="259"/>
      <c r="VEM4124" s="259"/>
      <c r="VEN4124" s="259"/>
      <c r="VEO4124" s="259"/>
      <c r="VEP4124" s="259"/>
      <c r="VEQ4124" s="259"/>
      <c r="VER4124" s="259"/>
      <c r="VES4124" s="259"/>
      <c r="VET4124" s="259"/>
      <c r="VEU4124" s="259"/>
      <c r="VEV4124" s="259"/>
      <c r="VEW4124" s="259"/>
      <c r="VEX4124" s="259"/>
      <c r="VEY4124" s="259"/>
      <c r="VEZ4124" s="259"/>
      <c r="VFA4124" s="259"/>
      <c r="VFB4124" s="259"/>
      <c r="VFC4124" s="259"/>
      <c r="VFD4124" s="259"/>
      <c r="VFE4124" s="259"/>
      <c r="VFF4124" s="259"/>
      <c r="VFG4124" s="259"/>
      <c r="VFH4124" s="259"/>
      <c r="VFI4124" s="259"/>
      <c r="VFJ4124" s="259"/>
      <c r="VFK4124" s="259"/>
      <c r="VFL4124" s="259"/>
      <c r="VFM4124" s="259"/>
      <c r="VFN4124" s="259"/>
      <c r="VFO4124" s="259"/>
      <c r="VFP4124" s="259"/>
      <c r="VFQ4124" s="259"/>
      <c r="VFR4124" s="259"/>
      <c r="VFS4124" s="259"/>
      <c r="VFT4124" s="259"/>
      <c r="VFU4124" s="259"/>
      <c r="VFV4124" s="259"/>
      <c r="VFW4124" s="259"/>
      <c r="VFX4124" s="259"/>
      <c r="VFY4124" s="259"/>
      <c r="VFZ4124" s="259"/>
      <c r="VGA4124" s="259"/>
      <c r="VGB4124" s="259"/>
      <c r="VGC4124" s="259"/>
      <c r="VGD4124" s="259"/>
      <c r="VGE4124" s="259"/>
      <c r="VGF4124" s="259"/>
      <c r="VGG4124" s="259"/>
      <c r="VGH4124" s="259"/>
      <c r="VGI4124" s="259"/>
      <c r="VGJ4124" s="259"/>
      <c r="VGK4124" s="259"/>
      <c r="VGL4124" s="259"/>
      <c r="VGM4124" s="259"/>
      <c r="VGN4124" s="259"/>
      <c r="VGO4124" s="259"/>
      <c r="VGP4124" s="259"/>
      <c r="VGQ4124" s="259"/>
      <c r="VGR4124" s="259"/>
      <c r="VGS4124" s="259"/>
      <c r="VGT4124" s="259"/>
      <c r="VGU4124" s="259"/>
      <c r="VGV4124" s="259"/>
      <c r="VGW4124" s="259"/>
      <c r="VGX4124" s="259"/>
      <c r="VGY4124" s="259"/>
      <c r="VGZ4124" s="259"/>
      <c r="VHA4124" s="259"/>
      <c r="VHB4124" s="259"/>
      <c r="VHC4124" s="259"/>
      <c r="VHD4124" s="259"/>
      <c r="VHE4124" s="259"/>
      <c r="VHF4124" s="259"/>
      <c r="VHG4124" s="259"/>
      <c r="VHH4124" s="259"/>
      <c r="VHI4124" s="259"/>
      <c r="VHJ4124" s="259"/>
      <c r="VHK4124" s="259"/>
      <c r="VHL4124" s="259"/>
      <c r="VHM4124" s="259"/>
      <c r="VHN4124" s="259"/>
      <c r="VHO4124" s="259"/>
      <c r="VHP4124" s="259"/>
      <c r="VHQ4124" s="259"/>
      <c r="VHR4124" s="259"/>
      <c r="VHS4124" s="259"/>
      <c r="VHT4124" s="259"/>
      <c r="VHU4124" s="259"/>
      <c r="VHV4124" s="259"/>
      <c r="VHW4124" s="259"/>
      <c r="VHX4124" s="259"/>
      <c r="VHY4124" s="259"/>
      <c r="VHZ4124" s="259"/>
      <c r="VIA4124" s="259"/>
      <c r="VIB4124" s="259"/>
      <c r="VIC4124" s="259"/>
      <c r="VID4124" s="259"/>
      <c r="VIE4124" s="259"/>
      <c r="VIF4124" s="259"/>
      <c r="VIG4124" s="259"/>
      <c r="VIH4124" s="259"/>
      <c r="VII4124" s="259"/>
      <c r="VIJ4124" s="259"/>
      <c r="VIK4124" s="259"/>
      <c r="VIL4124" s="259"/>
      <c r="VIM4124" s="259"/>
      <c r="VIN4124" s="259"/>
      <c r="VIO4124" s="259"/>
      <c r="VIP4124" s="259"/>
      <c r="VIQ4124" s="259"/>
      <c r="VIR4124" s="259"/>
      <c r="VIS4124" s="259"/>
      <c r="VIT4124" s="259"/>
      <c r="VIU4124" s="259"/>
      <c r="VIV4124" s="259"/>
      <c r="VIW4124" s="259"/>
      <c r="VIX4124" s="259"/>
      <c r="VIY4124" s="259"/>
      <c r="VIZ4124" s="259"/>
      <c r="VJA4124" s="259"/>
      <c r="VJB4124" s="259"/>
      <c r="VJC4124" s="259"/>
      <c r="VJD4124" s="259"/>
      <c r="VJE4124" s="259"/>
      <c r="VJF4124" s="259"/>
      <c r="VJG4124" s="259"/>
      <c r="VJH4124" s="259"/>
      <c r="VJI4124" s="259"/>
      <c r="VJJ4124" s="259"/>
      <c r="VJK4124" s="259"/>
      <c r="VJL4124" s="259"/>
      <c r="VJM4124" s="259"/>
      <c r="VJN4124" s="259"/>
      <c r="VJO4124" s="259"/>
      <c r="VJP4124" s="259"/>
      <c r="VJQ4124" s="259"/>
      <c r="VJR4124" s="259"/>
      <c r="VJS4124" s="259"/>
      <c r="VJT4124" s="259"/>
      <c r="VJU4124" s="259"/>
      <c r="VJV4124" s="259"/>
      <c r="VJW4124" s="259"/>
      <c r="VJX4124" s="259"/>
      <c r="VJY4124" s="259"/>
      <c r="VJZ4124" s="259"/>
      <c r="VKA4124" s="259"/>
      <c r="VKB4124" s="259"/>
      <c r="VKC4124" s="259"/>
      <c r="VKD4124" s="259"/>
      <c r="VKE4124" s="259"/>
      <c r="VKF4124" s="259"/>
      <c r="VKG4124" s="259"/>
      <c r="VKH4124" s="259"/>
      <c r="VKI4124" s="259"/>
      <c r="VKJ4124" s="259"/>
      <c r="VKK4124" s="259"/>
      <c r="VKL4124" s="259"/>
      <c r="VKM4124" s="259"/>
      <c r="VKN4124" s="259"/>
      <c r="VKO4124" s="259"/>
      <c r="VKP4124" s="259"/>
      <c r="VKQ4124" s="259"/>
      <c r="VKR4124" s="259"/>
      <c r="VKS4124" s="259"/>
      <c r="VKT4124" s="259"/>
      <c r="VKU4124" s="259"/>
      <c r="VKV4124" s="259"/>
      <c r="VKW4124" s="259"/>
      <c r="VKX4124" s="259"/>
      <c r="VKY4124" s="259"/>
      <c r="VKZ4124" s="259"/>
      <c r="VLA4124" s="259"/>
      <c r="VLB4124" s="259"/>
      <c r="VLC4124" s="259"/>
      <c r="VLD4124" s="259"/>
      <c r="VLE4124" s="259"/>
      <c r="VLF4124" s="259"/>
      <c r="VLG4124" s="259"/>
      <c r="VLH4124" s="259"/>
      <c r="VLI4124" s="259"/>
      <c r="VLJ4124" s="259"/>
      <c r="VLK4124" s="259"/>
      <c r="VLL4124" s="259"/>
      <c r="VLM4124" s="259"/>
      <c r="VLN4124" s="259"/>
      <c r="VLO4124" s="259"/>
      <c r="VLP4124" s="259"/>
      <c r="VLQ4124" s="259"/>
      <c r="VLR4124" s="259"/>
      <c r="VLS4124" s="259"/>
      <c r="VLT4124" s="259"/>
      <c r="VLU4124" s="259"/>
      <c r="VLV4124" s="259"/>
      <c r="VLW4124" s="259"/>
      <c r="VLX4124" s="259"/>
      <c r="VLY4124" s="259"/>
      <c r="VLZ4124" s="259"/>
      <c r="VMA4124" s="259"/>
      <c r="VMB4124" s="259"/>
      <c r="VMC4124" s="259"/>
      <c r="VMD4124" s="259"/>
      <c r="VME4124" s="259"/>
      <c r="VMF4124" s="259"/>
      <c r="VMG4124" s="259"/>
      <c r="VMH4124" s="259"/>
      <c r="VMI4124" s="259"/>
      <c r="VMJ4124" s="259"/>
      <c r="VMK4124" s="259"/>
      <c r="VML4124" s="259"/>
      <c r="VMM4124" s="259"/>
      <c r="VMN4124" s="259"/>
      <c r="VMO4124" s="259"/>
      <c r="VMP4124" s="259"/>
      <c r="VMQ4124" s="259"/>
      <c r="VMR4124" s="259"/>
      <c r="VMS4124" s="259"/>
      <c r="VMT4124" s="259"/>
      <c r="VMU4124" s="259"/>
      <c r="VMV4124" s="259"/>
      <c r="VMW4124" s="259"/>
      <c r="VMX4124" s="259"/>
      <c r="VMY4124" s="259"/>
      <c r="VMZ4124" s="259"/>
      <c r="VNA4124" s="259"/>
      <c r="VNB4124" s="259"/>
      <c r="VNC4124" s="259"/>
      <c r="VND4124" s="259"/>
      <c r="VNE4124" s="259"/>
      <c r="VNF4124" s="259"/>
      <c r="VNG4124" s="259"/>
      <c r="VNH4124" s="259"/>
      <c r="VNI4124" s="259"/>
      <c r="VNJ4124" s="259"/>
      <c r="VNK4124" s="259"/>
      <c r="VNL4124" s="259"/>
      <c r="VNM4124" s="259"/>
      <c r="VNN4124" s="259"/>
      <c r="VNO4124" s="259"/>
      <c r="VNP4124" s="259"/>
      <c r="VNQ4124" s="259"/>
      <c r="VNR4124" s="259"/>
      <c r="VNS4124" s="259"/>
      <c r="VNT4124" s="259"/>
      <c r="VNU4124" s="259"/>
      <c r="VNV4124" s="259"/>
      <c r="VNW4124" s="259"/>
      <c r="VNX4124" s="259"/>
      <c r="VNY4124" s="259"/>
      <c r="VNZ4124" s="259"/>
      <c r="VOA4124" s="259"/>
      <c r="VOB4124" s="259"/>
      <c r="VOC4124" s="259"/>
      <c r="VOD4124" s="259"/>
      <c r="VOE4124" s="259"/>
      <c r="VOF4124" s="259"/>
      <c r="VOG4124" s="259"/>
      <c r="VOH4124" s="259"/>
      <c r="VOI4124" s="259"/>
      <c r="VOJ4124" s="259"/>
      <c r="VOK4124" s="259"/>
      <c r="VOL4124" s="259"/>
      <c r="VOM4124" s="259"/>
      <c r="VON4124" s="259"/>
      <c r="VOO4124" s="259"/>
      <c r="VOP4124" s="259"/>
      <c r="VOQ4124" s="259"/>
      <c r="VOR4124" s="259"/>
      <c r="VOS4124" s="259"/>
      <c r="VOT4124" s="259"/>
      <c r="VOU4124" s="259"/>
      <c r="VOV4124" s="259"/>
      <c r="VOW4124" s="259"/>
      <c r="VOX4124" s="259"/>
      <c r="VOY4124" s="259"/>
      <c r="VOZ4124" s="259"/>
      <c r="VPA4124" s="259"/>
      <c r="VPB4124" s="259"/>
      <c r="VPC4124" s="259"/>
      <c r="VPD4124" s="259"/>
      <c r="VPE4124" s="259"/>
      <c r="VPF4124" s="259"/>
      <c r="VPG4124" s="259"/>
      <c r="VPH4124" s="259"/>
      <c r="VPI4124" s="259"/>
      <c r="VPJ4124" s="259"/>
      <c r="VPK4124" s="259"/>
      <c r="VPL4124" s="259"/>
      <c r="VPM4124" s="259"/>
      <c r="VPN4124" s="259"/>
      <c r="VPO4124" s="259"/>
      <c r="VPP4124" s="259"/>
      <c r="VPQ4124" s="259"/>
      <c r="VPR4124" s="259"/>
      <c r="VPS4124" s="259"/>
      <c r="VPT4124" s="259"/>
      <c r="VPU4124" s="259"/>
      <c r="VPV4124" s="259"/>
      <c r="VPW4124" s="259"/>
      <c r="VPX4124" s="259"/>
      <c r="VPY4124" s="259"/>
      <c r="VPZ4124" s="259"/>
      <c r="VQA4124" s="259"/>
      <c r="VQB4124" s="259"/>
      <c r="VQC4124" s="259"/>
      <c r="VQD4124" s="259"/>
      <c r="VQE4124" s="259"/>
      <c r="VQF4124" s="259"/>
      <c r="VQG4124" s="259"/>
      <c r="VQH4124" s="259"/>
      <c r="VQI4124" s="259"/>
      <c r="VQJ4124" s="259"/>
      <c r="VQK4124" s="259"/>
      <c r="VQL4124" s="259"/>
      <c r="VQM4124" s="259"/>
      <c r="VQN4124" s="259"/>
      <c r="VQO4124" s="259"/>
      <c r="VQP4124" s="259"/>
      <c r="VQQ4124" s="259"/>
      <c r="VQR4124" s="259"/>
      <c r="VQS4124" s="259"/>
      <c r="VQT4124" s="259"/>
      <c r="VQU4124" s="259"/>
      <c r="VQV4124" s="259"/>
      <c r="VQW4124" s="259"/>
      <c r="VQX4124" s="259"/>
      <c r="VQY4124" s="259"/>
      <c r="VQZ4124" s="259"/>
      <c r="VRA4124" s="259"/>
      <c r="VRB4124" s="259"/>
      <c r="VRC4124" s="259"/>
      <c r="VRD4124" s="259"/>
      <c r="VRE4124" s="259"/>
      <c r="VRF4124" s="259"/>
      <c r="VRG4124" s="259"/>
      <c r="VRH4124" s="259"/>
      <c r="VRI4124" s="259"/>
      <c r="VRJ4124" s="259"/>
      <c r="VRK4124" s="259"/>
      <c r="VRL4124" s="259"/>
      <c r="VRM4124" s="259"/>
      <c r="VRV4124" s="259"/>
      <c r="VRW4124" s="259"/>
      <c r="VRX4124" s="259"/>
      <c r="VRY4124" s="259"/>
      <c r="VRZ4124" s="259"/>
      <c r="VSA4124" s="259"/>
      <c r="VSB4124" s="259"/>
      <c r="VSC4124" s="259"/>
      <c r="VSD4124" s="259"/>
      <c r="VSE4124" s="259"/>
      <c r="VSF4124" s="259"/>
      <c r="VSG4124" s="259"/>
      <c r="VSH4124" s="259"/>
      <c r="VSI4124" s="259"/>
      <c r="VSJ4124" s="259"/>
      <c r="VSK4124" s="259"/>
      <c r="VSL4124" s="259"/>
      <c r="VSM4124" s="259"/>
      <c r="VSN4124" s="259"/>
      <c r="VSO4124" s="259"/>
      <c r="VSP4124" s="259"/>
      <c r="VSQ4124" s="259"/>
      <c r="VSR4124" s="259"/>
      <c r="VSS4124" s="259"/>
      <c r="VST4124" s="259"/>
      <c r="VSU4124" s="259"/>
      <c r="VSV4124" s="259"/>
      <c r="VSW4124" s="259"/>
      <c r="VSX4124" s="259"/>
      <c r="VSY4124" s="259"/>
      <c r="VSZ4124" s="259"/>
      <c r="VTA4124" s="259"/>
      <c r="VTB4124" s="259"/>
      <c r="VTC4124" s="259"/>
      <c r="VTD4124" s="259"/>
      <c r="VTE4124" s="259"/>
      <c r="VTF4124" s="259"/>
      <c r="VTG4124" s="259"/>
      <c r="VTH4124" s="259"/>
      <c r="VTI4124" s="259"/>
      <c r="VTJ4124" s="259"/>
      <c r="VTK4124" s="259"/>
      <c r="VTL4124" s="259"/>
      <c r="VTM4124" s="259"/>
      <c r="VTN4124" s="259"/>
      <c r="VTO4124" s="259"/>
      <c r="VTP4124" s="259"/>
      <c r="VTQ4124" s="259"/>
      <c r="VTR4124" s="259"/>
      <c r="VTS4124" s="259"/>
      <c r="VTT4124" s="259"/>
      <c r="VTU4124" s="259"/>
      <c r="VTV4124" s="259"/>
      <c r="VTW4124" s="259"/>
      <c r="VTX4124" s="259"/>
      <c r="VTY4124" s="259"/>
      <c r="VTZ4124" s="259"/>
      <c r="VUA4124" s="259"/>
      <c r="VUB4124" s="259"/>
      <c r="VUC4124" s="259"/>
      <c r="VUD4124" s="259"/>
      <c r="VUE4124" s="259"/>
      <c r="VUF4124" s="259"/>
      <c r="VUG4124" s="259"/>
      <c r="VUH4124" s="259"/>
      <c r="VUI4124" s="259"/>
      <c r="VUJ4124" s="259"/>
      <c r="VUK4124" s="259"/>
      <c r="VUL4124" s="259"/>
      <c r="VUM4124" s="259"/>
      <c r="VUN4124" s="259"/>
      <c r="VUO4124" s="259"/>
      <c r="VUP4124" s="259"/>
      <c r="VUQ4124" s="259"/>
      <c r="VUR4124" s="259"/>
      <c r="VUS4124" s="259"/>
      <c r="VUT4124" s="259"/>
      <c r="VUU4124" s="259"/>
      <c r="VUV4124" s="259"/>
      <c r="VUW4124" s="259"/>
      <c r="VUX4124" s="259"/>
      <c r="VUY4124" s="259"/>
      <c r="VUZ4124" s="259"/>
      <c r="VVA4124" s="259"/>
      <c r="VVB4124" s="259"/>
      <c r="VVC4124" s="259"/>
      <c r="VVD4124" s="259"/>
      <c r="VVE4124" s="259"/>
      <c r="VVF4124" s="259"/>
      <c r="VVG4124" s="259"/>
      <c r="VVH4124" s="259"/>
      <c r="VVI4124" s="259"/>
      <c r="VVJ4124" s="259"/>
      <c r="VVK4124" s="259"/>
      <c r="VVL4124" s="259"/>
      <c r="VVM4124" s="259"/>
      <c r="VVN4124" s="259"/>
      <c r="VVO4124" s="259"/>
      <c r="VVP4124" s="259"/>
      <c r="VVQ4124" s="259"/>
      <c r="VVR4124" s="259"/>
      <c r="VVS4124" s="259"/>
      <c r="VVT4124" s="259"/>
      <c r="VVU4124" s="259"/>
      <c r="VVV4124" s="259"/>
      <c r="VVW4124" s="259"/>
      <c r="VVX4124" s="259"/>
      <c r="VVY4124" s="259"/>
      <c r="VVZ4124" s="259"/>
      <c r="VWA4124" s="259"/>
      <c r="VWB4124" s="259"/>
      <c r="VWC4124" s="259"/>
      <c r="VWD4124" s="259"/>
      <c r="VWE4124" s="259"/>
      <c r="VWF4124" s="259"/>
      <c r="VWG4124" s="259"/>
      <c r="VWH4124" s="259"/>
      <c r="VWI4124" s="259"/>
      <c r="VWJ4124" s="259"/>
      <c r="VWK4124" s="259"/>
      <c r="VWL4124" s="259"/>
      <c r="VWM4124" s="259"/>
      <c r="VWN4124" s="259"/>
      <c r="VWO4124" s="259"/>
      <c r="VWP4124" s="259"/>
      <c r="VWQ4124" s="259"/>
      <c r="VWR4124" s="259"/>
      <c r="VWS4124" s="259"/>
      <c r="VWT4124" s="259"/>
      <c r="VWU4124" s="259"/>
      <c r="VWV4124" s="259"/>
      <c r="VWW4124" s="259"/>
      <c r="VWX4124" s="259"/>
      <c r="VWY4124" s="259"/>
      <c r="VWZ4124" s="259"/>
      <c r="VXA4124" s="259"/>
      <c r="VXB4124" s="259"/>
      <c r="VXC4124" s="259"/>
      <c r="VXD4124" s="259"/>
      <c r="VXE4124" s="259"/>
      <c r="VXF4124" s="259"/>
      <c r="VXG4124" s="259"/>
      <c r="VXH4124" s="259"/>
      <c r="VXI4124" s="259"/>
      <c r="VXJ4124" s="259"/>
      <c r="VXK4124" s="259"/>
      <c r="VXL4124" s="259"/>
      <c r="VXM4124" s="259"/>
      <c r="VXN4124" s="259"/>
      <c r="VXO4124" s="259"/>
      <c r="VXP4124" s="259"/>
      <c r="VXQ4124" s="259"/>
      <c r="VXR4124" s="259"/>
      <c r="VXS4124" s="259"/>
      <c r="VXT4124" s="259"/>
      <c r="VXU4124" s="259"/>
      <c r="VXV4124" s="259"/>
      <c r="VXW4124" s="259"/>
      <c r="VXX4124" s="259"/>
      <c r="VXY4124" s="259"/>
      <c r="VXZ4124" s="259"/>
      <c r="VYA4124" s="259"/>
      <c r="VYB4124" s="259"/>
      <c r="VYC4124" s="259"/>
      <c r="VYD4124" s="259"/>
      <c r="VYE4124" s="259"/>
      <c r="VYF4124" s="259"/>
      <c r="VYG4124" s="259"/>
      <c r="VYH4124" s="259"/>
      <c r="VYI4124" s="259"/>
      <c r="VYJ4124" s="259"/>
      <c r="VYK4124" s="259"/>
      <c r="VYL4124" s="259"/>
      <c r="VYM4124" s="259"/>
      <c r="VYN4124" s="259"/>
      <c r="VYO4124" s="259"/>
      <c r="VYP4124" s="259"/>
      <c r="VYQ4124" s="259"/>
      <c r="VYR4124" s="259"/>
      <c r="VYS4124" s="259"/>
      <c r="VYT4124" s="259"/>
      <c r="VYU4124" s="259"/>
      <c r="VYV4124" s="259"/>
      <c r="VYW4124" s="259"/>
      <c r="VYX4124" s="259"/>
      <c r="VYY4124" s="259"/>
      <c r="VYZ4124" s="259"/>
      <c r="VZA4124" s="259"/>
      <c r="VZB4124" s="259"/>
      <c r="VZC4124" s="259"/>
      <c r="VZD4124" s="259"/>
      <c r="VZE4124" s="259"/>
      <c r="VZF4124" s="259"/>
      <c r="VZG4124" s="259"/>
      <c r="VZH4124" s="259"/>
      <c r="VZI4124" s="259"/>
      <c r="VZJ4124" s="259"/>
      <c r="VZK4124" s="259"/>
      <c r="VZL4124" s="259"/>
      <c r="VZM4124" s="259"/>
      <c r="VZN4124" s="259"/>
      <c r="VZO4124" s="259"/>
      <c r="VZP4124" s="259"/>
      <c r="VZQ4124" s="259"/>
      <c r="VZR4124" s="259"/>
      <c r="VZS4124" s="259"/>
      <c r="VZT4124" s="259"/>
      <c r="VZU4124" s="259"/>
      <c r="VZV4124" s="259"/>
      <c r="VZW4124" s="259"/>
      <c r="VZX4124" s="259"/>
      <c r="VZY4124" s="259"/>
      <c r="VZZ4124" s="259"/>
      <c r="WAA4124" s="259"/>
      <c r="WAB4124" s="259"/>
      <c r="WAC4124" s="259"/>
      <c r="WAD4124" s="259"/>
      <c r="WAE4124" s="259"/>
      <c r="WAF4124" s="259"/>
      <c r="WAG4124" s="259"/>
      <c r="WAH4124" s="259"/>
      <c r="WAI4124" s="259"/>
      <c r="WAJ4124" s="259"/>
      <c r="WAK4124" s="259"/>
      <c r="WAL4124" s="259"/>
      <c r="WAM4124" s="259"/>
      <c r="WAN4124" s="259"/>
      <c r="WAO4124" s="259"/>
      <c r="WAP4124" s="259"/>
      <c r="WAQ4124" s="259"/>
      <c r="WAR4124" s="259"/>
      <c r="WAS4124" s="259"/>
      <c r="WAT4124" s="259"/>
      <c r="WAU4124" s="259"/>
      <c r="WAV4124" s="259"/>
      <c r="WAW4124" s="259"/>
      <c r="WAX4124" s="259"/>
      <c r="WAY4124" s="259"/>
      <c r="WAZ4124" s="259"/>
      <c r="WBA4124" s="259"/>
      <c r="WBB4124" s="259"/>
      <c r="WBC4124" s="259"/>
      <c r="WBD4124" s="259"/>
      <c r="WBE4124" s="259"/>
      <c r="WBF4124" s="259"/>
      <c r="WBG4124" s="259"/>
      <c r="WBH4124" s="259"/>
      <c r="WBI4124" s="259"/>
      <c r="WBJ4124" s="259"/>
      <c r="WBK4124" s="259"/>
      <c r="WBL4124" s="259"/>
      <c r="WBM4124" s="259"/>
      <c r="WBN4124" s="259"/>
      <c r="WBO4124" s="259"/>
      <c r="WBP4124" s="259"/>
      <c r="WBQ4124" s="259"/>
      <c r="WBR4124" s="259"/>
      <c r="WBS4124" s="259"/>
      <c r="WBT4124" s="259"/>
      <c r="WBU4124" s="259"/>
      <c r="WBV4124" s="259"/>
      <c r="WBW4124" s="259"/>
      <c r="WBX4124" s="259"/>
      <c r="WBY4124" s="259"/>
      <c r="WBZ4124" s="259"/>
      <c r="WCA4124" s="259"/>
      <c r="WCB4124" s="259"/>
      <c r="WCC4124" s="259"/>
      <c r="WCD4124" s="259"/>
      <c r="WCE4124" s="259"/>
      <c r="WCF4124" s="259"/>
      <c r="WCG4124" s="259"/>
      <c r="WCH4124" s="259"/>
      <c r="WCI4124" s="259"/>
      <c r="WCJ4124" s="259"/>
      <c r="WCK4124" s="259"/>
      <c r="WCL4124" s="259"/>
      <c r="WCM4124" s="259"/>
      <c r="WCN4124" s="259"/>
      <c r="WCO4124" s="259"/>
      <c r="WCP4124" s="259"/>
      <c r="WCQ4124" s="259"/>
      <c r="WCR4124" s="259"/>
      <c r="WCS4124" s="259"/>
      <c r="WCT4124" s="259"/>
      <c r="WCU4124" s="259"/>
      <c r="WCV4124" s="259"/>
      <c r="WCW4124" s="259"/>
      <c r="WCX4124" s="259"/>
      <c r="WCY4124" s="259"/>
      <c r="WCZ4124" s="259"/>
      <c r="WDA4124" s="259"/>
      <c r="WDB4124" s="259"/>
      <c r="WDC4124" s="259"/>
      <c r="WDD4124" s="259"/>
      <c r="WDE4124" s="259"/>
      <c r="WDF4124" s="259"/>
      <c r="WDG4124" s="259"/>
      <c r="WDH4124" s="259"/>
      <c r="WDI4124" s="259"/>
      <c r="WDJ4124" s="259"/>
      <c r="WDK4124" s="259"/>
      <c r="WDL4124" s="259"/>
      <c r="WDM4124" s="259"/>
      <c r="WDN4124" s="259"/>
      <c r="WDO4124" s="259"/>
      <c r="WDP4124" s="259"/>
      <c r="WDQ4124" s="259"/>
      <c r="WDR4124" s="259"/>
      <c r="WDS4124" s="259"/>
      <c r="WDT4124" s="259"/>
      <c r="WDU4124" s="259"/>
      <c r="WDV4124" s="259"/>
      <c r="WDW4124" s="259"/>
      <c r="WDX4124" s="259"/>
      <c r="WDY4124" s="259"/>
      <c r="WDZ4124" s="259"/>
      <c r="WEA4124" s="259"/>
      <c r="WEB4124" s="259"/>
      <c r="WEC4124" s="259"/>
      <c r="WED4124" s="259"/>
      <c r="WEE4124" s="259"/>
      <c r="WEF4124" s="259"/>
      <c r="WEG4124" s="259"/>
      <c r="WEH4124" s="259"/>
      <c r="WEI4124" s="259"/>
      <c r="WEJ4124" s="259"/>
      <c r="WEK4124" s="259"/>
      <c r="WEL4124" s="259"/>
      <c r="WEM4124" s="259"/>
      <c r="WEN4124" s="259"/>
      <c r="WEO4124" s="259"/>
      <c r="WEP4124" s="259"/>
      <c r="WEQ4124" s="259"/>
      <c r="WER4124" s="259"/>
      <c r="WES4124" s="259"/>
      <c r="WET4124" s="259"/>
      <c r="WEU4124" s="259"/>
      <c r="WEV4124" s="259"/>
      <c r="WEW4124" s="259"/>
      <c r="WEX4124" s="259"/>
      <c r="WEY4124" s="259"/>
      <c r="WEZ4124" s="259"/>
      <c r="WFA4124" s="259"/>
      <c r="WFB4124" s="259"/>
      <c r="WFC4124" s="259"/>
      <c r="WFD4124" s="259"/>
      <c r="WFE4124" s="259"/>
      <c r="WFF4124" s="259"/>
      <c r="WFG4124" s="259"/>
      <c r="WFH4124" s="259"/>
      <c r="WFI4124" s="259"/>
      <c r="WFJ4124" s="259"/>
      <c r="WFK4124" s="259"/>
      <c r="WFL4124" s="259"/>
      <c r="WFM4124" s="259"/>
      <c r="WFN4124" s="259"/>
      <c r="WFO4124" s="259"/>
      <c r="WFP4124" s="259"/>
      <c r="WFQ4124" s="259"/>
      <c r="WFR4124" s="259"/>
      <c r="WFS4124" s="259"/>
      <c r="WFT4124" s="259"/>
      <c r="WFU4124" s="259"/>
      <c r="WFV4124" s="259"/>
      <c r="WFW4124" s="259"/>
      <c r="WFX4124" s="259"/>
      <c r="WFY4124" s="259"/>
      <c r="WFZ4124" s="259"/>
      <c r="WGA4124" s="259"/>
      <c r="WGB4124" s="259"/>
      <c r="WGC4124" s="259"/>
      <c r="WGD4124" s="259"/>
      <c r="WGE4124" s="259"/>
      <c r="WGF4124" s="259"/>
      <c r="WGG4124" s="259"/>
      <c r="WGH4124" s="259"/>
      <c r="WGI4124" s="259"/>
      <c r="WGJ4124" s="259"/>
      <c r="WGK4124" s="259"/>
      <c r="WGL4124" s="259"/>
      <c r="WGM4124" s="259"/>
      <c r="WGN4124" s="259"/>
      <c r="WGO4124" s="259"/>
      <c r="WGP4124" s="259"/>
      <c r="WGQ4124" s="259"/>
      <c r="WGR4124" s="259"/>
      <c r="WGS4124" s="259"/>
      <c r="WGT4124" s="259"/>
      <c r="WGU4124" s="259"/>
      <c r="WGV4124" s="259"/>
      <c r="WGW4124" s="259"/>
      <c r="WGX4124" s="259"/>
      <c r="WGY4124" s="259"/>
      <c r="WGZ4124" s="259"/>
      <c r="WHA4124" s="259"/>
      <c r="WHB4124" s="259"/>
      <c r="WHC4124" s="259"/>
      <c r="WHD4124" s="259"/>
      <c r="WHE4124" s="259"/>
      <c r="WHF4124" s="259"/>
      <c r="WHG4124" s="259"/>
      <c r="WHH4124" s="259"/>
      <c r="WHI4124" s="259"/>
      <c r="WHJ4124" s="259"/>
      <c r="WHK4124" s="259"/>
      <c r="WHL4124" s="259"/>
      <c r="WHM4124" s="259"/>
      <c r="WHN4124" s="259"/>
      <c r="WHO4124" s="259"/>
      <c r="WHP4124" s="259"/>
      <c r="WHQ4124" s="259"/>
      <c r="WHR4124" s="259"/>
      <c r="WHS4124" s="259"/>
      <c r="WHT4124" s="259"/>
      <c r="WHU4124" s="259"/>
      <c r="WHV4124" s="259"/>
      <c r="WHW4124" s="259"/>
      <c r="WHX4124" s="259"/>
      <c r="WHY4124" s="259"/>
      <c r="WHZ4124" s="259"/>
      <c r="WIA4124" s="259"/>
      <c r="WIB4124" s="259"/>
      <c r="WIC4124" s="259"/>
      <c r="WID4124" s="259"/>
      <c r="WIE4124" s="259"/>
      <c r="WIF4124" s="259"/>
      <c r="WIG4124" s="259"/>
      <c r="WIH4124" s="259"/>
      <c r="WII4124" s="259"/>
      <c r="WIJ4124" s="259"/>
      <c r="WIK4124" s="259"/>
      <c r="WIL4124" s="259"/>
      <c r="WIM4124" s="259"/>
      <c r="WIN4124" s="259"/>
      <c r="WIO4124" s="259"/>
      <c r="WIP4124" s="259"/>
      <c r="WIQ4124" s="259"/>
      <c r="WIR4124" s="259"/>
      <c r="WIS4124" s="259"/>
      <c r="WIT4124" s="259"/>
      <c r="WIU4124" s="259"/>
      <c r="WIV4124" s="259"/>
      <c r="WIW4124" s="259"/>
      <c r="WIX4124" s="259"/>
      <c r="WIY4124" s="259"/>
      <c r="WIZ4124" s="259"/>
      <c r="WJA4124" s="259"/>
      <c r="WJB4124" s="259"/>
      <c r="WJC4124" s="259"/>
      <c r="WJD4124" s="259"/>
      <c r="WJE4124" s="259"/>
      <c r="WJF4124" s="259"/>
      <c r="WJG4124" s="259"/>
      <c r="WJH4124" s="259"/>
      <c r="WJI4124" s="259"/>
      <c r="WJJ4124" s="259"/>
      <c r="WJK4124" s="259"/>
      <c r="WJL4124" s="259"/>
      <c r="WJM4124" s="259"/>
      <c r="WJN4124" s="259"/>
      <c r="WJO4124" s="259"/>
      <c r="WJP4124" s="259"/>
      <c r="WJQ4124" s="259"/>
      <c r="WJR4124" s="259"/>
      <c r="WJS4124" s="259"/>
      <c r="WJT4124" s="259"/>
      <c r="WJU4124" s="259"/>
      <c r="WJV4124" s="259"/>
      <c r="WJW4124" s="259"/>
      <c r="WJX4124" s="259"/>
      <c r="WJY4124" s="259"/>
      <c r="WJZ4124" s="259"/>
      <c r="WKA4124" s="259"/>
      <c r="WKB4124" s="259"/>
      <c r="WKC4124" s="259"/>
      <c r="WKD4124" s="259"/>
      <c r="WKE4124" s="259"/>
      <c r="WKF4124" s="259"/>
      <c r="WKG4124" s="259"/>
      <c r="WKH4124" s="259"/>
      <c r="WKI4124" s="259"/>
      <c r="WKJ4124" s="259"/>
      <c r="WKK4124" s="259"/>
      <c r="WKL4124" s="259"/>
      <c r="WKM4124" s="259"/>
      <c r="WKN4124" s="259"/>
      <c r="WKO4124" s="259"/>
      <c r="WKP4124" s="259"/>
      <c r="WKQ4124" s="259"/>
      <c r="WKR4124" s="259"/>
      <c r="WKS4124" s="259"/>
      <c r="WKT4124" s="259"/>
      <c r="WKU4124" s="259"/>
      <c r="WKV4124" s="259"/>
      <c r="WKW4124" s="259"/>
      <c r="WKX4124" s="259"/>
      <c r="WKY4124" s="259"/>
      <c r="WKZ4124" s="259"/>
      <c r="WLA4124" s="259"/>
      <c r="WLB4124" s="259"/>
      <c r="WLC4124" s="259"/>
      <c r="WLD4124" s="259"/>
      <c r="WLE4124" s="259"/>
      <c r="WLF4124" s="259"/>
      <c r="WLG4124" s="259"/>
      <c r="WLH4124" s="259"/>
      <c r="WLI4124" s="259"/>
      <c r="WLJ4124" s="259"/>
      <c r="WLK4124" s="259"/>
      <c r="WLL4124" s="259"/>
      <c r="WLM4124" s="259"/>
      <c r="WLN4124" s="259"/>
      <c r="WLO4124" s="259"/>
      <c r="WLP4124" s="259"/>
      <c r="WLQ4124" s="259"/>
      <c r="WLR4124" s="259"/>
      <c r="WLS4124" s="259"/>
      <c r="WLT4124" s="259"/>
      <c r="WLU4124" s="259"/>
      <c r="WLV4124" s="259"/>
      <c r="WLW4124" s="259"/>
      <c r="WLX4124" s="259"/>
      <c r="WLY4124" s="259"/>
      <c r="WLZ4124" s="259"/>
      <c r="WMA4124" s="259"/>
      <c r="WMB4124" s="259"/>
      <c r="WMC4124" s="259"/>
      <c r="WMD4124" s="259"/>
      <c r="WME4124" s="259"/>
      <c r="WMF4124" s="259"/>
      <c r="WMG4124" s="259"/>
      <c r="WMH4124" s="259"/>
      <c r="WMI4124" s="259"/>
      <c r="WMJ4124" s="259"/>
      <c r="WMK4124" s="259"/>
      <c r="WML4124" s="259"/>
      <c r="WMM4124" s="259"/>
      <c r="WMN4124" s="259"/>
      <c r="WMO4124" s="259"/>
      <c r="WMP4124" s="259"/>
      <c r="WMQ4124" s="259"/>
      <c r="WMR4124" s="259"/>
      <c r="WMS4124" s="259"/>
      <c r="WMT4124" s="259"/>
      <c r="WMU4124" s="259"/>
      <c r="WMV4124" s="259"/>
      <c r="WMW4124" s="259"/>
      <c r="WMX4124" s="259"/>
      <c r="WMY4124" s="259"/>
      <c r="WMZ4124" s="259"/>
      <c r="WNA4124" s="259"/>
      <c r="WNB4124" s="259"/>
      <c r="WNC4124" s="259"/>
      <c r="WND4124" s="259"/>
      <c r="WNE4124" s="259"/>
      <c r="WNF4124" s="259"/>
      <c r="WNG4124" s="259"/>
      <c r="WNH4124" s="259"/>
      <c r="WNI4124" s="259"/>
      <c r="WNJ4124" s="259"/>
      <c r="WNK4124" s="259"/>
      <c r="WNL4124" s="259"/>
      <c r="WNM4124" s="259"/>
      <c r="WNN4124" s="259"/>
      <c r="WNO4124" s="259"/>
      <c r="WNP4124" s="259"/>
      <c r="WNQ4124" s="259"/>
      <c r="WNR4124" s="259"/>
      <c r="WNS4124" s="259"/>
      <c r="WNT4124" s="259"/>
      <c r="WNU4124" s="259"/>
      <c r="WNV4124" s="259"/>
      <c r="WNW4124" s="259"/>
      <c r="WNX4124" s="259"/>
      <c r="WNY4124" s="259"/>
      <c r="WNZ4124" s="259"/>
      <c r="WOA4124" s="259"/>
      <c r="WOB4124" s="259"/>
      <c r="WOC4124" s="259"/>
      <c r="WOD4124" s="259"/>
      <c r="WOE4124" s="259"/>
      <c r="WOF4124" s="259"/>
      <c r="WOG4124" s="259"/>
      <c r="WOH4124" s="259"/>
      <c r="WOI4124" s="259"/>
      <c r="WOJ4124" s="259"/>
      <c r="WOK4124" s="259"/>
      <c r="WOL4124" s="259"/>
      <c r="WOM4124" s="259"/>
      <c r="WON4124" s="259"/>
      <c r="WOO4124" s="259"/>
      <c r="WOP4124" s="259"/>
      <c r="WOQ4124" s="259"/>
      <c r="WOR4124" s="259"/>
      <c r="WOS4124" s="259"/>
      <c r="WOT4124" s="259"/>
      <c r="WOU4124" s="259"/>
      <c r="WOV4124" s="259"/>
      <c r="WOW4124" s="259"/>
      <c r="WOX4124" s="259"/>
      <c r="WOY4124" s="259"/>
      <c r="WOZ4124" s="259"/>
      <c r="WPA4124" s="259"/>
      <c r="WPB4124" s="259"/>
      <c r="WPC4124" s="259"/>
      <c r="WPD4124" s="259"/>
      <c r="WPE4124" s="259"/>
      <c r="WPF4124" s="259"/>
      <c r="WPG4124" s="259"/>
      <c r="WPH4124" s="259"/>
      <c r="WPI4124" s="259"/>
      <c r="WPJ4124" s="259"/>
      <c r="WPK4124" s="259"/>
      <c r="WPL4124" s="259"/>
      <c r="WPM4124" s="259"/>
      <c r="WPN4124" s="259"/>
      <c r="WPO4124" s="259"/>
      <c r="WPP4124" s="259"/>
      <c r="WPQ4124" s="259"/>
      <c r="WPR4124" s="259"/>
      <c r="WPS4124" s="259"/>
      <c r="WPT4124" s="259"/>
      <c r="WPU4124" s="259"/>
      <c r="WPV4124" s="259"/>
      <c r="WPW4124" s="259"/>
      <c r="WPX4124" s="259"/>
      <c r="WPY4124" s="259"/>
      <c r="WPZ4124" s="259"/>
      <c r="WQA4124" s="259"/>
      <c r="WQB4124" s="259"/>
      <c r="WQC4124" s="259"/>
      <c r="WQD4124" s="259"/>
      <c r="WQE4124" s="259"/>
      <c r="WQF4124" s="259"/>
      <c r="WQG4124" s="259"/>
      <c r="WQH4124" s="259"/>
      <c r="WQI4124" s="259"/>
      <c r="WQJ4124" s="259"/>
      <c r="WQK4124" s="259"/>
      <c r="WQL4124" s="259"/>
      <c r="WQM4124" s="259"/>
      <c r="WQN4124" s="259"/>
      <c r="WQO4124" s="259"/>
      <c r="WQP4124" s="259"/>
      <c r="WQQ4124" s="259"/>
      <c r="WQR4124" s="259"/>
      <c r="WQS4124" s="259"/>
      <c r="WQT4124" s="259"/>
      <c r="WQU4124" s="259"/>
      <c r="WQV4124" s="259"/>
      <c r="WQW4124" s="259"/>
      <c r="WQX4124" s="259"/>
      <c r="WQY4124" s="259"/>
      <c r="WQZ4124" s="259"/>
      <c r="WRA4124" s="259"/>
      <c r="WRB4124" s="259"/>
      <c r="WRC4124" s="259"/>
      <c r="WRD4124" s="259"/>
      <c r="WRE4124" s="259"/>
      <c r="WRF4124" s="259"/>
      <c r="WRG4124" s="259"/>
      <c r="WRH4124" s="259"/>
      <c r="WRI4124" s="259"/>
      <c r="WRJ4124" s="259"/>
      <c r="WRK4124" s="259"/>
      <c r="WRL4124" s="259"/>
      <c r="WRM4124" s="259"/>
      <c r="WRN4124" s="259"/>
      <c r="WRO4124" s="259"/>
      <c r="WRP4124" s="259"/>
      <c r="WRQ4124" s="259"/>
      <c r="WRR4124" s="259"/>
      <c r="WRS4124" s="259"/>
      <c r="WRT4124" s="259"/>
      <c r="WRU4124" s="259"/>
      <c r="WRV4124" s="259"/>
      <c r="WRW4124" s="259"/>
      <c r="WRX4124" s="259"/>
      <c r="WRY4124" s="259"/>
      <c r="WRZ4124" s="259"/>
      <c r="WSA4124" s="259"/>
      <c r="WSB4124" s="259"/>
      <c r="WSC4124" s="259"/>
      <c r="WSD4124" s="259"/>
      <c r="WSE4124" s="259"/>
      <c r="WSF4124" s="259"/>
      <c r="WSG4124" s="259"/>
      <c r="WSH4124" s="259"/>
      <c r="WSI4124" s="259"/>
      <c r="WSJ4124" s="259"/>
      <c r="WSK4124" s="259"/>
      <c r="WSL4124" s="259"/>
      <c r="WSM4124" s="259"/>
      <c r="WSN4124" s="259"/>
      <c r="WSO4124" s="259"/>
      <c r="WSP4124" s="259"/>
      <c r="WSQ4124" s="259"/>
      <c r="WSR4124" s="259"/>
      <c r="WSS4124" s="259"/>
      <c r="WST4124" s="259"/>
      <c r="WSU4124" s="259"/>
      <c r="WSV4124" s="259"/>
      <c r="WSW4124" s="259"/>
      <c r="WSX4124" s="259"/>
      <c r="WSY4124" s="259"/>
      <c r="WSZ4124" s="259"/>
      <c r="WTA4124" s="259"/>
      <c r="WTB4124" s="259"/>
      <c r="WTC4124" s="259"/>
      <c r="WTD4124" s="259"/>
      <c r="WTE4124" s="259"/>
      <c r="WTF4124" s="259"/>
      <c r="WTG4124" s="259"/>
      <c r="WTH4124" s="259"/>
      <c r="WTI4124" s="259"/>
      <c r="WTJ4124" s="259"/>
      <c r="WTK4124" s="259"/>
      <c r="WTL4124" s="259"/>
      <c r="WTM4124" s="259"/>
      <c r="WTN4124" s="259"/>
      <c r="WTO4124" s="259"/>
      <c r="WTP4124" s="259"/>
      <c r="WTQ4124" s="259"/>
      <c r="WTR4124" s="259"/>
      <c r="WTS4124" s="259"/>
      <c r="WTT4124" s="259"/>
      <c r="WTU4124" s="259"/>
      <c r="WTV4124" s="259"/>
      <c r="WTW4124" s="259"/>
      <c r="WTX4124" s="259"/>
      <c r="WTY4124" s="259"/>
      <c r="WTZ4124" s="259"/>
      <c r="WUA4124" s="259"/>
      <c r="WUB4124" s="259"/>
      <c r="WUC4124" s="259"/>
      <c r="WUD4124" s="259"/>
      <c r="WUE4124" s="259"/>
      <c r="WUF4124" s="259"/>
      <c r="WUG4124" s="259"/>
      <c r="WUH4124" s="259"/>
      <c r="WUI4124" s="259"/>
      <c r="WUJ4124" s="259"/>
      <c r="WUK4124" s="259"/>
      <c r="WUL4124" s="259"/>
      <c r="WUM4124" s="259"/>
      <c r="WUN4124" s="259"/>
      <c r="WUO4124" s="259"/>
      <c r="WUP4124" s="259"/>
      <c r="WUQ4124" s="259"/>
      <c r="WUR4124" s="259"/>
      <c r="WUS4124" s="259"/>
      <c r="WUT4124" s="259"/>
      <c r="WUU4124" s="259"/>
      <c r="WUV4124" s="259"/>
      <c r="WUW4124" s="259"/>
      <c r="WUX4124" s="259"/>
      <c r="WUY4124" s="259"/>
      <c r="WUZ4124" s="259"/>
      <c r="WVA4124" s="259"/>
      <c r="WVB4124" s="259"/>
      <c r="WVC4124" s="259"/>
      <c r="WVD4124" s="259"/>
      <c r="WVE4124" s="259"/>
      <c r="WVF4124" s="259"/>
      <c r="WVG4124" s="259"/>
      <c r="WVH4124" s="259"/>
      <c r="WVI4124" s="259"/>
      <c r="WVJ4124" s="259"/>
      <c r="WVK4124" s="259"/>
      <c r="WVL4124" s="259"/>
      <c r="WVM4124" s="259"/>
      <c r="WVN4124" s="259"/>
      <c r="WVO4124" s="259"/>
      <c r="WVP4124" s="259"/>
      <c r="WVQ4124" s="259"/>
      <c r="WVR4124" s="259"/>
      <c r="WVS4124" s="259"/>
      <c r="WVT4124" s="259"/>
      <c r="WVU4124" s="259"/>
      <c r="WVV4124" s="259"/>
      <c r="WVW4124" s="259"/>
      <c r="WVX4124" s="259"/>
      <c r="WVY4124" s="259"/>
      <c r="WVZ4124" s="259"/>
      <c r="WWA4124" s="259"/>
      <c r="WWB4124" s="259"/>
      <c r="WWC4124" s="259"/>
      <c r="WWD4124" s="259"/>
      <c r="WWE4124" s="259"/>
      <c r="WWF4124" s="259"/>
      <c r="WWG4124" s="259"/>
      <c r="WWH4124" s="259"/>
      <c r="WWI4124" s="259"/>
      <c r="WWJ4124" s="259"/>
      <c r="WWK4124" s="259"/>
      <c r="WWL4124" s="259"/>
      <c r="WWM4124" s="259"/>
      <c r="WWN4124" s="259"/>
      <c r="WWO4124" s="259"/>
      <c r="WWP4124" s="259"/>
      <c r="WWQ4124" s="259"/>
      <c r="WWR4124" s="259"/>
      <c r="WWS4124" s="259"/>
      <c r="WWT4124" s="259"/>
      <c r="WWU4124" s="259"/>
      <c r="WWV4124" s="259"/>
      <c r="WWW4124" s="259"/>
      <c r="WWX4124" s="259"/>
      <c r="WWY4124" s="259"/>
      <c r="WWZ4124" s="259"/>
      <c r="WXA4124" s="259"/>
      <c r="WXB4124" s="259"/>
      <c r="WXC4124" s="259"/>
      <c r="WXD4124" s="259"/>
      <c r="WXE4124" s="259"/>
      <c r="WXF4124" s="259"/>
      <c r="WXG4124" s="259"/>
      <c r="WXH4124" s="259"/>
      <c r="WXI4124" s="259"/>
      <c r="WXJ4124" s="259"/>
      <c r="WXK4124" s="259"/>
      <c r="WXL4124" s="259"/>
      <c r="WXM4124" s="259"/>
      <c r="WXN4124" s="259"/>
      <c r="WXO4124" s="259"/>
      <c r="WXP4124" s="259"/>
      <c r="WXQ4124" s="259"/>
      <c r="WXR4124" s="259"/>
      <c r="WXS4124" s="259"/>
      <c r="WXT4124" s="259"/>
      <c r="WXU4124" s="259"/>
      <c r="WXV4124" s="259"/>
      <c r="WXW4124" s="259"/>
      <c r="WXX4124" s="259"/>
      <c r="WXY4124" s="259"/>
      <c r="WXZ4124" s="259"/>
      <c r="WYA4124" s="259"/>
      <c r="WYB4124" s="259"/>
      <c r="WYC4124" s="259"/>
      <c r="WYD4124" s="259"/>
      <c r="WYE4124" s="259"/>
      <c r="WYF4124" s="259"/>
      <c r="WYG4124" s="259"/>
      <c r="WYH4124" s="259"/>
      <c r="WYI4124" s="259"/>
      <c r="WYJ4124" s="259"/>
      <c r="WYK4124" s="259"/>
      <c r="WYL4124" s="259"/>
      <c r="WYM4124" s="259"/>
      <c r="WYN4124" s="259"/>
      <c r="WYO4124" s="259"/>
      <c r="WYP4124" s="259"/>
      <c r="WYQ4124" s="259"/>
      <c r="WYR4124" s="259"/>
      <c r="WYS4124" s="259"/>
      <c r="WYT4124" s="259"/>
      <c r="WYU4124" s="259"/>
      <c r="WYV4124" s="259"/>
      <c r="WYW4124" s="259"/>
      <c r="WYX4124" s="259"/>
      <c r="WYY4124" s="259"/>
      <c r="WYZ4124" s="259"/>
      <c r="WZA4124" s="259"/>
      <c r="WZB4124" s="259"/>
      <c r="WZC4124" s="259"/>
      <c r="WZD4124" s="259"/>
      <c r="WZE4124" s="259"/>
      <c r="WZF4124" s="259"/>
      <c r="WZG4124" s="259"/>
      <c r="WZH4124" s="259"/>
      <c r="WZI4124" s="259"/>
      <c r="WZJ4124" s="259"/>
      <c r="WZK4124" s="259"/>
      <c r="WZL4124" s="259"/>
      <c r="WZM4124" s="259"/>
      <c r="WZN4124" s="259"/>
      <c r="WZO4124" s="259"/>
      <c r="WZP4124" s="259"/>
      <c r="WZQ4124" s="259"/>
      <c r="WZR4124" s="259"/>
      <c r="WZS4124" s="259"/>
      <c r="WZT4124" s="259"/>
      <c r="WZU4124" s="259"/>
      <c r="WZV4124" s="259"/>
      <c r="WZW4124" s="259"/>
      <c r="WZX4124" s="259"/>
      <c r="WZY4124" s="259"/>
      <c r="WZZ4124" s="259"/>
      <c r="XAA4124" s="259"/>
      <c r="XAB4124" s="259"/>
      <c r="XAC4124" s="259"/>
      <c r="XAD4124" s="259"/>
      <c r="XAE4124" s="259"/>
      <c r="XAF4124" s="259"/>
      <c r="XAG4124" s="259"/>
      <c r="XAH4124" s="259"/>
      <c r="XAI4124" s="259"/>
      <c r="XAJ4124" s="259"/>
      <c r="XAK4124" s="259"/>
      <c r="XAL4124" s="259"/>
      <c r="XAM4124" s="259"/>
      <c r="XAN4124" s="259"/>
      <c r="XAO4124" s="259"/>
      <c r="XAP4124" s="259"/>
      <c r="XAQ4124" s="259"/>
      <c r="XAR4124" s="259"/>
      <c r="XAS4124" s="259"/>
      <c r="XAT4124" s="259"/>
      <c r="XAU4124" s="259"/>
      <c r="XAV4124" s="259"/>
      <c r="XAW4124" s="259"/>
      <c r="XAX4124" s="259"/>
      <c r="XAY4124" s="259"/>
      <c r="XAZ4124" s="259"/>
      <c r="XBA4124" s="259"/>
      <c r="XBB4124" s="259"/>
      <c r="XBC4124" s="259"/>
      <c r="XBD4124" s="259"/>
      <c r="XBE4124" s="259"/>
      <c r="XBF4124" s="259"/>
      <c r="XBG4124" s="259"/>
      <c r="XBH4124" s="259"/>
      <c r="XBI4124" s="259"/>
      <c r="XBJ4124" s="259"/>
      <c r="XBK4124" s="259"/>
      <c r="XBL4124" s="259"/>
      <c r="XBM4124" s="259"/>
      <c r="XBN4124" s="259"/>
      <c r="XBO4124" s="259"/>
      <c r="XBP4124" s="259"/>
      <c r="XBQ4124" s="259"/>
      <c r="XBR4124" s="259"/>
      <c r="XBS4124" s="259"/>
      <c r="XBT4124" s="259"/>
      <c r="XBU4124" s="259"/>
      <c r="XBV4124" s="259"/>
      <c r="XBW4124" s="259"/>
      <c r="XBX4124" s="259"/>
      <c r="XBY4124" s="259"/>
      <c r="XBZ4124" s="259"/>
      <c r="XCA4124" s="259"/>
      <c r="XCB4124" s="259"/>
      <c r="XCC4124" s="259"/>
      <c r="XCD4124" s="259"/>
      <c r="XCE4124" s="259"/>
      <c r="XCF4124" s="259"/>
      <c r="XCG4124" s="259"/>
      <c r="XCH4124" s="259"/>
      <c r="XCI4124" s="259"/>
      <c r="XCJ4124" s="259"/>
      <c r="XCK4124" s="259"/>
      <c r="XCL4124" s="259"/>
      <c r="XCM4124" s="259"/>
      <c r="XCN4124" s="259"/>
      <c r="XCO4124" s="259"/>
      <c r="XCP4124" s="259"/>
      <c r="XCQ4124" s="259"/>
      <c r="XCR4124" s="259"/>
      <c r="XCS4124" s="259"/>
      <c r="XCT4124" s="259"/>
      <c r="XCU4124" s="259"/>
      <c r="XCV4124" s="259"/>
      <c r="XCW4124" s="259"/>
      <c r="XCX4124" s="259"/>
      <c r="XCY4124" s="259"/>
      <c r="XCZ4124" s="259"/>
      <c r="XDA4124" s="259"/>
      <c r="XDB4124" s="259"/>
      <c r="XDC4124" s="259"/>
      <c r="XDD4124" s="259"/>
      <c r="XDE4124" s="259"/>
      <c r="XDF4124" s="259"/>
      <c r="XDG4124" s="259"/>
      <c r="XDH4124" s="259"/>
      <c r="XDI4124" s="259"/>
      <c r="XDJ4124" s="259"/>
      <c r="XDK4124" s="259"/>
      <c r="XDL4124" s="259"/>
      <c r="XDM4124" s="259"/>
      <c r="XDN4124" s="259"/>
      <c r="XDO4124" s="259"/>
      <c r="XDP4124" s="259"/>
      <c r="XDQ4124" s="259"/>
      <c r="XDR4124" s="259"/>
      <c r="XDS4124" s="259"/>
      <c r="XDT4124" s="259"/>
      <c r="XDU4124" s="259"/>
      <c r="XDV4124" s="259"/>
      <c r="XDW4124" s="259"/>
      <c r="XDX4124" s="259"/>
      <c r="XDY4124" s="259"/>
      <c r="XDZ4124" s="259"/>
      <c r="XEA4124" s="259"/>
      <c r="XEB4124" s="259"/>
      <c r="XEC4124" s="259"/>
      <c r="XED4124" s="259"/>
      <c r="XEE4124" s="259"/>
      <c r="XEF4124" s="259"/>
      <c r="XEG4124" s="259"/>
      <c r="XEH4124" s="259"/>
      <c r="XEI4124" s="259"/>
      <c r="XEJ4124" s="259"/>
      <c r="XEK4124" s="259"/>
      <c r="XEL4124" s="259"/>
      <c r="XEM4124" s="259"/>
      <c r="XEN4124" s="259"/>
      <c r="XEO4124" s="259"/>
      <c r="XEP4124" s="259"/>
      <c r="XEQ4124" s="259"/>
      <c r="XER4124" s="259"/>
      <c r="XES4124" s="259"/>
      <c r="XET4124" s="259"/>
      <c r="XEU4124" s="259"/>
      <c r="XEV4124" s="259"/>
      <c r="XEW4124" s="259"/>
      <c r="XEX4124" s="259"/>
      <c r="XEY4124" s="259"/>
      <c r="XEZ4124" s="259"/>
      <c r="XFA4124" s="259"/>
      <c r="XFB4124" s="259"/>
      <c r="XFC4124" s="259"/>
      <c r="XFD4124" s="259"/>
    </row>
    <row r="4125" spans="2:1017 1026:5119 5128:6141 6150:7163 7172:8185 8194:12287 12296:13309 13318:14331 14340:15353 15362:16384" x14ac:dyDescent="0.25">
      <c r="B4125" s="252"/>
      <c r="C4125" s="280"/>
      <c r="D4125" s="281"/>
      <c r="E4125" s="270"/>
      <c r="F4125" s="270"/>
      <c r="G4125" s="271"/>
      <c r="H4125" s="266">
        <f t="shared" si="62"/>
        <v>1</v>
      </c>
      <c r="I4125" s="267"/>
      <c r="J4125" s="268" t="s">
        <v>33</v>
      </c>
      <c r="K4125" s="259"/>
      <c r="L4125" s="259"/>
      <c r="M4125" s="259"/>
      <c r="N4125" s="259"/>
      <c r="O4125" s="259"/>
      <c r="P4125" s="259"/>
      <c r="Q4125" s="259"/>
      <c r="R4125" s="259"/>
      <c r="S4125" s="259"/>
      <c r="T4125" s="259"/>
      <c r="U4125" s="259"/>
      <c r="V4125" s="259"/>
      <c r="W4125" s="259"/>
      <c r="X4125" s="259"/>
      <c r="Y4125" s="259"/>
      <c r="Z4125" s="259"/>
      <c r="AA4125" s="259"/>
      <c r="AB4125" s="259"/>
      <c r="AC4125" s="259"/>
      <c r="AD4125" s="259"/>
      <c r="AE4125" s="259"/>
      <c r="AF4125" s="259"/>
      <c r="AG4125" s="259"/>
      <c r="AH4125" s="259"/>
      <c r="AI4125" s="259"/>
      <c r="AJ4125" s="259"/>
      <c r="AK4125" s="259"/>
      <c r="AL4125" s="259"/>
      <c r="AM4125" s="259"/>
      <c r="AN4125" s="259"/>
      <c r="AO4125" s="259"/>
      <c r="AP4125" s="259"/>
      <c r="AQ4125" s="259"/>
      <c r="AR4125" s="259"/>
      <c r="AS4125" s="259"/>
      <c r="AT4125" s="259"/>
      <c r="AU4125" s="259"/>
      <c r="AV4125" s="259"/>
      <c r="AW4125" s="259"/>
      <c r="AX4125" s="259"/>
      <c r="AY4125" s="259"/>
      <c r="AZ4125" s="259"/>
      <c r="BA4125" s="259"/>
      <c r="BB4125" s="259"/>
      <c r="BC4125" s="259"/>
      <c r="BD4125" s="259"/>
      <c r="BE4125" s="259"/>
      <c r="BF4125" s="259"/>
      <c r="BG4125" s="259"/>
      <c r="BH4125" s="259"/>
      <c r="BI4125" s="259"/>
      <c r="BJ4125" s="259"/>
      <c r="BK4125" s="259"/>
      <c r="BL4125" s="259"/>
      <c r="BM4125" s="259"/>
      <c r="BN4125" s="259"/>
      <c r="BO4125" s="259"/>
      <c r="BP4125" s="259"/>
      <c r="BQ4125" s="259"/>
      <c r="BR4125" s="259"/>
      <c r="BS4125" s="259"/>
      <c r="BT4125" s="259"/>
      <c r="BU4125" s="259"/>
      <c r="BV4125" s="259"/>
      <c r="BW4125" s="259"/>
      <c r="BX4125" s="259"/>
      <c r="BY4125" s="259"/>
      <c r="BZ4125" s="259"/>
      <c r="CA4125" s="259"/>
      <c r="CB4125" s="259"/>
      <c r="CC4125" s="259"/>
      <c r="CD4125" s="259"/>
      <c r="CE4125" s="259"/>
      <c r="CF4125" s="259"/>
      <c r="CG4125" s="259"/>
      <c r="CH4125" s="259"/>
      <c r="CI4125" s="259"/>
      <c r="CJ4125" s="259"/>
      <c r="CK4125" s="259"/>
      <c r="CL4125" s="259"/>
      <c r="CM4125" s="259"/>
      <c r="CN4125" s="259"/>
      <c r="CO4125" s="259"/>
      <c r="CP4125" s="259"/>
      <c r="CQ4125" s="259"/>
      <c r="CR4125" s="259"/>
      <c r="CS4125" s="259"/>
      <c r="CT4125" s="259"/>
      <c r="CU4125" s="259"/>
      <c r="CV4125" s="259"/>
      <c r="CW4125" s="259"/>
      <c r="CX4125" s="259"/>
      <c r="CY4125" s="259"/>
      <c r="CZ4125" s="259"/>
      <c r="DA4125" s="259"/>
      <c r="DB4125" s="259"/>
      <c r="DC4125" s="259"/>
      <c r="DD4125" s="259"/>
      <c r="DE4125" s="259"/>
      <c r="DF4125" s="259"/>
      <c r="DG4125" s="259"/>
      <c r="DH4125" s="259"/>
      <c r="DI4125" s="259"/>
      <c r="DJ4125" s="259"/>
      <c r="DK4125" s="259"/>
      <c r="DL4125" s="259"/>
      <c r="DM4125" s="259"/>
      <c r="DN4125" s="259"/>
      <c r="DO4125" s="259"/>
      <c r="DP4125" s="259"/>
      <c r="DQ4125" s="259"/>
      <c r="DR4125" s="259"/>
      <c r="DS4125" s="259"/>
      <c r="DT4125" s="259"/>
      <c r="DU4125" s="259"/>
      <c r="DV4125" s="259"/>
      <c r="DW4125" s="259"/>
      <c r="DX4125" s="259"/>
      <c r="DY4125" s="259"/>
      <c r="DZ4125" s="259"/>
      <c r="EA4125" s="259"/>
      <c r="EB4125" s="259"/>
      <c r="EC4125" s="259"/>
      <c r="ED4125" s="259"/>
      <c r="EE4125" s="259"/>
      <c r="EF4125" s="259"/>
      <c r="EG4125" s="259"/>
      <c r="EH4125" s="259"/>
      <c r="EI4125" s="259"/>
      <c r="EJ4125" s="259"/>
      <c r="EK4125" s="259"/>
      <c r="EL4125" s="259"/>
      <c r="EM4125" s="259"/>
      <c r="EN4125" s="259"/>
      <c r="EO4125" s="259"/>
      <c r="EP4125" s="259"/>
      <c r="EQ4125" s="259"/>
      <c r="ER4125" s="259"/>
      <c r="ES4125" s="259"/>
      <c r="ET4125" s="259"/>
      <c r="EU4125" s="259"/>
      <c r="EV4125" s="259"/>
      <c r="EW4125" s="259"/>
      <c r="EX4125" s="259"/>
      <c r="EY4125" s="259"/>
      <c r="EZ4125" s="259"/>
      <c r="FA4125" s="259"/>
      <c r="FB4125" s="259"/>
      <c r="FC4125" s="259"/>
      <c r="FD4125" s="259"/>
      <c r="FE4125" s="259"/>
      <c r="FF4125" s="259"/>
      <c r="FG4125" s="259"/>
      <c r="FH4125" s="259"/>
      <c r="FI4125" s="259"/>
      <c r="FJ4125" s="259"/>
      <c r="FK4125" s="259"/>
      <c r="FL4125" s="259"/>
      <c r="FM4125" s="259"/>
      <c r="FN4125" s="259"/>
      <c r="FO4125" s="259"/>
      <c r="FP4125" s="259"/>
      <c r="FQ4125" s="259"/>
      <c r="FR4125" s="259"/>
      <c r="FS4125" s="259"/>
      <c r="FT4125" s="259"/>
      <c r="FU4125" s="259"/>
      <c r="FV4125" s="259"/>
      <c r="FW4125" s="259"/>
      <c r="FX4125" s="259"/>
      <c r="FY4125" s="259"/>
      <c r="FZ4125" s="259"/>
      <c r="GA4125" s="259"/>
      <c r="GB4125" s="259"/>
      <c r="GC4125" s="259"/>
      <c r="GD4125" s="259"/>
      <c r="GE4125" s="259"/>
      <c r="GF4125" s="259"/>
      <c r="GG4125" s="259"/>
      <c r="GH4125" s="259"/>
      <c r="GI4125" s="259"/>
      <c r="GJ4125" s="259"/>
      <c r="GK4125" s="259"/>
      <c r="GL4125" s="259"/>
      <c r="GM4125" s="259"/>
      <c r="GN4125" s="259"/>
      <c r="GO4125" s="259"/>
      <c r="GP4125" s="259"/>
      <c r="GQ4125" s="259"/>
      <c r="GR4125" s="259"/>
      <c r="GS4125" s="259"/>
      <c r="GT4125" s="259"/>
      <c r="GU4125" s="259"/>
      <c r="GV4125" s="259"/>
      <c r="GW4125" s="259"/>
      <c r="GX4125" s="259"/>
      <c r="GY4125" s="259"/>
      <c r="GZ4125" s="259"/>
      <c r="HA4125" s="259"/>
      <c r="HB4125" s="259"/>
      <c r="HC4125" s="259"/>
      <c r="HD4125" s="259"/>
      <c r="HE4125" s="259"/>
      <c r="HF4125" s="259"/>
      <c r="HG4125" s="259"/>
      <c r="HH4125" s="259"/>
      <c r="HI4125" s="259"/>
      <c r="HJ4125" s="259"/>
      <c r="HK4125" s="259"/>
      <c r="HL4125" s="259"/>
      <c r="HM4125" s="259"/>
      <c r="HN4125" s="259"/>
      <c r="HO4125" s="259"/>
      <c r="HP4125" s="259"/>
      <c r="HQ4125" s="259"/>
      <c r="HR4125" s="259"/>
      <c r="HS4125" s="259"/>
      <c r="HT4125" s="259"/>
      <c r="HU4125" s="259"/>
      <c r="HV4125" s="259"/>
      <c r="HW4125" s="259"/>
      <c r="HX4125" s="259"/>
      <c r="HY4125" s="259"/>
      <c r="HZ4125" s="259"/>
      <c r="IA4125" s="259"/>
      <c r="IB4125" s="259"/>
      <c r="IC4125" s="259"/>
      <c r="ID4125" s="259"/>
      <c r="IE4125" s="259"/>
      <c r="IF4125" s="259"/>
      <c r="IG4125" s="259"/>
      <c r="IH4125" s="259"/>
      <c r="II4125" s="259"/>
      <c r="IJ4125" s="259"/>
      <c r="IK4125" s="259"/>
      <c r="IL4125" s="259"/>
      <c r="IM4125" s="259"/>
      <c r="IN4125" s="259"/>
      <c r="IO4125" s="259"/>
      <c r="IP4125" s="259"/>
      <c r="IQ4125" s="259"/>
      <c r="IR4125" s="259"/>
      <c r="IS4125" s="259"/>
      <c r="IT4125" s="259"/>
      <c r="IU4125" s="259"/>
      <c r="IV4125" s="259"/>
      <c r="IW4125" s="259"/>
      <c r="IX4125" s="259"/>
      <c r="IY4125" s="259"/>
      <c r="IZ4125" s="259"/>
      <c r="JA4125" s="259"/>
      <c r="JB4125" s="259"/>
      <c r="JC4125" s="259"/>
      <c r="JD4125" s="259"/>
      <c r="JE4125" s="259"/>
      <c r="JF4125" s="259"/>
      <c r="JG4125" s="259"/>
      <c r="JH4125" s="259"/>
      <c r="JI4125" s="259"/>
      <c r="JJ4125" s="259"/>
      <c r="JK4125" s="259"/>
      <c r="JL4125" s="259"/>
      <c r="JM4125" s="259"/>
      <c r="JN4125" s="259"/>
      <c r="JO4125" s="259"/>
      <c r="JP4125" s="259"/>
      <c r="JQ4125" s="259"/>
      <c r="JR4125" s="259"/>
      <c r="JS4125" s="259"/>
      <c r="JT4125" s="259"/>
      <c r="JU4125" s="259"/>
      <c r="JV4125" s="259"/>
      <c r="JW4125" s="259"/>
      <c r="JX4125" s="259"/>
      <c r="JY4125" s="259"/>
      <c r="JZ4125" s="259"/>
      <c r="KA4125" s="259"/>
      <c r="KB4125" s="259"/>
      <c r="KC4125" s="259"/>
      <c r="KD4125" s="259"/>
      <c r="KE4125" s="259"/>
      <c r="KF4125" s="259"/>
      <c r="KG4125" s="259"/>
      <c r="KH4125" s="259"/>
      <c r="KI4125" s="259"/>
      <c r="KJ4125" s="259"/>
      <c r="KK4125" s="259"/>
      <c r="KL4125" s="259"/>
      <c r="KM4125" s="259"/>
      <c r="KN4125" s="259"/>
      <c r="KO4125" s="259"/>
      <c r="KP4125" s="259"/>
      <c r="KQ4125" s="259"/>
      <c r="KR4125" s="259"/>
      <c r="KS4125" s="259"/>
      <c r="KT4125" s="259"/>
      <c r="KU4125" s="259"/>
      <c r="KV4125" s="259"/>
      <c r="KW4125" s="259"/>
      <c r="KX4125" s="259"/>
      <c r="KY4125" s="259"/>
      <c r="KZ4125" s="259"/>
      <c r="LA4125" s="259"/>
      <c r="LB4125" s="259"/>
      <c r="LC4125" s="259"/>
      <c r="LD4125" s="259"/>
      <c r="LE4125" s="259"/>
      <c r="LF4125" s="259"/>
      <c r="LG4125" s="259"/>
      <c r="LH4125" s="259"/>
      <c r="LI4125" s="259"/>
      <c r="LJ4125" s="259"/>
      <c r="LK4125" s="259"/>
      <c r="LL4125" s="259"/>
      <c r="LM4125" s="259"/>
      <c r="LN4125" s="259"/>
      <c r="LO4125" s="259"/>
      <c r="LP4125" s="259"/>
      <c r="LQ4125" s="259"/>
      <c r="LR4125" s="259"/>
      <c r="LS4125" s="259"/>
      <c r="LT4125" s="259"/>
      <c r="LU4125" s="259"/>
      <c r="LV4125" s="259"/>
      <c r="LW4125" s="259"/>
      <c r="LX4125" s="259"/>
      <c r="LY4125" s="259"/>
      <c r="LZ4125" s="259"/>
      <c r="MA4125" s="259"/>
      <c r="MB4125" s="259"/>
      <c r="MC4125" s="259"/>
      <c r="MD4125" s="259"/>
      <c r="ME4125" s="259"/>
      <c r="MF4125" s="259"/>
      <c r="MG4125" s="259"/>
      <c r="MH4125" s="259"/>
      <c r="MI4125" s="259"/>
      <c r="MJ4125" s="259"/>
      <c r="MK4125" s="259"/>
      <c r="ML4125" s="259"/>
      <c r="MM4125" s="259"/>
      <c r="MN4125" s="259"/>
      <c r="MO4125" s="259"/>
      <c r="MP4125" s="259"/>
      <c r="MQ4125" s="259"/>
      <c r="MR4125" s="259"/>
      <c r="MS4125" s="259"/>
      <c r="MT4125" s="259"/>
      <c r="MU4125" s="259"/>
      <c r="MV4125" s="259"/>
      <c r="MW4125" s="259"/>
      <c r="MX4125" s="259"/>
      <c r="MY4125" s="259"/>
      <c r="MZ4125" s="259"/>
      <c r="NA4125" s="259"/>
      <c r="NB4125" s="259"/>
      <c r="NC4125" s="259"/>
      <c r="ND4125" s="259"/>
      <c r="NE4125" s="259"/>
      <c r="NF4125" s="259"/>
      <c r="NG4125" s="259"/>
      <c r="NH4125" s="259"/>
      <c r="NI4125" s="259"/>
      <c r="NJ4125" s="259"/>
      <c r="NK4125" s="259"/>
      <c r="NL4125" s="259"/>
      <c r="NM4125" s="259"/>
      <c r="NN4125" s="259"/>
      <c r="NO4125" s="259"/>
      <c r="NP4125" s="259"/>
      <c r="NQ4125" s="259"/>
      <c r="NR4125" s="259"/>
      <c r="NS4125" s="259"/>
      <c r="NT4125" s="259"/>
      <c r="NU4125" s="259"/>
      <c r="NV4125" s="259"/>
      <c r="NW4125" s="259"/>
      <c r="NX4125" s="259"/>
      <c r="NY4125" s="259"/>
      <c r="NZ4125" s="259"/>
      <c r="OA4125" s="259"/>
      <c r="OB4125" s="259"/>
      <c r="OC4125" s="259"/>
      <c r="OD4125" s="259"/>
      <c r="OE4125" s="259"/>
      <c r="OF4125" s="259"/>
      <c r="OG4125" s="259"/>
      <c r="OH4125" s="259"/>
      <c r="OI4125" s="259"/>
      <c r="OJ4125" s="259"/>
      <c r="OK4125" s="259"/>
      <c r="OL4125" s="259"/>
      <c r="OM4125" s="259"/>
      <c r="ON4125" s="259"/>
      <c r="OO4125" s="259"/>
      <c r="OP4125" s="259"/>
      <c r="OQ4125" s="259"/>
      <c r="OR4125" s="259"/>
      <c r="OS4125" s="259"/>
      <c r="OT4125" s="259"/>
      <c r="OU4125" s="259"/>
      <c r="OV4125" s="259"/>
      <c r="OW4125" s="259"/>
      <c r="OX4125" s="259"/>
      <c r="OY4125" s="259"/>
      <c r="OZ4125" s="259"/>
      <c r="PA4125" s="259"/>
      <c r="PB4125" s="259"/>
      <c r="PC4125" s="259"/>
      <c r="PD4125" s="259"/>
      <c r="PE4125" s="259"/>
      <c r="PF4125" s="259"/>
      <c r="PG4125" s="259"/>
      <c r="PH4125" s="259"/>
      <c r="PI4125" s="259"/>
      <c r="PJ4125" s="259"/>
      <c r="PK4125" s="259"/>
      <c r="PL4125" s="259"/>
      <c r="PM4125" s="259"/>
      <c r="PN4125" s="259"/>
      <c r="PO4125" s="259"/>
      <c r="PP4125" s="259"/>
      <c r="PQ4125" s="259"/>
      <c r="PR4125" s="259"/>
      <c r="PS4125" s="259"/>
      <c r="PT4125" s="259"/>
      <c r="PU4125" s="259"/>
      <c r="PV4125" s="259"/>
      <c r="PW4125" s="259"/>
      <c r="PX4125" s="259"/>
      <c r="PY4125" s="259"/>
      <c r="PZ4125" s="259"/>
      <c r="QA4125" s="259"/>
      <c r="QB4125" s="259"/>
      <c r="QC4125" s="259"/>
      <c r="QD4125" s="259"/>
      <c r="QE4125" s="259"/>
      <c r="QF4125" s="259"/>
      <c r="QG4125" s="259"/>
      <c r="QH4125" s="259"/>
      <c r="QI4125" s="259"/>
      <c r="QJ4125" s="259"/>
      <c r="QK4125" s="259"/>
      <c r="QL4125" s="259"/>
      <c r="QM4125" s="259"/>
      <c r="QN4125" s="259"/>
      <c r="QO4125" s="259"/>
      <c r="QP4125" s="259"/>
      <c r="QQ4125" s="259"/>
      <c r="QR4125" s="259"/>
      <c r="QS4125" s="259"/>
      <c r="QT4125" s="259"/>
      <c r="QU4125" s="259"/>
      <c r="QV4125" s="259"/>
      <c r="QW4125" s="259"/>
      <c r="QX4125" s="259"/>
      <c r="QY4125" s="259"/>
      <c r="QZ4125" s="259"/>
      <c r="RA4125" s="259"/>
      <c r="RB4125" s="259"/>
      <c r="RC4125" s="259"/>
      <c r="RD4125" s="259"/>
      <c r="RE4125" s="259"/>
      <c r="RF4125" s="259"/>
      <c r="RG4125" s="259"/>
      <c r="RH4125" s="259"/>
      <c r="RI4125" s="259"/>
      <c r="RJ4125" s="259"/>
      <c r="RK4125" s="259"/>
      <c r="RL4125" s="259"/>
      <c r="RM4125" s="259"/>
      <c r="RN4125" s="259"/>
      <c r="RO4125" s="259"/>
      <c r="RP4125" s="259"/>
      <c r="RQ4125" s="259"/>
      <c r="RR4125" s="259"/>
      <c r="RS4125" s="259"/>
      <c r="RT4125" s="259"/>
      <c r="RU4125" s="259"/>
      <c r="RV4125" s="259"/>
      <c r="RW4125" s="259"/>
      <c r="RX4125" s="259"/>
      <c r="RY4125" s="259"/>
      <c r="RZ4125" s="259"/>
      <c r="SA4125" s="259"/>
      <c r="SB4125" s="259"/>
      <c r="SC4125" s="259"/>
      <c r="SD4125" s="259"/>
      <c r="SE4125" s="259"/>
      <c r="SF4125" s="259"/>
      <c r="SG4125" s="259"/>
      <c r="SH4125" s="259"/>
      <c r="SI4125" s="259"/>
      <c r="SJ4125" s="259"/>
      <c r="SK4125" s="259"/>
      <c r="SL4125" s="259"/>
      <c r="SM4125" s="259"/>
      <c r="SN4125" s="259"/>
      <c r="SO4125" s="259"/>
      <c r="SP4125" s="259"/>
      <c r="SQ4125" s="259"/>
      <c r="SR4125" s="259"/>
      <c r="SS4125" s="259"/>
      <c r="ST4125" s="259"/>
      <c r="SU4125" s="259"/>
      <c r="SV4125" s="259"/>
      <c r="SW4125" s="259"/>
      <c r="SX4125" s="259"/>
      <c r="SY4125" s="259"/>
      <c r="SZ4125" s="259"/>
      <c r="TA4125" s="259"/>
      <c r="TB4125" s="259"/>
      <c r="TC4125" s="259"/>
      <c r="TD4125" s="259"/>
      <c r="TE4125" s="259"/>
      <c r="TF4125" s="259"/>
      <c r="TG4125" s="259"/>
      <c r="TH4125" s="259"/>
      <c r="TI4125" s="259"/>
      <c r="TJ4125" s="259"/>
      <c r="TK4125" s="259"/>
      <c r="TL4125" s="259"/>
      <c r="TM4125" s="259"/>
      <c r="TN4125" s="259"/>
      <c r="TO4125" s="259"/>
      <c r="TP4125" s="259"/>
      <c r="TQ4125" s="259"/>
      <c r="TR4125" s="259"/>
      <c r="TS4125" s="259"/>
      <c r="TT4125" s="259"/>
      <c r="TU4125" s="259"/>
      <c r="TV4125" s="259"/>
      <c r="TW4125" s="259"/>
      <c r="TX4125" s="259"/>
      <c r="TY4125" s="259"/>
      <c r="TZ4125" s="259"/>
      <c r="UA4125" s="259"/>
      <c r="UB4125" s="259"/>
      <c r="UC4125" s="259"/>
      <c r="UD4125" s="259"/>
      <c r="UE4125" s="259"/>
      <c r="UF4125" s="259"/>
      <c r="UG4125" s="259"/>
      <c r="UH4125" s="259"/>
      <c r="UI4125" s="259"/>
      <c r="UJ4125" s="259"/>
      <c r="UK4125" s="259"/>
      <c r="UL4125" s="259"/>
      <c r="UM4125" s="259"/>
      <c r="UN4125" s="259"/>
      <c r="UO4125" s="259"/>
      <c r="UP4125" s="259"/>
      <c r="UQ4125" s="259"/>
      <c r="UR4125" s="259"/>
      <c r="US4125" s="259"/>
      <c r="UT4125" s="259"/>
      <c r="UU4125" s="259"/>
      <c r="UV4125" s="259"/>
      <c r="UW4125" s="259"/>
      <c r="UX4125" s="259"/>
      <c r="UY4125" s="259"/>
      <c r="UZ4125" s="259"/>
      <c r="VA4125" s="259"/>
      <c r="VB4125" s="259"/>
      <c r="VC4125" s="259"/>
      <c r="VD4125" s="259"/>
      <c r="VE4125" s="259"/>
      <c r="VF4125" s="259"/>
      <c r="VG4125" s="259"/>
      <c r="VH4125" s="259"/>
      <c r="VI4125" s="259"/>
      <c r="VJ4125" s="259"/>
      <c r="VK4125" s="259"/>
      <c r="VL4125" s="259"/>
      <c r="VM4125" s="259"/>
      <c r="VN4125" s="259"/>
      <c r="VO4125" s="259"/>
      <c r="VP4125" s="259"/>
      <c r="VQ4125" s="259"/>
      <c r="VR4125" s="259"/>
      <c r="VS4125" s="259"/>
      <c r="VT4125" s="259"/>
      <c r="VU4125" s="259"/>
      <c r="VV4125" s="259"/>
      <c r="VW4125" s="259"/>
      <c r="VX4125" s="259"/>
      <c r="VY4125" s="259"/>
      <c r="VZ4125" s="259"/>
      <c r="WA4125" s="259"/>
      <c r="WB4125" s="259"/>
      <c r="WC4125" s="259"/>
      <c r="WD4125" s="259"/>
      <c r="WE4125" s="259"/>
      <c r="WF4125" s="259"/>
      <c r="WG4125" s="259"/>
      <c r="WH4125" s="259"/>
      <c r="WI4125" s="259"/>
      <c r="WJ4125" s="259"/>
      <c r="WK4125" s="259"/>
      <c r="WL4125" s="259"/>
      <c r="WM4125" s="259"/>
      <c r="WN4125" s="259"/>
      <c r="WO4125" s="259"/>
      <c r="WP4125" s="259"/>
      <c r="WQ4125" s="259"/>
      <c r="WR4125" s="259"/>
      <c r="WS4125" s="259"/>
      <c r="WT4125" s="259"/>
      <c r="WU4125" s="259"/>
      <c r="WV4125" s="259"/>
      <c r="WW4125" s="259"/>
      <c r="WX4125" s="259"/>
      <c r="WY4125" s="259"/>
      <c r="WZ4125" s="259"/>
      <c r="XA4125" s="259"/>
      <c r="XB4125" s="259"/>
      <c r="XC4125" s="259"/>
      <c r="XD4125" s="259"/>
      <c r="XE4125" s="259"/>
      <c r="XF4125" s="259"/>
      <c r="XG4125" s="259"/>
      <c r="XH4125" s="259"/>
      <c r="XI4125" s="259"/>
      <c r="XJ4125" s="259"/>
      <c r="XK4125" s="259"/>
      <c r="XL4125" s="259"/>
      <c r="XM4125" s="259"/>
      <c r="XN4125" s="259"/>
      <c r="XO4125" s="259"/>
      <c r="XP4125" s="259"/>
      <c r="XQ4125" s="259"/>
      <c r="XR4125" s="259"/>
      <c r="XS4125" s="259"/>
      <c r="XT4125" s="259"/>
      <c r="XU4125" s="259"/>
      <c r="XV4125" s="259"/>
      <c r="XW4125" s="259"/>
      <c r="XX4125" s="259"/>
      <c r="XY4125" s="259"/>
      <c r="XZ4125" s="259"/>
      <c r="YA4125" s="259"/>
      <c r="YB4125" s="259"/>
      <c r="YC4125" s="259"/>
      <c r="YD4125" s="259"/>
      <c r="YE4125" s="259"/>
      <c r="YF4125" s="259"/>
      <c r="YG4125" s="259"/>
      <c r="YH4125" s="259"/>
      <c r="YI4125" s="259"/>
      <c r="YJ4125" s="259"/>
      <c r="YK4125" s="259"/>
      <c r="YL4125" s="259"/>
      <c r="YM4125" s="259"/>
      <c r="YN4125" s="259"/>
      <c r="YO4125" s="259"/>
      <c r="YP4125" s="259"/>
      <c r="YQ4125" s="259"/>
      <c r="YR4125" s="259"/>
      <c r="YS4125" s="259"/>
      <c r="YT4125" s="259"/>
      <c r="YU4125" s="259"/>
      <c r="YV4125" s="259"/>
      <c r="YW4125" s="259"/>
      <c r="YX4125" s="259"/>
      <c r="YY4125" s="259"/>
      <c r="YZ4125" s="259"/>
      <c r="ZA4125" s="259"/>
      <c r="ZB4125" s="259"/>
      <c r="ZC4125" s="259"/>
      <c r="ZD4125" s="259"/>
      <c r="ZE4125" s="259"/>
      <c r="ZF4125" s="259"/>
      <c r="ZG4125" s="259"/>
      <c r="ZH4125" s="259"/>
      <c r="ZI4125" s="259"/>
      <c r="ZJ4125" s="259"/>
      <c r="ZK4125" s="259"/>
      <c r="ZL4125" s="259"/>
      <c r="ZM4125" s="259"/>
      <c r="ZN4125" s="259"/>
      <c r="ZO4125" s="259"/>
      <c r="ZP4125" s="259"/>
      <c r="ZQ4125" s="259"/>
      <c r="ZR4125" s="259"/>
      <c r="ZS4125" s="259"/>
      <c r="ZT4125" s="259"/>
      <c r="ZU4125" s="259"/>
      <c r="ZV4125" s="259"/>
      <c r="ZW4125" s="259"/>
      <c r="ZX4125" s="259"/>
      <c r="ZY4125" s="259"/>
      <c r="ZZ4125" s="259"/>
      <c r="AAA4125" s="259"/>
      <c r="AAB4125" s="259"/>
      <c r="AAC4125" s="259"/>
      <c r="AAD4125" s="259"/>
      <c r="AAE4125" s="259"/>
      <c r="AAF4125" s="259"/>
      <c r="AAG4125" s="259"/>
      <c r="AAH4125" s="259"/>
      <c r="AAI4125" s="259"/>
      <c r="AAJ4125" s="259"/>
      <c r="AAK4125" s="259"/>
      <c r="AAL4125" s="259"/>
      <c r="AAM4125" s="259"/>
      <c r="AAN4125" s="259"/>
      <c r="AAO4125" s="259"/>
      <c r="AAP4125" s="259"/>
      <c r="AAQ4125" s="259"/>
      <c r="AAR4125" s="259"/>
      <c r="AAS4125" s="259"/>
      <c r="AAT4125" s="259"/>
      <c r="AAU4125" s="259"/>
      <c r="AAV4125" s="259"/>
      <c r="AAW4125" s="259"/>
      <c r="AAX4125" s="259"/>
      <c r="AAY4125" s="259"/>
      <c r="AAZ4125" s="259"/>
      <c r="ABA4125" s="259"/>
      <c r="ABB4125" s="259"/>
      <c r="ABC4125" s="259"/>
      <c r="ABD4125" s="259"/>
      <c r="ABE4125" s="259"/>
      <c r="ABF4125" s="259"/>
      <c r="ABG4125" s="259"/>
      <c r="ABH4125" s="259"/>
      <c r="ABI4125" s="259"/>
      <c r="ABJ4125" s="259"/>
      <c r="ABK4125" s="259"/>
      <c r="ABL4125" s="259"/>
      <c r="ABM4125" s="259"/>
      <c r="ABN4125" s="259"/>
      <c r="ABO4125" s="259"/>
      <c r="ABP4125" s="259"/>
      <c r="ABQ4125" s="259"/>
      <c r="ABR4125" s="259"/>
      <c r="ABS4125" s="259"/>
      <c r="ABT4125" s="259"/>
      <c r="ABU4125" s="259"/>
      <c r="ABV4125" s="259"/>
      <c r="ABW4125" s="259"/>
      <c r="ABX4125" s="259"/>
      <c r="ABY4125" s="259"/>
      <c r="ABZ4125" s="259"/>
      <c r="ACA4125" s="259"/>
      <c r="ACB4125" s="259"/>
      <c r="ACC4125" s="259"/>
      <c r="ACD4125" s="259"/>
      <c r="ACE4125" s="259"/>
      <c r="ACF4125" s="259"/>
      <c r="ACG4125" s="259"/>
      <c r="ACH4125" s="259"/>
      <c r="ACI4125" s="259"/>
      <c r="ACJ4125" s="259"/>
      <c r="ACK4125" s="259"/>
      <c r="ACL4125" s="259"/>
      <c r="ACM4125" s="259"/>
      <c r="ACN4125" s="259"/>
      <c r="ACO4125" s="259"/>
      <c r="ACP4125" s="259"/>
      <c r="ACQ4125" s="259"/>
      <c r="ACR4125" s="259"/>
      <c r="ACS4125" s="259"/>
      <c r="ACT4125" s="259"/>
      <c r="ACU4125" s="259"/>
      <c r="ACV4125" s="259"/>
      <c r="ACW4125" s="259"/>
      <c r="ACX4125" s="259"/>
      <c r="ACY4125" s="259"/>
      <c r="ACZ4125" s="259"/>
      <c r="ADA4125" s="259"/>
      <c r="ADB4125" s="259"/>
      <c r="ADC4125" s="259"/>
      <c r="ADD4125" s="259"/>
      <c r="ADE4125" s="259"/>
      <c r="ADF4125" s="259"/>
      <c r="ADG4125" s="259"/>
      <c r="ADH4125" s="259"/>
      <c r="ADI4125" s="259"/>
      <c r="ADJ4125" s="259"/>
      <c r="ADK4125" s="259"/>
      <c r="ADL4125" s="259"/>
      <c r="ADM4125" s="259"/>
      <c r="ADN4125" s="259"/>
      <c r="ADO4125" s="259"/>
      <c r="ADP4125" s="259"/>
      <c r="ADQ4125" s="259"/>
      <c r="ADR4125" s="259"/>
      <c r="ADS4125" s="259"/>
      <c r="ADT4125" s="259"/>
      <c r="ADU4125" s="259"/>
      <c r="ADV4125" s="259"/>
      <c r="ADW4125" s="259"/>
      <c r="ADX4125" s="259"/>
      <c r="ADY4125" s="259"/>
      <c r="ADZ4125" s="259"/>
      <c r="AEA4125" s="259"/>
      <c r="AEB4125" s="259"/>
      <c r="AEC4125" s="259"/>
      <c r="AED4125" s="259"/>
      <c r="AEE4125" s="259"/>
      <c r="AEF4125" s="259"/>
      <c r="AEG4125" s="259"/>
      <c r="AEH4125" s="259"/>
      <c r="AEI4125" s="259"/>
      <c r="AEJ4125" s="259"/>
      <c r="AEK4125" s="259"/>
      <c r="AEL4125" s="259"/>
      <c r="AEM4125" s="259"/>
      <c r="AEN4125" s="259"/>
      <c r="AEO4125" s="259"/>
      <c r="AEP4125" s="259"/>
      <c r="AEQ4125" s="259"/>
      <c r="AER4125" s="259"/>
      <c r="AES4125" s="259"/>
      <c r="AET4125" s="259"/>
      <c r="AEU4125" s="259"/>
      <c r="AEV4125" s="259"/>
      <c r="AEW4125" s="259"/>
      <c r="AEX4125" s="259"/>
      <c r="AEY4125" s="259"/>
      <c r="AEZ4125" s="259"/>
      <c r="AFA4125" s="259"/>
      <c r="AFB4125" s="259"/>
      <c r="AFC4125" s="259"/>
      <c r="AFD4125" s="259"/>
      <c r="AFE4125" s="259"/>
      <c r="AFF4125" s="259"/>
      <c r="AFG4125" s="259"/>
      <c r="AFH4125" s="259"/>
      <c r="AFI4125" s="259"/>
      <c r="AFJ4125" s="259"/>
      <c r="AFK4125" s="259"/>
      <c r="AFL4125" s="259"/>
      <c r="AFM4125" s="259"/>
      <c r="AFN4125" s="259"/>
      <c r="AFO4125" s="259"/>
      <c r="AFP4125" s="259"/>
      <c r="AFQ4125" s="259"/>
      <c r="AFR4125" s="259"/>
      <c r="AFS4125" s="259"/>
      <c r="AFT4125" s="259"/>
      <c r="AFU4125" s="259"/>
      <c r="AFV4125" s="259"/>
      <c r="AFW4125" s="259"/>
      <c r="AFX4125" s="259"/>
      <c r="AFY4125" s="259"/>
      <c r="AFZ4125" s="259"/>
      <c r="AGA4125" s="259"/>
      <c r="AGB4125" s="259"/>
      <c r="AGC4125" s="259"/>
      <c r="AGD4125" s="259"/>
      <c r="AGE4125" s="259"/>
      <c r="AGF4125" s="259"/>
      <c r="AGG4125" s="259"/>
      <c r="AGH4125" s="259"/>
      <c r="AGI4125" s="259"/>
      <c r="AGJ4125" s="259"/>
      <c r="AGK4125" s="259"/>
      <c r="AGL4125" s="259"/>
      <c r="AGM4125" s="259"/>
      <c r="AGN4125" s="259"/>
      <c r="AGO4125" s="259"/>
      <c r="AGP4125" s="259"/>
      <c r="AGQ4125" s="259"/>
      <c r="AGR4125" s="259"/>
      <c r="AGS4125" s="259"/>
      <c r="AGT4125" s="259"/>
      <c r="AGU4125" s="259"/>
      <c r="AGV4125" s="259"/>
      <c r="AGW4125" s="259"/>
      <c r="AGX4125" s="259"/>
      <c r="AGY4125" s="259"/>
      <c r="AGZ4125" s="259"/>
      <c r="AHA4125" s="259"/>
      <c r="AHB4125" s="259"/>
      <c r="AHC4125" s="259"/>
      <c r="AHD4125" s="259"/>
      <c r="AHE4125" s="259"/>
      <c r="AHF4125" s="259"/>
      <c r="AHG4125" s="259"/>
      <c r="AHH4125" s="259"/>
      <c r="AHI4125" s="259"/>
      <c r="AHJ4125" s="259"/>
      <c r="AHK4125" s="259"/>
      <c r="AHL4125" s="259"/>
      <c r="AHM4125" s="259"/>
      <c r="AHN4125" s="259"/>
      <c r="AHO4125" s="259"/>
      <c r="AHP4125" s="259"/>
      <c r="AHQ4125" s="259"/>
      <c r="AHR4125" s="259"/>
      <c r="AHS4125" s="259"/>
      <c r="AHT4125" s="259"/>
      <c r="AHU4125" s="259"/>
      <c r="AHV4125" s="259"/>
      <c r="AHW4125" s="259"/>
      <c r="AHX4125" s="259"/>
      <c r="AHY4125" s="259"/>
      <c r="AHZ4125" s="259"/>
      <c r="AIA4125" s="259"/>
      <c r="AIB4125" s="259"/>
      <c r="AIC4125" s="259"/>
      <c r="AID4125" s="259"/>
      <c r="AIE4125" s="259"/>
      <c r="AIF4125" s="259"/>
      <c r="AIG4125" s="259"/>
      <c r="AIH4125" s="259"/>
      <c r="AII4125" s="259"/>
      <c r="AIJ4125" s="259"/>
      <c r="AIK4125" s="259"/>
      <c r="AIL4125" s="259"/>
      <c r="AIM4125" s="259"/>
      <c r="AIN4125" s="259"/>
      <c r="AIO4125" s="259"/>
      <c r="AIP4125" s="259"/>
      <c r="AIQ4125" s="259"/>
      <c r="AIR4125" s="259"/>
      <c r="AIS4125" s="259"/>
      <c r="AIT4125" s="259"/>
      <c r="AIU4125" s="259"/>
      <c r="AIV4125" s="259"/>
      <c r="AIW4125" s="259"/>
      <c r="AIX4125" s="259"/>
      <c r="AIY4125" s="259"/>
      <c r="AIZ4125" s="259"/>
      <c r="AJA4125" s="259"/>
      <c r="AJB4125" s="259"/>
      <c r="AJC4125" s="259"/>
      <c r="AJD4125" s="259"/>
      <c r="AJE4125" s="259"/>
      <c r="AJF4125" s="259"/>
      <c r="AJG4125" s="259"/>
      <c r="AJH4125" s="259"/>
      <c r="AJI4125" s="259"/>
      <c r="AJJ4125" s="259"/>
      <c r="AJK4125" s="259"/>
      <c r="AJL4125" s="259"/>
      <c r="AJM4125" s="259"/>
      <c r="AJN4125" s="259"/>
      <c r="AJO4125" s="259"/>
      <c r="AJP4125" s="259"/>
      <c r="AJQ4125" s="259"/>
      <c r="AJR4125" s="259"/>
      <c r="AJS4125" s="259"/>
      <c r="AJT4125" s="259"/>
      <c r="AJU4125" s="259"/>
      <c r="AJV4125" s="259"/>
      <c r="AJW4125" s="259"/>
      <c r="AJX4125" s="259"/>
      <c r="AJY4125" s="259"/>
      <c r="AJZ4125" s="259"/>
      <c r="AKA4125" s="259"/>
      <c r="AKB4125" s="259"/>
      <c r="AKC4125" s="259"/>
      <c r="AKD4125" s="259"/>
      <c r="AKE4125" s="259"/>
      <c r="AKF4125" s="259"/>
      <c r="AKG4125" s="259"/>
      <c r="AKH4125" s="259"/>
      <c r="AKI4125" s="259"/>
      <c r="AKJ4125" s="259"/>
      <c r="AKK4125" s="259"/>
      <c r="AKL4125" s="259"/>
      <c r="AKM4125" s="259"/>
      <c r="AKN4125" s="259"/>
      <c r="AKO4125" s="259"/>
      <c r="AKP4125" s="259"/>
      <c r="AKQ4125" s="259"/>
      <c r="AKR4125" s="259"/>
      <c r="AKS4125" s="259"/>
      <c r="AKT4125" s="259"/>
      <c r="AKU4125" s="259"/>
      <c r="AKV4125" s="259"/>
      <c r="AKW4125" s="259"/>
      <c r="AKX4125" s="259"/>
      <c r="AKY4125" s="259"/>
      <c r="AKZ4125" s="259"/>
      <c r="ALA4125" s="259"/>
      <c r="ALB4125" s="259"/>
      <c r="ALC4125" s="259"/>
      <c r="ALD4125" s="259"/>
      <c r="ALE4125" s="259"/>
      <c r="ALF4125" s="259"/>
      <c r="ALG4125" s="259"/>
      <c r="ALH4125" s="259"/>
      <c r="ALI4125" s="259"/>
      <c r="ALJ4125" s="259"/>
      <c r="ALK4125" s="259"/>
      <c r="ALL4125" s="259"/>
      <c r="ALM4125" s="259"/>
      <c r="ALN4125" s="259"/>
      <c r="ALO4125" s="259"/>
      <c r="ALP4125" s="259"/>
      <c r="ALQ4125" s="259"/>
      <c r="ALR4125" s="259"/>
      <c r="ALS4125" s="259"/>
      <c r="ALT4125" s="259"/>
      <c r="ALU4125" s="259"/>
      <c r="ALV4125" s="259"/>
      <c r="ALW4125" s="259"/>
      <c r="ALX4125" s="259"/>
      <c r="ALY4125" s="259"/>
      <c r="ALZ4125" s="259"/>
      <c r="AMA4125" s="259"/>
      <c r="AMB4125" s="259"/>
      <c r="AMC4125" s="259"/>
      <c r="AML4125" s="259"/>
      <c r="AMM4125" s="259"/>
      <c r="AMN4125" s="259"/>
      <c r="AMO4125" s="259"/>
      <c r="AMP4125" s="259"/>
      <c r="AMQ4125" s="259"/>
      <c r="AMR4125" s="259"/>
      <c r="AMS4125" s="259"/>
      <c r="AMT4125" s="259"/>
      <c r="AMU4125" s="259"/>
      <c r="AMV4125" s="259"/>
      <c r="AMW4125" s="259"/>
      <c r="AMX4125" s="259"/>
      <c r="AMY4125" s="259"/>
      <c r="AMZ4125" s="259"/>
      <c r="ANA4125" s="259"/>
      <c r="ANB4125" s="259"/>
      <c r="ANC4125" s="259"/>
      <c r="AND4125" s="259"/>
      <c r="ANE4125" s="259"/>
      <c r="ANF4125" s="259"/>
      <c r="ANG4125" s="259"/>
      <c r="ANH4125" s="259"/>
      <c r="ANI4125" s="259"/>
      <c r="ANJ4125" s="259"/>
      <c r="ANK4125" s="259"/>
      <c r="ANL4125" s="259"/>
      <c r="ANM4125" s="259"/>
      <c r="ANN4125" s="259"/>
      <c r="ANO4125" s="259"/>
      <c r="ANP4125" s="259"/>
      <c r="ANQ4125" s="259"/>
      <c r="ANR4125" s="259"/>
      <c r="ANS4125" s="259"/>
      <c r="ANT4125" s="259"/>
      <c r="ANU4125" s="259"/>
      <c r="ANV4125" s="259"/>
      <c r="ANW4125" s="259"/>
      <c r="ANX4125" s="259"/>
      <c r="ANY4125" s="259"/>
      <c r="ANZ4125" s="259"/>
      <c r="AOA4125" s="259"/>
      <c r="AOB4125" s="259"/>
      <c r="AOC4125" s="259"/>
      <c r="AOD4125" s="259"/>
      <c r="AOE4125" s="259"/>
      <c r="AOF4125" s="259"/>
      <c r="AOG4125" s="259"/>
      <c r="AOH4125" s="259"/>
      <c r="AOI4125" s="259"/>
      <c r="AOJ4125" s="259"/>
      <c r="AOK4125" s="259"/>
      <c r="AOL4125" s="259"/>
      <c r="AOM4125" s="259"/>
      <c r="AON4125" s="259"/>
      <c r="AOO4125" s="259"/>
      <c r="AOP4125" s="259"/>
      <c r="AOQ4125" s="259"/>
      <c r="AOR4125" s="259"/>
      <c r="AOS4125" s="259"/>
      <c r="AOT4125" s="259"/>
      <c r="AOU4125" s="259"/>
      <c r="AOV4125" s="259"/>
      <c r="AOW4125" s="259"/>
      <c r="AOX4125" s="259"/>
      <c r="AOY4125" s="259"/>
      <c r="AOZ4125" s="259"/>
      <c r="APA4125" s="259"/>
      <c r="APB4125" s="259"/>
      <c r="APC4125" s="259"/>
      <c r="APD4125" s="259"/>
      <c r="APE4125" s="259"/>
      <c r="APF4125" s="259"/>
      <c r="APG4125" s="259"/>
      <c r="APH4125" s="259"/>
      <c r="API4125" s="259"/>
      <c r="APJ4125" s="259"/>
      <c r="APK4125" s="259"/>
      <c r="APL4125" s="259"/>
      <c r="APM4125" s="259"/>
      <c r="APN4125" s="259"/>
      <c r="APO4125" s="259"/>
      <c r="APP4125" s="259"/>
      <c r="APQ4125" s="259"/>
      <c r="APR4125" s="259"/>
      <c r="APS4125" s="259"/>
      <c r="APT4125" s="259"/>
      <c r="APU4125" s="259"/>
      <c r="APV4125" s="259"/>
      <c r="APW4125" s="259"/>
      <c r="APX4125" s="259"/>
      <c r="APY4125" s="259"/>
      <c r="APZ4125" s="259"/>
      <c r="AQA4125" s="259"/>
      <c r="AQB4125" s="259"/>
      <c r="AQC4125" s="259"/>
      <c r="AQD4125" s="259"/>
      <c r="AQE4125" s="259"/>
      <c r="AQF4125" s="259"/>
      <c r="AQG4125" s="259"/>
      <c r="AQH4125" s="259"/>
      <c r="AQI4125" s="259"/>
      <c r="AQJ4125" s="259"/>
      <c r="AQK4125" s="259"/>
      <c r="AQL4125" s="259"/>
      <c r="AQM4125" s="259"/>
      <c r="AQN4125" s="259"/>
      <c r="AQO4125" s="259"/>
      <c r="AQP4125" s="259"/>
      <c r="AQQ4125" s="259"/>
      <c r="AQR4125" s="259"/>
      <c r="AQS4125" s="259"/>
      <c r="AQT4125" s="259"/>
      <c r="AQU4125" s="259"/>
      <c r="AQV4125" s="259"/>
      <c r="AQW4125" s="259"/>
      <c r="AQX4125" s="259"/>
      <c r="AQY4125" s="259"/>
      <c r="AQZ4125" s="259"/>
      <c r="ARA4125" s="259"/>
      <c r="ARB4125" s="259"/>
      <c r="ARC4125" s="259"/>
      <c r="ARD4125" s="259"/>
      <c r="ARE4125" s="259"/>
      <c r="ARF4125" s="259"/>
      <c r="ARG4125" s="259"/>
      <c r="ARH4125" s="259"/>
      <c r="ARI4125" s="259"/>
      <c r="ARJ4125" s="259"/>
      <c r="ARK4125" s="259"/>
      <c r="ARL4125" s="259"/>
      <c r="ARM4125" s="259"/>
      <c r="ARN4125" s="259"/>
      <c r="ARO4125" s="259"/>
      <c r="ARP4125" s="259"/>
      <c r="ARQ4125" s="259"/>
      <c r="ARR4125" s="259"/>
      <c r="ARS4125" s="259"/>
      <c r="ART4125" s="259"/>
      <c r="ARU4125" s="259"/>
      <c r="ARV4125" s="259"/>
      <c r="ARW4125" s="259"/>
      <c r="ARX4125" s="259"/>
      <c r="ARY4125" s="259"/>
      <c r="ARZ4125" s="259"/>
      <c r="ASA4125" s="259"/>
      <c r="ASB4125" s="259"/>
      <c r="ASC4125" s="259"/>
      <c r="ASD4125" s="259"/>
      <c r="ASE4125" s="259"/>
      <c r="ASF4125" s="259"/>
      <c r="ASG4125" s="259"/>
      <c r="ASH4125" s="259"/>
      <c r="ASI4125" s="259"/>
      <c r="ASJ4125" s="259"/>
      <c r="ASK4125" s="259"/>
      <c r="ASL4125" s="259"/>
      <c r="ASM4125" s="259"/>
      <c r="ASN4125" s="259"/>
      <c r="ASO4125" s="259"/>
      <c r="ASP4125" s="259"/>
      <c r="ASQ4125" s="259"/>
      <c r="ASR4125" s="259"/>
      <c r="ASS4125" s="259"/>
      <c r="AST4125" s="259"/>
      <c r="ASU4125" s="259"/>
      <c r="ASV4125" s="259"/>
      <c r="ASW4125" s="259"/>
      <c r="ASX4125" s="259"/>
      <c r="ASY4125" s="259"/>
      <c r="ASZ4125" s="259"/>
      <c r="ATA4125" s="259"/>
      <c r="ATB4125" s="259"/>
      <c r="ATC4125" s="259"/>
      <c r="ATD4125" s="259"/>
      <c r="ATE4125" s="259"/>
      <c r="ATF4125" s="259"/>
      <c r="ATG4125" s="259"/>
      <c r="ATH4125" s="259"/>
      <c r="ATI4125" s="259"/>
      <c r="ATJ4125" s="259"/>
      <c r="ATK4125" s="259"/>
      <c r="ATL4125" s="259"/>
      <c r="ATM4125" s="259"/>
      <c r="ATN4125" s="259"/>
      <c r="ATO4125" s="259"/>
      <c r="ATP4125" s="259"/>
      <c r="ATQ4125" s="259"/>
      <c r="ATR4125" s="259"/>
      <c r="ATS4125" s="259"/>
      <c r="ATT4125" s="259"/>
      <c r="ATU4125" s="259"/>
      <c r="ATV4125" s="259"/>
      <c r="ATW4125" s="259"/>
      <c r="ATX4125" s="259"/>
      <c r="ATY4125" s="259"/>
      <c r="ATZ4125" s="259"/>
      <c r="AUA4125" s="259"/>
      <c r="AUB4125" s="259"/>
      <c r="AUC4125" s="259"/>
      <c r="AUD4125" s="259"/>
      <c r="AUE4125" s="259"/>
      <c r="AUF4125" s="259"/>
      <c r="AUG4125" s="259"/>
      <c r="AUH4125" s="259"/>
      <c r="AUI4125" s="259"/>
      <c r="AUJ4125" s="259"/>
      <c r="AUK4125" s="259"/>
      <c r="AUL4125" s="259"/>
      <c r="AUM4125" s="259"/>
      <c r="AUN4125" s="259"/>
      <c r="AUO4125" s="259"/>
      <c r="AUP4125" s="259"/>
      <c r="AUQ4125" s="259"/>
      <c r="AUR4125" s="259"/>
      <c r="AUS4125" s="259"/>
      <c r="AUT4125" s="259"/>
      <c r="AUU4125" s="259"/>
      <c r="AUV4125" s="259"/>
      <c r="AUW4125" s="259"/>
      <c r="AUX4125" s="259"/>
      <c r="AUY4125" s="259"/>
      <c r="AUZ4125" s="259"/>
      <c r="AVA4125" s="259"/>
      <c r="AVB4125" s="259"/>
      <c r="AVC4125" s="259"/>
      <c r="AVD4125" s="259"/>
      <c r="AVE4125" s="259"/>
      <c r="AVF4125" s="259"/>
      <c r="AVG4125" s="259"/>
      <c r="AVH4125" s="259"/>
      <c r="AVI4125" s="259"/>
      <c r="AVJ4125" s="259"/>
      <c r="AVK4125" s="259"/>
      <c r="AVL4125" s="259"/>
      <c r="AVM4125" s="259"/>
      <c r="AVN4125" s="259"/>
      <c r="AVO4125" s="259"/>
      <c r="AVP4125" s="259"/>
      <c r="AVQ4125" s="259"/>
      <c r="AVR4125" s="259"/>
      <c r="AVS4125" s="259"/>
      <c r="AVT4125" s="259"/>
      <c r="AVU4125" s="259"/>
      <c r="AVV4125" s="259"/>
      <c r="AVW4125" s="259"/>
      <c r="AVX4125" s="259"/>
      <c r="AVY4125" s="259"/>
      <c r="AVZ4125" s="259"/>
      <c r="AWA4125" s="259"/>
      <c r="AWB4125" s="259"/>
      <c r="AWC4125" s="259"/>
      <c r="AWD4125" s="259"/>
      <c r="AWE4125" s="259"/>
      <c r="AWF4125" s="259"/>
      <c r="AWG4125" s="259"/>
      <c r="AWH4125" s="259"/>
      <c r="AWI4125" s="259"/>
      <c r="AWJ4125" s="259"/>
      <c r="AWK4125" s="259"/>
      <c r="AWL4125" s="259"/>
      <c r="AWM4125" s="259"/>
      <c r="AWN4125" s="259"/>
      <c r="AWO4125" s="259"/>
      <c r="AWP4125" s="259"/>
      <c r="AWQ4125" s="259"/>
      <c r="AWR4125" s="259"/>
      <c r="AWS4125" s="259"/>
      <c r="AWT4125" s="259"/>
      <c r="AWU4125" s="259"/>
      <c r="AWV4125" s="259"/>
      <c r="AWW4125" s="259"/>
      <c r="AWX4125" s="259"/>
      <c r="AWY4125" s="259"/>
      <c r="AWZ4125" s="259"/>
      <c r="AXA4125" s="259"/>
      <c r="AXB4125" s="259"/>
      <c r="AXC4125" s="259"/>
      <c r="AXD4125" s="259"/>
      <c r="AXE4125" s="259"/>
      <c r="AXF4125" s="259"/>
      <c r="AXG4125" s="259"/>
      <c r="AXH4125" s="259"/>
      <c r="AXI4125" s="259"/>
      <c r="AXJ4125" s="259"/>
      <c r="AXK4125" s="259"/>
      <c r="AXL4125" s="259"/>
      <c r="AXM4125" s="259"/>
      <c r="AXN4125" s="259"/>
      <c r="AXO4125" s="259"/>
      <c r="AXP4125" s="259"/>
      <c r="AXQ4125" s="259"/>
      <c r="AXR4125" s="259"/>
      <c r="AXS4125" s="259"/>
      <c r="AXT4125" s="259"/>
      <c r="AXU4125" s="259"/>
      <c r="AXV4125" s="259"/>
      <c r="AXW4125" s="259"/>
      <c r="AXX4125" s="259"/>
      <c r="AXY4125" s="259"/>
      <c r="AXZ4125" s="259"/>
      <c r="AYA4125" s="259"/>
      <c r="AYB4125" s="259"/>
      <c r="AYC4125" s="259"/>
      <c r="AYD4125" s="259"/>
      <c r="AYE4125" s="259"/>
      <c r="AYF4125" s="259"/>
      <c r="AYG4125" s="259"/>
      <c r="AYH4125" s="259"/>
      <c r="AYI4125" s="259"/>
      <c r="AYJ4125" s="259"/>
      <c r="AYK4125" s="259"/>
      <c r="AYL4125" s="259"/>
      <c r="AYM4125" s="259"/>
      <c r="AYN4125" s="259"/>
      <c r="AYO4125" s="259"/>
      <c r="AYP4125" s="259"/>
      <c r="AYQ4125" s="259"/>
      <c r="AYR4125" s="259"/>
      <c r="AYS4125" s="259"/>
      <c r="AYT4125" s="259"/>
      <c r="AYU4125" s="259"/>
      <c r="AYV4125" s="259"/>
      <c r="AYW4125" s="259"/>
      <c r="AYX4125" s="259"/>
      <c r="AYY4125" s="259"/>
      <c r="AYZ4125" s="259"/>
      <c r="AZA4125" s="259"/>
      <c r="AZB4125" s="259"/>
      <c r="AZC4125" s="259"/>
      <c r="AZD4125" s="259"/>
      <c r="AZE4125" s="259"/>
      <c r="AZF4125" s="259"/>
      <c r="AZG4125" s="259"/>
      <c r="AZH4125" s="259"/>
      <c r="AZI4125" s="259"/>
      <c r="AZJ4125" s="259"/>
      <c r="AZK4125" s="259"/>
      <c r="AZL4125" s="259"/>
      <c r="AZM4125" s="259"/>
      <c r="AZN4125" s="259"/>
      <c r="AZO4125" s="259"/>
      <c r="AZP4125" s="259"/>
      <c r="AZQ4125" s="259"/>
      <c r="AZR4125" s="259"/>
      <c r="AZS4125" s="259"/>
      <c r="AZT4125" s="259"/>
      <c r="AZU4125" s="259"/>
      <c r="AZV4125" s="259"/>
      <c r="AZW4125" s="259"/>
      <c r="AZX4125" s="259"/>
      <c r="AZY4125" s="259"/>
      <c r="AZZ4125" s="259"/>
      <c r="BAA4125" s="259"/>
      <c r="BAB4125" s="259"/>
      <c r="BAC4125" s="259"/>
      <c r="BAD4125" s="259"/>
      <c r="BAE4125" s="259"/>
      <c r="BAF4125" s="259"/>
      <c r="BAG4125" s="259"/>
      <c r="BAH4125" s="259"/>
      <c r="BAI4125" s="259"/>
      <c r="BAJ4125" s="259"/>
      <c r="BAK4125" s="259"/>
      <c r="BAL4125" s="259"/>
      <c r="BAM4125" s="259"/>
      <c r="BAN4125" s="259"/>
      <c r="BAO4125" s="259"/>
      <c r="BAP4125" s="259"/>
      <c r="BAQ4125" s="259"/>
      <c r="BAR4125" s="259"/>
      <c r="BAS4125" s="259"/>
      <c r="BAT4125" s="259"/>
      <c r="BAU4125" s="259"/>
      <c r="BAV4125" s="259"/>
      <c r="BAW4125" s="259"/>
      <c r="BAX4125" s="259"/>
      <c r="BAY4125" s="259"/>
      <c r="BAZ4125" s="259"/>
      <c r="BBA4125" s="259"/>
      <c r="BBB4125" s="259"/>
      <c r="BBC4125" s="259"/>
      <c r="BBD4125" s="259"/>
      <c r="BBE4125" s="259"/>
      <c r="BBF4125" s="259"/>
      <c r="BBG4125" s="259"/>
      <c r="BBH4125" s="259"/>
      <c r="BBI4125" s="259"/>
      <c r="BBJ4125" s="259"/>
      <c r="BBK4125" s="259"/>
      <c r="BBL4125" s="259"/>
      <c r="BBM4125" s="259"/>
      <c r="BBN4125" s="259"/>
      <c r="BBO4125" s="259"/>
      <c r="BBP4125" s="259"/>
      <c r="BBQ4125" s="259"/>
      <c r="BBR4125" s="259"/>
      <c r="BBS4125" s="259"/>
      <c r="BBT4125" s="259"/>
      <c r="BBU4125" s="259"/>
      <c r="BBV4125" s="259"/>
      <c r="BBW4125" s="259"/>
      <c r="BBX4125" s="259"/>
      <c r="BBY4125" s="259"/>
      <c r="BBZ4125" s="259"/>
      <c r="BCA4125" s="259"/>
      <c r="BCB4125" s="259"/>
      <c r="BCC4125" s="259"/>
      <c r="BCD4125" s="259"/>
      <c r="BCE4125" s="259"/>
      <c r="BCF4125" s="259"/>
      <c r="BCG4125" s="259"/>
      <c r="BCH4125" s="259"/>
      <c r="BCI4125" s="259"/>
      <c r="BCJ4125" s="259"/>
      <c r="BCK4125" s="259"/>
      <c r="BCL4125" s="259"/>
      <c r="BCM4125" s="259"/>
      <c r="BCN4125" s="259"/>
      <c r="BCO4125" s="259"/>
      <c r="BCP4125" s="259"/>
      <c r="BCQ4125" s="259"/>
      <c r="BCR4125" s="259"/>
      <c r="BCS4125" s="259"/>
      <c r="BCT4125" s="259"/>
      <c r="BCU4125" s="259"/>
      <c r="BCV4125" s="259"/>
      <c r="BCW4125" s="259"/>
      <c r="BCX4125" s="259"/>
      <c r="BCY4125" s="259"/>
      <c r="BCZ4125" s="259"/>
      <c r="BDA4125" s="259"/>
      <c r="BDB4125" s="259"/>
      <c r="BDC4125" s="259"/>
      <c r="BDD4125" s="259"/>
      <c r="BDE4125" s="259"/>
      <c r="BDF4125" s="259"/>
      <c r="BDG4125" s="259"/>
      <c r="BDH4125" s="259"/>
      <c r="BDI4125" s="259"/>
      <c r="BDJ4125" s="259"/>
      <c r="BDK4125" s="259"/>
      <c r="BDL4125" s="259"/>
      <c r="BDM4125" s="259"/>
      <c r="BDN4125" s="259"/>
      <c r="BDO4125" s="259"/>
      <c r="BDP4125" s="259"/>
      <c r="BDQ4125" s="259"/>
      <c r="BDR4125" s="259"/>
      <c r="BDS4125" s="259"/>
      <c r="BDT4125" s="259"/>
      <c r="BDU4125" s="259"/>
      <c r="BDV4125" s="259"/>
      <c r="BDW4125" s="259"/>
      <c r="BDX4125" s="259"/>
      <c r="BDY4125" s="259"/>
      <c r="BDZ4125" s="259"/>
      <c r="BEA4125" s="259"/>
      <c r="BEB4125" s="259"/>
      <c r="BEC4125" s="259"/>
      <c r="BED4125" s="259"/>
      <c r="BEE4125" s="259"/>
      <c r="BEF4125" s="259"/>
      <c r="BEG4125" s="259"/>
      <c r="BEH4125" s="259"/>
      <c r="BEI4125" s="259"/>
      <c r="BEJ4125" s="259"/>
      <c r="BEK4125" s="259"/>
      <c r="BEL4125" s="259"/>
      <c r="BEM4125" s="259"/>
      <c r="BEN4125" s="259"/>
      <c r="BEO4125" s="259"/>
      <c r="BEP4125" s="259"/>
      <c r="BEQ4125" s="259"/>
      <c r="BER4125" s="259"/>
      <c r="BES4125" s="259"/>
      <c r="BET4125" s="259"/>
      <c r="BEU4125" s="259"/>
      <c r="BEV4125" s="259"/>
      <c r="BEW4125" s="259"/>
      <c r="BEX4125" s="259"/>
      <c r="BEY4125" s="259"/>
      <c r="BEZ4125" s="259"/>
      <c r="BFA4125" s="259"/>
      <c r="BFB4125" s="259"/>
      <c r="BFC4125" s="259"/>
      <c r="BFD4125" s="259"/>
      <c r="BFE4125" s="259"/>
      <c r="BFF4125" s="259"/>
      <c r="BFG4125" s="259"/>
      <c r="BFH4125" s="259"/>
      <c r="BFI4125" s="259"/>
      <c r="BFJ4125" s="259"/>
      <c r="BFK4125" s="259"/>
      <c r="BFL4125" s="259"/>
      <c r="BFM4125" s="259"/>
      <c r="BFN4125" s="259"/>
      <c r="BFO4125" s="259"/>
      <c r="BFP4125" s="259"/>
      <c r="BFQ4125" s="259"/>
      <c r="BFR4125" s="259"/>
      <c r="BFS4125" s="259"/>
      <c r="BFT4125" s="259"/>
      <c r="BFU4125" s="259"/>
      <c r="BFV4125" s="259"/>
      <c r="BFW4125" s="259"/>
      <c r="BFX4125" s="259"/>
      <c r="BFY4125" s="259"/>
      <c r="BFZ4125" s="259"/>
      <c r="BGA4125" s="259"/>
      <c r="BGB4125" s="259"/>
      <c r="BGC4125" s="259"/>
      <c r="BGD4125" s="259"/>
      <c r="BGE4125" s="259"/>
      <c r="BGF4125" s="259"/>
      <c r="BGG4125" s="259"/>
      <c r="BGH4125" s="259"/>
      <c r="BGI4125" s="259"/>
      <c r="BGJ4125" s="259"/>
      <c r="BGK4125" s="259"/>
      <c r="BGL4125" s="259"/>
      <c r="BGM4125" s="259"/>
      <c r="BGN4125" s="259"/>
      <c r="BGO4125" s="259"/>
      <c r="BGP4125" s="259"/>
      <c r="BGQ4125" s="259"/>
      <c r="BGR4125" s="259"/>
      <c r="BGS4125" s="259"/>
      <c r="BGT4125" s="259"/>
      <c r="BGU4125" s="259"/>
      <c r="BGV4125" s="259"/>
      <c r="BGW4125" s="259"/>
      <c r="BGX4125" s="259"/>
      <c r="BGY4125" s="259"/>
      <c r="BGZ4125" s="259"/>
      <c r="BHA4125" s="259"/>
      <c r="BHB4125" s="259"/>
      <c r="BHC4125" s="259"/>
      <c r="BHD4125" s="259"/>
      <c r="BHE4125" s="259"/>
      <c r="BHF4125" s="259"/>
      <c r="BHG4125" s="259"/>
      <c r="BHH4125" s="259"/>
      <c r="BHI4125" s="259"/>
      <c r="BHJ4125" s="259"/>
      <c r="BHK4125" s="259"/>
      <c r="BHL4125" s="259"/>
      <c r="BHM4125" s="259"/>
      <c r="BHN4125" s="259"/>
      <c r="BHO4125" s="259"/>
      <c r="BHP4125" s="259"/>
      <c r="BHQ4125" s="259"/>
      <c r="BHR4125" s="259"/>
      <c r="BHS4125" s="259"/>
      <c r="BHT4125" s="259"/>
      <c r="BHU4125" s="259"/>
      <c r="BHV4125" s="259"/>
      <c r="BHW4125" s="259"/>
      <c r="BHX4125" s="259"/>
      <c r="BHY4125" s="259"/>
      <c r="BHZ4125" s="259"/>
      <c r="BIA4125" s="259"/>
      <c r="BIB4125" s="259"/>
      <c r="BIC4125" s="259"/>
      <c r="BID4125" s="259"/>
      <c r="BIE4125" s="259"/>
      <c r="BIF4125" s="259"/>
      <c r="BIG4125" s="259"/>
      <c r="BIH4125" s="259"/>
      <c r="BII4125" s="259"/>
      <c r="BIJ4125" s="259"/>
      <c r="BIK4125" s="259"/>
      <c r="BIL4125" s="259"/>
      <c r="BIM4125" s="259"/>
      <c r="BIN4125" s="259"/>
      <c r="BIO4125" s="259"/>
      <c r="BIP4125" s="259"/>
      <c r="BIQ4125" s="259"/>
      <c r="BIR4125" s="259"/>
      <c r="BIS4125" s="259"/>
      <c r="BIT4125" s="259"/>
      <c r="BIU4125" s="259"/>
      <c r="BIV4125" s="259"/>
      <c r="BIW4125" s="259"/>
      <c r="BIX4125" s="259"/>
      <c r="BIY4125" s="259"/>
      <c r="BIZ4125" s="259"/>
      <c r="BJA4125" s="259"/>
      <c r="BJB4125" s="259"/>
      <c r="BJC4125" s="259"/>
      <c r="BJD4125" s="259"/>
      <c r="BJE4125" s="259"/>
      <c r="BJF4125" s="259"/>
      <c r="BJG4125" s="259"/>
      <c r="BJH4125" s="259"/>
      <c r="BJI4125" s="259"/>
      <c r="BJJ4125" s="259"/>
      <c r="BJK4125" s="259"/>
      <c r="BJL4125" s="259"/>
      <c r="BJM4125" s="259"/>
      <c r="BJN4125" s="259"/>
      <c r="BJO4125" s="259"/>
      <c r="BJP4125" s="259"/>
      <c r="BJQ4125" s="259"/>
      <c r="BJR4125" s="259"/>
      <c r="BJS4125" s="259"/>
      <c r="BJT4125" s="259"/>
      <c r="BJU4125" s="259"/>
      <c r="BJV4125" s="259"/>
      <c r="BJW4125" s="259"/>
      <c r="BJX4125" s="259"/>
      <c r="BJY4125" s="259"/>
      <c r="BJZ4125" s="259"/>
      <c r="BKA4125" s="259"/>
      <c r="BKB4125" s="259"/>
      <c r="BKC4125" s="259"/>
      <c r="BKD4125" s="259"/>
      <c r="BKE4125" s="259"/>
      <c r="BKF4125" s="259"/>
      <c r="BKG4125" s="259"/>
      <c r="BKH4125" s="259"/>
      <c r="BKI4125" s="259"/>
      <c r="BKJ4125" s="259"/>
      <c r="BKK4125" s="259"/>
      <c r="BKL4125" s="259"/>
      <c r="BKM4125" s="259"/>
      <c r="BKN4125" s="259"/>
      <c r="BKO4125" s="259"/>
      <c r="BKP4125" s="259"/>
      <c r="BKQ4125" s="259"/>
      <c r="BKR4125" s="259"/>
      <c r="BKS4125" s="259"/>
      <c r="BKT4125" s="259"/>
      <c r="BKU4125" s="259"/>
      <c r="BKV4125" s="259"/>
      <c r="BKW4125" s="259"/>
      <c r="BKX4125" s="259"/>
      <c r="BKY4125" s="259"/>
      <c r="BKZ4125" s="259"/>
      <c r="BLA4125" s="259"/>
      <c r="BLB4125" s="259"/>
      <c r="BLC4125" s="259"/>
      <c r="BLD4125" s="259"/>
      <c r="BLE4125" s="259"/>
      <c r="BLF4125" s="259"/>
      <c r="BLG4125" s="259"/>
      <c r="BLH4125" s="259"/>
      <c r="BLI4125" s="259"/>
      <c r="BLJ4125" s="259"/>
      <c r="BLK4125" s="259"/>
      <c r="BLL4125" s="259"/>
      <c r="BLM4125" s="259"/>
      <c r="BLN4125" s="259"/>
      <c r="BLO4125" s="259"/>
      <c r="BLP4125" s="259"/>
      <c r="BLQ4125" s="259"/>
      <c r="BLR4125" s="259"/>
      <c r="BLS4125" s="259"/>
      <c r="BLT4125" s="259"/>
      <c r="BLU4125" s="259"/>
      <c r="BLV4125" s="259"/>
      <c r="BLW4125" s="259"/>
      <c r="BLX4125" s="259"/>
      <c r="BLY4125" s="259"/>
      <c r="BLZ4125" s="259"/>
      <c r="BMA4125" s="259"/>
      <c r="BMB4125" s="259"/>
      <c r="BMC4125" s="259"/>
      <c r="BMD4125" s="259"/>
      <c r="BME4125" s="259"/>
      <c r="BMF4125" s="259"/>
      <c r="BMG4125" s="259"/>
      <c r="BMH4125" s="259"/>
      <c r="BMI4125" s="259"/>
      <c r="BMJ4125" s="259"/>
      <c r="BMK4125" s="259"/>
      <c r="BML4125" s="259"/>
      <c r="BMM4125" s="259"/>
      <c r="BMN4125" s="259"/>
      <c r="BMO4125" s="259"/>
      <c r="BMP4125" s="259"/>
      <c r="BMQ4125" s="259"/>
      <c r="BMR4125" s="259"/>
      <c r="BMS4125" s="259"/>
      <c r="BMT4125" s="259"/>
      <c r="BMU4125" s="259"/>
      <c r="BMV4125" s="259"/>
      <c r="BMW4125" s="259"/>
      <c r="BMX4125" s="259"/>
      <c r="BMY4125" s="259"/>
      <c r="BMZ4125" s="259"/>
      <c r="BNA4125" s="259"/>
      <c r="BNB4125" s="259"/>
      <c r="BNC4125" s="259"/>
      <c r="BND4125" s="259"/>
      <c r="BNE4125" s="259"/>
      <c r="BNF4125" s="259"/>
      <c r="BNG4125" s="259"/>
      <c r="BNH4125" s="259"/>
      <c r="BNI4125" s="259"/>
      <c r="BNJ4125" s="259"/>
      <c r="BNK4125" s="259"/>
      <c r="BNL4125" s="259"/>
      <c r="BNM4125" s="259"/>
      <c r="BNN4125" s="259"/>
      <c r="BNO4125" s="259"/>
      <c r="BNP4125" s="259"/>
      <c r="BNQ4125" s="259"/>
      <c r="BNR4125" s="259"/>
      <c r="BNS4125" s="259"/>
      <c r="BNT4125" s="259"/>
      <c r="BNU4125" s="259"/>
      <c r="BNV4125" s="259"/>
      <c r="BNW4125" s="259"/>
      <c r="BNX4125" s="259"/>
      <c r="BNY4125" s="259"/>
      <c r="BNZ4125" s="259"/>
      <c r="BOA4125" s="259"/>
      <c r="BOB4125" s="259"/>
      <c r="BOC4125" s="259"/>
      <c r="BOD4125" s="259"/>
      <c r="BOE4125" s="259"/>
      <c r="BOF4125" s="259"/>
      <c r="BOG4125" s="259"/>
      <c r="BOH4125" s="259"/>
      <c r="BOI4125" s="259"/>
      <c r="BOJ4125" s="259"/>
      <c r="BOK4125" s="259"/>
      <c r="BOL4125" s="259"/>
      <c r="BOM4125" s="259"/>
      <c r="BON4125" s="259"/>
      <c r="BOO4125" s="259"/>
      <c r="BOP4125" s="259"/>
      <c r="BOQ4125" s="259"/>
      <c r="BOR4125" s="259"/>
      <c r="BOS4125" s="259"/>
      <c r="BOT4125" s="259"/>
      <c r="BOU4125" s="259"/>
      <c r="BOV4125" s="259"/>
      <c r="BOW4125" s="259"/>
      <c r="BOX4125" s="259"/>
      <c r="BOY4125" s="259"/>
      <c r="BOZ4125" s="259"/>
      <c r="BPA4125" s="259"/>
      <c r="BPB4125" s="259"/>
      <c r="BPC4125" s="259"/>
      <c r="BPD4125" s="259"/>
      <c r="BPE4125" s="259"/>
      <c r="BPF4125" s="259"/>
      <c r="BPG4125" s="259"/>
      <c r="BPH4125" s="259"/>
      <c r="BPI4125" s="259"/>
      <c r="BPJ4125" s="259"/>
      <c r="BPK4125" s="259"/>
      <c r="BPL4125" s="259"/>
      <c r="BPM4125" s="259"/>
      <c r="BPN4125" s="259"/>
      <c r="BPO4125" s="259"/>
      <c r="BPP4125" s="259"/>
      <c r="BPQ4125" s="259"/>
      <c r="BPR4125" s="259"/>
      <c r="BPS4125" s="259"/>
      <c r="BPT4125" s="259"/>
      <c r="BPU4125" s="259"/>
      <c r="BPV4125" s="259"/>
      <c r="BPW4125" s="259"/>
      <c r="BPX4125" s="259"/>
      <c r="BPY4125" s="259"/>
      <c r="BPZ4125" s="259"/>
      <c r="BQA4125" s="259"/>
      <c r="BQB4125" s="259"/>
      <c r="BQC4125" s="259"/>
      <c r="BQD4125" s="259"/>
      <c r="BQE4125" s="259"/>
      <c r="BQF4125" s="259"/>
      <c r="BQG4125" s="259"/>
      <c r="BQH4125" s="259"/>
      <c r="BQI4125" s="259"/>
      <c r="BQJ4125" s="259"/>
      <c r="BQK4125" s="259"/>
      <c r="BQL4125" s="259"/>
      <c r="BQM4125" s="259"/>
      <c r="BQN4125" s="259"/>
      <c r="BQO4125" s="259"/>
      <c r="BQP4125" s="259"/>
      <c r="BQQ4125" s="259"/>
      <c r="BQR4125" s="259"/>
      <c r="BQS4125" s="259"/>
      <c r="BQT4125" s="259"/>
      <c r="BQU4125" s="259"/>
      <c r="BQV4125" s="259"/>
      <c r="BQW4125" s="259"/>
      <c r="BQX4125" s="259"/>
      <c r="BQY4125" s="259"/>
      <c r="BQZ4125" s="259"/>
      <c r="BRA4125" s="259"/>
      <c r="BRB4125" s="259"/>
      <c r="BRC4125" s="259"/>
      <c r="BRD4125" s="259"/>
      <c r="BRE4125" s="259"/>
      <c r="BRF4125" s="259"/>
      <c r="BRG4125" s="259"/>
      <c r="BRH4125" s="259"/>
      <c r="BRI4125" s="259"/>
      <c r="BRJ4125" s="259"/>
      <c r="BRK4125" s="259"/>
      <c r="BRL4125" s="259"/>
      <c r="BRM4125" s="259"/>
      <c r="BRN4125" s="259"/>
      <c r="BRO4125" s="259"/>
      <c r="BRP4125" s="259"/>
      <c r="BRQ4125" s="259"/>
      <c r="BRR4125" s="259"/>
      <c r="BRS4125" s="259"/>
      <c r="BRT4125" s="259"/>
      <c r="BRU4125" s="259"/>
      <c r="BRV4125" s="259"/>
      <c r="BRW4125" s="259"/>
      <c r="BRX4125" s="259"/>
      <c r="BRY4125" s="259"/>
      <c r="BRZ4125" s="259"/>
      <c r="BSA4125" s="259"/>
      <c r="BSB4125" s="259"/>
      <c r="BSC4125" s="259"/>
      <c r="BSD4125" s="259"/>
      <c r="BSE4125" s="259"/>
      <c r="BSF4125" s="259"/>
      <c r="BSG4125" s="259"/>
      <c r="BSH4125" s="259"/>
      <c r="BSI4125" s="259"/>
      <c r="BSJ4125" s="259"/>
      <c r="BSK4125" s="259"/>
      <c r="BSL4125" s="259"/>
      <c r="BSM4125" s="259"/>
      <c r="BSN4125" s="259"/>
      <c r="BSO4125" s="259"/>
      <c r="BSP4125" s="259"/>
      <c r="BSQ4125" s="259"/>
      <c r="BSR4125" s="259"/>
      <c r="BSS4125" s="259"/>
      <c r="BST4125" s="259"/>
      <c r="BSU4125" s="259"/>
      <c r="BSV4125" s="259"/>
      <c r="BSW4125" s="259"/>
      <c r="BSX4125" s="259"/>
      <c r="BSY4125" s="259"/>
      <c r="BSZ4125" s="259"/>
      <c r="BTA4125" s="259"/>
      <c r="BTB4125" s="259"/>
      <c r="BTC4125" s="259"/>
      <c r="BTD4125" s="259"/>
      <c r="BTE4125" s="259"/>
      <c r="BTF4125" s="259"/>
      <c r="BTG4125" s="259"/>
      <c r="BTH4125" s="259"/>
      <c r="BTI4125" s="259"/>
      <c r="BTJ4125" s="259"/>
      <c r="BTK4125" s="259"/>
      <c r="BTL4125" s="259"/>
      <c r="BTM4125" s="259"/>
      <c r="BTN4125" s="259"/>
      <c r="BTO4125" s="259"/>
      <c r="BTP4125" s="259"/>
      <c r="BTQ4125" s="259"/>
      <c r="BTR4125" s="259"/>
      <c r="BTS4125" s="259"/>
      <c r="BTT4125" s="259"/>
      <c r="BTU4125" s="259"/>
      <c r="BTV4125" s="259"/>
      <c r="BTW4125" s="259"/>
      <c r="BTX4125" s="259"/>
      <c r="BTY4125" s="259"/>
      <c r="BTZ4125" s="259"/>
      <c r="BUA4125" s="259"/>
      <c r="BUB4125" s="259"/>
      <c r="BUC4125" s="259"/>
      <c r="BUD4125" s="259"/>
      <c r="BUE4125" s="259"/>
      <c r="BUF4125" s="259"/>
      <c r="BUG4125" s="259"/>
      <c r="BUH4125" s="259"/>
      <c r="BUI4125" s="259"/>
      <c r="BUJ4125" s="259"/>
      <c r="BUK4125" s="259"/>
      <c r="BUL4125" s="259"/>
      <c r="BUM4125" s="259"/>
      <c r="BUN4125" s="259"/>
      <c r="BUO4125" s="259"/>
      <c r="BUP4125" s="259"/>
      <c r="BUQ4125" s="259"/>
      <c r="BUR4125" s="259"/>
      <c r="BUS4125" s="259"/>
      <c r="BUT4125" s="259"/>
      <c r="BUU4125" s="259"/>
      <c r="BUV4125" s="259"/>
      <c r="BUW4125" s="259"/>
      <c r="BUX4125" s="259"/>
      <c r="BUY4125" s="259"/>
      <c r="BUZ4125" s="259"/>
      <c r="BVA4125" s="259"/>
      <c r="BVB4125" s="259"/>
      <c r="BVC4125" s="259"/>
      <c r="BVD4125" s="259"/>
      <c r="BVE4125" s="259"/>
      <c r="BVF4125" s="259"/>
      <c r="BVG4125" s="259"/>
      <c r="BVH4125" s="259"/>
      <c r="BVI4125" s="259"/>
      <c r="BVJ4125" s="259"/>
      <c r="BVK4125" s="259"/>
      <c r="BVL4125" s="259"/>
      <c r="BVM4125" s="259"/>
      <c r="BVN4125" s="259"/>
      <c r="BVO4125" s="259"/>
      <c r="BVP4125" s="259"/>
      <c r="BVQ4125" s="259"/>
      <c r="BVR4125" s="259"/>
      <c r="BVS4125" s="259"/>
      <c r="BVT4125" s="259"/>
      <c r="BVU4125" s="259"/>
      <c r="BVV4125" s="259"/>
      <c r="BVW4125" s="259"/>
      <c r="BVX4125" s="259"/>
      <c r="BVY4125" s="259"/>
      <c r="BVZ4125" s="259"/>
      <c r="BWA4125" s="259"/>
      <c r="BWB4125" s="259"/>
      <c r="BWC4125" s="259"/>
      <c r="BWD4125" s="259"/>
      <c r="BWE4125" s="259"/>
      <c r="BWF4125" s="259"/>
      <c r="BWG4125" s="259"/>
      <c r="BWH4125" s="259"/>
      <c r="BWI4125" s="259"/>
      <c r="BWJ4125" s="259"/>
      <c r="BWK4125" s="259"/>
      <c r="BWL4125" s="259"/>
      <c r="BWM4125" s="259"/>
      <c r="BWN4125" s="259"/>
      <c r="BWO4125" s="259"/>
      <c r="BWP4125" s="259"/>
      <c r="BWQ4125" s="259"/>
      <c r="BWR4125" s="259"/>
      <c r="BWS4125" s="259"/>
      <c r="BWT4125" s="259"/>
      <c r="BWU4125" s="259"/>
      <c r="BWV4125" s="259"/>
      <c r="BWW4125" s="259"/>
      <c r="BWX4125" s="259"/>
      <c r="BWY4125" s="259"/>
      <c r="BWZ4125" s="259"/>
      <c r="BXA4125" s="259"/>
      <c r="BXB4125" s="259"/>
      <c r="BXC4125" s="259"/>
      <c r="BXD4125" s="259"/>
      <c r="BXE4125" s="259"/>
      <c r="BXF4125" s="259"/>
      <c r="BXG4125" s="259"/>
      <c r="BXH4125" s="259"/>
      <c r="BXI4125" s="259"/>
      <c r="BXJ4125" s="259"/>
      <c r="BXK4125" s="259"/>
      <c r="BXL4125" s="259"/>
      <c r="BXM4125" s="259"/>
      <c r="BXN4125" s="259"/>
      <c r="BXO4125" s="259"/>
      <c r="BXP4125" s="259"/>
      <c r="BXQ4125" s="259"/>
      <c r="BXR4125" s="259"/>
      <c r="BXS4125" s="259"/>
      <c r="BXT4125" s="259"/>
      <c r="BXU4125" s="259"/>
      <c r="BXV4125" s="259"/>
      <c r="BXW4125" s="259"/>
      <c r="BXX4125" s="259"/>
      <c r="BXY4125" s="259"/>
      <c r="BXZ4125" s="259"/>
      <c r="BYA4125" s="259"/>
      <c r="BYB4125" s="259"/>
      <c r="BYC4125" s="259"/>
      <c r="BYD4125" s="259"/>
      <c r="BYE4125" s="259"/>
      <c r="BYF4125" s="259"/>
      <c r="BYG4125" s="259"/>
      <c r="BYH4125" s="259"/>
      <c r="BYI4125" s="259"/>
      <c r="BYJ4125" s="259"/>
      <c r="BYK4125" s="259"/>
      <c r="BYL4125" s="259"/>
      <c r="BYM4125" s="259"/>
      <c r="BYN4125" s="259"/>
      <c r="BYO4125" s="259"/>
      <c r="BYP4125" s="259"/>
      <c r="BYQ4125" s="259"/>
      <c r="BYR4125" s="259"/>
      <c r="BYS4125" s="259"/>
      <c r="BYT4125" s="259"/>
      <c r="BYU4125" s="259"/>
      <c r="BYV4125" s="259"/>
      <c r="BYW4125" s="259"/>
      <c r="BYX4125" s="259"/>
      <c r="BYY4125" s="259"/>
      <c r="BYZ4125" s="259"/>
      <c r="BZA4125" s="259"/>
      <c r="BZB4125" s="259"/>
      <c r="BZC4125" s="259"/>
      <c r="BZD4125" s="259"/>
      <c r="BZE4125" s="259"/>
      <c r="BZF4125" s="259"/>
      <c r="BZG4125" s="259"/>
      <c r="BZH4125" s="259"/>
      <c r="BZI4125" s="259"/>
      <c r="BZJ4125" s="259"/>
      <c r="BZK4125" s="259"/>
      <c r="BZL4125" s="259"/>
      <c r="BZM4125" s="259"/>
      <c r="BZN4125" s="259"/>
      <c r="BZO4125" s="259"/>
      <c r="BZP4125" s="259"/>
      <c r="BZQ4125" s="259"/>
      <c r="BZR4125" s="259"/>
      <c r="BZS4125" s="259"/>
      <c r="BZT4125" s="259"/>
      <c r="BZU4125" s="259"/>
      <c r="BZV4125" s="259"/>
      <c r="BZW4125" s="259"/>
      <c r="BZX4125" s="259"/>
      <c r="BZY4125" s="259"/>
      <c r="BZZ4125" s="259"/>
      <c r="CAA4125" s="259"/>
      <c r="CAB4125" s="259"/>
      <c r="CAC4125" s="259"/>
      <c r="CAD4125" s="259"/>
      <c r="CAE4125" s="259"/>
      <c r="CAF4125" s="259"/>
      <c r="CAG4125" s="259"/>
      <c r="CAH4125" s="259"/>
      <c r="CAI4125" s="259"/>
      <c r="CAJ4125" s="259"/>
      <c r="CAK4125" s="259"/>
      <c r="CAL4125" s="259"/>
      <c r="CAM4125" s="259"/>
      <c r="CAN4125" s="259"/>
      <c r="CAO4125" s="259"/>
      <c r="CAP4125" s="259"/>
      <c r="CAQ4125" s="259"/>
      <c r="CAR4125" s="259"/>
      <c r="CAS4125" s="259"/>
      <c r="CAT4125" s="259"/>
      <c r="CAU4125" s="259"/>
      <c r="CAV4125" s="259"/>
      <c r="CAW4125" s="259"/>
      <c r="CAX4125" s="259"/>
      <c r="CAY4125" s="259"/>
      <c r="CAZ4125" s="259"/>
      <c r="CBA4125" s="259"/>
      <c r="CBB4125" s="259"/>
      <c r="CBC4125" s="259"/>
      <c r="CBD4125" s="259"/>
      <c r="CBE4125" s="259"/>
      <c r="CBF4125" s="259"/>
      <c r="CBG4125" s="259"/>
      <c r="CBH4125" s="259"/>
      <c r="CBI4125" s="259"/>
      <c r="CBJ4125" s="259"/>
      <c r="CBK4125" s="259"/>
      <c r="CBL4125" s="259"/>
      <c r="CBM4125" s="259"/>
      <c r="CBN4125" s="259"/>
      <c r="CBO4125" s="259"/>
      <c r="CBP4125" s="259"/>
      <c r="CBQ4125" s="259"/>
      <c r="CBR4125" s="259"/>
      <c r="CBS4125" s="259"/>
      <c r="CBT4125" s="259"/>
      <c r="CBU4125" s="259"/>
      <c r="CBV4125" s="259"/>
      <c r="CBW4125" s="259"/>
      <c r="CBX4125" s="259"/>
      <c r="CBY4125" s="259"/>
      <c r="CBZ4125" s="259"/>
      <c r="CCA4125" s="259"/>
      <c r="CCB4125" s="259"/>
      <c r="CCC4125" s="259"/>
      <c r="CCD4125" s="259"/>
      <c r="CCE4125" s="259"/>
      <c r="CCF4125" s="259"/>
      <c r="CCG4125" s="259"/>
      <c r="CCH4125" s="259"/>
      <c r="CCI4125" s="259"/>
      <c r="CCJ4125" s="259"/>
      <c r="CCK4125" s="259"/>
      <c r="CCL4125" s="259"/>
      <c r="CCM4125" s="259"/>
      <c r="CCN4125" s="259"/>
      <c r="CCO4125" s="259"/>
      <c r="CCP4125" s="259"/>
      <c r="CCQ4125" s="259"/>
      <c r="CCR4125" s="259"/>
      <c r="CCS4125" s="259"/>
      <c r="CCT4125" s="259"/>
      <c r="CCU4125" s="259"/>
      <c r="CCV4125" s="259"/>
      <c r="CCW4125" s="259"/>
      <c r="CCX4125" s="259"/>
      <c r="CCY4125" s="259"/>
      <c r="CCZ4125" s="259"/>
      <c r="CDA4125" s="259"/>
      <c r="CDB4125" s="259"/>
      <c r="CDC4125" s="259"/>
      <c r="CDD4125" s="259"/>
      <c r="CDE4125" s="259"/>
      <c r="CDF4125" s="259"/>
      <c r="CDG4125" s="259"/>
      <c r="CDH4125" s="259"/>
      <c r="CDI4125" s="259"/>
      <c r="CDJ4125" s="259"/>
      <c r="CDK4125" s="259"/>
      <c r="CDL4125" s="259"/>
      <c r="CDM4125" s="259"/>
      <c r="CDN4125" s="259"/>
      <c r="CDO4125" s="259"/>
      <c r="CDP4125" s="259"/>
      <c r="CDQ4125" s="259"/>
      <c r="CDR4125" s="259"/>
      <c r="CDS4125" s="259"/>
      <c r="CDT4125" s="259"/>
      <c r="CDU4125" s="259"/>
      <c r="CDV4125" s="259"/>
      <c r="CDW4125" s="259"/>
      <c r="CDX4125" s="259"/>
      <c r="CDY4125" s="259"/>
      <c r="CDZ4125" s="259"/>
      <c r="CEA4125" s="259"/>
      <c r="CEB4125" s="259"/>
      <c r="CEC4125" s="259"/>
      <c r="CED4125" s="259"/>
      <c r="CEE4125" s="259"/>
      <c r="CEF4125" s="259"/>
      <c r="CEG4125" s="259"/>
      <c r="CEH4125" s="259"/>
      <c r="CEI4125" s="259"/>
      <c r="CEJ4125" s="259"/>
      <c r="CEK4125" s="259"/>
      <c r="CEL4125" s="259"/>
      <c r="CEM4125" s="259"/>
      <c r="CEN4125" s="259"/>
      <c r="CEO4125" s="259"/>
      <c r="CEP4125" s="259"/>
      <c r="CEQ4125" s="259"/>
      <c r="CER4125" s="259"/>
      <c r="CES4125" s="259"/>
      <c r="CET4125" s="259"/>
      <c r="CEU4125" s="259"/>
      <c r="CEV4125" s="259"/>
      <c r="CEW4125" s="259"/>
      <c r="CEX4125" s="259"/>
      <c r="CEY4125" s="259"/>
      <c r="CEZ4125" s="259"/>
      <c r="CFA4125" s="259"/>
      <c r="CFB4125" s="259"/>
      <c r="CFC4125" s="259"/>
      <c r="CFD4125" s="259"/>
      <c r="CFE4125" s="259"/>
      <c r="CFF4125" s="259"/>
      <c r="CFG4125" s="259"/>
      <c r="CFH4125" s="259"/>
      <c r="CFI4125" s="259"/>
      <c r="CFJ4125" s="259"/>
      <c r="CFK4125" s="259"/>
      <c r="CFL4125" s="259"/>
      <c r="CFM4125" s="259"/>
      <c r="CFN4125" s="259"/>
      <c r="CFO4125" s="259"/>
      <c r="CFP4125" s="259"/>
      <c r="CFQ4125" s="259"/>
      <c r="CFR4125" s="259"/>
      <c r="CFS4125" s="259"/>
      <c r="CFT4125" s="259"/>
      <c r="CFU4125" s="259"/>
      <c r="CFV4125" s="259"/>
      <c r="CFW4125" s="259"/>
      <c r="CFX4125" s="259"/>
      <c r="CFY4125" s="259"/>
      <c r="CFZ4125" s="259"/>
      <c r="CGA4125" s="259"/>
      <c r="CGB4125" s="259"/>
      <c r="CGC4125" s="259"/>
      <c r="CGD4125" s="259"/>
      <c r="CGE4125" s="259"/>
      <c r="CGF4125" s="259"/>
      <c r="CGG4125" s="259"/>
      <c r="CGH4125" s="259"/>
      <c r="CGI4125" s="259"/>
      <c r="CGJ4125" s="259"/>
      <c r="CGK4125" s="259"/>
      <c r="CGL4125" s="259"/>
      <c r="CGM4125" s="259"/>
      <c r="CGN4125" s="259"/>
      <c r="CGO4125" s="259"/>
      <c r="CGP4125" s="259"/>
      <c r="CGQ4125" s="259"/>
      <c r="CGR4125" s="259"/>
      <c r="CGS4125" s="259"/>
      <c r="CGT4125" s="259"/>
      <c r="CGU4125" s="259"/>
      <c r="CGV4125" s="259"/>
      <c r="CGW4125" s="259"/>
      <c r="CGX4125" s="259"/>
      <c r="CGY4125" s="259"/>
      <c r="CGZ4125" s="259"/>
      <c r="CHA4125" s="259"/>
      <c r="CHB4125" s="259"/>
      <c r="CHC4125" s="259"/>
      <c r="CHD4125" s="259"/>
      <c r="CHE4125" s="259"/>
      <c r="CHF4125" s="259"/>
      <c r="CHG4125" s="259"/>
      <c r="CHH4125" s="259"/>
      <c r="CHI4125" s="259"/>
      <c r="CHJ4125" s="259"/>
      <c r="CHK4125" s="259"/>
      <c r="CHL4125" s="259"/>
      <c r="CHM4125" s="259"/>
      <c r="CHN4125" s="259"/>
      <c r="CHO4125" s="259"/>
      <c r="CHP4125" s="259"/>
      <c r="CHQ4125" s="259"/>
      <c r="CHR4125" s="259"/>
      <c r="CHS4125" s="259"/>
      <c r="CHT4125" s="259"/>
      <c r="CHU4125" s="259"/>
      <c r="CHV4125" s="259"/>
      <c r="CHW4125" s="259"/>
      <c r="CHX4125" s="259"/>
      <c r="CHY4125" s="259"/>
      <c r="CHZ4125" s="259"/>
      <c r="CIA4125" s="259"/>
      <c r="CIB4125" s="259"/>
      <c r="CIC4125" s="259"/>
      <c r="CID4125" s="259"/>
      <c r="CIE4125" s="259"/>
      <c r="CIF4125" s="259"/>
      <c r="CIG4125" s="259"/>
      <c r="CIH4125" s="259"/>
      <c r="CII4125" s="259"/>
      <c r="CIJ4125" s="259"/>
      <c r="CIK4125" s="259"/>
      <c r="CIL4125" s="259"/>
      <c r="CIM4125" s="259"/>
      <c r="CIN4125" s="259"/>
      <c r="CIO4125" s="259"/>
      <c r="CIP4125" s="259"/>
      <c r="CIQ4125" s="259"/>
      <c r="CIR4125" s="259"/>
      <c r="CIS4125" s="259"/>
      <c r="CIT4125" s="259"/>
      <c r="CIU4125" s="259"/>
      <c r="CIV4125" s="259"/>
      <c r="CIW4125" s="259"/>
      <c r="CIX4125" s="259"/>
      <c r="CIY4125" s="259"/>
      <c r="CIZ4125" s="259"/>
      <c r="CJA4125" s="259"/>
      <c r="CJB4125" s="259"/>
      <c r="CJC4125" s="259"/>
      <c r="CJD4125" s="259"/>
      <c r="CJE4125" s="259"/>
      <c r="CJF4125" s="259"/>
      <c r="CJG4125" s="259"/>
      <c r="CJH4125" s="259"/>
      <c r="CJI4125" s="259"/>
      <c r="CJJ4125" s="259"/>
      <c r="CJK4125" s="259"/>
      <c r="CJL4125" s="259"/>
      <c r="CJM4125" s="259"/>
      <c r="CJN4125" s="259"/>
      <c r="CJO4125" s="259"/>
      <c r="CJP4125" s="259"/>
      <c r="CJQ4125" s="259"/>
      <c r="CJR4125" s="259"/>
      <c r="CJS4125" s="259"/>
      <c r="CJT4125" s="259"/>
      <c r="CJU4125" s="259"/>
      <c r="CJV4125" s="259"/>
      <c r="CJW4125" s="259"/>
      <c r="CJX4125" s="259"/>
      <c r="CJY4125" s="259"/>
      <c r="CJZ4125" s="259"/>
      <c r="CKA4125" s="259"/>
      <c r="CKB4125" s="259"/>
      <c r="CKC4125" s="259"/>
      <c r="CKD4125" s="259"/>
      <c r="CKE4125" s="259"/>
      <c r="CKF4125" s="259"/>
      <c r="CKG4125" s="259"/>
      <c r="CKH4125" s="259"/>
      <c r="CKI4125" s="259"/>
      <c r="CKJ4125" s="259"/>
      <c r="CKK4125" s="259"/>
      <c r="CKL4125" s="259"/>
      <c r="CKM4125" s="259"/>
      <c r="CKN4125" s="259"/>
      <c r="CKO4125" s="259"/>
      <c r="CKP4125" s="259"/>
      <c r="CKQ4125" s="259"/>
      <c r="CKR4125" s="259"/>
      <c r="CKS4125" s="259"/>
      <c r="CKT4125" s="259"/>
      <c r="CKU4125" s="259"/>
      <c r="CKV4125" s="259"/>
      <c r="CKW4125" s="259"/>
      <c r="CKX4125" s="259"/>
      <c r="CKY4125" s="259"/>
      <c r="CKZ4125" s="259"/>
      <c r="CLA4125" s="259"/>
      <c r="CLB4125" s="259"/>
      <c r="CLC4125" s="259"/>
      <c r="CLD4125" s="259"/>
      <c r="CLE4125" s="259"/>
      <c r="CLF4125" s="259"/>
      <c r="CLG4125" s="259"/>
      <c r="CLH4125" s="259"/>
      <c r="CLI4125" s="259"/>
      <c r="CLJ4125" s="259"/>
      <c r="CLK4125" s="259"/>
      <c r="CLL4125" s="259"/>
      <c r="CLM4125" s="259"/>
      <c r="CLN4125" s="259"/>
      <c r="CLO4125" s="259"/>
      <c r="CLP4125" s="259"/>
      <c r="CLQ4125" s="259"/>
      <c r="CLR4125" s="259"/>
      <c r="CLS4125" s="259"/>
      <c r="CLT4125" s="259"/>
      <c r="CLU4125" s="259"/>
      <c r="CLV4125" s="259"/>
      <c r="CLW4125" s="259"/>
      <c r="CLX4125" s="259"/>
      <c r="CLY4125" s="259"/>
      <c r="CLZ4125" s="259"/>
      <c r="CMA4125" s="259"/>
      <c r="CMB4125" s="259"/>
      <c r="CMC4125" s="259"/>
      <c r="CMD4125" s="259"/>
      <c r="CME4125" s="259"/>
      <c r="CMF4125" s="259"/>
      <c r="CMG4125" s="259"/>
      <c r="CMH4125" s="259"/>
      <c r="CMI4125" s="259"/>
      <c r="CMJ4125" s="259"/>
      <c r="CMK4125" s="259"/>
      <c r="CML4125" s="259"/>
      <c r="CMM4125" s="259"/>
      <c r="CMN4125" s="259"/>
      <c r="CMO4125" s="259"/>
      <c r="CMP4125" s="259"/>
      <c r="CMQ4125" s="259"/>
      <c r="CMR4125" s="259"/>
      <c r="CMS4125" s="259"/>
      <c r="CMT4125" s="259"/>
      <c r="CMU4125" s="259"/>
      <c r="CMV4125" s="259"/>
      <c r="CMW4125" s="259"/>
      <c r="CMX4125" s="259"/>
      <c r="CMY4125" s="259"/>
      <c r="CMZ4125" s="259"/>
      <c r="CNA4125" s="259"/>
      <c r="CNB4125" s="259"/>
      <c r="CNC4125" s="259"/>
      <c r="CND4125" s="259"/>
      <c r="CNE4125" s="259"/>
      <c r="CNF4125" s="259"/>
      <c r="CNG4125" s="259"/>
      <c r="CNH4125" s="259"/>
      <c r="CNI4125" s="259"/>
      <c r="CNJ4125" s="259"/>
      <c r="CNK4125" s="259"/>
      <c r="CNL4125" s="259"/>
      <c r="CNM4125" s="259"/>
      <c r="CNN4125" s="259"/>
      <c r="CNO4125" s="259"/>
      <c r="CNP4125" s="259"/>
      <c r="CNQ4125" s="259"/>
      <c r="CNR4125" s="259"/>
      <c r="CNS4125" s="259"/>
      <c r="CNT4125" s="259"/>
      <c r="CNU4125" s="259"/>
      <c r="CNV4125" s="259"/>
      <c r="CNW4125" s="259"/>
      <c r="CNX4125" s="259"/>
      <c r="CNY4125" s="259"/>
      <c r="CNZ4125" s="259"/>
      <c r="COA4125" s="259"/>
      <c r="COB4125" s="259"/>
      <c r="COC4125" s="259"/>
      <c r="COD4125" s="259"/>
      <c r="COE4125" s="259"/>
      <c r="COF4125" s="259"/>
      <c r="COG4125" s="259"/>
      <c r="COH4125" s="259"/>
      <c r="COI4125" s="259"/>
      <c r="COJ4125" s="259"/>
      <c r="COK4125" s="259"/>
      <c r="COL4125" s="259"/>
      <c r="COM4125" s="259"/>
      <c r="CON4125" s="259"/>
      <c r="COO4125" s="259"/>
      <c r="COP4125" s="259"/>
      <c r="COQ4125" s="259"/>
      <c r="COR4125" s="259"/>
      <c r="COS4125" s="259"/>
      <c r="COT4125" s="259"/>
      <c r="COU4125" s="259"/>
      <c r="COV4125" s="259"/>
      <c r="COW4125" s="259"/>
      <c r="COX4125" s="259"/>
      <c r="COY4125" s="259"/>
      <c r="COZ4125" s="259"/>
      <c r="CPA4125" s="259"/>
      <c r="CPB4125" s="259"/>
      <c r="CPC4125" s="259"/>
      <c r="CPD4125" s="259"/>
      <c r="CPE4125" s="259"/>
      <c r="CPF4125" s="259"/>
      <c r="CPG4125" s="259"/>
      <c r="CPH4125" s="259"/>
      <c r="CPI4125" s="259"/>
      <c r="CPJ4125" s="259"/>
      <c r="CPK4125" s="259"/>
      <c r="CPL4125" s="259"/>
      <c r="CPM4125" s="259"/>
      <c r="CPN4125" s="259"/>
      <c r="CPO4125" s="259"/>
      <c r="CPP4125" s="259"/>
      <c r="CPQ4125" s="259"/>
      <c r="CPR4125" s="259"/>
      <c r="CPS4125" s="259"/>
      <c r="CPT4125" s="259"/>
      <c r="CPU4125" s="259"/>
      <c r="CPV4125" s="259"/>
      <c r="CPW4125" s="259"/>
      <c r="CPX4125" s="259"/>
      <c r="CPY4125" s="259"/>
      <c r="CPZ4125" s="259"/>
      <c r="CQA4125" s="259"/>
      <c r="CQB4125" s="259"/>
      <c r="CQC4125" s="259"/>
      <c r="CQD4125" s="259"/>
      <c r="CQE4125" s="259"/>
      <c r="CQF4125" s="259"/>
      <c r="CQG4125" s="259"/>
      <c r="CQH4125" s="259"/>
      <c r="CQI4125" s="259"/>
      <c r="CQJ4125" s="259"/>
      <c r="CQK4125" s="259"/>
      <c r="CQL4125" s="259"/>
      <c r="CQM4125" s="259"/>
      <c r="CQN4125" s="259"/>
      <c r="CQO4125" s="259"/>
      <c r="CQP4125" s="259"/>
      <c r="CQQ4125" s="259"/>
      <c r="CQR4125" s="259"/>
      <c r="CQS4125" s="259"/>
      <c r="CQT4125" s="259"/>
      <c r="CQU4125" s="259"/>
      <c r="CQV4125" s="259"/>
      <c r="CQW4125" s="259"/>
      <c r="CQX4125" s="259"/>
      <c r="CQY4125" s="259"/>
      <c r="CQZ4125" s="259"/>
      <c r="CRA4125" s="259"/>
      <c r="CRB4125" s="259"/>
      <c r="CRC4125" s="259"/>
      <c r="CRD4125" s="259"/>
      <c r="CRE4125" s="259"/>
      <c r="CRF4125" s="259"/>
      <c r="CRG4125" s="259"/>
      <c r="CRH4125" s="259"/>
      <c r="CRI4125" s="259"/>
      <c r="CRJ4125" s="259"/>
      <c r="CRK4125" s="259"/>
      <c r="CRL4125" s="259"/>
      <c r="CRM4125" s="259"/>
      <c r="CRN4125" s="259"/>
      <c r="CRO4125" s="259"/>
      <c r="CRP4125" s="259"/>
      <c r="CRQ4125" s="259"/>
      <c r="CRR4125" s="259"/>
      <c r="CRS4125" s="259"/>
      <c r="CRT4125" s="259"/>
      <c r="CRU4125" s="259"/>
      <c r="CRV4125" s="259"/>
      <c r="CRW4125" s="259"/>
      <c r="CRX4125" s="259"/>
      <c r="CRY4125" s="259"/>
      <c r="CRZ4125" s="259"/>
      <c r="CSA4125" s="259"/>
      <c r="CSB4125" s="259"/>
      <c r="CSC4125" s="259"/>
      <c r="CSD4125" s="259"/>
      <c r="CSE4125" s="259"/>
      <c r="CSF4125" s="259"/>
      <c r="CSG4125" s="259"/>
      <c r="CSH4125" s="259"/>
      <c r="CSI4125" s="259"/>
      <c r="CSJ4125" s="259"/>
      <c r="CSK4125" s="259"/>
      <c r="CSL4125" s="259"/>
      <c r="CSM4125" s="259"/>
      <c r="CSN4125" s="259"/>
      <c r="CSO4125" s="259"/>
      <c r="CSP4125" s="259"/>
      <c r="CSQ4125" s="259"/>
      <c r="CSR4125" s="259"/>
      <c r="CSS4125" s="259"/>
      <c r="CST4125" s="259"/>
      <c r="CSU4125" s="259"/>
      <c r="CSV4125" s="259"/>
      <c r="CSW4125" s="259"/>
      <c r="CSX4125" s="259"/>
      <c r="CSY4125" s="259"/>
      <c r="CSZ4125" s="259"/>
      <c r="CTA4125" s="259"/>
      <c r="CTB4125" s="259"/>
      <c r="CTC4125" s="259"/>
      <c r="CTD4125" s="259"/>
      <c r="CTE4125" s="259"/>
      <c r="CTF4125" s="259"/>
      <c r="CTG4125" s="259"/>
      <c r="CTH4125" s="259"/>
      <c r="CTI4125" s="259"/>
      <c r="CTJ4125" s="259"/>
      <c r="CTK4125" s="259"/>
      <c r="CTL4125" s="259"/>
      <c r="CTM4125" s="259"/>
      <c r="CTN4125" s="259"/>
      <c r="CTO4125" s="259"/>
      <c r="CTP4125" s="259"/>
      <c r="CTQ4125" s="259"/>
      <c r="CTR4125" s="259"/>
      <c r="CTS4125" s="259"/>
      <c r="CTT4125" s="259"/>
      <c r="CTU4125" s="259"/>
      <c r="CTV4125" s="259"/>
      <c r="CTW4125" s="259"/>
      <c r="CTX4125" s="259"/>
      <c r="CTY4125" s="259"/>
      <c r="CTZ4125" s="259"/>
      <c r="CUA4125" s="259"/>
      <c r="CUB4125" s="259"/>
      <c r="CUC4125" s="259"/>
      <c r="CUD4125" s="259"/>
      <c r="CUE4125" s="259"/>
      <c r="CUF4125" s="259"/>
      <c r="CUG4125" s="259"/>
      <c r="CUH4125" s="259"/>
      <c r="CUI4125" s="259"/>
      <c r="CUJ4125" s="259"/>
      <c r="CUK4125" s="259"/>
      <c r="CUL4125" s="259"/>
      <c r="CUM4125" s="259"/>
      <c r="CUN4125" s="259"/>
      <c r="CUO4125" s="259"/>
      <c r="CUP4125" s="259"/>
      <c r="CUQ4125" s="259"/>
      <c r="CUR4125" s="259"/>
      <c r="CUS4125" s="259"/>
      <c r="CUT4125" s="259"/>
      <c r="CUU4125" s="259"/>
      <c r="CUV4125" s="259"/>
      <c r="CUW4125" s="259"/>
      <c r="CUX4125" s="259"/>
      <c r="CUY4125" s="259"/>
      <c r="CUZ4125" s="259"/>
      <c r="CVA4125" s="259"/>
      <c r="CVB4125" s="259"/>
      <c r="CVC4125" s="259"/>
      <c r="CVD4125" s="259"/>
      <c r="CVE4125" s="259"/>
      <c r="CVF4125" s="259"/>
      <c r="CVG4125" s="259"/>
      <c r="CVH4125" s="259"/>
      <c r="CVI4125" s="259"/>
      <c r="CVJ4125" s="259"/>
      <c r="CVK4125" s="259"/>
      <c r="CVL4125" s="259"/>
      <c r="CVM4125" s="259"/>
      <c r="CVN4125" s="259"/>
      <c r="CVO4125" s="259"/>
      <c r="CVP4125" s="259"/>
      <c r="CVQ4125" s="259"/>
      <c r="CVR4125" s="259"/>
      <c r="CVS4125" s="259"/>
      <c r="CVT4125" s="259"/>
      <c r="CVU4125" s="259"/>
      <c r="CVV4125" s="259"/>
      <c r="CVW4125" s="259"/>
      <c r="CVX4125" s="259"/>
      <c r="CVY4125" s="259"/>
      <c r="CVZ4125" s="259"/>
      <c r="CWA4125" s="259"/>
      <c r="CWB4125" s="259"/>
      <c r="CWC4125" s="259"/>
      <c r="CWD4125" s="259"/>
      <c r="CWE4125" s="259"/>
      <c r="CWF4125" s="259"/>
      <c r="CWG4125" s="259"/>
      <c r="CWH4125" s="259"/>
      <c r="CWI4125" s="259"/>
      <c r="CWJ4125" s="259"/>
      <c r="CWK4125" s="259"/>
      <c r="CWL4125" s="259"/>
      <c r="CWM4125" s="259"/>
      <c r="CWN4125" s="259"/>
      <c r="CWO4125" s="259"/>
      <c r="CWP4125" s="259"/>
      <c r="CWQ4125" s="259"/>
      <c r="CWR4125" s="259"/>
      <c r="CWS4125" s="259"/>
      <c r="CWT4125" s="259"/>
      <c r="CWU4125" s="259"/>
      <c r="CWV4125" s="259"/>
      <c r="CWW4125" s="259"/>
      <c r="CWX4125" s="259"/>
      <c r="CWY4125" s="259"/>
      <c r="CWZ4125" s="259"/>
      <c r="CXA4125" s="259"/>
      <c r="CXB4125" s="259"/>
      <c r="CXC4125" s="259"/>
      <c r="CXD4125" s="259"/>
      <c r="CXE4125" s="259"/>
      <c r="CXF4125" s="259"/>
      <c r="CXG4125" s="259"/>
      <c r="CXH4125" s="259"/>
      <c r="CXI4125" s="259"/>
      <c r="CXJ4125" s="259"/>
      <c r="CXK4125" s="259"/>
      <c r="CXL4125" s="259"/>
      <c r="CXM4125" s="259"/>
      <c r="CXN4125" s="259"/>
      <c r="CXO4125" s="259"/>
      <c r="CXP4125" s="259"/>
      <c r="CXQ4125" s="259"/>
      <c r="CXR4125" s="259"/>
      <c r="CXS4125" s="259"/>
      <c r="CXT4125" s="259"/>
      <c r="CXU4125" s="259"/>
      <c r="CXV4125" s="259"/>
      <c r="CXW4125" s="259"/>
      <c r="CXX4125" s="259"/>
      <c r="CXY4125" s="259"/>
      <c r="CXZ4125" s="259"/>
      <c r="CYA4125" s="259"/>
      <c r="CYB4125" s="259"/>
      <c r="CYC4125" s="259"/>
      <c r="CYD4125" s="259"/>
      <c r="CYE4125" s="259"/>
      <c r="CYF4125" s="259"/>
      <c r="CYG4125" s="259"/>
      <c r="CYH4125" s="259"/>
      <c r="CYI4125" s="259"/>
      <c r="CYJ4125" s="259"/>
      <c r="CYK4125" s="259"/>
      <c r="CYL4125" s="259"/>
      <c r="CYM4125" s="259"/>
      <c r="CYN4125" s="259"/>
      <c r="CYO4125" s="259"/>
      <c r="CYP4125" s="259"/>
      <c r="CYQ4125" s="259"/>
      <c r="CYR4125" s="259"/>
      <c r="CYS4125" s="259"/>
      <c r="CYT4125" s="259"/>
      <c r="CYU4125" s="259"/>
      <c r="CYV4125" s="259"/>
      <c r="CYW4125" s="259"/>
      <c r="CYX4125" s="259"/>
      <c r="CYY4125" s="259"/>
      <c r="CYZ4125" s="259"/>
      <c r="CZA4125" s="259"/>
      <c r="CZB4125" s="259"/>
      <c r="CZC4125" s="259"/>
      <c r="CZD4125" s="259"/>
      <c r="CZE4125" s="259"/>
      <c r="CZF4125" s="259"/>
      <c r="CZG4125" s="259"/>
      <c r="CZH4125" s="259"/>
      <c r="CZI4125" s="259"/>
      <c r="CZJ4125" s="259"/>
      <c r="CZK4125" s="259"/>
      <c r="CZL4125" s="259"/>
      <c r="CZM4125" s="259"/>
      <c r="CZN4125" s="259"/>
      <c r="CZO4125" s="259"/>
      <c r="CZP4125" s="259"/>
      <c r="CZQ4125" s="259"/>
      <c r="CZR4125" s="259"/>
      <c r="CZS4125" s="259"/>
      <c r="CZT4125" s="259"/>
      <c r="CZU4125" s="259"/>
      <c r="CZV4125" s="259"/>
      <c r="CZW4125" s="259"/>
      <c r="CZX4125" s="259"/>
      <c r="CZY4125" s="259"/>
      <c r="CZZ4125" s="259"/>
      <c r="DAA4125" s="259"/>
      <c r="DAB4125" s="259"/>
      <c r="DAC4125" s="259"/>
      <c r="DAD4125" s="259"/>
      <c r="DAE4125" s="259"/>
      <c r="DAF4125" s="259"/>
      <c r="DAG4125" s="259"/>
      <c r="DAH4125" s="259"/>
      <c r="DAI4125" s="259"/>
      <c r="DAJ4125" s="259"/>
      <c r="DAK4125" s="259"/>
      <c r="DAL4125" s="259"/>
      <c r="DAM4125" s="259"/>
      <c r="DAN4125" s="259"/>
      <c r="DAO4125" s="259"/>
      <c r="DAP4125" s="259"/>
      <c r="DAQ4125" s="259"/>
      <c r="DAR4125" s="259"/>
      <c r="DAS4125" s="259"/>
      <c r="DAT4125" s="259"/>
      <c r="DAU4125" s="259"/>
      <c r="DAV4125" s="259"/>
      <c r="DAW4125" s="259"/>
      <c r="DAX4125" s="259"/>
      <c r="DAY4125" s="259"/>
      <c r="DAZ4125" s="259"/>
      <c r="DBA4125" s="259"/>
      <c r="DBB4125" s="259"/>
      <c r="DBC4125" s="259"/>
      <c r="DBD4125" s="259"/>
      <c r="DBE4125" s="259"/>
      <c r="DBF4125" s="259"/>
      <c r="DBG4125" s="259"/>
      <c r="DBH4125" s="259"/>
      <c r="DBI4125" s="259"/>
      <c r="DBJ4125" s="259"/>
      <c r="DBK4125" s="259"/>
      <c r="DBL4125" s="259"/>
      <c r="DBM4125" s="259"/>
      <c r="DBN4125" s="259"/>
      <c r="DBO4125" s="259"/>
      <c r="DBP4125" s="259"/>
      <c r="DBQ4125" s="259"/>
      <c r="DBR4125" s="259"/>
      <c r="DBS4125" s="259"/>
      <c r="DBT4125" s="259"/>
      <c r="DBU4125" s="259"/>
      <c r="DBV4125" s="259"/>
      <c r="DBW4125" s="259"/>
      <c r="DBX4125" s="259"/>
      <c r="DBY4125" s="259"/>
      <c r="DBZ4125" s="259"/>
      <c r="DCA4125" s="259"/>
      <c r="DCB4125" s="259"/>
      <c r="DCC4125" s="259"/>
      <c r="DCD4125" s="259"/>
      <c r="DCE4125" s="259"/>
      <c r="DCF4125" s="259"/>
      <c r="DCG4125" s="259"/>
      <c r="DCH4125" s="259"/>
      <c r="DCI4125" s="259"/>
      <c r="DCJ4125" s="259"/>
      <c r="DCK4125" s="259"/>
      <c r="DCL4125" s="259"/>
      <c r="DCM4125" s="259"/>
      <c r="DCN4125" s="259"/>
      <c r="DCO4125" s="259"/>
      <c r="DCP4125" s="259"/>
      <c r="DCQ4125" s="259"/>
      <c r="DCR4125" s="259"/>
      <c r="DCS4125" s="259"/>
      <c r="DCT4125" s="259"/>
      <c r="DCU4125" s="259"/>
      <c r="DCV4125" s="259"/>
      <c r="DCW4125" s="259"/>
      <c r="DCX4125" s="259"/>
      <c r="DCY4125" s="259"/>
      <c r="DCZ4125" s="259"/>
      <c r="DDA4125" s="259"/>
      <c r="DDB4125" s="259"/>
      <c r="DDC4125" s="259"/>
      <c r="DDD4125" s="259"/>
      <c r="DDE4125" s="259"/>
      <c r="DDF4125" s="259"/>
      <c r="DDG4125" s="259"/>
      <c r="DDH4125" s="259"/>
      <c r="DDI4125" s="259"/>
      <c r="DDJ4125" s="259"/>
      <c r="DDK4125" s="259"/>
      <c r="DDL4125" s="259"/>
      <c r="DDM4125" s="259"/>
      <c r="DDN4125" s="259"/>
      <c r="DDO4125" s="259"/>
      <c r="DDP4125" s="259"/>
      <c r="DDQ4125" s="259"/>
      <c r="DDR4125" s="259"/>
      <c r="DDS4125" s="259"/>
      <c r="DDT4125" s="259"/>
      <c r="DDU4125" s="259"/>
      <c r="DDV4125" s="259"/>
      <c r="DDW4125" s="259"/>
      <c r="DDX4125" s="259"/>
      <c r="DDY4125" s="259"/>
      <c r="DDZ4125" s="259"/>
      <c r="DEA4125" s="259"/>
      <c r="DEB4125" s="259"/>
      <c r="DEC4125" s="259"/>
      <c r="DED4125" s="259"/>
      <c r="DEE4125" s="259"/>
      <c r="DEF4125" s="259"/>
      <c r="DEG4125" s="259"/>
      <c r="DEH4125" s="259"/>
      <c r="DEI4125" s="259"/>
      <c r="DEJ4125" s="259"/>
      <c r="DEK4125" s="259"/>
      <c r="DEL4125" s="259"/>
      <c r="DEM4125" s="259"/>
      <c r="DEN4125" s="259"/>
      <c r="DEO4125" s="259"/>
      <c r="DEP4125" s="259"/>
      <c r="DEQ4125" s="259"/>
      <c r="DER4125" s="259"/>
      <c r="DES4125" s="259"/>
      <c r="DET4125" s="259"/>
      <c r="DEU4125" s="259"/>
      <c r="DEV4125" s="259"/>
      <c r="DEW4125" s="259"/>
      <c r="DEX4125" s="259"/>
      <c r="DEY4125" s="259"/>
      <c r="DEZ4125" s="259"/>
      <c r="DFA4125" s="259"/>
      <c r="DFB4125" s="259"/>
      <c r="DFC4125" s="259"/>
      <c r="DFD4125" s="259"/>
      <c r="DFE4125" s="259"/>
      <c r="DFF4125" s="259"/>
      <c r="DFG4125" s="259"/>
      <c r="DFH4125" s="259"/>
      <c r="DFI4125" s="259"/>
      <c r="DFJ4125" s="259"/>
      <c r="DFK4125" s="259"/>
      <c r="DFL4125" s="259"/>
      <c r="DFM4125" s="259"/>
      <c r="DFN4125" s="259"/>
      <c r="DFO4125" s="259"/>
      <c r="DFP4125" s="259"/>
      <c r="DFQ4125" s="259"/>
      <c r="DFR4125" s="259"/>
      <c r="DFS4125" s="259"/>
      <c r="DFT4125" s="259"/>
      <c r="DFU4125" s="259"/>
      <c r="DFV4125" s="259"/>
      <c r="DFW4125" s="259"/>
      <c r="DFX4125" s="259"/>
      <c r="DFY4125" s="259"/>
      <c r="DFZ4125" s="259"/>
      <c r="DGA4125" s="259"/>
      <c r="DGB4125" s="259"/>
      <c r="DGC4125" s="259"/>
      <c r="DGD4125" s="259"/>
      <c r="DGE4125" s="259"/>
      <c r="DGF4125" s="259"/>
      <c r="DGG4125" s="259"/>
      <c r="DGH4125" s="259"/>
      <c r="DGI4125" s="259"/>
      <c r="DGJ4125" s="259"/>
      <c r="DGK4125" s="259"/>
      <c r="DGL4125" s="259"/>
      <c r="DGM4125" s="259"/>
      <c r="DGN4125" s="259"/>
      <c r="DGO4125" s="259"/>
      <c r="DGP4125" s="259"/>
      <c r="DGQ4125" s="259"/>
      <c r="DGR4125" s="259"/>
      <c r="DGS4125" s="259"/>
      <c r="DGT4125" s="259"/>
      <c r="DGU4125" s="259"/>
      <c r="DGV4125" s="259"/>
      <c r="DGW4125" s="259"/>
      <c r="DGX4125" s="259"/>
      <c r="DGY4125" s="259"/>
      <c r="DGZ4125" s="259"/>
      <c r="DHA4125" s="259"/>
      <c r="DHB4125" s="259"/>
      <c r="DHC4125" s="259"/>
      <c r="DHD4125" s="259"/>
      <c r="DHE4125" s="259"/>
      <c r="DHF4125" s="259"/>
      <c r="DHG4125" s="259"/>
      <c r="DHH4125" s="259"/>
      <c r="DHI4125" s="259"/>
      <c r="DHJ4125" s="259"/>
      <c r="DHK4125" s="259"/>
      <c r="DHL4125" s="259"/>
      <c r="DHM4125" s="259"/>
      <c r="DHN4125" s="259"/>
      <c r="DHO4125" s="259"/>
      <c r="DHP4125" s="259"/>
      <c r="DHQ4125" s="259"/>
      <c r="DHR4125" s="259"/>
      <c r="DHS4125" s="259"/>
      <c r="DHT4125" s="259"/>
      <c r="DHU4125" s="259"/>
      <c r="DHV4125" s="259"/>
      <c r="DHW4125" s="259"/>
      <c r="DHX4125" s="259"/>
      <c r="DHY4125" s="259"/>
      <c r="DHZ4125" s="259"/>
      <c r="DIA4125" s="259"/>
      <c r="DIB4125" s="259"/>
      <c r="DIC4125" s="259"/>
      <c r="DID4125" s="259"/>
      <c r="DIE4125" s="259"/>
      <c r="DIF4125" s="259"/>
      <c r="DIG4125" s="259"/>
      <c r="DIH4125" s="259"/>
      <c r="DII4125" s="259"/>
      <c r="DIJ4125" s="259"/>
      <c r="DIK4125" s="259"/>
      <c r="DIL4125" s="259"/>
      <c r="DIM4125" s="259"/>
      <c r="DIN4125" s="259"/>
      <c r="DIO4125" s="259"/>
      <c r="DIP4125" s="259"/>
      <c r="DIQ4125" s="259"/>
      <c r="DIR4125" s="259"/>
      <c r="DIS4125" s="259"/>
      <c r="DIT4125" s="259"/>
      <c r="DIU4125" s="259"/>
      <c r="DIV4125" s="259"/>
      <c r="DIW4125" s="259"/>
      <c r="DIX4125" s="259"/>
      <c r="DIY4125" s="259"/>
      <c r="DIZ4125" s="259"/>
      <c r="DJA4125" s="259"/>
      <c r="DJB4125" s="259"/>
      <c r="DJC4125" s="259"/>
      <c r="DJD4125" s="259"/>
      <c r="DJE4125" s="259"/>
      <c r="DJF4125" s="259"/>
      <c r="DJG4125" s="259"/>
      <c r="DJH4125" s="259"/>
      <c r="DJI4125" s="259"/>
      <c r="DJJ4125" s="259"/>
      <c r="DJK4125" s="259"/>
      <c r="DJL4125" s="259"/>
      <c r="DJM4125" s="259"/>
      <c r="DJN4125" s="259"/>
      <c r="DJO4125" s="259"/>
      <c r="DJP4125" s="259"/>
      <c r="DJQ4125" s="259"/>
      <c r="DJR4125" s="259"/>
      <c r="DJS4125" s="259"/>
      <c r="DJT4125" s="259"/>
      <c r="DJU4125" s="259"/>
      <c r="DJV4125" s="259"/>
      <c r="DJW4125" s="259"/>
      <c r="DJX4125" s="259"/>
      <c r="DJY4125" s="259"/>
      <c r="DJZ4125" s="259"/>
      <c r="DKA4125" s="259"/>
      <c r="DKB4125" s="259"/>
      <c r="DKC4125" s="259"/>
      <c r="DKD4125" s="259"/>
      <c r="DKE4125" s="259"/>
      <c r="DKF4125" s="259"/>
      <c r="DKG4125" s="259"/>
      <c r="DKH4125" s="259"/>
      <c r="DKI4125" s="259"/>
      <c r="DKJ4125" s="259"/>
      <c r="DKK4125" s="259"/>
      <c r="DKL4125" s="259"/>
      <c r="DKM4125" s="259"/>
      <c r="DKN4125" s="259"/>
      <c r="DKO4125" s="259"/>
      <c r="DKP4125" s="259"/>
      <c r="DKQ4125" s="259"/>
      <c r="DKR4125" s="259"/>
      <c r="DKS4125" s="259"/>
      <c r="DKT4125" s="259"/>
      <c r="DKU4125" s="259"/>
      <c r="DKV4125" s="259"/>
      <c r="DKW4125" s="259"/>
      <c r="DKX4125" s="259"/>
      <c r="DKY4125" s="259"/>
      <c r="DKZ4125" s="259"/>
      <c r="DLA4125" s="259"/>
      <c r="DLB4125" s="259"/>
      <c r="DLC4125" s="259"/>
      <c r="DLD4125" s="259"/>
      <c r="DLE4125" s="259"/>
      <c r="DLF4125" s="259"/>
      <c r="DLG4125" s="259"/>
      <c r="DLH4125" s="259"/>
      <c r="DLI4125" s="259"/>
      <c r="DLJ4125" s="259"/>
      <c r="DLK4125" s="259"/>
      <c r="DLL4125" s="259"/>
      <c r="DLM4125" s="259"/>
      <c r="DLN4125" s="259"/>
      <c r="DLO4125" s="259"/>
      <c r="DLP4125" s="259"/>
      <c r="DLQ4125" s="259"/>
      <c r="DLR4125" s="259"/>
      <c r="DLS4125" s="259"/>
      <c r="DLT4125" s="259"/>
      <c r="DLU4125" s="259"/>
      <c r="DLV4125" s="259"/>
      <c r="DLW4125" s="259"/>
      <c r="DLX4125" s="259"/>
      <c r="DLY4125" s="259"/>
      <c r="DLZ4125" s="259"/>
      <c r="DMA4125" s="259"/>
      <c r="DMB4125" s="259"/>
      <c r="DMC4125" s="259"/>
      <c r="DMD4125" s="259"/>
      <c r="DME4125" s="259"/>
      <c r="DMF4125" s="259"/>
      <c r="DMG4125" s="259"/>
      <c r="DMH4125" s="259"/>
      <c r="DMI4125" s="259"/>
      <c r="DMJ4125" s="259"/>
      <c r="DMK4125" s="259"/>
      <c r="DML4125" s="259"/>
      <c r="DMM4125" s="259"/>
      <c r="DMN4125" s="259"/>
      <c r="DMO4125" s="259"/>
      <c r="DMP4125" s="259"/>
      <c r="DMQ4125" s="259"/>
      <c r="DMR4125" s="259"/>
      <c r="DMS4125" s="259"/>
      <c r="DMT4125" s="259"/>
      <c r="DMU4125" s="259"/>
      <c r="DMV4125" s="259"/>
      <c r="DMW4125" s="259"/>
      <c r="DMX4125" s="259"/>
      <c r="DMY4125" s="259"/>
      <c r="DMZ4125" s="259"/>
      <c r="DNA4125" s="259"/>
      <c r="DNB4125" s="259"/>
      <c r="DNC4125" s="259"/>
      <c r="DND4125" s="259"/>
      <c r="DNE4125" s="259"/>
      <c r="DNF4125" s="259"/>
      <c r="DNG4125" s="259"/>
      <c r="DNH4125" s="259"/>
      <c r="DNI4125" s="259"/>
      <c r="DNJ4125" s="259"/>
      <c r="DNK4125" s="259"/>
      <c r="DNL4125" s="259"/>
      <c r="DNM4125" s="259"/>
      <c r="DNN4125" s="259"/>
      <c r="DNO4125" s="259"/>
      <c r="DNP4125" s="259"/>
      <c r="DNQ4125" s="259"/>
      <c r="DNR4125" s="259"/>
      <c r="DNS4125" s="259"/>
      <c r="DNT4125" s="259"/>
      <c r="DNU4125" s="259"/>
      <c r="DNV4125" s="259"/>
      <c r="DNW4125" s="259"/>
      <c r="DNX4125" s="259"/>
      <c r="DNY4125" s="259"/>
      <c r="DNZ4125" s="259"/>
      <c r="DOA4125" s="259"/>
      <c r="DOB4125" s="259"/>
      <c r="DOC4125" s="259"/>
      <c r="DOD4125" s="259"/>
      <c r="DOE4125" s="259"/>
      <c r="DOF4125" s="259"/>
      <c r="DOG4125" s="259"/>
      <c r="DOH4125" s="259"/>
      <c r="DOI4125" s="259"/>
      <c r="DOJ4125" s="259"/>
      <c r="DOK4125" s="259"/>
      <c r="DOL4125" s="259"/>
      <c r="DOM4125" s="259"/>
      <c r="DON4125" s="259"/>
      <c r="DOO4125" s="259"/>
      <c r="DOP4125" s="259"/>
      <c r="DOQ4125" s="259"/>
      <c r="DOR4125" s="259"/>
      <c r="DOS4125" s="259"/>
      <c r="DOT4125" s="259"/>
      <c r="DOU4125" s="259"/>
      <c r="DOV4125" s="259"/>
      <c r="DOW4125" s="259"/>
      <c r="DOX4125" s="259"/>
      <c r="DOY4125" s="259"/>
      <c r="DOZ4125" s="259"/>
      <c r="DPA4125" s="259"/>
      <c r="DPB4125" s="259"/>
      <c r="DPC4125" s="259"/>
      <c r="DPD4125" s="259"/>
      <c r="DPE4125" s="259"/>
      <c r="DPF4125" s="259"/>
      <c r="DPG4125" s="259"/>
      <c r="DPH4125" s="259"/>
      <c r="DPI4125" s="259"/>
      <c r="DPJ4125" s="259"/>
      <c r="DPK4125" s="259"/>
      <c r="DPL4125" s="259"/>
      <c r="DPM4125" s="259"/>
      <c r="DPN4125" s="259"/>
      <c r="DPO4125" s="259"/>
      <c r="DPP4125" s="259"/>
      <c r="DPQ4125" s="259"/>
      <c r="DPR4125" s="259"/>
      <c r="DPS4125" s="259"/>
      <c r="DPT4125" s="259"/>
      <c r="DPU4125" s="259"/>
      <c r="DPV4125" s="259"/>
      <c r="DPW4125" s="259"/>
      <c r="DPX4125" s="259"/>
      <c r="DPY4125" s="259"/>
      <c r="DPZ4125" s="259"/>
      <c r="DQA4125" s="259"/>
      <c r="DQB4125" s="259"/>
      <c r="DQC4125" s="259"/>
      <c r="DQD4125" s="259"/>
      <c r="DQE4125" s="259"/>
      <c r="DQF4125" s="259"/>
      <c r="DQG4125" s="259"/>
      <c r="DQH4125" s="259"/>
      <c r="DQI4125" s="259"/>
      <c r="DQJ4125" s="259"/>
      <c r="DQK4125" s="259"/>
      <c r="DQL4125" s="259"/>
      <c r="DQM4125" s="259"/>
      <c r="DQN4125" s="259"/>
      <c r="DQO4125" s="259"/>
      <c r="DQP4125" s="259"/>
      <c r="DQQ4125" s="259"/>
      <c r="DQR4125" s="259"/>
      <c r="DQS4125" s="259"/>
      <c r="DQT4125" s="259"/>
      <c r="DQU4125" s="259"/>
      <c r="DQV4125" s="259"/>
      <c r="DQW4125" s="259"/>
      <c r="DQX4125" s="259"/>
      <c r="DQY4125" s="259"/>
      <c r="DQZ4125" s="259"/>
      <c r="DRA4125" s="259"/>
      <c r="DRB4125" s="259"/>
      <c r="DRC4125" s="259"/>
      <c r="DRD4125" s="259"/>
      <c r="DRE4125" s="259"/>
      <c r="DRF4125" s="259"/>
      <c r="DRG4125" s="259"/>
      <c r="DRH4125" s="259"/>
      <c r="DRI4125" s="259"/>
      <c r="DRJ4125" s="259"/>
      <c r="DRK4125" s="259"/>
      <c r="DRL4125" s="259"/>
      <c r="DRM4125" s="259"/>
      <c r="DRN4125" s="259"/>
      <c r="DRO4125" s="259"/>
      <c r="DRP4125" s="259"/>
      <c r="DRQ4125" s="259"/>
      <c r="DRR4125" s="259"/>
      <c r="DRS4125" s="259"/>
      <c r="DRT4125" s="259"/>
      <c r="DRU4125" s="259"/>
      <c r="DRV4125" s="259"/>
      <c r="DRW4125" s="259"/>
      <c r="DRX4125" s="259"/>
      <c r="DRY4125" s="259"/>
      <c r="DRZ4125" s="259"/>
      <c r="DSA4125" s="259"/>
      <c r="DSB4125" s="259"/>
      <c r="DSC4125" s="259"/>
      <c r="DSD4125" s="259"/>
      <c r="DSE4125" s="259"/>
      <c r="DSF4125" s="259"/>
      <c r="DSG4125" s="259"/>
      <c r="DSH4125" s="259"/>
      <c r="DSI4125" s="259"/>
      <c r="DSJ4125" s="259"/>
      <c r="DSK4125" s="259"/>
      <c r="DSL4125" s="259"/>
      <c r="DSM4125" s="259"/>
      <c r="DSN4125" s="259"/>
      <c r="DSO4125" s="259"/>
      <c r="DSP4125" s="259"/>
      <c r="DSQ4125" s="259"/>
      <c r="DSR4125" s="259"/>
      <c r="DSS4125" s="259"/>
      <c r="DST4125" s="259"/>
      <c r="DSU4125" s="259"/>
      <c r="DSV4125" s="259"/>
      <c r="DSW4125" s="259"/>
      <c r="DSX4125" s="259"/>
      <c r="DSY4125" s="259"/>
      <c r="DSZ4125" s="259"/>
      <c r="DTA4125" s="259"/>
      <c r="DTB4125" s="259"/>
      <c r="DTC4125" s="259"/>
      <c r="DTD4125" s="259"/>
      <c r="DTE4125" s="259"/>
      <c r="DTF4125" s="259"/>
      <c r="DTG4125" s="259"/>
      <c r="DTH4125" s="259"/>
      <c r="DTI4125" s="259"/>
      <c r="DTJ4125" s="259"/>
      <c r="DTK4125" s="259"/>
      <c r="DTL4125" s="259"/>
      <c r="DTM4125" s="259"/>
      <c r="DTN4125" s="259"/>
      <c r="DTO4125" s="259"/>
      <c r="DTP4125" s="259"/>
      <c r="DTQ4125" s="259"/>
      <c r="DTR4125" s="259"/>
      <c r="DTS4125" s="259"/>
      <c r="DTT4125" s="259"/>
      <c r="DTU4125" s="259"/>
      <c r="DTV4125" s="259"/>
      <c r="DTW4125" s="259"/>
      <c r="DTX4125" s="259"/>
      <c r="DTY4125" s="259"/>
      <c r="DTZ4125" s="259"/>
      <c r="DUA4125" s="259"/>
      <c r="DUB4125" s="259"/>
      <c r="DUC4125" s="259"/>
      <c r="DUD4125" s="259"/>
      <c r="DUE4125" s="259"/>
      <c r="DUF4125" s="259"/>
      <c r="DUG4125" s="259"/>
      <c r="DUH4125" s="259"/>
      <c r="DUI4125" s="259"/>
      <c r="DUJ4125" s="259"/>
      <c r="DUK4125" s="259"/>
      <c r="DUL4125" s="259"/>
      <c r="DUM4125" s="259"/>
      <c r="DUN4125" s="259"/>
      <c r="DUO4125" s="259"/>
      <c r="DUP4125" s="259"/>
      <c r="DUQ4125" s="259"/>
      <c r="DUR4125" s="259"/>
      <c r="DUS4125" s="259"/>
      <c r="DUT4125" s="259"/>
      <c r="DUU4125" s="259"/>
      <c r="DUV4125" s="259"/>
      <c r="DUW4125" s="259"/>
      <c r="DUX4125" s="259"/>
      <c r="DUY4125" s="259"/>
      <c r="DUZ4125" s="259"/>
      <c r="DVA4125" s="259"/>
      <c r="DVB4125" s="259"/>
      <c r="DVC4125" s="259"/>
      <c r="DVD4125" s="259"/>
      <c r="DVE4125" s="259"/>
      <c r="DVF4125" s="259"/>
      <c r="DVG4125" s="259"/>
      <c r="DVH4125" s="259"/>
      <c r="DVI4125" s="259"/>
      <c r="DVJ4125" s="259"/>
      <c r="DVK4125" s="259"/>
      <c r="DVL4125" s="259"/>
      <c r="DVM4125" s="259"/>
      <c r="DVN4125" s="259"/>
      <c r="DVO4125" s="259"/>
      <c r="DVP4125" s="259"/>
      <c r="DVQ4125" s="259"/>
      <c r="DVR4125" s="259"/>
      <c r="DVS4125" s="259"/>
      <c r="DVT4125" s="259"/>
      <c r="DVU4125" s="259"/>
      <c r="DVV4125" s="259"/>
      <c r="DVW4125" s="259"/>
      <c r="DVX4125" s="259"/>
      <c r="DVY4125" s="259"/>
      <c r="DVZ4125" s="259"/>
      <c r="DWA4125" s="259"/>
      <c r="DWB4125" s="259"/>
      <c r="DWC4125" s="259"/>
      <c r="DWD4125" s="259"/>
      <c r="DWE4125" s="259"/>
      <c r="DWF4125" s="259"/>
      <c r="DWG4125" s="259"/>
      <c r="DWH4125" s="259"/>
      <c r="DWI4125" s="259"/>
      <c r="DWJ4125" s="259"/>
      <c r="DWK4125" s="259"/>
      <c r="DWL4125" s="259"/>
      <c r="DWM4125" s="259"/>
      <c r="DWN4125" s="259"/>
      <c r="DWO4125" s="259"/>
      <c r="DWP4125" s="259"/>
      <c r="DWQ4125" s="259"/>
      <c r="DWR4125" s="259"/>
      <c r="DWS4125" s="259"/>
      <c r="DWT4125" s="259"/>
      <c r="DWU4125" s="259"/>
      <c r="DWV4125" s="259"/>
      <c r="DWW4125" s="259"/>
      <c r="DWX4125" s="259"/>
      <c r="DWY4125" s="259"/>
      <c r="DWZ4125" s="259"/>
      <c r="DXA4125" s="259"/>
      <c r="DXB4125" s="259"/>
      <c r="DXC4125" s="259"/>
      <c r="DXD4125" s="259"/>
      <c r="DXE4125" s="259"/>
      <c r="DXF4125" s="259"/>
      <c r="DXG4125" s="259"/>
      <c r="DXH4125" s="259"/>
      <c r="DXI4125" s="259"/>
      <c r="DXJ4125" s="259"/>
      <c r="DXK4125" s="259"/>
      <c r="DXL4125" s="259"/>
      <c r="DXM4125" s="259"/>
      <c r="DXN4125" s="259"/>
      <c r="DXO4125" s="259"/>
      <c r="DXP4125" s="259"/>
      <c r="DXQ4125" s="259"/>
      <c r="DXR4125" s="259"/>
      <c r="DXS4125" s="259"/>
      <c r="DXT4125" s="259"/>
      <c r="DXU4125" s="259"/>
      <c r="DXV4125" s="259"/>
      <c r="DXW4125" s="259"/>
      <c r="DXX4125" s="259"/>
      <c r="DXY4125" s="259"/>
      <c r="DXZ4125" s="259"/>
      <c r="DYA4125" s="259"/>
      <c r="DYB4125" s="259"/>
      <c r="DYC4125" s="259"/>
      <c r="DYD4125" s="259"/>
      <c r="DYE4125" s="259"/>
      <c r="DYF4125" s="259"/>
      <c r="DYG4125" s="259"/>
      <c r="DYH4125" s="259"/>
      <c r="DYI4125" s="259"/>
      <c r="DYJ4125" s="259"/>
      <c r="DYK4125" s="259"/>
      <c r="DYL4125" s="259"/>
      <c r="DYM4125" s="259"/>
      <c r="DYN4125" s="259"/>
      <c r="DYO4125" s="259"/>
      <c r="DYP4125" s="259"/>
      <c r="DYQ4125" s="259"/>
      <c r="DYR4125" s="259"/>
      <c r="DYS4125" s="259"/>
      <c r="DYT4125" s="259"/>
      <c r="DYU4125" s="259"/>
      <c r="DYV4125" s="259"/>
      <c r="DYW4125" s="259"/>
      <c r="DYX4125" s="259"/>
      <c r="DYY4125" s="259"/>
      <c r="DYZ4125" s="259"/>
      <c r="DZA4125" s="259"/>
      <c r="DZB4125" s="259"/>
      <c r="DZC4125" s="259"/>
      <c r="DZD4125" s="259"/>
      <c r="DZE4125" s="259"/>
      <c r="DZF4125" s="259"/>
      <c r="DZG4125" s="259"/>
      <c r="DZH4125" s="259"/>
      <c r="DZI4125" s="259"/>
      <c r="DZJ4125" s="259"/>
      <c r="DZK4125" s="259"/>
      <c r="DZL4125" s="259"/>
      <c r="DZM4125" s="259"/>
      <c r="DZN4125" s="259"/>
      <c r="DZO4125" s="259"/>
      <c r="DZP4125" s="259"/>
      <c r="DZQ4125" s="259"/>
      <c r="DZR4125" s="259"/>
      <c r="DZS4125" s="259"/>
      <c r="DZT4125" s="259"/>
      <c r="DZU4125" s="259"/>
      <c r="DZV4125" s="259"/>
      <c r="DZW4125" s="259"/>
      <c r="DZX4125" s="259"/>
      <c r="DZY4125" s="259"/>
      <c r="DZZ4125" s="259"/>
      <c r="EAA4125" s="259"/>
      <c r="EAB4125" s="259"/>
      <c r="EAC4125" s="259"/>
      <c r="EAD4125" s="259"/>
      <c r="EAE4125" s="259"/>
      <c r="EAF4125" s="259"/>
      <c r="EAG4125" s="259"/>
      <c r="EAH4125" s="259"/>
      <c r="EAI4125" s="259"/>
      <c r="EAJ4125" s="259"/>
      <c r="EAK4125" s="259"/>
      <c r="EAL4125" s="259"/>
      <c r="EAM4125" s="259"/>
      <c r="EAN4125" s="259"/>
      <c r="EAO4125" s="259"/>
      <c r="EAP4125" s="259"/>
      <c r="EAQ4125" s="259"/>
      <c r="EAR4125" s="259"/>
      <c r="EAS4125" s="259"/>
      <c r="EAT4125" s="259"/>
      <c r="EAU4125" s="259"/>
      <c r="EAV4125" s="259"/>
      <c r="EAW4125" s="259"/>
      <c r="EAX4125" s="259"/>
      <c r="EAY4125" s="259"/>
      <c r="EAZ4125" s="259"/>
      <c r="EBA4125" s="259"/>
      <c r="EBB4125" s="259"/>
      <c r="EBC4125" s="259"/>
      <c r="EBD4125" s="259"/>
      <c r="EBE4125" s="259"/>
      <c r="EBF4125" s="259"/>
      <c r="EBG4125" s="259"/>
      <c r="EBH4125" s="259"/>
      <c r="EBI4125" s="259"/>
      <c r="EBJ4125" s="259"/>
      <c r="EBK4125" s="259"/>
      <c r="EBL4125" s="259"/>
      <c r="EBM4125" s="259"/>
      <c r="EBN4125" s="259"/>
      <c r="EBO4125" s="259"/>
      <c r="EBP4125" s="259"/>
      <c r="EBQ4125" s="259"/>
      <c r="EBR4125" s="259"/>
      <c r="EBS4125" s="259"/>
      <c r="EBT4125" s="259"/>
      <c r="EBU4125" s="259"/>
      <c r="EBV4125" s="259"/>
      <c r="EBW4125" s="259"/>
      <c r="EBX4125" s="259"/>
      <c r="EBY4125" s="259"/>
      <c r="EBZ4125" s="259"/>
      <c r="ECA4125" s="259"/>
      <c r="ECB4125" s="259"/>
      <c r="ECC4125" s="259"/>
      <c r="ECD4125" s="259"/>
      <c r="ECE4125" s="259"/>
      <c r="ECF4125" s="259"/>
      <c r="ECG4125" s="259"/>
      <c r="ECH4125" s="259"/>
      <c r="ECI4125" s="259"/>
      <c r="ECJ4125" s="259"/>
      <c r="ECK4125" s="259"/>
      <c r="ECL4125" s="259"/>
      <c r="ECM4125" s="259"/>
      <c r="ECN4125" s="259"/>
      <c r="ECO4125" s="259"/>
      <c r="ECP4125" s="259"/>
      <c r="ECQ4125" s="259"/>
      <c r="ECR4125" s="259"/>
      <c r="ECS4125" s="259"/>
      <c r="ECT4125" s="259"/>
      <c r="ECU4125" s="259"/>
      <c r="ECV4125" s="259"/>
      <c r="ECW4125" s="259"/>
      <c r="ECX4125" s="259"/>
      <c r="ECY4125" s="259"/>
      <c r="ECZ4125" s="259"/>
      <c r="EDA4125" s="259"/>
      <c r="EDB4125" s="259"/>
      <c r="EDC4125" s="259"/>
      <c r="EDD4125" s="259"/>
      <c r="EDE4125" s="259"/>
      <c r="EDF4125" s="259"/>
      <c r="EDG4125" s="259"/>
      <c r="EDH4125" s="259"/>
      <c r="EDI4125" s="259"/>
      <c r="EDJ4125" s="259"/>
      <c r="EDK4125" s="259"/>
      <c r="EDL4125" s="259"/>
      <c r="EDM4125" s="259"/>
      <c r="EDN4125" s="259"/>
      <c r="EDO4125" s="259"/>
      <c r="EDP4125" s="259"/>
      <c r="EDQ4125" s="259"/>
      <c r="EDR4125" s="259"/>
      <c r="EDS4125" s="259"/>
      <c r="EDT4125" s="259"/>
      <c r="EDU4125" s="259"/>
      <c r="EDV4125" s="259"/>
      <c r="EDW4125" s="259"/>
      <c r="EDX4125" s="259"/>
      <c r="EDY4125" s="259"/>
      <c r="EDZ4125" s="259"/>
      <c r="EEA4125" s="259"/>
      <c r="EEB4125" s="259"/>
      <c r="EEC4125" s="259"/>
      <c r="EED4125" s="259"/>
      <c r="EEE4125" s="259"/>
      <c r="EEF4125" s="259"/>
      <c r="EEG4125" s="259"/>
      <c r="EEH4125" s="259"/>
      <c r="EEI4125" s="259"/>
      <c r="EEJ4125" s="259"/>
      <c r="EEK4125" s="259"/>
      <c r="EEL4125" s="259"/>
      <c r="EEM4125" s="259"/>
      <c r="EEN4125" s="259"/>
      <c r="EEO4125" s="259"/>
      <c r="EEP4125" s="259"/>
      <c r="EEQ4125" s="259"/>
      <c r="EER4125" s="259"/>
      <c r="EES4125" s="259"/>
      <c r="EET4125" s="259"/>
      <c r="EEU4125" s="259"/>
      <c r="EEV4125" s="259"/>
      <c r="EEW4125" s="259"/>
      <c r="EEX4125" s="259"/>
      <c r="EEY4125" s="259"/>
      <c r="EEZ4125" s="259"/>
      <c r="EFA4125" s="259"/>
      <c r="EFB4125" s="259"/>
      <c r="EFC4125" s="259"/>
      <c r="EFD4125" s="259"/>
      <c r="EFE4125" s="259"/>
      <c r="EFF4125" s="259"/>
      <c r="EFG4125" s="259"/>
      <c r="EFH4125" s="259"/>
      <c r="EFI4125" s="259"/>
      <c r="EFJ4125" s="259"/>
      <c r="EFK4125" s="259"/>
      <c r="EFL4125" s="259"/>
      <c r="EFM4125" s="259"/>
      <c r="EFN4125" s="259"/>
      <c r="EFO4125" s="259"/>
      <c r="EFP4125" s="259"/>
      <c r="EFQ4125" s="259"/>
      <c r="EFR4125" s="259"/>
      <c r="EFS4125" s="259"/>
      <c r="EFT4125" s="259"/>
      <c r="EFU4125" s="259"/>
      <c r="EFV4125" s="259"/>
      <c r="EFW4125" s="259"/>
      <c r="EFX4125" s="259"/>
      <c r="EFY4125" s="259"/>
      <c r="EFZ4125" s="259"/>
      <c r="EGA4125" s="259"/>
      <c r="EGB4125" s="259"/>
      <c r="EGC4125" s="259"/>
      <c r="EGD4125" s="259"/>
      <c r="EGE4125" s="259"/>
      <c r="EGF4125" s="259"/>
      <c r="EGG4125" s="259"/>
      <c r="EGH4125" s="259"/>
      <c r="EGI4125" s="259"/>
      <c r="EGJ4125" s="259"/>
      <c r="EGK4125" s="259"/>
      <c r="EGL4125" s="259"/>
      <c r="EGM4125" s="259"/>
      <c r="EGN4125" s="259"/>
      <c r="EGO4125" s="259"/>
      <c r="EGP4125" s="259"/>
      <c r="EGQ4125" s="259"/>
      <c r="EGR4125" s="259"/>
      <c r="EGS4125" s="259"/>
      <c r="EGT4125" s="259"/>
      <c r="EGU4125" s="259"/>
      <c r="EGV4125" s="259"/>
      <c r="EGW4125" s="259"/>
      <c r="EGX4125" s="259"/>
      <c r="EGY4125" s="259"/>
      <c r="EGZ4125" s="259"/>
      <c r="EHA4125" s="259"/>
      <c r="EHB4125" s="259"/>
      <c r="EHC4125" s="259"/>
      <c r="EHD4125" s="259"/>
      <c r="EHE4125" s="259"/>
      <c r="EHF4125" s="259"/>
      <c r="EHG4125" s="259"/>
      <c r="EHH4125" s="259"/>
      <c r="EHI4125" s="259"/>
      <c r="EHJ4125" s="259"/>
      <c r="EHK4125" s="259"/>
      <c r="EHL4125" s="259"/>
      <c r="EHM4125" s="259"/>
      <c r="EHN4125" s="259"/>
      <c r="EHO4125" s="259"/>
      <c r="EHP4125" s="259"/>
      <c r="EHQ4125" s="259"/>
      <c r="EHR4125" s="259"/>
      <c r="EHS4125" s="259"/>
      <c r="EHT4125" s="259"/>
      <c r="EHU4125" s="259"/>
      <c r="EHV4125" s="259"/>
      <c r="EHW4125" s="259"/>
      <c r="EHX4125" s="259"/>
      <c r="EHY4125" s="259"/>
      <c r="EHZ4125" s="259"/>
      <c r="EIA4125" s="259"/>
      <c r="EIB4125" s="259"/>
      <c r="EIC4125" s="259"/>
      <c r="EID4125" s="259"/>
      <c r="EIE4125" s="259"/>
      <c r="EIF4125" s="259"/>
      <c r="EIG4125" s="259"/>
      <c r="EIH4125" s="259"/>
      <c r="EII4125" s="259"/>
      <c r="EIJ4125" s="259"/>
      <c r="EIK4125" s="259"/>
      <c r="EIL4125" s="259"/>
      <c r="EIM4125" s="259"/>
      <c r="EIN4125" s="259"/>
      <c r="EIO4125" s="259"/>
      <c r="EIP4125" s="259"/>
      <c r="EIQ4125" s="259"/>
      <c r="EIR4125" s="259"/>
      <c r="EIS4125" s="259"/>
      <c r="EIT4125" s="259"/>
      <c r="EIU4125" s="259"/>
      <c r="EIV4125" s="259"/>
      <c r="EIW4125" s="259"/>
      <c r="EIX4125" s="259"/>
      <c r="EIY4125" s="259"/>
      <c r="EIZ4125" s="259"/>
      <c r="EJA4125" s="259"/>
      <c r="EJB4125" s="259"/>
      <c r="EJC4125" s="259"/>
      <c r="EJD4125" s="259"/>
      <c r="EJE4125" s="259"/>
      <c r="EJF4125" s="259"/>
      <c r="EJG4125" s="259"/>
      <c r="EJH4125" s="259"/>
      <c r="EJI4125" s="259"/>
      <c r="EJJ4125" s="259"/>
      <c r="EJK4125" s="259"/>
      <c r="EJL4125" s="259"/>
      <c r="EJM4125" s="259"/>
      <c r="EJN4125" s="259"/>
      <c r="EJO4125" s="259"/>
      <c r="EJP4125" s="259"/>
      <c r="EJQ4125" s="259"/>
      <c r="EJR4125" s="259"/>
      <c r="EJS4125" s="259"/>
      <c r="EJT4125" s="259"/>
      <c r="EJU4125" s="259"/>
      <c r="EJV4125" s="259"/>
      <c r="EJW4125" s="259"/>
      <c r="EJX4125" s="259"/>
      <c r="EJY4125" s="259"/>
      <c r="EJZ4125" s="259"/>
      <c r="EKA4125" s="259"/>
      <c r="EKB4125" s="259"/>
      <c r="EKC4125" s="259"/>
      <c r="EKD4125" s="259"/>
      <c r="EKE4125" s="259"/>
      <c r="EKF4125" s="259"/>
      <c r="EKG4125" s="259"/>
      <c r="EKH4125" s="259"/>
      <c r="EKI4125" s="259"/>
      <c r="EKJ4125" s="259"/>
      <c r="EKK4125" s="259"/>
      <c r="EKL4125" s="259"/>
      <c r="EKM4125" s="259"/>
      <c r="EKN4125" s="259"/>
      <c r="EKO4125" s="259"/>
      <c r="EKP4125" s="259"/>
      <c r="EKQ4125" s="259"/>
      <c r="EKR4125" s="259"/>
      <c r="EKS4125" s="259"/>
      <c r="EKT4125" s="259"/>
      <c r="EKU4125" s="259"/>
      <c r="EKV4125" s="259"/>
      <c r="EKW4125" s="259"/>
      <c r="EKX4125" s="259"/>
      <c r="EKY4125" s="259"/>
      <c r="EKZ4125" s="259"/>
      <c r="ELA4125" s="259"/>
      <c r="ELB4125" s="259"/>
      <c r="ELC4125" s="259"/>
      <c r="ELD4125" s="259"/>
      <c r="ELE4125" s="259"/>
      <c r="ELF4125" s="259"/>
      <c r="ELG4125" s="259"/>
      <c r="ELH4125" s="259"/>
      <c r="ELI4125" s="259"/>
      <c r="ELJ4125" s="259"/>
      <c r="ELK4125" s="259"/>
      <c r="ELL4125" s="259"/>
      <c r="ELM4125" s="259"/>
      <c r="ELN4125" s="259"/>
      <c r="ELO4125" s="259"/>
      <c r="ELP4125" s="259"/>
      <c r="ELQ4125" s="259"/>
      <c r="ELR4125" s="259"/>
      <c r="ELS4125" s="259"/>
      <c r="ELT4125" s="259"/>
      <c r="ELU4125" s="259"/>
      <c r="ELV4125" s="259"/>
      <c r="ELW4125" s="259"/>
      <c r="ELX4125" s="259"/>
      <c r="ELY4125" s="259"/>
      <c r="ELZ4125" s="259"/>
      <c r="EMA4125" s="259"/>
      <c r="EMB4125" s="259"/>
      <c r="EMC4125" s="259"/>
      <c r="EMD4125" s="259"/>
      <c r="EME4125" s="259"/>
      <c r="EMF4125" s="259"/>
      <c r="EMG4125" s="259"/>
      <c r="EMH4125" s="259"/>
      <c r="EMI4125" s="259"/>
      <c r="EMJ4125" s="259"/>
      <c r="EMK4125" s="259"/>
      <c r="EML4125" s="259"/>
      <c r="EMM4125" s="259"/>
      <c r="EMN4125" s="259"/>
      <c r="EMO4125" s="259"/>
      <c r="EMP4125" s="259"/>
      <c r="EMQ4125" s="259"/>
      <c r="EMR4125" s="259"/>
      <c r="EMS4125" s="259"/>
      <c r="EMT4125" s="259"/>
      <c r="EMU4125" s="259"/>
      <c r="EMV4125" s="259"/>
      <c r="EMW4125" s="259"/>
      <c r="EMX4125" s="259"/>
      <c r="EMY4125" s="259"/>
      <c r="EMZ4125" s="259"/>
      <c r="ENA4125" s="259"/>
      <c r="ENB4125" s="259"/>
      <c r="ENC4125" s="259"/>
      <c r="END4125" s="259"/>
      <c r="ENE4125" s="259"/>
      <c r="ENF4125" s="259"/>
      <c r="ENG4125" s="259"/>
      <c r="ENH4125" s="259"/>
      <c r="ENI4125" s="259"/>
      <c r="ENJ4125" s="259"/>
      <c r="ENK4125" s="259"/>
      <c r="ENL4125" s="259"/>
      <c r="ENM4125" s="259"/>
      <c r="ENN4125" s="259"/>
      <c r="ENO4125" s="259"/>
      <c r="ENP4125" s="259"/>
      <c r="ENQ4125" s="259"/>
      <c r="ENR4125" s="259"/>
      <c r="ENS4125" s="259"/>
      <c r="ENT4125" s="259"/>
      <c r="ENU4125" s="259"/>
      <c r="ENV4125" s="259"/>
      <c r="ENW4125" s="259"/>
      <c r="ENX4125" s="259"/>
      <c r="ENY4125" s="259"/>
      <c r="ENZ4125" s="259"/>
      <c r="EOA4125" s="259"/>
      <c r="EOB4125" s="259"/>
      <c r="EOC4125" s="259"/>
      <c r="EOD4125" s="259"/>
      <c r="EOE4125" s="259"/>
      <c r="EOF4125" s="259"/>
      <c r="EOG4125" s="259"/>
      <c r="EOH4125" s="259"/>
      <c r="EOI4125" s="259"/>
      <c r="EOJ4125" s="259"/>
      <c r="EOK4125" s="259"/>
      <c r="EOL4125" s="259"/>
      <c r="EOM4125" s="259"/>
      <c r="EON4125" s="259"/>
      <c r="EOO4125" s="259"/>
      <c r="EOP4125" s="259"/>
      <c r="EOQ4125" s="259"/>
      <c r="EOR4125" s="259"/>
      <c r="EOS4125" s="259"/>
      <c r="EOT4125" s="259"/>
      <c r="EOU4125" s="259"/>
      <c r="EOV4125" s="259"/>
      <c r="EOW4125" s="259"/>
      <c r="EOX4125" s="259"/>
      <c r="EOY4125" s="259"/>
      <c r="EOZ4125" s="259"/>
      <c r="EPA4125" s="259"/>
      <c r="EPB4125" s="259"/>
      <c r="EPC4125" s="259"/>
      <c r="EPD4125" s="259"/>
      <c r="EPE4125" s="259"/>
      <c r="EPF4125" s="259"/>
      <c r="EPG4125" s="259"/>
      <c r="EPH4125" s="259"/>
      <c r="EPI4125" s="259"/>
      <c r="EPJ4125" s="259"/>
      <c r="EPK4125" s="259"/>
      <c r="EPL4125" s="259"/>
      <c r="EPM4125" s="259"/>
      <c r="EPN4125" s="259"/>
      <c r="EPO4125" s="259"/>
      <c r="EPP4125" s="259"/>
      <c r="EPQ4125" s="259"/>
      <c r="EPR4125" s="259"/>
      <c r="EPS4125" s="259"/>
      <c r="EPT4125" s="259"/>
      <c r="EPU4125" s="259"/>
      <c r="EPV4125" s="259"/>
      <c r="EPW4125" s="259"/>
      <c r="EPX4125" s="259"/>
      <c r="EPY4125" s="259"/>
      <c r="EPZ4125" s="259"/>
      <c r="EQA4125" s="259"/>
      <c r="EQB4125" s="259"/>
      <c r="EQC4125" s="259"/>
      <c r="EQD4125" s="259"/>
      <c r="EQE4125" s="259"/>
      <c r="EQF4125" s="259"/>
      <c r="EQG4125" s="259"/>
      <c r="EQH4125" s="259"/>
      <c r="EQI4125" s="259"/>
      <c r="EQJ4125" s="259"/>
      <c r="EQK4125" s="259"/>
      <c r="EQL4125" s="259"/>
      <c r="EQM4125" s="259"/>
      <c r="EQN4125" s="259"/>
      <c r="EQO4125" s="259"/>
      <c r="EQP4125" s="259"/>
      <c r="EQQ4125" s="259"/>
      <c r="EQR4125" s="259"/>
      <c r="EQS4125" s="259"/>
      <c r="EQT4125" s="259"/>
      <c r="EQU4125" s="259"/>
      <c r="EQV4125" s="259"/>
      <c r="EQW4125" s="259"/>
      <c r="EQX4125" s="259"/>
      <c r="EQY4125" s="259"/>
      <c r="EQZ4125" s="259"/>
      <c r="ERA4125" s="259"/>
      <c r="ERB4125" s="259"/>
      <c r="ERC4125" s="259"/>
      <c r="ERD4125" s="259"/>
      <c r="ERE4125" s="259"/>
      <c r="ERF4125" s="259"/>
      <c r="ERG4125" s="259"/>
      <c r="ERH4125" s="259"/>
      <c r="ERI4125" s="259"/>
      <c r="ERJ4125" s="259"/>
      <c r="ERK4125" s="259"/>
      <c r="ERL4125" s="259"/>
      <c r="ERM4125" s="259"/>
      <c r="ERN4125" s="259"/>
      <c r="ERO4125" s="259"/>
      <c r="ERP4125" s="259"/>
      <c r="ERQ4125" s="259"/>
      <c r="ERR4125" s="259"/>
      <c r="ERS4125" s="259"/>
      <c r="ERT4125" s="259"/>
      <c r="ERU4125" s="259"/>
      <c r="ERV4125" s="259"/>
      <c r="ERW4125" s="259"/>
      <c r="ERX4125" s="259"/>
      <c r="ERY4125" s="259"/>
      <c r="ERZ4125" s="259"/>
      <c r="ESA4125" s="259"/>
      <c r="ESB4125" s="259"/>
      <c r="ESC4125" s="259"/>
      <c r="ESD4125" s="259"/>
      <c r="ESE4125" s="259"/>
      <c r="ESF4125" s="259"/>
      <c r="ESG4125" s="259"/>
      <c r="ESH4125" s="259"/>
      <c r="ESI4125" s="259"/>
      <c r="ESJ4125" s="259"/>
      <c r="ESK4125" s="259"/>
      <c r="ESL4125" s="259"/>
      <c r="ESM4125" s="259"/>
      <c r="ESN4125" s="259"/>
      <c r="ESO4125" s="259"/>
      <c r="ESP4125" s="259"/>
      <c r="ESQ4125" s="259"/>
      <c r="ESR4125" s="259"/>
      <c r="ESS4125" s="259"/>
      <c r="EST4125" s="259"/>
      <c r="ESU4125" s="259"/>
      <c r="ESV4125" s="259"/>
      <c r="ESW4125" s="259"/>
      <c r="ESX4125" s="259"/>
      <c r="ESY4125" s="259"/>
      <c r="ESZ4125" s="259"/>
      <c r="ETA4125" s="259"/>
      <c r="ETB4125" s="259"/>
      <c r="ETC4125" s="259"/>
      <c r="ETD4125" s="259"/>
      <c r="ETE4125" s="259"/>
      <c r="ETF4125" s="259"/>
      <c r="ETG4125" s="259"/>
      <c r="ETH4125" s="259"/>
      <c r="ETI4125" s="259"/>
      <c r="ETJ4125" s="259"/>
      <c r="ETK4125" s="259"/>
      <c r="ETL4125" s="259"/>
      <c r="ETM4125" s="259"/>
      <c r="ETN4125" s="259"/>
      <c r="ETO4125" s="259"/>
      <c r="ETP4125" s="259"/>
      <c r="ETQ4125" s="259"/>
      <c r="ETR4125" s="259"/>
      <c r="ETS4125" s="259"/>
      <c r="ETT4125" s="259"/>
      <c r="ETU4125" s="259"/>
      <c r="ETV4125" s="259"/>
      <c r="ETW4125" s="259"/>
      <c r="ETX4125" s="259"/>
      <c r="ETY4125" s="259"/>
      <c r="ETZ4125" s="259"/>
      <c r="EUA4125" s="259"/>
      <c r="EUB4125" s="259"/>
      <c r="EUC4125" s="259"/>
      <c r="EUD4125" s="259"/>
      <c r="EUE4125" s="259"/>
      <c r="EUF4125" s="259"/>
      <c r="EUG4125" s="259"/>
      <c r="EUH4125" s="259"/>
      <c r="EUI4125" s="259"/>
      <c r="EUJ4125" s="259"/>
      <c r="EUK4125" s="259"/>
      <c r="EUL4125" s="259"/>
      <c r="EUM4125" s="259"/>
      <c r="EUN4125" s="259"/>
      <c r="EUO4125" s="259"/>
      <c r="EUP4125" s="259"/>
      <c r="EUQ4125" s="259"/>
      <c r="EUR4125" s="259"/>
      <c r="EUS4125" s="259"/>
      <c r="EUT4125" s="259"/>
      <c r="EUU4125" s="259"/>
      <c r="EUV4125" s="259"/>
      <c r="EUW4125" s="259"/>
      <c r="EUX4125" s="259"/>
      <c r="EUY4125" s="259"/>
      <c r="EUZ4125" s="259"/>
      <c r="EVA4125" s="259"/>
      <c r="EVB4125" s="259"/>
      <c r="EVC4125" s="259"/>
      <c r="EVD4125" s="259"/>
      <c r="EVE4125" s="259"/>
      <c r="EVF4125" s="259"/>
      <c r="EVG4125" s="259"/>
      <c r="EVH4125" s="259"/>
      <c r="EVI4125" s="259"/>
      <c r="EVJ4125" s="259"/>
      <c r="EVK4125" s="259"/>
      <c r="EVL4125" s="259"/>
      <c r="EVM4125" s="259"/>
      <c r="EVN4125" s="259"/>
      <c r="EVO4125" s="259"/>
      <c r="EVP4125" s="259"/>
      <c r="EVQ4125" s="259"/>
      <c r="EVR4125" s="259"/>
      <c r="EVS4125" s="259"/>
      <c r="EVT4125" s="259"/>
      <c r="EVU4125" s="259"/>
      <c r="EVV4125" s="259"/>
      <c r="EVW4125" s="259"/>
      <c r="EVX4125" s="259"/>
      <c r="EVY4125" s="259"/>
      <c r="EVZ4125" s="259"/>
      <c r="EWA4125" s="259"/>
      <c r="EWB4125" s="259"/>
      <c r="EWC4125" s="259"/>
      <c r="EWD4125" s="259"/>
      <c r="EWE4125" s="259"/>
      <c r="EWF4125" s="259"/>
      <c r="EWG4125" s="259"/>
      <c r="EWH4125" s="259"/>
      <c r="EWI4125" s="259"/>
      <c r="EWJ4125" s="259"/>
      <c r="EWK4125" s="259"/>
      <c r="EWL4125" s="259"/>
      <c r="EWM4125" s="259"/>
      <c r="EWN4125" s="259"/>
      <c r="EWO4125" s="259"/>
      <c r="EWP4125" s="259"/>
      <c r="EWQ4125" s="259"/>
      <c r="EWR4125" s="259"/>
      <c r="EWS4125" s="259"/>
      <c r="EWT4125" s="259"/>
      <c r="EWU4125" s="259"/>
      <c r="EWV4125" s="259"/>
      <c r="EWW4125" s="259"/>
      <c r="EWX4125" s="259"/>
      <c r="EWY4125" s="259"/>
      <c r="EWZ4125" s="259"/>
      <c r="EXA4125" s="259"/>
      <c r="EXB4125" s="259"/>
      <c r="EXC4125" s="259"/>
      <c r="EXD4125" s="259"/>
      <c r="EXE4125" s="259"/>
      <c r="EXF4125" s="259"/>
      <c r="EXG4125" s="259"/>
      <c r="EXH4125" s="259"/>
      <c r="EXI4125" s="259"/>
      <c r="EXJ4125" s="259"/>
      <c r="EXK4125" s="259"/>
      <c r="EXL4125" s="259"/>
      <c r="EXM4125" s="259"/>
      <c r="EXN4125" s="259"/>
      <c r="EXO4125" s="259"/>
      <c r="EXP4125" s="259"/>
      <c r="EXQ4125" s="259"/>
      <c r="EXR4125" s="259"/>
      <c r="EXS4125" s="259"/>
      <c r="EXT4125" s="259"/>
      <c r="EXU4125" s="259"/>
      <c r="EXV4125" s="259"/>
      <c r="EXW4125" s="259"/>
      <c r="EXX4125" s="259"/>
      <c r="EXY4125" s="259"/>
      <c r="EXZ4125" s="259"/>
      <c r="EYA4125" s="259"/>
      <c r="EYB4125" s="259"/>
      <c r="EYC4125" s="259"/>
      <c r="EYD4125" s="259"/>
      <c r="EYE4125" s="259"/>
      <c r="EYF4125" s="259"/>
      <c r="EYG4125" s="259"/>
      <c r="EYH4125" s="259"/>
      <c r="EYI4125" s="259"/>
      <c r="EYJ4125" s="259"/>
      <c r="EYK4125" s="259"/>
      <c r="EYL4125" s="259"/>
      <c r="EYM4125" s="259"/>
      <c r="EYN4125" s="259"/>
      <c r="EYO4125" s="259"/>
      <c r="EYP4125" s="259"/>
      <c r="EYQ4125" s="259"/>
      <c r="EYR4125" s="259"/>
      <c r="EYS4125" s="259"/>
      <c r="EYT4125" s="259"/>
      <c r="EYU4125" s="259"/>
      <c r="EYV4125" s="259"/>
      <c r="EYW4125" s="259"/>
      <c r="EYX4125" s="259"/>
      <c r="EYY4125" s="259"/>
      <c r="EYZ4125" s="259"/>
      <c r="EZA4125" s="259"/>
      <c r="EZB4125" s="259"/>
      <c r="EZC4125" s="259"/>
      <c r="EZD4125" s="259"/>
      <c r="EZE4125" s="259"/>
      <c r="EZF4125" s="259"/>
      <c r="EZG4125" s="259"/>
      <c r="EZH4125" s="259"/>
      <c r="EZI4125" s="259"/>
      <c r="EZJ4125" s="259"/>
      <c r="EZK4125" s="259"/>
      <c r="EZL4125" s="259"/>
      <c r="EZM4125" s="259"/>
      <c r="EZN4125" s="259"/>
      <c r="EZO4125" s="259"/>
      <c r="EZP4125" s="259"/>
      <c r="EZQ4125" s="259"/>
      <c r="EZR4125" s="259"/>
      <c r="EZS4125" s="259"/>
      <c r="EZT4125" s="259"/>
      <c r="EZU4125" s="259"/>
      <c r="EZV4125" s="259"/>
      <c r="EZW4125" s="259"/>
      <c r="EZX4125" s="259"/>
      <c r="EZY4125" s="259"/>
      <c r="EZZ4125" s="259"/>
      <c r="FAA4125" s="259"/>
      <c r="FAB4125" s="259"/>
      <c r="FAC4125" s="259"/>
      <c r="FAD4125" s="259"/>
      <c r="FAE4125" s="259"/>
      <c r="FAF4125" s="259"/>
      <c r="FAG4125" s="259"/>
      <c r="FAH4125" s="259"/>
      <c r="FAI4125" s="259"/>
      <c r="FAJ4125" s="259"/>
      <c r="FAK4125" s="259"/>
      <c r="FAL4125" s="259"/>
      <c r="FAM4125" s="259"/>
      <c r="FAN4125" s="259"/>
      <c r="FAO4125" s="259"/>
      <c r="FAP4125" s="259"/>
      <c r="FAQ4125" s="259"/>
      <c r="FAR4125" s="259"/>
      <c r="FAS4125" s="259"/>
      <c r="FAT4125" s="259"/>
      <c r="FAU4125" s="259"/>
      <c r="FAV4125" s="259"/>
      <c r="FAW4125" s="259"/>
      <c r="FAX4125" s="259"/>
      <c r="FAY4125" s="259"/>
      <c r="FAZ4125" s="259"/>
      <c r="FBA4125" s="259"/>
      <c r="FBB4125" s="259"/>
      <c r="FBC4125" s="259"/>
      <c r="FBD4125" s="259"/>
      <c r="FBE4125" s="259"/>
      <c r="FBF4125" s="259"/>
      <c r="FBG4125" s="259"/>
      <c r="FBH4125" s="259"/>
      <c r="FBI4125" s="259"/>
      <c r="FBJ4125" s="259"/>
      <c r="FBK4125" s="259"/>
      <c r="FBL4125" s="259"/>
      <c r="FBM4125" s="259"/>
      <c r="FBN4125" s="259"/>
      <c r="FBO4125" s="259"/>
      <c r="FBP4125" s="259"/>
      <c r="FBQ4125" s="259"/>
      <c r="FBR4125" s="259"/>
      <c r="FBS4125" s="259"/>
      <c r="FBT4125" s="259"/>
      <c r="FBU4125" s="259"/>
      <c r="FBV4125" s="259"/>
      <c r="FBW4125" s="259"/>
      <c r="FBX4125" s="259"/>
      <c r="FBY4125" s="259"/>
      <c r="FBZ4125" s="259"/>
      <c r="FCA4125" s="259"/>
      <c r="FCB4125" s="259"/>
      <c r="FCC4125" s="259"/>
      <c r="FCD4125" s="259"/>
      <c r="FCE4125" s="259"/>
      <c r="FCF4125" s="259"/>
      <c r="FCG4125" s="259"/>
      <c r="FCH4125" s="259"/>
      <c r="FCI4125" s="259"/>
      <c r="FCJ4125" s="259"/>
      <c r="FCK4125" s="259"/>
      <c r="FCL4125" s="259"/>
      <c r="FCM4125" s="259"/>
      <c r="FCN4125" s="259"/>
      <c r="FCO4125" s="259"/>
      <c r="FCP4125" s="259"/>
      <c r="FCQ4125" s="259"/>
      <c r="FCR4125" s="259"/>
      <c r="FCS4125" s="259"/>
      <c r="FCT4125" s="259"/>
      <c r="FCU4125" s="259"/>
      <c r="FCV4125" s="259"/>
      <c r="FCW4125" s="259"/>
      <c r="FCX4125" s="259"/>
      <c r="FCY4125" s="259"/>
      <c r="FCZ4125" s="259"/>
      <c r="FDA4125" s="259"/>
      <c r="FDB4125" s="259"/>
      <c r="FDC4125" s="259"/>
      <c r="FDD4125" s="259"/>
      <c r="FDE4125" s="259"/>
      <c r="FDF4125" s="259"/>
      <c r="FDG4125" s="259"/>
      <c r="FDH4125" s="259"/>
      <c r="FDI4125" s="259"/>
      <c r="FDJ4125" s="259"/>
      <c r="FDK4125" s="259"/>
      <c r="FDL4125" s="259"/>
      <c r="FDM4125" s="259"/>
      <c r="FDN4125" s="259"/>
      <c r="FDO4125" s="259"/>
      <c r="FDP4125" s="259"/>
      <c r="FDQ4125" s="259"/>
      <c r="FDR4125" s="259"/>
      <c r="FDS4125" s="259"/>
      <c r="FDT4125" s="259"/>
      <c r="FDU4125" s="259"/>
      <c r="FDV4125" s="259"/>
      <c r="FDW4125" s="259"/>
      <c r="FDX4125" s="259"/>
      <c r="FDY4125" s="259"/>
      <c r="FDZ4125" s="259"/>
      <c r="FEA4125" s="259"/>
      <c r="FEB4125" s="259"/>
      <c r="FEC4125" s="259"/>
      <c r="FED4125" s="259"/>
      <c r="FEE4125" s="259"/>
      <c r="FEF4125" s="259"/>
      <c r="FEG4125" s="259"/>
      <c r="FEH4125" s="259"/>
      <c r="FEI4125" s="259"/>
      <c r="FEJ4125" s="259"/>
      <c r="FEK4125" s="259"/>
      <c r="FEL4125" s="259"/>
      <c r="FEM4125" s="259"/>
      <c r="FEN4125" s="259"/>
      <c r="FEO4125" s="259"/>
      <c r="FEP4125" s="259"/>
      <c r="FEQ4125" s="259"/>
      <c r="FER4125" s="259"/>
      <c r="FES4125" s="259"/>
      <c r="FET4125" s="259"/>
      <c r="FEU4125" s="259"/>
      <c r="FEV4125" s="259"/>
      <c r="FEW4125" s="259"/>
      <c r="FEX4125" s="259"/>
      <c r="FEY4125" s="259"/>
      <c r="FEZ4125" s="259"/>
      <c r="FFA4125" s="259"/>
      <c r="FFB4125" s="259"/>
      <c r="FFC4125" s="259"/>
      <c r="FFD4125" s="259"/>
      <c r="FFE4125" s="259"/>
      <c r="FFF4125" s="259"/>
      <c r="FFG4125" s="259"/>
      <c r="FFH4125" s="259"/>
      <c r="FFI4125" s="259"/>
      <c r="FFJ4125" s="259"/>
      <c r="FFK4125" s="259"/>
      <c r="FFL4125" s="259"/>
      <c r="FFM4125" s="259"/>
      <c r="FFN4125" s="259"/>
      <c r="FFO4125" s="259"/>
      <c r="FFP4125" s="259"/>
      <c r="FFQ4125" s="259"/>
      <c r="FFR4125" s="259"/>
      <c r="FFS4125" s="259"/>
      <c r="FFT4125" s="259"/>
      <c r="FFU4125" s="259"/>
      <c r="FFV4125" s="259"/>
      <c r="FFW4125" s="259"/>
      <c r="FFX4125" s="259"/>
      <c r="FFY4125" s="259"/>
      <c r="FFZ4125" s="259"/>
      <c r="FGA4125" s="259"/>
      <c r="FGB4125" s="259"/>
      <c r="FGC4125" s="259"/>
      <c r="FGD4125" s="259"/>
      <c r="FGE4125" s="259"/>
      <c r="FGF4125" s="259"/>
      <c r="FGG4125" s="259"/>
      <c r="FGH4125" s="259"/>
      <c r="FGI4125" s="259"/>
      <c r="FGJ4125" s="259"/>
      <c r="FGK4125" s="259"/>
      <c r="FGL4125" s="259"/>
      <c r="FGM4125" s="259"/>
      <c r="FGN4125" s="259"/>
      <c r="FGO4125" s="259"/>
      <c r="FGP4125" s="259"/>
      <c r="FGQ4125" s="259"/>
      <c r="FGR4125" s="259"/>
      <c r="FGS4125" s="259"/>
      <c r="FGT4125" s="259"/>
      <c r="FGU4125" s="259"/>
      <c r="FGV4125" s="259"/>
      <c r="FGW4125" s="259"/>
      <c r="FGX4125" s="259"/>
      <c r="FGY4125" s="259"/>
      <c r="FGZ4125" s="259"/>
      <c r="FHA4125" s="259"/>
      <c r="FHB4125" s="259"/>
      <c r="FHC4125" s="259"/>
      <c r="FHD4125" s="259"/>
      <c r="FHE4125" s="259"/>
      <c r="FHF4125" s="259"/>
      <c r="FHG4125" s="259"/>
      <c r="FHH4125" s="259"/>
      <c r="FHI4125" s="259"/>
      <c r="FHJ4125" s="259"/>
      <c r="FHK4125" s="259"/>
      <c r="FHL4125" s="259"/>
      <c r="FHM4125" s="259"/>
      <c r="FHN4125" s="259"/>
      <c r="FHO4125" s="259"/>
      <c r="FHP4125" s="259"/>
      <c r="FHQ4125" s="259"/>
      <c r="FHR4125" s="259"/>
      <c r="FHS4125" s="259"/>
      <c r="FHT4125" s="259"/>
      <c r="FHU4125" s="259"/>
      <c r="FHV4125" s="259"/>
      <c r="FHW4125" s="259"/>
      <c r="FHX4125" s="259"/>
      <c r="FHY4125" s="259"/>
      <c r="FHZ4125" s="259"/>
      <c r="FIA4125" s="259"/>
      <c r="FIB4125" s="259"/>
      <c r="FIC4125" s="259"/>
      <c r="FID4125" s="259"/>
      <c r="FIE4125" s="259"/>
      <c r="FIF4125" s="259"/>
      <c r="FIG4125" s="259"/>
      <c r="FIH4125" s="259"/>
      <c r="FII4125" s="259"/>
      <c r="FIJ4125" s="259"/>
      <c r="FIK4125" s="259"/>
      <c r="FIL4125" s="259"/>
      <c r="FIM4125" s="259"/>
      <c r="FIN4125" s="259"/>
      <c r="FIO4125" s="259"/>
      <c r="FIP4125" s="259"/>
      <c r="FIQ4125" s="259"/>
      <c r="FIR4125" s="259"/>
      <c r="FIS4125" s="259"/>
      <c r="FIT4125" s="259"/>
      <c r="FIU4125" s="259"/>
      <c r="FIV4125" s="259"/>
      <c r="FIW4125" s="259"/>
      <c r="FIX4125" s="259"/>
      <c r="FIY4125" s="259"/>
      <c r="FIZ4125" s="259"/>
      <c r="FJA4125" s="259"/>
      <c r="FJB4125" s="259"/>
      <c r="FJC4125" s="259"/>
      <c r="FJD4125" s="259"/>
      <c r="FJE4125" s="259"/>
      <c r="FJF4125" s="259"/>
      <c r="FJG4125" s="259"/>
      <c r="FJH4125" s="259"/>
      <c r="FJI4125" s="259"/>
      <c r="FJJ4125" s="259"/>
      <c r="FJK4125" s="259"/>
      <c r="FJL4125" s="259"/>
      <c r="FJM4125" s="259"/>
      <c r="FJN4125" s="259"/>
      <c r="FJO4125" s="259"/>
      <c r="FJP4125" s="259"/>
      <c r="FJQ4125" s="259"/>
      <c r="FJR4125" s="259"/>
      <c r="FJS4125" s="259"/>
      <c r="FJT4125" s="259"/>
      <c r="FJU4125" s="259"/>
      <c r="FJV4125" s="259"/>
      <c r="FJW4125" s="259"/>
      <c r="FJX4125" s="259"/>
      <c r="FJY4125" s="259"/>
      <c r="FJZ4125" s="259"/>
      <c r="FKA4125" s="259"/>
      <c r="FKB4125" s="259"/>
      <c r="FKC4125" s="259"/>
      <c r="FKD4125" s="259"/>
      <c r="FKE4125" s="259"/>
      <c r="FKF4125" s="259"/>
      <c r="FKG4125" s="259"/>
      <c r="FKH4125" s="259"/>
      <c r="FKI4125" s="259"/>
      <c r="FKJ4125" s="259"/>
      <c r="FKK4125" s="259"/>
      <c r="FKL4125" s="259"/>
      <c r="FKM4125" s="259"/>
      <c r="FKN4125" s="259"/>
      <c r="FKO4125" s="259"/>
      <c r="FKP4125" s="259"/>
      <c r="FKQ4125" s="259"/>
      <c r="FKR4125" s="259"/>
      <c r="FKS4125" s="259"/>
      <c r="FKT4125" s="259"/>
      <c r="FKU4125" s="259"/>
      <c r="FKV4125" s="259"/>
      <c r="FKW4125" s="259"/>
      <c r="FKX4125" s="259"/>
      <c r="FKY4125" s="259"/>
      <c r="FKZ4125" s="259"/>
      <c r="FLA4125" s="259"/>
      <c r="FLB4125" s="259"/>
      <c r="FLC4125" s="259"/>
      <c r="FLD4125" s="259"/>
      <c r="FLE4125" s="259"/>
      <c r="FLF4125" s="259"/>
      <c r="FLG4125" s="259"/>
      <c r="FLH4125" s="259"/>
      <c r="FLI4125" s="259"/>
      <c r="FLJ4125" s="259"/>
      <c r="FLK4125" s="259"/>
      <c r="FLL4125" s="259"/>
      <c r="FLM4125" s="259"/>
      <c r="FLN4125" s="259"/>
      <c r="FLO4125" s="259"/>
      <c r="FLP4125" s="259"/>
      <c r="FLQ4125" s="259"/>
      <c r="FLR4125" s="259"/>
      <c r="FLS4125" s="259"/>
      <c r="FLT4125" s="259"/>
      <c r="FLU4125" s="259"/>
      <c r="FLV4125" s="259"/>
      <c r="FLW4125" s="259"/>
      <c r="FLX4125" s="259"/>
      <c r="FLY4125" s="259"/>
      <c r="FLZ4125" s="259"/>
      <c r="FMA4125" s="259"/>
      <c r="FMB4125" s="259"/>
      <c r="FMC4125" s="259"/>
      <c r="FMD4125" s="259"/>
      <c r="FME4125" s="259"/>
      <c r="FMF4125" s="259"/>
      <c r="FMG4125" s="259"/>
      <c r="FMH4125" s="259"/>
      <c r="FMI4125" s="259"/>
      <c r="FMJ4125" s="259"/>
      <c r="FMK4125" s="259"/>
      <c r="FML4125" s="259"/>
      <c r="FMM4125" s="259"/>
      <c r="FMN4125" s="259"/>
      <c r="FMO4125" s="259"/>
      <c r="FMP4125" s="259"/>
      <c r="FMQ4125" s="259"/>
      <c r="FMR4125" s="259"/>
      <c r="FMS4125" s="259"/>
      <c r="FMT4125" s="259"/>
      <c r="FMU4125" s="259"/>
      <c r="FMV4125" s="259"/>
      <c r="FMW4125" s="259"/>
      <c r="FMX4125" s="259"/>
      <c r="FMY4125" s="259"/>
      <c r="FMZ4125" s="259"/>
      <c r="FNA4125" s="259"/>
      <c r="FNB4125" s="259"/>
      <c r="FNC4125" s="259"/>
      <c r="FND4125" s="259"/>
      <c r="FNE4125" s="259"/>
      <c r="FNF4125" s="259"/>
      <c r="FNG4125" s="259"/>
      <c r="FNH4125" s="259"/>
      <c r="FNI4125" s="259"/>
      <c r="FNJ4125" s="259"/>
      <c r="FNK4125" s="259"/>
      <c r="FNL4125" s="259"/>
      <c r="FNM4125" s="259"/>
      <c r="FNN4125" s="259"/>
      <c r="FNO4125" s="259"/>
      <c r="FNP4125" s="259"/>
      <c r="FNQ4125" s="259"/>
      <c r="FNR4125" s="259"/>
      <c r="FNS4125" s="259"/>
      <c r="FNT4125" s="259"/>
      <c r="FNU4125" s="259"/>
      <c r="FNV4125" s="259"/>
      <c r="FNW4125" s="259"/>
      <c r="FNX4125" s="259"/>
      <c r="FNY4125" s="259"/>
      <c r="FNZ4125" s="259"/>
      <c r="FOA4125" s="259"/>
      <c r="FOB4125" s="259"/>
      <c r="FOC4125" s="259"/>
      <c r="FOD4125" s="259"/>
      <c r="FOE4125" s="259"/>
      <c r="FOF4125" s="259"/>
      <c r="FOG4125" s="259"/>
      <c r="FOH4125" s="259"/>
      <c r="FOI4125" s="259"/>
      <c r="FOJ4125" s="259"/>
      <c r="FOK4125" s="259"/>
      <c r="FOL4125" s="259"/>
      <c r="FOM4125" s="259"/>
      <c r="FON4125" s="259"/>
      <c r="FOO4125" s="259"/>
      <c r="FOP4125" s="259"/>
      <c r="FOQ4125" s="259"/>
      <c r="FOR4125" s="259"/>
      <c r="FOS4125" s="259"/>
      <c r="FOT4125" s="259"/>
      <c r="FOU4125" s="259"/>
      <c r="FOV4125" s="259"/>
      <c r="FOW4125" s="259"/>
      <c r="FOX4125" s="259"/>
      <c r="FOY4125" s="259"/>
      <c r="FOZ4125" s="259"/>
      <c r="FPA4125" s="259"/>
      <c r="FPB4125" s="259"/>
      <c r="FPC4125" s="259"/>
      <c r="FPD4125" s="259"/>
      <c r="FPE4125" s="259"/>
      <c r="FPF4125" s="259"/>
      <c r="FPG4125" s="259"/>
      <c r="FPH4125" s="259"/>
      <c r="FPI4125" s="259"/>
      <c r="FPJ4125" s="259"/>
      <c r="FPK4125" s="259"/>
      <c r="FPL4125" s="259"/>
      <c r="FPM4125" s="259"/>
      <c r="FPN4125" s="259"/>
      <c r="FPO4125" s="259"/>
      <c r="FPP4125" s="259"/>
      <c r="FPQ4125" s="259"/>
      <c r="FPR4125" s="259"/>
      <c r="FPS4125" s="259"/>
      <c r="FPT4125" s="259"/>
      <c r="FPU4125" s="259"/>
      <c r="FPV4125" s="259"/>
      <c r="FPW4125" s="259"/>
      <c r="FPX4125" s="259"/>
      <c r="FPY4125" s="259"/>
      <c r="FPZ4125" s="259"/>
      <c r="FQA4125" s="259"/>
      <c r="FQB4125" s="259"/>
      <c r="FQC4125" s="259"/>
      <c r="FQD4125" s="259"/>
      <c r="FQE4125" s="259"/>
      <c r="FQF4125" s="259"/>
      <c r="FQG4125" s="259"/>
      <c r="FQH4125" s="259"/>
      <c r="FQI4125" s="259"/>
      <c r="FQJ4125" s="259"/>
      <c r="FQK4125" s="259"/>
      <c r="FQL4125" s="259"/>
      <c r="FQM4125" s="259"/>
      <c r="FQN4125" s="259"/>
      <c r="FQO4125" s="259"/>
      <c r="FQP4125" s="259"/>
      <c r="FQQ4125" s="259"/>
      <c r="FQR4125" s="259"/>
      <c r="FQS4125" s="259"/>
      <c r="FQT4125" s="259"/>
      <c r="FQU4125" s="259"/>
      <c r="FQV4125" s="259"/>
      <c r="FQW4125" s="259"/>
      <c r="FQX4125" s="259"/>
      <c r="FQY4125" s="259"/>
      <c r="FQZ4125" s="259"/>
      <c r="FRA4125" s="259"/>
      <c r="FRB4125" s="259"/>
      <c r="FRC4125" s="259"/>
      <c r="FRD4125" s="259"/>
      <c r="FRE4125" s="259"/>
      <c r="FRF4125" s="259"/>
      <c r="FRG4125" s="259"/>
      <c r="FRH4125" s="259"/>
      <c r="FRI4125" s="259"/>
      <c r="FRJ4125" s="259"/>
      <c r="FRK4125" s="259"/>
      <c r="FRL4125" s="259"/>
      <c r="FRM4125" s="259"/>
      <c r="FRN4125" s="259"/>
      <c r="FRO4125" s="259"/>
      <c r="FRP4125" s="259"/>
      <c r="FRQ4125" s="259"/>
      <c r="FRR4125" s="259"/>
      <c r="FRS4125" s="259"/>
      <c r="FRT4125" s="259"/>
      <c r="FRU4125" s="259"/>
      <c r="FRV4125" s="259"/>
      <c r="FRW4125" s="259"/>
      <c r="FRX4125" s="259"/>
      <c r="FRY4125" s="259"/>
      <c r="FRZ4125" s="259"/>
      <c r="FSA4125" s="259"/>
      <c r="FSB4125" s="259"/>
      <c r="FSC4125" s="259"/>
      <c r="FSD4125" s="259"/>
      <c r="FSE4125" s="259"/>
      <c r="FSF4125" s="259"/>
      <c r="FSG4125" s="259"/>
      <c r="FSH4125" s="259"/>
      <c r="FSI4125" s="259"/>
      <c r="FSJ4125" s="259"/>
      <c r="FSK4125" s="259"/>
      <c r="FSL4125" s="259"/>
      <c r="FSM4125" s="259"/>
      <c r="FSN4125" s="259"/>
      <c r="FSO4125" s="259"/>
      <c r="FSP4125" s="259"/>
      <c r="FSQ4125" s="259"/>
      <c r="FSR4125" s="259"/>
      <c r="FSS4125" s="259"/>
      <c r="FST4125" s="259"/>
      <c r="FSU4125" s="259"/>
      <c r="FSV4125" s="259"/>
      <c r="FSW4125" s="259"/>
      <c r="FSX4125" s="259"/>
      <c r="FSY4125" s="259"/>
      <c r="FSZ4125" s="259"/>
      <c r="FTA4125" s="259"/>
      <c r="FTB4125" s="259"/>
      <c r="FTC4125" s="259"/>
      <c r="FTD4125" s="259"/>
      <c r="FTE4125" s="259"/>
      <c r="FTF4125" s="259"/>
      <c r="FTG4125" s="259"/>
      <c r="FTH4125" s="259"/>
      <c r="FTI4125" s="259"/>
      <c r="FTJ4125" s="259"/>
      <c r="FTK4125" s="259"/>
      <c r="FTL4125" s="259"/>
      <c r="FTM4125" s="259"/>
      <c r="FTN4125" s="259"/>
      <c r="FTO4125" s="259"/>
      <c r="FTP4125" s="259"/>
      <c r="FTQ4125" s="259"/>
      <c r="FTR4125" s="259"/>
      <c r="FTS4125" s="259"/>
      <c r="FTT4125" s="259"/>
      <c r="FTU4125" s="259"/>
      <c r="FTV4125" s="259"/>
      <c r="FTW4125" s="259"/>
      <c r="FTX4125" s="259"/>
      <c r="FTY4125" s="259"/>
      <c r="FTZ4125" s="259"/>
      <c r="FUA4125" s="259"/>
      <c r="FUB4125" s="259"/>
      <c r="FUC4125" s="259"/>
      <c r="FUD4125" s="259"/>
      <c r="FUE4125" s="259"/>
      <c r="FUF4125" s="259"/>
      <c r="FUG4125" s="259"/>
      <c r="FUH4125" s="259"/>
      <c r="FUI4125" s="259"/>
      <c r="FUJ4125" s="259"/>
      <c r="FUK4125" s="259"/>
      <c r="FUL4125" s="259"/>
      <c r="FUM4125" s="259"/>
      <c r="FUN4125" s="259"/>
      <c r="FUO4125" s="259"/>
      <c r="FUP4125" s="259"/>
      <c r="FUQ4125" s="259"/>
      <c r="FUR4125" s="259"/>
      <c r="FUS4125" s="259"/>
      <c r="FUT4125" s="259"/>
      <c r="FUU4125" s="259"/>
      <c r="FUV4125" s="259"/>
      <c r="FUW4125" s="259"/>
      <c r="FUX4125" s="259"/>
      <c r="FUY4125" s="259"/>
      <c r="FUZ4125" s="259"/>
      <c r="FVA4125" s="259"/>
      <c r="FVB4125" s="259"/>
      <c r="FVC4125" s="259"/>
      <c r="FVD4125" s="259"/>
      <c r="FVE4125" s="259"/>
      <c r="FVF4125" s="259"/>
      <c r="FVG4125" s="259"/>
      <c r="FVH4125" s="259"/>
      <c r="FVI4125" s="259"/>
      <c r="FVJ4125" s="259"/>
      <c r="FVK4125" s="259"/>
      <c r="FVL4125" s="259"/>
      <c r="FVM4125" s="259"/>
      <c r="FVN4125" s="259"/>
      <c r="FVO4125" s="259"/>
      <c r="FVP4125" s="259"/>
      <c r="FVQ4125" s="259"/>
      <c r="FVR4125" s="259"/>
      <c r="FVS4125" s="259"/>
      <c r="FVT4125" s="259"/>
      <c r="FVU4125" s="259"/>
      <c r="FVV4125" s="259"/>
      <c r="FVW4125" s="259"/>
      <c r="FVX4125" s="259"/>
      <c r="FVY4125" s="259"/>
      <c r="FVZ4125" s="259"/>
      <c r="FWA4125" s="259"/>
      <c r="FWB4125" s="259"/>
      <c r="FWC4125" s="259"/>
      <c r="FWD4125" s="259"/>
      <c r="FWE4125" s="259"/>
      <c r="FWF4125" s="259"/>
      <c r="FWG4125" s="259"/>
      <c r="FWH4125" s="259"/>
      <c r="FWI4125" s="259"/>
      <c r="FWJ4125" s="259"/>
      <c r="FWK4125" s="259"/>
      <c r="FWL4125" s="259"/>
      <c r="FWM4125" s="259"/>
      <c r="FWN4125" s="259"/>
      <c r="FWO4125" s="259"/>
      <c r="FWP4125" s="259"/>
      <c r="FWQ4125" s="259"/>
      <c r="FWR4125" s="259"/>
      <c r="FWS4125" s="259"/>
      <c r="FWT4125" s="259"/>
      <c r="FWU4125" s="259"/>
      <c r="FWV4125" s="259"/>
      <c r="FWW4125" s="259"/>
      <c r="FWX4125" s="259"/>
      <c r="FWY4125" s="259"/>
      <c r="FWZ4125" s="259"/>
      <c r="FXA4125" s="259"/>
      <c r="FXB4125" s="259"/>
      <c r="FXC4125" s="259"/>
      <c r="FXD4125" s="259"/>
      <c r="FXE4125" s="259"/>
      <c r="FXF4125" s="259"/>
      <c r="FXG4125" s="259"/>
      <c r="FXH4125" s="259"/>
      <c r="FXI4125" s="259"/>
      <c r="FXJ4125" s="259"/>
      <c r="FXK4125" s="259"/>
      <c r="FXL4125" s="259"/>
      <c r="FXM4125" s="259"/>
      <c r="FXN4125" s="259"/>
      <c r="FXO4125" s="259"/>
      <c r="FXP4125" s="259"/>
      <c r="FXQ4125" s="259"/>
      <c r="FXR4125" s="259"/>
      <c r="FXS4125" s="259"/>
      <c r="FXT4125" s="259"/>
      <c r="FXU4125" s="259"/>
      <c r="FXV4125" s="259"/>
      <c r="FXW4125" s="259"/>
      <c r="FXX4125" s="259"/>
      <c r="FXY4125" s="259"/>
      <c r="FXZ4125" s="259"/>
      <c r="FYA4125" s="259"/>
      <c r="FYB4125" s="259"/>
      <c r="FYC4125" s="259"/>
      <c r="FYD4125" s="259"/>
      <c r="FYE4125" s="259"/>
      <c r="FYF4125" s="259"/>
      <c r="FYG4125" s="259"/>
      <c r="FYH4125" s="259"/>
      <c r="FYI4125" s="259"/>
      <c r="FYJ4125" s="259"/>
      <c r="FYK4125" s="259"/>
      <c r="FYL4125" s="259"/>
      <c r="FYM4125" s="259"/>
      <c r="FYN4125" s="259"/>
      <c r="FYO4125" s="259"/>
      <c r="FYP4125" s="259"/>
      <c r="FYQ4125" s="259"/>
      <c r="FYR4125" s="259"/>
      <c r="FYS4125" s="259"/>
      <c r="FYT4125" s="259"/>
      <c r="FYU4125" s="259"/>
      <c r="FYV4125" s="259"/>
      <c r="FYW4125" s="259"/>
      <c r="FYX4125" s="259"/>
      <c r="FYY4125" s="259"/>
      <c r="FYZ4125" s="259"/>
      <c r="FZA4125" s="259"/>
      <c r="FZB4125" s="259"/>
      <c r="FZC4125" s="259"/>
      <c r="FZD4125" s="259"/>
      <c r="FZE4125" s="259"/>
      <c r="FZF4125" s="259"/>
      <c r="FZG4125" s="259"/>
      <c r="FZH4125" s="259"/>
      <c r="FZI4125" s="259"/>
      <c r="FZJ4125" s="259"/>
      <c r="FZK4125" s="259"/>
      <c r="FZL4125" s="259"/>
      <c r="FZM4125" s="259"/>
      <c r="FZN4125" s="259"/>
      <c r="FZO4125" s="259"/>
      <c r="FZP4125" s="259"/>
      <c r="FZQ4125" s="259"/>
      <c r="FZR4125" s="259"/>
      <c r="FZS4125" s="259"/>
      <c r="FZT4125" s="259"/>
      <c r="FZU4125" s="259"/>
      <c r="FZV4125" s="259"/>
      <c r="FZW4125" s="259"/>
      <c r="FZX4125" s="259"/>
      <c r="FZY4125" s="259"/>
      <c r="FZZ4125" s="259"/>
      <c r="GAA4125" s="259"/>
      <c r="GAB4125" s="259"/>
      <c r="GAC4125" s="259"/>
      <c r="GAD4125" s="259"/>
      <c r="GAE4125" s="259"/>
      <c r="GAF4125" s="259"/>
      <c r="GAG4125" s="259"/>
      <c r="GAH4125" s="259"/>
      <c r="GAI4125" s="259"/>
      <c r="GAJ4125" s="259"/>
      <c r="GAK4125" s="259"/>
      <c r="GAL4125" s="259"/>
      <c r="GAM4125" s="259"/>
      <c r="GAN4125" s="259"/>
      <c r="GAO4125" s="259"/>
      <c r="GAP4125" s="259"/>
      <c r="GAQ4125" s="259"/>
      <c r="GAR4125" s="259"/>
      <c r="GAS4125" s="259"/>
      <c r="GAT4125" s="259"/>
      <c r="GAU4125" s="259"/>
      <c r="GAV4125" s="259"/>
      <c r="GAW4125" s="259"/>
      <c r="GAX4125" s="259"/>
      <c r="GAY4125" s="259"/>
      <c r="GAZ4125" s="259"/>
      <c r="GBA4125" s="259"/>
      <c r="GBB4125" s="259"/>
      <c r="GBC4125" s="259"/>
      <c r="GBD4125" s="259"/>
      <c r="GBE4125" s="259"/>
      <c r="GBF4125" s="259"/>
      <c r="GBG4125" s="259"/>
      <c r="GBH4125" s="259"/>
      <c r="GBI4125" s="259"/>
      <c r="GBJ4125" s="259"/>
      <c r="GBK4125" s="259"/>
      <c r="GBL4125" s="259"/>
      <c r="GBM4125" s="259"/>
      <c r="GBN4125" s="259"/>
      <c r="GBO4125" s="259"/>
      <c r="GBP4125" s="259"/>
      <c r="GBQ4125" s="259"/>
      <c r="GBR4125" s="259"/>
      <c r="GBS4125" s="259"/>
      <c r="GBT4125" s="259"/>
      <c r="GBU4125" s="259"/>
      <c r="GBV4125" s="259"/>
      <c r="GBW4125" s="259"/>
      <c r="GBX4125" s="259"/>
      <c r="GBY4125" s="259"/>
      <c r="GBZ4125" s="259"/>
      <c r="GCA4125" s="259"/>
      <c r="GCB4125" s="259"/>
      <c r="GCC4125" s="259"/>
      <c r="GCD4125" s="259"/>
      <c r="GCE4125" s="259"/>
      <c r="GCF4125" s="259"/>
      <c r="GCG4125" s="259"/>
      <c r="GCH4125" s="259"/>
      <c r="GCI4125" s="259"/>
      <c r="GCJ4125" s="259"/>
      <c r="GCK4125" s="259"/>
      <c r="GCL4125" s="259"/>
      <c r="GCM4125" s="259"/>
      <c r="GCN4125" s="259"/>
      <c r="GCO4125" s="259"/>
      <c r="GCP4125" s="259"/>
      <c r="GCQ4125" s="259"/>
      <c r="GCR4125" s="259"/>
      <c r="GCS4125" s="259"/>
      <c r="GCT4125" s="259"/>
      <c r="GCU4125" s="259"/>
      <c r="GCV4125" s="259"/>
      <c r="GCW4125" s="259"/>
      <c r="GCX4125" s="259"/>
      <c r="GCY4125" s="259"/>
      <c r="GCZ4125" s="259"/>
      <c r="GDA4125" s="259"/>
      <c r="GDB4125" s="259"/>
      <c r="GDC4125" s="259"/>
      <c r="GDD4125" s="259"/>
      <c r="GDE4125" s="259"/>
      <c r="GDF4125" s="259"/>
      <c r="GDG4125" s="259"/>
      <c r="GDH4125" s="259"/>
      <c r="GDI4125" s="259"/>
      <c r="GDJ4125" s="259"/>
      <c r="GDK4125" s="259"/>
      <c r="GDL4125" s="259"/>
      <c r="GDM4125" s="259"/>
      <c r="GDN4125" s="259"/>
      <c r="GDO4125" s="259"/>
      <c r="GDP4125" s="259"/>
      <c r="GDQ4125" s="259"/>
      <c r="GDR4125" s="259"/>
      <c r="GDS4125" s="259"/>
      <c r="GDT4125" s="259"/>
      <c r="GDU4125" s="259"/>
      <c r="GDV4125" s="259"/>
      <c r="GDW4125" s="259"/>
      <c r="GDX4125" s="259"/>
      <c r="GDY4125" s="259"/>
      <c r="GDZ4125" s="259"/>
      <c r="GEA4125" s="259"/>
      <c r="GEB4125" s="259"/>
      <c r="GEC4125" s="259"/>
      <c r="GED4125" s="259"/>
      <c r="GEE4125" s="259"/>
      <c r="GEF4125" s="259"/>
      <c r="GEG4125" s="259"/>
      <c r="GEH4125" s="259"/>
      <c r="GEI4125" s="259"/>
      <c r="GEJ4125" s="259"/>
      <c r="GEK4125" s="259"/>
      <c r="GEL4125" s="259"/>
      <c r="GEM4125" s="259"/>
      <c r="GEN4125" s="259"/>
      <c r="GEO4125" s="259"/>
      <c r="GEP4125" s="259"/>
      <c r="GEQ4125" s="259"/>
      <c r="GER4125" s="259"/>
      <c r="GES4125" s="259"/>
      <c r="GET4125" s="259"/>
      <c r="GEU4125" s="259"/>
      <c r="GEV4125" s="259"/>
      <c r="GEW4125" s="259"/>
      <c r="GEX4125" s="259"/>
      <c r="GEY4125" s="259"/>
      <c r="GEZ4125" s="259"/>
      <c r="GFA4125" s="259"/>
      <c r="GFB4125" s="259"/>
      <c r="GFC4125" s="259"/>
      <c r="GFD4125" s="259"/>
      <c r="GFE4125" s="259"/>
      <c r="GFF4125" s="259"/>
      <c r="GFG4125" s="259"/>
      <c r="GFH4125" s="259"/>
      <c r="GFI4125" s="259"/>
      <c r="GFJ4125" s="259"/>
      <c r="GFK4125" s="259"/>
      <c r="GFL4125" s="259"/>
      <c r="GFM4125" s="259"/>
      <c r="GFN4125" s="259"/>
      <c r="GFO4125" s="259"/>
      <c r="GFP4125" s="259"/>
      <c r="GFQ4125" s="259"/>
      <c r="GFR4125" s="259"/>
      <c r="GFS4125" s="259"/>
      <c r="GFT4125" s="259"/>
      <c r="GFU4125" s="259"/>
      <c r="GFV4125" s="259"/>
      <c r="GFW4125" s="259"/>
      <c r="GFX4125" s="259"/>
      <c r="GFY4125" s="259"/>
      <c r="GFZ4125" s="259"/>
      <c r="GGA4125" s="259"/>
      <c r="GGB4125" s="259"/>
      <c r="GGC4125" s="259"/>
      <c r="GGD4125" s="259"/>
      <c r="GGE4125" s="259"/>
      <c r="GGF4125" s="259"/>
      <c r="GGG4125" s="259"/>
      <c r="GGH4125" s="259"/>
      <c r="GGI4125" s="259"/>
      <c r="GGJ4125" s="259"/>
      <c r="GGK4125" s="259"/>
      <c r="GGL4125" s="259"/>
      <c r="GGM4125" s="259"/>
      <c r="GGN4125" s="259"/>
      <c r="GGO4125" s="259"/>
      <c r="GGP4125" s="259"/>
      <c r="GGQ4125" s="259"/>
      <c r="GGR4125" s="259"/>
      <c r="GGS4125" s="259"/>
      <c r="GGT4125" s="259"/>
      <c r="GGU4125" s="259"/>
      <c r="GGV4125" s="259"/>
      <c r="GGW4125" s="259"/>
      <c r="GGX4125" s="259"/>
      <c r="GGY4125" s="259"/>
      <c r="GGZ4125" s="259"/>
      <c r="GHA4125" s="259"/>
      <c r="GHB4125" s="259"/>
      <c r="GHC4125" s="259"/>
      <c r="GHD4125" s="259"/>
      <c r="GHE4125" s="259"/>
      <c r="GHF4125" s="259"/>
      <c r="GHG4125" s="259"/>
      <c r="GHH4125" s="259"/>
      <c r="GHI4125" s="259"/>
      <c r="GHJ4125" s="259"/>
      <c r="GHK4125" s="259"/>
      <c r="GHL4125" s="259"/>
      <c r="GHM4125" s="259"/>
      <c r="GHN4125" s="259"/>
      <c r="GHO4125" s="259"/>
      <c r="GHP4125" s="259"/>
      <c r="GHQ4125" s="259"/>
      <c r="GHR4125" s="259"/>
      <c r="GHS4125" s="259"/>
      <c r="GHT4125" s="259"/>
      <c r="GHU4125" s="259"/>
      <c r="GHV4125" s="259"/>
      <c r="GHW4125" s="259"/>
      <c r="GHX4125" s="259"/>
      <c r="GHY4125" s="259"/>
      <c r="GHZ4125" s="259"/>
      <c r="GIA4125" s="259"/>
      <c r="GIB4125" s="259"/>
      <c r="GIC4125" s="259"/>
      <c r="GID4125" s="259"/>
      <c r="GIE4125" s="259"/>
      <c r="GIF4125" s="259"/>
      <c r="GIG4125" s="259"/>
      <c r="GIH4125" s="259"/>
      <c r="GII4125" s="259"/>
      <c r="GIJ4125" s="259"/>
      <c r="GIK4125" s="259"/>
      <c r="GIL4125" s="259"/>
      <c r="GIM4125" s="259"/>
      <c r="GIN4125" s="259"/>
      <c r="GIO4125" s="259"/>
      <c r="GIP4125" s="259"/>
      <c r="GIQ4125" s="259"/>
      <c r="GIR4125" s="259"/>
      <c r="GIS4125" s="259"/>
      <c r="GIT4125" s="259"/>
      <c r="GIU4125" s="259"/>
      <c r="GIV4125" s="259"/>
      <c r="GIW4125" s="259"/>
      <c r="GIX4125" s="259"/>
      <c r="GIY4125" s="259"/>
      <c r="GIZ4125" s="259"/>
      <c r="GJA4125" s="259"/>
      <c r="GJB4125" s="259"/>
      <c r="GJC4125" s="259"/>
      <c r="GJD4125" s="259"/>
      <c r="GJE4125" s="259"/>
      <c r="GJF4125" s="259"/>
      <c r="GJG4125" s="259"/>
      <c r="GJH4125" s="259"/>
      <c r="GJI4125" s="259"/>
      <c r="GJJ4125" s="259"/>
      <c r="GJK4125" s="259"/>
      <c r="GJL4125" s="259"/>
      <c r="GJM4125" s="259"/>
      <c r="GJN4125" s="259"/>
      <c r="GJO4125" s="259"/>
      <c r="GJP4125" s="259"/>
      <c r="GJQ4125" s="259"/>
      <c r="GJR4125" s="259"/>
      <c r="GJS4125" s="259"/>
      <c r="GJT4125" s="259"/>
      <c r="GJU4125" s="259"/>
      <c r="GJV4125" s="259"/>
      <c r="GJW4125" s="259"/>
      <c r="GJX4125" s="259"/>
      <c r="GJY4125" s="259"/>
      <c r="GJZ4125" s="259"/>
      <c r="GKA4125" s="259"/>
      <c r="GKB4125" s="259"/>
      <c r="GKC4125" s="259"/>
      <c r="GKD4125" s="259"/>
      <c r="GKE4125" s="259"/>
      <c r="GKF4125" s="259"/>
      <c r="GKG4125" s="259"/>
      <c r="GKH4125" s="259"/>
      <c r="GKI4125" s="259"/>
      <c r="GKJ4125" s="259"/>
      <c r="GKK4125" s="259"/>
      <c r="GKL4125" s="259"/>
      <c r="GKM4125" s="259"/>
      <c r="GKN4125" s="259"/>
      <c r="GKO4125" s="259"/>
      <c r="GKP4125" s="259"/>
      <c r="GKQ4125" s="259"/>
      <c r="GKR4125" s="259"/>
      <c r="GKS4125" s="259"/>
      <c r="GKT4125" s="259"/>
      <c r="GKU4125" s="259"/>
      <c r="GKV4125" s="259"/>
      <c r="GKW4125" s="259"/>
      <c r="GKX4125" s="259"/>
      <c r="GKY4125" s="259"/>
      <c r="GKZ4125" s="259"/>
      <c r="GLA4125" s="259"/>
      <c r="GLB4125" s="259"/>
      <c r="GLC4125" s="259"/>
      <c r="GLD4125" s="259"/>
      <c r="GLE4125" s="259"/>
      <c r="GLF4125" s="259"/>
      <c r="GLG4125" s="259"/>
      <c r="GLH4125" s="259"/>
      <c r="GLI4125" s="259"/>
      <c r="GLJ4125" s="259"/>
      <c r="GLK4125" s="259"/>
      <c r="GLL4125" s="259"/>
      <c r="GLM4125" s="259"/>
      <c r="GLN4125" s="259"/>
      <c r="GLO4125" s="259"/>
      <c r="GLP4125" s="259"/>
      <c r="GLQ4125" s="259"/>
      <c r="GLR4125" s="259"/>
      <c r="GLS4125" s="259"/>
      <c r="GLT4125" s="259"/>
      <c r="GLU4125" s="259"/>
      <c r="GLV4125" s="259"/>
      <c r="GLW4125" s="259"/>
      <c r="GLX4125" s="259"/>
      <c r="GLY4125" s="259"/>
      <c r="GLZ4125" s="259"/>
      <c r="GMA4125" s="259"/>
      <c r="GMB4125" s="259"/>
      <c r="GMC4125" s="259"/>
      <c r="GMD4125" s="259"/>
      <c r="GME4125" s="259"/>
      <c r="GMF4125" s="259"/>
      <c r="GMG4125" s="259"/>
      <c r="GMH4125" s="259"/>
      <c r="GMI4125" s="259"/>
      <c r="GMJ4125" s="259"/>
      <c r="GMK4125" s="259"/>
      <c r="GML4125" s="259"/>
      <c r="GMM4125" s="259"/>
      <c r="GMN4125" s="259"/>
      <c r="GMO4125" s="259"/>
      <c r="GMP4125" s="259"/>
      <c r="GMQ4125" s="259"/>
      <c r="GMR4125" s="259"/>
      <c r="GMS4125" s="259"/>
      <c r="GMT4125" s="259"/>
      <c r="GMU4125" s="259"/>
      <c r="GMV4125" s="259"/>
      <c r="GMW4125" s="259"/>
      <c r="GMX4125" s="259"/>
      <c r="GMY4125" s="259"/>
      <c r="GMZ4125" s="259"/>
      <c r="GNA4125" s="259"/>
      <c r="GNB4125" s="259"/>
      <c r="GNC4125" s="259"/>
      <c r="GND4125" s="259"/>
      <c r="GNE4125" s="259"/>
      <c r="GNF4125" s="259"/>
      <c r="GNG4125" s="259"/>
      <c r="GNH4125" s="259"/>
      <c r="GNI4125" s="259"/>
      <c r="GNJ4125" s="259"/>
      <c r="GNK4125" s="259"/>
      <c r="GNL4125" s="259"/>
      <c r="GNM4125" s="259"/>
      <c r="GNN4125" s="259"/>
      <c r="GNO4125" s="259"/>
      <c r="GNP4125" s="259"/>
      <c r="GNQ4125" s="259"/>
      <c r="GNR4125" s="259"/>
      <c r="GNS4125" s="259"/>
      <c r="GNT4125" s="259"/>
      <c r="GNU4125" s="259"/>
      <c r="GNV4125" s="259"/>
      <c r="GNW4125" s="259"/>
      <c r="GOF4125" s="259"/>
      <c r="GOG4125" s="259"/>
      <c r="GOH4125" s="259"/>
      <c r="GOI4125" s="259"/>
      <c r="GOJ4125" s="259"/>
      <c r="GOK4125" s="259"/>
      <c r="GOL4125" s="259"/>
      <c r="GOM4125" s="259"/>
      <c r="GON4125" s="259"/>
      <c r="GOO4125" s="259"/>
      <c r="GOP4125" s="259"/>
      <c r="GOQ4125" s="259"/>
      <c r="GOR4125" s="259"/>
      <c r="GOS4125" s="259"/>
      <c r="GOT4125" s="259"/>
      <c r="GOU4125" s="259"/>
      <c r="GOV4125" s="259"/>
      <c r="GOW4125" s="259"/>
      <c r="GOX4125" s="259"/>
      <c r="GOY4125" s="259"/>
      <c r="GOZ4125" s="259"/>
      <c r="GPA4125" s="259"/>
      <c r="GPB4125" s="259"/>
      <c r="GPC4125" s="259"/>
      <c r="GPD4125" s="259"/>
      <c r="GPE4125" s="259"/>
      <c r="GPF4125" s="259"/>
      <c r="GPG4125" s="259"/>
      <c r="GPH4125" s="259"/>
      <c r="GPI4125" s="259"/>
      <c r="GPJ4125" s="259"/>
      <c r="GPK4125" s="259"/>
      <c r="GPL4125" s="259"/>
      <c r="GPM4125" s="259"/>
      <c r="GPN4125" s="259"/>
      <c r="GPO4125" s="259"/>
      <c r="GPP4125" s="259"/>
      <c r="GPQ4125" s="259"/>
      <c r="GPR4125" s="259"/>
      <c r="GPS4125" s="259"/>
      <c r="GPT4125" s="259"/>
      <c r="GPU4125" s="259"/>
      <c r="GPV4125" s="259"/>
      <c r="GPW4125" s="259"/>
      <c r="GPX4125" s="259"/>
      <c r="GPY4125" s="259"/>
      <c r="GPZ4125" s="259"/>
      <c r="GQA4125" s="259"/>
      <c r="GQB4125" s="259"/>
      <c r="GQC4125" s="259"/>
      <c r="GQD4125" s="259"/>
      <c r="GQE4125" s="259"/>
      <c r="GQF4125" s="259"/>
      <c r="GQG4125" s="259"/>
      <c r="GQH4125" s="259"/>
      <c r="GQI4125" s="259"/>
      <c r="GQJ4125" s="259"/>
      <c r="GQK4125" s="259"/>
      <c r="GQL4125" s="259"/>
      <c r="GQM4125" s="259"/>
      <c r="GQN4125" s="259"/>
      <c r="GQO4125" s="259"/>
      <c r="GQP4125" s="259"/>
      <c r="GQQ4125" s="259"/>
      <c r="GQR4125" s="259"/>
      <c r="GQS4125" s="259"/>
      <c r="GQT4125" s="259"/>
      <c r="GQU4125" s="259"/>
      <c r="GQV4125" s="259"/>
      <c r="GQW4125" s="259"/>
      <c r="GQX4125" s="259"/>
      <c r="GQY4125" s="259"/>
      <c r="GQZ4125" s="259"/>
      <c r="GRA4125" s="259"/>
      <c r="GRB4125" s="259"/>
      <c r="GRC4125" s="259"/>
      <c r="GRD4125" s="259"/>
      <c r="GRE4125" s="259"/>
      <c r="GRF4125" s="259"/>
      <c r="GRG4125" s="259"/>
      <c r="GRH4125" s="259"/>
      <c r="GRI4125" s="259"/>
      <c r="GRJ4125" s="259"/>
      <c r="GRK4125" s="259"/>
      <c r="GRL4125" s="259"/>
      <c r="GRM4125" s="259"/>
      <c r="GRN4125" s="259"/>
      <c r="GRO4125" s="259"/>
      <c r="GRP4125" s="259"/>
      <c r="GRQ4125" s="259"/>
      <c r="GRR4125" s="259"/>
      <c r="GRS4125" s="259"/>
      <c r="GRT4125" s="259"/>
      <c r="GRU4125" s="259"/>
      <c r="GRV4125" s="259"/>
      <c r="GRW4125" s="259"/>
      <c r="GRX4125" s="259"/>
      <c r="GRY4125" s="259"/>
      <c r="GRZ4125" s="259"/>
      <c r="GSA4125" s="259"/>
      <c r="GSB4125" s="259"/>
      <c r="GSC4125" s="259"/>
      <c r="GSD4125" s="259"/>
      <c r="GSE4125" s="259"/>
      <c r="GSF4125" s="259"/>
      <c r="GSG4125" s="259"/>
      <c r="GSH4125" s="259"/>
      <c r="GSI4125" s="259"/>
      <c r="GSJ4125" s="259"/>
      <c r="GSK4125" s="259"/>
      <c r="GSL4125" s="259"/>
      <c r="GSM4125" s="259"/>
      <c r="GSN4125" s="259"/>
      <c r="GSO4125" s="259"/>
      <c r="GSP4125" s="259"/>
      <c r="GSQ4125" s="259"/>
      <c r="GSR4125" s="259"/>
      <c r="GSS4125" s="259"/>
      <c r="GST4125" s="259"/>
      <c r="GSU4125" s="259"/>
      <c r="GSV4125" s="259"/>
      <c r="GSW4125" s="259"/>
      <c r="GSX4125" s="259"/>
      <c r="GSY4125" s="259"/>
      <c r="GSZ4125" s="259"/>
      <c r="GTA4125" s="259"/>
      <c r="GTB4125" s="259"/>
      <c r="GTC4125" s="259"/>
      <c r="GTD4125" s="259"/>
      <c r="GTE4125" s="259"/>
      <c r="GTF4125" s="259"/>
      <c r="GTG4125" s="259"/>
      <c r="GTH4125" s="259"/>
      <c r="GTI4125" s="259"/>
      <c r="GTJ4125" s="259"/>
      <c r="GTK4125" s="259"/>
      <c r="GTL4125" s="259"/>
      <c r="GTM4125" s="259"/>
      <c r="GTN4125" s="259"/>
      <c r="GTO4125" s="259"/>
      <c r="GTP4125" s="259"/>
      <c r="GTQ4125" s="259"/>
      <c r="GTR4125" s="259"/>
      <c r="GTS4125" s="259"/>
      <c r="GTT4125" s="259"/>
      <c r="GTU4125" s="259"/>
      <c r="GTV4125" s="259"/>
      <c r="GTW4125" s="259"/>
      <c r="GTX4125" s="259"/>
      <c r="GTY4125" s="259"/>
      <c r="GTZ4125" s="259"/>
      <c r="GUA4125" s="259"/>
      <c r="GUB4125" s="259"/>
      <c r="GUC4125" s="259"/>
      <c r="GUD4125" s="259"/>
      <c r="GUE4125" s="259"/>
      <c r="GUF4125" s="259"/>
      <c r="GUG4125" s="259"/>
      <c r="GUH4125" s="259"/>
      <c r="GUI4125" s="259"/>
      <c r="GUJ4125" s="259"/>
      <c r="GUK4125" s="259"/>
      <c r="GUL4125" s="259"/>
      <c r="GUM4125" s="259"/>
      <c r="GUN4125" s="259"/>
      <c r="GUO4125" s="259"/>
      <c r="GUP4125" s="259"/>
      <c r="GUQ4125" s="259"/>
      <c r="GUR4125" s="259"/>
      <c r="GUS4125" s="259"/>
      <c r="GUT4125" s="259"/>
      <c r="GUU4125" s="259"/>
      <c r="GUV4125" s="259"/>
      <c r="GUW4125" s="259"/>
      <c r="GUX4125" s="259"/>
      <c r="GUY4125" s="259"/>
      <c r="GUZ4125" s="259"/>
      <c r="GVA4125" s="259"/>
      <c r="GVB4125" s="259"/>
      <c r="GVC4125" s="259"/>
      <c r="GVD4125" s="259"/>
      <c r="GVE4125" s="259"/>
      <c r="GVF4125" s="259"/>
      <c r="GVG4125" s="259"/>
      <c r="GVH4125" s="259"/>
      <c r="GVI4125" s="259"/>
      <c r="GVJ4125" s="259"/>
      <c r="GVK4125" s="259"/>
      <c r="GVL4125" s="259"/>
      <c r="GVM4125" s="259"/>
      <c r="GVN4125" s="259"/>
      <c r="GVO4125" s="259"/>
      <c r="GVP4125" s="259"/>
      <c r="GVQ4125" s="259"/>
      <c r="GVR4125" s="259"/>
      <c r="GVS4125" s="259"/>
      <c r="GVT4125" s="259"/>
      <c r="GVU4125" s="259"/>
      <c r="GVV4125" s="259"/>
      <c r="GVW4125" s="259"/>
      <c r="GVX4125" s="259"/>
      <c r="GVY4125" s="259"/>
      <c r="GVZ4125" s="259"/>
      <c r="GWA4125" s="259"/>
      <c r="GWB4125" s="259"/>
      <c r="GWC4125" s="259"/>
      <c r="GWD4125" s="259"/>
      <c r="GWE4125" s="259"/>
      <c r="GWF4125" s="259"/>
      <c r="GWG4125" s="259"/>
      <c r="GWH4125" s="259"/>
      <c r="GWI4125" s="259"/>
      <c r="GWJ4125" s="259"/>
      <c r="GWK4125" s="259"/>
      <c r="GWL4125" s="259"/>
      <c r="GWM4125" s="259"/>
      <c r="GWN4125" s="259"/>
      <c r="GWO4125" s="259"/>
      <c r="GWP4125" s="259"/>
      <c r="GWQ4125" s="259"/>
      <c r="GWR4125" s="259"/>
      <c r="GWS4125" s="259"/>
      <c r="GWT4125" s="259"/>
      <c r="GWU4125" s="259"/>
      <c r="GWV4125" s="259"/>
      <c r="GWW4125" s="259"/>
      <c r="GWX4125" s="259"/>
      <c r="GWY4125" s="259"/>
      <c r="GWZ4125" s="259"/>
      <c r="GXA4125" s="259"/>
      <c r="GXB4125" s="259"/>
      <c r="GXC4125" s="259"/>
      <c r="GXD4125" s="259"/>
      <c r="GXE4125" s="259"/>
      <c r="GXF4125" s="259"/>
      <c r="GXG4125" s="259"/>
      <c r="GXH4125" s="259"/>
      <c r="GXI4125" s="259"/>
      <c r="GXJ4125" s="259"/>
      <c r="GXK4125" s="259"/>
      <c r="GXL4125" s="259"/>
      <c r="GXM4125" s="259"/>
      <c r="GXN4125" s="259"/>
      <c r="GXO4125" s="259"/>
      <c r="GXP4125" s="259"/>
      <c r="GXQ4125" s="259"/>
      <c r="GXR4125" s="259"/>
      <c r="GXS4125" s="259"/>
      <c r="GXT4125" s="259"/>
      <c r="GXU4125" s="259"/>
      <c r="GXV4125" s="259"/>
      <c r="GXW4125" s="259"/>
      <c r="GXX4125" s="259"/>
      <c r="GXY4125" s="259"/>
      <c r="GXZ4125" s="259"/>
      <c r="GYA4125" s="259"/>
      <c r="GYB4125" s="259"/>
      <c r="GYC4125" s="259"/>
      <c r="GYD4125" s="259"/>
      <c r="GYE4125" s="259"/>
      <c r="GYF4125" s="259"/>
      <c r="GYG4125" s="259"/>
      <c r="GYH4125" s="259"/>
      <c r="GYI4125" s="259"/>
      <c r="GYJ4125" s="259"/>
      <c r="GYK4125" s="259"/>
      <c r="GYL4125" s="259"/>
      <c r="GYM4125" s="259"/>
      <c r="GYN4125" s="259"/>
      <c r="GYO4125" s="259"/>
      <c r="GYP4125" s="259"/>
      <c r="GYQ4125" s="259"/>
      <c r="GYR4125" s="259"/>
      <c r="GYS4125" s="259"/>
      <c r="GYT4125" s="259"/>
      <c r="GYU4125" s="259"/>
      <c r="GYV4125" s="259"/>
      <c r="GYW4125" s="259"/>
      <c r="GYX4125" s="259"/>
      <c r="GYY4125" s="259"/>
      <c r="GYZ4125" s="259"/>
      <c r="GZA4125" s="259"/>
      <c r="GZB4125" s="259"/>
      <c r="GZC4125" s="259"/>
      <c r="GZD4125" s="259"/>
      <c r="GZE4125" s="259"/>
      <c r="GZF4125" s="259"/>
      <c r="GZG4125" s="259"/>
      <c r="GZH4125" s="259"/>
      <c r="GZI4125" s="259"/>
      <c r="GZJ4125" s="259"/>
      <c r="GZK4125" s="259"/>
      <c r="GZL4125" s="259"/>
      <c r="GZM4125" s="259"/>
      <c r="GZN4125" s="259"/>
      <c r="GZO4125" s="259"/>
      <c r="GZP4125" s="259"/>
      <c r="GZQ4125" s="259"/>
      <c r="GZR4125" s="259"/>
      <c r="GZS4125" s="259"/>
      <c r="GZT4125" s="259"/>
      <c r="GZU4125" s="259"/>
      <c r="GZV4125" s="259"/>
      <c r="GZW4125" s="259"/>
      <c r="GZX4125" s="259"/>
      <c r="GZY4125" s="259"/>
      <c r="GZZ4125" s="259"/>
      <c r="HAA4125" s="259"/>
      <c r="HAB4125" s="259"/>
      <c r="HAC4125" s="259"/>
      <c r="HAD4125" s="259"/>
      <c r="HAE4125" s="259"/>
      <c r="HAF4125" s="259"/>
      <c r="HAG4125" s="259"/>
      <c r="HAH4125" s="259"/>
      <c r="HAI4125" s="259"/>
      <c r="HAJ4125" s="259"/>
      <c r="HAK4125" s="259"/>
      <c r="HAL4125" s="259"/>
      <c r="HAM4125" s="259"/>
      <c r="HAN4125" s="259"/>
      <c r="HAO4125" s="259"/>
      <c r="HAP4125" s="259"/>
      <c r="HAQ4125" s="259"/>
      <c r="HAR4125" s="259"/>
      <c r="HAS4125" s="259"/>
      <c r="HAT4125" s="259"/>
      <c r="HAU4125" s="259"/>
      <c r="HAV4125" s="259"/>
      <c r="HAW4125" s="259"/>
      <c r="HAX4125" s="259"/>
      <c r="HAY4125" s="259"/>
      <c r="HAZ4125" s="259"/>
      <c r="HBA4125" s="259"/>
      <c r="HBB4125" s="259"/>
      <c r="HBC4125" s="259"/>
      <c r="HBD4125" s="259"/>
      <c r="HBE4125" s="259"/>
      <c r="HBF4125" s="259"/>
      <c r="HBG4125" s="259"/>
      <c r="HBH4125" s="259"/>
      <c r="HBI4125" s="259"/>
      <c r="HBJ4125" s="259"/>
      <c r="HBK4125" s="259"/>
      <c r="HBL4125" s="259"/>
      <c r="HBM4125" s="259"/>
      <c r="HBN4125" s="259"/>
      <c r="HBO4125" s="259"/>
      <c r="HBP4125" s="259"/>
      <c r="HBQ4125" s="259"/>
      <c r="HBR4125" s="259"/>
      <c r="HBS4125" s="259"/>
      <c r="HBT4125" s="259"/>
      <c r="HBU4125" s="259"/>
      <c r="HBV4125" s="259"/>
      <c r="HBW4125" s="259"/>
      <c r="HBX4125" s="259"/>
      <c r="HBY4125" s="259"/>
      <c r="HBZ4125" s="259"/>
      <c r="HCA4125" s="259"/>
      <c r="HCB4125" s="259"/>
      <c r="HCC4125" s="259"/>
      <c r="HCD4125" s="259"/>
      <c r="HCE4125" s="259"/>
      <c r="HCF4125" s="259"/>
      <c r="HCG4125" s="259"/>
      <c r="HCH4125" s="259"/>
      <c r="HCI4125" s="259"/>
      <c r="HCJ4125" s="259"/>
      <c r="HCK4125" s="259"/>
      <c r="HCL4125" s="259"/>
      <c r="HCM4125" s="259"/>
      <c r="HCN4125" s="259"/>
      <c r="HCO4125" s="259"/>
      <c r="HCP4125" s="259"/>
      <c r="HCQ4125" s="259"/>
      <c r="HCR4125" s="259"/>
      <c r="HCS4125" s="259"/>
      <c r="HCT4125" s="259"/>
      <c r="HCU4125" s="259"/>
      <c r="HCV4125" s="259"/>
      <c r="HCW4125" s="259"/>
      <c r="HCX4125" s="259"/>
      <c r="HCY4125" s="259"/>
      <c r="HCZ4125" s="259"/>
      <c r="HDA4125" s="259"/>
      <c r="HDB4125" s="259"/>
      <c r="HDC4125" s="259"/>
      <c r="HDD4125" s="259"/>
      <c r="HDE4125" s="259"/>
      <c r="HDF4125" s="259"/>
      <c r="HDG4125" s="259"/>
      <c r="HDH4125" s="259"/>
      <c r="HDI4125" s="259"/>
      <c r="HDJ4125" s="259"/>
      <c r="HDK4125" s="259"/>
      <c r="HDL4125" s="259"/>
      <c r="HDM4125" s="259"/>
      <c r="HDN4125" s="259"/>
      <c r="HDO4125" s="259"/>
      <c r="HDP4125" s="259"/>
      <c r="HDQ4125" s="259"/>
      <c r="HDR4125" s="259"/>
      <c r="HDS4125" s="259"/>
      <c r="HDT4125" s="259"/>
      <c r="HDU4125" s="259"/>
      <c r="HDV4125" s="259"/>
      <c r="HDW4125" s="259"/>
      <c r="HDX4125" s="259"/>
      <c r="HDY4125" s="259"/>
      <c r="HDZ4125" s="259"/>
      <c r="HEA4125" s="259"/>
      <c r="HEB4125" s="259"/>
      <c r="HEC4125" s="259"/>
      <c r="HED4125" s="259"/>
      <c r="HEE4125" s="259"/>
      <c r="HEF4125" s="259"/>
      <c r="HEG4125" s="259"/>
      <c r="HEH4125" s="259"/>
      <c r="HEI4125" s="259"/>
      <c r="HEJ4125" s="259"/>
      <c r="HEK4125" s="259"/>
      <c r="HEL4125" s="259"/>
      <c r="HEM4125" s="259"/>
      <c r="HEN4125" s="259"/>
      <c r="HEO4125" s="259"/>
      <c r="HEP4125" s="259"/>
      <c r="HEQ4125" s="259"/>
      <c r="HER4125" s="259"/>
      <c r="HES4125" s="259"/>
      <c r="HET4125" s="259"/>
      <c r="HEU4125" s="259"/>
      <c r="HEV4125" s="259"/>
      <c r="HEW4125" s="259"/>
      <c r="HEX4125" s="259"/>
      <c r="HEY4125" s="259"/>
      <c r="HEZ4125" s="259"/>
      <c r="HFA4125" s="259"/>
      <c r="HFB4125" s="259"/>
      <c r="HFC4125" s="259"/>
      <c r="HFD4125" s="259"/>
      <c r="HFE4125" s="259"/>
      <c r="HFF4125" s="259"/>
      <c r="HFG4125" s="259"/>
      <c r="HFH4125" s="259"/>
      <c r="HFI4125" s="259"/>
      <c r="HFJ4125" s="259"/>
      <c r="HFK4125" s="259"/>
      <c r="HFL4125" s="259"/>
      <c r="HFM4125" s="259"/>
      <c r="HFN4125" s="259"/>
      <c r="HFO4125" s="259"/>
      <c r="HFP4125" s="259"/>
      <c r="HFQ4125" s="259"/>
      <c r="HFR4125" s="259"/>
      <c r="HFS4125" s="259"/>
      <c r="HFT4125" s="259"/>
      <c r="HFU4125" s="259"/>
      <c r="HFV4125" s="259"/>
      <c r="HFW4125" s="259"/>
      <c r="HFX4125" s="259"/>
      <c r="HFY4125" s="259"/>
      <c r="HFZ4125" s="259"/>
      <c r="HGA4125" s="259"/>
      <c r="HGB4125" s="259"/>
      <c r="HGC4125" s="259"/>
      <c r="HGD4125" s="259"/>
      <c r="HGE4125" s="259"/>
      <c r="HGF4125" s="259"/>
      <c r="HGG4125" s="259"/>
      <c r="HGH4125" s="259"/>
      <c r="HGI4125" s="259"/>
      <c r="HGJ4125" s="259"/>
      <c r="HGK4125" s="259"/>
      <c r="HGL4125" s="259"/>
      <c r="HGM4125" s="259"/>
      <c r="HGN4125" s="259"/>
      <c r="HGO4125" s="259"/>
      <c r="HGP4125" s="259"/>
      <c r="HGQ4125" s="259"/>
      <c r="HGR4125" s="259"/>
      <c r="HGS4125" s="259"/>
      <c r="HGT4125" s="259"/>
      <c r="HGU4125" s="259"/>
      <c r="HGV4125" s="259"/>
      <c r="HGW4125" s="259"/>
      <c r="HGX4125" s="259"/>
      <c r="HGY4125" s="259"/>
      <c r="HGZ4125" s="259"/>
      <c r="HHA4125" s="259"/>
      <c r="HHB4125" s="259"/>
      <c r="HHC4125" s="259"/>
      <c r="HHD4125" s="259"/>
      <c r="HHE4125" s="259"/>
      <c r="HHF4125" s="259"/>
      <c r="HHG4125" s="259"/>
      <c r="HHH4125" s="259"/>
      <c r="HHI4125" s="259"/>
      <c r="HHJ4125" s="259"/>
      <c r="HHK4125" s="259"/>
      <c r="HHL4125" s="259"/>
      <c r="HHM4125" s="259"/>
      <c r="HHN4125" s="259"/>
      <c r="HHO4125" s="259"/>
      <c r="HHP4125" s="259"/>
      <c r="HHQ4125" s="259"/>
      <c r="HHR4125" s="259"/>
      <c r="HHS4125" s="259"/>
      <c r="HHT4125" s="259"/>
      <c r="HHU4125" s="259"/>
      <c r="HHV4125" s="259"/>
      <c r="HHW4125" s="259"/>
      <c r="HHX4125" s="259"/>
      <c r="HHY4125" s="259"/>
      <c r="HHZ4125" s="259"/>
      <c r="HIA4125" s="259"/>
      <c r="HIB4125" s="259"/>
      <c r="HIC4125" s="259"/>
      <c r="HID4125" s="259"/>
      <c r="HIE4125" s="259"/>
      <c r="HIF4125" s="259"/>
      <c r="HIG4125" s="259"/>
      <c r="HIH4125" s="259"/>
      <c r="HII4125" s="259"/>
      <c r="HIJ4125" s="259"/>
      <c r="HIK4125" s="259"/>
      <c r="HIL4125" s="259"/>
      <c r="HIM4125" s="259"/>
      <c r="HIN4125" s="259"/>
      <c r="HIO4125" s="259"/>
      <c r="HIP4125" s="259"/>
      <c r="HIQ4125" s="259"/>
      <c r="HIR4125" s="259"/>
      <c r="HIS4125" s="259"/>
      <c r="HIT4125" s="259"/>
      <c r="HIU4125" s="259"/>
      <c r="HIV4125" s="259"/>
      <c r="HIW4125" s="259"/>
      <c r="HIX4125" s="259"/>
      <c r="HIY4125" s="259"/>
      <c r="HIZ4125" s="259"/>
      <c r="HJA4125" s="259"/>
      <c r="HJB4125" s="259"/>
      <c r="HJC4125" s="259"/>
      <c r="HJD4125" s="259"/>
      <c r="HJE4125" s="259"/>
      <c r="HJF4125" s="259"/>
      <c r="HJG4125" s="259"/>
      <c r="HJH4125" s="259"/>
      <c r="HJI4125" s="259"/>
      <c r="HJJ4125" s="259"/>
      <c r="HJK4125" s="259"/>
      <c r="HJL4125" s="259"/>
      <c r="HJM4125" s="259"/>
      <c r="HJN4125" s="259"/>
      <c r="HJO4125" s="259"/>
      <c r="HJP4125" s="259"/>
      <c r="HJQ4125" s="259"/>
      <c r="HJR4125" s="259"/>
      <c r="HJS4125" s="259"/>
      <c r="HJT4125" s="259"/>
      <c r="HJU4125" s="259"/>
      <c r="HJV4125" s="259"/>
      <c r="HJW4125" s="259"/>
      <c r="HJX4125" s="259"/>
      <c r="HJY4125" s="259"/>
      <c r="HJZ4125" s="259"/>
      <c r="HKA4125" s="259"/>
      <c r="HKB4125" s="259"/>
      <c r="HKC4125" s="259"/>
      <c r="HKD4125" s="259"/>
      <c r="HKE4125" s="259"/>
      <c r="HKF4125" s="259"/>
      <c r="HKG4125" s="259"/>
      <c r="HKH4125" s="259"/>
      <c r="HKI4125" s="259"/>
      <c r="HKJ4125" s="259"/>
      <c r="HKK4125" s="259"/>
      <c r="HKL4125" s="259"/>
      <c r="HKM4125" s="259"/>
      <c r="HKN4125" s="259"/>
      <c r="HKO4125" s="259"/>
      <c r="HKP4125" s="259"/>
      <c r="HKQ4125" s="259"/>
      <c r="HKR4125" s="259"/>
      <c r="HKS4125" s="259"/>
      <c r="HKT4125" s="259"/>
      <c r="HKU4125" s="259"/>
      <c r="HKV4125" s="259"/>
      <c r="HKW4125" s="259"/>
      <c r="HKX4125" s="259"/>
      <c r="HKY4125" s="259"/>
      <c r="HKZ4125" s="259"/>
      <c r="HLA4125" s="259"/>
      <c r="HLB4125" s="259"/>
      <c r="HLC4125" s="259"/>
      <c r="HLD4125" s="259"/>
      <c r="HLE4125" s="259"/>
      <c r="HLF4125" s="259"/>
      <c r="HLG4125" s="259"/>
      <c r="HLH4125" s="259"/>
      <c r="HLI4125" s="259"/>
      <c r="HLJ4125" s="259"/>
      <c r="HLK4125" s="259"/>
      <c r="HLL4125" s="259"/>
      <c r="HLM4125" s="259"/>
      <c r="HLN4125" s="259"/>
      <c r="HLO4125" s="259"/>
      <c r="HLP4125" s="259"/>
      <c r="HLQ4125" s="259"/>
      <c r="HLR4125" s="259"/>
      <c r="HLS4125" s="259"/>
      <c r="HLT4125" s="259"/>
      <c r="HLU4125" s="259"/>
      <c r="HLV4125" s="259"/>
      <c r="HLW4125" s="259"/>
      <c r="HLX4125" s="259"/>
      <c r="HLY4125" s="259"/>
      <c r="HLZ4125" s="259"/>
      <c r="HMA4125" s="259"/>
      <c r="HMB4125" s="259"/>
      <c r="HMC4125" s="259"/>
      <c r="HMD4125" s="259"/>
      <c r="HME4125" s="259"/>
      <c r="HMF4125" s="259"/>
      <c r="HMG4125" s="259"/>
      <c r="HMH4125" s="259"/>
      <c r="HMI4125" s="259"/>
      <c r="HMJ4125" s="259"/>
      <c r="HMK4125" s="259"/>
      <c r="HML4125" s="259"/>
      <c r="HMM4125" s="259"/>
      <c r="HMN4125" s="259"/>
      <c r="HMO4125" s="259"/>
      <c r="HMP4125" s="259"/>
      <c r="HMQ4125" s="259"/>
      <c r="HMR4125" s="259"/>
      <c r="HMS4125" s="259"/>
      <c r="HMT4125" s="259"/>
      <c r="HMU4125" s="259"/>
      <c r="HMV4125" s="259"/>
      <c r="HMW4125" s="259"/>
      <c r="HMX4125" s="259"/>
      <c r="HMY4125" s="259"/>
      <c r="HMZ4125" s="259"/>
      <c r="HNA4125" s="259"/>
      <c r="HNB4125" s="259"/>
      <c r="HNC4125" s="259"/>
      <c r="HND4125" s="259"/>
      <c r="HNE4125" s="259"/>
      <c r="HNF4125" s="259"/>
      <c r="HNG4125" s="259"/>
      <c r="HNH4125" s="259"/>
      <c r="HNI4125" s="259"/>
      <c r="HNJ4125" s="259"/>
      <c r="HNK4125" s="259"/>
      <c r="HNL4125" s="259"/>
      <c r="HNM4125" s="259"/>
      <c r="HNN4125" s="259"/>
      <c r="HNO4125" s="259"/>
      <c r="HNP4125" s="259"/>
      <c r="HNQ4125" s="259"/>
      <c r="HNR4125" s="259"/>
      <c r="HNS4125" s="259"/>
      <c r="HNT4125" s="259"/>
      <c r="HNU4125" s="259"/>
      <c r="HNV4125" s="259"/>
      <c r="HNW4125" s="259"/>
      <c r="HNX4125" s="259"/>
      <c r="HNY4125" s="259"/>
      <c r="HNZ4125" s="259"/>
      <c r="HOA4125" s="259"/>
      <c r="HOB4125" s="259"/>
      <c r="HOC4125" s="259"/>
      <c r="HOD4125" s="259"/>
      <c r="HOE4125" s="259"/>
      <c r="HOF4125" s="259"/>
      <c r="HOG4125" s="259"/>
      <c r="HOH4125" s="259"/>
      <c r="HOI4125" s="259"/>
      <c r="HOJ4125" s="259"/>
      <c r="HOK4125" s="259"/>
      <c r="HOL4125" s="259"/>
      <c r="HOM4125" s="259"/>
      <c r="HON4125" s="259"/>
      <c r="HOO4125" s="259"/>
      <c r="HOP4125" s="259"/>
      <c r="HOQ4125" s="259"/>
      <c r="HOR4125" s="259"/>
      <c r="HOS4125" s="259"/>
      <c r="HOT4125" s="259"/>
      <c r="HOU4125" s="259"/>
      <c r="HOV4125" s="259"/>
      <c r="HOW4125" s="259"/>
      <c r="HOX4125" s="259"/>
      <c r="HOY4125" s="259"/>
      <c r="HOZ4125" s="259"/>
      <c r="HPA4125" s="259"/>
      <c r="HPB4125" s="259"/>
      <c r="HPC4125" s="259"/>
      <c r="HPD4125" s="259"/>
      <c r="HPE4125" s="259"/>
      <c r="HPF4125" s="259"/>
      <c r="HPG4125" s="259"/>
      <c r="HPH4125" s="259"/>
      <c r="HPI4125" s="259"/>
      <c r="HPJ4125" s="259"/>
      <c r="HPK4125" s="259"/>
      <c r="HPL4125" s="259"/>
      <c r="HPM4125" s="259"/>
      <c r="HPN4125" s="259"/>
      <c r="HPO4125" s="259"/>
      <c r="HPP4125" s="259"/>
      <c r="HPQ4125" s="259"/>
      <c r="HPR4125" s="259"/>
      <c r="HPS4125" s="259"/>
      <c r="HPT4125" s="259"/>
      <c r="HPU4125" s="259"/>
      <c r="HPV4125" s="259"/>
      <c r="HPW4125" s="259"/>
      <c r="HPX4125" s="259"/>
      <c r="HPY4125" s="259"/>
      <c r="HPZ4125" s="259"/>
      <c r="HQA4125" s="259"/>
      <c r="HQB4125" s="259"/>
      <c r="HQC4125" s="259"/>
      <c r="HQD4125" s="259"/>
      <c r="HQE4125" s="259"/>
      <c r="HQF4125" s="259"/>
      <c r="HQG4125" s="259"/>
      <c r="HQH4125" s="259"/>
      <c r="HQI4125" s="259"/>
      <c r="HQJ4125" s="259"/>
      <c r="HQK4125" s="259"/>
      <c r="HQL4125" s="259"/>
      <c r="HQM4125" s="259"/>
      <c r="HQN4125" s="259"/>
      <c r="HQO4125" s="259"/>
      <c r="HQP4125" s="259"/>
      <c r="HQQ4125" s="259"/>
      <c r="HQR4125" s="259"/>
      <c r="HQS4125" s="259"/>
      <c r="HQT4125" s="259"/>
      <c r="HQU4125" s="259"/>
      <c r="HQV4125" s="259"/>
      <c r="HQW4125" s="259"/>
      <c r="HQX4125" s="259"/>
      <c r="HQY4125" s="259"/>
      <c r="HQZ4125" s="259"/>
      <c r="HRA4125" s="259"/>
      <c r="HRB4125" s="259"/>
      <c r="HRC4125" s="259"/>
      <c r="HRD4125" s="259"/>
      <c r="HRE4125" s="259"/>
      <c r="HRF4125" s="259"/>
      <c r="HRG4125" s="259"/>
      <c r="HRH4125" s="259"/>
      <c r="HRI4125" s="259"/>
      <c r="HRJ4125" s="259"/>
      <c r="HRK4125" s="259"/>
      <c r="HRL4125" s="259"/>
      <c r="HRM4125" s="259"/>
      <c r="HRN4125" s="259"/>
      <c r="HRO4125" s="259"/>
      <c r="HRP4125" s="259"/>
      <c r="HRQ4125" s="259"/>
      <c r="HRR4125" s="259"/>
      <c r="HRS4125" s="259"/>
      <c r="HRT4125" s="259"/>
      <c r="HRU4125" s="259"/>
      <c r="HRV4125" s="259"/>
      <c r="HRW4125" s="259"/>
      <c r="HRX4125" s="259"/>
      <c r="HRY4125" s="259"/>
      <c r="HRZ4125" s="259"/>
      <c r="HSA4125" s="259"/>
      <c r="HSB4125" s="259"/>
      <c r="HSC4125" s="259"/>
      <c r="HSD4125" s="259"/>
      <c r="HSE4125" s="259"/>
      <c r="HSF4125" s="259"/>
      <c r="HSG4125" s="259"/>
      <c r="HSH4125" s="259"/>
      <c r="HSI4125" s="259"/>
      <c r="HSJ4125" s="259"/>
      <c r="HSK4125" s="259"/>
      <c r="HSL4125" s="259"/>
      <c r="HSM4125" s="259"/>
      <c r="HSN4125" s="259"/>
      <c r="HSO4125" s="259"/>
      <c r="HSP4125" s="259"/>
      <c r="HSQ4125" s="259"/>
      <c r="HSR4125" s="259"/>
      <c r="HSS4125" s="259"/>
      <c r="HST4125" s="259"/>
      <c r="HSU4125" s="259"/>
      <c r="HSV4125" s="259"/>
      <c r="HSW4125" s="259"/>
      <c r="HSX4125" s="259"/>
      <c r="HSY4125" s="259"/>
      <c r="HSZ4125" s="259"/>
      <c r="HTA4125" s="259"/>
      <c r="HTB4125" s="259"/>
      <c r="HTC4125" s="259"/>
      <c r="HTD4125" s="259"/>
      <c r="HTE4125" s="259"/>
      <c r="HTF4125" s="259"/>
      <c r="HTG4125" s="259"/>
      <c r="HTH4125" s="259"/>
      <c r="HTI4125" s="259"/>
      <c r="HTJ4125" s="259"/>
      <c r="HTK4125" s="259"/>
      <c r="HTL4125" s="259"/>
      <c r="HTM4125" s="259"/>
      <c r="HTN4125" s="259"/>
      <c r="HTO4125" s="259"/>
      <c r="HTP4125" s="259"/>
      <c r="HTQ4125" s="259"/>
      <c r="HTR4125" s="259"/>
      <c r="HTS4125" s="259"/>
      <c r="HTT4125" s="259"/>
      <c r="HTU4125" s="259"/>
      <c r="HTV4125" s="259"/>
      <c r="HTW4125" s="259"/>
      <c r="HTX4125" s="259"/>
      <c r="HTY4125" s="259"/>
      <c r="HTZ4125" s="259"/>
      <c r="HUA4125" s="259"/>
      <c r="HUB4125" s="259"/>
      <c r="HUC4125" s="259"/>
      <c r="HUD4125" s="259"/>
      <c r="HUE4125" s="259"/>
      <c r="HUF4125" s="259"/>
      <c r="HUG4125" s="259"/>
      <c r="HUH4125" s="259"/>
      <c r="HUI4125" s="259"/>
      <c r="HUJ4125" s="259"/>
      <c r="HUK4125" s="259"/>
      <c r="HUL4125" s="259"/>
      <c r="HUM4125" s="259"/>
      <c r="HUN4125" s="259"/>
      <c r="HUO4125" s="259"/>
      <c r="HUP4125" s="259"/>
      <c r="HUQ4125" s="259"/>
      <c r="HUR4125" s="259"/>
      <c r="HUS4125" s="259"/>
      <c r="HUT4125" s="259"/>
      <c r="HUU4125" s="259"/>
      <c r="HUV4125" s="259"/>
      <c r="HUW4125" s="259"/>
      <c r="HUX4125" s="259"/>
      <c r="HUY4125" s="259"/>
      <c r="HUZ4125" s="259"/>
      <c r="HVA4125" s="259"/>
      <c r="HVB4125" s="259"/>
      <c r="HVC4125" s="259"/>
      <c r="HVD4125" s="259"/>
      <c r="HVE4125" s="259"/>
      <c r="HVF4125" s="259"/>
      <c r="HVG4125" s="259"/>
      <c r="HVH4125" s="259"/>
      <c r="HVI4125" s="259"/>
      <c r="HVJ4125" s="259"/>
      <c r="HVK4125" s="259"/>
      <c r="HVL4125" s="259"/>
      <c r="HVM4125" s="259"/>
      <c r="HVN4125" s="259"/>
      <c r="HVO4125" s="259"/>
      <c r="HVP4125" s="259"/>
      <c r="HVQ4125" s="259"/>
      <c r="HVR4125" s="259"/>
      <c r="HVS4125" s="259"/>
      <c r="HVT4125" s="259"/>
      <c r="HVU4125" s="259"/>
      <c r="HVV4125" s="259"/>
      <c r="HVW4125" s="259"/>
      <c r="HVX4125" s="259"/>
      <c r="HVY4125" s="259"/>
      <c r="HVZ4125" s="259"/>
      <c r="HWA4125" s="259"/>
      <c r="HWB4125" s="259"/>
      <c r="HWC4125" s="259"/>
      <c r="HWD4125" s="259"/>
      <c r="HWE4125" s="259"/>
      <c r="HWF4125" s="259"/>
      <c r="HWG4125" s="259"/>
      <c r="HWH4125" s="259"/>
      <c r="HWI4125" s="259"/>
      <c r="HWJ4125" s="259"/>
      <c r="HWK4125" s="259"/>
      <c r="HWL4125" s="259"/>
      <c r="HWM4125" s="259"/>
      <c r="HWN4125" s="259"/>
      <c r="HWO4125" s="259"/>
      <c r="HWP4125" s="259"/>
      <c r="HWQ4125" s="259"/>
      <c r="HWR4125" s="259"/>
      <c r="HWS4125" s="259"/>
      <c r="HWT4125" s="259"/>
      <c r="HWU4125" s="259"/>
      <c r="HWV4125" s="259"/>
      <c r="HWW4125" s="259"/>
      <c r="HWX4125" s="259"/>
      <c r="HWY4125" s="259"/>
      <c r="HWZ4125" s="259"/>
      <c r="HXA4125" s="259"/>
      <c r="HXB4125" s="259"/>
      <c r="HXC4125" s="259"/>
      <c r="HXD4125" s="259"/>
      <c r="HXE4125" s="259"/>
      <c r="HXF4125" s="259"/>
      <c r="HXG4125" s="259"/>
      <c r="HXH4125" s="259"/>
      <c r="HXI4125" s="259"/>
      <c r="HXJ4125" s="259"/>
      <c r="HXK4125" s="259"/>
      <c r="HXL4125" s="259"/>
      <c r="HXM4125" s="259"/>
      <c r="HXN4125" s="259"/>
      <c r="HXO4125" s="259"/>
      <c r="HXP4125" s="259"/>
      <c r="HXQ4125" s="259"/>
      <c r="HXR4125" s="259"/>
      <c r="HXS4125" s="259"/>
      <c r="HXT4125" s="259"/>
      <c r="HXU4125" s="259"/>
      <c r="HXV4125" s="259"/>
      <c r="HXW4125" s="259"/>
      <c r="HXX4125" s="259"/>
      <c r="HXY4125" s="259"/>
      <c r="HXZ4125" s="259"/>
      <c r="HYA4125" s="259"/>
      <c r="HYB4125" s="259"/>
      <c r="HYC4125" s="259"/>
      <c r="HYD4125" s="259"/>
      <c r="HYE4125" s="259"/>
      <c r="HYF4125" s="259"/>
      <c r="HYG4125" s="259"/>
      <c r="HYH4125" s="259"/>
      <c r="HYI4125" s="259"/>
      <c r="HYJ4125" s="259"/>
      <c r="HYK4125" s="259"/>
      <c r="HYL4125" s="259"/>
      <c r="HYM4125" s="259"/>
      <c r="HYN4125" s="259"/>
      <c r="HYO4125" s="259"/>
      <c r="HYP4125" s="259"/>
      <c r="HYQ4125" s="259"/>
      <c r="HYR4125" s="259"/>
      <c r="HYS4125" s="259"/>
      <c r="HYT4125" s="259"/>
      <c r="HYU4125" s="259"/>
      <c r="HYV4125" s="259"/>
      <c r="HYW4125" s="259"/>
      <c r="HYX4125" s="259"/>
      <c r="HYY4125" s="259"/>
      <c r="HYZ4125" s="259"/>
      <c r="HZA4125" s="259"/>
      <c r="HZB4125" s="259"/>
      <c r="HZC4125" s="259"/>
      <c r="HZD4125" s="259"/>
      <c r="HZE4125" s="259"/>
      <c r="HZF4125" s="259"/>
      <c r="HZG4125" s="259"/>
      <c r="HZH4125" s="259"/>
      <c r="HZI4125" s="259"/>
      <c r="HZJ4125" s="259"/>
      <c r="HZK4125" s="259"/>
      <c r="HZL4125" s="259"/>
      <c r="HZM4125" s="259"/>
      <c r="HZN4125" s="259"/>
      <c r="HZO4125" s="259"/>
      <c r="HZP4125" s="259"/>
      <c r="HZQ4125" s="259"/>
      <c r="HZR4125" s="259"/>
      <c r="HZS4125" s="259"/>
      <c r="HZT4125" s="259"/>
      <c r="HZU4125" s="259"/>
      <c r="HZV4125" s="259"/>
      <c r="HZW4125" s="259"/>
      <c r="HZX4125" s="259"/>
      <c r="HZY4125" s="259"/>
      <c r="HZZ4125" s="259"/>
      <c r="IAA4125" s="259"/>
      <c r="IAB4125" s="259"/>
      <c r="IAC4125" s="259"/>
      <c r="IAD4125" s="259"/>
      <c r="IAE4125" s="259"/>
      <c r="IAF4125" s="259"/>
      <c r="IAG4125" s="259"/>
      <c r="IAH4125" s="259"/>
      <c r="IAI4125" s="259"/>
      <c r="IAJ4125" s="259"/>
      <c r="IAK4125" s="259"/>
      <c r="IAL4125" s="259"/>
      <c r="IAM4125" s="259"/>
      <c r="IAN4125" s="259"/>
      <c r="IAO4125" s="259"/>
      <c r="IAP4125" s="259"/>
      <c r="IAQ4125" s="259"/>
      <c r="IAR4125" s="259"/>
      <c r="IAS4125" s="259"/>
      <c r="IAT4125" s="259"/>
      <c r="IAU4125" s="259"/>
      <c r="IAV4125" s="259"/>
      <c r="IAW4125" s="259"/>
      <c r="IAX4125" s="259"/>
      <c r="IAY4125" s="259"/>
      <c r="IAZ4125" s="259"/>
      <c r="IBA4125" s="259"/>
      <c r="IBB4125" s="259"/>
      <c r="IBC4125" s="259"/>
      <c r="IBD4125" s="259"/>
      <c r="IBE4125" s="259"/>
      <c r="IBN4125" s="259"/>
      <c r="IBO4125" s="259"/>
      <c r="IBP4125" s="259"/>
      <c r="IBQ4125" s="259"/>
      <c r="IBR4125" s="259"/>
      <c r="IBS4125" s="259"/>
      <c r="IBT4125" s="259"/>
      <c r="IBU4125" s="259"/>
      <c r="IBV4125" s="259"/>
      <c r="IBW4125" s="259"/>
      <c r="IBX4125" s="259"/>
      <c r="IBY4125" s="259"/>
      <c r="IBZ4125" s="259"/>
      <c r="ICA4125" s="259"/>
      <c r="ICB4125" s="259"/>
      <c r="ICC4125" s="259"/>
      <c r="ICD4125" s="259"/>
      <c r="ICE4125" s="259"/>
      <c r="ICF4125" s="259"/>
      <c r="ICG4125" s="259"/>
      <c r="ICH4125" s="259"/>
      <c r="ICI4125" s="259"/>
      <c r="ICJ4125" s="259"/>
      <c r="ICK4125" s="259"/>
      <c r="ICL4125" s="259"/>
      <c r="ICM4125" s="259"/>
      <c r="ICN4125" s="259"/>
      <c r="ICO4125" s="259"/>
      <c r="ICP4125" s="259"/>
      <c r="ICQ4125" s="259"/>
      <c r="ICR4125" s="259"/>
      <c r="ICS4125" s="259"/>
      <c r="ICT4125" s="259"/>
      <c r="ICU4125" s="259"/>
      <c r="ICV4125" s="259"/>
      <c r="ICW4125" s="259"/>
      <c r="ICX4125" s="259"/>
      <c r="ICY4125" s="259"/>
      <c r="ICZ4125" s="259"/>
      <c r="IDA4125" s="259"/>
      <c r="IDB4125" s="259"/>
      <c r="IDC4125" s="259"/>
      <c r="IDD4125" s="259"/>
      <c r="IDE4125" s="259"/>
      <c r="IDF4125" s="259"/>
      <c r="IDG4125" s="259"/>
      <c r="IDH4125" s="259"/>
      <c r="IDI4125" s="259"/>
      <c r="IDJ4125" s="259"/>
      <c r="IDK4125" s="259"/>
      <c r="IDL4125" s="259"/>
      <c r="IDM4125" s="259"/>
      <c r="IDN4125" s="259"/>
      <c r="IDO4125" s="259"/>
      <c r="IDP4125" s="259"/>
      <c r="IDQ4125" s="259"/>
      <c r="IDR4125" s="259"/>
      <c r="IDS4125" s="259"/>
      <c r="IDT4125" s="259"/>
      <c r="IDU4125" s="259"/>
      <c r="IDV4125" s="259"/>
      <c r="IDW4125" s="259"/>
      <c r="IDX4125" s="259"/>
      <c r="IDY4125" s="259"/>
      <c r="IDZ4125" s="259"/>
      <c r="IEA4125" s="259"/>
      <c r="IEB4125" s="259"/>
      <c r="IEC4125" s="259"/>
      <c r="IED4125" s="259"/>
      <c r="IEE4125" s="259"/>
      <c r="IEF4125" s="259"/>
      <c r="IEG4125" s="259"/>
      <c r="IEH4125" s="259"/>
      <c r="IEI4125" s="259"/>
      <c r="IEJ4125" s="259"/>
      <c r="IEK4125" s="259"/>
      <c r="IEL4125" s="259"/>
      <c r="IEM4125" s="259"/>
      <c r="IEN4125" s="259"/>
      <c r="IEO4125" s="259"/>
      <c r="IEP4125" s="259"/>
      <c r="IEQ4125" s="259"/>
      <c r="IER4125" s="259"/>
      <c r="IES4125" s="259"/>
      <c r="IET4125" s="259"/>
      <c r="IEU4125" s="259"/>
      <c r="IEV4125" s="259"/>
      <c r="IEW4125" s="259"/>
      <c r="IEX4125" s="259"/>
      <c r="IEY4125" s="259"/>
      <c r="IEZ4125" s="259"/>
      <c r="IFA4125" s="259"/>
      <c r="IFB4125" s="259"/>
      <c r="IFC4125" s="259"/>
      <c r="IFD4125" s="259"/>
      <c r="IFE4125" s="259"/>
      <c r="IFF4125" s="259"/>
      <c r="IFG4125" s="259"/>
      <c r="IFH4125" s="259"/>
      <c r="IFI4125" s="259"/>
      <c r="IFJ4125" s="259"/>
      <c r="IFK4125" s="259"/>
      <c r="IFL4125" s="259"/>
      <c r="IFM4125" s="259"/>
      <c r="IFN4125" s="259"/>
      <c r="IFO4125" s="259"/>
      <c r="IFP4125" s="259"/>
      <c r="IFQ4125" s="259"/>
      <c r="IFR4125" s="259"/>
      <c r="IFS4125" s="259"/>
      <c r="IFT4125" s="259"/>
      <c r="IFU4125" s="259"/>
      <c r="IFV4125" s="259"/>
      <c r="IFW4125" s="259"/>
      <c r="IFX4125" s="259"/>
      <c r="IFY4125" s="259"/>
      <c r="IFZ4125" s="259"/>
      <c r="IGA4125" s="259"/>
      <c r="IGB4125" s="259"/>
      <c r="IGC4125" s="259"/>
      <c r="IGD4125" s="259"/>
      <c r="IGE4125" s="259"/>
      <c r="IGF4125" s="259"/>
      <c r="IGG4125" s="259"/>
      <c r="IGH4125" s="259"/>
      <c r="IGI4125" s="259"/>
      <c r="IGJ4125" s="259"/>
      <c r="IGK4125" s="259"/>
      <c r="IGL4125" s="259"/>
      <c r="IGM4125" s="259"/>
      <c r="IGN4125" s="259"/>
      <c r="IGO4125" s="259"/>
      <c r="IGP4125" s="259"/>
      <c r="IGQ4125" s="259"/>
      <c r="IGR4125" s="259"/>
      <c r="IGS4125" s="259"/>
      <c r="IGT4125" s="259"/>
      <c r="IGU4125" s="259"/>
      <c r="IGV4125" s="259"/>
      <c r="IGW4125" s="259"/>
      <c r="IGX4125" s="259"/>
      <c r="IGY4125" s="259"/>
      <c r="IGZ4125" s="259"/>
      <c r="IHA4125" s="259"/>
      <c r="IHB4125" s="259"/>
      <c r="IHC4125" s="259"/>
      <c r="IHD4125" s="259"/>
      <c r="IHE4125" s="259"/>
      <c r="IHF4125" s="259"/>
      <c r="IHG4125" s="259"/>
      <c r="IHH4125" s="259"/>
      <c r="IHI4125" s="259"/>
      <c r="IHJ4125" s="259"/>
      <c r="IHK4125" s="259"/>
      <c r="IHL4125" s="259"/>
      <c r="IHM4125" s="259"/>
      <c r="IHN4125" s="259"/>
      <c r="IHO4125" s="259"/>
      <c r="IHP4125" s="259"/>
      <c r="IHQ4125" s="259"/>
      <c r="IHR4125" s="259"/>
      <c r="IHS4125" s="259"/>
      <c r="IHT4125" s="259"/>
      <c r="IHU4125" s="259"/>
      <c r="IHV4125" s="259"/>
      <c r="IHW4125" s="259"/>
      <c r="IHX4125" s="259"/>
      <c r="IHY4125" s="259"/>
      <c r="IHZ4125" s="259"/>
      <c r="IIA4125" s="259"/>
      <c r="IIB4125" s="259"/>
      <c r="IIC4125" s="259"/>
      <c r="IID4125" s="259"/>
      <c r="IIE4125" s="259"/>
      <c r="IIF4125" s="259"/>
      <c r="IIG4125" s="259"/>
      <c r="IIH4125" s="259"/>
      <c r="III4125" s="259"/>
      <c r="IIJ4125" s="259"/>
      <c r="IIK4125" s="259"/>
      <c r="IIL4125" s="259"/>
      <c r="IIM4125" s="259"/>
      <c r="IIN4125" s="259"/>
      <c r="IIO4125" s="259"/>
      <c r="IIP4125" s="259"/>
      <c r="IIQ4125" s="259"/>
      <c r="IIR4125" s="259"/>
      <c r="IIS4125" s="259"/>
      <c r="IIT4125" s="259"/>
      <c r="IIU4125" s="259"/>
      <c r="IIV4125" s="259"/>
      <c r="IIW4125" s="259"/>
      <c r="IIX4125" s="259"/>
      <c r="IIY4125" s="259"/>
      <c r="IIZ4125" s="259"/>
      <c r="IJA4125" s="259"/>
      <c r="IJB4125" s="259"/>
      <c r="IJC4125" s="259"/>
      <c r="IJD4125" s="259"/>
      <c r="IJE4125" s="259"/>
      <c r="IJF4125" s="259"/>
      <c r="IJG4125" s="259"/>
      <c r="IJH4125" s="259"/>
      <c r="IJI4125" s="259"/>
      <c r="IJJ4125" s="259"/>
      <c r="IJK4125" s="259"/>
      <c r="IJL4125" s="259"/>
      <c r="IJM4125" s="259"/>
      <c r="IJN4125" s="259"/>
      <c r="IJO4125" s="259"/>
      <c r="IJP4125" s="259"/>
      <c r="IJQ4125" s="259"/>
      <c r="IJR4125" s="259"/>
      <c r="IJS4125" s="259"/>
      <c r="IJT4125" s="259"/>
      <c r="IJU4125" s="259"/>
      <c r="IJV4125" s="259"/>
      <c r="IJW4125" s="259"/>
      <c r="IJX4125" s="259"/>
      <c r="IJY4125" s="259"/>
      <c r="IJZ4125" s="259"/>
      <c r="IKA4125" s="259"/>
      <c r="IKB4125" s="259"/>
      <c r="IKC4125" s="259"/>
      <c r="IKD4125" s="259"/>
      <c r="IKE4125" s="259"/>
      <c r="IKF4125" s="259"/>
      <c r="IKG4125" s="259"/>
      <c r="IKH4125" s="259"/>
      <c r="IKI4125" s="259"/>
      <c r="IKJ4125" s="259"/>
      <c r="IKK4125" s="259"/>
      <c r="IKL4125" s="259"/>
      <c r="IKM4125" s="259"/>
      <c r="IKN4125" s="259"/>
      <c r="IKO4125" s="259"/>
      <c r="IKP4125" s="259"/>
      <c r="IKQ4125" s="259"/>
      <c r="IKR4125" s="259"/>
      <c r="IKS4125" s="259"/>
      <c r="IKT4125" s="259"/>
      <c r="IKU4125" s="259"/>
      <c r="IKV4125" s="259"/>
      <c r="IKW4125" s="259"/>
      <c r="IKX4125" s="259"/>
      <c r="IKY4125" s="259"/>
      <c r="IKZ4125" s="259"/>
      <c r="ILA4125" s="259"/>
      <c r="ILB4125" s="259"/>
      <c r="ILC4125" s="259"/>
      <c r="ILD4125" s="259"/>
      <c r="ILE4125" s="259"/>
      <c r="ILF4125" s="259"/>
      <c r="ILG4125" s="259"/>
      <c r="ILH4125" s="259"/>
      <c r="ILI4125" s="259"/>
      <c r="ILJ4125" s="259"/>
      <c r="ILK4125" s="259"/>
      <c r="ILL4125" s="259"/>
      <c r="ILM4125" s="259"/>
      <c r="ILN4125" s="259"/>
      <c r="ILO4125" s="259"/>
      <c r="ILP4125" s="259"/>
      <c r="ILQ4125" s="259"/>
      <c r="ILR4125" s="259"/>
      <c r="ILS4125" s="259"/>
      <c r="ILT4125" s="259"/>
      <c r="ILU4125" s="259"/>
      <c r="ILV4125" s="259"/>
      <c r="ILW4125" s="259"/>
      <c r="ILX4125" s="259"/>
      <c r="ILY4125" s="259"/>
      <c r="ILZ4125" s="259"/>
      <c r="IMA4125" s="259"/>
      <c r="IMB4125" s="259"/>
      <c r="IMC4125" s="259"/>
      <c r="IMD4125" s="259"/>
      <c r="IME4125" s="259"/>
      <c r="IMF4125" s="259"/>
      <c r="IMG4125" s="259"/>
      <c r="IMH4125" s="259"/>
      <c r="IMI4125" s="259"/>
      <c r="IMJ4125" s="259"/>
      <c r="IMK4125" s="259"/>
      <c r="IML4125" s="259"/>
      <c r="IMM4125" s="259"/>
      <c r="IMN4125" s="259"/>
      <c r="IMO4125" s="259"/>
      <c r="IMP4125" s="259"/>
      <c r="IMQ4125" s="259"/>
      <c r="IMR4125" s="259"/>
      <c r="IMS4125" s="259"/>
      <c r="IMT4125" s="259"/>
      <c r="IMU4125" s="259"/>
      <c r="IMV4125" s="259"/>
      <c r="IMW4125" s="259"/>
      <c r="IMX4125" s="259"/>
      <c r="IMY4125" s="259"/>
      <c r="IMZ4125" s="259"/>
      <c r="INA4125" s="259"/>
      <c r="INB4125" s="259"/>
      <c r="INC4125" s="259"/>
      <c r="IND4125" s="259"/>
      <c r="INE4125" s="259"/>
      <c r="INF4125" s="259"/>
      <c r="ING4125" s="259"/>
      <c r="INH4125" s="259"/>
      <c r="INI4125" s="259"/>
      <c r="INJ4125" s="259"/>
      <c r="INK4125" s="259"/>
      <c r="INL4125" s="259"/>
      <c r="INM4125" s="259"/>
      <c r="INN4125" s="259"/>
      <c r="INO4125" s="259"/>
      <c r="INP4125" s="259"/>
      <c r="INQ4125" s="259"/>
      <c r="INR4125" s="259"/>
      <c r="INS4125" s="259"/>
      <c r="INT4125" s="259"/>
      <c r="INU4125" s="259"/>
      <c r="INV4125" s="259"/>
      <c r="INW4125" s="259"/>
      <c r="INX4125" s="259"/>
      <c r="INY4125" s="259"/>
      <c r="INZ4125" s="259"/>
      <c r="IOA4125" s="259"/>
      <c r="IOB4125" s="259"/>
      <c r="IOC4125" s="259"/>
      <c r="IOD4125" s="259"/>
      <c r="IOE4125" s="259"/>
      <c r="IOF4125" s="259"/>
      <c r="IOG4125" s="259"/>
      <c r="IOH4125" s="259"/>
      <c r="IOI4125" s="259"/>
      <c r="IOJ4125" s="259"/>
      <c r="IOK4125" s="259"/>
      <c r="IOL4125" s="259"/>
      <c r="IOM4125" s="259"/>
      <c r="ION4125" s="259"/>
      <c r="IOO4125" s="259"/>
      <c r="IOP4125" s="259"/>
      <c r="IOQ4125" s="259"/>
      <c r="IOR4125" s="259"/>
      <c r="IOS4125" s="259"/>
      <c r="IOT4125" s="259"/>
      <c r="IOU4125" s="259"/>
      <c r="IOV4125" s="259"/>
      <c r="IOW4125" s="259"/>
      <c r="IOX4125" s="259"/>
      <c r="IOY4125" s="259"/>
      <c r="IOZ4125" s="259"/>
      <c r="IPA4125" s="259"/>
      <c r="IPB4125" s="259"/>
      <c r="IPC4125" s="259"/>
      <c r="IPD4125" s="259"/>
      <c r="IPE4125" s="259"/>
      <c r="IPF4125" s="259"/>
      <c r="IPG4125" s="259"/>
      <c r="IPH4125" s="259"/>
      <c r="IPI4125" s="259"/>
      <c r="IPJ4125" s="259"/>
      <c r="IPK4125" s="259"/>
      <c r="IPL4125" s="259"/>
      <c r="IPM4125" s="259"/>
      <c r="IPN4125" s="259"/>
      <c r="IPO4125" s="259"/>
      <c r="IPP4125" s="259"/>
      <c r="IPQ4125" s="259"/>
      <c r="IPR4125" s="259"/>
      <c r="IPS4125" s="259"/>
      <c r="IPT4125" s="259"/>
      <c r="IPU4125" s="259"/>
      <c r="IPV4125" s="259"/>
      <c r="IPW4125" s="259"/>
      <c r="IPX4125" s="259"/>
      <c r="IPY4125" s="259"/>
      <c r="IPZ4125" s="259"/>
      <c r="IQA4125" s="259"/>
      <c r="IQB4125" s="259"/>
      <c r="IQC4125" s="259"/>
      <c r="IQD4125" s="259"/>
      <c r="IQE4125" s="259"/>
      <c r="IQF4125" s="259"/>
      <c r="IQG4125" s="259"/>
      <c r="IQH4125" s="259"/>
      <c r="IQI4125" s="259"/>
      <c r="IQJ4125" s="259"/>
      <c r="IQK4125" s="259"/>
      <c r="IQL4125" s="259"/>
      <c r="IQM4125" s="259"/>
      <c r="IQN4125" s="259"/>
      <c r="IQO4125" s="259"/>
      <c r="IQP4125" s="259"/>
      <c r="IQQ4125" s="259"/>
      <c r="IQR4125" s="259"/>
      <c r="IQS4125" s="259"/>
      <c r="IQT4125" s="259"/>
      <c r="IQU4125" s="259"/>
      <c r="IQV4125" s="259"/>
      <c r="IQW4125" s="259"/>
      <c r="IQX4125" s="259"/>
      <c r="IQY4125" s="259"/>
      <c r="IQZ4125" s="259"/>
      <c r="IRA4125" s="259"/>
      <c r="IRB4125" s="259"/>
      <c r="IRC4125" s="259"/>
      <c r="IRD4125" s="259"/>
      <c r="IRE4125" s="259"/>
      <c r="IRF4125" s="259"/>
      <c r="IRG4125" s="259"/>
      <c r="IRH4125" s="259"/>
      <c r="IRI4125" s="259"/>
      <c r="IRJ4125" s="259"/>
      <c r="IRK4125" s="259"/>
      <c r="IRL4125" s="259"/>
      <c r="IRM4125" s="259"/>
      <c r="IRN4125" s="259"/>
      <c r="IRO4125" s="259"/>
      <c r="IRP4125" s="259"/>
      <c r="IRQ4125" s="259"/>
      <c r="IRR4125" s="259"/>
      <c r="IRS4125" s="259"/>
      <c r="IRT4125" s="259"/>
      <c r="IRU4125" s="259"/>
      <c r="IRV4125" s="259"/>
      <c r="IRW4125" s="259"/>
      <c r="IRX4125" s="259"/>
      <c r="IRY4125" s="259"/>
      <c r="IRZ4125" s="259"/>
      <c r="ISA4125" s="259"/>
      <c r="ISB4125" s="259"/>
      <c r="ISC4125" s="259"/>
      <c r="ISD4125" s="259"/>
      <c r="ISE4125" s="259"/>
      <c r="ISF4125" s="259"/>
      <c r="ISG4125" s="259"/>
      <c r="ISH4125" s="259"/>
      <c r="ISI4125" s="259"/>
      <c r="ISJ4125" s="259"/>
      <c r="ISK4125" s="259"/>
      <c r="ISL4125" s="259"/>
      <c r="ISM4125" s="259"/>
      <c r="ISN4125" s="259"/>
      <c r="ISO4125" s="259"/>
      <c r="ISP4125" s="259"/>
      <c r="ISQ4125" s="259"/>
      <c r="ISR4125" s="259"/>
      <c r="ISS4125" s="259"/>
      <c r="IST4125" s="259"/>
      <c r="ISU4125" s="259"/>
      <c r="ISV4125" s="259"/>
      <c r="ISW4125" s="259"/>
      <c r="ISX4125" s="259"/>
      <c r="ISY4125" s="259"/>
      <c r="ISZ4125" s="259"/>
      <c r="ITA4125" s="259"/>
      <c r="ITB4125" s="259"/>
      <c r="ITC4125" s="259"/>
      <c r="ITD4125" s="259"/>
      <c r="ITE4125" s="259"/>
      <c r="ITF4125" s="259"/>
      <c r="ITG4125" s="259"/>
      <c r="ITH4125" s="259"/>
      <c r="ITI4125" s="259"/>
      <c r="ITJ4125" s="259"/>
      <c r="ITK4125" s="259"/>
      <c r="ITL4125" s="259"/>
      <c r="ITM4125" s="259"/>
      <c r="ITN4125" s="259"/>
      <c r="ITO4125" s="259"/>
      <c r="ITP4125" s="259"/>
      <c r="ITQ4125" s="259"/>
      <c r="ITR4125" s="259"/>
      <c r="ITS4125" s="259"/>
      <c r="ITT4125" s="259"/>
      <c r="ITU4125" s="259"/>
      <c r="ITV4125" s="259"/>
      <c r="ITW4125" s="259"/>
      <c r="ITX4125" s="259"/>
      <c r="ITY4125" s="259"/>
      <c r="ITZ4125" s="259"/>
      <c r="IUA4125" s="259"/>
      <c r="IUB4125" s="259"/>
      <c r="IUC4125" s="259"/>
      <c r="IUD4125" s="259"/>
      <c r="IUE4125" s="259"/>
      <c r="IUF4125" s="259"/>
      <c r="IUG4125" s="259"/>
      <c r="IUH4125" s="259"/>
      <c r="IUI4125" s="259"/>
      <c r="IUJ4125" s="259"/>
      <c r="IUK4125" s="259"/>
      <c r="IUL4125" s="259"/>
      <c r="IUM4125" s="259"/>
      <c r="IUN4125" s="259"/>
      <c r="IUO4125" s="259"/>
      <c r="IUP4125" s="259"/>
      <c r="IUQ4125" s="259"/>
      <c r="IUR4125" s="259"/>
      <c r="IUS4125" s="259"/>
      <c r="IUT4125" s="259"/>
      <c r="IUU4125" s="259"/>
      <c r="IUV4125" s="259"/>
      <c r="IUW4125" s="259"/>
      <c r="IUX4125" s="259"/>
      <c r="IUY4125" s="259"/>
      <c r="IUZ4125" s="259"/>
      <c r="IVA4125" s="259"/>
      <c r="IVB4125" s="259"/>
      <c r="IVC4125" s="259"/>
      <c r="IVD4125" s="259"/>
      <c r="IVE4125" s="259"/>
      <c r="IVF4125" s="259"/>
      <c r="IVG4125" s="259"/>
      <c r="IVH4125" s="259"/>
      <c r="IVI4125" s="259"/>
      <c r="IVJ4125" s="259"/>
      <c r="IVK4125" s="259"/>
      <c r="IVL4125" s="259"/>
      <c r="IVM4125" s="259"/>
      <c r="IVN4125" s="259"/>
      <c r="IVO4125" s="259"/>
      <c r="IVP4125" s="259"/>
      <c r="IVQ4125" s="259"/>
      <c r="IVR4125" s="259"/>
      <c r="IVS4125" s="259"/>
      <c r="IVT4125" s="259"/>
      <c r="IVU4125" s="259"/>
      <c r="IVV4125" s="259"/>
      <c r="IVW4125" s="259"/>
      <c r="IVX4125" s="259"/>
      <c r="IVY4125" s="259"/>
      <c r="IVZ4125" s="259"/>
      <c r="IWA4125" s="259"/>
      <c r="IWB4125" s="259"/>
      <c r="IWC4125" s="259"/>
      <c r="IWD4125" s="259"/>
      <c r="IWE4125" s="259"/>
      <c r="IWF4125" s="259"/>
      <c r="IWG4125" s="259"/>
      <c r="IWH4125" s="259"/>
      <c r="IWI4125" s="259"/>
      <c r="IWJ4125" s="259"/>
      <c r="IWK4125" s="259"/>
      <c r="IWL4125" s="259"/>
      <c r="IWM4125" s="259"/>
      <c r="IWN4125" s="259"/>
      <c r="IWO4125" s="259"/>
      <c r="IWP4125" s="259"/>
      <c r="IWQ4125" s="259"/>
      <c r="IWR4125" s="259"/>
      <c r="IWS4125" s="259"/>
      <c r="IWT4125" s="259"/>
      <c r="IWU4125" s="259"/>
      <c r="IWV4125" s="259"/>
      <c r="IWW4125" s="259"/>
      <c r="IWX4125" s="259"/>
      <c r="IWY4125" s="259"/>
      <c r="IWZ4125" s="259"/>
      <c r="IXA4125" s="259"/>
      <c r="IXB4125" s="259"/>
      <c r="IXC4125" s="259"/>
      <c r="IXD4125" s="259"/>
      <c r="IXE4125" s="259"/>
      <c r="IXF4125" s="259"/>
      <c r="IXG4125" s="259"/>
      <c r="IXH4125" s="259"/>
      <c r="IXI4125" s="259"/>
      <c r="IXJ4125" s="259"/>
      <c r="IXK4125" s="259"/>
      <c r="IXL4125" s="259"/>
      <c r="IXM4125" s="259"/>
      <c r="IXN4125" s="259"/>
      <c r="IXO4125" s="259"/>
      <c r="IXP4125" s="259"/>
      <c r="IXQ4125" s="259"/>
      <c r="IXR4125" s="259"/>
      <c r="IXS4125" s="259"/>
      <c r="IXT4125" s="259"/>
      <c r="IXU4125" s="259"/>
      <c r="IXV4125" s="259"/>
      <c r="IXW4125" s="259"/>
      <c r="IXX4125" s="259"/>
      <c r="IXY4125" s="259"/>
      <c r="IXZ4125" s="259"/>
      <c r="IYA4125" s="259"/>
      <c r="IYB4125" s="259"/>
      <c r="IYC4125" s="259"/>
      <c r="IYD4125" s="259"/>
      <c r="IYE4125" s="259"/>
      <c r="IYF4125" s="259"/>
      <c r="IYG4125" s="259"/>
      <c r="IYH4125" s="259"/>
      <c r="IYI4125" s="259"/>
      <c r="IYJ4125" s="259"/>
      <c r="IYK4125" s="259"/>
      <c r="IYL4125" s="259"/>
      <c r="IYM4125" s="259"/>
      <c r="IYN4125" s="259"/>
      <c r="IYO4125" s="259"/>
      <c r="IYP4125" s="259"/>
      <c r="IYQ4125" s="259"/>
      <c r="IYR4125" s="259"/>
      <c r="IYS4125" s="259"/>
      <c r="IYT4125" s="259"/>
      <c r="IYU4125" s="259"/>
      <c r="IYV4125" s="259"/>
      <c r="IYW4125" s="259"/>
      <c r="IYX4125" s="259"/>
      <c r="IYY4125" s="259"/>
      <c r="IYZ4125" s="259"/>
      <c r="IZA4125" s="259"/>
      <c r="IZB4125" s="259"/>
      <c r="IZC4125" s="259"/>
      <c r="IZD4125" s="259"/>
      <c r="IZE4125" s="259"/>
      <c r="IZF4125" s="259"/>
      <c r="IZG4125" s="259"/>
      <c r="IZH4125" s="259"/>
      <c r="IZI4125" s="259"/>
      <c r="IZJ4125" s="259"/>
      <c r="IZK4125" s="259"/>
      <c r="IZL4125" s="259"/>
      <c r="IZM4125" s="259"/>
      <c r="IZN4125" s="259"/>
      <c r="IZO4125" s="259"/>
      <c r="IZP4125" s="259"/>
      <c r="IZQ4125" s="259"/>
      <c r="IZR4125" s="259"/>
      <c r="IZS4125" s="259"/>
      <c r="IZT4125" s="259"/>
      <c r="IZU4125" s="259"/>
      <c r="IZV4125" s="259"/>
      <c r="IZW4125" s="259"/>
      <c r="IZX4125" s="259"/>
      <c r="IZY4125" s="259"/>
      <c r="IZZ4125" s="259"/>
      <c r="JAA4125" s="259"/>
      <c r="JAB4125" s="259"/>
      <c r="JAC4125" s="259"/>
      <c r="JAD4125" s="259"/>
      <c r="JAE4125" s="259"/>
      <c r="JAF4125" s="259"/>
      <c r="JAG4125" s="259"/>
      <c r="JAH4125" s="259"/>
      <c r="JAI4125" s="259"/>
      <c r="JAJ4125" s="259"/>
      <c r="JAK4125" s="259"/>
      <c r="JAL4125" s="259"/>
      <c r="JAM4125" s="259"/>
      <c r="JAN4125" s="259"/>
      <c r="JAO4125" s="259"/>
      <c r="JAP4125" s="259"/>
      <c r="JAQ4125" s="259"/>
      <c r="JAR4125" s="259"/>
      <c r="JAS4125" s="259"/>
      <c r="JAT4125" s="259"/>
      <c r="JAU4125" s="259"/>
      <c r="JAV4125" s="259"/>
      <c r="JAW4125" s="259"/>
      <c r="JAX4125" s="259"/>
      <c r="JAY4125" s="259"/>
      <c r="JAZ4125" s="259"/>
      <c r="JBA4125" s="259"/>
      <c r="JBB4125" s="259"/>
      <c r="JBC4125" s="259"/>
      <c r="JBD4125" s="259"/>
      <c r="JBE4125" s="259"/>
      <c r="JBF4125" s="259"/>
      <c r="JBG4125" s="259"/>
      <c r="JBH4125" s="259"/>
      <c r="JBI4125" s="259"/>
      <c r="JBJ4125" s="259"/>
      <c r="JBK4125" s="259"/>
      <c r="JBL4125" s="259"/>
      <c r="JBM4125" s="259"/>
      <c r="JBN4125" s="259"/>
      <c r="JBO4125" s="259"/>
      <c r="JBP4125" s="259"/>
      <c r="JBQ4125" s="259"/>
      <c r="JBR4125" s="259"/>
      <c r="JBS4125" s="259"/>
      <c r="JBT4125" s="259"/>
      <c r="JBU4125" s="259"/>
      <c r="JBV4125" s="259"/>
      <c r="JBW4125" s="259"/>
      <c r="JBX4125" s="259"/>
      <c r="JBY4125" s="259"/>
      <c r="JBZ4125" s="259"/>
      <c r="JCA4125" s="259"/>
      <c r="JCB4125" s="259"/>
      <c r="JCC4125" s="259"/>
      <c r="JCD4125" s="259"/>
      <c r="JCE4125" s="259"/>
      <c r="JCF4125" s="259"/>
      <c r="JCG4125" s="259"/>
      <c r="JCH4125" s="259"/>
      <c r="JCI4125" s="259"/>
      <c r="JCJ4125" s="259"/>
      <c r="JCK4125" s="259"/>
      <c r="JCL4125" s="259"/>
      <c r="JCM4125" s="259"/>
      <c r="JCN4125" s="259"/>
      <c r="JCO4125" s="259"/>
      <c r="JCP4125" s="259"/>
      <c r="JCQ4125" s="259"/>
      <c r="JCR4125" s="259"/>
      <c r="JCS4125" s="259"/>
      <c r="JCT4125" s="259"/>
      <c r="JCU4125" s="259"/>
      <c r="JCV4125" s="259"/>
      <c r="JCW4125" s="259"/>
      <c r="JCX4125" s="259"/>
      <c r="JCY4125" s="259"/>
      <c r="JCZ4125" s="259"/>
      <c r="JDA4125" s="259"/>
      <c r="JDB4125" s="259"/>
      <c r="JDC4125" s="259"/>
      <c r="JDD4125" s="259"/>
      <c r="JDE4125" s="259"/>
      <c r="JDF4125" s="259"/>
      <c r="JDG4125" s="259"/>
      <c r="JDH4125" s="259"/>
      <c r="JDI4125" s="259"/>
      <c r="JDJ4125" s="259"/>
      <c r="JDK4125" s="259"/>
      <c r="JDL4125" s="259"/>
      <c r="JDM4125" s="259"/>
      <c r="JDN4125" s="259"/>
      <c r="JDO4125" s="259"/>
      <c r="JDP4125" s="259"/>
      <c r="JDQ4125" s="259"/>
      <c r="JDR4125" s="259"/>
      <c r="JDS4125" s="259"/>
      <c r="JDT4125" s="259"/>
      <c r="JDU4125" s="259"/>
      <c r="JDV4125" s="259"/>
      <c r="JDW4125" s="259"/>
      <c r="JDX4125" s="259"/>
      <c r="JDY4125" s="259"/>
      <c r="JDZ4125" s="259"/>
      <c r="JEA4125" s="259"/>
      <c r="JEB4125" s="259"/>
      <c r="JEC4125" s="259"/>
      <c r="JED4125" s="259"/>
      <c r="JEE4125" s="259"/>
      <c r="JEF4125" s="259"/>
      <c r="JEG4125" s="259"/>
      <c r="JEH4125" s="259"/>
      <c r="JEI4125" s="259"/>
      <c r="JEJ4125" s="259"/>
      <c r="JEK4125" s="259"/>
      <c r="JEL4125" s="259"/>
      <c r="JEM4125" s="259"/>
      <c r="JEN4125" s="259"/>
      <c r="JEO4125" s="259"/>
      <c r="JEP4125" s="259"/>
      <c r="JEQ4125" s="259"/>
      <c r="JER4125" s="259"/>
      <c r="JES4125" s="259"/>
      <c r="JET4125" s="259"/>
      <c r="JEU4125" s="259"/>
      <c r="JEV4125" s="259"/>
      <c r="JEW4125" s="259"/>
      <c r="JEX4125" s="259"/>
      <c r="JEY4125" s="259"/>
      <c r="JEZ4125" s="259"/>
      <c r="JFA4125" s="259"/>
      <c r="JFB4125" s="259"/>
      <c r="JFC4125" s="259"/>
      <c r="JFD4125" s="259"/>
      <c r="JFE4125" s="259"/>
      <c r="JFF4125" s="259"/>
      <c r="JFG4125" s="259"/>
      <c r="JFH4125" s="259"/>
      <c r="JFI4125" s="259"/>
      <c r="JFJ4125" s="259"/>
      <c r="JFK4125" s="259"/>
      <c r="JFL4125" s="259"/>
      <c r="JFM4125" s="259"/>
      <c r="JFN4125" s="259"/>
      <c r="JFO4125" s="259"/>
      <c r="JFP4125" s="259"/>
      <c r="JFQ4125" s="259"/>
      <c r="JFR4125" s="259"/>
      <c r="JFS4125" s="259"/>
      <c r="JFT4125" s="259"/>
      <c r="JFU4125" s="259"/>
      <c r="JFV4125" s="259"/>
      <c r="JFW4125" s="259"/>
      <c r="JFX4125" s="259"/>
      <c r="JFY4125" s="259"/>
      <c r="JFZ4125" s="259"/>
      <c r="JGA4125" s="259"/>
      <c r="JGB4125" s="259"/>
      <c r="JGC4125" s="259"/>
      <c r="JGD4125" s="259"/>
      <c r="JGE4125" s="259"/>
      <c r="JGF4125" s="259"/>
      <c r="JGG4125" s="259"/>
      <c r="JGH4125" s="259"/>
      <c r="JGI4125" s="259"/>
      <c r="JGJ4125" s="259"/>
      <c r="JGK4125" s="259"/>
      <c r="JGL4125" s="259"/>
      <c r="JGM4125" s="259"/>
      <c r="JGN4125" s="259"/>
      <c r="JGO4125" s="259"/>
      <c r="JGP4125" s="259"/>
      <c r="JGQ4125" s="259"/>
      <c r="JGR4125" s="259"/>
      <c r="JGS4125" s="259"/>
      <c r="JGT4125" s="259"/>
      <c r="JGU4125" s="259"/>
      <c r="JGV4125" s="259"/>
      <c r="JGW4125" s="259"/>
      <c r="JGX4125" s="259"/>
      <c r="JGY4125" s="259"/>
      <c r="JGZ4125" s="259"/>
      <c r="JHA4125" s="259"/>
      <c r="JHB4125" s="259"/>
      <c r="JHC4125" s="259"/>
      <c r="JHD4125" s="259"/>
      <c r="JHE4125" s="259"/>
      <c r="JHF4125" s="259"/>
      <c r="JHG4125" s="259"/>
      <c r="JHH4125" s="259"/>
      <c r="JHI4125" s="259"/>
      <c r="JHJ4125" s="259"/>
      <c r="JHK4125" s="259"/>
      <c r="JHL4125" s="259"/>
      <c r="JHM4125" s="259"/>
      <c r="JHN4125" s="259"/>
      <c r="JHO4125" s="259"/>
      <c r="JHP4125" s="259"/>
      <c r="JHQ4125" s="259"/>
      <c r="JHR4125" s="259"/>
      <c r="JHS4125" s="259"/>
      <c r="JHT4125" s="259"/>
      <c r="JHU4125" s="259"/>
      <c r="JHV4125" s="259"/>
      <c r="JHW4125" s="259"/>
      <c r="JHX4125" s="259"/>
      <c r="JHY4125" s="259"/>
      <c r="JHZ4125" s="259"/>
      <c r="JIA4125" s="259"/>
      <c r="JIB4125" s="259"/>
      <c r="JIC4125" s="259"/>
      <c r="JID4125" s="259"/>
      <c r="JIE4125" s="259"/>
      <c r="JIF4125" s="259"/>
      <c r="JIG4125" s="259"/>
      <c r="JIH4125" s="259"/>
      <c r="JII4125" s="259"/>
      <c r="JIJ4125" s="259"/>
      <c r="JIK4125" s="259"/>
      <c r="JIL4125" s="259"/>
      <c r="JIM4125" s="259"/>
      <c r="JIN4125" s="259"/>
      <c r="JIO4125" s="259"/>
      <c r="JIP4125" s="259"/>
      <c r="JIQ4125" s="259"/>
      <c r="JIR4125" s="259"/>
      <c r="JIS4125" s="259"/>
      <c r="JIT4125" s="259"/>
      <c r="JIU4125" s="259"/>
      <c r="JIV4125" s="259"/>
      <c r="JIW4125" s="259"/>
      <c r="JIX4125" s="259"/>
      <c r="JIY4125" s="259"/>
      <c r="JIZ4125" s="259"/>
      <c r="JJA4125" s="259"/>
      <c r="JJB4125" s="259"/>
      <c r="JJC4125" s="259"/>
      <c r="JJD4125" s="259"/>
      <c r="JJE4125" s="259"/>
      <c r="JJF4125" s="259"/>
      <c r="JJG4125" s="259"/>
      <c r="JJH4125" s="259"/>
      <c r="JJI4125" s="259"/>
      <c r="JJJ4125" s="259"/>
      <c r="JJK4125" s="259"/>
      <c r="JJL4125" s="259"/>
      <c r="JJM4125" s="259"/>
      <c r="JJN4125" s="259"/>
      <c r="JJO4125" s="259"/>
      <c r="JJP4125" s="259"/>
      <c r="JJQ4125" s="259"/>
      <c r="JJR4125" s="259"/>
      <c r="JJS4125" s="259"/>
      <c r="JJT4125" s="259"/>
      <c r="JJU4125" s="259"/>
      <c r="JJV4125" s="259"/>
      <c r="JJW4125" s="259"/>
      <c r="JJX4125" s="259"/>
      <c r="JJY4125" s="259"/>
      <c r="JJZ4125" s="259"/>
      <c r="JKA4125" s="259"/>
      <c r="JKB4125" s="259"/>
      <c r="JKC4125" s="259"/>
      <c r="JKD4125" s="259"/>
      <c r="JKE4125" s="259"/>
      <c r="JKF4125" s="259"/>
      <c r="JKG4125" s="259"/>
      <c r="JKH4125" s="259"/>
      <c r="JKI4125" s="259"/>
      <c r="JKJ4125" s="259"/>
      <c r="JKK4125" s="259"/>
      <c r="JKL4125" s="259"/>
      <c r="JKM4125" s="259"/>
      <c r="JKN4125" s="259"/>
      <c r="JKO4125" s="259"/>
      <c r="JKP4125" s="259"/>
      <c r="JKQ4125" s="259"/>
      <c r="JKR4125" s="259"/>
      <c r="JKS4125" s="259"/>
      <c r="JKT4125" s="259"/>
      <c r="JKU4125" s="259"/>
      <c r="JKV4125" s="259"/>
      <c r="JKW4125" s="259"/>
      <c r="JKX4125" s="259"/>
      <c r="JKY4125" s="259"/>
      <c r="JKZ4125" s="259"/>
      <c r="JLA4125" s="259"/>
      <c r="JLB4125" s="259"/>
      <c r="JLC4125" s="259"/>
      <c r="JLD4125" s="259"/>
      <c r="JLE4125" s="259"/>
      <c r="JLF4125" s="259"/>
      <c r="JLG4125" s="259"/>
      <c r="JLH4125" s="259"/>
      <c r="JLI4125" s="259"/>
      <c r="JLJ4125" s="259"/>
      <c r="JLK4125" s="259"/>
      <c r="JLL4125" s="259"/>
      <c r="JLM4125" s="259"/>
      <c r="JLN4125" s="259"/>
      <c r="JLO4125" s="259"/>
      <c r="JLP4125" s="259"/>
      <c r="JLQ4125" s="259"/>
      <c r="JLR4125" s="259"/>
      <c r="JLS4125" s="259"/>
      <c r="JLT4125" s="259"/>
      <c r="JLU4125" s="259"/>
      <c r="JLV4125" s="259"/>
      <c r="JLW4125" s="259"/>
      <c r="JLX4125" s="259"/>
      <c r="JLY4125" s="259"/>
      <c r="JLZ4125" s="259"/>
      <c r="JMA4125" s="259"/>
      <c r="JMB4125" s="259"/>
      <c r="JMC4125" s="259"/>
      <c r="JMD4125" s="259"/>
      <c r="JME4125" s="259"/>
      <c r="JMF4125" s="259"/>
      <c r="JMG4125" s="259"/>
      <c r="JMH4125" s="259"/>
      <c r="JMI4125" s="259"/>
      <c r="JMJ4125" s="259"/>
      <c r="JMK4125" s="259"/>
      <c r="JML4125" s="259"/>
      <c r="JMM4125" s="259"/>
      <c r="JMN4125" s="259"/>
      <c r="JMO4125" s="259"/>
      <c r="JMP4125" s="259"/>
      <c r="JMQ4125" s="259"/>
      <c r="JMR4125" s="259"/>
      <c r="JMS4125" s="259"/>
      <c r="JMT4125" s="259"/>
      <c r="JMU4125" s="259"/>
      <c r="JMV4125" s="259"/>
      <c r="JMW4125" s="259"/>
      <c r="JMX4125" s="259"/>
      <c r="JMY4125" s="259"/>
      <c r="JMZ4125" s="259"/>
      <c r="JNA4125" s="259"/>
      <c r="JNB4125" s="259"/>
      <c r="JNC4125" s="259"/>
      <c r="JND4125" s="259"/>
      <c r="JNE4125" s="259"/>
      <c r="JNF4125" s="259"/>
      <c r="JNG4125" s="259"/>
      <c r="JNH4125" s="259"/>
      <c r="JNI4125" s="259"/>
      <c r="JNJ4125" s="259"/>
      <c r="JNK4125" s="259"/>
      <c r="JNL4125" s="259"/>
      <c r="JNM4125" s="259"/>
      <c r="JNN4125" s="259"/>
      <c r="JNO4125" s="259"/>
      <c r="JNP4125" s="259"/>
      <c r="JNQ4125" s="259"/>
      <c r="JNR4125" s="259"/>
      <c r="JNS4125" s="259"/>
      <c r="JNT4125" s="259"/>
      <c r="JNU4125" s="259"/>
      <c r="JNV4125" s="259"/>
      <c r="JNW4125" s="259"/>
      <c r="JNX4125" s="259"/>
      <c r="JNY4125" s="259"/>
      <c r="JNZ4125" s="259"/>
      <c r="JOA4125" s="259"/>
      <c r="JOB4125" s="259"/>
      <c r="JOC4125" s="259"/>
      <c r="JOD4125" s="259"/>
      <c r="JOE4125" s="259"/>
      <c r="JOF4125" s="259"/>
      <c r="JOG4125" s="259"/>
      <c r="JOH4125" s="259"/>
      <c r="JOI4125" s="259"/>
      <c r="JOJ4125" s="259"/>
      <c r="JOK4125" s="259"/>
      <c r="JOL4125" s="259"/>
      <c r="JOM4125" s="259"/>
      <c r="JOV4125" s="259"/>
      <c r="JOW4125" s="259"/>
      <c r="JOX4125" s="259"/>
      <c r="JOY4125" s="259"/>
      <c r="JOZ4125" s="259"/>
      <c r="JPA4125" s="259"/>
      <c r="JPB4125" s="259"/>
      <c r="JPC4125" s="259"/>
      <c r="JPD4125" s="259"/>
      <c r="JPE4125" s="259"/>
      <c r="JPF4125" s="259"/>
      <c r="JPG4125" s="259"/>
      <c r="JPH4125" s="259"/>
      <c r="JPI4125" s="259"/>
      <c r="JPJ4125" s="259"/>
      <c r="JPK4125" s="259"/>
      <c r="JPL4125" s="259"/>
      <c r="JPM4125" s="259"/>
      <c r="JPN4125" s="259"/>
      <c r="JPO4125" s="259"/>
      <c r="JPP4125" s="259"/>
      <c r="JPQ4125" s="259"/>
      <c r="JPR4125" s="259"/>
      <c r="JPS4125" s="259"/>
      <c r="JPT4125" s="259"/>
      <c r="JPU4125" s="259"/>
      <c r="JPV4125" s="259"/>
      <c r="JPW4125" s="259"/>
      <c r="JPX4125" s="259"/>
      <c r="JPY4125" s="259"/>
      <c r="JPZ4125" s="259"/>
      <c r="JQA4125" s="259"/>
      <c r="JQB4125" s="259"/>
      <c r="JQC4125" s="259"/>
      <c r="JQD4125" s="259"/>
      <c r="JQE4125" s="259"/>
      <c r="JQF4125" s="259"/>
      <c r="JQG4125" s="259"/>
      <c r="JQH4125" s="259"/>
      <c r="JQI4125" s="259"/>
      <c r="JQJ4125" s="259"/>
      <c r="JQK4125" s="259"/>
      <c r="JQL4125" s="259"/>
      <c r="JQM4125" s="259"/>
      <c r="JQN4125" s="259"/>
      <c r="JQO4125" s="259"/>
      <c r="JQP4125" s="259"/>
      <c r="JQQ4125" s="259"/>
      <c r="JQR4125" s="259"/>
      <c r="JQS4125" s="259"/>
      <c r="JQT4125" s="259"/>
      <c r="JQU4125" s="259"/>
      <c r="JQV4125" s="259"/>
      <c r="JQW4125" s="259"/>
      <c r="JQX4125" s="259"/>
      <c r="JQY4125" s="259"/>
      <c r="JQZ4125" s="259"/>
      <c r="JRA4125" s="259"/>
      <c r="JRB4125" s="259"/>
      <c r="JRC4125" s="259"/>
      <c r="JRD4125" s="259"/>
      <c r="JRE4125" s="259"/>
      <c r="JRF4125" s="259"/>
      <c r="JRG4125" s="259"/>
      <c r="JRH4125" s="259"/>
      <c r="JRI4125" s="259"/>
      <c r="JRJ4125" s="259"/>
      <c r="JRK4125" s="259"/>
      <c r="JRL4125" s="259"/>
      <c r="JRM4125" s="259"/>
      <c r="JRN4125" s="259"/>
      <c r="JRO4125" s="259"/>
      <c r="JRP4125" s="259"/>
      <c r="JRQ4125" s="259"/>
      <c r="JRR4125" s="259"/>
      <c r="JRS4125" s="259"/>
      <c r="JRT4125" s="259"/>
      <c r="JRU4125" s="259"/>
      <c r="JRV4125" s="259"/>
      <c r="JRW4125" s="259"/>
      <c r="JRX4125" s="259"/>
      <c r="JRY4125" s="259"/>
      <c r="JRZ4125" s="259"/>
      <c r="JSA4125" s="259"/>
      <c r="JSB4125" s="259"/>
      <c r="JSC4125" s="259"/>
      <c r="JSD4125" s="259"/>
      <c r="JSE4125" s="259"/>
      <c r="JSF4125" s="259"/>
      <c r="JSG4125" s="259"/>
      <c r="JSH4125" s="259"/>
      <c r="JSI4125" s="259"/>
      <c r="JSJ4125" s="259"/>
      <c r="JSK4125" s="259"/>
      <c r="JSL4125" s="259"/>
      <c r="JSM4125" s="259"/>
      <c r="JSN4125" s="259"/>
      <c r="JSO4125" s="259"/>
      <c r="JSP4125" s="259"/>
      <c r="JSQ4125" s="259"/>
      <c r="JSR4125" s="259"/>
      <c r="JSS4125" s="259"/>
      <c r="JST4125" s="259"/>
      <c r="JSU4125" s="259"/>
      <c r="JSV4125" s="259"/>
      <c r="JSW4125" s="259"/>
      <c r="JSX4125" s="259"/>
      <c r="JSY4125" s="259"/>
      <c r="JSZ4125" s="259"/>
      <c r="JTA4125" s="259"/>
      <c r="JTB4125" s="259"/>
      <c r="JTC4125" s="259"/>
      <c r="JTD4125" s="259"/>
      <c r="JTE4125" s="259"/>
      <c r="JTF4125" s="259"/>
      <c r="JTG4125" s="259"/>
      <c r="JTH4125" s="259"/>
      <c r="JTI4125" s="259"/>
      <c r="JTJ4125" s="259"/>
      <c r="JTK4125" s="259"/>
      <c r="JTL4125" s="259"/>
      <c r="JTM4125" s="259"/>
      <c r="JTN4125" s="259"/>
      <c r="JTO4125" s="259"/>
      <c r="JTP4125" s="259"/>
      <c r="JTQ4125" s="259"/>
      <c r="JTR4125" s="259"/>
      <c r="JTS4125" s="259"/>
      <c r="JTT4125" s="259"/>
      <c r="JTU4125" s="259"/>
      <c r="JTV4125" s="259"/>
      <c r="JTW4125" s="259"/>
      <c r="JTX4125" s="259"/>
      <c r="JTY4125" s="259"/>
      <c r="JTZ4125" s="259"/>
      <c r="JUA4125" s="259"/>
      <c r="JUB4125" s="259"/>
      <c r="JUC4125" s="259"/>
      <c r="JUD4125" s="259"/>
      <c r="JUE4125" s="259"/>
      <c r="JUF4125" s="259"/>
      <c r="JUG4125" s="259"/>
      <c r="JUH4125" s="259"/>
      <c r="JUI4125" s="259"/>
      <c r="JUJ4125" s="259"/>
      <c r="JUK4125" s="259"/>
      <c r="JUL4125" s="259"/>
      <c r="JUM4125" s="259"/>
      <c r="JUN4125" s="259"/>
      <c r="JUO4125" s="259"/>
      <c r="JUP4125" s="259"/>
      <c r="JUQ4125" s="259"/>
      <c r="JUR4125" s="259"/>
      <c r="JUS4125" s="259"/>
      <c r="JUT4125" s="259"/>
      <c r="JUU4125" s="259"/>
      <c r="JUV4125" s="259"/>
      <c r="JUW4125" s="259"/>
      <c r="JUX4125" s="259"/>
      <c r="JUY4125" s="259"/>
      <c r="JUZ4125" s="259"/>
      <c r="JVA4125" s="259"/>
      <c r="JVB4125" s="259"/>
      <c r="JVC4125" s="259"/>
      <c r="JVD4125" s="259"/>
      <c r="JVE4125" s="259"/>
      <c r="JVF4125" s="259"/>
      <c r="JVG4125" s="259"/>
      <c r="JVH4125" s="259"/>
      <c r="JVI4125" s="259"/>
      <c r="JVJ4125" s="259"/>
      <c r="JVK4125" s="259"/>
      <c r="JVL4125" s="259"/>
      <c r="JVM4125" s="259"/>
      <c r="JVN4125" s="259"/>
      <c r="JVO4125" s="259"/>
      <c r="JVP4125" s="259"/>
      <c r="JVQ4125" s="259"/>
      <c r="JVR4125" s="259"/>
      <c r="JVS4125" s="259"/>
      <c r="JVT4125" s="259"/>
      <c r="JVU4125" s="259"/>
      <c r="JVV4125" s="259"/>
      <c r="JVW4125" s="259"/>
      <c r="JVX4125" s="259"/>
      <c r="JVY4125" s="259"/>
      <c r="JVZ4125" s="259"/>
      <c r="JWA4125" s="259"/>
      <c r="JWB4125" s="259"/>
      <c r="JWC4125" s="259"/>
      <c r="JWD4125" s="259"/>
      <c r="JWE4125" s="259"/>
      <c r="JWF4125" s="259"/>
      <c r="JWG4125" s="259"/>
      <c r="JWH4125" s="259"/>
      <c r="JWI4125" s="259"/>
      <c r="JWJ4125" s="259"/>
      <c r="JWK4125" s="259"/>
      <c r="JWL4125" s="259"/>
      <c r="JWM4125" s="259"/>
      <c r="JWN4125" s="259"/>
      <c r="JWO4125" s="259"/>
      <c r="JWP4125" s="259"/>
      <c r="JWQ4125" s="259"/>
      <c r="JWR4125" s="259"/>
      <c r="JWS4125" s="259"/>
      <c r="JWT4125" s="259"/>
      <c r="JWU4125" s="259"/>
      <c r="JWV4125" s="259"/>
      <c r="JWW4125" s="259"/>
      <c r="JWX4125" s="259"/>
      <c r="JWY4125" s="259"/>
      <c r="JWZ4125" s="259"/>
      <c r="JXA4125" s="259"/>
      <c r="JXB4125" s="259"/>
      <c r="JXC4125" s="259"/>
      <c r="JXD4125" s="259"/>
      <c r="JXE4125" s="259"/>
      <c r="JXF4125" s="259"/>
      <c r="JXG4125" s="259"/>
      <c r="JXH4125" s="259"/>
      <c r="JXI4125" s="259"/>
      <c r="JXJ4125" s="259"/>
      <c r="JXK4125" s="259"/>
      <c r="JXL4125" s="259"/>
      <c r="JXM4125" s="259"/>
      <c r="JXN4125" s="259"/>
      <c r="JXO4125" s="259"/>
      <c r="JXP4125" s="259"/>
      <c r="JXQ4125" s="259"/>
      <c r="JXR4125" s="259"/>
      <c r="JXS4125" s="259"/>
      <c r="JXT4125" s="259"/>
      <c r="JXU4125" s="259"/>
      <c r="JXV4125" s="259"/>
      <c r="JXW4125" s="259"/>
      <c r="JXX4125" s="259"/>
      <c r="JXY4125" s="259"/>
      <c r="JXZ4125" s="259"/>
      <c r="JYA4125" s="259"/>
      <c r="JYB4125" s="259"/>
      <c r="JYC4125" s="259"/>
      <c r="JYD4125" s="259"/>
      <c r="JYE4125" s="259"/>
      <c r="JYF4125" s="259"/>
      <c r="JYG4125" s="259"/>
      <c r="JYH4125" s="259"/>
      <c r="JYI4125" s="259"/>
      <c r="JYJ4125" s="259"/>
      <c r="JYK4125" s="259"/>
      <c r="JYL4125" s="259"/>
      <c r="JYM4125" s="259"/>
      <c r="JYN4125" s="259"/>
      <c r="JYO4125" s="259"/>
      <c r="JYP4125" s="259"/>
      <c r="JYQ4125" s="259"/>
      <c r="JYR4125" s="259"/>
      <c r="JYS4125" s="259"/>
      <c r="JYT4125" s="259"/>
      <c r="JYU4125" s="259"/>
      <c r="JYV4125" s="259"/>
      <c r="JYW4125" s="259"/>
      <c r="JYX4125" s="259"/>
      <c r="JYY4125" s="259"/>
      <c r="JYZ4125" s="259"/>
      <c r="JZA4125" s="259"/>
      <c r="JZB4125" s="259"/>
      <c r="JZC4125" s="259"/>
      <c r="JZD4125" s="259"/>
      <c r="JZE4125" s="259"/>
      <c r="JZF4125" s="259"/>
      <c r="JZG4125" s="259"/>
      <c r="JZH4125" s="259"/>
      <c r="JZI4125" s="259"/>
      <c r="JZJ4125" s="259"/>
      <c r="JZK4125" s="259"/>
      <c r="JZL4125" s="259"/>
      <c r="JZM4125" s="259"/>
      <c r="JZN4125" s="259"/>
      <c r="JZO4125" s="259"/>
      <c r="JZP4125" s="259"/>
      <c r="JZQ4125" s="259"/>
      <c r="JZR4125" s="259"/>
      <c r="JZS4125" s="259"/>
      <c r="JZT4125" s="259"/>
      <c r="JZU4125" s="259"/>
      <c r="JZV4125" s="259"/>
      <c r="JZW4125" s="259"/>
      <c r="JZX4125" s="259"/>
      <c r="JZY4125" s="259"/>
      <c r="JZZ4125" s="259"/>
      <c r="KAA4125" s="259"/>
      <c r="KAB4125" s="259"/>
      <c r="KAC4125" s="259"/>
      <c r="KAD4125" s="259"/>
      <c r="KAE4125" s="259"/>
      <c r="KAF4125" s="259"/>
      <c r="KAG4125" s="259"/>
      <c r="KAH4125" s="259"/>
      <c r="KAI4125" s="259"/>
      <c r="KAJ4125" s="259"/>
      <c r="KAK4125" s="259"/>
      <c r="KAL4125" s="259"/>
      <c r="KAM4125" s="259"/>
      <c r="KAN4125" s="259"/>
      <c r="KAO4125" s="259"/>
      <c r="KAP4125" s="259"/>
      <c r="KAQ4125" s="259"/>
      <c r="KAR4125" s="259"/>
      <c r="KAS4125" s="259"/>
      <c r="KAT4125" s="259"/>
      <c r="KAU4125" s="259"/>
      <c r="KAV4125" s="259"/>
      <c r="KAW4125" s="259"/>
      <c r="KAX4125" s="259"/>
      <c r="KAY4125" s="259"/>
      <c r="KAZ4125" s="259"/>
      <c r="KBA4125" s="259"/>
      <c r="KBB4125" s="259"/>
      <c r="KBC4125" s="259"/>
      <c r="KBD4125" s="259"/>
      <c r="KBE4125" s="259"/>
      <c r="KBF4125" s="259"/>
      <c r="KBG4125" s="259"/>
      <c r="KBH4125" s="259"/>
      <c r="KBI4125" s="259"/>
      <c r="KBJ4125" s="259"/>
      <c r="KBK4125" s="259"/>
      <c r="KBL4125" s="259"/>
      <c r="KBM4125" s="259"/>
      <c r="KBN4125" s="259"/>
      <c r="KBO4125" s="259"/>
      <c r="KBP4125" s="259"/>
      <c r="KBQ4125" s="259"/>
      <c r="KBR4125" s="259"/>
      <c r="KBS4125" s="259"/>
      <c r="KBT4125" s="259"/>
      <c r="KBU4125" s="259"/>
      <c r="KBV4125" s="259"/>
      <c r="KBW4125" s="259"/>
      <c r="KBX4125" s="259"/>
      <c r="KBY4125" s="259"/>
      <c r="KBZ4125" s="259"/>
      <c r="KCA4125" s="259"/>
      <c r="KCB4125" s="259"/>
      <c r="KCC4125" s="259"/>
      <c r="KCD4125" s="259"/>
      <c r="KCE4125" s="259"/>
      <c r="KCF4125" s="259"/>
      <c r="KCG4125" s="259"/>
      <c r="KCH4125" s="259"/>
      <c r="KCI4125" s="259"/>
      <c r="KCJ4125" s="259"/>
      <c r="KCK4125" s="259"/>
      <c r="KCL4125" s="259"/>
      <c r="KCM4125" s="259"/>
      <c r="KCN4125" s="259"/>
      <c r="KCO4125" s="259"/>
      <c r="KCP4125" s="259"/>
      <c r="KCQ4125" s="259"/>
      <c r="KCR4125" s="259"/>
      <c r="KCS4125" s="259"/>
      <c r="KCT4125" s="259"/>
      <c r="KCU4125" s="259"/>
      <c r="KCV4125" s="259"/>
      <c r="KCW4125" s="259"/>
      <c r="KCX4125" s="259"/>
      <c r="KCY4125" s="259"/>
      <c r="KCZ4125" s="259"/>
      <c r="KDA4125" s="259"/>
      <c r="KDB4125" s="259"/>
      <c r="KDC4125" s="259"/>
      <c r="KDD4125" s="259"/>
      <c r="KDE4125" s="259"/>
      <c r="KDF4125" s="259"/>
      <c r="KDG4125" s="259"/>
      <c r="KDH4125" s="259"/>
      <c r="KDI4125" s="259"/>
      <c r="KDJ4125" s="259"/>
      <c r="KDK4125" s="259"/>
      <c r="KDL4125" s="259"/>
      <c r="KDM4125" s="259"/>
      <c r="KDN4125" s="259"/>
      <c r="KDO4125" s="259"/>
      <c r="KDP4125" s="259"/>
      <c r="KDQ4125" s="259"/>
      <c r="KDR4125" s="259"/>
      <c r="KDS4125" s="259"/>
      <c r="KDT4125" s="259"/>
      <c r="KDU4125" s="259"/>
      <c r="KDV4125" s="259"/>
      <c r="KDW4125" s="259"/>
      <c r="KDX4125" s="259"/>
      <c r="KDY4125" s="259"/>
      <c r="KDZ4125" s="259"/>
      <c r="KEA4125" s="259"/>
      <c r="KEB4125" s="259"/>
      <c r="KEC4125" s="259"/>
      <c r="KED4125" s="259"/>
      <c r="KEE4125" s="259"/>
      <c r="KEF4125" s="259"/>
      <c r="KEG4125" s="259"/>
      <c r="KEH4125" s="259"/>
      <c r="KEI4125" s="259"/>
      <c r="KEJ4125" s="259"/>
      <c r="KEK4125" s="259"/>
      <c r="KEL4125" s="259"/>
      <c r="KEM4125" s="259"/>
      <c r="KEN4125" s="259"/>
      <c r="KEO4125" s="259"/>
      <c r="KEP4125" s="259"/>
      <c r="KEQ4125" s="259"/>
      <c r="KER4125" s="259"/>
      <c r="KES4125" s="259"/>
      <c r="KET4125" s="259"/>
      <c r="KEU4125" s="259"/>
      <c r="KEV4125" s="259"/>
      <c r="KEW4125" s="259"/>
      <c r="KEX4125" s="259"/>
      <c r="KEY4125" s="259"/>
      <c r="KEZ4125" s="259"/>
      <c r="KFA4125" s="259"/>
      <c r="KFB4125" s="259"/>
      <c r="KFC4125" s="259"/>
      <c r="KFD4125" s="259"/>
      <c r="KFE4125" s="259"/>
      <c r="KFF4125" s="259"/>
      <c r="KFG4125" s="259"/>
      <c r="KFH4125" s="259"/>
      <c r="KFI4125" s="259"/>
      <c r="KFJ4125" s="259"/>
      <c r="KFK4125" s="259"/>
      <c r="KFL4125" s="259"/>
      <c r="KFM4125" s="259"/>
      <c r="KFN4125" s="259"/>
      <c r="KFO4125" s="259"/>
      <c r="KFP4125" s="259"/>
      <c r="KFQ4125" s="259"/>
      <c r="KFR4125" s="259"/>
      <c r="KFS4125" s="259"/>
      <c r="KFT4125" s="259"/>
      <c r="KFU4125" s="259"/>
      <c r="KFV4125" s="259"/>
      <c r="KFW4125" s="259"/>
      <c r="KFX4125" s="259"/>
      <c r="KFY4125" s="259"/>
      <c r="KFZ4125" s="259"/>
      <c r="KGA4125" s="259"/>
      <c r="KGB4125" s="259"/>
      <c r="KGC4125" s="259"/>
      <c r="KGD4125" s="259"/>
      <c r="KGE4125" s="259"/>
      <c r="KGF4125" s="259"/>
      <c r="KGG4125" s="259"/>
      <c r="KGH4125" s="259"/>
      <c r="KGI4125" s="259"/>
      <c r="KGJ4125" s="259"/>
      <c r="KGK4125" s="259"/>
      <c r="KGL4125" s="259"/>
      <c r="KGM4125" s="259"/>
      <c r="KGN4125" s="259"/>
      <c r="KGO4125" s="259"/>
      <c r="KGP4125" s="259"/>
      <c r="KGQ4125" s="259"/>
      <c r="KGR4125" s="259"/>
      <c r="KGS4125" s="259"/>
      <c r="KGT4125" s="259"/>
      <c r="KGU4125" s="259"/>
      <c r="KGV4125" s="259"/>
      <c r="KGW4125" s="259"/>
      <c r="KGX4125" s="259"/>
      <c r="KGY4125" s="259"/>
      <c r="KGZ4125" s="259"/>
      <c r="KHA4125" s="259"/>
      <c r="KHB4125" s="259"/>
      <c r="KHC4125" s="259"/>
      <c r="KHD4125" s="259"/>
      <c r="KHE4125" s="259"/>
      <c r="KHF4125" s="259"/>
      <c r="KHG4125" s="259"/>
      <c r="KHH4125" s="259"/>
      <c r="KHI4125" s="259"/>
      <c r="KHJ4125" s="259"/>
      <c r="KHK4125" s="259"/>
      <c r="KHL4125" s="259"/>
      <c r="KHM4125" s="259"/>
      <c r="KHN4125" s="259"/>
      <c r="KHO4125" s="259"/>
      <c r="KHP4125" s="259"/>
      <c r="KHQ4125" s="259"/>
      <c r="KHR4125" s="259"/>
      <c r="KHS4125" s="259"/>
      <c r="KHT4125" s="259"/>
      <c r="KHU4125" s="259"/>
      <c r="KHV4125" s="259"/>
      <c r="KHW4125" s="259"/>
      <c r="KHX4125" s="259"/>
      <c r="KHY4125" s="259"/>
      <c r="KHZ4125" s="259"/>
      <c r="KIA4125" s="259"/>
      <c r="KIB4125" s="259"/>
      <c r="KIC4125" s="259"/>
      <c r="KID4125" s="259"/>
      <c r="KIE4125" s="259"/>
      <c r="KIF4125" s="259"/>
      <c r="KIG4125" s="259"/>
      <c r="KIH4125" s="259"/>
      <c r="KII4125" s="259"/>
      <c r="KIJ4125" s="259"/>
      <c r="KIK4125" s="259"/>
      <c r="KIL4125" s="259"/>
      <c r="KIM4125" s="259"/>
      <c r="KIN4125" s="259"/>
      <c r="KIO4125" s="259"/>
      <c r="KIP4125" s="259"/>
      <c r="KIQ4125" s="259"/>
      <c r="KIR4125" s="259"/>
      <c r="KIS4125" s="259"/>
      <c r="KIT4125" s="259"/>
      <c r="KIU4125" s="259"/>
      <c r="KIV4125" s="259"/>
      <c r="KIW4125" s="259"/>
      <c r="KIX4125" s="259"/>
      <c r="KIY4125" s="259"/>
      <c r="KIZ4125" s="259"/>
      <c r="KJA4125" s="259"/>
      <c r="KJB4125" s="259"/>
      <c r="KJC4125" s="259"/>
      <c r="KJD4125" s="259"/>
      <c r="KJE4125" s="259"/>
      <c r="KJF4125" s="259"/>
      <c r="KJG4125" s="259"/>
      <c r="KJH4125" s="259"/>
      <c r="KJI4125" s="259"/>
      <c r="KJJ4125" s="259"/>
      <c r="KJK4125" s="259"/>
      <c r="KJL4125" s="259"/>
      <c r="KJM4125" s="259"/>
      <c r="KJN4125" s="259"/>
      <c r="KJO4125" s="259"/>
      <c r="KJP4125" s="259"/>
      <c r="KJQ4125" s="259"/>
      <c r="KJR4125" s="259"/>
      <c r="KJS4125" s="259"/>
      <c r="KJT4125" s="259"/>
      <c r="KJU4125" s="259"/>
      <c r="KJV4125" s="259"/>
      <c r="KJW4125" s="259"/>
      <c r="KJX4125" s="259"/>
      <c r="KJY4125" s="259"/>
      <c r="KJZ4125" s="259"/>
      <c r="KKA4125" s="259"/>
      <c r="KKB4125" s="259"/>
      <c r="KKC4125" s="259"/>
      <c r="KKD4125" s="259"/>
      <c r="KKE4125" s="259"/>
      <c r="KKF4125" s="259"/>
      <c r="KKG4125" s="259"/>
      <c r="KKH4125" s="259"/>
      <c r="KKI4125" s="259"/>
      <c r="KKJ4125" s="259"/>
      <c r="KKK4125" s="259"/>
      <c r="KKL4125" s="259"/>
      <c r="KKM4125" s="259"/>
      <c r="KKN4125" s="259"/>
      <c r="KKO4125" s="259"/>
      <c r="KKP4125" s="259"/>
      <c r="KKQ4125" s="259"/>
      <c r="KKR4125" s="259"/>
      <c r="KKS4125" s="259"/>
      <c r="KKT4125" s="259"/>
      <c r="KKU4125" s="259"/>
      <c r="KKV4125" s="259"/>
      <c r="KKW4125" s="259"/>
      <c r="KKX4125" s="259"/>
      <c r="KKY4125" s="259"/>
      <c r="KKZ4125" s="259"/>
      <c r="KLA4125" s="259"/>
      <c r="KLB4125" s="259"/>
      <c r="KLC4125" s="259"/>
      <c r="KLD4125" s="259"/>
      <c r="KLE4125" s="259"/>
      <c r="KLF4125" s="259"/>
      <c r="KLG4125" s="259"/>
      <c r="KLH4125" s="259"/>
      <c r="KLI4125" s="259"/>
      <c r="KLJ4125" s="259"/>
      <c r="KLK4125" s="259"/>
      <c r="KLL4125" s="259"/>
      <c r="KLM4125" s="259"/>
      <c r="KLN4125" s="259"/>
      <c r="KLO4125" s="259"/>
      <c r="KLP4125" s="259"/>
      <c r="KLQ4125" s="259"/>
      <c r="KLR4125" s="259"/>
      <c r="KLS4125" s="259"/>
      <c r="KLT4125" s="259"/>
      <c r="KLU4125" s="259"/>
      <c r="KLV4125" s="259"/>
      <c r="KLW4125" s="259"/>
      <c r="KLX4125" s="259"/>
      <c r="KLY4125" s="259"/>
      <c r="KLZ4125" s="259"/>
      <c r="KMA4125" s="259"/>
      <c r="KMB4125" s="259"/>
      <c r="KMC4125" s="259"/>
      <c r="KMD4125" s="259"/>
      <c r="KME4125" s="259"/>
      <c r="KMF4125" s="259"/>
      <c r="KMG4125" s="259"/>
      <c r="KMH4125" s="259"/>
      <c r="KMI4125" s="259"/>
      <c r="KMJ4125" s="259"/>
      <c r="KMK4125" s="259"/>
      <c r="KML4125" s="259"/>
      <c r="KMM4125" s="259"/>
      <c r="KMN4125" s="259"/>
      <c r="KMO4125" s="259"/>
      <c r="KMP4125" s="259"/>
      <c r="KMQ4125" s="259"/>
      <c r="KMR4125" s="259"/>
      <c r="KMS4125" s="259"/>
      <c r="KMT4125" s="259"/>
      <c r="KMU4125" s="259"/>
      <c r="KMV4125" s="259"/>
      <c r="KMW4125" s="259"/>
      <c r="KMX4125" s="259"/>
      <c r="KMY4125" s="259"/>
      <c r="KMZ4125" s="259"/>
      <c r="KNA4125" s="259"/>
      <c r="KNB4125" s="259"/>
      <c r="KNC4125" s="259"/>
      <c r="KND4125" s="259"/>
      <c r="KNE4125" s="259"/>
      <c r="KNF4125" s="259"/>
      <c r="KNG4125" s="259"/>
      <c r="KNH4125" s="259"/>
      <c r="KNI4125" s="259"/>
      <c r="KNJ4125" s="259"/>
      <c r="KNK4125" s="259"/>
      <c r="KNL4125" s="259"/>
      <c r="KNM4125" s="259"/>
      <c r="KNN4125" s="259"/>
      <c r="KNO4125" s="259"/>
      <c r="KNP4125" s="259"/>
      <c r="KNQ4125" s="259"/>
      <c r="KNR4125" s="259"/>
      <c r="KNS4125" s="259"/>
      <c r="KNT4125" s="259"/>
      <c r="KNU4125" s="259"/>
      <c r="KNV4125" s="259"/>
      <c r="KNW4125" s="259"/>
      <c r="KNX4125" s="259"/>
      <c r="KNY4125" s="259"/>
      <c r="KNZ4125" s="259"/>
      <c r="KOA4125" s="259"/>
      <c r="KOB4125" s="259"/>
      <c r="KOC4125" s="259"/>
      <c r="KOD4125" s="259"/>
      <c r="KOE4125" s="259"/>
      <c r="KOF4125" s="259"/>
      <c r="KOG4125" s="259"/>
      <c r="KOH4125" s="259"/>
      <c r="KOI4125" s="259"/>
      <c r="KOJ4125" s="259"/>
      <c r="KOK4125" s="259"/>
      <c r="KOL4125" s="259"/>
      <c r="KOM4125" s="259"/>
      <c r="KON4125" s="259"/>
      <c r="KOO4125" s="259"/>
      <c r="KOP4125" s="259"/>
      <c r="KOQ4125" s="259"/>
      <c r="KOR4125" s="259"/>
      <c r="KOS4125" s="259"/>
      <c r="KOT4125" s="259"/>
      <c r="KOU4125" s="259"/>
      <c r="KOV4125" s="259"/>
      <c r="KOW4125" s="259"/>
      <c r="KOX4125" s="259"/>
      <c r="KOY4125" s="259"/>
      <c r="KOZ4125" s="259"/>
      <c r="KPA4125" s="259"/>
      <c r="KPB4125" s="259"/>
      <c r="KPC4125" s="259"/>
      <c r="KPD4125" s="259"/>
      <c r="KPE4125" s="259"/>
      <c r="KPF4125" s="259"/>
      <c r="KPG4125" s="259"/>
      <c r="KPH4125" s="259"/>
      <c r="KPI4125" s="259"/>
      <c r="KPJ4125" s="259"/>
      <c r="KPK4125" s="259"/>
      <c r="KPL4125" s="259"/>
      <c r="KPM4125" s="259"/>
      <c r="KPN4125" s="259"/>
      <c r="KPO4125" s="259"/>
      <c r="KPP4125" s="259"/>
      <c r="KPQ4125" s="259"/>
      <c r="KPR4125" s="259"/>
      <c r="KPS4125" s="259"/>
      <c r="KPT4125" s="259"/>
      <c r="KPU4125" s="259"/>
      <c r="KPV4125" s="259"/>
      <c r="KPW4125" s="259"/>
      <c r="KPX4125" s="259"/>
      <c r="KPY4125" s="259"/>
      <c r="KPZ4125" s="259"/>
      <c r="KQA4125" s="259"/>
      <c r="KQB4125" s="259"/>
      <c r="KQC4125" s="259"/>
      <c r="KQD4125" s="259"/>
      <c r="KQE4125" s="259"/>
      <c r="KQF4125" s="259"/>
      <c r="KQG4125" s="259"/>
      <c r="KQH4125" s="259"/>
      <c r="KQI4125" s="259"/>
      <c r="KQJ4125" s="259"/>
      <c r="KQK4125" s="259"/>
      <c r="KQL4125" s="259"/>
      <c r="KQM4125" s="259"/>
      <c r="KQN4125" s="259"/>
      <c r="KQO4125" s="259"/>
      <c r="KQP4125" s="259"/>
      <c r="KQQ4125" s="259"/>
      <c r="KQR4125" s="259"/>
      <c r="KQS4125" s="259"/>
      <c r="KQT4125" s="259"/>
      <c r="KQU4125" s="259"/>
      <c r="KQV4125" s="259"/>
      <c r="KQW4125" s="259"/>
      <c r="KQX4125" s="259"/>
      <c r="KQY4125" s="259"/>
      <c r="KQZ4125" s="259"/>
      <c r="KRA4125" s="259"/>
      <c r="KRB4125" s="259"/>
      <c r="KRC4125" s="259"/>
      <c r="KRD4125" s="259"/>
      <c r="KRE4125" s="259"/>
      <c r="KRF4125" s="259"/>
      <c r="KRG4125" s="259"/>
      <c r="KRH4125" s="259"/>
      <c r="KRI4125" s="259"/>
      <c r="KRJ4125" s="259"/>
      <c r="KRK4125" s="259"/>
      <c r="KRL4125" s="259"/>
      <c r="KRM4125" s="259"/>
      <c r="KRN4125" s="259"/>
      <c r="KRO4125" s="259"/>
      <c r="KRP4125" s="259"/>
      <c r="KRQ4125" s="259"/>
      <c r="KRR4125" s="259"/>
      <c r="KRS4125" s="259"/>
      <c r="KRT4125" s="259"/>
      <c r="KRU4125" s="259"/>
      <c r="KRV4125" s="259"/>
      <c r="KRW4125" s="259"/>
      <c r="KRX4125" s="259"/>
      <c r="KRY4125" s="259"/>
      <c r="KRZ4125" s="259"/>
      <c r="KSA4125" s="259"/>
      <c r="KSB4125" s="259"/>
      <c r="KSC4125" s="259"/>
      <c r="KSD4125" s="259"/>
      <c r="KSE4125" s="259"/>
      <c r="KSF4125" s="259"/>
      <c r="KSG4125" s="259"/>
      <c r="KSH4125" s="259"/>
      <c r="KSI4125" s="259"/>
      <c r="KSJ4125" s="259"/>
      <c r="KSK4125" s="259"/>
      <c r="KSL4125" s="259"/>
      <c r="KSM4125" s="259"/>
      <c r="KSN4125" s="259"/>
      <c r="KSO4125" s="259"/>
      <c r="KSP4125" s="259"/>
      <c r="KSQ4125" s="259"/>
      <c r="KSR4125" s="259"/>
      <c r="KSS4125" s="259"/>
      <c r="KST4125" s="259"/>
      <c r="KSU4125" s="259"/>
      <c r="KSV4125" s="259"/>
      <c r="KSW4125" s="259"/>
      <c r="KSX4125" s="259"/>
      <c r="KSY4125" s="259"/>
      <c r="KSZ4125" s="259"/>
      <c r="KTA4125" s="259"/>
      <c r="KTB4125" s="259"/>
      <c r="KTC4125" s="259"/>
      <c r="KTD4125" s="259"/>
      <c r="KTE4125" s="259"/>
      <c r="KTF4125" s="259"/>
      <c r="KTG4125" s="259"/>
      <c r="KTH4125" s="259"/>
      <c r="KTI4125" s="259"/>
      <c r="KTJ4125" s="259"/>
      <c r="KTK4125" s="259"/>
      <c r="KTL4125" s="259"/>
      <c r="KTM4125" s="259"/>
      <c r="KTN4125" s="259"/>
      <c r="KTO4125" s="259"/>
      <c r="KTP4125" s="259"/>
      <c r="KTQ4125" s="259"/>
      <c r="KTR4125" s="259"/>
      <c r="KTS4125" s="259"/>
      <c r="KTT4125" s="259"/>
      <c r="KTU4125" s="259"/>
      <c r="KTV4125" s="259"/>
      <c r="KTW4125" s="259"/>
      <c r="KTX4125" s="259"/>
      <c r="KTY4125" s="259"/>
      <c r="KTZ4125" s="259"/>
      <c r="KUA4125" s="259"/>
      <c r="KUB4125" s="259"/>
      <c r="KUC4125" s="259"/>
      <c r="KUD4125" s="259"/>
      <c r="KUE4125" s="259"/>
      <c r="KUF4125" s="259"/>
      <c r="KUG4125" s="259"/>
      <c r="KUH4125" s="259"/>
      <c r="KUI4125" s="259"/>
      <c r="KUJ4125" s="259"/>
      <c r="KUK4125" s="259"/>
      <c r="KUL4125" s="259"/>
      <c r="KUM4125" s="259"/>
      <c r="KUN4125" s="259"/>
      <c r="KUO4125" s="259"/>
      <c r="KUP4125" s="259"/>
      <c r="KUQ4125" s="259"/>
      <c r="KUR4125" s="259"/>
      <c r="KUS4125" s="259"/>
      <c r="KUT4125" s="259"/>
      <c r="KUU4125" s="259"/>
      <c r="KUV4125" s="259"/>
      <c r="KUW4125" s="259"/>
      <c r="KUX4125" s="259"/>
      <c r="KUY4125" s="259"/>
      <c r="KUZ4125" s="259"/>
      <c r="KVA4125" s="259"/>
      <c r="KVB4125" s="259"/>
      <c r="KVC4125" s="259"/>
      <c r="KVD4125" s="259"/>
      <c r="KVE4125" s="259"/>
      <c r="KVF4125" s="259"/>
      <c r="KVG4125" s="259"/>
      <c r="KVH4125" s="259"/>
      <c r="KVI4125" s="259"/>
      <c r="KVJ4125" s="259"/>
      <c r="KVK4125" s="259"/>
      <c r="KVL4125" s="259"/>
      <c r="KVM4125" s="259"/>
      <c r="KVN4125" s="259"/>
      <c r="KVO4125" s="259"/>
      <c r="KVP4125" s="259"/>
      <c r="KVQ4125" s="259"/>
      <c r="KVR4125" s="259"/>
      <c r="KVS4125" s="259"/>
      <c r="KVT4125" s="259"/>
      <c r="KVU4125" s="259"/>
      <c r="KVV4125" s="259"/>
      <c r="KVW4125" s="259"/>
      <c r="KVX4125" s="259"/>
      <c r="KVY4125" s="259"/>
      <c r="KVZ4125" s="259"/>
      <c r="KWA4125" s="259"/>
      <c r="KWB4125" s="259"/>
      <c r="KWC4125" s="259"/>
      <c r="KWD4125" s="259"/>
      <c r="KWE4125" s="259"/>
      <c r="KWF4125" s="259"/>
      <c r="KWG4125" s="259"/>
      <c r="KWH4125" s="259"/>
      <c r="KWI4125" s="259"/>
      <c r="KWJ4125" s="259"/>
      <c r="KWK4125" s="259"/>
      <c r="KWL4125" s="259"/>
      <c r="KWM4125" s="259"/>
      <c r="KWN4125" s="259"/>
      <c r="KWO4125" s="259"/>
      <c r="KWP4125" s="259"/>
      <c r="KWQ4125" s="259"/>
      <c r="KWR4125" s="259"/>
      <c r="KWS4125" s="259"/>
      <c r="KWT4125" s="259"/>
      <c r="KWU4125" s="259"/>
      <c r="KWV4125" s="259"/>
      <c r="KWW4125" s="259"/>
      <c r="KWX4125" s="259"/>
      <c r="KWY4125" s="259"/>
      <c r="KWZ4125" s="259"/>
      <c r="KXA4125" s="259"/>
      <c r="KXB4125" s="259"/>
      <c r="KXC4125" s="259"/>
      <c r="KXD4125" s="259"/>
      <c r="KXE4125" s="259"/>
      <c r="KXF4125" s="259"/>
      <c r="KXG4125" s="259"/>
      <c r="KXH4125" s="259"/>
      <c r="KXI4125" s="259"/>
      <c r="KXJ4125" s="259"/>
      <c r="KXK4125" s="259"/>
      <c r="KXL4125" s="259"/>
      <c r="KXM4125" s="259"/>
      <c r="KXN4125" s="259"/>
      <c r="KXO4125" s="259"/>
      <c r="KXP4125" s="259"/>
      <c r="KXQ4125" s="259"/>
      <c r="KXR4125" s="259"/>
      <c r="KXS4125" s="259"/>
      <c r="KXT4125" s="259"/>
      <c r="KXU4125" s="259"/>
      <c r="KXV4125" s="259"/>
      <c r="KXW4125" s="259"/>
      <c r="KXX4125" s="259"/>
      <c r="KXY4125" s="259"/>
      <c r="KXZ4125" s="259"/>
      <c r="KYA4125" s="259"/>
      <c r="KYB4125" s="259"/>
      <c r="KYC4125" s="259"/>
      <c r="KYD4125" s="259"/>
      <c r="KYE4125" s="259"/>
      <c r="KYF4125" s="259"/>
      <c r="KYG4125" s="259"/>
      <c r="KYH4125" s="259"/>
      <c r="KYI4125" s="259"/>
      <c r="KYJ4125" s="259"/>
      <c r="KYK4125" s="259"/>
      <c r="KYL4125" s="259"/>
      <c r="KYM4125" s="259"/>
      <c r="KYN4125" s="259"/>
      <c r="KYO4125" s="259"/>
      <c r="KYP4125" s="259"/>
      <c r="KYQ4125" s="259"/>
      <c r="KYR4125" s="259"/>
      <c r="KYS4125" s="259"/>
      <c r="KYT4125" s="259"/>
      <c r="KYU4125" s="259"/>
      <c r="KYV4125" s="259"/>
      <c r="KYW4125" s="259"/>
      <c r="KYX4125" s="259"/>
      <c r="KYY4125" s="259"/>
      <c r="KYZ4125" s="259"/>
      <c r="KZA4125" s="259"/>
      <c r="KZB4125" s="259"/>
      <c r="KZC4125" s="259"/>
      <c r="KZD4125" s="259"/>
      <c r="KZE4125" s="259"/>
      <c r="KZF4125" s="259"/>
      <c r="KZG4125" s="259"/>
      <c r="KZH4125" s="259"/>
      <c r="KZI4125" s="259"/>
      <c r="KZJ4125" s="259"/>
      <c r="KZK4125" s="259"/>
      <c r="KZL4125" s="259"/>
      <c r="KZM4125" s="259"/>
      <c r="KZN4125" s="259"/>
      <c r="KZO4125" s="259"/>
      <c r="KZP4125" s="259"/>
      <c r="KZQ4125" s="259"/>
      <c r="KZR4125" s="259"/>
      <c r="KZS4125" s="259"/>
      <c r="KZT4125" s="259"/>
      <c r="KZU4125" s="259"/>
      <c r="KZV4125" s="259"/>
      <c r="KZW4125" s="259"/>
      <c r="KZX4125" s="259"/>
      <c r="KZY4125" s="259"/>
      <c r="KZZ4125" s="259"/>
      <c r="LAA4125" s="259"/>
      <c r="LAB4125" s="259"/>
      <c r="LAC4125" s="259"/>
      <c r="LAD4125" s="259"/>
      <c r="LAE4125" s="259"/>
      <c r="LAF4125" s="259"/>
      <c r="LAG4125" s="259"/>
      <c r="LAH4125" s="259"/>
      <c r="LAI4125" s="259"/>
      <c r="LAJ4125" s="259"/>
      <c r="LAK4125" s="259"/>
      <c r="LAL4125" s="259"/>
      <c r="LAM4125" s="259"/>
      <c r="LAN4125" s="259"/>
      <c r="LAO4125" s="259"/>
      <c r="LAP4125" s="259"/>
      <c r="LAQ4125" s="259"/>
      <c r="LAR4125" s="259"/>
      <c r="LAS4125" s="259"/>
      <c r="LAT4125" s="259"/>
      <c r="LAU4125" s="259"/>
      <c r="LAV4125" s="259"/>
      <c r="LAW4125" s="259"/>
      <c r="LAX4125" s="259"/>
      <c r="LAY4125" s="259"/>
      <c r="LAZ4125" s="259"/>
      <c r="LBA4125" s="259"/>
      <c r="LBB4125" s="259"/>
      <c r="LBC4125" s="259"/>
      <c r="LBD4125" s="259"/>
      <c r="LBE4125" s="259"/>
      <c r="LBF4125" s="259"/>
      <c r="LBG4125" s="259"/>
      <c r="LBH4125" s="259"/>
      <c r="LBI4125" s="259"/>
      <c r="LBJ4125" s="259"/>
      <c r="LBK4125" s="259"/>
      <c r="LBL4125" s="259"/>
      <c r="LBM4125" s="259"/>
      <c r="LBN4125" s="259"/>
      <c r="LBO4125" s="259"/>
      <c r="LBP4125" s="259"/>
      <c r="LBQ4125" s="259"/>
      <c r="LBR4125" s="259"/>
      <c r="LBS4125" s="259"/>
      <c r="LBT4125" s="259"/>
      <c r="LBU4125" s="259"/>
      <c r="LCD4125" s="259"/>
      <c r="LCE4125" s="259"/>
      <c r="LCF4125" s="259"/>
      <c r="LCG4125" s="259"/>
      <c r="LCH4125" s="259"/>
      <c r="LCI4125" s="259"/>
      <c r="LCJ4125" s="259"/>
      <c r="LCK4125" s="259"/>
      <c r="LCL4125" s="259"/>
      <c r="LCM4125" s="259"/>
      <c r="LCN4125" s="259"/>
      <c r="LCO4125" s="259"/>
      <c r="LCP4125" s="259"/>
      <c r="LCQ4125" s="259"/>
      <c r="LCR4125" s="259"/>
      <c r="LCS4125" s="259"/>
      <c r="LCT4125" s="259"/>
      <c r="LCU4125" s="259"/>
      <c r="LCV4125" s="259"/>
      <c r="LCW4125" s="259"/>
      <c r="LCX4125" s="259"/>
      <c r="LCY4125" s="259"/>
      <c r="LCZ4125" s="259"/>
      <c r="LDA4125" s="259"/>
      <c r="LDB4125" s="259"/>
      <c r="LDC4125" s="259"/>
      <c r="LDD4125" s="259"/>
      <c r="LDE4125" s="259"/>
      <c r="LDF4125" s="259"/>
      <c r="LDG4125" s="259"/>
      <c r="LDH4125" s="259"/>
      <c r="LDI4125" s="259"/>
      <c r="LDJ4125" s="259"/>
      <c r="LDK4125" s="259"/>
      <c r="LDL4125" s="259"/>
      <c r="LDM4125" s="259"/>
      <c r="LDN4125" s="259"/>
      <c r="LDO4125" s="259"/>
      <c r="LDP4125" s="259"/>
      <c r="LDQ4125" s="259"/>
      <c r="LDR4125" s="259"/>
      <c r="LDS4125" s="259"/>
      <c r="LDT4125" s="259"/>
      <c r="LDU4125" s="259"/>
      <c r="LDV4125" s="259"/>
      <c r="LDW4125" s="259"/>
      <c r="LDX4125" s="259"/>
      <c r="LDY4125" s="259"/>
      <c r="LDZ4125" s="259"/>
      <c r="LEA4125" s="259"/>
      <c r="LEB4125" s="259"/>
      <c r="LEC4125" s="259"/>
      <c r="LED4125" s="259"/>
      <c r="LEE4125" s="259"/>
      <c r="LEF4125" s="259"/>
      <c r="LEG4125" s="259"/>
      <c r="LEH4125" s="259"/>
      <c r="LEI4125" s="259"/>
      <c r="LEJ4125" s="259"/>
      <c r="LEK4125" s="259"/>
      <c r="LEL4125" s="259"/>
      <c r="LEM4125" s="259"/>
      <c r="LEN4125" s="259"/>
      <c r="LEO4125" s="259"/>
      <c r="LEP4125" s="259"/>
      <c r="LEQ4125" s="259"/>
      <c r="LER4125" s="259"/>
      <c r="LES4125" s="259"/>
      <c r="LET4125" s="259"/>
      <c r="LEU4125" s="259"/>
      <c r="LEV4125" s="259"/>
      <c r="LEW4125" s="259"/>
      <c r="LEX4125" s="259"/>
      <c r="LEY4125" s="259"/>
      <c r="LEZ4125" s="259"/>
      <c r="LFA4125" s="259"/>
      <c r="LFB4125" s="259"/>
      <c r="LFC4125" s="259"/>
      <c r="LFD4125" s="259"/>
      <c r="LFE4125" s="259"/>
      <c r="LFF4125" s="259"/>
      <c r="LFG4125" s="259"/>
      <c r="LFH4125" s="259"/>
      <c r="LFI4125" s="259"/>
      <c r="LFJ4125" s="259"/>
      <c r="LFK4125" s="259"/>
      <c r="LFL4125" s="259"/>
      <c r="LFM4125" s="259"/>
      <c r="LFN4125" s="259"/>
      <c r="LFO4125" s="259"/>
      <c r="LFP4125" s="259"/>
      <c r="LFQ4125" s="259"/>
      <c r="LFR4125" s="259"/>
      <c r="LFS4125" s="259"/>
      <c r="LFT4125" s="259"/>
      <c r="LFU4125" s="259"/>
      <c r="LFV4125" s="259"/>
      <c r="LFW4125" s="259"/>
      <c r="LFX4125" s="259"/>
      <c r="LFY4125" s="259"/>
      <c r="LFZ4125" s="259"/>
      <c r="LGA4125" s="259"/>
      <c r="LGB4125" s="259"/>
      <c r="LGC4125" s="259"/>
      <c r="LGD4125" s="259"/>
      <c r="LGE4125" s="259"/>
      <c r="LGF4125" s="259"/>
      <c r="LGG4125" s="259"/>
      <c r="LGH4125" s="259"/>
      <c r="LGI4125" s="259"/>
      <c r="LGJ4125" s="259"/>
      <c r="LGK4125" s="259"/>
      <c r="LGL4125" s="259"/>
      <c r="LGM4125" s="259"/>
      <c r="LGN4125" s="259"/>
      <c r="LGO4125" s="259"/>
      <c r="LGP4125" s="259"/>
      <c r="LGQ4125" s="259"/>
      <c r="LGR4125" s="259"/>
      <c r="LGS4125" s="259"/>
      <c r="LGT4125" s="259"/>
      <c r="LGU4125" s="259"/>
      <c r="LGV4125" s="259"/>
      <c r="LGW4125" s="259"/>
      <c r="LGX4125" s="259"/>
      <c r="LGY4125" s="259"/>
      <c r="LGZ4125" s="259"/>
      <c r="LHA4125" s="259"/>
      <c r="LHB4125" s="259"/>
      <c r="LHC4125" s="259"/>
      <c r="LHD4125" s="259"/>
      <c r="LHE4125" s="259"/>
      <c r="LHF4125" s="259"/>
      <c r="LHG4125" s="259"/>
      <c r="LHH4125" s="259"/>
      <c r="LHI4125" s="259"/>
      <c r="LHJ4125" s="259"/>
      <c r="LHK4125" s="259"/>
      <c r="LHL4125" s="259"/>
      <c r="LHM4125" s="259"/>
      <c r="LHN4125" s="259"/>
      <c r="LHO4125" s="259"/>
      <c r="LHP4125" s="259"/>
      <c r="LHQ4125" s="259"/>
      <c r="LHR4125" s="259"/>
      <c r="LHS4125" s="259"/>
      <c r="LHT4125" s="259"/>
      <c r="LHU4125" s="259"/>
      <c r="LHV4125" s="259"/>
      <c r="LHW4125" s="259"/>
      <c r="LHX4125" s="259"/>
      <c r="LHY4125" s="259"/>
      <c r="LHZ4125" s="259"/>
      <c r="LIA4125" s="259"/>
      <c r="LIB4125" s="259"/>
      <c r="LIC4125" s="259"/>
      <c r="LID4125" s="259"/>
      <c r="LIE4125" s="259"/>
      <c r="LIF4125" s="259"/>
      <c r="LIG4125" s="259"/>
      <c r="LIH4125" s="259"/>
      <c r="LII4125" s="259"/>
      <c r="LIJ4125" s="259"/>
      <c r="LIK4125" s="259"/>
      <c r="LIL4125" s="259"/>
      <c r="LIM4125" s="259"/>
      <c r="LIN4125" s="259"/>
      <c r="LIO4125" s="259"/>
      <c r="LIP4125" s="259"/>
      <c r="LIQ4125" s="259"/>
      <c r="LIR4125" s="259"/>
      <c r="LIS4125" s="259"/>
      <c r="LIT4125" s="259"/>
      <c r="LIU4125" s="259"/>
      <c r="LIV4125" s="259"/>
      <c r="LIW4125" s="259"/>
      <c r="LIX4125" s="259"/>
      <c r="LIY4125" s="259"/>
      <c r="LIZ4125" s="259"/>
      <c r="LJA4125" s="259"/>
      <c r="LJB4125" s="259"/>
      <c r="LJC4125" s="259"/>
      <c r="LJD4125" s="259"/>
      <c r="LJE4125" s="259"/>
      <c r="LJF4125" s="259"/>
      <c r="LJG4125" s="259"/>
      <c r="LJH4125" s="259"/>
      <c r="LJI4125" s="259"/>
      <c r="LJJ4125" s="259"/>
      <c r="LJK4125" s="259"/>
      <c r="LJL4125" s="259"/>
      <c r="LJM4125" s="259"/>
      <c r="LJN4125" s="259"/>
      <c r="LJO4125" s="259"/>
      <c r="LJP4125" s="259"/>
      <c r="LJQ4125" s="259"/>
      <c r="LJR4125" s="259"/>
      <c r="LJS4125" s="259"/>
      <c r="LJT4125" s="259"/>
      <c r="LJU4125" s="259"/>
      <c r="LJV4125" s="259"/>
      <c r="LJW4125" s="259"/>
      <c r="LJX4125" s="259"/>
      <c r="LJY4125" s="259"/>
      <c r="LJZ4125" s="259"/>
      <c r="LKA4125" s="259"/>
      <c r="LKB4125" s="259"/>
      <c r="LKC4125" s="259"/>
      <c r="LKD4125" s="259"/>
      <c r="LKE4125" s="259"/>
      <c r="LKF4125" s="259"/>
      <c r="LKG4125" s="259"/>
      <c r="LKH4125" s="259"/>
      <c r="LKI4125" s="259"/>
      <c r="LKJ4125" s="259"/>
      <c r="LKK4125" s="259"/>
      <c r="LKL4125" s="259"/>
      <c r="LKM4125" s="259"/>
      <c r="LKN4125" s="259"/>
      <c r="LKO4125" s="259"/>
      <c r="LKP4125" s="259"/>
      <c r="LKQ4125" s="259"/>
      <c r="LKR4125" s="259"/>
      <c r="LKS4125" s="259"/>
      <c r="LKT4125" s="259"/>
      <c r="LKU4125" s="259"/>
      <c r="LKV4125" s="259"/>
      <c r="LKW4125" s="259"/>
      <c r="LKX4125" s="259"/>
      <c r="LKY4125" s="259"/>
      <c r="LKZ4125" s="259"/>
      <c r="LLA4125" s="259"/>
      <c r="LLB4125" s="259"/>
      <c r="LLC4125" s="259"/>
      <c r="LLD4125" s="259"/>
      <c r="LLE4125" s="259"/>
      <c r="LLF4125" s="259"/>
      <c r="LLG4125" s="259"/>
      <c r="LLH4125" s="259"/>
      <c r="LLI4125" s="259"/>
      <c r="LLJ4125" s="259"/>
      <c r="LLK4125" s="259"/>
      <c r="LLL4125" s="259"/>
      <c r="LLM4125" s="259"/>
      <c r="LLN4125" s="259"/>
      <c r="LLO4125" s="259"/>
      <c r="LLP4125" s="259"/>
      <c r="LLQ4125" s="259"/>
      <c r="LLR4125" s="259"/>
      <c r="LLS4125" s="259"/>
      <c r="LLT4125" s="259"/>
      <c r="LLU4125" s="259"/>
      <c r="LLV4125" s="259"/>
      <c r="LLW4125" s="259"/>
      <c r="LLX4125" s="259"/>
      <c r="LLY4125" s="259"/>
      <c r="LLZ4125" s="259"/>
      <c r="LMA4125" s="259"/>
      <c r="LMB4125" s="259"/>
      <c r="LMC4125" s="259"/>
      <c r="LMD4125" s="259"/>
      <c r="LME4125" s="259"/>
      <c r="LMF4125" s="259"/>
      <c r="LMG4125" s="259"/>
      <c r="LMH4125" s="259"/>
      <c r="LMI4125" s="259"/>
      <c r="LMJ4125" s="259"/>
      <c r="LMK4125" s="259"/>
      <c r="LML4125" s="259"/>
      <c r="LMM4125" s="259"/>
      <c r="LMN4125" s="259"/>
      <c r="LMO4125" s="259"/>
      <c r="LMP4125" s="259"/>
      <c r="LMQ4125" s="259"/>
      <c r="LMR4125" s="259"/>
      <c r="LMS4125" s="259"/>
      <c r="LMT4125" s="259"/>
      <c r="LMU4125" s="259"/>
      <c r="LMV4125" s="259"/>
      <c r="LMW4125" s="259"/>
      <c r="LMX4125" s="259"/>
      <c r="LMY4125" s="259"/>
      <c r="LMZ4125" s="259"/>
      <c r="LNA4125" s="259"/>
      <c r="LNB4125" s="259"/>
      <c r="LNC4125" s="259"/>
      <c r="LND4125" s="259"/>
      <c r="LNE4125" s="259"/>
      <c r="LNF4125" s="259"/>
      <c r="LNG4125" s="259"/>
      <c r="LNH4125" s="259"/>
      <c r="LNI4125" s="259"/>
      <c r="LNJ4125" s="259"/>
      <c r="LNK4125" s="259"/>
      <c r="LNL4125" s="259"/>
      <c r="LNM4125" s="259"/>
      <c r="LNN4125" s="259"/>
      <c r="LNO4125" s="259"/>
      <c r="LNP4125" s="259"/>
      <c r="LNQ4125" s="259"/>
      <c r="LNR4125" s="259"/>
      <c r="LNS4125" s="259"/>
      <c r="LNT4125" s="259"/>
      <c r="LNU4125" s="259"/>
      <c r="LNV4125" s="259"/>
      <c r="LNW4125" s="259"/>
      <c r="LNX4125" s="259"/>
      <c r="LNY4125" s="259"/>
      <c r="LNZ4125" s="259"/>
      <c r="LOA4125" s="259"/>
      <c r="LOB4125" s="259"/>
      <c r="LOC4125" s="259"/>
      <c r="LOD4125" s="259"/>
      <c r="LOE4125" s="259"/>
      <c r="LOF4125" s="259"/>
      <c r="LOG4125" s="259"/>
      <c r="LOH4125" s="259"/>
      <c r="LOI4125" s="259"/>
      <c r="LOJ4125" s="259"/>
      <c r="LOK4125" s="259"/>
      <c r="LOL4125" s="259"/>
      <c r="LOM4125" s="259"/>
      <c r="LON4125" s="259"/>
      <c r="LOO4125" s="259"/>
      <c r="LOP4125" s="259"/>
      <c r="LOQ4125" s="259"/>
      <c r="LOR4125" s="259"/>
      <c r="LOS4125" s="259"/>
      <c r="LOT4125" s="259"/>
      <c r="LOU4125" s="259"/>
      <c r="LOV4125" s="259"/>
      <c r="LOW4125" s="259"/>
      <c r="LOX4125" s="259"/>
      <c r="LOY4125" s="259"/>
      <c r="LOZ4125" s="259"/>
      <c r="LPA4125" s="259"/>
      <c r="LPB4125" s="259"/>
      <c r="LPC4125" s="259"/>
      <c r="LPD4125" s="259"/>
      <c r="LPE4125" s="259"/>
      <c r="LPF4125" s="259"/>
      <c r="LPG4125" s="259"/>
      <c r="LPH4125" s="259"/>
      <c r="LPI4125" s="259"/>
      <c r="LPJ4125" s="259"/>
      <c r="LPK4125" s="259"/>
      <c r="LPL4125" s="259"/>
      <c r="LPM4125" s="259"/>
      <c r="LPN4125" s="259"/>
      <c r="LPO4125" s="259"/>
      <c r="LPP4125" s="259"/>
      <c r="LPQ4125" s="259"/>
      <c r="LPR4125" s="259"/>
      <c r="LPS4125" s="259"/>
      <c r="LPT4125" s="259"/>
      <c r="LPU4125" s="259"/>
      <c r="LPV4125" s="259"/>
      <c r="LPW4125" s="259"/>
      <c r="LPX4125" s="259"/>
      <c r="LPY4125" s="259"/>
      <c r="LPZ4125" s="259"/>
      <c r="LQA4125" s="259"/>
      <c r="LQB4125" s="259"/>
      <c r="LQC4125" s="259"/>
      <c r="LQD4125" s="259"/>
      <c r="LQE4125" s="259"/>
      <c r="LQF4125" s="259"/>
      <c r="LQG4125" s="259"/>
      <c r="LQH4125" s="259"/>
      <c r="LQI4125" s="259"/>
      <c r="LQJ4125" s="259"/>
      <c r="LQK4125" s="259"/>
      <c r="LQL4125" s="259"/>
      <c r="LQM4125" s="259"/>
      <c r="LQN4125" s="259"/>
      <c r="LQO4125" s="259"/>
      <c r="LQP4125" s="259"/>
      <c r="LQQ4125" s="259"/>
      <c r="LQR4125" s="259"/>
      <c r="LQS4125" s="259"/>
      <c r="LQT4125" s="259"/>
      <c r="LQU4125" s="259"/>
      <c r="LQV4125" s="259"/>
      <c r="LQW4125" s="259"/>
      <c r="LQX4125" s="259"/>
      <c r="LQY4125" s="259"/>
      <c r="LQZ4125" s="259"/>
      <c r="LRA4125" s="259"/>
      <c r="LRB4125" s="259"/>
      <c r="LRC4125" s="259"/>
      <c r="LRD4125" s="259"/>
      <c r="LRE4125" s="259"/>
      <c r="LRF4125" s="259"/>
      <c r="LRG4125" s="259"/>
      <c r="LRH4125" s="259"/>
      <c r="LRI4125" s="259"/>
      <c r="LRJ4125" s="259"/>
      <c r="LRK4125" s="259"/>
      <c r="LRL4125" s="259"/>
      <c r="LRM4125" s="259"/>
      <c r="LRN4125" s="259"/>
      <c r="LRO4125" s="259"/>
      <c r="LRP4125" s="259"/>
      <c r="LRQ4125" s="259"/>
      <c r="LRR4125" s="259"/>
      <c r="LRS4125" s="259"/>
      <c r="LRT4125" s="259"/>
      <c r="LRU4125" s="259"/>
      <c r="LRV4125" s="259"/>
      <c r="LRW4125" s="259"/>
      <c r="LRX4125" s="259"/>
      <c r="LRY4125" s="259"/>
      <c r="LRZ4125" s="259"/>
      <c r="LSA4125" s="259"/>
      <c r="LSB4125" s="259"/>
      <c r="LSC4125" s="259"/>
      <c r="LSD4125" s="259"/>
      <c r="LSE4125" s="259"/>
      <c r="LSF4125" s="259"/>
      <c r="LSG4125" s="259"/>
      <c r="LSH4125" s="259"/>
      <c r="LSI4125" s="259"/>
      <c r="LSJ4125" s="259"/>
      <c r="LSK4125" s="259"/>
      <c r="LSL4125" s="259"/>
      <c r="LSM4125" s="259"/>
      <c r="LSN4125" s="259"/>
      <c r="LSO4125" s="259"/>
      <c r="LSP4125" s="259"/>
      <c r="LSQ4125" s="259"/>
      <c r="LSR4125" s="259"/>
      <c r="LSS4125" s="259"/>
      <c r="LST4125" s="259"/>
      <c r="LSU4125" s="259"/>
      <c r="LSV4125" s="259"/>
      <c r="LSW4125" s="259"/>
      <c r="LSX4125" s="259"/>
      <c r="LSY4125" s="259"/>
      <c r="LSZ4125" s="259"/>
      <c r="LTA4125" s="259"/>
      <c r="LTB4125" s="259"/>
      <c r="LTC4125" s="259"/>
      <c r="LTD4125" s="259"/>
      <c r="LTE4125" s="259"/>
      <c r="LTF4125" s="259"/>
      <c r="LTG4125" s="259"/>
      <c r="LTH4125" s="259"/>
      <c r="LTI4125" s="259"/>
      <c r="LTJ4125" s="259"/>
      <c r="LTK4125" s="259"/>
      <c r="LTL4125" s="259"/>
      <c r="LTM4125" s="259"/>
      <c r="LTN4125" s="259"/>
      <c r="LTO4125" s="259"/>
      <c r="LTP4125" s="259"/>
      <c r="LTQ4125" s="259"/>
      <c r="LTR4125" s="259"/>
      <c r="LTS4125" s="259"/>
      <c r="LTT4125" s="259"/>
      <c r="LTU4125" s="259"/>
      <c r="LTV4125" s="259"/>
      <c r="LTW4125" s="259"/>
      <c r="LTX4125" s="259"/>
      <c r="LTY4125" s="259"/>
      <c r="LTZ4125" s="259"/>
      <c r="LUA4125" s="259"/>
      <c r="LUB4125" s="259"/>
      <c r="LUC4125" s="259"/>
      <c r="LUD4125" s="259"/>
      <c r="LUE4125" s="259"/>
      <c r="LUF4125" s="259"/>
      <c r="LUG4125" s="259"/>
      <c r="LUH4125" s="259"/>
      <c r="LUI4125" s="259"/>
      <c r="LUJ4125" s="259"/>
      <c r="LUK4125" s="259"/>
      <c r="LUL4125" s="259"/>
      <c r="LUM4125" s="259"/>
      <c r="LUN4125" s="259"/>
      <c r="LUO4125" s="259"/>
      <c r="LUP4125" s="259"/>
      <c r="LUQ4125" s="259"/>
      <c r="LUR4125" s="259"/>
      <c r="LUS4125" s="259"/>
      <c r="LUT4125" s="259"/>
      <c r="LUU4125" s="259"/>
      <c r="LUV4125" s="259"/>
      <c r="LUW4125" s="259"/>
      <c r="LUX4125" s="259"/>
      <c r="LUY4125" s="259"/>
      <c r="LUZ4125" s="259"/>
      <c r="LVA4125" s="259"/>
      <c r="LVB4125" s="259"/>
      <c r="LVC4125" s="259"/>
      <c r="LVD4125" s="259"/>
      <c r="LVE4125" s="259"/>
      <c r="LVF4125" s="259"/>
      <c r="LVG4125" s="259"/>
      <c r="LVH4125" s="259"/>
      <c r="LVI4125" s="259"/>
      <c r="LVJ4125" s="259"/>
      <c r="LVK4125" s="259"/>
      <c r="LVL4125" s="259"/>
      <c r="LVM4125" s="259"/>
      <c r="LVN4125" s="259"/>
      <c r="LVO4125" s="259"/>
      <c r="LVP4125" s="259"/>
      <c r="LVQ4125" s="259"/>
      <c r="LVR4125" s="259"/>
      <c r="LVS4125" s="259"/>
      <c r="LVT4125" s="259"/>
      <c r="LVU4125" s="259"/>
      <c r="LVV4125" s="259"/>
      <c r="LVW4125" s="259"/>
      <c r="LVX4125" s="259"/>
      <c r="LVY4125" s="259"/>
      <c r="LVZ4125" s="259"/>
      <c r="LWA4125" s="259"/>
      <c r="LWB4125" s="259"/>
      <c r="LWC4125" s="259"/>
      <c r="LWD4125" s="259"/>
      <c r="LWE4125" s="259"/>
      <c r="LWF4125" s="259"/>
      <c r="LWG4125" s="259"/>
      <c r="LWH4125" s="259"/>
      <c r="LWI4125" s="259"/>
      <c r="LWJ4125" s="259"/>
      <c r="LWK4125" s="259"/>
      <c r="LWL4125" s="259"/>
      <c r="LWM4125" s="259"/>
      <c r="LWN4125" s="259"/>
      <c r="LWO4125" s="259"/>
      <c r="LWP4125" s="259"/>
      <c r="LWQ4125" s="259"/>
      <c r="LWR4125" s="259"/>
      <c r="LWS4125" s="259"/>
      <c r="LWT4125" s="259"/>
      <c r="LWU4125" s="259"/>
      <c r="LWV4125" s="259"/>
      <c r="LWW4125" s="259"/>
      <c r="LWX4125" s="259"/>
      <c r="LWY4125" s="259"/>
      <c r="LWZ4125" s="259"/>
      <c r="LXA4125" s="259"/>
      <c r="LXB4125" s="259"/>
      <c r="LXC4125" s="259"/>
      <c r="LXD4125" s="259"/>
      <c r="LXE4125" s="259"/>
      <c r="LXF4125" s="259"/>
      <c r="LXG4125" s="259"/>
      <c r="LXH4125" s="259"/>
      <c r="LXI4125" s="259"/>
      <c r="LXJ4125" s="259"/>
      <c r="LXK4125" s="259"/>
      <c r="LXL4125" s="259"/>
      <c r="LXM4125" s="259"/>
      <c r="LXN4125" s="259"/>
      <c r="LXO4125" s="259"/>
      <c r="LXP4125" s="259"/>
      <c r="LXQ4125" s="259"/>
      <c r="LXR4125" s="259"/>
      <c r="LXS4125" s="259"/>
      <c r="LXT4125" s="259"/>
      <c r="LXU4125" s="259"/>
      <c r="LXV4125" s="259"/>
      <c r="LXW4125" s="259"/>
      <c r="LXX4125" s="259"/>
      <c r="LXY4125" s="259"/>
      <c r="LXZ4125" s="259"/>
      <c r="LYA4125" s="259"/>
      <c r="LYB4125" s="259"/>
      <c r="LYC4125" s="259"/>
      <c r="LYD4125" s="259"/>
      <c r="LYE4125" s="259"/>
      <c r="LYF4125" s="259"/>
      <c r="LYG4125" s="259"/>
      <c r="LYH4125" s="259"/>
      <c r="LYI4125" s="259"/>
      <c r="LYJ4125" s="259"/>
      <c r="LYK4125" s="259"/>
      <c r="LYL4125" s="259"/>
      <c r="LYM4125" s="259"/>
      <c r="LYN4125" s="259"/>
      <c r="LYO4125" s="259"/>
      <c r="LYP4125" s="259"/>
      <c r="LYQ4125" s="259"/>
      <c r="LYR4125" s="259"/>
      <c r="LYS4125" s="259"/>
      <c r="LYT4125" s="259"/>
      <c r="LYU4125" s="259"/>
      <c r="LYV4125" s="259"/>
      <c r="LYW4125" s="259"/>
      <c r="LYX4125" s="259"/>
      <c r="LYY4125" s="259"/>
      <c r="LYZ4125" s="259"/>
      <c r="LZA4125" s="259"/>
      <c r="LZB4125" s="259"/>
      <c r="LZC4125" s="259"/>
      <c r="LZD4125" s="259"/>
      <c r="LZE4125" s="259"/>
      <c r="LZF4125" s="259"/>
      <c r="LZG4125" s="259"/>
      <c r="LZH4125" s="259"/>
      <c r="LZI4125" s="259"/>
      <c r="LZJ4125" s="259"/>
      <c r="LZK4125" s="259"/>
      <c r="LZL4125" s="259"/>
      <c r="LZM4125" s="259"/>
      <c r="LZN4125" s="259"/>
      <c r="LZO4125" s="259"/>
      <c r="LZP4125" s="259"/>
      <c r="LZQ4125" s="259"/>
      <c r="LZR4125" s="259"/>
      <c r="LZS4125" s="259"/>
      <c r="LZT4125" s="259"/>
      <c r="LZU4125" s="259"/>
      <c r="LZV4125" s="259"/>
      <c r="LZW4125" s="259"/>
      <c r="LZX4125" s="259"/>
      <c r="LZY4125" s="259"/>
      <c r="LZZ4125" s="259"/>
      <c r="MAA4125" s="259"/>
      <c r="MAB4125" s="259"/>
      <c r="MAC4125" s="259"/>
      <c r="MAD4125" s="259"/>
      <c r="MAE4125" s="259"/>
      <c r="MAF4125" s="259"/>
      <c r="MAG4125" s="259"/>
      <c r="MAH4125" s="259"/>
      <c r="MAI4125" s="259"/>
      <c r="MAJ4125" s="259"/>
      <c r="MAK4125" s="259"/>
      <c r="MAL4125" s="259"/>
      <c r="MAM4125" s="259"/>
      <c r="MAN4125" s="259"/>
      <c r="MAO4125" s="259"/>
      <c r="MAP4125" s="259"/>
      <c r="MAQ4125" s="259"/>
      <c r="MAR4125" s="259"/>
      <c r="MAS4125" s="259"/>
      <c r="MAT4125" s="259"/>
      <c r="MAU4125" s="259"/>
      <c r="MAV4125" s="259"/>
      <c r="MAW4125" s="259"/>
      <c r="MAX4125" s="259"/>
      <c r="MAY4125" s="259"/>
      <c r="MAZ4125" s="259"/>
      <c r="MBA4125" s="259"/>
      <c r="MBB4125" s="259"/>
      <c r="MBC4125" s="259"/>
      <c r="MBD4125" s="259"/>
      <c r="MBE4125" s="259"/>
      <c r="MBF4125" s="259"/>
      <c r="MBG4125" s="259"/>
      <c r="MBH4125" s="259"/>
      <c r="MBI4125" s="259"/>
      <c r="MBJ4125" s="259"/>
      <c r="MBK4125" s="259"/>
      <c r="MBL4125" s="259"/>
      <c r="MBM4125" s="259"/>
      <c r="MBN4125" s="259"/>
      <c r="MBO4125" s="259"/>
      <c r="MBP4125" s="259"/>
      <c r="MBQ4125" s="259"/>
      <c r="MBR4125" s="259"/>
      <c r="MBS4125" s="259"/>
      <c r="MBT4125" s="259"/>
      <c r="MBU4125" s="259"/>
      <c r="MBV4125" s="259"/>
      <c r="MBW4125" s="259"/>
      <c r="MBX4125" s="259"/>
      <c r="MBY4125" s="259"/>
      <c r="MBZ4125" s="259"/>
      <c r="MCA4125" s="259"/>
      <c r="MCB4125" s="259"/>
      <c r="MCC4125" s="259"/>
      <c r="MCD4125" s="259"/>
      <c r="MCE4125" s="259"/>
      <c r="MCF4125" s="259"/>
      <c r="MCG4125" s="259"/>
      <c r="MCH4125" s="259"/>
      <c r="MCI4125" s="259"/>
      <c r="MCJ4125" s="259"/>
      <c r="MCK4125" s="259"/>
      <c r="MCL4125" s="259"/>
      <c r="MCM4125" s="259"/>
      <c r="MCN4125" s="259"/>
      <c r="MCO4125" s="259"/>
      <c r="MCP4125" s="259"/>
      <c r="MCQ4125" s="259"/>
      <c r="MCR4125" s="259"/>
      <c r="MCS4125" s="259"/>
      <c r="MCT4125" s="259"/>
      <c r="MCU4125" s="259"/>
      <c r="MCV4125" s="259"/>
      <c r="MCW4125" s="259"/>
      <c r="MCX4125" s="259"/>
      <c r="MCY4125" s="259"/>
      <c r="MCZ4125" s="259"/>
      <c r="MDA4125" s="259"/>
      <c r="MDB4125" s="259"/>
      <c r="MDC4125" s="259"/>
      <c r="MDD4125" s="259"/>
      <c r="MDE4125" s="259"/>
      <c r="MDF4125" s="259"/>
      <c r="MDG4125" s="259"/>
      <c r="MDH4125" s="259"/>
      <c r="MDI4125" s="259"/>
      <c r="MDJ4125" s="259"/>
      <c r="MDK4125" s="259"/>
      <c r="MDL4125" s="259"/>
      <c r="MDM4125" s="259"/>
      <c r="MDN4125" s="259"/>
      <c r="MDO4125" s="259"/>
      <c r="MDP4125" s="259"/>
      <c r="MDQ4125" s="259"/>
      <c r="MDR4125" s="259"/>
      <c r="MDS4125" s="259"/>
      <c r="MDT4125" s="259"/>
      <c r="MDU4125" s="259"/>
      <c r="MDV4125" s="259"/>
      <c r="MDW4125" s="259"/>
      <c r="MDX4125" s="259"/>
      <c r="MDY4125" s="259"/>
      <c r="MDZ4125" s="259"/>
      <c r="MEA4125" s="259"/>
      <c r="MEB4125" s="259"/>
      <c r="MEC4125" s="259"/>
      <c r="MED4125" s="259"/>
      <c r="MEE4125" s="259"/>
      <c r="MEF4125" s="259"/>
      <c r="MEG4125" s="259"/>
      <c r="MEH4125" s="259"/>
      <c r="MEI4125" s="259"/>
      <c r="MEJ4125" s="259"/>
      <c r="MEK4125" s="259"/>
      <c r="MEL4125" s="259"/>
      <c r="MEM4125" s="259"/>
      <c r="MEN4125" s="259"/>
      <c r="MEO4125" s="259"/>
      <c r="MEP4125" s="259"/>
      <c r="MEQ4125" s="259"/>
      <c r="MER4125" s="259"/>
      <c r="MES4125" s="259"/>
      <c r="MET4125" s="259"/>
      <c r="MEU4125" s="259"/>
      <c r="MEV4125" s="259"/>
      <c r="MEW4125" s="259"/>
      <c r="MEX4125" s="259"/>
      <c r="MEY4125" s="259"/>
      <c r="MEZ4125" s="259"/>
      <c r="MFA4125" s="259"/>
      <c r="MFB4125" s="259"/>
      <c r="MFC4125" s="259"/>
      <c r="MFD4125" s="259"/>
      <c r="MFE4125" s="259"/>
      <c r="MFF4125" s="259"/>
      <c r="MFG4125" s="259"/>
      <c r="MFH4125" s="259"/>
      <c r="MFI4125" s="259"/>
      <c r="MFJ4125" s="259"/>
      <c r="MFK4125" s="259"/>
      <c r="MFL4125" s="259"/>
      <c r="MFM4125" s="259"/>
      <c r="MFN4125" s="259"/>
      <c r="MFO4125" s="259"/>
      <c r="MFP4125" s="259"/>
      <c r="MFQ4125" s="259"/>
      <c r="MFR4125" s="259"/>
      <c r="MFS4125" s="259"/>
      <c r="MFT4125" s="259"/>
      <c r="MFU4125" s="259"/>
      <c r="MFV4125" s="259"/>
      <c r="MFW4125" s="259"/>
      <c r="MFX4125" s="259"/>
      <c r="MFY4125" s="259"/>
      <c r="MFZ4125" s="259"/>
      <c r="MGA4125" s="259"/>
      <c r="MGB4125" s="259"/>
      <c r="MGC4125" s="259"/>
      <c r="MGD4125" s="259"/>
      <c r="MGE4125" s="259"/>
      <c r="MGF4125" s="259"/>
      <c r="MGG4125" s="259"/>
      <c r="MGH4125" s="259"/>
      <c r="MGI4125" s="259"/>
      <c r="MGJ4125" s="259"/>
      <c r="MGK4125" s="259"/>
      <c r="MGL4125" s="259"/>
      <c r="MGM4125" s="259"/>
      <c r="MGN4125" s="259"/>
      <c r="MGO4125" s="259"/>
      <c r="MGP4125" s="259"/>
      <c r="MGQ4125" s="259"/>
      <c r="MGR4125" s="259"/>
      <c r="MGS4125" s="259"/>
      <c r="MGT4125" s="259"/>
      <c r="MGU4125" s="259"/>
      <c r="MGV4125" s="259"/>
      <c r="MGW4125" s="259"/>
      <c r="MGX4125" s="259"/>
      <c r="MGY4125" s="259"/>
      <c r="MGZ4125" s="259"/>
      <c r="MHA4125" s="259"/>
      <c r="MHB4125" s="259"/>
      <c r="MHC4125" s="259"/>
      <c r="MHD4125" s="259"/>
      <c r="MHE4125" s="259"/>
      <c r="MHF4125" s="259"/>
      <c r="MHG4125" s="259"/>
      <c r="MHH4125" s="259"/>
      <c r="MHI4125" s="259"/>
      <c r="MHJ4125" s="259"/>
      <c r="MHK4125" s="259"/>
      <c r="MHL4125" s="259"/>
      <c r="MHM4125" s="259"/>
      <c r="MHN4125" s="259"/>
      <c r="MHO4125" s="259"/>
      <c r="MHP4125" s="259"/>
      <c r="MHQ4125" s="259"/>
      <c r="MHR4125" s="259"/>
      <c r="MHS4125" s="259"/>
      <c r="MHT4125" s="259"/>
      <c r="MHU4125" s="259"/>
      <c r="MHV4125" s="259"/>
      <c r="MHW4125" s="259"/>
      <c r="MHX4125" s="259"/>
      <c r="MHY4125" s="259"/>
      <c r="MHZ4125" s="259"/>
      <c r="MIA4125" s="259"/>
      <c r="MIB4125" s="259"/>
      <c r="MIC4125" s="259"/>
      <c r="MID4125" s="259"/>
      <c r="MIE4125" s="259"/>
      <c r="MIF4125" s="259"/>
      <c r="MIG4125" s="259"/>
      <c r="MIH4125" s="259"/>
      <c r="MII4125" s="259"/>
      <c r="MIJ4125" s="259"/>
      <c r="MIK4125" s="259"/>
      <c r="MIL4125" s="259"/>
      <c r="MIM4125" s="259"/>
      <c r="MIN4125" s="259"/>
      <c r="MIO4125" s="259"/>
      <c r="MIP4125" s="259"/>
      <c r="MIQ4125" s="259"/>
      <c r="MIR4125" s="259"/>
      <c r="MIS4125" s="259"/>
      <c r="MIT4125" s="259"/>
      <c r="MIU4125" s="259"/>
      <c r="MIV4125" s="259"/>
      <c r="MIW4125" s="259"/>
      <c r="MIX4125" s="259"/>
      <c r="MIY4125" s="259"/>
      <c r="MIZ4125" s="259"/>
      <c r="MJA4125" s="259"/>
      <c r="MJB4125" s="259"/>
      <c r="MJC4125" s="259"/>
      <c r="MJD4125" s="259"/>
      <c r="MJE4125" s="259"/>
      <c r="MJF4125" s="259"/>
      <c r="MJG4125" s="259"/>
      <c r="MJH4125" s="259"/>
      <c r="MJI4125" s="259"/>
      <c r="MJJ4125" s="259"/>
      <c r="MJK4125" s="259"/>
      <c r="MJL4125" s="259"/>
      <c r="MJM4125" s="259"/>
      <c r="MJN4125" s="259"/>
      <c r="MJO4125" s="259"/>
      <c r="MJP4125" s="259"/>
      <c r="MJQ4125" s="259"/>
      <c r="MJR4125" s="259"/>
      <c r="MJS4125" s="259"/>
      <c r="MJT4125" s="259"/>
      <c r="MJU4125" s="259"/>
      <c r="MJV4125" s="259"/>
      <c r="MJW4125" s="259"/>
      <c r="MJX4125" s="259"/>
      <c r="MJY4125" s="259"/>
      <c r="MJZ4125" s="259"/>
      <c r="MKA4125" s="259"/>
      <c r="MKB4125" s="259"/>
      <c r="MKC4125" s="259"/>
      <c r="MKD4125" s="259"/>
      <c r="MKE4125" s="259"/>
      <c r="MKF4125" s="259"/>
      <c r="MKG4125" s="259"/>
      <c r="MKH4125" s="259"/>
      <c r="MKI4125" s="259"/>
      <c r="MKJ4125" s="259"/>
      <c r="MKK4125" s="259"/>
      <c r="MKL4125" s="259"/>
      <c r="MKM4125" s="259"/>
      <c r="MKN4125" s="259"/>
      <c r="MKO4125" s="259"/>
      <c r="MKP4125" s="259"/>
      <c r="MKQ4125" s="259"/>
      <c r="MKR4125" s="259"/>
      <c r="MKS4125" s="259"/>
      <c r="MKT4125" s="259"/>
      <c r="MKU4125" s="259"/>
      <c r="MKV4125" s="259"/>
      <c r="MKW4125" s="259"/>
      <c r="MKX4125" s="259"/>
      <c r="MKY4125" s="259"/>
      <c r="MKZ4125" s="259"/>
      <c r="MLA4125" s="259"/>
      <c r="MLB4125" s="259"/>
      <c r="MLC4125" s="259"/>
      <c r="MLD4125" s="259"/>
      <c r="MLE4125" s="259"/>
      <c r="MLF4125" s="259"/>
      <c r="MLG4125" s="259"/>
      <c r="MLH4125" s="259"/>
      <c r="MLI4125" s="259"/>
      <c r="MLJ4125" s="259"/>
      <c r="MLK4125" s="259"/>
      <c r="MLL4125" s="259"/>
      <c r="MLM4125" s="259"/>
      <c r="MLN4125" s="259"/>
      <c r="MLO4125" s="259"/>
      <c r="MLP4125" s="259"/>
      <c r="MLQ4125" s="259"/>
      <c r="MLR4125" s="259"/>
      <c r="MLS4125" s="259"/>
      <c r="MLT4125" s="259"/>
      <c r="MLU4125" s="259"/>
      <c r="MLV4125" s="259"/>
      <c r="MLW4125" s="259"/>
      <c r="MLX4125" s="259"/>
      <c r="MLY4125" s="259"/>
      <c r="MLZ4125" s="259"/>
      <c r="MMA4125" s="259"/>
      <c r="MMB4125" s="259"/>
      <c r="MMC4125" s="259"/>
      <c r="MMD4125" s="259"/>
      <c r="MME4125" s="259"/>
      <c r="MMF4125" s="259"/>
      <c r="MMG4125" s="259"/>
      <c r="MMH4125" s="259"/>
      <c r="MMI4125" s="259"/>
      <c r="MMJ4125" s="259"/>
      <c r="MMK4125" s="259"/>
      <c r="MML4125" s="259"/>
      <c r="MMM4125" s="259"/>
      <c r="MMN4125" s="259"/>
      <c r="MMO4125" s="259"/>
      <c r="MMP4125" s="259"/>
      <c r="MMQ4125" s="259"/>
      <c r="MMR4125" s="259"/>
      <c r="MMS4125" s="259"/>
      <c r="MMT4125" s="259"/>
      <c r="MMU4125" s="259"/>
      <c r="MMV4125" s="259"/>
      <c r="MMW4125" s="259"/>
      <c r="MMX4125" s="259"/>
      <c r="MMY4125" s="259"/>
      <c r="MMZ4125" s="259"/>
      <c r="MNA4125" s="259"/>
      <c r="MNB4125" s="259"/>
      <c r="MNC4125" s="259"/>
      <c r="MND4125" s="259"/>
      <c r="MNE4125" s="259"/>
      <c r="MNF4125" s="259"/>
      <c r="MNG4125" s="259"/>
      <c r="MNH4125" s="259"/>
      <c r="MNI4125" s="259"/>
      <c r="MNJ4125" s="259"/>
      <c r="MNK4125" s="259"/>
      <c r="MNL4125" s="259"/>
      <c r="MNM4125" s="259"/>
      <c r="MNN4125" s="259"/>
      <c r="MNO4125" s="259"/>
      <c r="MNP4125" s="259"/>
      <c r="MNQ4125" s="259"/>
      <c r="MNR4125" s="259"/>
      <c r="MNS4125" s="259"/>
      <c r="MNT4125" s="259"/>
      <c r="MNU4125" s="259"/>
      <c r="MNV4125" s="259"/>
      <c r="MNW4125" s="259"/>
      <c r="MNX4125" s="259"/>
      <c r="MNY4125" s="259"/>
      <c r="MNZ4125" s="259"/>
      <c r="MOA4125" s="259"/>
      <c r="MOB4125" s="259"/>
      <c r="MOC4125" s="259"/>
      <c r="MOD4125" s="259"/>
      <c r="MOE4125" s="259"/>
      <c r="MOF4125" s="259"/>
      <c r="MOG4125" s="259"/>
      <c r="MOH4125" s="259"/>
      <c r="MOI4125" s="259"/>
      <c r="MOJ4125" s="259"/>
      <c r="MOK4125" s="259"/>
      <c r="MOL4125" s="259"/>
      <c r="MOM4125" s="259"/>
      <c r="MON4125" s="259"/>
      <c r="MOO4125" s="259"/>
      <c r="MOP4125" s="259"/>
      <c r="MOQ4125" s="259"/>
      <c r="MOR4125" s="259"/>
      <c r="MOS4125" s="259"/>
      <c r="MOT4125" s="259"/>
      <c r="MOU4125" s="259"/>
      <c r="MOV4125" s="259"/>
      <c r="MOW4125" s="259"/>
      <c r="MOX4125" s="259"/>
      <c r="MOY4125" s="259"/>
      <c r="MOZ4125" s="259"/>
      <c r="MPA4125" s="259"/>
      <c r="MPB4125" s="259"/>
      <c r="MPC4125" s="259"/>
      <c r="MPD4125" s="259"/>
      <c r="MPE4125" s="259"/>
      <c r="MPF4125" s="259"/>
      <c r="MPG4125" s="259"/>
      <c r="MPH4125" s="259"/>
      <c r="MPI4125" s="259"/>
      <c r="MPJ4125" s="259"/>
      <c r="MPK4125" s="259"/>
      <c r="MPL4125" s="259"/>
      <c r="MPM4125" s="259"/>
      <c r="MPN4125" s="259"/>
      <c r="MPO4125" s="259"/>
      <c r="MPP4125" s="259"/>
      <c r="MPQ4125" s="259"/>
      <c r="MPR4125" s="259"/>
      <c r="MPS4125" s="259"/>
      <c r="MPT4125" s="259"/>
      <c r="MPU4125" s="259"/>
      <c r="MPV4125" s="259"/>
      <c r="MPW4125" s="259"/>
      <c r="MPX4125" s="259"/>
      <c r="MPY4125" s="259"/>
      <c r="MPZ4125" s="259"/>
      <c r="MQA4125" s="259"/>
      <c r="MQB4125" s="259"/>
      <c r="MQC4125" s="259"/>
      <c r="MQD4125" s="259"/>
      <c r="MQE4125" s="259"/>
      <c r="MQF4125" s="259"/>
      <c r="MQG4125" s="259"/>
      <c r="MQH4125" s="259"/>
      <c r="MQI4125" s="259"/>
      <c r="MQJ4125" s="259"/>
      <c r="MQK4125" s="259"/>
      <c r="MQL4125" s="259"/>
      <c r="MQM4125" s="259"/>
      <c r="MQN4125" s="259"/>
      <c r="MQO4125" s="259"/>
      <c r="MQP4125" s="259"/>
      <c r="MQQ4125" s="259"/>
      <c r="MQR4125" s="259"/>
      <c r="MQS4125" s="259"/>
      <c r="MQT4125" s="259"/>
      <c r="MQU4125" s="259"/>
      <c r="MQV4125" s="259"/>
      <c r="MQW4125" s="259"/>
      <c r="MQX4125" s="259"/>
      <c r="MQY4125" s="259"/>
      <c r="MQZ4125" s="259"/>
      <c r="MRA4125" s="259"/>
      <c r="MRB4125" s="259"/>
      <c r="MRC4125" s="259"/>
      <c r="MRD4125" s="259"/>
      <c r="MRE4125" s="259"/>
      <c r="MRF4125" s="259"/>
      <c r="MRG4125" s="259"/>
      <c r="MRH4125" s="259"/>
      <c r="MRI4125" s="259"/>
      <c r="MRJ4125" s="259"/>
      <c r="MRK4125" s="259"/>
      <c r="MRL4125" s="259"/>
      <c r="MRM4125" s="259"/>
      <c r="MRN4125" s="259"/>
      <c r="MRO4125" s="259"/>
      <c r="MRP4125" s="259"/>
      <c r="MRQ4125" s="259"/>
      <c r="MRR4125" s="259"/>
      <c r="MRS4125" s="259"/>
      <c r="MRT4125" s="259"/>
      <c r="MRU4125" s="259"/>
      <c r="MRV4125" s="259"/>
      <c r="MRW4125" s="259"/>
      <c r="MRX4125" s="259"/>
      <c r="MRY4125" s="259"/>
      <c r="MRZ4125" s="259"/>
      <c r="MSA4125" s="259"/>
      <c r="MSB4125" s="259"/>
      <c r="MSC4125" s="259"/>
      <c r="MSD4125" s="259"/>
      <c r="MSE4125" s="259"/>
      <c r="MSF4125" s="259"/>
      <c r="MSG4125" s="259"/>
      <c r="MSH4125" s="259"/>
      <c r="MSI4125" s="259"/>
      <c r="MSJ4125" s="259"/>
      <c r="MSK4125" s="259"/>
      <c r="MSL4125" s="259"/>
      <c r="MSM4125" s="259"/>
      <c r="MSN4125" s="259"/>
      <c r="MSO4125" s="259"/>
      <c r="MSP4125" s="259"/>
      <c r="MSQ4125" s="259"/>
      <c r="MSR4125" s="259"/>
      <c r="MSS4125" s="259"/>
      <c r="MST4125" s="259"/>
      <c r="MSU4125" s="259"/>
      <c r="MSV4125" s="259"/>
      <c r="MSW4125" s="259"/>
      <c r="MSX4125" s="259"/>
      <c r="MSY4125" s="259"/>
      <c r="MSZ4125" s="259"/>
      <c r="MTA4125" s="259"/>
      <c r="MTB4125" s="259"/>
      <c r="MTC4125" s="259"/>
      <c r="MTD4125" s="259"/>
      <c r="MTE4125" s="259"/>
      <c r="MTF4125" s="259"/>
      <c r="MTG4125" s="259"/>
      <c r="MTH4125" s="259"/>
      <c r="MTI4125" s="259"/>
      <c r="MTJ4125" s="259"/>
      <c r="MTK4125" s="259"/>
      <c r="MTL4125" s="259"/>
      <c r="MTM4125" s="259"/>
      <c r="MTN4125" s="259"/>
      <c r="MTO4125" s="259"/>
      <c r="MTP4125" s="259"/>
      <c r="MTQ4125" s="259"/>
      <c r="MTR4125" s="259"/>
      <c r="MTS4125" s="259"/>
      <c r="MTT4125" s="259"/>
      <c r="MTU4125" s="259"/>
      <c r="MTV4125" s="259"/>
      <c r="MTW4125" s="259"/>
      <c r="MTX4125" s="259"/>
      <c r="MTY4125" s="259"/>
      <c r="MTZ4125" s="259"/>
      <c r="MUA4125" s="259"/>
      <c r="MUB4125" s="259"/>
      <c r="MUC4125" s="259"/>
      <c r="MUD4125" s="259"/>
      <c r="MUE4125" s="259"/>
      <c r="MUF4125" s="259"/>
      <c r="MUG4125" s="259"/>
      <c r="MUH4125" s="259"/>
      <c r="MUI4125" s="259"/>
      <c r="MUJ4125" s="259"/>
      <c r="MUK4125" s="259"/>
      <c r="MUL4125" s="259"/>
      <c r="MUM4125" s="259"/>
      <c r="MUN4125" s="259"/>
      <c r="MUO4125" s="259"/>
      <c r="MUP4125" s="259"/>
      <c r="MUQ4125" s="259"/>
      <c r="MUR4125" s="259"/>
      <c r="MUS4125" s="259"/>
      <c r="MUT4125" s="259"/>
      <c r="MUU4125" s="259"/>
      <c r="MUV4125" s="259"/>
      <c r="MUW4125" s="259"/>
      <c r="MUX4125" s="259"/>
      <c r="MUY4125" s="259"/>
      <c r="MUZ4125" s="259"/>
      <c r="MVA4125" s="259"/>
      <c r="MVB4125" s="259"/>
      <c r="MVC4125" s="259"/>
      <c r="MVD4125" s="259"/>
      <c r="MVE4125" s="259"/>
      <c r="MVF4125" s="259"/>
      <c r="MVG4125" s="259"/>
      <c r="MVH4125" s="259"/>
      <c r="MVI4125" s="259"/>
      <c r="MVJ4125" s="259"/>
      <c r="MVK4125" s="259"/>
      <c r="MVL4125" s="259"/>
      <c r="MVM4125" s="259"/>
      <c r="MVN4125" s="259"/>
      <c r="MVO4125" s="259"/>
      <c r="MVP4125" s="259"/>
      <c r="MVQ4125" s="259"/>
      <c r="MVR4125" s="259"/>
      <c r="MVS4125" s="259"/>
      <c r="MVT4125" s="259"/>
      <c r="MVU4125" s="259"/>
      <c r="MVV4125" s="259"/>
      <c r="MVW4125" s="259"/>
      <c r="MVX4125" s="259"/>
      <c r="MVY4125" s="259"/>
      <c r="MVZ4125" s="259"/>
      <c r="MWA4125" s="259"/>
      <c r="MWB4125" s="259"/>
      <c r="MWC4125" s="259"/>
      <c r="MWD4125" s="259"/>
      <c r="MWE4125" s="259"/>
      <c r="MWF4125" s="259"/>
      <c r="MWG4125" s="259"/>
      <c r="MWH4125" s="259"/>
      <c r="MWI4125" s="259"/>
      <c r="MWJ4125" s="259"/>
      <c r="MWK4125" s="259"/>
      <c r="MWL4125" s="259"/>
      <c r="MWM4125" s="259"/>
      <c r="MWN4125" s="259"/>
      <c r="MWO4125" s="259"/>
      <c r="MWP4125" s="259"/>
      <c r="MWQ4125" s="259"/>
      <c r="MWR4125" s="259"/>
      <c r="MWS4125" s="259"/>
      <c r="MWT4125" s="259"/>
      <c r="MWU4125" s="259"/>
      <c r="MWV4125" s="259"/>
      <c r="MWW4125" s="259"/>
      <c r="MWX4125" s="259"/>
      <c r="MWY4125" s="259"/>
      <c r="MWZ4125" s="259"/>
      <c r="MXA4125" s="259"/>
      <c r="MXB4125" s="259"/>
      <c r="MXC4125" s="259"/>
      <c r="MXD4125" s="259"/>
      <c r="MXE4125" s="259"/>
      <c r="MXF4125" s="259"/>
      <c r="MXG4125" s="259"/>
      <c r="MXH4125" s="259"/>
      <c r="MXI4125" s="259"/>
      <c r="MXJ4125" s="259"/>
      <c r="MXK4125" s="259"/>
      <c r="MXL4125" s="259"/>
      <c r="MXM4125" s="259"/>
      <c r="MXN4125" s="259"/>
      <c r="MXO4125" s="259"/>
      <c r="MXP4125" s="259"/>
      <c r="MXQ4125" s="259"/>
      <c r="MXR4125" s="259"/>
      <c r="MXS4125" s="259"/>
      <c r="MXT4125" s="259"/>
      <c r="MXU4125" s="259"/>
      <c r="MXV4125" s="259"/>
      <c r="MXW4125" s="259"/>
      <c r="MXX4125" s="259"/>
      <c r="MXY4125" s="259"/>
      <c r="MXZ4125" s="259"/>
      <c r="MYA4125" s="259"/>
      <c r="MYB4125" s="259"/>
      <c r="MYC4125" s="259"/>
      <c r="MYD4125" s="259"/>
      <c r="MYE4125" s="259"/>
      <c r="MYF4125" s="259"/>
      <c r="MYG4125" s="259"/>
      <c r="MYH4125" s="259"/>
      <c r="MYI4125" s="259"/>
      <c r="MYJ4125" s="259"/>
      <c r="MYK4125" s="259"/>
      <c r="MYL4125" s="259"/>
      <c r="MYM4125" s="259"/>
      <c r="MYN4125" s="259"/>
      <c r="MYO4125" s="259"/>
      <c r="MYP4125" s="259"/>
      <c r="MYQ4125" s="259"/>
      <c r="MYR4125" s="259"/>
      <c r="MYS4125" s="259"/>
      <c r="MYT4125" s="259"/>
      <c r="MYU4125" s="259"/>
      <c r="MYV4125" s="259"/>
      <c r="MYW4125" s="259"/>
      <c r="MYX4125" s="259"/>
      <c r="MYY4125" s="259"/>
      <c r="MYZ4125" s="259"/>
      <c r="MZA4125" s="259"/>
      <c r="MZB4125" s="259"/>
      <c r="MZC4125" s="259"/>
      <c r="MZD4125" s="259"/>
      <c r="MZE4125" s="259"/>
      <c r="MZF4125" s="259"/>
      <c r="MZG4125" s="259"/>
      <c r="MZH4125" s="259"/>
      <c r="MZI4125" s="259"/>
      <c r="MZJ4125" s="259"/>
      <c r="MZK4125" s="259"/>
      <c r="MZL4125" s="259"/>
      <c r="MZM4125" s="259"/>
      <c r="MZN4125" s="259"/>
      <c r="MZO4125" s="259"/>
      <c r="MZP4125" s="259"/>
      <c r="MZQ4125" s="259"/>
      <c r="MZR4125" s="259"/>
      <c r="MZS4125" s="259"/>
      <c r="MZT4125" s="259"/>
      <c r="MZU4125" s="259"/>
      <c r="MZV4125" s="259"/>
      <c r="MZW4125" s="259"/>
      <c r="MZX4125" s="259"/>
      <c r="MZY4125" s="259"/>
      <c r="MZZ4125" s="259"/>
      <c r="NAA4125" s="259"/>
      <c r="NAB4125" s="259"/>
      <c r="NAC4125" s="259"/>
      <c r="NAD4125" s="259"/>
      <c r="NAE4125" s="259"/>
      <c r="NAF4125" s="259"/>
      <c r="NAG4125" s="259"/>
      <c r="NAH4125" s="259"/>
      <c r="NAI4125" s="259"/>
      <c r="NAJ4125" s="259"/>
      <c r="NAK4125" s="259"/>
      <c r="NAL4125" s="259"/>
      <c r="NAM4125" s="259"/>
      <c r="NAN4125" s="259"/>
      <c r="NAO4125" s="259"/>
      <c r="NAP4125" s="259"/>
      <c r="NAQ4125" s="259"/>
      <c r="NAR4125" s="259"/>
      <c r="NAS4125" s="259"/>
      <c r="NAT4125" s="259"/>
      <c r="NAU4125" s="259"/>
      <c r="NAV4125" s="259"/>
      <c r="NAW4125" s="259"/>
      <c r="NAX4125" s="259"/>
      <c r="NAY4125" s="259"/>
      <c r="NAZ4125" s="259"/>
      <c r="NBA4125" s="259"/>
      <c r="NBB4125" s="259"/>
      <c r="NBC4125" s="259"/>
      <c r="NBD4125" s="259"/>
      <c r="NBE4125" s="259"/>
      <c r="NBF4125" s="259"/>
      <c r="NBG4125" s="259"/>
      <c r="NBH4125" s="259"/>
      <c r="NBI4125" s="259"/>
      <c r="NBJ4125" s="259"/>
      <c r="NBK4125" s="259"/>
      <c r="NBL4125" s="259"/>
      <c r="NBM4125" s="259"/>
      <c r="NBN4125" s="259"/>
      <c r="NBO4125" s="259"/>
      <c r="NBP4125" s="259"/>
      <c r="NBQ4125" s="259"/>
      <c r="NBR4125" s="259"/>
      <c r="NBS4125" s="259"/>
      <c r="NBT4125" s="259"/>
      <c r="NBU4125" s="259"/>
      <c r="NBV4125" s="259"/>
      <c r="NBW4125" s="259"/>
      <c r="NBX4125" s="259"/>
      <c r="NBY4125" s="259"/>
      <c r="NBZ4125" s="259"/>
      <c r="NCA4125" s="259"/>
      <c r="NCB4125" s="259"/>
      <c r="NCC4125" s="259"/>
      <c r="NCD4125" s="259"/>
      <c r="NCE4125" s="259"/>
      <c r="NCF4125" s="259"/>
      <c r="NCG4125" s="259"/>
      <c r="NCH4125" s="259"/>
      <c r="NCI4125" s="259"/>
      <c r="NCJ4125" s="259"/>
      <c r="NCK4125" s="259"/>
      <c r="NCL4125" s="259"/>
      <c r="NCM4125" s="259"/>
      <c r="NCN4125" s="259"/>
      <c r="NCO4125" s="259"/>
      <c r="NCP4125" s="259"/>
      <c r="NCQ4125" s="259"/>
      <c r="NCR4125" s="259"/>
      <c r="NCS4125" s="259"/>
      <c r="NCT4125" s="259"/>
      <c r="NCU4125" s="259"/>
      <c r="NCV4125" s="259"/>
      <c r="NCW4125" s="259"/>
      <c r="NCX4125" s="259"/>
      <c r="NCY4125" s="259"/>
      <c r="NCZ4125" s="259"/>
      <c r="NDA4125" s="259"/>
      <c r="NDB4125" s="259"/>
      <c r="NDC4125" s="259"/>
      <c r="NDD4125" s="259"/>
      <c r="NDE4125" s="259"/>
      <c r="NDF4125" s="259"/>
      <c r="NDG4125" s="259"/>
      <c r="NDH4125" s="259"/>
      <c r="NDI4125" s="259"/>
      <c r="NDJ4125" s="259"/>
      <c r="NDK4125" s="259"/>
      <c r="NDL4125" s="259"/>
      <c r="NDM4125" s="259"/>
      <c r="NDN4125" s="259"/>
      <c r="NDO4125" s="259"/>
      <c r="NDP4125" s="259"/>
      <c r="NDQ4125" s="259"/>
      <c r="NDR4125" s="259"/>
      <c r="NDS4125" s="259"/>
      <c r="NDT4125" s="259"/>
      <c r="NDU4125" s="259"/>
      <c r="NDV4125" s="259"/>
      <c r="NDW4125" s="259"/>
      <c r="NDX4125" s="259"/>
      <c r="NDY4125" s="259"/>
      <c r="NDZ4125" s="259"/>
      <c r="NEA4125" s="259"/>
      <c r="NEB4125" s="259"/>
      <c r="NEC4125" s="259"/>
      <c r="NED4125" s="259"/>
      <c r="NEE4125" s="259"/>
      <c r="NEF4125" s="259"/>
      <c r="NEG4125" s="259"/>
      <c r="NEH4125" s="259"/>
      <c r="NEI4125" s="259"/>
      <c r="NEJ4125" s="259"/>
      <c r="NEK4125" s="259"/>
      <c r="NEL4125" s="259"/>
      <c r="NEM4125" s="259"/>
      <c r="NEN4125" s="259"/>
      <c r="NEO4125" s="259"/>
      <c r="NEP4125" s="259"/>
      <c r="NEQ4125" s="259"/>
      <c r="NER4125" s="259"/>
      <c r="NES4125" s="259"/>
      <c r="NET4125" s="259"/>
      <c r="NEU4125" s="259"/>
      <c r="NEV4125" s="259"/>
      <c r="NEW4125" s="259"/>
      <c r="NEX4125" s="259"/>
      <c r="NEY4125" s="259"/>
      <c r="NEZ4125" s="259"/>
      <c r="NFA4125" s="259"/>
      <c r="NFB4125" s="259"/>
      <c r="NFC4125" s="259"/>
      <c r="NFD4125" s="259"/>
      <c r="NFE4125" s="259"/>
      <c r="NFF4125" s="259"/>
      <c r="NFG4125" s="259"/>
      <c r="NFH4125" s="259"/>
      <c r="NFI4125" s="259"/>
      <c r="NFJ4125" s="259"/>
      <c r="NFK4125" s="259"/>
      <c r="NFL4125" s="259"/>
      <c r="NFM4125" s="259"/>
      <c r="NFN4125" s="259"/>
      <c r="NFO4125" s="259"/>
      <c r="NFP4125" s="259"/>
      <c r="NFQ4125" s="259"/>
      <c r="NFR4125" s="259"/>
      <c r="NFS4125" s="259"/>
      <c r="NFT4125" s="259"/>
      <c r="NFU4125" s="259"/>
      <c r="NFV4125" s="259"/>
      <c r="NFW4125" s="259"/>
      <c r="NFX4125" s="259"/>
      <c r="NFY4125" s="259"/>
      <c r="NFZ4125" s="259"/>
      <c r="NGA4125" s="259"/>
      <c r="NGB4125" s="259"/>
      <c r="NGC4125" s="259"/>
      <c r="NGD4125" s="259"/>
      <c r="NGE4125" s="259"/>
      <c r="NGF4125" s="259"/>
      <c r="NGG4125" s="259"/>
      <c r="NGH4125" s="259"/>
      <c r="NGI4125" s="259"/>
      <c r="NGJ4125" s="259"/>
      <c r="NGK4125" s="259"/>
      <c r="NGL4125" s="259"/>
      <c r="NGM4125" s="259"/>
      <c r="NGN4125" s="259"/>
      <c r="NGO4125" s="259"/>
      <c r="NGP4125" s="259"/>
      <c r="NGQ4125" s="259"/>
      <c r="NGR4125" s="259"/>
      <c r="NGS4125" s="259"/>
      <c r="NGT4125" s="259"/>
      <c r="NGU4125" s="259"/>
      <c r="NGV4125" s="259"/>
      <c r="NGW4125" s="259"/>
      <c r="NGX4125" s="259"/>
      <c r="NGY4125" s="259"/>
      <c r="NGZ4125" s="259"/>
      <c r="NHA4125" s="259"/>
      <c r="NHB4125" s="259"/>
      <c r="NHC4125" s="259"/>
      <c r="NHD4125" s="259"/>
      <c r="NHE4125" s="259"/>
      <c r="NHF4125" s="259"/>
      <c r="NHG4125" s="259"/>
      <c r="NHH4125" s="259"/>
      <c r="NHI4125" s="259"/>
      <c r="NHJ4125" s="259"/>
      <c r="NHK4125" s="259"/>
      <c r="NHL4125" s="259"/>
      <c r="NHM4125" s="259"/>
      <c r="NHN4125" s="259"/>
      <c r="NHO4125" s="259"/>
      <c r="NHP4125" s="259"/>
      <c r="NHQ4125" s="259"/>
      <c r="NHR4125" s="259"/>
      <c r="NHS4125" s="259"/>
      <c r="NHT4125" s="259"/>
      <c r="NHU4125" s="259"/>
      <c r="NHV4125" s="259"/>
      <c r="NHW4125" s="259"/>
      <c r="NHX4125" s="259"/>
      <c r="NHY4125" s="259"/>
      <c r="NHZ4125" s="259"/>
      <c r="NIA4125" s="259"/>
      <c r="NIB4125" s="259"/>
      <c r="NIC4125" s="259"/>
      <c r="NID4125" s="259"/>
      <c r="NIE4125" s="259"/>
      <c r="NIF4125" s="259"/>
      <c r="NIG4125" s="259"/>
      <c r="NIH4125" s="259"/>
      <c r="NII4125" s="259"/>
      <c r="NIJ4125" s="259"/>
      <c r="NIK4125" s="259"/>
      <c r="NIL4125" s="259"/>
      <c r="NIM4125" s="259"/>
      <c r="NIN4125" s="259"/>
      <c r="NIO4125" s="259"/>
      <c r="NIP4125" s="259"/>
      <c r="NIQ4125" s="259"/>
      <c r="NIR4125" s="259"/>
      <c r="NIS4125" s="259"/>
      <c r="NIT4125" s="259"/>
      <c r="NIU4125" s="259"/>
      <c r="NIV4125" s="259"/>
      <c r="NIW4125" s="259"/>
      <c r="NIX4125" s="259"/>
      <c r="NIY4125" s="259"/>
      <c r="NIZ4125" s="259"/>
      <c r="NJA4125" s="259"/>
      <c r="NJB4125" s="259"/>
      <c r="NJC4125" s="259"/>
      <c r="NJD4125" s="259"/>
      <c r="NJE4125" s="259"/>
      <c r="NJF4125" s="259"/>
      <c r="NJG4125" s="259"/>
      <c r="NJH4125" s="259"/>
      <c r="NJI4125" s="259"/>
      <c r="NJJ4125" s="259"/>
      <c r="NJK4125" s="259"/>
      <c r="NJL4125" s="259"/>
      <c r="NJM4125" s="259"/>
      <c r="NJN4125" s="259"/>
      <c r="NJO4125" s="259"/>
      <c r="NJP4125" s="259"/>
      <c r="NJQ4125" s="259"/>
      <c r="NJR4125" s="259"/>
      <c r="NJS4125" s="259"/>
      <c r="NJT4125" s="259"/>
      <c r="NJU4125" s="259"/>
      <c r="NJV4125" s="259"/>
      <c r="NJW4125" s="259"/>
      <c r="NJX4125" s="259"/>
      <c r="NJY4125" s="259"/>
      <c r="NJZ4125" s="259"/>
      <c r="NKA4125" s="259"/>
      <c r="NKB4125" s="259"/>
      <c r="NKC4125" s="259"/>
      <c r="NKD4125" s="259"/>
      <c r="NKE4125" s="259"/>
      <c r="NKF4125" s="259"/>
      <c r="NKG4125" s="259"/>
      <c r="NKH4125" s="259"/>
      <c r="NKI4125" s="259"/>
      <c r="NKJ4125" s="259"/>
      <c r="NKK4125" s="259"/>
      <c r="NKL4125" s="259"/>
      <c r="NKM4125" s="259"/>
      <c r="NKN4125" s="259"/>
      <c r="NKO4125" s="259"/>
      <c r="NKP4125" s="259"/>
      <c r="NKQ4125" s="259"/>
      <c r="NKR4125" s="259"/>
      <c r="NKS4125" s="259"/>
      <c r="NKT4125" s="259"/>
      <c r="NKU4125" s="259"/>
      <c r="NKV4125" s="259"/>
      <c r="NKW4125" s="259"/>
      <c r="NKX4125" s="259"/>
      <c r="NKY4125" s="259"/>
      <c r="NKZ4125" s="259"/>
      <c r="NLA4125" s="259"/>
      <c r="NLB4125" s="259"/>
      <c r="NLC4125" s="259"/>
      <c r="NLD4125" s="259"/>
      <c r="NLE4125" s="259"/>
      <c r="NLF4125" s="259"/>
      <c r="NLG4125" s="259"/>
      <c r="NLH4125" s="259"/>
      <c r="NLI4125" s="259"/>
      <c r="NLJ4125" s="259"/>
      <c r="NLK4125" s="259"/>
      <c r="NLL4125" s="259"/>
      <c r="NLM4125" s="259"/>
      <c r="NLN4125" s="259"/>
      <c r="NLO4125" s="259"/>
      <c r="NLP4125" s="259"/>
      <c r="NLQ4125" s="259"/>
      <c r="NLR4125" s="259"/>
      <c r="NLS4125" s="259"/>
      <c r="NLT4125" s="259"/>
      <c r="NLU4125" s="259"/>
      <c r="NLV4125" s="259"/>
      <c r="NLW4125" s="259"/>
      <c r="NLX4125" s="259"/>
      <c r="NLY4125" s="259"/>
      <c r="NLZ4125" s="259"/>
      <c r="NMA4125" s="259"/>
      <c r="NMB4125" s="259"/>
      <c r="NMC4125" s="259"/>
      <c r="NMD4125" s="259"/>
      <c r="NME4125" s="259"/>
      <c r="NMF4125" s="259"/>
      <c r="NMG4125" s="259"/>
      <c r="NMH4125" s="259"/>
      <c r="NMI4125" s="259"/>
      <c r="NMJ4125" s="259"/>
      <c r="NMK4125" s="259"/>
      <c r="NML4125" s="259"/>
      <c r="NMM4125" s="259"/>
      <c r="NMN4125" s="259"/>
      <c r="NMO4125" s="259"/>
      <c r="NMP4125" s="259"/>
      <c r="NMQ4125" s="259"/>
      <c r="NMR4125" s="259"/>
      <c r="NMS4125" s="259"/>
      <c r="NMT4125" s="259"/>
      <c r="NMU4125" s="259"/>
      <c r="NMV4125" s="259"/>
      <c r="NMW4125" s="259"/>
      <c r="NMX4125" s="259"/>
      <c r="NMY4125" s="259"/>
      <c r="NMZ4125" s="259"/>
      <c r="NNA4125" s="259"/>
      <c r="NNB4125" s="259"/>
      <c r="NNC4125" s="259"/>
      <c r="NND4125" s="259"/>
      <c r="NNE4125" s="259"/>
      <c r="NNF4125" s="259"/>
      <c r="NNG4125" s="259"/>
      <c r="NNH4125" s="259"/>
      <c r="NNI4125" s="259"/>
      <c r="NNJ4125" s="259"/>
      <c r="NNK4125" s="259"/>
      <c r="NNL4125" s="259"/>
      <c r="NNM4125" s="259"/>
      <c r="NNN4125" s="259"/>
      <c r="NNO4125" s="259"/>
      <c r="NNP4125" s="259"/>
      <c r="NNQ4125" s="259"/>
      <c r="NNR4125" s="259"/>
      <c r="NNS4125" s="259"/>
      <c r="NNT4125" s="259"/>
      <c r="NNU4125" s="259"/>
      <c r="NNV4125" s="259"/>
      <c r="NNW4125" s="259"/>
      <c r="NNX4125" s="259"/>
      <c r="NNY4125" s="259"/>
      <c r="NNZ4125" s="259"/>
      <c r="NOA4125" s="259"/>
      <c r="NOB4125" s="259"/>
      <c r="NOC4125" s="259"/>
      <c r="NOD4125" s="259"/>
      <c r="NOE4125" s="259"/>
      <c r="NOF4125" s="259"/>
      <c r="NOG4125" s="259"/>
      <c r="NOH4125" s="259"/>
      <c r="NOI4125" s="259"/>
      <c r="NOJ4125" s="259"/>
      <c r="NOK4125" s="259"/>
      <c r="NOL4125" s="259"/>
      <c r="NOM4125" s="259"/>
      <c r="NON4125" s="259"/>
      <c r="NOO4125" s="259"/>
      <c r="NOP4125" s="259"/>
      <c r="NOQ4125" s="259"/>
      <c r="NOR4125" s="259"/>
      <c r="NOS4125" s="259"/>
      <c r="NOT4125" s="259"/>
      <c r="NOU4125" s="259"/>
      <c r="NOV4125" s="259"/>
      <c r="NOW4125" s="259"/>
      <c r="NOX4125" s="259"/>
      <c r="NOY4125" s="259"/>
      <c r="NOZ4125" s="259"/>
      <c r="NPA4125" s="259"/>
      <c r="NPB4125" s="259"/>
      <c r="NPC4125" s="259"/>
      <c r="NPD4125" s="259"/>
      <c r="NPE4125" s="259"/>
      <c r="NPF4125" s="259"/>
      <c r="NPG4125" s="259"/>
      <c r="NPH4125" s="259"/>
      <c r="NPI4125" s="259"/>
      <c r="NPJ4125" s="259"/>
      <c r="NPK4125" s="259"/>
      <c r="NPL4125" s="259"/>
      <c r="NPM4125" s="259"/>
      <c r="NPN4125" s="259"/>
      <c r="NPO4125" s="259"/>
      <c r="NPP4125" s="259"/>
      <c r="NPQ4125" s="259"/>
      <c r="NPR4125" s="259"/>
      <c r="NPS4125" s="259"/>
      <c r="NPT4125" s="259"/>
      <c r="NPU4125" s="259"/>
      <c r="NPV4125" s="259"/>
      <c r="NPW4125" s="259"/>
      <c r="NPX4125" s="259"/>
      <c r="NPY4125" s="259"/>
      <c r="NPZ4125" s="259"/>
      <c r="NQA4125" s="259"/>
      <c r="NQB4125" s="259"/>
      <c r="NQC4125" s="259"/>
      <c r="NQD4125" s="259"/>
      <c r="NQE4125" s="259"/>
      <c r="NQF4125" s="259"/>
      <c r="NQG4125" s="259"/>
      <c r="NQH4125" s="259"/>
      <c r="NQI4125" s="259"/>
      <c r="NQJ4125" s="259"/>
      <c r="NQK4125" s="259"/>
      <c r="NQL4125" s="259"/>
      <c r="NQM4125" s="259"/>
      <c r="NQN4125" s="259"/>
      <c r="NQO4125" s="259"/>
      <c r="NQP4125" s="259"/>
      <c r="NQQ4125" s="259"/>
      <c r="NQR4125" s="259"/>
      <c r="NQS4125" s="259"/>
      <c r="NQT4125" s="259"/>
      <c r="NQU4125" s="259"/>
      <c r="NQV4125" s="259"/>
      <c r="NQW4125" s="259"/>
      <c r="NQX4125" s="259"/>
      <c r="NQY4125" s="259"/>
      <c r="NQZ4125" s="259"/>
      <c r="NRA4125" s="259"/>
      <c r="NRB4125" s="259"/>
      <c r="NRC4125" s="259"/>
      <c r="NRD4125" s="259"/>
      <c r="NRE4125" s="259"/>
      <c r="NRF4125" s="259"/>
      <c r="NRG4125" s="259"/>
      <c r="NRH4125" s="259"/>
      <c r="NRI4125" s="259"/>
      <c r="NRJ4125" s="259"/>
      <c r="NRK4125" s="259"/>
      <c r="NRL4125" s="259"/>
      <c r="NRM4125" s="259"/>
      <c r="NRN4125" s="259"/>
      <c r="NRO4125" s="259"/>
      <c r="NRP4125" s="259"/>
      <c r="NRQ4125" s="259"/>
      <c r="NRR4125" s="259"/>
      <c r="NRS4125" s="259"/>
      <c r="NRT4125" s="259"/>
      <c r="NRU4125" s="259"/>
      <c r="NRV4125" s="259"/>
      <c r="NRW4125" s="259"/>
      <c r="NRX4125" s="259"/>
      <c r="NRY4125" s="259"/>
      <c r="NRZ4125" s="259"/>
      <c r="NSA4125" s="259"/>
      <c r="NSB4125" s="259"/>
      <c r="NSC4125" s="259"/>
      <c r="NSD4125" s="259"/>
      <c r="NSE4125" s="259"/>
      <c r="NSF4125" s="259"/>
      <c r="NSG4125" s="259"/>
      <c r="NSH4125" s="259"/>
      <c r="NSI4125" s="259"/>
      <c r="NSJ4125" s="259"/>
      <c r="NSK4125" s="259"/>
      <c r="NSL4125" s="259"/>
      <c r="NSM4125" s="259"/>
      <c r="NSN4125" s="259"/>
      <c r="NSO4125" s="259"/>
      <c r="NSP4125" s="259"/>
      <c r="NSQ4125" s="259"/>
      <c r="NSR4125" s="259"/>
      <c r="NSS4125" s="259"/>
      <c r="NST4125" s="259"/>
      <c r="NSU4125" s="259"/>
      <c r="NSV4125" s="259"/>
      <c r="NSW4125" s="259"/>
      <c r="NSX4125" s="259"/>
      <c r="NSY4125" s="259"/>
      <c r="NSZ4125" s="259"/>
      <c r="NTA4125" s="259"/>
      <c r="NTB4125" s="259"/>
      <c r="NTC4125" s="259"/>
      <c r="NTD4125" s="259"/>
      <c r="NTE4125" s="259"/>
      <c r="NTF4125" s="259"/>
      <c r="NTG4125" s="259"/>
      <c r="NTH4125" s="259"/>
      <c r="NTI4125" s="259"/>
      <c r="NTJ4125" s="259"/>
      <c r="NTK4125" s="259"/>
      <c r="NTL4125" s="259"/>
      <c r="NTM4125" s="259"/>
      <c r="NTN4125" s="259"/>
      <c r="NTO4125" s="259"/>
      <c r="NTP4125" s="259"/>
      <c r="NTQ4125" s="259"/>
      <c r="NTR4125" s="259"/>
      <c r="NTS4125" s="259"/>
      <c r="NTT4125" s="259"/>
      <c r="NTU4125" s="259"/>
      <c r="NTV4125" s="259"/>
      <c r="NTW4125" s="259"/>
      <c r="NTX4125" s="259"/>
      <c r="NTY4125" s="259"/>
      <c r="NTZ4125" s="259"/>
      <c r="NUA4125" s="259"/>
      <c r="NUB4125" s="259"/>
      <c r="NUC4125" s="259"/>
      <c r="NUD4125" s="259"/>
      <c r="NUE4125" s="259"/>
      <c r="NUF4125" s="259"/>
      <c r="NUG4125" s="259"/>
      <c r="NUH4125" s="259"/>
      <c r="NUI4125" s="259"/>
      <c r="NUJ4125" s="259"/>
      <c r="NUK4125" s="259"/>
      <c r="NUL4125" s="259"/>
      <c r="NUM4125" s="259"/>
      <c r="NUN4125" s="259"/>
      <c r="NUO4125" s="259"/>
      <c r="NUP4125" s="259"/>
      <c r="NUQ4125" s="259"/>
      <c r="NUR4125" s="259"/>
      <c r="NUS4125" s="259"/>
      <c r="NUT4125" s="259"/>
      <c r="NUU4125" s="259"/>
      <c r="NUV4125" s="259"/>
      <c r="NUW4125" s="259"/>
      <c r="NUX4125" s="259"/>
      <c r="NUY4125" s="259"/>
      <c r="NUZ4125" s="259"/>
      <c r="NVA4125" s="259"/>
      <c r="NVB4125" s="259"/>
      <c r="NVC4125" s="259"/>
      <c r="NVD4125" s="259"/>
      <c r="NVE4125" s="259"/>
      <c r="NVF4125" s="259"/>
      <c r="NVG4125" s="259"/>
      <c r="NVH4125" s="259"/>
      <c r="NVI4125" s="259"/>
      <c r="NVJ4125" s="259"/>
      <c r="NVK4125" s="259"/>
      <c r="NVL4125" s="259"/>
      <c r="NVM4125" s="259"/>
      <c r="NVN4125" s="259"/>
      <c r="NVO4125" s="259"/>
      <c r="NVP4125" s="259"/>
      <c r="NVQ4125" s="259"/>
      <c r="NVR4125" s="259"/>
      <c r="NVS4125" s="259"/>
      <c r="NVT4125" s="259"/>
      <c r="NVU4125" s="259"/>
      <c r="NVV4125" s="259"/>
      <c r="NVW4125" s="259"/>
      <c r="NVX4125" s="259"/>
      <c r="NVY4125" s="259"/>
      <c r="NVZ4125" s="259"/>
      <c r="NWA4125" s="259"/>
      <c r="NWB4125" s="259"/>
      <c r="NWC4125" s="259"/>
      <c r="NWD4125" s="259"/>
      <c r="NWE4125" s="259"/>
      <c r="NWF4125" s="259"/>
      <c r="NWG4125" s="259"/>
      <c r="NWH4125" s="259"/>
      <c r="NWI4125" s="259"/>
      <c r="NWJ4125" s="259"/>
      <c r="NWK4125" s="259"/>
      <c r="NWL4125" s="259"/>
      <c r="NWM4125" s="259"/>
      <c r="NWN4125" s="259"/>
      <c r="NWO4125" s="259"/>
      <c r="NWP4125" s="259"/>
      <c r="NWQ4125" s="259"/>
      <c r="NWR4125" s="259"/>
      <c r="NWS4125" s="259"/>
      <c r="NWT4125" s="259"/>
      <c r="NWU4125" s="259"/>
      <c r="NWV4125" s="259"/>
      <c r="NWW4125" s="259"/>
      <c r="NWX4125" s="259"/>
      <c r="NWY4125" s="259"/>
      <c r="NWZ4125" s="259"/>
      <c r="NXA4125" s="259"/>
      <c r="NXB4125" s="259"/>
      <c r="NXC4125" s="259"/>
      <c r="NXD4125" s="259"/>
      <c r="NXE4125" s="259"/>
      <c r="NXF4125" s="259"/>
      <c r="NXG4125" s="259"/>
      <c r="NXH4125" s="259"/>
      <c r="NXI4125" s="259"/>
      <c r="NXJ4125" s="259"/>
      <c r="NXK4125" s="259"/>
      <c r="NXL4125" s="259"/>
      <c r="NXM4125" s="259"/>
      <c r="NXN4125" s="259"/>
      <c r="NXO4125" s="259"/>
      <c r="NXP4125" s="259"/>
      <c r="NXQ4125" s="259"/>
      <c r="NXR4125" s="259"/>
      <c r="NXS4125" s="259"/>
      <c r="NXT4125" s="259"/>
      <c r="NXU4125" s="259"/>
      <c r="NXV4125" s="259"/>
      <c r="NXW4125" s="259"/>
      <c r="NXX4125" s="259"/>
      <c r="NXY4125" s="259"/>
      <c r="NXZ4125" s="259"/>
      <c r="NYA4125" s="259"/>
      <c r="NYB4125" s="259"/>
      <c r="NYC4125" s="259"/>
      <c r="NYD4125" s="259"/>
      <c r="NYE4125" s="259"/>
      <c r="NYF4125" s="259"/>
      <c r="NYG4125" s="259"/>
      <c r="NYH4125" s="259"/>
      <c r="NYI4125" s="259"/>
      <c r="NYJ4125" s="259"/>
      <c r="NYK4125" s="259"/>
      <c r="NYL4125" s="259"/>
      <c r="NYM4125" s="259"/>
      <c r="NYN4125" s="259"/>
      <c r="NYO4125" s="259"/>
      <c r="NYP4125" s="259"/>
      <c r="NYQ4125" s="259"/>
      <c r="NYR4125" s="259"/>
      <c r="NYS4125" s="259"/>
      <c r="NYT4125" s="259"/>
      <c r="NYU4125" s="259"/>
      <c r="NYV4125" s="259"/>
      <c r="NYW4125" s="259"/>
      <c r="NYX4125" s="259"/>
      <c r="NYY4125" s="259"/>
      <c r="NYZ4125" s="259"/>
      <c r="NZA4125" s="259"/>
      <c r="NZB4125" s="259"/>
      <c r="NZC4125" s="259"/>
      <c r="NZD4125" s="259"/>
      <c r="NZE4125" s="259"/>
      <c r="NZF4125" s="259"/>
      <c r="NZG4125" s="259"/>
      <c r="NZH4125" s="259"/>
      <c r="NZI4125" s="259"/>
      <c r="NZJ4125" s="259"/>
      <c r="NZK4125" s="259"/>
      <c r="NZL4125" s="259"/>
      <c r="NZM4125" s="259"/>
      <c r="NZN4125" s="259"/>
      <c r="NZO4125" s="259"/>
      <c r="NZP4125" s="259"/>
      <c r="NZQ4125" s="259"/>
      <c r="NZR4125" s="259"/>
      <c r="NZS4125" s="259"/>
      <c r="NZT4125" s="259"/>
      <c r="NZU4125" s="259"/>
      <c r="NZV4125" s="259"/>
      <c r="NZW4125" s="259"/>
      <c r="NZX4125" s="259"/>
      <c r="NZY4125" s="259"/>
      <c r="NZZ4125" s="259"/>
      <c r="OAA4125" s="259"/>
      <c r="OAB4125" s="259"/>
      <c r="OAC4125" s="259"/>
      <c r="OAD4125" s="259"/>
      <c r="OAE4125" s="259"/>
      <c r="OAF4125" s="259"/>
      <c r="OAG4125" s="259"/>
      <c r="OAH4125" s="259"/>
      <c r="OAI4125" s="259"/>
      <c r="OAJ4125" s="259"/>
      <c r="OAK4125" s="259"/>
      <c r="OAL4125" s="259"/>
      <c r="OAM4125" s="259"/>
      <c r="OAN4125" s="259"/>
      <c r="OAO4125" s="259"/>
      <c r="OAP4125" s="259"/>
      <c r="OAQ4125" s="259"/>
      <c r="OAR4125" s="259"/>
      <c r="OAS4125" s="259"/>
      <c r="OAT4125" s="259"/>
      <c r="OAU4125" s="259"/>
      <c r="OAV4125" s="259"/>
      <c r="OAW4125" s="259"/>
      <c r="OAX4125" s="259"/>
      <c r="OAY4125" s="259"/>
      <c r="OAZ4125" s="259"/>
      <c r="OBA4125" s="259"/>
      <c r="OBB4125" s="259"/>
      <c r="OBC4125" s="259"/>
      <c r="OBD4125" s="259"/>
      <c r="OBE4125" s="259"/>
      <c r="OBF4125" s="259"/>
      <c r="OBG4125" s="259"/>
      <c r="OBH4125" s="259"/>
      <c r="OBI4125" s="259"/>
      <c r="OBJ4125" s="259"/>
      <c r="OBK4125" s="259"/>
      <c r="OBL4125" s="259"/>
      <c r="OBM4125" s="259"/>
      <c r="OBN4125" s="259"/>
      <c r="OBO4125" s="259"/>
      <c r="OBP4125" s="259"/>
      <c r="OBQ4125" s="259"/>
      <c r="OBR4125" s="259"/>
      <c r="OBS4125" s="259"/>
      <c r="OBT4125" s="259"/>
      <c r="OBU4125" s="259"/>
      <c r="OBV4125" s="259"/>
      <c r="OBW4125" s="259"/>
      <c r="OBX4125" s="259"/>
      <c r="OBY4125" s="259"/>
      <c r="OBZ4125" s="259"/>
      <c r="OCA4125" s="259"/>
      <c r="OCB4125" s="259"/>
      <c r="OCC4125" s="259"/>
      <c r="OCD4125" s="259"/>
      <c r="OCE4125" s="259"/>
      <c r="OCF4125" s="259"/>
      <c r="OCG4125" s="259"/>
      <c r="OCH4125" s="259"/>
      <c r="OCI4125" s="259"/>
      <c r="OCJ4125" s="259"/>
      <c r="OCK4125" s="259"/>
      <c r="OCL4125" s="259"/>
      <c r="OCM4125" s="259"/>
      <c r="OCN4125" s="259"/>
      <c r="OCO4125" s="259"/>
      <c r="OCP4125" s="259"/>
      <c r="OCQ4125" s="259"/>
      <c r="OCR4125" s="259"/>
      <c r="OCS4125" s="259"/>
      <c r="OCT4125" s="259"/>
      <c r="OCU4125" s="259"/>
      <c r="OCV4125" s="259"/>
      <c r="OCW4125" s="259"/>
      <c r="OCX4125" s="259"/>
      <c r="OCY4125" s="259"/>
      <c r="OCZ4125" s="259"/>
      <c r="ODA4125" s="259"/>
      <c r="ODB4125" s="259"/>
      <c r="ODC4125" s="259"/>
      <c r="ODD4125" s="259"/>
      <c r="ODE4125" s="259"/>
      <c r="ODF4125" s="259"/>
      <c r="ODG4125" s="259"/>
      <c r="ODH4125" s="259"/>
      <c r="ODI4125" s="259"/>
      <c r="ODJ4125" s="259"/>
      <c r="ODK4125" s="259"/>
      <c r="ODL4125" s="259"/>
      <c r="ODM4125" s="259"/>
      <c r="ODN4125" s="259"/>
      <c r="ODO4125" s="259"/>
      <c r="ODP4125" s="259"/>
      <c r="ODQ4125" s="259"/>
      <c r="ODR4125" s="259"/>
      <c r="ODS4125" s="259"/>
      <c r="ODT4125" s="259"/>
      <c r="ODU4125" s="259"/>
      <c r="ODV4125" s="259"/>
      <c r="ODW4125" s="259"/>
      <c r="ODX4125" s="259"/>
      <c r="ODY4125" s="259"/>
      <c r="ODZ4125" s="259"/>
      <c r="OEA4125" s="259"/>
      <c r="OEB4125" s="259"/>
      <c r="OEC4125" s="259"/>
      <c r="OED4125" s="259"/>
      <c r="OEE4125" s="259"/>
      <c r="OEF4125" s="259"/>
      <c r="OEG4125" s="259"/>
      <c r="OEH4125" s="259"/>
      <c r="OEI4125" s="259"/>
      <c r="OEJ4125" s="259"/>
      <c r="OEK4125" s="259"/>
      <c r="OEL4125" s="259"/>
      <c r="OEM4125" s="259"/>
      <c r="OEN4125" s="259"/>
      <c r="OEO4125" s="259"/>
      <c r="OEP4125" s="259"/>
      <c r="OEQ4125" s="259"/>
      <c r="OER4125" s="259"/>
      <c r="OES4125" s="259"/>
      <c r="OET4125" s="259"/>
      <c r="OEU4125" s="259"/>
      <c r="OEV4125" s="259"/>
      <c r="OEW4125" s="259"/>
      <c r="OEX4125" s="259"/>
      <c r="OEY4125" s="259"/>
      <c r="OEZ4125" s="259"/>
      <c r="OFA4125" s="259"/>
      <c r="OFB4125" s="259"/>
      <c r="OFC4125" s="259"/>
      <c r="OFD4125" s="259"/>
      <c r="OFE4125" s="259"/>
      <c r="OFF4125" s="259"/>
      <c r="OFG4125" s="259"/>
      <c r="OFH4125" s="259"/>
      <c r="OFI4125" s="259"/>
      <c r="OFJ4125" s="259"/>
      <c r="OFK4125" s="259"/>
      <c r="OFL4125" s="259"/>
      <c r="OFM4125" s="259"/>
      <c r="OFN4125" s="259"/>
      <c r="OFO4125" s="259"/>
      <c r="OFP4125" s="259"/>
      <c r="OFQ4125" s="259"/>
      <c r="OFR4125" s="259"/>
      <c r="OFS4125" s="259"/>
      <c r="OFT4125" s="259"/>
      <c r="OFU4125" s="259"/>
      <c r="OFV4125" s="259"/>
      <c r="OFW4125" s="259"/>
      <c r="OFX4125" s="259"/>
      <c r="OFY4125" s="259"/>
      <c r="OFZ4125" s="259"/>
      <c r="OGA4125" s="259"/>
      <c r="OGB4125" s="259"/>
      <c r="OGC4125" s="259"/>
      <c r="OGD4125" s="259"/>
      <c r="OGE4125" s="259"/>
      <c r="OGF4125" s="259"/>
      <c r="OGG4125" s="259"/>
      <c r="OGH4125" s="259"/>
      <c r="OGI4125" s="259"/>
      <c r="OGJ4125" s="259"/>
      <c r="OGK4125" s="259"/>
      <c r="OGL4125" s="259"/>
      <c r="OGM4125" s="259"/>
      <c r="OGN4125" s="259"/>
      <c r="OGO4125" s="259"/>
      <c r="OGP4125" s="259"/>
      <c r="OGQ4125" s="259"/>
      <c r="OGR4125" s="259"/>
      <c r="OGS4125" s="259"/>
      <c r="OGT4125" s="259"/>
      <c r="OGU4125" s="259"/>
      <c r="OGV4125" s="259"/>
      <c r="OGW4125" s="259"/>
      <c r="OGX4125" s="259"/>
      <c r="OGY4125" s="259"/>
      <c r="OGZ4125" s="259"/>
      <c r="OHA4125" s="259"/>
      <c r="OHB4125" s="259"/>
      <c r="OHC4125" s="259"/>
      <c r="OHD4125" s="259"/>
      <c r="OHE4125" s="259"/>
      <c r="OHF4125" s="259"/>
      <c r="OHG4125" s="259"/>
      <c r="OHH4125" s="259"/>
      <c r="OHI4125" s="259"/>
      <c r="OHJ4125" s="259"/>
      <c r="OHK4125" s="259"/>
      <c r="OHL4125" s="259"/>
      <c r="OHM4125" s="259"/>
      <c r="OHN4125" s="259"/>
      <c r="OHO4125" s="259"/>
      <c r="OHP4125" s="259"/>
      <c r="OHQ4125" s="259"/>
      <c r="OHR4125" s="259"/>
      <c r="OHS4125" s="259"/>
      <c r="OHT4125" s="259"/>
      <c r="OHU4125" s="259"/>
      <c r="OHV4125" s="259"/>
      <c r="OHW4125" s="259"/>
      <c r="OHX4125" s="259"/>
      <c r="OHY4125" s="259"/>
      <c r="OHZ4125" s="259"/>
      <c r="OIA4125" s="259"/>
      <c r="OIB4125" s="259"/>
      <c r="OIC4125" s="259"/>
      <c r="OID4125" s="259"/>
      <c r="OIE4125" s="259"/>
      <c r="OIF4125" s="259"/>
      <c r="OIG4125" s="259"/>
      <c r="OIH4125" s="259"/>
      <c r="OII4125" s="259"/>
      <c r="OIJ4125" s="259"/>
      <c r="OIK4125" s="259"/>
      <c r="OIL4125" s="259"/>
      <c r="OIM4125" s="259"/>
      <c r="OIN4125" s="259"/>
      <c r="OIO4125" s="259"/>
      <c r="OIP4125" s="259"/>
      <c r="OIQ4125" s="259"/>
      <c r="OIR4125" s="259"/>
      <c r="OIS4125" s="259"/>
      <c r="OIT4125" s="259"/>
      <c r="OIU4125" s="259"/>
      <c r="OIV4125" s="259"/>
      <c r="OIW4125" s="259"/>
      <c r="OIX4125" s="259"/>
      <c r="OIY4125" s="259"/>
      <c r="OIZ4125" s="259"/>
      <c r="OJA4125" s="259"/>
      <c r="OJB4125" s="259"/>
      <c r="OJC4125" s="259"/>
      <c r="OJD4125" s="259"/>
      <c r="OJE4125" s="259"/>
      <c r="OJF4125" s="259"/>
      <c r="OJG4125" s="259"/>
      <c r="OJH4125" s="259"/>
      <c r="OJI4125" s="259"/>
      <c r="OJJ4125" s="259"/>
      <c r="OJK4125" s="259"/>
      <c r="OJL4125" s="259"/>
      <c r="OJM4125" s="259"/>
      <c r="OJN4125" s="259"/>
      <c r="OJO4125" s="259"/>
      <c r="OJP4125" s="259"/>
      <c r="OJQ4125" s="259"/>
      <c r="OJR4125" s="259"/>
      <c r="OJS4125" s="259"/>
      <c r="OJT4125" s="259"/>
      <c r="OJU4125" s="259"/>
      <c r="OJV4125" s="259"/>
      <c r="OJW4125" s="259"/>
      <c r="OJX4125" s="259"/>
      <c r="OJY4125" s="259"/>
      <c r="OJZ4125" s="259"/>
      <c r="OKA4125" s="259"/>
      <c r="OKB4125" s="259"/>
      <c r="OKC4125" s="259"/>
      <c r="OKD4125" s="259"/>
      <c r="OKE4125" s="259"/>
      <c r="OKF4125" s="259"/>
      <c r="OKG4125" s="259"/>
      <c r="OKH4125" s="259"/>
      <c r="OKI4125" s="259"/>
      <c r="OKJ4125" s="259"/>
      <c r="OKK4125" s="259"/>
      <c r="OKL4125" s="259"/>
      <c r="OKM4125" s="259"/>
      <c r="OKN4125" s="259"/>
      <c r="OKO4125" s="259"/>
      <c r="OKP4125" s="259"/>
      <c r="OKQ4125" s="259"/>
      <c r="OKR4125" s="259"/>
      <c r="OKS4125" s="259"/>
      <c r="OKT4125" s="259"/>
      <c r="OKU4125" s="259"/>
      <c r="OKV4125" s="259"/>
      <c r="OKW4125" s="259"/>
      <c r="OKX4125" s="259"/>
      <c r="OKY4125" s="259"/>
      <c r="OKZ4125" s="259"/>
      <c r="OLA4125" s="259"/>
      <c r="OLB4125" s="259"/>
      <c r="OLC4125" s="259"/>
      <c r="OLD4125" s="259"/>
      <c r="OLE4125" s="259"/>
      <c r="OLF4125" s="259"/>
      <c r="OLG4125" s="259"/>
      <c r="OLH4125" s="259"/>
      <c r="OLI4125" s="259"/>
      <c r="OLJ4125" s="259"/>
      <c r="OLK4125" s="259"/>
      <c r="OLL4125" s="259"/>
      <c r="OLM4125" s="259"/>
      <c r="OLN4125" s="259"/>
      <c r="OLO4125" s="259"/>
      <c r="OLP4125" s="259"/>
      <c r="OLQ4125" s="259"/>
      <c r="OLR4125" s="259"/>
      <c r="OLS4125" s="259"/>
      <c r="OLT4125" s="259"/>
      <c r="OLU4125" s="259"/>
      <c r="OLV4125" s="259"/>
      <c r="OLW4125" s="259"/>
      <c r="OLX4125" s="259"/>
      <c r="OLY4125" s="259"/>
      <c r="OLZ4125" s="259"/>
      <c r="OMA4125" s="259"/>
      <c r="OMB4125" s="259"/>
      <c r="OMC4125" s="259"/>
      <c r="OMD4125" s="259"/>
      <c r="OME4125" s="259"/>
      <c r="OMF4125" s="259"/>
      <c r="OMG4125" s="259"/>
      <c r="OMH4125" s="259"/>
      <c r="OMI4125" s="259"/>
      <c r="OMJ4125" s="259"/>
      <c r="OMK4125" s="259"/>
      <c r="OML4125" s="259"/>
      <c r="OMM4125" s="259"/>
      <c r="OMN4125" s="259"/>
      <c r="OMO4125" s="259"/>
      <c r="OMP4125" s="259"/>
      <c r="OMQ4125" s="259"/>
      <c r="OMR4125" s="259"/>
      <c r="OMS4125" s="259"/>
      <c r="OMT4125" s="259"/>
      <c r="OMU4125" s="259"/>
      <c r="OMV4125" s="259"/>
      <c r="OMW4125" s="259"/>
      <c r="OMX4125" s="259"/>
      <c r="OMY4125" s="259"/>
      <c r="OMZ4125" s="259"/>
      <c r="ONA4125" s="259"/>
      <c r="ONB4125" s="259"/>
      <c r="ONC4125" s="259"/>
      <c r="OND4125" s="259"/>
      <c r="ONE4125" s="259"/>
      <c r="ONF4125" s="259"/>
      <c r="ONG4125" s="259"/>
      <c r="ONH4125" s="259"/>
      <c r="ONI4125" s="259"/>
      <c r="ONJ4125" s="259"/>
      <c r="ONK4125" s="259"/>
      <c r="ONL4125" s="259"/>
      <c r="ONM4125" s="259"/>
      <c r="ONN4125" s="259"/>
      <c r="ONO4125" s="259"/>
      <c r="ONP4125" s="259"/>
      <c r="ONQ4125" s="259"/>
      <c r="ONR4125" s="259"/>
      <c r="ONS4125" s="259"/>
      <c r="ONT4125" s="259"/>
      <c r="ONU4125" s="259"/>
      <c r="ONV4125" s="259"/>
      <c r="ONW4125" s="259"/>
      <c r="ONX4125" s="259"/>
      <c r="ONY4125" s="259"/>
      <c r="ONZ4125" s="259"/>
      <c r="OOA4125" s="259"/>
      <c r="OOB4125" s="259"/>
      <c r="OOC4125" s="259"/>
      <c r="OOD4125" s="259"/>
      <c r="OOE4125" s="259"/>
      <c r="OOF4125" s="259"/>
      <c r="OOG4125" s="259"/>
      <c r="OOH4125" s="259"/>
      <c r="OOI4125" s="259"/>
      <c r="OOJ4125" s="259"/>
      <c r="OOK4125" s="259"/>
      <c r="OOL4125" s="259"/>
      <c r="OOM4125" s="259"/>
      <c r="OON4125" s="259"/>
      <c r="OOO4125" s="259"/>
      <c r="OOP4125" s="259"/>
      <c r="OOQ4125" s="259"/>
      <c r="OOR4125" s="259"/>
      <c r="OOS4125" s="259"/>
      <c r="OOT4125" s="259"/>
      <c r="OOU4125" s="259"/>
      <c r="OOV4125" s="259"/>
      <c r="OOW4125" s="259"/>
      <c r="OOX4125" s="259"/>
      <c r="OOY4125" s="259"/>
      <c r="OOZ4125" s="259"/>
      <c r="OPA4125" s="259"/>
      <c r="OPB4125" s="259"/>
      <c r="OPC4125" s="259"/>
      <c r="OPD4125" s="259"/>
      <c r="OPE4125" s="259"/>
      <c r="OPF4125" s="259"/>
      <c r="OPG4125" s="259"/>
      <c r="OPH4125" s="259"/>
      <c r="OPI4125" s="259"/>
      <c r="OPJ4125" s="259"/>
      <c r="OPK4125" s="259"/>
      <c r="OPL4125" s="259"/>
      <c r="OPM4125" s="259"/>
      <c r="OPN4125" s="259"/>
      <c r="OPO4125" s="259"/>
      <c r="OPP4125" s="259"/>
      <c r="OPQ4125" s="259"/>
      <c r="OPR4125" s="259"/>
      <c r="OPS4125" s="259"/>
      <c r="OPT4125" s="259"/>
      <c r="OPU4125" s="259"/>
      <c r="OPV4125" s="259"/>
      <c r="OPW4125" s="259"/>
      <c r="OPX4125" s="259"/>
      <c r="OPY4125" s="259"/>
      <c r="OPZ4125" s="259"/>
      <c r="OQA4125" s="259"/>
      <c r="OQB4125" s="259"/>
      <c r="OQC4125" s="259"/>
      <c r="OQD4125" s="259"/>
      <c r="OQE4125" s="259"/>
      <c r="OQF4125" s="259"/>
      <c r="OQG4125" s="259"/>
      <c r="OQH4125" s="259"/>
      <c r="OQI4125" s="259"/>
      <c r="OQJ4125" s="259"/>
      <c r="OQK4125" s="259"/>
      <c r="OQL4125" s="259"/>
      <c r="OQM4125" s="259"/>
      <c r="OQN4125" s="259"/>
      <c r="OQO4125" s="259"/>
      <c r="OQP4125" s="259"/>
      <c r="OQQ4125" s="259"/>
      <c r="OQR4125" s="259"/>
      <c r="OQS4125" s="259"/>
      <c r="OQT4125" s="259"/>
      <c r="OQU4125" s="259"/>
      <c r="OQV4125" s="259"/>
      <c r="OQW4125" s="259"/>
      <c r="OQX4125" s="259"/>
      <c r="OQY4125" s="259"/>
      <c r="OQZ4125" s="259"/>
      <c r="ORA4125" s="259"/>
      <c r="ORB4125" s="259"/>
      <c r="ORC4125" s="259"/>
      <c r="ORD4125" s="259"/>
      <c r="ORE4125" s="259"/>
      <c r="ORF4125" s="259"/>
      <c r="ORG4125" s="259"/>
      <c r="ORH4125" s="259"/>
      <c r="ORI4125" s="259"/>
      <c r="ORJ4125" s="259"/>
      <c r="ORK4125" s="259"/>
      <c r="ORL4125" s="259"/>
      <c r="ORM4125" s="259"/>
      <c r="ORN4125" s="259"/>
      <c r="ORO4125" s="259"/>
      <c r="ORP4125" s="259"/>
      <c r="ORQ4125" s="259"/>
      <c r="ORR4125" s="259"/>
      <c r="ORS4125" s="259"/>
      <c r="ORT4125" s="259"/>
      <c r="ORU4125" s="259"/>
      <c r="ORV4125" s="259"/>
      <c r="ORW4125" s="259"/>
      <c r="ORX4125" s="259"/>
      <c r="ORY4125" s="259"/>
      <c r="ORZ4125" s="259"/>
      <c r="OSA4125" s="259"/>
      <c r="OSB4125" s="259"/>
      <c r="OSC4125" s="259"/>
      <c r="OSD4125" s="259"/>
      <c r="OSE4125" s="259"/>
      <c r="OSF4125" s="259"/>
      <c r="OSG4125" s="259"/>
      <c r="OSH4125" s="259"/>
      <c r="OSI4125" s="259"/>
      <c r="OSJ4125" s="259"/>
      <c r="OSK4125" s="259"/>
      <c r="OSL4125" s="259"/>
      <c r="OSM4125" s="259"/>
      <c r="OSN4125" s="259"/>
      <c r="OSO4125" s="259"/>
      <c r="OSP4125" s="259"/>
      <c r="OSQ4125" s="259"/>
      <c r="OSR4125" s="259"/>
      <c r="OSS4125" s="259"/>
      <c r="OST4125" s="259"/>
      <c r="OSU4125" s="259"/>
      <c r="OSV4125" s="259"/>
      <c r="OSW4125" s="259"/>
      <c r="OSX4125" s="259"/>
      <c r="OSY4125" s="259"/>
      <c r="OSZ4125" s="259"/>
      <c r="OTA4125" s="259"/>
      <c r="OTB4125" s="259"/>
      <c r="OTC4125" s="259"/>
      <c r="OTD4125" s="259"/>
      <c r="OTE4125" s="259"/>
      <c r="OTF4125" s="259"/>
      <c r="OTG4125" s="259"/>
      <c r="OTH4125" s="259"/>
      <c r="OTI4125" s="259"/>
      <c r="OTJ4125" s="259"/>
      <c r="OTK4125" s="259"/>
      <c r="OTL4125" s="259"/>
      <c r="OTM4125" s="259"/>
      <c r="OTN4125" s="259"/>
      <c r="OTO4125" s="259"/>
      <c r="OTP4125" s="259"/>
      <c r="OTQ4125" s="259"/>
      <c r="OTR4125" s="259"/>
      <c r="OTS4125" s="259"/>
      <c r="OTT4125" s="259"/>
      <c r="OTU4125" s="259"/>
      <c r="OTV4125" s="259"/>
      <c r="OTW4125" s="259"/>
      <c r="OTX4125" s="259"/>
      <c r="OTY4125" s="259"/>
      <c r="OTZ4125" s="259"/>
      <c r="OUA4125" s="259"/>
      <c r="OUB4125" s="259"/>
      <c r="OUC4125" s="259"/>
      <c r="OUD4125" s="259"/>
      <c r="OUE4125" s="259"/>
      <c r="OUF4125" s="259"/>
      <c r="OUG4125" s="259"/>
      <c r="OUH4125" s="259"/>
      <c r="OUI4125" s="259"/>
      <c r="OUJ4125" s="259"/>
      <c r="OUK4125" s="259"/>
      <c r="OUL4125" s="259"/>
      <c r="OUM4125" s="259"/>
      <c r="OUN4125" s="259"/>
      <c r="OUO4125" s="259"/>
      <c r="OUP4125" s="259"/>
      <c r="OUQ4125" s="259"/>
      <c r="OUR4125" s="259"/>
      <c r="OUS4125" s="259"/>
      <c r="OUT4125" s="259"/>
      <c r="OUU4125" s="259"/>
      <c r="OUV4125" s="259"/>
      <c r="OUW4125" s="259"/>
      <c r="OUX4125" s="259"/>
      <c r="OUY4125" s="259"/>
      <c r="OUZ4125" s="259"/>
      <c r="OVA4125" s="259"/>
      <c r="OVB4125" s="259"/>
      <c r="OVC4125" s="259"/>
      <c r="OVD4125" s="259"/>
      <c r="OVE4125" s="259"/>
      <c r="OVF4125" s="259"/>
      <c r="OVG4125" s="259"/>
      <c r="OVH4125" s="259"/>
      <c r="OVI4125" s="259"/>
      <c r="OVJ4125" s="259"/>
      <c r="OVK4125" s="259"/>
      <c r="OVL4125" s="259"/>
      <c r="OVM4125" s="259"/>
      <c r="OVN4125" s="259"/>
      <c r="OVO4125" s="259"/>
      <c r="OVP4125" s="259"/>
      <c r="OVQ4125" s="259"/>
      <c r="OVR4125" s="259"/>
      <c r="OVS4125" s="259"/>
      <c r="OVT4125" s="259"/>
      <c r="OVU4125" s="259"/>
      <c r="OVV4125" s="259"/>
      <c r="OVW4125" s="259"/>
      <c r="OVX4125" s="259"/>
      <c r="OVY4125" s="259"/>
      <c r="OVZ4125" s="259"/>
      <c r="OWA4125" s="259"/>
      <c r="OWB4125" s="259"/>
      <c r="OWC4125" s="259"/>
      <c r="OWD4125" s="259"/>
      <c r="OWE4125" s="259"/>
      <c r="OWF4125" s="259"/>
      <c r="OWG4125" s="259"/>
      <c r="OWH4125" s="259"/>
      <c r="OWI4125" s="259"/>
      <c r="OWJ4125" s="259"/>
      <c r="OWK4125" s="259"/>
      <c r="OWL4125" s="259"/>
      <c r="OWM4125" s="259"/>
      <c r="OWN4125" s="259"/>
      <c r="OWO4125" s="259"/>
      <c r="OWP4125" s="259"/>
      <c r="OWQ4125" s="259"/>
      <c r="OWR4125" s="259"/>
      <c r="OWS4125" s="259"/>
      <c r="OWT4125" s="259"/>
      <c r="OWU4125" s="259"/>
      <c r="OWV4125" s="259"/>
      <c r="OWW4125" s="259"/>
      <c r="OWX4125" s="259"/>
      <c r="OWY4125" s="259"/>
      <c r="OWZ4125" s="259"/>
      <c r="OXA4125" s="259"/>
      <c r="OXB4125" s="259"/>
      <c r="OXC4125" s="259"/>
      <c r="OXD4125" s="259"/>
      <c r="OXE4125" s="259"/>
      <c r="OXF4125" s="259"/>
      <c r="OXG4125" s="259"/>
      <c r="OXH4125" s="259"/>
      <c r="OXI4125" s="259"/>
      <c r="OXJ4125" s="259"/>
      <c r="OXK4125" s="259"/>
      <c r="OXL4125" s="259"/>
      <c r="OXM4125" s="259"/>
      <c r="OXN4125" s="259"/>
      <c r="OXO4125" s="259"/>
      <c r="OXP4125" s="259"/>
      <c r="OXQ4125" s="259"/>
      <c r="OXR4125" s="259"/>
      <c r="OXS4125" s="259"/>
      <c r="OXT4125" s="259"/>
      <c r="OXU4125" s="259"/>
      <c r="OXV4125" s="259"/>
      <c r="OXW4125" s="259"/>
      <c r="OXX4125" s="259"/>
      <c r="OXY4125" s="259"/>
      <c r="OXZ4125" s="259"/>
      <c r="OYA4125" s="259"/>
      <c r="OYB4125" s="259"/>
      <c r="OYC4125" s="259"/>
      <c r="OYD4125" s="259"/>
      <c r="OYE4125" s="259"/>
      <c r="OYF4125" s="259"/>
      <c r="OYG4125" s="259"/>
      <c r="OYH4125" s="259"/>
      <c r="OYI4125" s="259"/>
      <c r="OYJ4125" s="259"/>
      <c r="OYK4125" s="259"/>
      <c r="OYL4125" s="259"/>
      <c r="OYM4125" s="259"/>
      <c r="OYN4125" s="259"/>
      <c r="OYO4125" s="259"/>
      <c r="OYP4125" s="259"/>
      <c r="OYQ4125" s="259"/>
      <c r="OYR4125" s="259"/>
      <c r="OYS4125" s="259"/>
      <c r="OYT4125" s="259"/>
      <c r="OYU4125" s="259"/>
      <c r="OYV4125" s="259"/>
      <c r="OYW4125" s="259"/>
      <c r="OYX4125" s="259"/>
      <c r="OYY4125" s="259"/>
      <c r="OYZ4125" s="259"/>
      <c r="OZA4125" s="259"/>
      <c r="OZB4125" s="259"/>
      <c r="OZC4125" s="259"/>
      <c r="OZD4125" s="259"/>
      <c r="OZE4125" s="259"/>
      <c r="OZF4125" s="259"/>
      <c r="OZG4125" s="259"/>
      <c r="OZH4125" s="259"/>
      <c r="OZI4125" s="259"/>
      <c r="OZJ4125" s="259"/>
      <c r="OZK4125" s="259"/>
      <c r="OZL4125" s="259"/>
      <c r="OZM4125" s="259"/>
      <c r="OZN4125" s="259"/>
      <c r="OZO4125" s="259"/>
      <c r="OZP4125" s="259"/>
      <c r="OZQ4125" s="259"/>
      <c r="OZR4125" s="259"/>
      <c r="OZS4125" s="259"/>
      <c r="OZT4125" s="259"/>
      <c r="OZU4125" s="259"/>
      <c r="OZV4125" s="259"/>
      <c r="OZW4125" s="259"/>
      <c r="OZX4125" s="259"/>
      <c r="OZY4125" s="259"/>
      <c r="OZZ4125" s="259"/>
      <c r="PAA4125" s="259"/>
      <c r="PAB4125" s="259"/>
      <c r="PAC4125" s="259"/>
      <c r="PAD4125" s="259"/>
      <c r="PAE4125" s="259"/>
      <c r="PAF4125" s="259"/>
      <c r="PAG4125" s="259"/>
      <c r="PAH4125" s="259"/>
      <c r="PAI4125" s="259"/>
      <c r="PAJ4125" s="259"/>
      <c r="PAK4125" s="259"/>
      <c r="PAL4125" s="259"/>
      <c r="PAM4125" s="259"/>
      <c r="PAN4125" s="259"/>
      <c r="PAO4125" s="259"/>
      <c r="PAP4125" s="259"/>
      <c r="PAQ4125" s="259"/>
      <c r="PAR4125" s="259"/>
      <c r="PAS4125" s="259"/>
      <c r="PAT4125" s="259"/>
      <c r="PAU4125" s="259"/>
      <c r="PAV4125" s="259"/>
      <c r="PAW4125" s="259"/>
      <c r="PAX4125" s="259"/>
      <c r="PAY4125" s="259"/>
      <c r="PAZ4125" s="259"/>
      <c r="PBA4125" s="259"/>
      <c r="PBB4125" s="259"/>
      <c r="PBC4125" s="259"/>
      <c r="PBD4125" s="259"/>
      <c r="PBE4125" s="259"/>
      <c r="PBF4125" s="259"/>
      <c r="PBG4125" s="259"/>
      <c r="PBH4125" s="259"/>
      <c r="PBI4125" s="259"/>
      <c r="PBJ4125" s="259"/>
      <c r="PBK4125" s="259"/>
      <c r="PBL4125" s="259"/>
      <c r="PBM4125" s="259"/>
      <c r="PBN4125" s="259"/>
      <c r="PBO4125" s="259"/>
      <c r="PBP4125" s="259"/>
      <c r="PBQ4125" s="259"/>
      <c r="PBR4125" s="259"/>
      <c r="PBS4125" s="259"/>
      <c r="PBT4125" s="259"/>
      <c r="PBU4125" s="259"/>
      <c r="PBV4125" s="259"/>
      <c r="PBW4125" s="259"/>
      <c r="PBX4125" s="259"/>
      <c r="PBY4125" s="259"/>
      <c r="PBZ4125" s="259"/>
      <c r="PCA4125" s="259"/>
      <c r="PCB4125" s="259"/>
      <c r="PCC4125" s="259"/>
      <c r="PCD4125" s="259"/>
      <c r="PCE4125" s="259"/>
      <c r="PCF4125" s="259"/>
      <c r="PCG4125" s="259"/>
      <c r="PCH4125" s="259"/>
      <c r="PCI4125" s="259"/>
      <c r="PCJ4125" s="259"/>
      <c r="PCK4125" s="259"/>
      <c r="PCL4125" s="259"/>
      <c r="PCM4125" s="259"/>
      <c r="PCN4125" s="259"/>
      <c r="PCO4125" s="259"/>
      <c r="PCP4125" s="259"/>
      <c r="PCQ4125" s="259"/>
      <c r="PCR4125" s="259"/>
      <c r="PCS4125" s="259"/>
      <c r="PCT4125" s="259"/>
      <c r="PCU4125" s="259"/>
      <c r="PCV4125" s="259"/>
      <c r="PCW4125" s="259"/>
      <c r="PCX4125" s="259"/>
      <c r="PCY4125" s="259"/>
      <c r="PCZ4125" s="259"/>
      <c r="PDA4125" s="259"/>
      <c r="PDB4125" s="259"/>
      <c r="PDC4125" s="259"/>
      <c r="PDD4125" s="259"/>
      <c r="PDE4125" s="259"/>
      <c r="PDF4125" s="259"/>
      <c r="PDG4125" s="259"/>
      <c r="PDH4125" s="259"/>
      <c r="PDI4125" s="259"/>
      <c r="PDJ4125" s="259"/>
      <c r="PDK4125" s="259"/>
      <c r="PDL4125" s="259"/>
      <c r="PDM4125" s="259"/>
      <c r="PDN4125" s="259"/>
      <c r="PDO4125" s="259"/>
      <c r="PDP4125" s="259"/>
      <c r="PDQ4125" s="259"/>
      <c r="PDR4125" s="259"/>
      <c r="PDS4125" s="259"/>
      <c r="PDT4125" s="259"/>
      <c r="PDU4125" s="259"/>
      <c r="PDV4125" s="259"/>
      <c r="PDW4125" s="259"/>
      <c r="PDX4125" s="259"/>
      <c r="PDY4125" s="259"/>
      <c r="PDZ4125" s="259"/>
      <c r="PEA4125" s="259"/>
      <c r="PEB4125" s="259"/>
      <c r="PEC4125" s="259"/>
      <c r="PED4125" s="259"/>
      <c r="PEE4125" s="259"/>
      <c r="PEF4125" s="259"/>
      <c r="PEG4125" s="259"/>
      <c r="PEH4125" s="259"/>
      <c r="PEI4125" s="259"/>
      <c r="PEJ4125" s="259"/>
      <c r="PEK4125" s="259"/>
      <c r="PEL4125" s="259"/>
      <c r="PEM4125" s="259"/>
      <c r="PEN4125" s="259"/>
      <c r="PEO4125" s="259"/>
      <c r="PEP4125" s="259"/>
      <c r="PEQ4125" s="259"/>
      <c r="PER4125" s="259"/>
      <c r="PES4125" s="259"/>
      <c r="PET4125" s="259"/>
      <c r="PEU4125" s="259"/>
      <c r="PEV4125" s="259"/>
      <c r="PEW4125" s="259"/>
      <c r="PEX4125" s="259"/>
      <c r="PEY4125" s="259"/>
      <c r="PEZ4125" s="259"/>
      <c r="PFA4125" s="259"/>
      <c r="PFB4125" s="259"/>
      <c r="PFC4125" s="259"/>
      <c r="PFD4125" s="259"/>
      <c r="PFE4125" s="259"/>
      <c r="PFF4125" s="259"/>
      <c r="PFG4125" s="259"/>
      <c r="PFH4125" s="259"/>
      <c r="PFI4125" s="259"/>
      <c r="PFJ4125" s="259"/>
      <c r="PFK4125" s="259"/>
      <c r="PFL4125" s="259"/>
      <c r="PFM4125" s="259"/>
      <c r="PFN4125" s="259"/>
      <c r="PFO4125" s="259"/>
      <c r="PFP4125" s="259"/>
      <c r="PFQ4125" s="259"/>
      <c r="PFR4125" s="259"/>
      <c r="PFS4125" s="259"/>
      <c r="PFT4125" s="259"/>
      <c r="PFU4125" s="259"/>
      <c r="PFV4125" s="259"/>
      <c r="PFW4125" s="259"/>
      <c r="PFX4125" s="259"/>
      <c r="PFY4125" s="259"/>
      <c r="PFZ4125" s="259"/>
      <c r="PGA4125" s="259"/>
      <c r="PGB4125" s="259"/>
      <c r="PGC4125" s="259"/>
      <c r="PGD4125" s="259"/>
      <c r="PGE4125" s="259"/>
      <c r="PGF4125" s="259"/>
      <c r="PGG4125" s="259"/>
      <c r="PGH4125" s="259"/>
      <c r="PGI4125" s="259"/>
      <c r="PGJ4125" s="259"/>
      <c r="PGK4125" s="259"/>
      <c r="PGL4125" s="259"/>
      <c r="PGM4125" s="259"/>
      <c r="PGN4125" s="259"/>
      <c r="PGO4125" s="259"/>
      <c r="PGP4125" s="259"/>
      <c r="PGQ4125" s="259"/>
      <c r="PGR4125" s="259"/>
      <c r="PGS4125" s="259"/>
      <c r="PGT4125" s="259"/>
      <c r="PGU4125" s="259"/>
      <c r="PGV4125" s="259"/>
      <c r="PGW4125" s="259"/>
      <c r="PGX4125" s="259"/>
      <c r="PGY4125" s="259"/>
      <c r="PGZ4125" s="259"/>
      <c r="PHA4125" s="259"/>
      <c r="PHB4125" s="259"/>
      <c r="PHC4125" s="259"/>
      <c r="PHD4125" s="259"/>
      <c r="PHE4125" s="259"/>
      <c r="PHF4125" s="259"/>
      <c r="PHG4125" s="259"/>
      <c r="PHH4125" s="259"/>
      <c r="PHI4125" s="259"/>
      <c r="PHJ4125" s="259"/>
      <c r="PHK4125" s="259"/>
      <c r="PHL4125" s="259"/>
      <c r="PHM4125" s="259"/>
      <c r="PHN4125" s="259"/>
      <c r="PHO4125" s="259"/>
      <c r="PHP4125" s="259"/>
      <c r="PHQ4125" s="259"/>
      <c r="PHR4125" s="259"/>
      <c r="PHS4125" s="259"/>
      <c r="PHT4125" s="259"/>
      <c r="PHU4125" s="259"/>
      <c r="PHV4125" s="259"/>
      <c r="PHW4125" s="259"/>
      <c r="PHX4125" s="259"/>
      <c r="PHY4125" s="259"/>
      <c r="PHZ4125" s="259"/>
      <c r="PIA4125" s="259"/>
      <c r="PIB4125" s="259"/>
      <c r="PIC4125" s="259"/>
      <c r="PID4125" s="259"/>
      <c r="PIE4125" s="259"/>
      <c r="PIF4125" s="259"/>
      <c r="PIG4125" s="259"/>
      <c r="PIH4125" s="259"/>
      <c r="PII4125" s="259"/>
      <c r="PIJ4125" s="259"/>
      <c r="PIK4125" s="259"/>
      <c r="PIL4125" s="259"/>
      <c r="PIM4125" s="259"/>
      <c r="PIN4125" s="259"/>
      <c r="PIO4125" s="259"/>
      <c r="PIP4125" s="259"/>
      <c r="PIQ4125" s="259"/>
      <c r="PIR4125" s="259"/>
      <c r="PIS4125" s="259"/>
      <c r="PIT4125" s="259"/>
      <c r="PIU4125" s="259"/>
      <c r="PIV4125" s="259"/>
      <c r="PIW4125" s="259"/>
      <c r="PIX4125" s="259"/>
      <c r="PIY4125" s="259"/>
      <c r="PIZ4125" s="259"/>
      <c r="PJA4125" s="259"/>
      <c r="PJB4125" s="259"/>
      <c r="PJC4125" s="259"/>
      <c r="PJD4125" s="259"/>
      <c r="PJE4125" s="259"/>
      <c r="PJF4125" s="259"/>
      <c r="PJG4125" s="259"/>
      <c r="PJH4125" s="259"/>
      <c r="PJI4125" s="259"/>
      <c r="PJJ4125" s="259"/>
      <c r="PJK4125" s="259"/>
      <c r="PJL4125" s="259"/>
      <c r="PJM4125" s="259"/>
      <c r="PJN4125" s="259"/>
      <c r="PJO4125" s="259"/>
      <c r="PJP4125" s="259"/>
      <c r="PJQ4125" s="259"/>
      <c r="PJR4125" s="259"/>
      <c r="PJS4125" s="259"/>
      <c r="PJT4125" s="259"/>
      <c r="PJU4125" s="259"/>
      <c r="PJV4125" s="259"/>
      <c r="PJW4125" s="259"/>
      <c r="PJX4125" s="259"/>
      <c r="PJY4125" s="259"/>
      <c r="PJZ4125" s="259"/>
      <c r="PKA4125" s="259"/>
      <c r="PKB4125" s="259"/>
      <c r="PKC4125" s="259"/>
      <c r="PKD4125" s="259"/>
      <c r="PKE4125" s="259"/>
      <c r="PKF4125" s="259"/>
      <c r="PKG4125" s="259"/>
      <c r="PKH4125" s="259"/>
      <c r="PKI4125" s="259"/>
      <c r="PKJ4125" s="259"/>
      <c r="PKK4125" s="259"/>
      <c r="PKL4125" s="259"/>
      <c r="PKM4125" s="259"/>
      <c r="PKN4125" s="259"/>
      <c r="PKO4125" s="259"/>
      <c r="PKP4125" s="259"/>
      <c r="PKQ4125" s="259"/>
      <c r="PKR4125" s="259"/>
      <c r="PKS4125" s="259"/>
      <c r="PKT4125" s="259"/>
      <c r="PKU4125" s="259"/>
      <c r="PKV4125" s="259"/>
      <c r="PKW4125" s="259"/>
      <c r="PKX4125" s="259"/>
      <c r="PKY4125" s="259"/>
      <c r="PKZ4125" s="259"/>
      <c r="PLA4125" s="259"/>
      <c r="PLB4125" s="259"/>
      <c r="PLC4125" s="259"/>
      <c r="PLD4125" s="259"/>
      <c r="PLE4125" s="259"/>
      <c r="PLF4125" s="259"/>
      <c r="PLG4125" s="259"/>
      <c r="PLH4125" s="259"/>
      <c r="PLI4125" s="259"/>
      <c r="PLJ4125" s="259"/>
      <c r="PLK4125" s="259"/>
      <c r="PLL4125" s="259"/>
      <c r="PLM4125" s="259"/>
      <c r="PLN4125" s="259"/>
      <c r="PLO4125" s="259"/>
      <c r="PLP4125" s="259"/>
      <c r="PLQ4125" s="259"/>
      <c r="PLR4125" s="259"/>
      <c r="PLS4125" s="259"/>
      <c r="PLT4125" s="259"/>
      <c r="PLU4125" s="259"/>
      <c r="PLV4125" s="259"/>
      <c r="PLW4125" s="259"/>
      <c r="PLX4125" s="259"/>
      <c r="PLY4125" s="259"/>
      <c r="PLZ4125" s="259"/>
      <c r="PMA4125" s="259"/>
      <c r="PMB4125" s="259"/>
      <c r="PMC4125" s="259"/>
      <c r="PMD4125" s="259"/>
      <c r="PME4125" s="259"/>
      <c r="PMF4125" s="259"/>
      <c r="PMG4125" s="259"/>
      <c r="PMH4125" s="259"/>
      <c r="PMI4125" s="259"/>
      <c r="PMJ4125" s="259"/>
      <c r="PMK4125" s="259"/>
      <c r="PML4125" s="259"/>
      <c r="PMM4125" s="259"/>
      <c r="PMN4125" s="259"/>
      <c r="PMO4125" s="259"/>
      <c r="PMP4125" s="259"/>
      <c r="PMQ4125" s="259"/>
      <c r="PMR4125" s="259"/>
      <c r="PMS4125" s="259"/>
      <c r="PMT4125" s="259"/>
      <c r="PMU4125" s="259"/>
      <c r="PMV4125" s="259"/>
      <c r="PMW4125" s="259"/>
      <c r="PMX4125" s="259"/>
      <c r="PMY4125" s="259"/>
      <c r="PMZ4125" s="259"/>
      <c r="PNA4125" s="259"/>
      <c r="PNB4125" s="259"/>
      <c r="PNC4125" s="259"/>
      <c r="PND4125" s="259"/>
      <c r="PNE4125" s="259"/>
      <c r="PNF4125" s="259"/>
      <c r="PNG4125" s="259"/>
      <c r="PNH4125" s="259"/>
      <c r="PNI4125" s="259"/>
      <c r="PNJ4125" s="259"/>
      <c r="PNK4125" s="259"/>
      <c r="PNL4125" s="259"/>
      <c r="PNM4125" s="259"/>
      <c r="PNN4125" s="259"/>
      <c r="PNO4125" s="259"/>
      <c r="PNP4125" s="259"/>
      <c r="PNQ4125" s="259"/>
      <c r="PNR4125" s="259"/>
      <c r="PNS4125" s="259"/>
      <c r="PNT4125" s="259"/>
      <c r="PNU4125" s="259"/>
      <c r="PNV4125" s="259"/>
      <c r="PNW4125" s="259"/>
      <c r="PNX4125" s="259"/>
      <c r="PNY4125" s="259"/>
      <c r="PNZ4125" s="259"/>
      <c r="POA4125" s="259"/>
      <c r="POB4125" s="259"/>
      <c r="POC4125" s="259"/>
      <c r="POD4125" s="259"/>
      <c r="POE4125" s="259"/>
      <c r="POF4125" s="259"/>
      <c r="POG4125" s="259"/>
      <c r="POH4125" s="259"/>
      <c r="POI4125" s="259"/>
      <c r="POJ4125" s="259"/>
      <c r="POK4125" s="259"/>
      <c r="POL4125" s="259"/>
      <c r="POM4125" s="259"/>
      <c r="PON4125" s="259"/>
      <c r="POO4125" s="259"/>
      <c r="POP4125" s="259"/>
      <c r="POQ4125" s="259"/>
      <c r="POR4125" s="259"/>
      <c r="POS4125" s="259"/>
      <c r="POT4125" s="259"/>
      <c r="POU4125" s="259"/>
      <c r="POV4125" s="259"/>
      <c r="POW4125" s="259"/>
      <c r="POX4125" s="259"/>
      <c r="POY4125" s="259"/>
      <c r="POZ4125" s="259"/>
      <c r="PPA4125" s="259"/>
      <c r="PPB4125" s="259"/>
      <c r="PPC4125" s="259"/>
      <c r="PPD4125" s="259"/>
      <c r="PPE4125" s="259"/>
      <c r="PPF4125" s="259"/>
      <c r="PPG4125" s="259"/>
      <c r="PPH4125" s="259"/>
      <c r="PPI4125" s="259"/>
      <c r="PPJ4125" s="259"/>
      <c r="PPK4125" s="259"/>
      <c r="PPL4125" s="259"/>
      <c r="PPM4125" s="259"/>
      <c r="PPN4125" s="259"/>
      <c r="PPO4125" s="259"/>
      <c r="PPP4125" s="259"/>
      <c r="PPQ4125" s="259"/>
      <c r="PPR4125" s="259"/>
      <c r="PPS4125" s="259"/>
      <c r="PPT4125" s="259"/>
      <c r="PPU4125" s="259"/>
      <c r="PPV4125" s="259"/>
      <c r="PPW4125" s="259"/>
      <c r="PPX4125" s="259"/>
      <c r="PPY4125" s="259"/>
      <c r="PPZ4125" s="259"/>
      <c r="PQA4125" s="259"/>
      <c r="PQB4125" s="259"/>
      <c r="PQC4125" s="259"/>
      <c r="PQD4125" s="259"/>
      <c r="PQE4125" s="259"/>
      <c r="PQF4125" s="259"/>
      <c r="PQG4125" s="259"/>
      <c r="PQH4125" s="259"/>
      <c r="PQI4125" s="259"/>
      <c r="PQJ4125" s="259"/>
      <c r="PQK4125" s="259"/>
      <c r="PQL4125" s="259"/>
      <c r="PQM4125" s="259"/>
      <c r="PQN4125" s="259"/>
      <c r="PQO4125" s="259"/>
      <c r="PQP4125" s="259"/>
      <c r="PQQ4125" s="259"/>
      <c r="PQR4125" s="259"/>
      <c r="PQS4125" s="259"/>
      <c r="PQT4125" s="259"/>
      <c r="PQU4125" s="259"/>
      <c r="PQV4125" s="259"/>
      <c r="PQW4125" s="259"/>
      <c r="PQX4125" s="259"/>
      <c r="PQY4125" s="259"/>
      <c r="PQZ4125" s="259"/>
      <c r="PRA4125" s="259"/>
      <c r="PRB4125" s="259"/>
      <c r="PRC4125" s="259"/>
      <c r="PRD4125" s="259"/>
      <c r="PRE4125" s="259"/>
      <c r="PRF4125" s="259"/>
      <c r="PRG4125" s="259"/>
      <c r="PRH4125" s="259"/>
      <c r="PRI4125" s="259"/>
      <c r="PRJ4125" s="259"/>
      <c r="PRK4125" s="259"/>
      <c r="PRL4125" s="259"/>
      <c r="PRM4125" s="259"/>
      <c r="PRN4125" s="259"/>
      <c r="PRO4125" s="259"/>
      <c r="PRP4125" s="259"/>
      <c r="PRQ4125" s="259"/>
      <c r="PRR4125" s="259"/>
      <c r="PRS4125" s="259"/>
      <c r="PRT4125" s="259"/>
      <c r="PRU4125" s="259"/>
      <c r="PRV4125" s="259"/>
      <c r="PRW4125" s="259"/>
      <c r="PRX4125" s="259"/>
      <c r="PRY4125" s="259"/>
      <c r="PRZ4125" s="259"/>
      <c r="PSA4125" s="259"/>
      <c r="PSB4125" s="259"/>
      <c r="PSC4125" s="259"/>
      <c r="PSD4125" s="259"/>
      <c r="PSE4125" s="259"/>
      <c r="PSF4125" s="259"/>
      <c r="PSG4125" s="259"/>
      <c r="PSH4125" s="259"/>
      <c r="PSI4125" s="259"/>
      <c r="PSJ4125" s="259"/>
      <c r="PSK4125" s="259"/>
      <c r="PSL4125" s="259"/>
      <c r="PSM4125" s="259"/>
      <c r="PSN4125" s="259"/>
      <c r="PSO4125" s="259"/>
      <c r="PSP4125" s="259"/>
      <c r="PSQ4125" s="259"/>
      <c r="PSR4125" s="259"/>
      <c r="PSS4125" s="259"/>
      <c r="PST4125" s="259"/>
      <c r="PSU4125" s="259"/>
      <c r="PSV4125" s="259"/>
      <c r="PSW4125" s="259"/>
      <c r="PSX4125" s="259"/>
      <c r="PSY4125" s="259"/>
      <c r="PSZ4125" s="259"/>
      <c r="PTA4125" s="259"/>
      <c r="PTB4125" s="259"/>
      <c r="PTC4125" s="259"/>
      <c r="PTD4125" s="259"/>
      <c r="PTE4125" s="259"/>
      <c r="PTF4125" s="259"/>
      <c r="PTG4125" s="259"/>
      <c r="PTH4125" s="259"/>
      <c r="PTI4125" s="259"/>
      <c r="PTJ4125" s="259"/>
      <c r="PTK4125" s="259"/>
      <c r="PTL4125" s="259"/>
      <c r="PTM4125" s="259"/>
      <c r="PTN4125" s="259"/>
      <c r="PTO4125" s="259"/>
      <c r="PTP4125" s="259"/>
      <c r="PTQ4125" s="259"/>
      <c r="PTR4125" s="259"/>
      <c r="PTS4125" s="259"/>
      <c r="PTT4125" s="259"/>
      <c r="PTU4125" s="259"/>
      <c r="PTV4125" s="259"/>
      <c r="PTW4125" s="259"/>
      <c r="PTX4125" s="259"/>
      <c r="PTY4125" s="259"/>
      <c r="PTZ4125" s="259"/>
      <c r="PUA4125" s="259"/>
      <c r="PUB4125" s="259"/>
      <c r="PUC4125" s="259"/>
      <c r="PUD4125" s="259"/>
      <c r="PUE4125" s="259"/>
      <c r="PUF4125" s="259"/>
      <c r="PUG4125" s="259"/>
      <c r="PUH4125" s="259"/>
      <c r="PUI4125" s="259"/>
      <c r="PUJ4125" s="259"/>
      <c r="PUK4125" s="259"/>
      <c r="PUL4125" s="259"/>
      <c r="PUM4125" s="259"/>
      <c r="PUN4125" s="259"/>
      <c r="PUO4125" s="259"/>
      <c r="PUP4125" s="259"/>
      <c r="PUQ4125" s="259"/>
      <c r="PUR4125" s="259"/>
      <c r="PUS4125" s="259"/>
      <c r="PUT4125" s="259"/>
      <c r="PUU4125" s="259"/>
      <c r="PUV4125" s="259"/>
      <c r="PUW4125" s="259"/>
      <c r="PUX4125" s="259"/>
      <c r="PUY4125" s="259"/>
      <c r="PUZ4125" s="259"/>
      <c r="PVA4125" s="259"/>
      <c r="PVB4125" s="259"/>
      <c r="PVC4125" s="259"/>
      <c r="PVD4125" s="259"/>
      <c r="PVE4125" s="259"/>
      <c r="PVF4125" s="259"/>
      <c r="PVG4125" s="259"/>
      <c r="PVH4125" s="259"/>
      <c r="PVI4125" s="259"/>
      <c r="PVJ4125" s="259"/>
      <c r="PVK4125" s="259"/>
      <c r="PVL4125" s="259"/>
      <c r="PVM4125" s="259"/>
      <c r="PVN4125" s="259"/>
      <c r="PVO4125" s="259"/>
      <c r="PVP4125" s="259"/>
      <c r="PVQ4125" s="259"/>
      <c r="PVR4125" s="259"/>
      <c r="PVS4125" s="259"/>
      <c r="PVT4125" s="259"/>
      <c r="PVU4125" s="259"/>
      <c r="PVV4125" s="259"/>
      <c r="PVW4125" s="259"/>
      <c r="PVX4125" s="259"/>
      <c r="PVY4125" s="259"/>
      <c r="PVZ4125" s="259"/>
      <c r="PWA4125" s="259"/>
      <c r="PWB4125" s="259"/>
      <c r="PWC4125" s="259"/>
      <c r="PWD4125" s="259"/>
      <c r="PWE4125" s="259"/>
      <c r="PWF4125" s="259"/>
      <c r="PWG4125" s="259"/>
      <c r="PWH4125" s="259"/>
      <c r="PWI4125" s="259"/>
      <c r="PWJ4125" s="259"/>
      <c r="PWK4125" s="259"/>
      <c r="PWL4125" s="259"/>
      <c r="PWM4125" s="259"/>
      <c r="PWN4125" s="259"/>
      <c r="PWO4125" s="259"/>
      <c r="PWP4125" s="259"/>
      <c r="PWQ4125" s="259"/>
      <c r="PWR4125" s="259"/>
      <c r="PWS4125" s="259"/>
      <c r="PWT4125" s="259"/>
      <c r="PWU4125" s="259"/>
      <c r="PWV4125" s="259"/>
      <c r="PWW4125" s="259"/>
      <c r="PWX4125" s="259"/>
      <c r="PWY4125" s="259"/>
      <c r="PWZ4125" s="259"/>
      <c r="PXA4125" s="259"/>
      <c r="PXB4125" s="259"/>
      <c r="PXC4125" s="259"/>
      <c r="PXD4125" s="259"/>
      <c r="PXE4125" s="259"/>
      <c r="PXF4125" s="259"/>
      <c r="PXG4125" s="259"/>
      <c r="PXH4125" s="259"/>
      <c r="PXI4125" s="259"/>
      <c r="PXJ4125" s="259"/>
      <c r="PXK4125" s="259"/>
      <c r="PXL4125" s="259"/>
      <c r="PXM4125" s="259"/>
      <c r="PXN4125" s="259"/>
      <c r="PXO4125" s="259"/>
      <c r="PXP4125" s="259"/>
      <c r="PXQ4125" s="259"/>
      <c r="PXR4125" s="259"/>
      <c r="PXS4125" s="259"/>
      <c r="PXT4125" s="259"/>
      <c r="PXU4125" s="259"/>
      <c r="PXV4125" s="259"/>
      <c r="PXW4125" s="259"/>
      <c r="PXX4125" s="259"/>
      <c r="PXY4125" s="259"/>
      <c r="PXZ4125" s="259"/>
      <c r="PYA4125" s="259"/>
      <c r="PYB4125" s="259"/>
      <c r="PYC4125" s="259"/>
      <c r="PYD4125" s="259"/>
      <c r="PYE4125" s="259"/>
      <c r="PYF4125" s="259"/>
      <c r="PYG4125" s="259"/>
      <c r="PYH4125" s="259"/>
      <c r="PYI4125" s="259"/>
      <c r="PYJ4125" s="259"/>
      <c r="PYK4125" s="259"/>
      <c r="PYL4125" s="259"/>
      <c r="PYM4125" s="259"/>
      <c r="PYN4125" s="259"/>
      <c r="PYO4125" s="259"/>
      <c r="PYP4125" s="259"/>
      <c r="PYQ4125" s="259"/>
      <c r="PYR4125" s="259"/>
      <c r="PYS4125" s="259"/>
      <c r="PYT4125" s="259"/>
      <c r="PYU4125" s="259"/>
      <c r="PYV4125" s="259"/>
      <c r="PYW4125" s="259"/>
      <c r="PYX4125" s="259"/>
      <c r="PYY4125" s="259"/>
      <c r="PYZ4125" s="259"/>
      <c r="PZA4125" s="259"/>
      <c r="PZB4125" s="259"/>
      <c r="PZC4125" s="259"/>
      <c r="PZD4125" s="259"/>
      <c r="PZE4125" s="259"/>
      <c r="PZF4125" s="259"/>
      <c r="PZG4125" s="259"/>
      <c r="PZH4125" s="259"/>
      <c r="PZI4125" s="259"/>
      <c r="PZJ4125" s="259"/>
      <c r="PZK4125" s="259"/>
      <c r="PZL4125" s="259"/>
      <c r="PZM4125" s="259"/>
      <c r="PZN4125" s="259"/>
      <c r="PZO4125" s="259"/>
      <c r="PZP4125" s="259"/>
      <c r="PZQ4125" s="259"/>
      <c r="PZR4125" s="259"/>
      <c r="PZS4125" s="259"/>
      <c r="PZT4125" s="259"/>
      <c r="PZU4125" s="259"/>
      <c r="PZV4125" s="259"/>
      <c r="PZW4125" s="259"/>
      <c r="PZX4125" s="259"/>
      <c r="PZY4125" s="259"/>
      <c r="PZZ4125" s="259"/>
      <c r="QAA4125" s="259"/>
      <c r="QAB4125" s="259"/>
      <c r="QAC4125" s="259"/>
      <c r="QAD4125" s="259"/>
      <c r="QAE4125" s="259"/>
      <c r="QAF4125" s="259"/>
      <c r="QAG4125" s="259"/>
      <c r="QAH4125" s="259"/>
      <c r="QAI4125" s="259"/>
      <c r="QAJ4125" s="259"/>
      <c r="QAK4125" s="259"/>
      <c r="QAL4125" s="259"/>
      <c r="QAM4125" s="259"/>
      <c r="QAN4125" s="259"/>
      <c r="QAO4125" s="259"/>
      <c r="QAP4125" s="259"/>
      <c r="QAQ4125" s="259"/>
      <c r="QAR4125" s="259"/>
      <c r="QAS4125" s="259"/>
      <c r="QAT4125" s="259"/>
      <c r="QAU4125" s="259"/>
      <c r="QAV4125" s="259"/>
      <c r="QAW4125" s="259"/>
      <c r="QAX4125" s="259"/>
      <c r="QAY4125" s="259"/>
      <c r="QAZ4125" s="259"/>
      <c r="QBA4125" s="259"/>
      <c r="QBB4125" s="259"/>
      <c r="QBC4125" s="259"/>
      <c r="QBD4125" s="259"/>
      <c r="QBE4125" s="259"/>
      <c r="QBF4125" s="259"/>
      <c r="QBG4125" s="259"/>
      <c r="QBH4125" s="259"/>
      <c r="QBI4125" s="259"/>
      <c r="QBJ4125" s="259"/>
      <c r="QBK4125" s="259"/>
      <c r="QBL4125" s="259"/>
      <c r="QBM4125" s="259"/>
      <c r="QBN4125" s="259"/>
      <c r="QBO4125" s="259"/>
      <c r="QBP4125" s="259"/>
      <c r="QBQ4125" s="259"/>
      <c r="QBR4125" s="259"/>
      <c r="QBS4125" s="259"/>
      <c r="QBT4125" s="259"/>
      <c r="QBU4125" s="259"/>
      <c r="QBV4125" s="259"/>
      <c r="QBW4125" s="259"/>
      <c r="QBX4125" s="259"/>
      <c r="QBY4125" s="259"/>
      <c r="QBZ4125" s="259"/>
      <c r="QCA4125" s="259"/>
      <c r="QCB4125" s="259"/>
      <c r="QCC4125" s="259"/>
      <c r="QCD4125" s="259"/>
      <c r="QCE4125" s="259"/>
      <c r="QCF4125" s="259"/>
      <c r="QCG4125" s="259"/>
      <c r="QCH4125" s="259"/>
      <c r="QCI4125" s="259"/>
      <c r="QCJ4125" s="259"/>
      <c r="QCK4125" s="259"/>
      <c r="QCL4125" s="259"/>
      <c r="QCM4125" s="259"/>
      <c r="QCN4125" s="259"/>
      <c r="QCO4125" s="259"/>
      <c r="QCP4125" s="259"/>
      <c r="QCQ4125" s="259"/>
      <c r="QCR4125" s="259"/>
      <c r="QCS4125" s="259"/>
      <c r="QCT4125" s="259"/>
      <c r="QCU4125" s="259"/>
      <c r="QCV4125" s="259"/>
      <c r="QCW4125" s="259"/>
      <c r="QCX4125" s="259"/>
      <c r="QCY4125" s="259"/>
      <c r="QCZ4125" s="259"/>
      <c r="QDA4125" s="259"/>
      <c r="QDB4125" s="259"/>
      <c r="QDC4125" s="259"/>
      <c r="QDD4125" s="259"/>
      <c r="QDE4125" s="259"/>
      <c r="QDF4125" s="259"/>
      <c r="QDG4125" s="259"/>
      <c r="QDH4125" s="259"/>
      <c r="QDI4125" s="259"/>
      <c r="QDJ4125" s="259"/>
      <c r="QDK4125" s="259"/>
      <c r="QDL4125" s="259"/>
      <c r="QDM4125" s="259"/>
      <c r="QDN4125" s="259"/>
      <c r="QDO4125" s="259"/>
      <c r="QDP4125" s="259"/>
      <c r="QDQ4125" s="259"/>
      <c r="QDR4125" s="259"/>
      <c r="QDS4125" s="259"/>
      <c r="QDT4125" s="259"/>
      <c r="QDU4125" s="259"/>
      <c r="QDV4125" s="259"/>
      <c r="QDW4125" s="259"/>
      <c r="QDX4125" s="259"/>
      <c r="QDY4125" s="259"/>
      <c r="QDZ4125" s="259"/>
      <c r="QEA4125" s="259"/>
      <c r="QEB4125" s="259"/>
      <c r="QEC4125" s="259"/>
      <c r="QED4125" s="259"/>
      <c r="QEE4125" s="259"/>
      <c r="QEF4125" s="259"/>
      <c r="QEG4125" s="259"/>
      <c r="QEH4125" s="259"/>
      <c r="QEI4125" s="259"/>
      <c r="QEJ4125" s="259"/>
      <c r="QEK4125" s="259"/>
      <c r="QEL4125" s="259"/>
      <c r="QEM4125" s="259"/>
      <c r="QEN4125" s="259"/>
      <c r="QEO4125" s="259"/>
      <c r="QEP4125" s="259"/>
      <c r="QEQ4125" s="259"/>
      <c r="QER4125" s="259"/>
      <c r="QES4125" s="259"/>
      <c r="QET4125" s="259"/>
      <c r="QEU4125" s="259"/>
      <c r="QEV4125" s="259"/>
      <c r="QEW4125" s="259"/>
      <c r="QEX4125" s="259"/>
      <c r="QEY4125" s="259"/>
      <c r="QEZ4125" s="259"/>
      <c r="QFA4125" s="259"/>
      <c r="QFB4125" s="259"/>
      <c r="QFC4125" s="259"/>
      <c r="QFD4125" s="259"/>
      <c r="QFE4125" s="259"/>
      <c r="QFF4125" s="259"/>
      <c r="QFG4125" s="259"/>
      <c r="QFH4125" s="259"/>
      <c r="QFI4125" s="259"/>
      <c r="QFJ4125" s="259"/>
      <c r="QFK4125" s="259"/>
      <c r="QFL4125" s="259"/>
      <c r="QFM4125" s="259"/>
      <c r="QFN4125" s="259"/>
      <c r="QFO4125" s="259"/>
      <c r="QFP4125" s="259"/>
      <c r="QFQ4125" s="259"/>
      <c r="QFR4125" s="259"/>
      <c r="QFS4125" s="259"/>
      <c r="QFT4125" s="259"/>
      <c r="QFU4125" s="259"/>
      <c r="QFV4125" s="259"/>
      <c r="QFW4125" s="259"/>
      <c r="QFX4125" s="259"/>
      <c r="QFY4125" s="259"/>
      <c r="QFZ4125" s="259"/>
      <c r="QGA4125" s="259"/>
      <c r="QGB4125" s="259"/>
      <c r="QGC4125" s="259"/>
      <c r="QGD4125" s="259"/>
      <c r="QGE4125" s="259"/>
      <c r="QGF4125" s="259"/>
      <c r="QGG4125" s="259"/>
      <c r="QGH4125" s="259"/>
      <c r="QGI4125" s="259"/>
      <c r="QGJ4125" s="259"/>
      <c r="QGK4125" s="259"/>
      <c r="QGL4125" s="259"/>
      <c r="QGM4125" s="259"/>
      <c r="QGN4125" s="259"/>
      <c r="QGO4125" s="259"/>
      <c r="QGP4125" s="259"/>
      <c r="QGQ4125" s="259"/>
      <c r="QGR4125" s="259"/>
      <c r="QGS4125" s="259"/>
      <c r="QGT4125" s="259"/>
      <c r="QGU4125" s="259"/>
      <c r="QGV4125" s="259"/>
      <c r="QGW4125" s="259"/>
      <c r="QGX4125" s="259"/>
      <c r="QGY4125" s="259"/>
      <c r="QGZ4125" s="259"/>
      <c r="QHA4125" s="259"/>
      <c r="QHB4125" s="259"/>
      <c r="QHC4125" s="259"/>
      <c r="QHD4125" s="259"/>
      <c r="QHE4125" s="259"/>
      <c r="QHF4125" s="259"/>
      <c r="QHG4125" s="259"/>
      <c r="QHH4125" s="259"/>
      <c r="QHI4125" s="259"/>
      <c r="QHJ4125" s="259"/>
      <c r="QHK4125" s="259"/>
      <c r="QHL4125" s="259"/>
      <c r="QHM4125" s="259"/>
      <c r="QHN4125" s="259"/>
      <c r="QHO4125" s="259"/>
      <c r="QHP4125" s="259"/>
      <c r="QHQ4125" s="259"/>
      <c r="QHR4125" s="259"/>
      <c r="QHS4125" s="259"/>
      <c r="QHT4125" s="259"/>
      <c r="QHU4125" s="259"/>
      <c r="QHV4125" s="259"/>
      <c r="QHW4125" s="259"/>
      <c r="QHX4125" s="259"/>
      <c r="QHY4125" s="259"/>
      <c r="QHZ4125" s="259"/>
      <c r="QIA4125" s="259"/>
      <c r="QIB4125" s="259"/>
      <c r="QIC4125" s="259"/>
      <c r="QID4125" s="259"/>
      <c r="QIE4125" s="259"/>
      <c r="QIF4125" s="259"/>
      <c r="QIG4125" s="259"/>
      <c r="QIH4125" s="259"/>
      <c r="QII4125" s="259"/>
      <c r="QIJ4125" s="259"/>
      <c r="QIK4125" s="259"/>
      <c r="QIL4125" s="259"/>
      <c r="QIM4125" s="259"/>
      <c r="QIN4125" s="259"/>
      <c r="QIO4125" s="259"/>
      <c r="QIP4125" s="259"/>
      <c r="QIQ4125" s="259"/>
      <c r="QIR4125" s="259"/>
      <c r="QIS4125" s="259"/>
      <c r="QIT4125" s="259"/>
      <c r="QIU4125" s="259"/>
      <c r="QIV4125" s="259"/>
      <c r="QIW4125" s="259"/>
      <c r="QIX4125" s="259"/>
      <c r="QIY4125" s="259"/>
      <c r="QIZ4125" s="259"/>
      <c r="QJA4125" s="259"/>
      <c r="QJB4125" s="259"/>
      <c r="QJC4125" s="259"/>
      <c r="QJD4125" s="259"/>
      <c r="QJE4125" s="259"/>
      <c r="QJF4125" s="259"/>
      <c r="QJG4125" s="259"/>
      <c r="QJH4125" s="259"/>
      <c r="QJI4125" s="259"/>
      <c r="QJJ4125" s="259"/>
      <c r="QJK4125" s="259"/>
      <c r="QJL4125" s="259"/>
      <c r="QJM4125" s="259"/>
      <c r="QJN4125" s="259"/>
      <c r="QJO4125" s="259"/>
      <c r="QJP4125" s="259"/>
      <c r="QJQ4125" s="259"/>
      <c r="QJR4125" s="259"/>
      <c r="QJS4125" s="259"/>
      <c r="QJT4125" s="259"/>
      <c r="QJU4125" s="259"/>
      <c r="QJV4125" s="259"/>
      <c r="QJW4125" s="259"/>
      <c r="QJX4125" s="259"/>
      <c r="QJY4125" s="259"/>
      <c r="QJZ4125" s="259"/>
      <c r="QKA4125" s="259"/>
      <c r="QKB4125" s="259"/>
      <c r="QKC4125" s="259"/>
      <c r="QKD4125" s="259"/>
      <c r="QKE4125" s="259"/>
      <c r="QKF4125" s="259"/>
      <c r="QKG4125" s="259"/>
      <c r="QKH4125" s="259"/>
      <c r="QKI4125" s="259"/>
      <c r="QKJ4125" s="259"/>
      <c r="QKK4125" s="259"/>
      <c r="QKL4125" s="259"/>
      <c r="QKM4125" s="259"/>
      <c r="QKN4125" s="259"/>
      <c r="QKO4125" s="259"/>
      <c r="QKP4125" s="259"/>
      <c r="QKQ4125" s="259"/>
      <c r="QKR4125" s="259"/>
      <c r="QKS4125" s="259"/>
      <c r="QKT4125" s="259"/>
      <c r="QKU4125" s="259"/>
      <c r="QKV4125" s="259"/>
      <c r="QKW4125" s="259"/>
      <c r="QKX4125" s="259"/>
      <c r="QKY4125" s="259"/>
      <c r="QKZ4125" s="259"/>
      <c r="QLA4125" s="259"/>
      <c r="QLB4125" s="259"/>
      <c r="QLC4125" s="259"/>
      <c r="QLD4125" s="259"/>
      <c r="QLE4125" s="259"/>
      <c r="QLF4125" s="259"/>
      <c r="QLG4125" s="259"/>
      <c r="QLH4125" s="259"/>
      <c r="QLI4125" s="259"/>
      <c r="QLJ4125" s="259"/>
      <c r="QLK4125" s="259"/>
      <c r="QLL4125" s="259"/>
      <c r="QLM4125" s="259"/>
      <c r="QLN4125" s="259"/>
      <c r="QLO4125" s="259"/>
      <c r="QLP4125" s="259"/>
      <c r="QLQ4125" s="259"/>
      <c r="QLR4125" s="259"/>
      <c r="QLS4125" s="259"/>
      <c r="QLT4125" s="259"/>
      <c r="QLU4125" s="259"/>
      <c r="QLV4125" s="259"/>
      <c r="QLW4125" s="259"/>
      <c r="QLX4125" s="259"/>
      <c r="QLY4125" s="259"/>
      <c r="QLZ4125" s="259"/>
      <c r="QMA4125" s="259"/>
      <c r="QMB4125" s="259"/>
      <c r="QMC4125" s="259"/>
      <c r="QMD4125" s="259"/>
      <c r="QME4125" s="259"/>
      <c r="QMF4125" s="259"/>
      <c r="QMG4125" s="259"/>
      <c r="QMH4125" s="259"/>
      <c r="QMI4125" s="259"/>
      <c r="QMJ4125" s="259"/>
      <c r="QMK4125" s="259"/>
      <c r="QML4125" s="259"/>
      <c r="QMM4125" s="259"/>
      <c r="QMN4125" s="259"/>
      <c r="QMO4125" s="259"/>
      <c r="QMP4125" s="259"/>
      <c r="QMQ4125" s="259"/>
      <c r="QMR4125" s="259"/>
      <c r="QMS4125" s="259"/>
      <c r="QMT4125" s="259"/>
      <c r="QMU4125" s="259"/>
      <c r="QMV4125" s="259"/>
      <c r="QMW4125" s="259"/>
      <c r="QMX4125" s="259"/>
      <c r="QMY4125" s="259"/>
      <c r="QMZ4125" s="259"/>
      <c r="QNA4125" s="259"/>
      <c r="QNB4125" s="259"/>
      <c r="QNC4125" s="259"/>
      <c r="QND4125" s="259"/>
      <c r="QNE4125" s="259"/>
      <c r="QNF4125" s="259"/>
      <c r="QNG4125" s="259"/>
      <c r="QNH4125" s="259"/>
      <c r="QNI4125" s="259"/>
      <c r="QNJ4125" s="259"/>
      <c r="QNK4125" s="259"/>
      <c r="QNL4125" s="259"/>
      <c r="QNM4125" s="259"/>
      <c r="QNN4125" s="259"/>
      <c r="QNO4125" s="259"/>
      <c r="QNP4125" s="259"/>
      <c r="QNQ4125" s="259"/>
      <c r="QNR4125" s="259"/>
      <c r="QNS4125" s="259"/>
      <c r="QNT4125" s="259"/>
      <c r="QNU4125" s="259"/>
      <c r="QNV4125" s="259"/>
      <c r="QNW4125" s="259"/>
      <c r="QNX4125" s="259"/>
      <c r="QNY4125" s="259"/>
      <c r="QNZ4125" s="259"/>
      <c r="QOA4125" s="259"/>
      <c r="QOB4125" s="259"/>
      <c r="QOC4125" s="259"/>
      <c r="QOD4125" s="259"/>
      <c r="QOE4125" s="259"/>
      <c r="QOF4125" s="259"/>
      <c r="QOG4125" s="259"/>
      <c r="QOH4125" s="259"/>
      <c r="QOI4125" s="259"/>
      <c r="QOJ4125" s="259"/>
      <c r="QOK4125" s="259"/>
      <c r="QOL4125" s="259"/>
      <c r="QOM4125" s="259"/>
      <c r="QON4125" s="259"/>
      <c r="QOO4125" s="259"/>
      <c r="QOP4125" s="259"/>
      <c r="QOQ4125" s="259"/>
      <c r="QOR4125" s="259"/>
      <c r="QOS4125" s="259"/>
      <c r="QOT4125" s="259"/>
      <c r="QOU4125" s="259"/>
      <c r="QOV4125" s="259"/>
      <c r="QOW4125" s="259"/>
      <c r="QOX4125" s="259"/>
      <c r="QOY4125" s="259"/>
      <c r="QOZ4125" s="259"/>
      <c r="QPA4125" s="259"/>
      <c r="QPB4125" s="259"/>
      <c r="QPC4125" s="259"/>
      <c r="QPD4125" s="259"/>
      <c r="QPE4125" s="259"/>
      <c r="QPF4125" s="259"/>
      <c r="QPG4125" s="259"/>
      <c r="QPH4125" s="259"/>
      <c r="QPI4125" s="259"/>
      <c r="QPJ4125" s="259"/>
      <c r="QPK4125" s="259"/>
      <c r="QPL4125" s="259"/>
      <c r="QPM4125" s="259"/>
      <c r="QPN4125" s="259"/>
      <c r="QPO4125" s="259"/>
      <c r="QPP4125" s="259"/>
      <c r="QPQ4125" s="259"/>
      <c r="QPR4125" s="259"/>
      <c r="QPS4125" s="259"/>
      <c r="QPT4125" s="259"/>
      <c r="QPU4125" s="259"/>
      <c r="QPV4125" s="259"/>
      <c r="QPW4125" s="259"/>
      <c r="QPX4125" s="259"/>
      <c r="QPY4125" s="259"/>
      <c r="QPZ4125" s="259"/>
      <c r="QQA4125" s="259"/>
      <c r="QQB4125" s="259"/>
      <c r="QQC4125" s="259"/>
      <c r="QQD4125" s="259"/>
      <c r="QQE4125" s="259"/>
      <c r="QQF4125" s="259"/>
      <c r="QQG4125" s="259"/>
      <c r="QQH4125" s="259"/>
      <c r="QQI4125" s="259"/>
      <c r="QQJ4125" s="259"/>
      <c r="QQK4125" s="259"/>
      <c r="QQL4125" s="259"/>
      <c r="QQM4125" s="259"/>
      <c r="QQN4125" s="259"/>
      <c r="QQO4125" s="259"/>
      <c r="QQP4125" s="259"/>
      <c r="QQQ4125" s="259"/>
      <c r="QQR4125" s="259"/>
      <c r="QQS4125" s="259"/>
      <c r="QQT4125" s="259"/>
      <c r="QQU4125" s="259"/>
      <c r="QQV4125" s="259"/>
      <c r="QQW4125" s="259"/>
      <c r="QQX4125" s="259"/>
      <c r="QQY4125" s="259"/>
      <c r="QQZ4125" s="259"/>
      <c r="QRA4125" s="259"/>
      <c r="QRB4125" s="259"/>
      <c r="QRC4125" s="259"/>
      <c r="QRD4125" s="259"/>
      <c r="QRE4125" s="259"/>
      <c r="QRF4125" s="259"/>
      <c r="QRG4125" s="259"/>
      <c r="QRH4125" s="259"/>
      <c r="QRI4125" s="259"/>
      <c r="QRJ4125" s="259"/>
      <c r="QRK4125" s="259"/>
      <c r="QRL4125" s="259"/>
      <c r="QRM4125" s="259"/>
      <c r="QRN4125" s="259"/>
      <c r="QRO4125" s="259"/>
      <c r="QRP4125" s="259"/>
      <c r="QRQ4125" s="259"/>
      <c r="QRR4125" s="259"/>
      <c r="QRS4125" s="259"/>
      <c r="QRT4125" s="259"/>
      <c r="QRU4125" s="259"/>
      <c r="QRV4125" s="259"/>
      <c r="QRW4125" s="259"/>
      <c r="QRX4125" s="259"/>
      <c r="QRY4125" s="259"/>
      <c r="QRZ4125" s="259"/>
      <c r="QSA4125" s="259"/>
      <c r="QSB4125" s="259"/>
      <c r="QSC4125" s="259"/>
      <c r="QSD4125" s="259"/>
      <c r="QSE4125" s="259"/>
      <c r="QSF4125" s="259"/>
      <c r="QSG4125" s="259"/>
      <c r="QSH4125" s="259"/>
      <c r="QSI4125" s="259"/>
      <c r="QSJ4125" s="259"/>
      <c r="QSK4125" s="259"/>
      <c r="QSL4125" s="259"/>
      <c r="QSM4125" s="259"/>
      <c r="QSN4125" s="259"/>
      <c r="QSO4125" s="259"/>
      <c r="QSP4125" s="259"/>
      <c r="QSQ4125" s="259"/>
      <c r="QSR4125" s="259"/>
      <c r="QSS4125" s="259"/>
      <c r="QST4125" s="259"/>
      <c r="QSU4125" s="259"/>
      <c r="QSV4125" s="259"/>
      <c r="QSW4125" s="259"/>
      <c r="QSX4125" s="259"/>
      <c r="QSY4125" s="259"/>
      <c r="QSZ4125" s="259"/>
      <c r="QTA4125" s="259"/>
      <c r="QTB4125" s="259"/>
      <c r="QTC4125" s="259"/>
      <c r="QTD4125" s="259"/>
      <c r="QTE4125" s="259"/>
      <c r="QTF4125" s="259"/>
      <c r="QTG4125" s="259"/>
      <c r="QTH4125" s="259"/>
      <c r="QTI4125" s="259"/>
      <c r="QTJ4125" s="259"/>
      <c r="QTK4125" s="259"/>
      <c r="QTL4125" s="259"/>
      <c r="QTM4125" s="259"/>
      <c r="QTN4125" s="259"/>
      <c r="QTO4125" s="259"/>
      <c r="QTP4125" s="259"/>
      <c r="QTQ4125" s="259"/>
      <c r="QTR4125" s="259"/>
      <c r="QTS4125" s="259"/>
      <c r="QTT4125" s="259"/>
      <c r="QTU4125" s="259"/>
      <c r="QTV4125" s="259"/>
      <c r="QTW4125" s="259"/>
      <c r="QTX4125" s="259"/>
      <c r="QTY4125" s="259"/>
      <c r="QTZ4125" s="259"/>
      <c r="QUA4125" s="259"/>
      <c r="QUB4125" s="259"/>
      <c r="QUC4125" s="259"/>
      <c r="QUD4125" s="259"/>
      <c r="QUE4125" s="259"/>
      <c r="QUF4125" s="259"/>
      <c r="QUG4125" s="259"/>
      <c r="QUH4125" s="259"/>
      <c r="QUI4125" s="259"/>
      <c r="QUJ4125" s="259"/>
      <c r="QUK4125" s="259"/>
      <c r="QUL4125" s="259"/>
      <c r="QUM4125" s="259"/>
      <c r="QUN4125" s="259"/>
      <c r="QUO4125" s="259"/>
      <c r="QUP4125" s="259"/>
      <c r="QUQ4125" s="259"/>
      <c r="QUR4125" s="259"/>
      <c r="QUS4125" s="259"/>
      <c r="QUT4125" s="259"/>
      <c r="QUU4125" s="259"/>
      <c r="QUV4125" s="259"/>
      <c r="QUW4125" s="259"/>
      <c r="QUX4125" s="259"/>
      <c r="QUY4125" s="259"/>
      <c r="QUZ4125" s="259"/>
      <c r="QVA4125" s="259"/>
      <c r="QVB4125" s="259"/>
      <c r="QVC4125" s="259"/>
      <c r="QVD4125" s="259"/>
      <c r="QVE4125" s="259"/>
      <c r="QVF4125" s="259"/>
      <c r="QVG4125" s="259"/>
      <c r="QVH4125" s="259"/>
      <c r="QVI4125" s="259"/>
      <c r="QVJ4125" s="259"/>
      <c r="QVK4125" s="259"/>
      <c r="QVL4125" s="259"/>
      <c r="QVM4125" s="259"/>
      <c r="QVN4125" s="259"/>
      <c r="QVO4125" s="259"/>
      <c r="QVP4125" s="259"/>
      <c r="QVQ4125" s="259"/>
      <c r="QVR4125" s="259"/>
      <c r="QVS4125" s="259"/>
      <c r="QVT4125" s="259"/>
      <c r="QVU4125" s="259"/>
      <c r="QVV4125" s="259"/>
      <c r="QVW4125" s="259"/>
      <c r="QVX4125" s="259"/>
      <c r="QVY4125" s="259"/>
      <c r="QVZ4125" s="259"/>
      <c r="QWA4125" s="259"/>
      <c r="QWB4125" s="259"/>
      <c r="QWC4125" s="259"/>
      <c r="QWD4125" s="259"/>
      <c r="QWE4125" s="259"/>
      <c r="QWF4125" s="259"/>
      <c r="QWG4125" s="259"/>
      <c r="QWH4125" s="259"/>
      <c r="QWI4125" s="259"/>
      <c r="QWJ4125" s="259"/>
      <c r="QWK4125" s="259"/>
      <c r="QWL4125" s="259"/>
      <c r="QWM4125" s="259"/>
      <c r="QWN4125" s="259"/>
      <c r="QWO4125" s="259"/>
      <c r="QWP4125" s="259"/>
      <c r="QWQ4125" s="259"/>
      <c r="QWR4125" s="259"/>
      <c r="QWS4125" s="259"/>
      <c r="QWT4125" s="259"/>
      <c r="QWU4125" s="259"/>
      <c r="QWV4125" s="259"/>
      <c r="QWW4125" s="259"/>
      <c r="QWX4125" s="259"/>
      <c r="QWY4125" s="259"/>
      <c r="QWZ4125" s="259"/>
      <c r="QXA4125" s="259"/>
      <c r="QXB4125" s="259"/>
      <c r="QXC4125" s="259"/>
      <c r="QXD4125" s="259"/>
      <c r="QXE4125" s="259"/>
      <c r="QXF4125" s="259"/>
      <c r="QXG4125" s="259"/>
      <c r="QXH4125" s="259"/>
      <c r="QXI4125" s="259"/>
      <c r="QXJ4125" s="259"/>
      <c r="QXK4125" s="259"/>
      <c r="QXL4125" s="259"/>
      <c r="QXM4125" s="259"/>
      <c r="QXN4125" s="259"/>
      <c r="QXO4125" s="259"/>
      <c r="QXP4125" s="259"/>
      <c r="QXQ4125" s="259"/>
      <c r="QXR4125" s="259"/>
      <c r="QXS4125" s="259"/>
      <c r="QXT4125" s="259"/>
      <c r="QXU4125" s="259"/>
      <c r="QXV4125" s="259"/>
      <c r="QXW4125" s="259"/>
      <c r="QXX4125" s="259"/>
      <c r="QXY4125" s="259"/>
      <c r="QXZ4125" s="259"/>
      <c r="QYA4125" s="259"/>
      <c r="QYB4125" s="259"/>
      <c r="QYC4125" s="259"/>
      <c r="QYD4125" s="259"/>
      <c r="QYE4125" s="259"/>
      <c r="QYF4125" s="259"/>
      <c r="QYG4125" s="259"/>
      <c r="QYH4125" s="259"/>
      <c r="QYI4125" s="259"/>
      <c r="QYJ4125" s="259"/>
      <c r="QYK4125" s="259"/>
      <c r="QYL4125" s="259"/>
      <c r="QYM4125" s="259"/>
      <c r="QYN4125" s="259"/>
      <c r="QYO4125" s="259"/>
      <c r="QYP4125" s="259"/>
      <c r="QYQ4125" s="259"/>
      <c r="QYR4125" s="259"/>
      <c r="QYS4125" s="259"/>
      <c r="QYT4125" s="259"/>
      <c r="QYU4125" s="259"/>
      <c r="QYV4125" s="259"/>
      <c r="QYW4125" s="259"/>
      <c r="QYX4125" s="259"/>
      <c r="QYY4125" s="259"/>
      <c r="QYZ4125" s="259"/>
      <c r="QZA4125" s="259"/>
      <c r="QZB4125" s="259"/>
      <c r="QZC4125" s="259"/>
      <c r="QZD4125" s="259"/>
      <c r="QZE4125" s="259"/>
      <c r="QZF4125" s="259"/>
      <c r="QZG4125" s="259"/>
      <c r="QZH4125" s="259"/>
      <c r="QZI4125" s="259"/>
      <c r="QZJ4125" s="259"/>
      <c r="QZK4125" s="259"/>
      <c r="QZL4125" s="259"/>
      <c r="QZM4125" s="259"/>
      <c r="QZN4125" s="259"/>
      <c r="QZO4125" s="259"/>
      <c r="QZP4125" s="259"/>
      <c r="QZQ4125" s="259"/>
      <c r="QZR4125" s="259"/>
      <c r="QZS4125" s="259"/>
      <c r="QZT4125" s="259"/>
      <c r="QZU4125" s="259"/>
      <c r="QZV4125" s="259"/>
      <c r="QZW4125" s="259"/>
      <c r="QZX4125" s="259"/>
      <c r="QZY4125" s="259"/>
      <c r="QZZ4125" s="259"/>
      <c r="RAA4125" s="259"/>
      <c r="RAB4125" s="259"/>
      <c r="RAC4125" s="259"/>
      <c r="RAD4125" s="259"/>
      <c r="RAE4125" s="259"/>
      <c r="RAF4125" s="259"/>
      <c r="RAG4125" s="259"/>
      <c r="RAH4125" s="259"/>
      <c r="RAI4125" s="259"/>
      <c r="RAJ4125" s="259"/>
      <c r="RAK4125" s="259"/>
      <c r="RAL4125" s="259"/>
      <c r="RAM4125" s="259"/>
      <c r="RAN4125" s="259"/>
      <c r="RAO4125" s="259"/>
      <c r="RAP4125" s="259"/>
      <c r="RAQ4125" s="259"/>
      <c r="RAR4125" s="259"/>
      <c r="RAS4125" s="259"/>
      <c r="RAT4125" s="259"/>
      <c r="RAU4125" s="259"/>
      <c r="RAV4125" s="259"/>
      <c r="RAW4125" s="259"/>
      <c r="RAX4125" s="259"/>
      <c r="RAY4125" s="259"/>
      <c r="RAZ4125" s="259"/>
      <c r="RBA4125" s="259"/>
      <c r="RBB4125" s="259"/>
      <c r="RBC4125" s="259"/>
      <c r="RBD4125" s="259"/>
      <c r="RBE4125" s="259"/>
      <c r="RBF4125" s="259"/>
      <c r="RBG4125" s="259"/>
      <c r="RBH4125" s="259"/>
      <c r="RBI4125" s="259"/>
      <c r="RBJ4125" s="259"/>
      <c r="RBK4125" s="259"/>
      <c r="RBL4125" s="259"/>
      <c r="RBM4125" s="259"/>
      <c r="RBN4125" s="259"/>
      <c r="RBO4125" s="259"/>
      <c r="RBP4125" s="259"/>
      <c r="RBQ4125" s="259"/>
      <c r="RBR4125" s="259"/>
      <c r="RBS4125" s="259"/>
      <c r="RBT4125" s="259"/>
      <c r="RBU4125" s="259"/>
      <c r="RBV4125" s="259"/>
      <c r="RBW4125" s="259"/>
      <c r="RBX4125" s="259"/>
      <c r="RBY4125" s="259"/>
      <c r="RBZ4125" s="259"/>
      <c r="RCA4125" s="259"/>
      <c r="RCB4125" s="259"/>
      <c r="RCC4125" s="259"/>
      <c r="RCD4125" s="259"/>
      <c r="RCE4125" s="259"/>
      <c r="RCF4125" s="259"/>
      <c r="RCG4125" s="259"/>
      <c r="RCH4125" s="259"/>
      <c r="RCI4125" s="259"/>
      <c r="RCJ4125" s="259"/>
      <c r="RCK4125" s="259"/>
      <c r="RCL4125" s="259"/>
      <c r="RCM4125" s="259"/>
      <c r="RCN4125" s="259"/>
      <c r="RCO4125" s="259"/>
      <c r="RCP4125" s="259"/>
      <c r="RCQ4125" s="259"/>
      <c r="RCR4125" s="259"/>
      <c r="RCS4125" s="259"/>
      <c r="RCT4125" s="259"/>
      <c r="RCU4125" s="259"/>
      <c r="RCV4125" s="259"/>
      <c r="RCW4125" s="259"/>
      <c r="RCX4125" s="259"/>
      <c r="RCY4125" s="259"/>
      <c r="RCZ4125" s="259"/>
      <c r="RDA4125" s="259"/>
      <c r="RDB4125" s="259"/>
      <c r="RDC4125" s="259"/>
      <c r="RDD4125" s="259"/>
      <c r="RDE4125" s="259"/>
      <c r="RDF4125" s="259"/>
      <c r="RDG4125" s="259"/>
      <c r="RDH4125" s="259"/>
      <c r="RDI4125" s="259"/>
      <c r="RDJ4125" s="259"/>
      <c r="RDK4125" s="259"/>
      <c r="RDL4125" s="259"/>
      <c r="RDM4125" s="259"/>
      <c r="RDN4125" s="259"/>
      <c r="RDO4125" s="259"/>
      <c r="RDX4125" s="259"/>
      <c r="RDY4125" s="259"/>
      <c r="RDZ4125" s="259"/>
      <c r="REA4125" s="259"/>
      <c r="REB4125" s="259"/>
      <c r="REC4125" s="259"/>
      <c r="RED4125" s="259"/>
      <c r="REE4125" s="259"/>
      <c r="REF4125" s="259"/>
      <c r="REG4125" s="259"/>
      <c r="REH4125" s="259"/>
      <c r="REI4125" s="259"/>
      <c r="REJ4125" s="259"/>
      <c r="REK4125" s="259"/>
      <c r="REL4125" s="259"/>
      <c r="REM4125" s="259"/>
      <c r="REN4125" s="259"/>
      <c r="REO4125" s="259"/>
      <c r="REP4125" s="259"/>
      <c r="REQ4125" s="259"/>
      <c r="RER4125" s="259"/>
      <c r="RES4125" s="259"/>
      <c r="RET4125" s="259"/>
      <c r="REU4125" s="259"/>
      <c r="REV4125" s="259"/>
      <c r="REW4125" s="259"/>
      <c r="REX4125" s="259"/>
      <c r="REY4125" s="259"/>
      <c r="REZ4125" s="259"/>
      <c r="RFA4125" s="259"/>
      <c r="RFB4125" s="259"/>
      <c r="RFC4125" s="259"/>
      <c r="RFD4125" s="259"/>
      <c r="RFE4125" s="259"/>
      <c r="RFF4125" s="259"/>
      <c r="RFG4125" s="259"/>
      <c r="RFH4125" s="259"/>
      <c r="RFI4125" s="259"/>
      <c r="RFJ4125" s="259"/>
      <c r="RFK4125" s="259"/>
      <c r="RFL4125" s="259"/>
      <c r="RFM4125" s="259"/>
      <c r="RFN4125" s="259"/>
      <c r="RFO4125" s="259"/>
      <c r="RFP4125" s="259"/>
      <c r="RFQ4125" s="259"/>
      <c r="RFR4125" s="259"/>
      <c r="RFS4125" s="259"/>
      <c r="RFT4125" s="259"/>
      <c r="RFU4125" s="259"/>
      <c r="RFV4125" s="259"/>
      <c r="RFW4125" s="259"/>
      <c r="RFX4125" s="259"/>
      <c r="RFY4125" s="259"/>
      <c r="RFZ4125" s="259"/>
      <c r="RGA4125" s="259"/>
      <c r="RGB4125" s="259"/>
      <c r="RGC4125" s="259"/>
      <c r="RGD4125" s="259"/>
      <c r="RGE4125" s="259"/>
      <c r="RGF4125" s="259"/>
      <c r="RGG4125" s="259"/>
      <c r="RGH4125" s="259"/>
      <c r="RGI4125" s="259"/>
      <c r="RGJ4125" s="259"/>
      <c r="RGK4125" s="259"/>
      <c r="RGL4125" s="259"/>
      <c r="RGM4125" s="259"/>
      <c r="RGN4125" s="259"/>
      <c r="RGO4125" s="259"/>
      <c r="RGP4125" s="259"/>
      <c r="RGQ4125" s="259"/>
      <c r="RGR4125" s="259"/>
      <c r="RGS4125" s="259"/>
      <c r="RGT4125" s="259"/>
      <c r="RGU4125" s="259"/>
      <c r="RGV4125" s="259"/>
      <c r="RGW4125" s="259"/>
      <c r="RGX4125" s="259"/>
      <c r="RGY4125" s="259"/>
      <c r="RGZ4125" s="259"/>
      <c r="RHA4125" s="259"/>
      <c r="RHB4125" s="259"/>
      <c r="RHC4125" s="259"/>
      <c r="RHD4125" s="259"/>
      <c r="RHE4125" s="259"/>
      <c r="RHF4125" s="259"/>
      <c r="RHG4125" s="259"/>
      <c r="RHH4125" s="259"/>
      <c r="RHI4125" s="259"/>
      <c r="RHJ4125" s="259"/>
      <c r="RHK4125" s="259"/>
      <c r="RHL4125" s="259"/>
      <c r="RHM4125" s="259"/>
      <c r="RHN4125" s="259"/>
      <c r="RHO4125" s="259"/>
      <c r="RHP4125" s="259"/>
      <c r="RHQ4125" s="259"/>
      <c r="RHR4125" s="259"/>
      <c r="RHS4125" s="259"/>
      <c r="RHT4125" s="259"/>
      <c r="RHU4125" s="259"/>
      <c r="RHV4125" s="259"/>
      <c r="RHW4125" s="259"/>
      <c r="RHX4125" s="259"/>
      <c r="RHY4125" s="259"/>
      <c r="RHZ4125" s="259"/>
      <c r="RIA4125" s="259"/>
      <c r="RIB4125" s="259"/>
      <c r="RIC4125" s="259"/>
      <c r="RID4125" s="259"/>
      <c r="RIE4125" s="259"/>
      <c r="RIF4125" s="259"/>
      <c r="RIG4125" s="259"/>
      <c r="RIH4125" s="259"/>
      <c r="RII4125" s="259"/>
      <c r="RIJ4125" s="259"/>
      <c r="RIK4125" s="259"/>
      <c r="RIL4125" s="259"/>
      <c r="RIM4125" s="259"/>
      <c r="RIN4125" s="259"/>
      <c r="RIO4125" s="259"/>
      <c r="RIP4125" s="259"/>
      <c r="RIQ4125" s="259"/>
      <c r="RIR4125" s="259"/>
      <c r="RIS4125" s="259"/>
      <c r="RIT4125" s="259"/>
      <c r="RIU4125" s="259"/>
      <c r="RIV4125" s="259"/>
      <c r="RIW4125" s="259"/>
      <c r="RIX4125" s="259"/>
      <c r="RIY4125" s="259"/>
      <c r="RIZ4125" s="259"/>
      <c r="RJA4125" s="259"/>
      <c r="RJB4125" s="259"/>
      <c r="RJC4125" s="259"/>
      <c r="RJD4125" s="259"/>
      <c r="RJE4125" s="259"/>
      <c r="RJF4125" s="259"/>
      <c r="RJG4125" s="259"/>
      <c r="RJH4125" s="259"/>
      <c r="RJI4125" s="259"/>
      <c r="RJJ4125" s="259"/>
      <c r="RJK4125" s="259"/>
      <c r="RJL4125" s="259"/>
      <c r="RJM4125" s="259"/>
      <c r="RJN4125" s="259"/>
      <c r="RJO4125" s="259"/>
      <c r="RJP4125" s="259"/>
      <c r="RJQ4125" s="259"/>
      <c r="RJR4125" s="259"/>
      <c r="RJS4125" s="259"/>
      <c r="RJT4125" s="259"/>
      <c r="RJU4125" s="259"/>
      <c r="RJV4125" s="259"/>
      <c r="RJW4125" s="259"/>
      <c r="RJX4125" s="259"/>
      <c r="RJY4125" s="259"/>
      <c r="RJZ4125" s="259"/>
      <c r="RKA4125" s="259"/>
      <c r="RKB4125" s="259"/>
      <c r="RKC4125" s="259"/>
      <c r="RKD4125" s="259"/>
      <c r="RKE4125" s="259"/>
      <c r="RKF4125" s="259"/>
      <c r="RKG4125" s="259"/>
      <c r="RKH4125" s="259"/>
      <c r="RKI4125" s="259"/>
      <c r="RKJ4125" s="259"/>
      <c r="RKK4125" s="259"/>
      <c r="RKL4125" s="259"/>
      <c r="RKM4125" s="259"/>
      <c r="RKN4125" s="259"/>
      <c r="RKO4125" s="259"/>
      <c r="RKP4125" s="259"/>
      <c r="RKQ4125" s="259"/>
      <c r="RKR4125" s="259"/>
      <c r="RKS4125" s="259"/>
      <c r="RKT4125" s="259"/>
      <c r="RKU4125" s="259"/>
      <c r="RKV4125" s="259"/>
      <c r="RKW4125" s="259"/>
      <c r="RKX4125" s="259"/>
      <c r="RKY4125" s="259"/>
      <c r="RKZ4125" s="259"/>
      <c r="RLA4125" s="259"/>
      <c r="RLB4125" s="259"/>
      <c r="RLC4125" s="259"/>
      <c r="RLD4125" s="259"/>
      <c r="RLE4125" s="259"/>
      <c r="RLF4125" s="259"/>
      <c r="RLG4125" s="259"/>
      <c r="RLH4125" s="259"/>
      <c r="RLI4125" s="259"/>
      <c r="RLJ4125" s="259"/>
      <c r="RLK4125" s="259"/>
      <c r="RLL4125" s="259"/>
      <c r="RLM4125" s="259"/>
      <c r="RLN4125" s="259"/>
      <c r="RLO4125" s="259"/>
      <c r="RLP4125" s="259"/>
      <c r="RLQ4125" s="259"/>
      <c r="RLR4125" s="259"/>
      <c r="RLS4125" s="259"/>
      <c r="RLT4125" s="259"/>
      <c r="RLU4125" s="259"/>
      <c r="RLV4125" s="259"/>
      <c r="RLW4125" s="259"/>
      <c r="RLX4125" s="259"/>
      <c r="RLY4125" s="259"/>
      <c r="RLZ4125" s="259"/>
      <c r="RMA4125" s="259"/>
      <c r="RMB4125" s="259"/>
      <c r="RMC4125" s="259"/>
      <c r="RMD4125" s="259"/>
      <c r="RME4125" s="259"/>
      <c r="RMF4125" s="259"/>
      <c r="RMG4125" s="259"/>
      <c r="RMH4125" s="259"/>
      <c r="RMI4125" s="259"/>
      <c r="RMJ4125" s="259"/>
      <c r="RMK4125" s="259"/>
      <c r="RML4125" s="259"/>
      <c r="RMM4125" s="259"/>
      <c r="RMN4125" s="259"/>
      <c r="RMO4125" s="259"/>
      <c r="RMP4125" s="259"/>
      <c r="RMQ4125" s="259"/>
      <c r="RMR4125" s="259"/>
      <c r="RMS4125" s="259"/>
      <c r="RMT4125" s="259"/>
      <c r="RMU4125" s="259"/>
      <c r="RMV4125" s="259"/>
      <c r="RMW4125" s="259"/>
      <c r="RMX4125" s="259"/>
      <c r="RMY4125" s="259"/>
      <c r="RMZ4125" s="259"/>
      <c r="RNA4125" s="259"/>
      <c r="RNB4125" s="259"/>
      <c r="RNC4125" s="259"/>
      <c r="RND4125" s="259"/>
      <c r="RNE4125" s="259"/>
      <c r="RNF4125" s="259"/>
      <c r="RNG4125" s="259"/>
      <c r="RNH4125" s="259"/>
      <c r="RNI4125" s="259"/>
      <c r="RNJ4125" s="259"/>
      <c r="RNK4125" s="259"/>
      <c r="RNL4125" s="259"/>
      <c r="RNM4125" s="259"/>
      <c r="RNN4125" s="259"/>
      <c r="RNO4125" s="259"/>
      <c r="RNP4125" s="259"/>
      <c r="RNQ4125" s="259"/>
      <c r="RNR4125" s="259"/>
      <c r="RNS4125" s="259"/>
      <c r="RNT4125" s="259"/>
      <c r="RNU4125" s="259"/>
      <c r="RNV4125" s="259"/>
      <c r="RNW4125" s="259"/>
      <c r="RNX4125" s="259"/>
      <c r="RNY4125" s="259"/>
      <c r="RNZ4125" s="259"/>
      <c r="ROA4125" s="259"/>
      <c r="ROB4125" s="259"/>
      <c r="ROC4125" s="259"/>
      <c r="ROD4125" s="259"/>
      <c r="ROE4125" s="259"/>
      <c r="ROF4125" s="259"/>
      <c r="ROG4125" s="259"/>
      <c r="ROH4125" s="259"/>
      <c r="ROI4125" s="259"/>
      <c r="ROJ4125" s="259"/>
      <c r="ROK4125" s="259"/>
      <c r="ROL4125" s="259"/>
      <c r="ROM4125" s="259"/>
      <c r="RON4125" s="259"/>
      <c r="ROO4125" s="259"/>
      <c r="ROP4125" s="259"/>
      <c r="ROQ4125" s="259"/>
      <c r="ROR4125" s="259"/>
      <c r="ROS4125" s="259"/>
      <c r="ROT4125" s="259"/>
      <c r="ROU4125" s="259"/>
      <c r="ROV4125" s="259"/>
      <c r="ROW4125" s="259"/>
      <c r="ROX4125" s="259"/>
      <c r="ROY4125" s="259"/>
      <c r="ROZ4125" s="259"/>
      <c r="RPA4125" s="259"/>
      <c r="RPB4125" s="259"/>
      <c r="RPC4125" s="259"/>
      <c r="RPD4125" s="259"/>
      <c r="RPE4125" s="259"/>
      <c r="RPF4125" s="259"/>
      <c r="RPG4125" s="259"/>
      <c r="RPH4125" s="259"/>
      <c r="RPI4125" s="259"/>
      <c r="RPJ4125" s="259"/>
      <c r="RPK4125" s="259"/>
      <c r="RPL4125" s="259"/>
      <c r="RPM4125" s="259"/>
      <c r="RPN4125" s="259"/>
      <c r="RPO4125" s="259"/>
      <c r="RPP4125" s="259"/>
      <c r="RPQ4125" s="259"/>
      <c r="RPR4125" s="259"/>
      <c r="RPS4125" s="259"/>
      <c r="RPT4125" s="259"/>
      <c r="RPU4125" s="259"/>
      <c r="RPV4125" s="259"/>
      <c r="RPW4125" s="259"/>
      <c r="RPX4125" s="259"/>
      <c r="RPY4125" s="259"/>
      <c r="RPZ4125" s="259"/>
      <c r="RQA4125" s="259"/>
      <c r="RQB4125" s="259"/>
      <c r="RQC4125" s="259"/>
      <c r="RQD4125" s="259"/>
      <c r="RQE4125" s="259"/>
      <c r="RQF4125" s="259"/>
      <c r="RQG4125" s="259"/>
      <c r="RQH4125" s="259"/>
      <c r="RQI4125" s="259"/>
      <c r="RQJ4125" s="259"/>
      <c r="RQK4125" s="259"/>
      <c r="RQL4125" s="259"/>
      <c r="RQM4125" s="259"/>
      <c r="RQN4125" s="259"/>
      <c r="RQO4125" s="259"/>
      <c r="RQP4125" s="259"/>
      <c r="RQQ4125" s="259"/>
      <c r="RQR4125" s="259"/>
      <c r="RQS4125" s="259"/>
      <c r="RQT4125" s="259"/>
      <c r="RQU4125" s="259"/>
      <c r="RQV4125" s="259"/>
      <c r="RQW4125" s="259"/>
      <c r="RQX4125" s="259"/>
      <c r="RQY4125" s="259"/>
      <c r="RQZ4125" s="259"/>
      <c r="RRA4125" s="259"/>
      <c r="RRB4125" s="259"/>
      <c r="RRC4125" s="259"/>
      <c r="RRD4125" s="259"/>
      <c r="RRE4125" s="259"/>
      <c r="RRF4125" s="259"/>
      <c r="RRG4125" s="259"/>
      <c r="RRH4125" s="259"/>
      <c r="RRI4125" s="259"/>
      <c r="RRJ4125" s="259"/>
      <c r="RRK4125" s="259"/>
      <c r="RRL4125" s="259"/>
      <c r="RRM4125" s="259"/>
      <c r="RRN4125" s="259"/>
      <c r="RRO4125" s="259"/>
      <c r="RRP4125" s="259"/>
      <c r="RRQ4125" s="259"/>
      <c r="RRR4125" s="259"/>
      <c r="RRS4125" s="259"/>
      <c r="RRT4125" s="259"/>
      <c r="RRU4125" s="259"/>
      <c r="RRV4125" s="259"/>
      <c r="RRW4125" s="259"/>
      <c r="RRX4125" s="259"/>
      <c r="RRY4125" s="259"/>
      <c r="RRZ4125" s="259"/>
      <c r="RSA4125" s="259"/>
      <c r="RSB4125" s="259"/>
      <c r="RSC4125" s="259"/>
      <c r="RSD4125" s="259"/>
      <c r="RSE4125" s="259"/>
      <c r="RSF4125" s="259"/>
      <c r="RSG4125" s="259"/>
      <c r="RSH4125" s="259"/>
      <c r="RSI4125" s="259"/>
      <c r="RSJ4125" s="259"/>
      <c r="RSK4125" s="259"/>
      <c r="RSL4125" s="259"/>
      <c r="RSM4125" s="259"/>
      <c r="RSN4125" s="259"/>
      <c r="RSO4125" s="259"/>
      <c r="RSP4125" s="259"/>
      <c r="RSQ4125" s="259"/>
      <c r="RSR4125" s="259"/>
      <c r="RSS4125" s="259"/>
      <c r="RST4125" s="259"/>
      <c r="RSU4125" s="259"/>
      <c r="RSV4125" s="259"/>
      <c r="RSW4125" s="259"/>
      <c r="RSX4125" s="259"/>
      <c r="RSY4125" s="259"/>
      <c r="RSZ4125" s="259"/>
      <c r="RTA4125" s="259"/>
      <c r="RTB4125" s="259"/>
      <c r="RTC4125" s="259"/>
      <c r="RTD4125" s="259"/>
      <c r="RTE4125" s="259"/>
      <c r="RTF4125" s="259"/>
      <c r="RTG4125" s="259"/>
      <c r="RTH4125" s="259"/>
      <c r="RTI4125" s="259"/>
      <c r="RTJ4125" s="259"/>
      <c r="RTK4125" s="259"/>
      <c r="RTL4125" s="259"/>
      <c r="RTM4125" s="259"/>
      <c r="RTN4125" s="259"/>
      <c r="RTO4125" s="259"/>
      <c r="RTP4125" s="259"/>
      <c r="RTQ4125" s="259"/>
      <c r="RTR4125" s="259"/>
      <c r="RTS4125" s="259"/>
      <c r="RTT4125" s="259"/>
      <c r="RTU4125" s="259"/>
      <c r="RTV4125" s="259"/>
      <c r="RTW4125" s="259"/>
      <c r="RTX4125" s="259"/>
      <c r="RTY4125" s="259"/>
      <c r="RTZ4125" s="259"/>
      <c r="RUA4125" s="259"/>
      <c r="RUB4125" s="259"/>
      <c r="RUC4125" s="259"/>
      <c r="RUD4125" s="259"/>
      <c r="RUE4125" s="259"/>
      <c r="RUF4125" s="259"/>
      <c r="RUG4125" s="259"/>
      <c r="RUH4125" s="259"/>
      <c r="RUI4125" s="259"/>
      <c r="RUJ4125" s="259"/>
      <c r="RUK4125" s="259"/>
      <c r="RUL4125" s="259"/>
      <c r="RUM4125" s="259"/>
      <c r="RUN4125" s="259"/>
      <c r="RUO4125" s="259"/>
      <c r="RUP4125" s="259"/>
      <c r="RUQ4125" s="259"/>
      <c r="RUR4125" s="259"/>
      <c r="RUS4125" s="259"/>
      <c r="RUT4125" s="259"/>
      <c r="RUU4125" s="259"/>
      <c r="RUV4125" s="259"/>
      <c r="RUW4125" s="259"/>
      <c r="RUX4125" s="259"/>
      <c r="RUY4125" s="259"/>
      <c r="RUZ4125" s="259"/>
      <c r="RVA4125" s="259"/>
      <c r="RVB4125" s="259"/>
      <c r="RVC4125" s="259"/>
      <c r="RVD4125" s="259"/>
      <c r="RVE4125" s="259"/>
      <c r="RVF4125" s="259"/>
      <c r="RVG4125" s="259"/>
      <c r="RVH4125" s="259"/>
      <c r="RVI4125" s="259"/>
      <c r="RVJ4125" s="259"/>
      <c r="RVK4125" s="259"/>
      <c r="RVL4125" s="259"/>
      <c r="RVM4125" s="259"/>
      <c r="RVN4125" s="259"/>
      <c r="RVO4125" s="259"/>
      <c r="RVP4125" s="259"/>
      <c r="RVQ4125" s="259"/>
      <c r="RVR4125" s="259"/>
      <c r="RVS4125" s="259"/>
      <c r="RVT4125" s="259"/>
      <c r="RVU4125" s="259"/>
      <c r="RVV4125" s="259"/>
      <c r="RVW4125" s="259"/>
      <c r="RVX4125" s="259"/>
      <c r="RVY4125" s="259"/>
      <c r="RVZ4125" s="259"/>
      <c r="RWA4125" s="259"/>
      <c r="RWB4125" s="259"/>
      <c r="RWC4125" s="259"/>
      <c r="RWD4125" s="259"/>
      <c r="RWE4125" s="259"/>
      <c r="RWF4125" s="259"/>
      <c r="RWG4125" s="259"/>
      <c r="RWH4125" s="259"/>
      <c r="RWI4125" s="259"/>
      <c r="RWJ4125" s="259"/>
      <c r="RWK4125" s="259"/>
      <c r="RWL4125" s="259"/>
      <c r="RWM4125" s="259"/>
      <c r="RWN4125" s="259"/>
      <c r="RWO4125" s="259"/>
      <c r="RWP4125" s="259"/>
      <c r="RWQ4125" s="259"/>
      <c r="RWR4125" s="259"/>
      <c r="RWS4125" s="259"/>
      <c r="RWT4125" s="259"/>
      <c r="RWU4125" s="259"/>
      <c r="RWV4125" s="259"/>
      <c r="RWW4125" s="259"/>
      <c r="RWX4125" s="259"/>
      <c r="RWY4125" s="259"/>
      <c r="RWZ4125" s="259"/>
      <c r="RXA4125" s="259"/>
      <c r="RXB4125" s="259"/>
      <c r="RXC4125" s="259"/>
      <c r="RXD4125" s="259"/>
      <c r="RXE4125" s="259"/>
      <c r="RXF4125" s="259"/>
      <c r="RXG4125" s="259"/>
      <c r="RXH4125" s="259"/>
      <c r="RXI4125" s="259"/>
      <c r="RXJ4125" s="259"/>
      <c r="RXK4125" s="259"/>
      <c r="RXL4125" s="259"/>
      <c r="RXM4125" s="259"/>
      <c r="RXN4125" s="259"/>
      <c r="RXO4125" s="259"/>
      <c r="RXP4125" s="259"/>
      <c r="RXQ4125" s="259"/>
      <c r="RXR4125" s="259"/>
      <c r="RXS4125" s="259"/>
      <c r="RXT4125" s="259"/>
      <c r="RXU4125" s="259"/>
      <c r="RXV4125" s="259"/>
      <c r="RXW4125" s="259"/>
      <c r="RXX4125" s="259"/>
      <c r="RXY4125" s="259"/>
      <c r="RXZ4125" s="259"/>
      <c r="RYA4125" s="259"/>
      <c r="RYB4125" s="259"/>
      <c r="RYC4125" s="259"/>
      <c r="RYD4125" s="259"/>
      <c r="RYE4125" s="259"/>
      <c r="RYF4125" s="259"/>
      <c r="RYG4125" s="259"/>
      <c r="RYH4125" s="259"/>
      <c r="RYI4125" s="259"/>
      <c r="RYJ4125" s="259"/>
      <c r="RYK4125" s="259"/>
      <c r="RYL4125" s="259"/>
      <c r="RYM4125" s="259"/>
      <c r="RYN4125" s="259"/>
      <c r="RYO4125" s="259"/>
      <c r="RYP4125" s="259"/>
      <c r="RYQ4125" s="259"/>
      <c r="RYR4125" s="259"/>
      <c r="RYS4125" s="259"/>
      <c r="RYT4125" s="259"/>
      <c r="RYU4125" s="259"/>
      <c r="RYV4125" s="259"/>
      <c r="RYW4125" s="259"/>
      <c r="RYX4125" s="259"/>
      <c r="RYY4125" s="259"/>
      <c r="RYZ4125" s="259"/>
      <c r="RZA4125" s="259"/>
      <c r="RZB4125" s="259"/>
      <c r="RZC4125" s="259"/>
      <c r="RZD4125" s="259"/>
      <c r="RZE4125" s="259"/>
      <c r="RZF4125" s="259"/>
      <c r="RZG4125" s="259"/>
      <c r="RZH4125" s="259"/>
      <c r="RZI4125" s="259"/>
      <c r="RZJ4125" s="259"/>
      <c r="RZK4125" s="259"/>
      <c r="RZL4125" s="259"/>
      <c r="RZM4125" s="259"/>
      <c r="RZN4125" s="259"/>
      <c r="RZO4125" s="259"/>
      <c r="RZP4125" s="259"/>
      <c r="RZQ4125" s="259"/>
      <c r="RZR4125" s="259"/>
      <c r="RZS4125" s="259"/>
      <c r="RZT4125" s="259"/>
      <c r="RZU4125" s="259"/>
      <c r="RZV4125" s="259"/>
      <c r="RZW4125" s="259"/>
      <c r="RZX4125" s="259"/>
      <c r="RZY4125" s="259"/>
      <c r="RZZ4125" s="259"/>
      <c r="SAA4125" s="259"/>
      <c r="SAB4125" s="259"/>
      <c r="SAC4125" s="259"/>
      <c r="SAD4125" s="259"/>
      <c r="SAE4125" s="259"/>
      <c r="SAF4125" s="259"/>
      <c r="SAG4125" s="259"/>
      <c r="SAH4125" s="259"/>
      <c r="SAI4125" s="259"/>
      <c r="SAJ4125" s="259"/>
      <c r="SAK4125" s="259"/>
      <c r="SAL4125" s="259"/>
      <c r="SAM4125" s="259"/>
      <c r="SAN4125" s="259"/>
      <c r="SAO4125" s="259"/>
      <c r="SAP4125" s="259"/>
      <c r="SAQ4125" s="259"/>
      <c r="SAR4125" s="259"/>
      <c r="SAS4125" s="259"/>
      <c r="SAT4125" s="259"/>
      <c r="SAU4125" s="259"/>
      <c r="SAV4125" s="259"/>
      <c r="SAW4125" s="259"/>
      <c r="SAX4125" s="259"/>
      <c r="SAY4125" s="259"/>
      <c r="SAZ4125" s="259"/>
      <c r="SBA4125" s="259"/>
      <c r="SBB4125" s="259"/>
      <c r="SBC4125" s="259"/>
      <c r="SBD4125" s="259"/>
      <c r="SBE4125" s="259"/>
      <c r="SBF4125" s="259"/>
      <c r="SBG4125" s="259"/>
      <c r="SBH4125" s="259"/>
      <c r="SBI4125" s="259"/>
      <c r="SBJ4125" s="259"/>
      <c r="SBK4125" s="259"/>
      <c r="SBL4125" s="259"/>
      <c r="SBM4125" s="259"/>
      <c r="SBN4125" s="259"/>
      <c r="SBO4125" s="259"/>
      <c r="SBP4125" s="259"/>
      <c r="SBQ4125" s="259"/>
      <c r="SBR4125" s="259"/>
      <c r="SBS4125" s="259"/>
      <c r="SBT4125" s="259"/>
      <c r="SBU4125" s="259"/>
      <c r="SBV4125" s="259"/>
      <c r="SBW4125" s="259"/>
      <c r="SBX4125" s="259"/>
      <c r="SBY4125" s="259"/>
      <c r="SBZ4125" s="259"/>
      <c r="SCA4125" s="259"/>
      <c r="SCB4125" s="259"/>
      <c r="SCC4125" s="259"/>
      <c r="SCD4125" s="259"/>
      <c r="SCE4125" s="259"/>
      <c r="SCF4125" s="259"/>
      <c r="SCG4125" s="259"/>
      <c r="SCH4125" s="259"/>
      <c r="SCI4125" s="259"/>
      <c r="SCJ4125" s="259"/>
      <c r="SCK4125" s="259"/>
      <c r="SCL4125" s="259"/>
      <c r="SCM4125" s="259"/>
      <c r="SCN4125" s="259"/>
      <c r="SCO4125" s="259"/>
      <c r="SCP4125" s="259"/>
      <c r="SCQ4125" s="259"/>
      <c r="SCR4125" s="259"/>
      <c r="SCS4125" s="259"/>
      <c r="SCT4125" s="259"/>
      <c r="SCU4125" s="259"/>
      <c r="SCV4125" s="259"/>
      <c r="SCW4125" s="259"/>
      <c r="SCX4125" s="259"/>
      <c r="SCY4125" s="259"/>
      <c r="SCZ4125" s="259"/>
      <c r="SDA4125" s="259"/>
      <c r="SDB4125" s="259"/>
      <c r="SDC4125" s="259"/>
      <c r="SDD4125" s="259"/>
      <c r="SDE4125" s="259"/>
      <c r="SDF4125" s="259"/>
      <c r="SDG4125" s="259"/>
      <c r="SDH4125" s="259"/>
      <c r="SDI4125" s="259"/>
      <c r="SDJ4125" s="259"/>
      <c r="SDK4125" s="259"/>
      <c r="SDL4125" s="259"/>
      <c r="SDM4125" s="259"/>
      <c r="SDN4125" s="259"/>
      <c r="SDO4125" s="259"/>
      <c r="SDP4125" s="259"/>
      <c r="SDQ4125" s="259"/>
      <c r="SDR4125" s="259"/>
      <c r="SDS4125" s="259"/>
      <c r="SDT4125" s="259"/>
      <c r="SDU4125" s="259"/>
      <c r="SDV4125" s="259"/>
      <c r="SDW4125" s="259"/>
      <c r="SDX4125" s="259"/>
      <c r="SDY4125" s="259"/>
      <c r="SDZ4125" s="259"/>
      <c r="SEA4125" s="259"/>
      <c r="SEB4125" s="259"/>
      <c r="SEC4125" s="259"/>
      <c r="SED4125" s="259"/>
      <c r="SEE4125" s="259"/>
      <c r="SEF4125" s="259"/>
      <c r="SEG4125" s="259"/>
      <c r="SEH4125" s="259"/>
      <c r="SEI4125" s="259"/>
      <c r="SEJ4125" s="259"/>
      <c r="SEK4125" s="259"/>
      <c r="SEL4125" s="259"/>
      <c r="SEM4125" s="259"/>
      <c r="SEN4125" s="259"/>
      <c r="SEO4125" s="259"/>
      <c r="SEP4125" s="259"/>
      <c r="SEQ4125" s="259"/>
      <c r="SER4125" s="259"/>
      <c r="SES4125" s="259"/>
      <c r="SET4125" s="259"/>
      <c r="SEU4125" s="259"/>
      <c r="SEV4125" s="259"/>
      <c r="SEW4125" s="259"/>
      <c r="SEX4125" s="259"/>
      <c r="SEY4125" s="259"/>
      <c r="SEZ4125" s="259"/>
      <c r="SFA4125" s="259"/>
      <c r="SFB4125" s="259"/>
      <c r="SFC4125" s="259"/>
      <c r="SFD4125" s="259"/>
      <c r="SFE4125" s="259"/>
      <c r="SFF4125" s="259"/>
      <c r="SFG4125" s="259"/>
      <c r="SFH4125" s="259"/>
      <c r="SFI4125" s="259"/>
      <c r="SFJ4125" s="259"/>
      <c r="SFK4125" s="259"/>
      <c r="SFL4125" s="259"/>
      <c r="SFM4125" s="259"/>
      <c r="SFN4125" s="259"/>
      <c r="SFO4125" s="259"/>
      <c r="SFP4125" s="259"/>
      <c r="SFQ4125" s="259"/>
      <c r="SFR4125" s="259"/>
      <c r="SFS4125" s="259"/>
      <c r="SFT4125" s="259"/>
      <c r="SFU4125" s="259"/>
      <c r="SFV4125" s="259"/>
      <c r="SFW4125" s="259"/>
      <c r="SFX4125" s="259"/>
      <c r="SFY4125" s="259"/>
      <c r="SFZ4125" s="259"/>
      <c r="SGA4125" s="259"/>
      <c r="SGB4125" s="259"/>
      <c r="SGC4125" s="259"/>
      <c r="SGD4125" s="259"/>
      <c r="SGE4125" s="259"/>
      <c r="SGF4125" s="259"/>
      <c r="SGG4125" s="259"/>
      <c r="SGH4125" s="259"/>
      <c r="SGI4125" s="259"/>
      <c r="SGJ4125" s="259"/>
      <c r="SGK4125" s="259"/>
      <c r="SGL4125" s="259"/>
      <c r="SGM4125" s="259"/>
      <c r="SGN4125" s="259"/>
      <c r="SGO4125" s="259"/>
      <c r="SGP4125" s="259"/>
      <c r="SGQ4125" s="259"/>
      <c r="SGR4125" s="259"/>
      <c r="SGS4125" s="259"/>
      <c r="SGT4125" s="259"/>
      <c r="SGU4125" s="259"/>
      <c r="SGV4125" s="259"/>
      <c r="SGW4125" s="259"/>
      <c r="SGX4125" s="259"/>
      <c r="SGY4125" s="259"/>
      <c r="SGZ4125" s="259"/>
      <c r="SHA4125" s="259"/>
      <c r="SHB4125" s="259"/>
      <c r="SHC4125" s="259"/>
      <c r="SHD4125" s="259"/>
      <c r="SHE4125" s="259"/>
      <c r="SHF4125" s="259"/>
      <c r="SHG4125" s="259"/>
      <c r="SHH4125" s="259"/>
      <c r="SHI4125" s="259"/>
      <c r="SHJ4125" s="259"/>
      <c r="SHK4125" s="259"/>
      <c r="SHL4125" s="259"/>
      <c r="SHM4125" s="259"/>
      <c r="SHN4125" s="259"/>
      <c r="SHO4125" s="259"/>
      <c r="SHP4125" s="259"/>
      <c r="SHQ4125" s="259"/>
      <c r="SHR4125" s="259"/>
      <c r="SHS4125" s="259"/>
      <c r="SHT4125" s="259"/>
      <c r="SHU4125" s="259"/>
      <c r="SHV4125" s="259"/>
      <c r="SHW4125" s="259"/>
      <c r="SHX4125" s="259"/>
      <c r="SHY4125" s="259"/>
      <c r="SHZ4125" s="259"/>
      <c r="SIA4125" s="259"/>
      <c r="SIB4125" s="259"/>
      <c r="SIC4125" s="259"/>
      <c r="SID4125" s="259"/>
      <c r="SIE4125" s="259"/>
      <c r="SIF4125" s="259"/>
      <c r="SIG4125" s="259"/>
      <c r="SIH4125" s="259"/>
      <c r="SII4125" s="259"/>
      <c r="SIJ4125" s="259"/>
      <c r="SIK4125" s="259"/>
      <c r="SIL4125" s="259"/>
      <c r="SIM4125" s="259"/>
      <c r="SIN4125" s="259"/>
      <c r="SIO4125" s="259"/>
      <c r="SIP4125" s="259"/>
      <c r="SIQ4125" s="259"/>
      <c r="SIR4125" s="259"/>
      <c r="SIS4125" s="259"/>
      <c r="SIT4125" s="259"/>
      <c r="SIU4125" s="259"/>
      <c r="SIV4125" s="259"/>
      <c r="SIW4125" s="259"/>
      <c r="SIX4125" s="259"/>
      <c r="SIY4125" s="259"/>
      <c r="SIZ4125" s="259"/>
      <c r="SJA4125" s="259"/>
      <c r="SJB4125" s="259"/>
      <c r="SJC4125" s="259"/>
      <c r="SJD4125" s="259"/>
      <c r="SJE4125" s="259"/>
      <c r="SJF4125" s="259"/>
      <c r="SJG4125" s="259"/>
      <c r="SJH4125" s="259"/>
      <c r="SJI4125" s="259"/>
      <c r="SJJ4125" s="259"/>
      <c r="SJK4125" s="259"/>
      <c r="SJL4125" s="259"/>
      <c r="SJM4125" s="259"/>
      <c r="SJN4125" s="259"/>
      <c r="SJO4125" s="259"/>
      <c r="SJP4125" s="259"/>
      <c r="SJQ4125" s="259"/>
      <c r="SJR4125" s="259"/>
      <c r="SJS4125" s="259"/>
      <c r="SJT4125" s="259"/>
      <c r="SJU4125" s="259"/>
      <c r="SJV4125" s="259"/>
      <c r="SJW4125" s="259"/>
      <c r="SJX4125" s="259"/>
      <c r="SJY4125" s="259"/>
      <c r="SJZ4125" s="259"/>
      <c r="SKA4125" s="259"/>
      <c r="SKB4125" s="259"/>
      <c r="SKC4125" s="259"/>
      <c r="SKD4125" s="259"/>
      <c r="SKE4125" s="259"/>
      <c r="SKF4125" s="259"/>
      <c r="SKG4125" s="259"/>
      <c r="SKH4125" s="259"/>
      <c r="SKI4125" s="259"/>
      <c r="SKJ4125" s="259"/>
      <c r="SKK4125" s="259"/>
      <c r="SKL4125" s="259"/>
      <c r="SKM4125" s="259"/>
      <c r="SKN4125" s="259"/>
      <c r="SKO4125" s="259"/>
      <c r="SKP4125" s="259"/>
      <c r="SKQ4125" s="259"/>
      <c r="SKR4125" s="259"/>
      <c r="SKS4125" s="259"/>
      <c r="SKT4125" s="259"/>
      <c r="SKU4125" s="259"/>
      <c r="SKV4125" s="259"/>
      <c r="SKW4125" s="259"/>
      <c r="SKX4125" s="259"/>
      <c r="SKY4125" s="259"/>
      <c r="SKZ4125" s="259"/>
      <c r="SLA4125" s="259"/>
      <c r="SLB4125" s="259"/>
      <c r="SLC4125" s="259"/>
      <c r="SLD4125" s="259"/>
      <c r="SLE4125" s="259"/>
      <c r="SLF4125" s="259"/>
      <c r="SLG4125" s="259"/>
      <c r="SLH4125" s="259"/>
      <c r="SLI4125" s="259"/>
      <c r="SLJ4125" s="259"/>
      <c r="SLK4125" s="259"/>
      <c r="SLL4125" s="259"/>
      <c r="SLM4125" s="259"/>
      <c r="SLN4125" s="259"/>
      <c r="SLO4125" s="259"/>
      <c r="SLP4125" s="259"/>
      <c r="SLQ4125" s="259"/>
      <c r="SLR4125" s="259"/>
      <c r="SLS4125" s="259"/>
      <c r="SLT4125" s="259"/>
      <c r="SLU4125" s="259"/>
      <c r="SLV4125" s="259"/>
      <c r="SLW4125" s="259"/>
      <c r="SLX4125" s="259"/>
      <c r="SLY4125" s="259"/>
      <c r="SLZ4125" s="259"/>
      <c r="SMA4125" s="259"/>
      <c r="SMB4125" s="259"/>
      <c r="SMC4125" s="259"/>
      <c r="SMD4125" s="259"/>
      <c r="SME4125" s="259"/>
      <c r="SMF4125" s="259"/>
      <c r="SMG4125" s="259"/>
      <c r="SMH4125" s="259"/>
      <c r="SMI4125" s="259"/>
      <c r="SMJ4125" s="259"/>
      <c r="SMK4125" s="259"/>
      <c r="SML4125" s="259"/>
      <c r="SMM4125" s="259"/>
      <c r="SMN4125" s="259"/>
      <c r="SMO4125" s="259"/>
      <c r="SMP4125" s="259"/>
      <c r="SMQ4125" s="259"/>
      <c r="SMR4125" s="259"/>
      <c r="SMS4125" s="259"/>
      <c r="SMT4125" s="259"/>
      <c r="SMU4125" s="259"/>
      <c r="SMV4125" s="259"/>
      <c r="SMW4125" s="259"/>
      <c r="SMX4125" s="259"/>
      <c r="SMY4125" s="259"/>
      <c r="SMZ4125" s="259"/>
      <c r="SNA4125" s="259"/>
      <c r="SNB4125" s="259"/>
      <c r="SNC4125" s="259"/>
      <c r="SND4125" s="259"/>
      <c r="SNE4125" s="259"/>
      <c r="SNF4125" s="259"/>
      <c r="SNG4125" s="259"/>
      <c r="SNH4125" s="259"/>
      <c r="SNI4125" s="259"/>
      <c r="SNJ4125" s="259"/>
      <c r="SNK4125" s="259"/>
      <c r="SNL4125" s="259"/>
      <c r="SNM4125" s="259"/>
      <c r="SNN4125" s="259"/>
      <c r="SNO4125" s="259"/>
      <c r="SNP4125" s="259"/>
      <c r="SNQ4125" s="259"/>
      <c r="SNR4125" s="259"/>
      <c r="SNS4125" s="259"/>
      <c r="SNT4125" s="259"/>
      <c r="SNU4125" s="259"/>
      <c r="SNV4125" s="259"/>
      <c r="SNW4125" s="259"/>
      <c r="SNX4125" s="259"/>
      <c r="SNY4125" s="259"/>
      <c r="SNZ4125" s="259"/>
      <c r="SOA4125" s="259"/>
      <c r="SOB4125" s="259"/>
      <c r="SOC4125" s="259"/>
      <c r="SOD4125" s="259"/>
      <c r="SOE4125" s="259"/>
      <c r="SOF4125" s="259"/>
      <c r="SOG4125" s="259"/>
      <c r="SOH4125" s="259"/>
      <c r="SOI4125" s="259"/>
      <c r="SOJ4125" s="259"/>
      <c r="SOK4125" s="259"/>
      <c r="SOL4125" s="259"/>
      <c r="SOM4125" s="259"/>
      <c r="SON4125" s="259"/>
      <c r="SOO4125" s="259"/>
      <c r="SOP4125" s="259"/>
      <c r="SOQ4125" s="259"/>
      <c r="SOR4125" s="259"/>
      <c r="SOS4125" s="259"/>
      <c r="SOT4125" s="259"/>
      <c r="SOU4125" s="259"/>
      <c r="SOV4125" s="259"/>
      <c r="SOW4125" s="259"/>
      <c r="SOX4125" s="259"/>
      <c r="SOY4125" s="259"/>
      <c r="SOZ4125" s="259"/>
      <c r="SPA4125" s="259"/>
      <c r="SPB4125" s="259"/>
      <c r="SPC4125" s="259"/>
      <c r="SPD4125" s="259"/>
      <c r="SPE4125" s="259"/>
      <c r="SPF4125" s="259"/>
      <c r="SPG4125" s="259"/>
      <c r="SPH4125" s="259"/>
      <c r="SPI4125" s="259"/>
      <c r="SPJ4125" s="259"/>
      <c r="SPK4125" s="259"/>
      <c r="SPL4125" s="259"/>
      <c r="SPM4125" s="259"/>
      <c r="SPN4125" s="259"/>
      <c r="SPO4125" s="259"/>
      <c r="SPP4125" s="259"/>
      <c r="SPQ4125" s="259"/>
      <c r="SPR4125" s="259"/>
      <c r="SPS4125" s="259"/>
      <c r="SPT4125" s="259"/>
      <c r="SPU4125" s="259"/>
      <c r="SPV4125" s="259"/>
      <c r="SPW4125" s="259"/>
      <c r="SPX4125" s="259"/>
      <c r="SPY4125" s="259"/>
      <c r="SPZ4125" s="259"/>
      <c r="SQA4125" s="259"/>
      <c r="SQB4125" s="259"/>
      <c r="SQC4125" s="259"/>
      <c r="SQD4125" s="259"/>
      <c r="SQE4125" s="259"/>
      <c r="SQF4125" s="259"/>
      <c r="SQG4125" s="259"/>
      <c r="SQH4125" s="259"/>
      <c r="SQI4125" s="259"/>
      <c r="SQJ4125" s="259"/>
      <c r="SQK4125" s="259"/>
      <c r="SQL4125" s="259"/>
      <c r="SQM4125" s="259"/>
      <c r="SQN4125" s="259"/>
      <c r="SQO4125" s="259"/>
      <c r="SQP4125" s="259"/>
      <c r="SQQ4125" s="259"/>
      <c r="SQR4125" s="259"/>
      <c r="SQS4125" s="259"/>
      <c r="SQT4125" s="259"/>
      <c r="SQU4125" s="259"/>
      <c r="SQV4125" s="259"/>
      <c r="SQW4125" s="259"/>
      <c r="SRF4125" s="259"/>
      <c r="SRG4125" s="259"/>
      <c r="SRH4125" s="259"/>
      <c r="SRI4125" s="259"/>
      <c r="SRJ4125" s="259"/>
      <c r="SRK4125" s="259"/>
      <c r="SRL4125" s="259"/>
      <c r="SRM4125" s="259"/>
      <c r="SRN4125" s="259"/>
      <c r="SRO4125" s="259"/>
      <c r="SRP4125" s="259"/>
      <c r="SRQ4125" s="259"/>
      <c r="SRR4125" s="259"/>
      <c r="SRS4125" s="259"/>
      <c r="SRT4125" s="259"/>
      <c r="SRU4125" s="259"/>
      <c r="SRV4125" s="259"/>
      <c r="SRW4125" s="259"/>
      <c r="SRX4125" s="259"/>
      <c r="SRY4125" s="259"/>
      <c r="SRZ4125" s="259"/>
      <c r="SSA4125" s="259"/>
      <c r="SSB4125" s="259"/>
      <c r="SSC4125" s="259"/>
      <c r="SSD4125" s="259"/>
      <c r="SSE4125" s="259"/>
      <c r="SSF4125" s="259"/>
      <c r="SSG4125" s="259"/>
      <c r="SSH4125" s="259"/>
      <c r="SSI4125" s="259"/>
      <c r="SSJ4125" s="259"/>
      <c r="SSK4125" s="259"/>
      <c r="SSL4125" s="259"/>
      <c r="SSM4125" s="259"/>
      <c r="SSN4125" s="259"/>
      <c r="SSO4125" s="259"/>
      <c r="SSP4125" s="259"/>
      <c r="SSQ4125" s="259"/>
      <c r="SSR4125" s="259"/>
      <c r="SSS4125" s="259"/>
      <c r="SST4125" s="259"/>
      <c r="SSU4125" s="259"/>
      <c r="SSV4125" s="259"/>
      <c r="SSW4125" s="259"/>
      <c r="SSX4125" s="259"/>
      <c r="SSY4125" s="259"/>
      <c r="SSZ4125" s="259"/>
      <c r="STA4125" s="259"/>
      <c r="STB4125" s="259"/>
      <c r="STC4125" s="259"/>
      <c r="STD4125" s="259"/>
      <c r="STE4125" s="259"/>
      <c r="STF4125" s="259"/>
      <c r="STG4125" s="259"/>
      <c r="STH4125" s="259"/>
      <c r="STI4125" s="259"/>
      <c r="STJ4125" s="259"/>
      <c r="STK4125" s="259"/>
      <c r="STL4125" s="259"/>
      <c r="STM4125" s="259"/>
      <c r="STN4125" s="259"/>
      <c r="STO4125" s="259"/>
      <c r="STP4125" s="259"/>
      <c r="STQ4125" s="259"/>
      <c r="STR4125" s="259"/>
      <c r="STS4125" s="259"/>
      <c r="STT4125" s="259"/>
      <c r="STU4125" s="259"/>
      <c r="STV4125" s="259"/>
      <c r="STW4125" s="259"/>
      <c r="STX4125" s="259"/>
      <c r="STY4125" s="259"/>
      <c r="STZ4125" s="259"/>
      <c r="SUA4125" s="259"/>
      <c r="SUB4125" s="259"/>
      <c r="SUC4125" s="259"/>
      <c r="SUD4125" s="259"/>
      <c r="SUE4125" s="259"/>
      <c r="SUF4125" s="259"/>
      <c r="SUG4125" s="259"/>
      <c r="SUH4125" s="259"/>
      <c r="SUI4125" s="259"/>
      <c r="SUJ4125" s="259"/>
      <c r="SUK4125" s="259"/>
      <c r="SUL4125" s="259"/>
      <c r="SUM4125" s="259"/>
      <c r="SUN4125" s="259"/>
      <c r="SUO4125" s="259"/>
      <c r="SUP4125" s="259"/>
      <c r="SUQ4125" s="259"/>
      <c r="SUR4125" s="259"/>
      <c r="SUS4125" s="259"/>
      <c r="SUT4125" s="259"/>
      <c r="SUU4125" s="259"/>
      <c r="SUV4125" s="259"/>
      <c r="SUW4125" s="259"/>
      <c r="SUX4125" s="259"/>
      <c r="SUY4125" s="259"/>
      <c r="SUZ4125" s="259"/>
      <c r="SVA4125" s="259"/>
      <c r="SVB4125" s="259"/>
      <c r="SVC4125" s="259"/>
      <c r="SVD4125" s="259"/>
      <c r="SVE4125" s="259"/>
      <c r="SVF4125" s="259"/>
      <c r="SVG4125" s="259"/>
      <c r="SVH4125" s="259"/>
      <c r="SVI4125" s="259"/>
      <c r="SVJ4125" s="259"/>
      <c r="SVK4125" s="259"/>
      <c r="SVL4125" s="259"/>
      <c r="SVM4125" s="259"/>
      <c r="SVN4125" s="259"/>
      <c r="SVO4125" s="259"/>
      <c r="SVP4125" s="259"/>
      <c r="SVQ4125" s="259"/>
      <c r="SVR4125" s="259"/>
      <c r="SVS4125" s="259"/>
      <c r="SVT4125" s="259"/>
      <c r="SVU4125" s="259"/>
      <c r="SVV4125" s="259"/>
      <c r="SVW4125" s="259"/>
      <c r="SVX4125" s="259"/>
      <c r="SVY4125" s="259"/>
      <c r="SVZ4125" s="259"/>
      <c r="SWA4125" s="259"/>
      <c r="SWB4125" s="259"/>
      <c r="SWC4125" s="259"/>
      <c r="SWD4125" s="259"/>
      <c r="SWE4125" s="259"/>
      <c r="SWF4125" s="259"/>
      <c r="SWG4125" s="259"/>
      <c r="SWH4125" s="259"/>
      <c r="SWI4125" s="259"/>
      <c r="SWJ4125" s="259"/>
      <c r="SWK4125" s="259"/>
      <c r="SWL4125" s="259"/>
      <c r="SWM4125" s="259"/>
      <c r="SWN4125" s="259"/>
      <c r="SWO4125" s="259"/>
      <c r="SWP4125" s="259"/>
      <c r="SWQ4125" s="259"/>
      <c r="SWR4125" s="259"/>
      <c r="SWS4125" s="259"/>
      <c r="SWT4125" s="259"/>
      <c r="SWU4125" s="259"/>
      <c r="SWV4125" s="259"/>
      <c r="SWW4125" s="259"/>
      <c r="SWX4125" s="259"/>
      <c r="SWY4125" s="259"/>
      <c r="SWZ4125" s="259"/>
      <c r="SXA4125" s="259"/>
      <c r="SXB4125" s="259"/>
      <c r="SXC4125" s="259"/>
      <c r="SXD4125" s="259"/>
      <c r="SXE4125" s="259"/>
      <c r="SXF4125" s="259"/>
      <c r="SXG4125" s="259"/>
      <c r="SXH4125" s="259"/>
      <c r="SXI4125" s="259"/>
      <c r="SXJ4125" s="259"/>
      <c r="SXK4125" s="259"/>
      <c r="SXL4125" s="259"/>
      <c r="SXM4125" s="259"/>
      <c r="SXN4125" s="259"/>
      <c r="SXO4125" s="259"/>
      <c r="SXP4125" s="259"/>
      <c r="SXQ4125" s="259"/>
      <c r="SXR4125" s="259"/>
      <c r="SXS4125" s="259"/>
      <c r="SXT4125" s="259"/>
      <c r="SXU4125" s="259"/>
      <c r="SXV4125" s="259"/>
      <c r="SXW4125" s="259"/>
      <c r="SXX4125" s="259"/>
      <c r="SXY4125" s="259"/>
      <c r="SXZ4125" s="259"/>
      <c r="SYA4125" s="259"/>
      <c r="SYB4125" s="259"/>
      <c r="SYC4125" s="259"/>
      <c r="SYD4125" s="259"/>
      <c r="SYE4125" s="259"/>
      <c r="SYF4125" s="259"/>
      <c r="SYG4125" s="259"/>
      <c r="SYH4125" s="259"/>
      <c r="SYI4125" s="259"/>
      <c r="SYJ4125" s="259"/>
      <c r="SYK4125" s="259"/>
      <c r="SYL4125" s="259"/>
      <c r="SYM4125" s="259"/>
      <c r="SYN4125" s="259"/>
      <c r="SYO4125" s="259"/>
      <c r="SYP4125" s="259"/>
      <c r="SYQ4125" s="259"/>
      <c r="SYR4125" s="259"/>
      <c r="SYS4125" s="259"/>
      <c r="SYT4125" s="259"/>
      <c r="SYU4125" s="259"/>
      <c r="SYV4125" s="259"/>
      <c r="SYW4125" s="259"/>
      <c r="SYX4125" s="259"/>
      <c r="SYY4125" s="259"/>
      <c r="SYZ4125" s="259"/>
      <c r="SZA4125" s="259"/>
      <c r="SZB4125" s="259"/>
      <c r="SZC4125" s="259"/>
      <c r="SZD4125" s="259"/>
      <c r="SZE4125" s="259"/>
      <c r="SZF4125" s="259"/>
      <c r="SZG4125" s="259"/>
      <c r="SZH4125" s="259"/>
      <c r="SZI4125" s="259"/>
      <c r="SZJ4125" s="259"/>
      <c r="SZK4125" s="259"/>
      <c r="SZL4125" s="259"/>
      <c r="SZM4125" s="259"/>
      <c r="SZN4125" s="259"/>
      <c r="SZO4125" s="259"/>
      <c r="SZP4125" s="259"/>
      <c r="SZQ4125" s="259"/>
      <c r="SZR4125" s="259"/>
      <c r="SZS4125" s="259"/>
      <c r="SZT4125" s="259"/>
      <c r="SZU4125" s="259"/>
      <c r="SZV4125" s="259"/>
      <c r="SZW4125" s="259"/>
      <c r="SZX4125" s="259"/>
      <c r="SZY4125" s="259"/>
      <c r="SZZ4125" s="259"/>
      <c r="TAA4125" s="259"/>
      <c r="TAB4125" s="259"/>
      <c r="TAC4125" s="259"/>
      <c r="TAD4125" s="259"/>
      <c r="TAE4125" s="259"/>
      <c r="TAF4125" s="259"/>
      <c r="TAG4125" s="259"/>
      <c r="TAH4125" s="259"/>
      <c r="TAI4125" s="259"/>
      <c r="TAJ4125" s="259"/>
      <c r="TAK4125" s="259"/>
      <c r="TAL4125" s="259"/>
      <c r="TAM4125" s="259"/>
      <c r="TAN4125" s="259"/>
      <c r="TAO4125" s="259"/>
      <c r="TAP4125" s="259"/>
      <c r="TAQ4125" s="259"/>
      <c r="TAR4125" s="259"/>
      <c r="TAS4125" s="259"/>
      <c r="TAT4125" s="259"/>
      <c r="TAU4125" s="259"/>
      <c r="TAV4125" s="259"/>
      <c r="TAW4125" s="259"/>
      <c r="TAX4125" s="259"/>
      <c r="TAY4125" s="259"/>
      <c r="TAZ4125" s="259"/>
      <c r="TBA4125" s="259"/>
      <c r="TBB4125" s="259"/>
      <c r="TBC4125" s="259"/>
      <c r="TBD4125" s="259"/>
      <c r="TBE4125" s="259"/>
      <c r="TBF4125" s="259"/>
      <c r="TBG4125" s="259"/>
      <c r="TBH4125" s="259"/>
      <c r="TBI4125" s="259"/>
      <c r="TBJ4125" s="259"/>
      <c r="TBK4125" s="259"/>
      <c r="TBL4125" s="259"/>
      <c r="TBM4125" s="259"/>
      <c r="TBN4125" s="259"/>
      <c r="TBO4125" s="259"/>
      <c r="TBP4125" s="259"/>
      <c r="TBQ4125" s="259"/>
      <c r="TBR4125" s="259"/>
      <c r="TBS4125" s="259"/>
      <c r="TBT4125" s="259"/>
      <c r="TBU4125" s="259"/>
      <c r="TBV4125" s="259"/>
      <c r="TBW4125" s="259"/>
      <c r="TBX4125" s="259"/>
      <c r="TBY4125" s="259"/>
      <c r="TBZ4125" s="259"/>
      <c r="TCA4125" s="259"/>
      <c r="TCB4125" s="259"/>
      <c r="TCC4125" s="259"/>
      <c r="TCD4125" s="259"/>
      <c r="TCE4125" s="259"/>
      <c r="TCF4125" s="259"/>
      <c r="TCG4125" s="259"/>
      <c r="TCH4125" s="259"/>
      <c r="TCI4125" s="259"/>
      <c r="TCJ4125" s="259"/>
      <c r="TCK4125" s="259"/>
      <c r="TCL4125" s="259"/>
      <c r="TCM4125" s="259"/>
      <c r="TCN4125" s="259"/>
      <c r="TCO4125" s="259"/>
      <c r="TCP4125" s="259"/>
      <c r="TCQ4125" s="259"/>
      <c r="TCR4125" s="259"/>
      <c r="TCS4125" s="259"/>
      <c r="TCT4125" s="259"/>
      <c r="TCU4125" s="259"/>
      <c r="TCV4125" s="259"/>
      <c r="TCW4125" s="259"/>
      <c r="TCX4125" s="259"/>
      <c r="TCY4125" s="259"/>
      <c r="TCZ4125" s="259"/>
      <c r="TDA4125" s="259"/>
      <c r="TDB4125" s="259"/>
      <c r="TDC4125" s="259"/>
      <c r="TDD4125" s="259"/>
      <c r="TDE4125" s="259"/>
      <c r="TDF4125" s="259"/>
      <c r="TDG4125" s="259"/>
      <c r="TDH4125" s="259"/>
      <c r="TDI4125" s="259"/>
      <c r="TDJ4125" s="259"/>
      <c r="TDK4125" s="259"/>
      <c r="TDL4125" s="259"/>
      <c r="TDM4125" s="259"/>
      <c r="TDN4125" s="259"/>
      <c r="TDO4125" s="259"/>
      <c r="TDP4125" s="259"/>
      <c r="TDQ4125" s="259"/>
      <c r="TDR4125" s="259"/>
      <c r="TDS4125" s="259"/>
      <c r="TDT4125" s="259"/>
      <c r="TDU4125" s="259"/>
      <c r="TDV4125" s="259"/>
      <c r="TDW4125" s="259"/>
      <c r="TDX4125" s="259"/>
      <c r="TDY4125" s="259"/>
      <c r="TDZ4125" s="259"/>
      <c r="TEA4125" s="259"/>
      <c r="TEB4125" s="259"/>
      <c r="TEC4125" s="259"/>
      <c r="TED4125" s="259"/>
      <c r="TEE4125" s="259"/>
      <c r="TEF4125" s="259"/>
      <c r="TEG4125" s="259"/>
      <c r="TEH4125" s="259"/>
      <c r="TEI4125" s="259"/>
      <c r="TEJ4125" s="259"/>
      <c r="TEK4125" s="259"/>
      <c r="TEL4125" s="259"/>
      <c r="TEM4125" s="259"/>
      <c r="TEN4125" s="259"/>
      <c r="TEO4125" s="259"/>
      <c r="TEP4125" s="259"/>
      <c r="TEQ4125" s="259"/>
      <c r="TER4125" s="259"/>
      <c r="TES4125" s="259"/>
      <c r="TET4125" s="259"/>
      <c r="TEU4125" s="259"/>
      <c r="TEV4125" s="259"/>
      <c r="TEW4125" s="259"/>
      <c r="TEX4125" s="259"/>
      <c r="TEY4125" s="259"/>
      <c r="TEZ4125" s="259"/>
      <c r="TFA4125" s="259"/>
      <c r="TFB4125" s="259"/>
      <c r="TFC4125" s="259"/>
      <c r="TFD4125" s="259"/>
      <c r="TFE4125" s="259"/>
      <c r="TFF4125" s="259"/>
      <c r="TFG4125" s="259"/>
      <c r="TFH4125" s="259"/>
      <c r="TFI4125" s="259"/>
      <c r="TFJ4125" s="259"/>
      <c r="TFK4125" s="259"/>
      <c r="TFL4125" s="259"/>
      <c r="TFM4125" s="259"/>
      <c r="TFN4125" s="259"/>
      <c r="TFO4125" s="259"/>
      <c r="TFP4125" s="259"/>
      <c r="TFQ4125" s="259"/>
      <c r="TFR4125" s="259"/>
      <c r="TFS4125" s="259"/>
      <c r="TFT4125" s="259"/>
      <c r="TFU4125" s="259"/>
      <c r="TFV4125" s="259"/>
      <c r="TFW4125" s="259"/>
      <c r="TFX4125" s="259"/>
      <c r="TFY4125" s="259"/>
      <c r="TFZ4125" s="259"/>
      <c r="TGA4125" s="259"/>
      <c r="TGB4125" s="259"/>
      <c r="TGC4125" s="259"/>
      <c r="TGD4125" s="259"/>
      <c r="TGE4125" s="259"/>
      <c r="TGF4125" s="259"/>
      <c r="TGG4125" s="259"/>
      <c r="TGH4125" s="259"/>
      <c r="TGI4125" s="259"/>
      <c r="TGJ4125" s="259"/>
      <c r="TGK4125" s="259"/>
      <c r="TGL4125" s="259"/>
      <c r="TGM4125" s="259"/>
      <c r="TGN4125" s="259"/>
      <c r="TGO4125" s="259"/>
      <c r="TGP4125" s="259"/>
      <c r="TGQ4125" s="259"/>
      <c r="TGR4125" s="259"/>
      <c r="TGS4125" s="259"/>
      <c r="TGT4125" s="259"/>
      <c r="TGU4125" s="259"/>
      <c r="TGV4125" s="259"/>
      <c r="TGW4125" s="259"/>
      <c r="TGX4125" s="259"/>
      <c r="TGY4125" s="259"/>
      <c r="TGZ4125" s="259"/>
      <c r="THA4125" s="259"/>
      <c r="THB4125" s="259"/>
      <c r="THC4125" s="259"/>
      <c r="THD4125" s="259"/>
      <c r="THE4125" s="259"/>
      <c r="THF4125" s="259"/>
      <c r="THG4125" s="259"/>
      <c r="THH4125" s="259"/>
      <c r="THI4125" s="259"/>
      <c r="THJ4125" s="259"/>
      <c r="THK4125" s="259"/>
      <c r="THL4125" s="259"/>
      <c r="THM4125" s="259"/>
      <c r="THN4125" s="259"/>
      <c r="THO4125" s="259"/>
      <c r="THP4125" s="259"/>
      <c r="THQ4125" s="259"/>
      <c r="THR4125" s="259"/>
      <c r="THS4125" s="259"/>
      <c r="THT4125" s="259"/>
      <c r="THU4125" s="259"/>
      <c r="THV4125" s="259"/>
      <c r="THW4125" s="259"/>
      <c r="THX4125" s="259"/>
      <c r="THY4125" s="259"/>
      <c r="THZ4125" s="259"/>
      <c r="TIA4125" s="259"/>
      <c r="TIB4125" s="259"/>
      <c r="TIC4125" s="259"/>
      <c r="TID4125" s="259"/>
      <c r="TIE4125" s="259"/>
      <c r="TIF4125" s="259"/>
      <c r="TIG4125" s="259"/>
      <c r="TIH4125" s="259"/>
      <c r="TII4125" s="259"/>
      <c r="TIJ4125" s="259"/>
      <c r="TIK4125" s="259"/>
      <c r="TIL4125" s="259"/>
      <c r="TIM4125" s="259"/>
      <c r="TIN4125" s="259"/>
      <c r="TIO4125" s="259"/>
      <c r="TIP4125" s="259"/>
      <c r="TIQ4125" s="259"/>
      <c r="TIR4125" s="259"/>
      <c r="TIS4125" s="259"/>
      <c r="TIT4125" s="259"/>
      <c r="TIU4125" s="259"/>
      <c r="TIV4125" s="259"/>
      <c r="TIW4125" s="259"/>
      <c r="TIX4125" s="259"/>
      <c r="TIY4125" s="259"/>
      <c r="TIZ4125" s="259"/>
      <c r="TJA4125" s="259"/>
      <c r="TJB4125" s="259"/>
      <c r="TJC4125" s="259"/>
      <c r="TJD4125" s="259"/>
      <c r="TJE4125" s="259"/>
      <c r="TJF4125" s="259"/>
      <c r="TJG4125" s="259"/>
      <c r="TJH4125" s="259"/>
      <c r="TJI4125" s="259"/>
      <c r="TJJ4125" s="259"/>
      <c r="TJK4125" s="259"/>
      <c r="TJL4125" s="259"/>
      <c r="TJM4125" s="259"/>
      <c r="TJN4125" s="259"/>
      <c r="TJO4125" s="259"/>
      <c r="TJP4125" s="259"/>
      <c r="TJQ4125" s="259"/>
      <c r="TJR4125" s="259"/>
      <c r="TJS4125" s="259"/>
      <c r="TJT4125" s="259"/>
      <c r="TJU4125" s="259"/>
      <c r="TJV4125" s="259"/>
      <c r="TJW4125" s="259"/>
      <c r="TJX4125" s="259"/>
      <c r="TJY4125" s="259"/>
      <c r="TJZ4125" s="259"/>
      <c r="TKA4125" s="259"/>
      <c r="TKB4125" s="259"/>
      <c r="TKC4125" s="259"/>
      <c r="TKD4125" s="259"/>
      <c r="TKE4125" s="259"/>
      <c r="TKF4125" s="259"/>
      <c r="TKG4125" s="259"/>
      <c r="TKH4125" s="259"/>
      <c r="TKI4125" s="259"/>
      <c r="TKJ4125" s="259"/>
      <c r="TKK4125" s="259"/>
      <c r="TKL4125" s="259"/>
      <c r="TKM4125" s="259"/>
      <c r="TKN4125" s="259"/>
      <c r="TKO4125" s="259"/>
      <c r="TKP4125" s="259"/>
      <c r="TKQ4125" s="259"/>
      <c r="TKR4125" s="259"/>
      <c r="TKS4125" s="259"/>
      <c r="TKT4125" s="259"/>
      <c r="TKU4125" s="259"/>
      <c r="TKV4125" s="259"/>
      <c r="TKW4125" s="259"/>
      <c r="TKX4125" s="259"/>
      <c r="TKY4125" s="259"/>
      <c r="TKZ4125" s="259"/>
      <c r="TLA4125" s="259"/>
      <c r="TLB4125" s="259"/>
      <c r="TLC4125" s="259"/>
      <c r="TLD4125" s="259"/>
      <c r="TLE4125" s="259"/>
      <c r="TLF4125" s="259"/>
      <c r="TLG4125" s="259"/>
      <c r="TLH4125" s="259"/>
      <c r="TLI4125" s="259"/>
      <c r="TLJ4125" s="259"/>
      <c r="TLK4125" s="259"/>
      <c r="TLL4125" s="259"/>
      <c r="TLM4125" s="259"/>
      <c r="TLN4125" s="259"/>
      <c r="TLO4125" s="259"/>
      <c r="TLP4125" s="259"/>
      <c r="TLQ4125" s="259"/>
      <c r="TLR4125" s="259"/>
      <c r="TLS4125" s="259"/>
      <c r="TLT4125" s="259"/>
      <c r="TLU4125" s="259"/>
      <c r="TLV4125" s="259"/>
      <c r="TLW4125" s="259"/>
      <c r="TLX4125" s="259"/>
      <c r="TLY4125" s="259"/>
      <c r="TLZ4125" s="259"/>
      <c r="TMA4125" s="259"/>
      <c r="TMB4125" s="259"/>
      <c r="TMC4125" s="259"/>
      <c r="TMD4125" s="259"/>
      <c r="TME4125" s="259"/>
      <c r="TMF4125" s="259"/>
      <c r="TMG4125" s="259"/>
      <c r="TMH4125" s="259"/>
      <c r="TMI4125" s="259"/>
      <c r="TMJ4125" s="259"/>
      <c r="TMK4125" s="259"/>
      <c r="TML4125" s="259"/>
      <c r="TMM4125" s="259"/>
      <c r="TMN4125" s="259"/>
      <c r="TMO4125" s="259"/>
      <c r="TMP4125" s="259"/>
      <c r="TMQ4125" s="259"/>
      <c r="TMR4125" s="259"/>
      <c r="TMS4125" s="259"/>
      <c r="TMT4125" s="259"/>
      <c r="TMU4125" s="259"/>
      <c r="TMV4125" s="259"/>
      <c r="TMW4125" s="259"/>
      <c r="TMX4125" s="259"/>
      <c r="TMY4125" s="259"/>
      <c r="TMZ4125" s="259"/>
      <c r="TNA4125" s="259"/>
      <c r="TNB4125" s="259"/>
      <c r="TNC4125" s="259"/>
      <c r="TND4125" s="259"/>
      <c r="TNE4125" s="259"/>
      <c r="TNF4125" s="259"/>
      <c r="TNG4125" s="259"/>
      <c r="TNH4125" s="259"/>
      <c r="TNI4125" s="259"/>
      <c r="TNJ4125" s="259"/>
      <c r="TNK4125" s="259"/>
      <c r="TNL4125" s="259"/>
      <c r="TNM4125" s="259"/>
      <c r="TNN4125" s="259"/>
      <c r="TNO4125" s="259"/>
      <c r="TNP4125" s="259"/>
      <c r="TNQ4125" s="259"/>
      <c r="TNR4125" s="259"/>
      <c r="TNS4125" s="259"/>
      <c r="TNT4125" s="259"/>
      <c r="TNU4125" s="259"/>
      <c r="TNV4125" s="259"/>
      <c r="TNW4125" s="259"/>
      <c r="TNX4125" s="259"/>
      <c r="TNY4125" s="259"/>
      <c r="TNZ4125" s="259"/>
      <c r="TOA4125" s="259"/>
      <c r="TOB4125" s="259"/>
      <c r="TOC4125" s="259"/>
      <c r="TOD4125" s="259"/>
      <c r="TOE4125" s="259"/>
      <c r="TOF4125" s="259"/>
      <c r="TOG4125" s="259"/>
      <c r="TOH4125" s="259"/>
      <c r="TOI4125" s="259"/>
      <c r="TOJ4125" s="259"/>
      <c r="TOK4125" s="259"/>
      <c r="TOL4125" s="259"/>
      <c r="TOM4125" s="259"/>
      <c r="TON4125" s="259"/>
      <c r="TOO4125" s="259"/>
      <c r="TOP4125" s="259"/>
      <c r="TOQ4125" s="259"/>
      <c r="TOR4125" s="259"/>
      <c r="TOS4125" s="259"/>
      <c r="TOT4125" s="259"/>
      <c r="TOU4125" s="259"/>
      <c r="TOV4125" s="259"/>
      <c r="TOW4125" s="259"/>
      <c r="TOX4125" s="259"/>
      <c r="TOY4125" s="259"/>
      <c r="TOZ4125" s="259"/>
      <c r="TPA4125" s="259"/>
      <c r="TPB4125" s="259"/>
      <c r="TPC4125" s="259"/>
      <c r="TPD4125" s="259"/>
      <c r="TPE4125" s="259"/>
      <c r="TPF4125" s="259"/>
      <c r="TPG4125" s="259"/>
      <c r="TPH4125" s="259"/>
      <c r="TPI4125" s="259"/>
      <c r="TPJ4125" s="259"/>
      <c r="TPK4125" s="259"/>
      <c r="TPL4125" s="259"/>
      <c r="TPM4125" s="259"/>
      <c r="TPN4125" s="259"/>
      <c r="TPO4125" s="259"/>
      <c r="TPP4125" s="259"/>
      <c r="TPQ4125" s="259"/>
      <c r="TPR4125" s="259"/>
      <c r="TPS4125" s="259"/>
      <c r="TPT4125" s="259"/>
      <c r="TPU4125" s="259"/>
      <c r="TPV4125" s="259"/>
      <c r="TPW4125" s="259"/>
      <c r="TPX4125" s="259"/>
      <c r="TPY4125" s="259"/>
      <c r="TPZ4125" s="259"/>
      <c r="TQA4125" s="259"/>
      <c r="TQB4125" s="259"/>
      <c r="TQC4125" s="259"/>
      <c r="TQD4125" s="259"/>
      <c r="TQE4125" s="259"/>
      <c r="TQF4125" s="259"/>
      <c r="TQG4125" s="259"/>
      <c r="TQH4125" s="259"/>
      <c r="TQI4125" s="259"/>
      <c r="TQJ4125" s="259"/>
      <c r="TQK4125" s="259"/>
      <c r="TQL4125" s="259"/>
      <c r="TQM4125" s="259"/>
      <c r="TQN4125" s="259"/>
      <c r="TQO4125" s="259"/>
      <c r="TQP4125" s="259"/>
      <c r="TQQ4125" s="259"/>
      <c r="TQR4125" s="259"/>
      <c r="TQS4125" s="259"/>
      <c r="TQT4125" s="259"/>
      <c r="TQU4125" s="259"/>
      <c r="TQV4125" s="259"/>
      <c r="TQW4125" s="259"/>
      <c r="TQX4125" s="259"/>
      <c r="TQY4125" s="259"/>
      <c r="TQZ4125" s="259"/>
      <c r="TRA4125" s="259"/>
      <c r="TRB4125" s="259"/>
      <c r="TRC4125" s="259"/>
      <c r="TRD4125" s="259"/>
      <c r="TRE4125" s="259"/>
      <c r="TRF4125" s="259"/>
      <c r="TRG4125" s="259"/>
      <c r="TRH4125" s="259"/>
      <c r="TRI4125" s="259"/>
      <c r="TRJ4125" s="259"/>
      <c r="TRK4125" s="259"/>
      <c r="TRL4125" s="259"/>
      <c r="TRM4125" s="259"/>
      <c r="TRN4125" s="259"/>
      <c r="TRO4125" s="259"/>
      <c r="TRP4125" s="259"/>
      <c r="TRQ4125" s="259"/>
      <c r="TRR4125" s="259"/>
      <c r="TRS4125" s="259"/>
      <c r="TRT4125" s="259"/>
      <c r="TRU4125" s="259"/>
      <c r="TRV4125" s="259"/>
      <c r="TRW4125" s="259"/>
      <c r="TRX4125" s="259"/>
      <c r="TRY4125" s="259"/>
      <c r="TRZ4125" s="259"/>
      <c r="TSA4125" s="259"/>
      <c r="TSB4125" s="259"/>
      <c r="TSC4125" s="259"/>
      <c r="TSD4125" s="259"/>
      <c r="TSE4125" s="259"/>
      <c r="TSF4125" s="259"/>
      <c r="TSG4125" s="259"/>
      <c r="TSH4125" s="259"/>
      <c r="TSI4125" s="259"/>
      <c r="TSJ4125" s="259"/>
      <c r="TSK4125" s="259"/>
      <c r="TSL4125" s="259"/>
      <c r="TSM4125" s="259"/>
      <c r="TSN4125" s="259"/>
      <c r="TSO4125" s="259"/>
      <c r="TSP4125" s="259"/>
      <c r="TSQ4125" s="259"/>
      <c r="TSR4125" s="259"/>
      <c r="TSS4125" s="259"/>
      <c r="TST4125" s="259"/>
      <c r="TSU4125" s="259"/>
      <c r="TSV4125" s="259"/>
      <c r="TSW4125" s="259"/>
      <c r="TSX4125" s="259"/>
      <c r="TSY4125" s="259"/>
      <c r="TSZ4125" s="259"/>
      <c r="TTA4125" s="259"/>
      <c r="TTB4125" s="259"/>
      <c r="TTC4125" s="259"/>
      <c r="TTD4125" s="259"/>
      <c r="TTE4125" s="259"/>
      <c r="TTF4125" s="259"/>
      <c r="TTG4125" s="259"/>
      <c r="TTH4125" s="259"/>
      <c r="TTI4125" s="259"/>
      <c r="TTJ4125" s="259"/>
      <c r="TTK4125" s="259"/>
      <c r="TTL4125" s="259"/>
      <c r="TTM4125" s="259"/>
      <c r="TTN4125" s="259"/>
      <c r="TTO4125" s="259"/>
      <c r="TTP4125" s="259"/>
      <c r="TTQ4125" s="259"/>
      <c r="TTR4125" s="259"/>
      <c r="TTS4125" s="259"/>
      <c r="TTT4125" s="259"/>
      <c r="TTU4125" s="259"/>
      <c r="TTV4125" s="259"/>
      <c r="TTW4125" s="259"/>
      <c r="TTX4125" s="259"/>
      <c r="TTY4125" s="259"/>
      <c r="TTZ4125" s="259"/>
      <c r="TUA4125" s="259"/>
      <c r="TUB4125" s="259"/>
      <c r="TUC4125" s="259"/>
      <c r="TUD4125" s="259"/>
      <c r="TUE4125" s="259"/>
      <c r="TUF4125" s="259"/>
      <c r="TUG4125" s="259"/>
      <c r="TUH4125" s="259"/>
      <c r="TUI4125" s="259"/>
      <c r="TUJ4125" s="259"/>
      <c r="TUK4125" s="259"/>
      <c r="TUL4125" s="259"/>
      <c r="TUM4125" s="259"/>
      <c r="TUN4125" s="259"/>
      <c r="TUO4125" s="259"/>
      <c r="TUP4125" s="259"/>
      <c r="TUQ4125" s="259"/>
      <c r="TUR4125" s="259"/>
      <c r="TUS4125" s="259"/>
      <c r="TUT4125" s="259"/>
      <c r="TUU4125" s="259"/>
      <c r="TUV4125" s="259"/>
      <c r="TUW4125" s="259"/>
      <c r="TUX4125" s="259"/>
      <c r="TUY4125" s="259"/>
      <c r="TUZ4125" s="259"/>
      <c r="TVA4125" s="259"/>
      <c r="TVB4125" s="259"/>
      <c r="TVC4125" s="259"/>
      <c r="TVD4125" s="259"/>
      <c r="TVE4125" s="259"/>
      <c r="TVF4125" s="259"/>
      <c r="TVG4125" s="259"/>
      <c r="TVH4125" s="259"/>
      <c r="TVI4125" s="259"/>
      <c r="TVJ4125" s="259"/>
      <c r="TVK4125" s="259"/>
      <c r="TVL4125" s="259"/>
      <c r="TVM4125" s="259"/>
      <c r="TVN4125" s="259"/>
      <c r="TVO4125" s="259"/>
      <c r="TVP4125" s="259"/>
      <c r="TVQ4125" s="259"/>
      <c r="TVR4125" s="259"/>
      <c r="TVS4125" s="259"/>
      <c r="TVT4125" s="259"/>
      <c r="TVU4125" s="259"/>
      <c r="TVV4125" s="259"/>
      <c r="TVW4125" s="259"/>
      <c r="TVX4125" s="259"/>
      <c r="TVY4125" s="259"/>
      <c r="TVZ4125" s="259"/>
      <c r="TWA4125" s="259"/>
      <c r="TWB4125" s="259"/>
      <c r="TWC4125" s="259"/>
      <c r="TWD4125" s="259"/>
      <c r="TWE4125" s="259"/>
      <c r="TWF4125" s="259"/>
      <c r="TWG4125" s="259"/>
      <c r="TWH4125" s="259"/>
      <c r="TWI4125" s="259"/>
      <c r="TWJ4125" s="259"/>
      <c r="TWK4125" s="259"/>
      <c r="TWL4125" s="259"/>
      <c r="TWM4125" s="259"/>
      <c r="TWN4125" s="259"/>
      <c r="TWO4125" s="259"/>
      <c r="TWP4125" s="259"/>
      <c r="TWQ4125" s="259"/>
      <c r="TWR4125" s="259"/>
      <c r="TWS4125" s="259"/>
      <c r="TWT4125" s="259"/>
      <c r="TWU4125" s="259"/>
      <c r="TWV4125" s="259"/>
      <c r="TWW4125" s="259"/>
      <c r="TWX4125" s="259"/>
      <c r="TWY4125" s="259"/>
      <c r="TWZ4125" s="259"/>
      <c r="TXA4125" s="259"/>
      <c r="TXB4125" s="259"/>
      <c r="TXC4125" s="259"/>
      <c r="TXD4125" s="259"/>
      <c r="TXE4125" s="259"/>
      <c r="TXF4125" s="259"/>
      <c r="TXG4125" s="259"/>
      <c r="TXH4125" s="259"/>
      <c r="TXI4125" s="259"/>
      <c r="TXJ4125" s="259"/>
      <c r="TXK4125" s="259"/>
      <c r="TXL4125" s="259"/>
      <c r="TXM4125" s="259"/>
      <c r="TXN4125" s="259"/>
      <c r="TXO4125" s="259"/>
      <c r="TXP4125" s="259"/>
      <c r="TXQ4125" s="259"/>
      <c r="TXR4125" s="259"/>
      <c r="TXS4125" s="259"/>
      <c r="TXT4125" s="259"/>
      <c r="TXU4125" s="259"/>
      <c r="TXV4125" s="259"/>
      <c r="TXW4125" s="259"/>
      <c r="TXX4125" s="259"/>
      <c r="TXY4125" s="259"/>
      <c r="TXZ4125" s="259"/>
      <c r="TYA4125" s="259"/>
      <c r="TYB4125" s="259"/>
      <c r="TYC4125" s="259"/>
      <c r="TYD4125" s="259"/>
      <c r="TYE4125" s="259"/>
      <c r="TYF4125" s="259"/>
      <c r="TYG4125" s="259"/>
      <c r="TYH4125" s="259"/>
      <c r="TYI4125" s="259"/>
      <c r="TYJ4125" s="259"/>
      <c r="TYK4125" s="259"/>
      <c r="TYL4125" s="259"/>
      <c r="TYM4125" s="259"/>
      <c r="TYN4125" s="259"/>
      <c r="TYO4125" s="259"/>
      <c r="TYP4125" s="259"/>
      <c r="TYQ4125" s="259"/>
      <c r="TYR4125" s="259"/>
      <c r="TYS4125" s="259"/>
      <c r="TYT4125" s="259"/>
      <c r="TYU4125" s="259"/>
      <c r="TYV4125" s="259"/>
      <c r="TYW4125" s="259"/>
      <c r="TYX4125" s="259"/>
      <c r="TYY4125" s="259"/>
      <c r="TYZ4125" s="259"/>
      <c r="TZA4125" s="259"/>
      <c r="TZB4125" s="259"/>
      <c r="TZC4125" s="259"/>
      <c r="TZD4125" s="259"/>
      <c r="TZE4125" s="259"/>
      <c r="TZF4125" s="259"/>
      <c r="TZG4125" s="259"/>
      <c r="TZH4125" s="259"/>
      <c r="TZI4125" s="259"/>
      <c r="TZJ4125" s="259"/>
      <c r="TZK4125" s="259"/>
      <c r="TZL4125" s="259"/>
      <c r="TZM4125" s="259"/>
      <c r="TZN4125" s="259"/>
      <c r="TZO4125" s="259"/>
      <c r="TZP4125" s="259"/>
      <c r="TZQ4125" s="259"/>
      <c r="TZR4125" s="259"/>
      <c r="TZS4125" s="259"/>
      <c r="TZT4125" s="259"/>
      <c r="TZU4125" s="259"/>
      <c r="TZV4125" s="259"/>
      <c r="TZW4125" s="259"/>
      <c r="TZX4125" s="259"/>
      <c r="TZY4125" s="259"/>
      <c r="TZZ4125" s="259"/>
      <c r="UAA4125" s="259"/>
      <c r="UAB4125" s="259"/>
      <c r="UAC4125" s="259"/>
      <c r="UAD4125" s="259"/>
      <c r="UAE4125" s="259"/>
      <c r="UAF4125" s="259"/>
      <c r="UAG4125" s="259"/>
      <c r="UAH4125" s="259"/>
      <c r="UAI4125" s="259"/>
      <c r="UAJ4125" s="259"/>
      <c r="UAK4125" s="259"/>
      <c r="UAL4125" s="259"/>
      <c r="UAM4125" s="259"/>
      <c r="UAN4125" s="259"/>
      <c r="UAO4125" s="259"/>
      <c r="UAP4125" s="259"/>
      <c r="UAQ4125" s="259"/>
      <c r="UAR4125" s="259"/>
      <c r="UAS4125" s="259"/>
      <c r="UAT4125" s="259"/>
      <c r="UAU4125" s="259"/>
      <c r="UAV4125" s="259"/>
      <c r="UAW4125" s="259"/>
      <c r="UAX4125" s="259"/>
      <c r="UAY4125" s="259"/>
      <c r="UAZ4125" s="259"/>
      <c r="UBA4125" s="259"/>
      <c r="UBB4125" s="259"/>
      <c r="UBC4125" s="259"/>
      <c r="UBD4125" s="259"/>
      <c r="UBE4125" s="259"/>
      <c r="UBF4125" s="259"/>
      <c r="UBG4125" s="259"/>
      <c r="UBH4125" s="259"/>
      <c r="UBI4125" s="259"/>
      <c r="UBJ4125" s="259"/>
      <c r="UBK4125" s="259"/>
      <c r="UBL4125" s="259"/>
      <c r="UBM4125" s="259"/>
      <c r="UBN4125" s="259"/>
      <c r="UBO4125" s="259"/>
      <c r="UBP4125" s="259"/>
      <c r="UBQ4125" s="259"/>
      <c r="UBR4125" s="259"/>
      <c r="UBS4125" s="259"/>
      <c r="UBT4125" s="259"/>
      <c r="UBU4125" s="259"/>
      <c r="UBV4125" s="259"/>
      <c r="UBW4125" s="259"/>
      <c r="UBX4125" s="259"/>
      <c r="UBY4125" s="259"/>
      <c r="UBZ4125" s="259"/>
      <c r="UCA4125" s="259"/>
      <c r="UCB4125" s="259"/>
      <c r="UCC4125" s="259"/>
      <c r="UCD4125" s="259"/>
      <c r="UCE4125" s="259"/>
      <c r="UCF4125" s="259"/>
      <c r="UCG4125" s="259"/>
      <c r="UCH4125" s="259"/>
      <c r="UCI4125" s="259"/>
      <c r="UCJ4125" s="259"/>
      <c r="UCK4125" s="259"/>
      <c r="UCL4125" s="259"/>
      <c r="UCM4125" s="259"/>
      <c r="UCN4125" s="259"/>
      <c r="UCO4125" s="259"/>
      <c r="UCP4125" s="259"/>
      <c r="UCQ4125" s="259"/>
      <c r="UCR4125" s="259"/>
      <c r="UCS4125" s="259"/>
      <c r="UCT4125" s="259"/>
      <c r="UCU4125" s="259"/>
      <c r="UCV4125" s="259"/>
      <c r="UCW4125" s="259"/>
      <c r="UCX4125" s="259"/>
      <c r="UCY4125" s="259"/>
      <c r="UCZ4125" s="259"/>
      <c r="UDA4125" s="259"/>
      <c r="UDB4125" s="259"/>
      <c r="UDC4125" s="259"/>
      <c r="UDD4125" s="259"/>
      <c r="UDE4125" s="259"/>
      <c r="UDF4125" s="259"/>
      <c r="UDG4125" s="259"/>
      <c r="UDH4125" s="259"/>
      <c r="UDI4125" s="259"/>
      <c r="UDJ4125" s="259"/>
      <c r="UDK4125" s="259"/>
      <c r="UDL4125" s="259"/>
      <c r="UDM4125" s="259"/>
      <c r="UDN4125" s="259"/>
      <c r="UDO4125" s="259"/>
      <c r="UDP4125" s="259"/>
      <c r="UDQ4125" s="259"/>
      <c r="UDR4125" s="259"/>
      <c r="UDS4125" s="259"/>
      <c r="UDT4125" s="259"/>
      <c r="UDU4125" s="259"/>
      <c r="UDV4125" s="259"/>
      <c r="UDW4125" s="259"/>
      <c r="UDX4125" s="259"/>
      <c r="UDY4125" s="259"/>
      <c r="UDZ4125" s="259"/>
      <c r="UEA4125" s="259"/>
      <c r="UEB4125" s="259"/>
      <c r="UEC4125" s="259"/>
      <c r="UED4125" s="259"/>
      <c r="UEE4125" s="259"/>
      <c r="UEN4125" s="259"/>
      <c r="UEO4125" s="259"/>
      <c r="UEP4125" s="259"/>
      <c r="UEQ4125" s="259"/>
      <c r="UER4125" s="259"/>
      <c r="UES4125" s="259"/>
      <c r="UET4125" s="259"/>
      <c r="UEU4125" s="259"/>
      <c r="UEV4125" s="259"/>
      <c r="UEW4125" s="259"/>
      <c r="UEX4125" s="259"/>
      <c r="UEY4125" s="259"/>
      <c r="UEZ4125" s="259"/>
      <c r="UFA4125" s="259"/>
      <c r="UFB4125" s="259"/>
      <c r="UFC4125" s="259"/>
      <c r="UFD4125" s="259"/>
      <c r="UFE4125" s="259"/>
      <c r="UFF4125" s="259"/>
      <c r="UFG4125" s="259"/>
      <c r="UFH4125" s="259"/>
      <c r="UFI4125" s="259"/>
      <c r="UFJ4125" s="259"/>
      <c r="UFK4125" s="259"/>
      <c r="UFL4125" s="259"/>
      <c r="UFM4125" s="259"/>
      <c r="UFN4125" s="259"/>
      <c r="UFO4125" s="259"/>
      <c r="UFP4125" s="259"/>
      <c r="UFQ4125" s="259"/>
      <c r="UFR4125" s="259"/>
      <c r="UFS4125" s="259"/>
      <c r="UFT4125" s="259"/>
      <c r="UFU4125" s="259"/>
      <c r="UFV4125" s="259"/>
      <c r="UFW4125" s="259"/>
      <c r="UFX4125" s="259"/>
      <c r="UFY4125" s="259"/>
      <c r="UFZ4125" s="259"/>
      <c r="UGA4125" s="259"/>
      <c r="UGB4125" s="259"/>
      <c r="UGC4125" s="259"/>
      <c r="UGD4125" s="259"/>
      <c r="UGE4125" s="259"/>
      <c r="UGF4125" s="259"/>
      <c r="UGG4125" s="259"/>
      <c r="UGH4125" s="259"/>
      <c r="UGI4125" s="259"/>
      <c r="UGJ4125" s="259"/>
      <c r="UGK4125" s="259"/>
      <c r="UGL4125" s="259"/>
      <c r="UGM4125" s="259"/>
      <c r="UGN4125" s="259"/>
      <c r="UGO4125" s="259"/>
      <c r="UGP4125" s="259"/>
      <c r="UGQ4125" s="259"/>
      <c r="UGR4125" s="259"/>
      <c r="UGS4125" s="259"/>
      <c r="UGT4125" s="259"/>
      <c r="UGU4125" s="259"/>
      <c r="UGV4125" s="259"/>
      <c r="UGW4125" s="259"/>
      <c r="UGX4125" s="259"/>
      <c r="UGY4125" s="259"/>
      <c r="UGZ4125" s="259"/>
      <c r="UHA4125" s="259"/>
      <c r="UHB4125" s="259"/>
      <c r="UHC4125" s="259"/>
      <c r="UHD4125" s="259"/>
      <c r="UHE4125" s="259"/>
      <c r="UHF4125" s="259"/>
      <c r="UHG4125" s="259"/>
      <c r="UHH4125" s="259"/>
      <c r="UHI4125" s="259"/>
      <c r="UHJ4125" s="259"/>
      <c r="UHK4125" s="259"/>
      <c r="UHL4125" s="259"/>
      <c r="UHM4125" s="259"/>
      <c r="UHN4125" s="259"/>
      <c r="UHO4125" s="259"/>
      <c r="UHP4125" s="259"/>
      <c r="UHQ4125" s="259"/>
      <c r="UHR4125" s="259"/>
      <c r="UHS4125" s="259"/>
      <c r="UHT4125" s="259"/>
      <c r="UHU4125" s="259"/>
      <c r="UHV4125" s="259"/>
      <c r="UHW4125" s="259"/>
      <c r="UHX4125" s="259"/>
      <c r="UHY4125" s="259"/>
      <c r="UHZ4125" s="259"/>
      <c r="UIA4125" s="259"/>
      <c r="UIB4125" s="259"/>
      <c r="UIC4125" s="259"/>
      <c r="UID4125" s="259"/>
      <c r="UIE4125" s="259"/>
      <c r="UIF4125" s="259"/>
      <c r="UIG4125" s="259"/>
      <c r="UIH4125" s="259"/>
      <c r="UII4125" s="259"/>
      <c r="UIJ4125" s="259"/>
      <c r="UIK4125" s="259"/>
      <c r="UIL4125" s="259"/>
      <c r="UIM4125" s="259"/>
      <c r="UIN4125" s="259"/>
      <c r="UIO4125" s="259"/>
      <c r="UIP4125" s="259"/>
      <c r="UIQ4125" s="259"/>
      <c r="UIR4125" s="259"/>
      <c r="UIS4125" s="259"/>
      <c r="UIT4125" s="259"/>
      <c r="UIU4125" s="259"/>
      <c r="UIV4125" s="259"/>
      <c r="UIW4125" s="259"/>
      <c r="UIX4125" s="259"/>
      <c r="UIY4125" s="259"/>
      <c r="UIZ4125" s="259"/>
      <c r="UJA4125" s="259"/>
      <c r="UJB4125" s="259"/>
      <c r="UJC4125" s="259"/>
      <c r="UJD4125" s="259"/>
      <c r="UJE4125" s="259"/>
      <c r="UJF4125" s="259"/>
      <c r="UJG4125" s="259"/>
      <c r="UJH4125" s="259"/>
      <c r="UJI4125" s="259"/>
      <c r="UJJ4125" s="259"/>
      <c r="UJK4125" s="259"/>
      <c r="UJL4125" s="259"/>
      <c r="UJM4125" s="259"/>
      <c r="UJN4125" s="259"/>
      <c r="UJO4125" s="259"/>
      <c r="UJP4125" s="259"/>
      <c r="UJQ4125" s="259"/>
      <c r="UJR4125" s="259"/>
      <c r="UJS4125" s="259"/>
      <c r="UJT4125" s="259"/>
      <c r="UJU4125" s="259"/>
      <c r="UJV4125" s="259"/>
      <c r="UJW4125" s="259"/>
      <c r="UJX4125" s="259"/>
      <c r="UJY4125" s="259"/>
      <c r="UJZ4125" s="259"/>
      <c r="UKA4125" s="259"/>
      <c r="UKB4125" s="259"/>
      <c r="UKC4125" s="259"/>
      <c r="UKD4125" s="259"/>
      <c r="UKE4125" s="259"/>
      <c r="UKF4125" s="259"/>
      <c r="UKG4125" s="259"/>
      <c r="UKH4125" s="259"/>
      <c r="UKI4125" s="259"/>
      <c r="UKJ4125" s="259"/>
      <c r="UKK4125" s="259"/>
      <c r="UKL4125" s="259"/>
      <c r="UKM4125" s="259"/>
      <c r="UKN4125" s="259"/>
      <c r="UKO4125" s="259"/>
      <c r="UKP4125" s="259"/>
      <c r="UKQ4125" s="259"/>
      <c r="UKR4125" s="259"/>
      <c r="UKS4125" s="259"/>
      <c r="UKT4125" s="259"/>
      <c r="UKU4125" s="259"/>
      <c r="UKV4125" s="259"/>
      <c r="UKW4125" s="259"/>
      <c r="UKX4125" s="259"/>
      <c r="UKY4125" s="259"/>
      <c r="UKZ4125" s="259"/>
      <c r="ULA4125" s="259"/>
      <c r="ULB4125" s="259"/>
      <c r="ULC4125" s="259"/>
      <c r="ULD4125" s="259"/>
      <c r="ULE4125" s="259"/>
      <c r="ULF4125" s="259"/>
      <c r="ULG4125" s="259"/>
      <c r="ULH4125" s="259"/>
      <c r="ULI4125" s="259"/>
      <c r="ULJ4125" s="259"/>
      <c r="ULK4125" s="259"/>
      <c r="ULL4125" s="259"/>
      <c r="ULM4125" s="259"/>
      <c r="ULN4125" s="259"/>
      <c r="ULO4125" s="259"/>
      <c r="ULP4125" s="259"/>
      <c r="ULQ4125" s="259"/>
      <c r="ULR4125" s="259"/>
      <c r="ULS4125" s="259"/>
      <c r="ULT4125" s="259"/>
      <c r="ULU4125" s="259"/>
      <c r="ULV4125" s="259"/>
      <c r="ULW4125" s="259"/>
      <c r="ULX4125" s="259"/>
      <c r="ULY4125" s="259"/>
      <c r="ULZ4125" s="259"/>
      <c r="UMA4125" s="259"/>
      <c r="UMB4125" s="259"/>
      <c r="UMC4125" s="259"/>
      <c r="UMD4125" s="259"/>
      <c r="UME4125" s="259"/>
      <c r="UMF4125" s="259"/>
      <c r="UMG4125" s="259"/>
      <c r="UMH4125" s="259"/>
      <c r="UMI4125" s="259"/>
      <c r="UMJ4125" s="259"/>
      <c r="UMK4125" s="259"/>
      <c r="UML4125" s="259"/>
      <c r="UMM4125" s="259"/>
      <c r="UMN4125" s="259"/>
      <c r="UMO4125" s="259"/>
      <c r="UMP4125" s="259"/>
      <c r="UMQ4125" s="259"/>
      <c r="UMR4125" s="259"/>
      <c r="UMS4125" s="259"/>
      <c r="UMT4125" s="259"/>
      <c r="UMU4125" s="259"/>
      <c r="UMV4125" s="259"/>
      <c r="UMW4125" s="259"/>
      <c r="UMX4125" s="259"/>
      <c r="UMY4125" s="259"/>
      <c r="UMZ4125" s="259"/>
      <c r="UNA4125" s="259"/>
      <c r="UNB4125" s="259"/>
      <c r="UNC4125" s="259"/>
      <c r="UND4125" s="259"/>
      <c r="UNE4125" s="259"/>
      <c r="UNF4125" s="259"/>
      <c r="UNG4125" s="259"/>
      <c r="UNH4125" s="259"/>
      <c r="UNI4125" s="259"/>
      <c r="UNJ4125" s="259"/>
      <c r="UNK4125" s="259"/>
      <c r="UNL4125" s="259"/>
      <c r="UNM4125" s="259"/>
      <c r="UNN4125" s="259"/>
      <c r="UNO4125" s="259"/>
      <c r="UNP4125" s="259"/>
      <c r="UNQ4125" s="259"/>
      <c r="UNR4125" s="259"/>
      <c r="UNS4125" s="259"/>
      <c r="UNT4125" s="259"/>
      <c r="UNU4125" s="259"/>
      <c r="UNV4125" s="259"/>
      <c r="UNW4125" s="259"/>
      <c r="UNX4125" s="259"/>
      <c r="UNY4125" s="259"/>
      <c r="UNZ4125" s="259"/>
      <c r="UOA4125" s="259"/>
      <c r="UOB4125" s="259"/>
      <c r="UOC4125" s="259"/>
      <c r="UOD4125" s="259"/>
      <c r="UOE4125" s="259"/>
      <c r="UOF4125" s="259"/>
      <c r="UOG4125" s="259"/>
      <c r="UOH4125" s="259"/>
      <c r="UOI4125" s="259"/>
      <c r="UOJ4125" s="259"/>
      <c r="UOK4125" s="259"/>
      <c r="UOL4125" s="259"/>
      <c r="UOM4125" s="259"/>
      <c r="UON4125" s="259"/>
      <c r="UOO4125" s="259"/>
      <c r="UOP4125" s="259"/>
      <c r="UOQ4125" s="259"/>
      <c r="UOR4125" s="259"/>
      <c r="UOS4125" s="259"/>
      <c r="UOT4125" s="259"/>
      <c r="UOU4125" s="259"/>
      <c r="UOV4125" s="259"/>
      <c r="UOW4125" s="259"/>
      <c r="UOX4125" s="259"/>
      <c r="UOY4125" s="259"/>
      <c r="UOZ4125" s="259"/>
      <c r="UPA4125" s="259"/>
      <c r="UPB4125" s="259"/>
      <c r="UPC4125" s="259"/>
      <c r="UPD4125" s="259"/>
      <c r="UPE4125" s="259"/>
      <c r="UPF4125" s="259"/>
      <c r="UPG4125" s="259"/>
      <c r="UPH4125" s="259"/>
      <c r="UPI4125" s="259"/>
      <c r="UPJ4125" s="259"/>
      <c r="UPK4125" s="259"/>
      <c r="UPL4125" s="259"/>
      <c r="UPM4125" s="259"/>
      <c r="UPN4125" s="259"/>
      <c r="UPO4125" s="259"/>
      <c r="UPP4125" s="259"/>
      <c r="UPQ4125" s="259"/>
      <c r="UPR4125" s="259"/>
      <c r="UPS4125" s="259"/>
      <c r="UPT4125" s="259"/>
      <c r="UPU4125" s="259"/>
      <c r="UPV4125" s="259"/>
      <c r="UPW4125" s="259"/>
      <c r="UPX4125" s="259"/>
      <c r="UPY4125" s="259"/>
      <c r="UPZ4125" s="259"/>
      <c r="UQA4125" s="259"/>
      <c r="UQB4125" s="259"/>
      <c r="UQC4125" s="259"/>
      <c r="UQD4125" s="259"/>
      <c r="UQE4125" s="259"/>
      <c r="UQF4125" s="259"/>
      <c r="UQG4125" s="259"/>
      <c r="UQH4125" s="259"/>
      <c r="UQI4125" s="259"/>
      <c r="UQJ4125" s="259"/>
      <c r="UQK4125" s="259"/>
      <c r="UQL4125" s="259"/>
      <c r="UQM4125" s="259"/>
      <c r="UQN4125" s="259"/>
      <c r="UQO4125" s="259"/>
      <c r="UQP4125" s="259"/>
      <c r="UQQ4125" s="259"/>
      <c r="UQR4125" s="259"/>
      <c r="UQS4125" s="259"/>
      <c r="UQT4125" s="259"/>
      <c r="UQU4125" s="259"/>
      <c r="UQV4125" s="259"/>
      <c r="UQW4125" s="259"/>
      <c r="UQX4125" s="259"/>
      <c r="UQY4125" s="259"/>
      <c r="UQZ4125" s="259"/>
      <c r="URA4125" s="259"/>
      <c r="URB4125" s="259"/>
      <c r="URC4125" s="259"/>
      <c r="URD4125" s="259"/>
      <c r="URE4125" s="259"/>
      <c r="URF4125" s="259"/>
      <c r="URG4125" s="259"/>
      <c r="URH4125" s="259"/>
      <c r="URI4125" s="259"/>
      <c r="URJ4125" s="259"/>
      <c r="URK4125" s="259"/>
      <c r="URL4125" s="259"/>
      <c r="URM4125" s="259"/>
      <c r="URN4125" s="259"/>
      <c r="URO4125" s="259"/>
      <c r="URP4125" s="259"/>
      <c r="URQ4125" s="259"/>
      <c r="URR4125" s="259"/>
      <c r="URS4125" s="259"/>
      <c r="URT4125" s="259"/>
      <c r="URU4125" s="259"/>
      <c r="URV4125" s="259"/>
      <c r="URW4125" s="259"/>
      <c r="URX4125" s="259"/>
      <c r="URY4125" s="259"/>
      <c r="URZ4125" s="259"/>
      <c r="USA4125" s="259"/>
      <c r="USB4125" s="259"/>
      <c r="USC4125" s="259"/>
      <c r="USD4125" s="259"/>
      <c r="USE4125" s="259"/>
      <c r="USF4125" s="259"/>
      <c r="USG4125" s="259"/>
      <c r="USH4125" s="259"/>
      <c r="USI4125" s="259"/>
      <c r="USJ4125" s="259"/>
      <c r="USK4125" s="259"/>
      <c r="USL4125" s="259"/>
      <c r="USM4125" s="259"/>
      <c r="USN4125" s="259"/>
      <c r="USO4125" s="259"/>
      <c r="USP4125" s="259"/>
      <c r="USQ4125" s="259"/>
      <c r="USR4125" s="259"/>
      <c r="USS4125" s="259"/>
      <c r="UST4125" s="259"/>
      <c r="USU4125" s="259"/>
      <c r="USV4125" s="259"/>
      <c r="USW4125" s="259"/>
      <c r="USX4125" s="259"/>
      <c r="USY4125" s="259"/>
      <c r="USZ4125" s="259"/>
      <c r="UTA4125" s="259"/>
      <c r="UTB4125" s="259"/>
      <c r="UTC4125" s="259"/>
      <c r="UTD4125" s="259"/>
      <c r="UTE4125" s="259"/>
      <c r="UTF4125" s="259"/>
      <c r="UTG4125" s="259"/>
      <c r="UTH4125" s="259"/>
      <c r="UTI4125" s="259"/>
      <c r="UTJ4125" s="259"/>
      <c r="UTK4125" s="259"/>
      <c r="UTL4125" s="259"/>
      <c r="UTM4125" s="259"/>
      <c r="UTN4125" s="259"/>
      <c r="UTO4125" s="259"/>
      <c r="UTP4125" s="259"/>
      <c r="UTQ4125" s="259"/>
      <c r="UTR4125" s="259"/>
      <c r="UTS4125" s="259"/>
      <c r="UTT4125" s="259"/>
      <c r="UTU4125" s="259"/>
      <c r="UTV4125" s="259"/>
      <c r="UTW4125" s="259"/>
      <c r="UTX4125" s="259"/>
      <c r="UTY4125" s="259"/>
      <c r="UTZ4125" s="259"/>
      <c r="UUA4125" s="259"/>
      <c r="UUB4125" s="259"/>
      <c r="UUC4125" s="259"/>
      <c r="UUD4125" s="259"/>
      <c r="UUE4125" s="259"/>
      <c r="UUF4125" s="259"/>
      <c r="UUG4125" s="259"/>
      <c r="UUH4125" s="259"/>
      <c r="UUI4125" s="259"/>
      <c r="UUJ4125" s="259"/>
      <c r="UUK4125" s="259"/>
      <c r="UUL4125" s="259"/>
      <c r="UUM4125" s="259"/>
      <c r="UUN4125" s="259"/>
      <c r="UUO4125" s="259"/>
      <c r="UUP4125" s="259"/>
      <c r="UUQ4125" s="259"/>
      <c r="UUR4125" s="259"/>
      <c r="UUS4125" s="259"/>
      <c r="UUT4125" s="259"/>
      <c r="UUU4125" s="259"/>
      <c r="UUV4125" s="259"/>
      <c r="UUW4125" s="259"/>
      <c r="UUX4125" s="259"/>
      <c r="UUY4125" s="259"/>
      <c r="UUZ4125" s="259"/>
      <c r="UVA4125" s="259"/>
      <c r="UVB4125" s="259"/>
      <c r="UVC4125" s="259"/>
      <c r="UVD4125" s="259"/>
      <c r="UVE4125" s="259"/>
      <c r="UVF4125" s="259"/>
      <c r="UVG4125" s="259"/>
      <c r="UVH4125" s="259"/>
      <c r="UVI4125" s="259"/>
      <c r="UVJ4125" s="259"/>
      <c r="UVK4125" s="259"/>
      <c r="UVL4125" s="259"/>
      <c r="UVM4125" s="259"/>
      <c r="UVN4125" s="259"/>
      <c r="UVO4125" s="259"/>
      <c r="UVP4125" s="259"/>
      <c r="UVQ4125" s="259"/>
      <c r="UVR4125" s="259"/>
      <c r="UVS4125" s="259"/>
      <c r="UVT4125" s="259"/>
      <c r="UVU4125" s="259"/>
      <c r="UVV4125" s="259"/>
      <c r="UVW4125" s="259"/>
      <c r="UVX4125" s="259"/>
      <c r="UVY4125" s="259"/>
      <c r="UVZ4125" s="259"/>
      <c r="UWA4125" s="259"/>
      <c r="UWB4125" s="259"/>
      <c r="UWC4125" s="259"/>
      <c r="UWD4125" s="259"/>
      <c r="UWE4125" s="259"/>
      <c r="UWF4125" s="259"/>
      <c r="UWG4125" s="259"/>
      <c r="UWH4125" s="259"/>
      <c r="UWI4125" s="259"/>
      <c r="UWJ4125" s="259"/>
      <c r="UWK4125" s="259"/>
      <c r="UWL4125" s="259"/>
      <c r="UWM4125" s="259"/>
      <c r="UWN4125" s="259"/>
      <c r="UWO4125" s="259"/>
      <c r="UWP4125" s="259"/>
      <c r="UWQ4125" s="259"/>
      <c r="UWR4125" s="259"/>
      <c r="UWS4125" s="259"/>
      <c r="UWT4125" s="259"/>
      <c r="UWU4125" s="259"/>
      <c r="UWV4125" s="259"/>
      <c r="UWW4125" s="259"/>
      <c r="UWX4125" s="259"/>
      <c r="UWY4125" s="259"/>
      <c r="UWZ4125" s="259"/>
      <c r="UXA4125" s="259"/>
      <c r="UXB4125" s="259"/>
      <c r="UXC4125" s="259"/>
      <c r="UXD4125" s="259"/>
      <c r="UXE4125" s="259"/>
      <c r="UXF4125" s="259"/>
      <c r="UXG4125" s="259"/>
      <c r="UXH4125" s="259"/>
      <c r="UXI4125" s="259"/>
      <c r="UXJ4125" s="259"/>
      <c r="UXK4125" s="259"/>
      <c r="UXL4125" s="259"/>
      <c r="UXM4125" s="259"/>
      <c r="UXN4125" s="259"/>
      <c r="UXO4125" s="259"/>
      <c r="UXP4125" s="259"/>
      <c r="UXQ4125" s="259"/>
      <c r="UXR4125" s="259"/>
      <c r="UXS4125" s="259"/>
      <c r="UXT4125" s="259"/>
      <c r="UXU4125" s="259"/>
      <c r="UXV4125" s="259"/>
      <c r="UXW4125" s="259"/>
      <c r="UXX4125" s="259"/>
      <c r="UXY4125" s="259"/>
      <c r="UXZ4125" s="259"/>
      <c r="UYA4125" s="259"/>
      <c r="UYB4125" s="259"/>
      <c r="UYC4125" s="259"/>
      <c r="UYD4125" s="259"/>
      <c r="UYE4125" s="259"/>
      <c r="UYF4125" s="259"/>
      <c r="UYG4125" s="259"/>
      <c r="UYH4125" s="259"/>
      <c r="UYI4125" s="259"/>
      <c r="UYJ4125" s="259"/>
      <c r="UYK4125" s="259"/>
      <c r="UYL4125" s="259"/>
      <c r="UYM4125" s="259"/>
      <c r="UYN4125" s="259"/>
      <c r="UYO4125" s="259"/>
      <c r="UYP4125" s="259"/>
      <c r="UYQ4125" s="259"/>
      <c r="UYR4125" s="259"/>
      <c r="UYS4125" s="259"/>
      <c r="UYT4125" s="259"/>
      <c r="UYU4125" s="259"/>
      <c r="UYV4125" s="259"/>
      <c r="UYW4125" s="259"/>
      <c r="UYX4125" s="259"/>
      <c r="UYY4125" s="259"/>
      <c r="UYZ4125" s="259"/>
      <c r="UZA4125" s="259"/>
      <c r="UZB4125" s="259"/>
      <c r="UZC4125" s="259"/>
      <c r="UZD4125" s="259"/>
      <c r="UZE4125" s="259"/>
      <c r="UZF4125" s="259"/>
      <c r="UZG4125" s="259"/>
      <c r="UZH4125" s="259"/>
      <c r="UZI4125" s="259"/>
      <c r="UZJ4125" s="259"/>
      <c r="UZK4125" s="259"/>
      <c r="UZL4125" s="259"/>
      <c r="UZM4125" s="259"/>
      <c r="UZN4125" s="259"/>
      <c r="UZO4125" s="259"/>
      <c r="UZP4125" s="259"/>
      <c r="UZQ4125" s="259"/>
      <c r="UZR4125" s="259"/>
      <c r="UZS4125" s="259"/>
      <c r="UZT4125" s="259"/>
      <c r="UZU4125" s="259"/>
      <c r="UZV4125" s="259"/>
      <c r="UZW4125" s="259"/>
      <c r="UZX4125" s="259"/>
      <c r="UZY4125" s="259"/>
      <c r="UZZ4125" s="259"/>
      <c r="VAA4125" s="259"/>
      <c r="VAB4125" s="259"/>
      <c r="VAC4125" s="259"/>
      <c r="VAD4125" s="259"/>
      <c r="VAE4125" s="259"/>
      <c r="VAF4125" s="259"/>
      <c r="VAG4125" s="259"/>
      <c r="VAH4125" s="259"/>
      <c r="VAI4125" s="259"/>
      <c r="VAJ4125" s="259"/>
      <c r="VAK4125" s="259"/>
      <c r="VAL4125" s="259"/>
      <c r="VAM4125" s="259"/>
      <c r="VAN4125" s="259"/>
      <c r="VAO4125" s="259"/>
      <c r="VAP4125" s="259"/>
      <c r="VAQ4125" s="259"/>
      <c r="VAR4125" s="259"/>
      <c r="VAS4125" s="259"/>
      <c r="VAT4125" s="259"/>
      <c r="VAU4125" s="259"/>
      <c r="VAV4125" s="259"/>
      <c r="VAW4125" s="259"/>
      <c r="VAX4125" s="259"/>
      <c r="VAY4125" s="259"/>
      <c r="VAZ4125" s="259"/>
      <c r="VBA4125" s="259"/>
      <c r="VBB4125" s="259"/>
      <c r="VBC4125" s="259"/>
      <c r="VBD4125" s="259"/>
      <c r="VBE4125" s="259"/>
      <c r="VBF4125" s="259"/>
      <c r="VBG4125" s="259"/>
      <c r="VBH4125" s="259"/>
      <c r="VBI4125" s="259"/>
      <c r="VBJ4125" s="259"/>
      <c r="VBK4125" s="259"/>
      <c r="VBL4125" s="259"/>
      <c r="VBM4125" s="259"/>
      <c r="VBN4125" s="259"/>
      <c r="VBO4125" s="259"/>
      <c r="VBP4125" s="259"/>
      <c r="VBQ4125" s="259"/>
      <c r="VBR4125" s="259"/>
      <c r="VBS4125" s="259"/>
      <c r="VBT4125" s="259"/>
      <c r="VBU4125" s="259"/>
      <c r="VBV4125" s="259"/>
      <c r="VBW4125" s="259"/>
      <c r="VBX4125" s="259"/>
      <c r="VBY4125" s="259"/>
      <c r="VBZ4125" s="259"/>
      <c r="VCA4125" s="259"/>
      <c r="VCB4125" s="259"/>
      <c r="VCC4125" s="259"/>
      <c r="VCD4125" s="259"/>
      <c r="VCE4125" s="259"/>
      <c r="VCF4125" s="259"/>
      <c r="VCG4125" s="259"/>
      <c r="VCH4125" s="259"/>
      <c r="VCI4125" s="259"/>
      <c r="VCJ4125" s="259"/>
      <c r="VCK4125" s="259"/>
      <c r="VCL4125" s="259"/>
      <c r="VCM4125" s="259"/>
      <c r="VCN4125" s="259"/>
      <c r="VCO4125" s="259"/>
      <c r="VCP4125" s="259"/>
      <c r="VCQ4125" s="259"/>
      <c r="VCR4125" s="259"/>
      <c r="VCS4125" s="259"/>
      <c r="VCT4125" s="259"/>
      <c r="VCU4125" s="259"/>
      <c r="VCV4125" s="259"/>
      <c r="VCW4125" s="259"/>
      <c r="VCX4125" s="259"/>
      <c r="VCY4125" s="259"/>
      <c r="VCZ4125" s="259"/>
      <c r="VDA4125" s="259"/>
      <c r="VDB4125" s="259"/>
      <c r="VDC4125" s="259"/>
      <c r="VDD4125" s="259"/>
      <c r="VDE4125" s="259"/>
      <c r="VDF4125" s="259"/>
      <c r="VDG4125" s="259"/>
      <c r="VDH4125" s="259"/>
      <c r="VDI4125" s="259"/>
      <c r="VDJ4125" s="259"/>
      <c r="VDK4125" s="259"/>
      <c r="VDL4125" s="259"/>
      <c r="VDM4125" s="259"/>
      <c r="VDN4125" s="259"/>
      <c r="VDO4125" s="259"/>
      <c r="VDP4125" s="259"/>
      <c r="VDQ4125" s="259"/>
      <c r="VDR4125" s="259"/>
      <c r="VDS4125" s="259"/>
      <c r="VDT4125" s="259"/>
      <c r="VDU4125" s="259"/>
      <c r="VDV4125" s="259"/>
      <c r="VDW4125" s="259"/>
      <c r="VDX4125" s="259"/>
      <c r="VDY4125" s="259"/>
      <c r="VDZ4125" s="259"/>
      <c r="VEA4125" s="259"/>
      <c r="VEB4125" s="259"/>
      <c r="VEC4125" s="259"/>
      <c r="VED4125" s="259"/>
      <c r="VEE4125" s="259"/>
      <c r="VEF4125" s="259"/>
      <c r="VEG4125" s="259"/>
      <c r="VEH4125" s="259"/>
      <c r="VEI4125" s="259"/>
      <c r="VEJ4125" s="259"/>
      <c r="VEK4125" s="259"/>
      <c r="VEL4125" s="259"/>
      <c r="VEM4125" s="259"/>
      <c r="VEN4125" s="259"/>
      <c r="VEO4125" s="259"/>
      <c r="VEP4125" s="259"/>
      <c r="VEQ4125" s="259"/>
      <c r="VER4125" s="259"/>
      <c r="VES4125" s="259"/>
      <c r="VET4125" s="259"/>
      <c r="VEU4125" s="259"/>
      <c r="VEV4125" s="259"/>
      <c r="VEW4125" s="259"/>
      <c r="VEX4125" s="259"/>
      <c r="VEY4125" s="259"/>
      <c r="VEZ4125" s="259"/>
      <c r="VFA4125" s="259"/>
      <c r="VFB4125" s="259"/>
      <c r="VFC4125" s="259"/>
      <c r="VFD4125" s="259"/>
      <c r="VFE4125" s="259"/>
      <c r="VFF4125" s="259"/>
      <c r="VFG4125" s="259"/>
      <c r="VFH4125" s="259"/>
      <c r="VFI4125" s="259"/>
      <c r="VFJ4125" s="259"/>
      <c r="VFK4125" s="259"/>
      <c r="VFL4125" s="259"/>
      <c r="VFM4125" s="259"/>
      <c r="VFN4125" s="259"/>
      <c r="VFO4125" s="259"/>
      <c r="VFP4125" s="259"/>
      <c r="VFQ4125" s="259"/>
      <c r="VFR4125" s="259"/>
      <c r="VFS4125" s="259"/>
      <c r="VFT4125" s="259"/>
      <c r="VFU4125" s="259"/>
      <c r="VFV4125" s="259"/>
      <c r="VFW4125" s="259"/>
      <c r="VFX4125" s="259"/>
      <c r="VFY4125" s="259"/>
      <c r="VFZ4125" s="259"/>
      <c r="VGA4125" s="259"/>
      <c r="VGB4125" s="259"/>
      <c r="VGC4125" s="259"/>
      <c r="VGD4125" s="259"/>
      <c r="VGE4125" s="259"/>
      <c r="VGF4125" s="259"/>
      <c r="VGG4125" s="259"/>
      <c r="VGH4125" s="259"/>
      <c r="VGI4125" s="259"/>
      <c r="VGJ4125" s="259"/>
      <c r="VGK4125" s="259"/>
      <c r="VGL4125" s="259"/>
      <c r="VGM4125" s="259"/>
      <c r="VGN4125" s="259"/>
      <c r="VGO4125" s="259"/>
      <c r="VGP4125" s="259"/>
      <c r="VGQ4125" s="259"/>
      <c r="VGR4125" s="259"/>
      <c r="VGS4125" s="259"/>
      <c r="VGT4125" s="259"/>
      <c r="VGU4125" s="259"/>
      <c r="VGV4125" s="259"/>
      <c r="VGW4125" s="259"/>
      <c r="VGX4125" s="259"/>
      <c r="VGY4125" s="259"/>
      <c r="VGZ4125" s="259"/>
      <c r="VHA4125" s="259"/>
      <c r="VHB4125" s="259"/>
      <c r="VHC4125" s="259"/>
      <c r="VHD4125" s="259"/>
      <c r="VHE4125" s="259"/>
      <c r="VHF4125" s="259"/>
      <c r="VHG4125" s="259"/>
      <c r="VHH4125" s="259"/>
      <c r="VHI4125" s="259"/>
      <c r="VHJ4125" s="259"/>
      <c r="VHK4125" s="259"/>
      <c r="VHL4125" s="259"/>
      <c r="VHM4125" s="259"/>
      <c r="VHN4125" s="259"/>
      <c r="VHO4125" s="259"/>
      <c r="VHP4125" s="259"/>
      <c r="VHQ4125" s="259"/>
      <c r="VHR4125" s="259"/>
      <c r="VHS4125" s="259"/>
      <c r="VHT4125" s="259"/>
      <c r="VHU4125" s="259"/>
      <c r="VHV4125" s="259"/>
      <c r="VHW4125" s="259"/>
      <c r="VHX4125" s="259"/>
      <c r="VHY4125" s="259"/>
      <c r="VHZ4125" s="259"/>
      <c r="VIA4125" s="259"/>
      <c r="VIB4125" s="259"/>
      <c r="VIC4125" s="259"/>
      <c r="VID4125" s="259"/>
      <c r="VIE4125" s="259"/>
      <c r="VIF4125" s="259"/>
      <c r="VIG4125" s="259"/>
      <c r="VIH4125" s="259"/>
      <c r="VII4125" s="259"/>
      <c r="VIJ4125" s="259"/>
      <c r="VIK4125" s="259"/>
      <c r="VIL4125" s="259"/>
      <c r="VIM4125" s="259"/>
      <c r="VIN4125" s="259"/>
      <c r="VIO4125" s="259"/>
      <c r="VIP4125" s="259"/>
      <c r="VIQ4125" s="259"/>
      <c r="VIR4125" s="259"/>
      <c r="VIS4125" s="259"/>
      <c r="VIT4125" s="259"/>
      <c r="VIU4125" s="259"/>
      <c r="VIV4125" s="259"/>
      <c r="VIW4125" s="259"/>
      <c r="VIX4125" s="259"/>
      <c r="VIY4125" s="259"/>
      <c r="VIZ4125" s="259"/>
      <c r="VJA4125" s="259"/>
      <c r="VJB4125" s="259"/>
      <c r="VJC4125" s="259"/>
      <c r="VJD4125" s="259"/>
      <c r="VJE4125" s="259"/>
      <c r="VJF4125" s="259"/>
      <c r="VJG4125" s="259"/>
      <c r="VJH4125" s="259"/>
      <c r="VJI4125" s="259"/>
      <c r="VJJ4125" s="259"/>
      <c r="VJK4125" s="259"/>
      <c r="VJL4125" s="259"/>
      <c r="VJM4125" s="259"/>
      <c r="VJN4125" s="259"/>
      <c r="VJO4125" s="259"/>
      <c r="VJP4125" s="259"/>
      <c r="VJQ4125" s="259"/>
      <c r="VJR4125" s="259"/>
      <c r="VJS4125" s="259"/>
      <c r="VJT4125" s="259"/>
      <c r="VJU4125" s="259"/>
      <c r="VJV4125" s="259"/>
      <c r="VJW4125" s="259"/>
      <c r="VJX4125" s="259"/>
      <c r="VJY4125" s="259"/>
      <c r="VJZ4125" s="259"/>
      <c r="VKA4125" s="259"/>
      <c r="VKB4125" s="259"/>
      <c r="VKC4125" s="259"/>
      <c r="VKD4125" s="259"/>
      <c r="VKE4125" s="259"/>
      <c r="VKF4125" s="259"/>
      <c r="VKG4125" s="259"/>
      <c r="VKH4125" s="259"/>
      <c r="VKI4125" s="259"/>
      <c r="VKJ4125" s="259"/>
      <c r="VKK4125" s="259"/>
      <c r="VKL4125" s="259"/>
      <c r="VKM4125" s="259"/>
      <c r="VKN4125" s="259"/>
      <c r="VKO4125" s="259"/>
      <c r="VKP4125" s="259"/>
      <c r="VKQ4125" s="259"/>
      <c r="VKR4125" s="259"/>
      <c r="VKS4125" s="259"/>
      <c r="VKT4125" s="259"/>
      <c r="VKU4125" s="259"/>
      <c r="VKV4125" s="259"/>
      <c r="VKW4125" s="259"/>
      <c r="VKX4125" s="259"/>
      <c r="VKY4125" s="259"/>
      <c r="VKZ4125" s="259"/>
      <c r="VLA4125" s="259"/>
      <c r="VLB4125" s="259"/>
      <c r="VLC4125" s="259"/>
      <c r="VLD4125" s="259"/>
      <c r="VLE4125" s="259"/>
      <c r="VLF4125" s="259"/>
      <c r="VLG4125" s="259"/>
      <c r="VLH4125" s="259"/>
      <c r="VLI4125" s="259"/>
      <c r="VLJ4125" s="259"/>
      <c r="VLK4125" s="259"/>
      <c r="VLL4125" s="259"/>
      <c r="VLM4125" s="259"/>
      <c r="VLN4125" s="259"/>
      <c r="VLO4125" s="259"/>
      <c r="VLP4125" s="259"/>
      <c r="VLQ4125" s="259"/>
      <c r="VLR4125" s="259"/>
      <c r="VLS4125" s="259"/>
      <c r="VLT4125" s="259"/>
      <c r="VLU4125" s="259"/>
      <c r="VLV4125" s="259"/>
      <c r="VLW4125" s="259"/>
      <c r="VLX4125" s="259"/>
      <c r="VLY4125" s="259"/>
      <c r="VLZ4125" s="259"/>
      <c r="VMA4125" s="259"/>
      <c r="VMB4125" s="259"/>
      <c r="VMC4125" s="259"/>
      <c r="VMD4125" s="259"/>
      <c r="VME4125" s="259"/>
      <c r="VMF4125" s="259"/>
      <c r="VMG4125" s="259"/>
      <c r="VMH4125" s="259"/>
      <c r="VMI4125" s="259"/>
      <c r="VMJ4125" s="259"/>
      <c r="VMK4125" s="259"/>
      <c r="VML4125" s="259"/>
      <c r="VMM4125" s="259"/>
      <c r="VMN4125" s="259"/>
      <c r="VMO4125" s="259"/>
      <c r="VMP4125" s="259"/>
      <c r="VMQ4125" s="259"/>
      <c r="VMR4125" s="259"/>
      <c r="VMS4125" s="259"/>
      <c r="VMT4125" s="259"/>
      <c r="VMU4125" s="259"/>
      <c r="VMV4125" s="259"/>
      <c r="VMW4125" s="259"/>
      <c r="VMX4125" s="259"/>
      <c r="VMY4125" s="259"/>
      <c r="VMZ4125" s="259"/>
      <c r="VNA4125" s="259"/>
      <c r="VNB4125" s="259"/>
      <c r="VNC4125" s="259"/>
      <c r="VND4125" s="259"/>
      <c r="VNE4125" s="259"/>
      <c r="VNF4125" s="259"/>
      <c r="VNG4125" s="259"/>
      <c r="VNH4125" s="259"/>
      <c r="VNI4125" s="259"/>
      <c r="VNJ4125" s="259"/>
      <c r="VNK4125" s="259"/>
      <c r="VNL4125" s="259"/>
      <c r="VNM4125" s="259"/>
      <c r="VNN4125" s="259"/>
      <c r="VNO4125" s="259"/>
      <c r="VNP4125" s="259"/>
      <c r="VNQ4125" s="259"/>
      <c r="VNR4125" s="259"/>
      <c r="VNS4125" s="259"/>
      <c r="VNT4125" s="259"/>
      <c r="VNU4125" s="259"/>
      <c r="VNV4125" s="259"/>
      <c r="VNW4125" s="259"/>
      <c r="VNX4125" s="259"/>
      <c r="VNY4125" s="259"/>
      <c r="VNZ4125" s="259"/>
      <c r="VOA4125" s="259"/>
      <c r="VOB4125" s="259"/>
      <c r="VOC4125" s="259"/>
      <c r="VOD4125" s="259"/>
      <c r="VOE4125" s="259"/>
      <c r="VOF4125" s="259"/>
      <c r="VOG4125" s="259"/>
      <c r="VOH4125" s="259"/>
      <c r="VOI4125" s="259"/>
      <c r="VOJ4125" s="259"/>
      <c r="VOK4125" s="259"/>
      <c r="VOL4125" s="259"/>
      <c r="VOM4125" s="259"/>
      <c r="VON4125" s="259"/>
      <c r="VOO4125" s="259"/>
      <c r="VOP4125" s="259"/>
      <c r="VOQ4125" s="259"/>
      <c r="VOR4125" s="259"/>
      <c r="VOS4125" s="259"/>
      <c r="VOT4125" s="259"/>
      <c r="VOU4125" s="259"/>
      <c r="VOV4125" s="259"/>
      <c r="VOW4125" s="259"/>
      <c r="VOX4125" s="259"/>
      <c r="VOY4125" s="259"/>
      <c r="VOZ4125" s="259"/>
      <c r="VPA4125" s="259"/>
      <c r="VPB4125" s="259"/>
      <c r="VPC4125" s="259"/>
      <c r="VPD4125" s="259"/>
      <c r="VPE4125" s="259"/>
      <c r="VPF4125" s="259"/>
      <c r="VPG4125" s="259"/>
      <c r="VPH4125" s="259"/>
      <c r="VPI4125" s="259"/>
      <c r="VPJ4125" s="259"/>
      <c r="VPK4125" s="259"/>
      <c r="VPL4125" s="259"/>
      <c r="VPM4125" s="259"/>
      <c r="VPN4125" s="259"/>
      <c r="VPO4125" s="259"/>
      <c r="VPP4125" s="259"/>
      <c r="VPQ4125" s="259"/>
      <c r="VPR4125" s="259"/>
      <c r="VPS4125" s="259"/>
      <c r="VPT4125" s="259"/>
      <c r="VPU4125" s="259"/>
      <c r="VPV4125" s="259"/>
      <c r="VPW4125" s="259"/>
      <c r="VPX4125" s="259"/>
      <c r="VPY4125" s="259"/>
      <c r="VPZ4125" s="259"/>
      <c r="VQA4125" s="259"/>
      <c r="VQB4125" s="259"/>
      <c r="VQC4125" s="259"/>
      <c r="VQD4125" s="259"/>
      <c r="VQE4125" s="259"/>
      <c r="VQF4125" s="259"/>
      <c r="VQG4125" s="259"/>
      <c r="VQH4125" s="259"/>
      <c r="VQI4125" s="259"/>
      <c r="VQJ4125" s="259"/>
      <c r="VQK4125" s="259"/>
      <c r="VQL4125" s="259"/>
      <c r="VQM4125" s="259"/>
      <c r="VQN4125" s="259"/>
      <c r="VQO4125" s="259"/>
      <c r="VQP4125" s="259"/>
      <c r="VQQ4125" s="259"/>
      <c r="VQR4125" s="259"/>
      <c r="VQS4125" s="259"/>
      <c r="VQT4125" s="259"/>
      <c r="VQU4125" s="259"/>
      <c r="VQV4125" s="259"/>
      <c r="VQW4125" s="259"/>
      <c r="VQX4125" s="259"/>
      <c r="VQY4125" s="259"/>
      <c r="VQZ4125" s="259"/>
      <c r="VRA4125" s="259"/>
      <c r="VRB4125" s="259"/>
      <c r="VRC4125" s="259"/>
      <c r="VRD4125" s="259"/>
      <c r="VRE4125" s="259"/>
      <c r="VRF4125" s="259"/>
      <c r="VRG4125" s="259"/>
      <c r="VRH4125" s="259"/>
      <c r="VRI4125" s="259"/>
      <c r="VRJ4125" s="259"/>
      <c r="VRK4125" s="259"/>
      <c r="VRL4125" s="259"/>
      <c r="VRM4125" s="259"/>
      <c r="VRV4125" s="259"/>
      <c r="VRW4125" s="259"/>
      <c r="VRX4125" s="259"/>
      <c r="VRY4125" s="259"/>
      <c r="VRZ4125" s="259"/>
      <c r="VSA4125" s="259"/>
      <c r="VSB4125" s="259"/>
      <c r="VSC4125" s="259"/>
      <c r="VSD4125" s="259"/>
      <c r="VSE4125" s="259"/>
      <c r="VSF4125" s="259"/>
      <c r="VSG4125" s="259"/>
      <c r="VSH4125" s="259"/>
      <c r="VSI4125" s="259"/>
      <c r="VSJ4125" s="259"/>
      <c r="VSK4125" s="259"/>
      <c r="VSL4125" s="259"/>
      <c r="VSM4125" s="259"/>
      <c r="VSN4125" s="259"/>
      <c r="VSO4125" s="259"/>
      <c r="VSP4125" s="259"/>
      <c r="VSQ4125" s="259"/>
      <c r="VSR4125" s="259"/>
      <c r="VSS4125" s="259"/>
      <c r="VST4125" s="259"/>
      <c r="VSU4125" s="259"/>
      <c r="VSV4125" s="259"/>
      <c r="VSW4125" s="259"/>
      <c r="VSX4125" s="259"/>
      <c r="VSY4125" s="259"/>
      <c r="VSZ4125" s="259"/>
      <c r="VTA4125" s="259"/>
      <c r="VTB4125" s="259"/>
      <c r="VTC4125" s="259"/>
      <c r="VTD4125" s="259"/>
      <c r="VTE4125" s="259"/>
      <c r="VTF4125" s="259"/>
      <c r="VTG4125" s="259"/>
      <c r="VTH4125" s="259"/>
      <c r="VTI4125" s="259"/>
      <c r="VTJ4125" s="259"/>
      <c r="VTK4125" s="259"/>
      <c r="VTL4125" s="259"/>
      <c r="VTM4125" s="259"/>
      <c r="VTN4125" s="259"/>
      <c r="VTO4125" s="259"/>
      <c r="VTP4125" s="259"/>
      <c r="VTQ4125" s="259"/>
      <c r="VTR4125" s="259"/>
      <c r="VTS4125" s="259"/>
      <c r="VTT4125" s="259"/>
      <c r="VTU4125" s="259"/>
      <c r="VTV4125" s="259"/>
      <c r="VTW4125" s="259"/>
      <c r="VTX4125" s="259"/>
      <c r="VTY4125" s="259"/>
      <c r="VTZ4125" s="259"/>
      <c r="VUA4125" s="259"/>
      <c r="VUB4125" s="259"/>
      <c r="VUC4125" s="259"/>
      <c r="VUD4125" s="259"/>
      <c r="VUE4125" s="259"/>
      <c r="VUF4125" s="259"/>
      <c r="VUG4125" s="259"/>
      <c r="VUH4125" s="259"/>
      <c r="VUI4125" s="259"/>
      <c r="VUJ4125" s="259"/>
      <c r="VUK4125" s="259"/>
      <c r="VUL4125" s="259"/>
      <c r="VUM4125" s="259"/>
      <c r="VUN4125" s="259"/>
      <c r="VUO4125" s="259"/>
      <c r="VUP4125" s="259"/>
      <c r="VUQ4125" s="259"/>
      <c r="VUR4125" s="259"/>
      <c r="VUS4125" s="259"/>
      <c r="VUT4125" s="259"/>
      <c r="VUU4125" s="259"/>
      <c r="VUV4125" s="259"/>
      <c r="VUW4125" s="259"/>
      <c r="VUX4125" s="259"/>
      <c r="VUY4125" s="259"/>
      <c r="VUZ4125" s="259"/>
      <c r="VVA4125" s="259"/>
      <c r="VVB4125" s="259"/>
      <c r="VVC4125" s="259"/>
      <c r="VVD4125" s="259"/>
      <c r="VVE4125" s="259"/>
      <c r="VVF4125" s="259"/>
      <c r="VVG4125" s="259"/>
      <c r="VVH4125" s="259"/>
      <c r="VVI4125" s="259"/>
      <c r="VVJ4125" s="259"/>
      <c r="VVK4125" s="259"/>
      <c r="VVL4125" s="259"/>
      <c r="VVM4125" s="259"/>
      <c r="VVN4125" s="259"/>
      <c r="VVO4125" s="259"/>
      <c r="VVP4125" s="259"/>
      <c r="VVQ4125" s="259"/>
      <c r="VVR4125" s="259"/>
      <c r="VVS4125" s="259"/>
      <c r="VVT4125" s="259"/>
      <c r="VVU4125" s="259"/>
      <c r="VVV4125" s="259"/>
      <c r="VVW4125" s="259"/>
      <c r="VVX4125" s="259"/>
      <c r="VVY4125" s="259"/>
      <c r="VVZ4125" s="259"/>
      <c r="VWA4125" s="259"/>
      <c r="VWB4125" s="259"/>
      <c r="VWC4125" s="259"/>
      <c r="VWD4125" s="259"/>
      <c r="VWE4125" s="259"/>
      <c r="VWF4125" s="259"/>
      <c r="VWG4125" s="259"/>
      <c r="VWH4125" s="259"/>
      <c r="VWI4125" s="259"/>
      <c r="VWJ4125" s="259"/>
      <c r="VWK4125" s="259"/>
      <c r="VWL4125" s="259"/>
      <c r="VWM4125" s="259"/>
      <c r="VWN4125" s="259"/>
      <c r="VWO4125" s="259"/>
      <c r="VWP4125" s="259"/>
      <c r="VWQ4125" s="259"/>
      <c r="VWR4125" s="259"/>
      <c r="VWS4125" s="259"/>
      <c r="VWT4125" s="259"/>
      <c r="VWU4125" s="259"/>
      <c r="VWV4125" s="259"/>
      <c r="VWW4125" s="259"/>
      <c r="VWX4125" s="259"/>
      <c r="VWY4125" s="259"/>
      <c r="VWZ4125" s="259"/>
      <c r="VXA4125" s="259"/>
      <c r="VXB4125" s="259"/>
      <c r="VXC4125" s="259"/>
      <c r="VXD4125" s="259"/>
      <c r="VXE4125" s="259"/>
      <c r="VXF4125" s="259"/>
      <c r="VXG4125" s="259"/>
      <c r="VXH4125" s="259"/>
      <c r="VXI4125" s="259"/>
      <c r="VXJ4125" s="259"/>
      <c r="VXK4125" s="259"/>
      <c r="VXL4125" s="259"/>
      <c r="VXM4125" s="259"/>
      <c r="VXN4125" s="259"/>
      <c r="VXO4125" s="259"/>
      <c r="VXP4125" s="259"/>
      <c r="VXQ4125" s="259"/>
      <c r="VXR4125" s="259"/>
      <c r="VXS4125" s="259"/>
      <c r="VXT4125" s="259"/>
      <c r="VXU4125" s="259"/>
      <c r="VXV4125" s="259"/>
      <c r="VXW4125" s="259"/>
      <c r="VXX4125" s="259"/>
      <c r="VXY4125" s="259"/>
      <c r="VXZ4125" s="259"/>
      <c r="VYA4125" s="259"/>
      <c r="VYB4125" s="259"/>
      <c r="VYC4125" s="259"/>
      <c r="VYD4125" s="259"/>
      <c r="VYE4125" s="259"/>
      <c r="VYF4125" s="259"/>
      <c r="VYG4125" s="259"/>
      <c r="VYH4125" s="259"/>
      <c r="VYI4125" s="259"/>
      <c r="VYJ4125" s="259"/>
      <c r="VYK4125" s="259"/>
      <c r="VYL4125" s="259"/>
      <c r="VYM4125" s="259"/>
      <c r="VYN4125" s="259"/>
      <c r="VYO4125" s="259"/>
      <c r="VYP4125" s="259"/>
      <c r="VYQ4125" s="259"/>
      <c r="VYR4125" s="259"/>
      <c r="VYS4125" s="259"/>
      <c r="VYT4125" s="259"/>
      <c r="VYU4125" s="259"/>
      <c r="VYV4125" s="259"/>
      <c r="VYW4125" s="259"/>
      <c r="VYX4125" s="259"/>
      <c r="VYY4125" s="259"/>
      <c r="VYZ4125" s="259"/>
      <c r="VZA4125" s="259"/>
      <c r="VZB4125" s="259"/>
      <c r="VZC4125" s="259"/>
      <c r="VZD4125" s="259"/>
      <c r="VZE4125" s="259"/>
      <c r="VZF4125" s="259"/>
      <c r="VZG4125" s="259"/>
      <c r="VZH4125" s="259"/>
      <c r="VZI4125" s="259"/>
      <c r="VZJ4125" s="259"/>
      <c r="VZK4125" s="259"/>
      <c r="VZL4125" s="259"/>
      <c r="VZM4125" s="259"/>
      <c r="VZN4125" s="259"/>
      <c r="VZO4125" s="259"/>
      <c r="VZP4125" s="259"/>
      <c r="VZQ4125" s="259"/>
      <c r="VZR4125" s="259"/>
      <c r="VZS4125" s="259"/>
      <c r="VZT4125" s="259"/>
      <c r="VZU4125" s="259"/>
      <c r="VZV4125" s="259"/>
      <c r="VZW4125" s="259"/>
      <c r="VZX4125" s="259"/>
      <c r="VZY4125" s="259"/>
      <c r="VZZ4125" s="259"/>
      <c r="WAA4125" s="259"/>
      <c r="WAB4125" s="259"/>
      <c r="WAC4125" s="259"/>
      <c r="WAD4125" s="259"/>
      <c r="WAE4125" s="259"/>
      <c r="WAF4125" s="259"/>
      <c r="WAG4125" s="259"/>
      <c r="WAH4125" s="259"/>
      <c r="WAI4125" s="259"/>
      <c r="WAJ4125" s="259"/>
      <c r="WAK4125" s="259"/>
      <c r="WAL4125" s="259"/>
      <c r="WAM4125" s="259"/>
      <c r="WAN4125" s="259"/>
      <c r="WAO4125" s="259"/>
      <c r="WAP4125" s="259"/>
      <c r="WAQ4125" s="259"/>
      <c r="WAR4125" s="259"/>
      <c r="WAS4125" s="259"/>
      <c r="WAT4125" s="259"/>
      <c r="WAU4125" s="259"/>
      <c r="WAV4125" s="259"/>
      <c r="WAW4125" s="259"/>
      <c r="WAX4125" s="259"/>
      <c r="WAY4125" s="259"/>
      <c r="WAZ4125" s="259"/>
      <c r="WBA4125" s="259"/>
      <c r="WBB4125" s="259"/>
      <c r="WBC4125" s="259"/>
      <c r="WBD4125" s="259"/>
      <c r="WBE4125" s="259"/>
      <c r="WBF4125" s="259"/>
      <c r="WBG4125" s="259"/>
      <c r="WBH4125" s="259"/>
      <c r="WBI4125" s="259"/>
      <c r="WBJ4125" s="259"/>
      <c r="WBK4125" s="259"/>
      <c r="WBL4125" s="259"/>
      <c r="WBM4125" s="259"/>
      <c r="WBN4125" s="259"/>
      <c r="WBO4125" s="259"/>
      <c r="WBP4125" s="259"/>
      <c r="WBQ4125" s="259"/>
      <c r="WBR4125" s="259"/>
      <c r="WBS4125" s="259"/>
      <c r="WBT4125" s="259"/>
      <c r="WBU4125" s="259"/>
      <c r="WBV4125" s="259"/>
      <c r="WBW4125" s="259"/>
      <c r="WBX4125" s="259"/>
      <c r="WBY4125" s="259"/>
      <c r="WBZ4125" s="259"/>
      <c r="WCA4125" s="259"/>
      <c r="WCB4125" s="259"/>
      <c r="WCC4125" s="259"/>
      <c r="WCD4125" s="259"/>
      <c r="WCE4125" s="259"/>
      <c r="WCF4125" s="259"/>
      <c r="WCG4125" s="259"/>
      <c r="WCH4125" s="259"/>
      <c r="WCI4125" s="259"/>
      <c r="WCJ4125" s="259"/>
      <c r="WCK4125" s="259"/>
      <c r="WCL4125" s="259"/>
      <c r="WCM4125" s="259"/>
      <c r="WCN4125" s="259"/>
      <c r="WCO4125" s="259"/>
      <c r="WCP4125" s="259"/>
      <c r="WCQ4125" s="259"/>
      <c r="WCR4125" s="259"/>
      <c r="WCS4125" s="259"/>
      <c r="WCT4125" s="259"/>
      <c r="WCU4125" s="259"/>
      <c r="WCV4125" s="259"/>
      <c r="WCW4125" s="259"/>
      <c r="WCX4125" s="259"/>
      <c r="WCY4125" s="259"/>
      <c r="WCZ4125" s="259"/>
      <c r="WDA4125" s="259"/>
      <c r="WDB4125" s="259"/>
      <c r="WDC4125" s="259"/>
      <c r="WDD4125" s="259"/>
      <c r="WDE4125" s="259"/>
      <c r="WDF4125" s="259"/>
      <c r="WDG4125" s="259"/>
      <c r="WDH4125" s="259"/>
      <c r="WDI4125" s="259"/>
      <c r="WDJ4125" s="259"/>
      <c r="WDK4125" s="259"/>
      <c r="WDL4125" s="259"/>
      <c r="WDM4125" s="259"/>
      <c r="WDN4125" s="259"/>
      <c r="WDO4125" s="259"/>
      <c r="WDP4125" s="259"/>
      <c r="WDQ4125" s="259"/>
      <c r="WDR4125" s="259"/>
      <c r="WDS4125" s="259"/>
      <c r="WDT4125" s="259"/>
      <c r="WDU4125" s="259"/>
      <c r="WDV4125" s="259"/>
      <c r="WDW4125" s="259"/>
      <c r="WDX4125" s="259"/>
      <c r="WDY4125" s="259"/>
      <c r="WDZ4125" s="259"/>
      <c r="WEA4125" s="259"/>
      <c r="WEB4125" s="259"/>
      <c r="WEC4125" s="259"/>
      <c r="WED4125" s="259"/>
      <c r="WEE4125" s="259"/>
      <c r="WEF4125" s="259"/>
      <c r="WEG4125" s="259"/>
      <c r="WEH4125" s="259"/>
      <c r="WEI4125" s="259"/>
      <c r="WEJ4125" s="259"/>
      <c r="WEK4125" s="259"/>
      <c r="WEL4125" s="259"/>
      <c r="WEM4125" s="259"/>
      <c r="WEN4125" s="259"/>
      <c r="WEO4125" s="259"/>
      <c r="WEP4125" s="259"/>
      <c r="WEQ4125" s="259"/>
      <c r="WER4125" s="259"/>
      <c r="WES4125" s="259"/>
      <c r="WET4125" s="259"/>
      <c r="WEU4125" s="259"/>
      <c r="WEV4125" s="259"/>
      <c r="WEW4125" s="259"/>
      <c r="WEX4125" s="259"/>
      <c r="WEY4125" s="259"/>
      <c r="WEZ4125" s="259"/>
      <c r="WFA4125" s="259"/>
      <c r="WFB4125" s="259"/>
      <c r="WFC4125" s="259"/>
      <c r="WFD4125" s="259"/>
      <c r="WFE4125" s="259"/>
      <c r="WFF4125" s="259"/>
      <c r="WFG4125" s="259"/>
      <c r="WFH4125" s="259"/>
      <c r="WFI4125" s="259"/>
      <c r="WFJ4125" s="259"/>
      <c r="WFK4125" s="259"/>
      <c r="WFL4125" s="259"/>
      <c r="WFM4125" s="259"/>
      <c r="WFN4125" s="259"/>
      <c r="WFO4125" s="259"/>
      <c r="WFP4125" s="259"/>
      <c r="WFQ4125" s="259"/>
      <c r="WFR4125" s="259"/>
      <c r="WFS4125" s="259"/>
      <c r="WFT4125" s="259"/>
      <c r="WFU4125" s="259"/>
      <c r="WFV4125" s="259"/>
      <c r="WFW4125" s="259"/>
      <c r="WFX4125" s="259"/>
      <c r="WFY4125" s="259"/>
      <c r="WFZ4125" s="259"/>
      <c r="WGA4125" s="259"/>
      <c r="WGB4125" s="259"/>
      <c r="WGC4125" s="259"/>
      <c r="WGD4125" s="259"/>
      <c r="WGE4125" s="259"/>
      <c r="WGF4125" s="259"/>
      <c r="WGG4125" s="259"/>
      <c r="WGH4125" s="259"/>
      <c r="WGI4125" s="259"/>
      <c r="WGJ4125" s="259"/>
      <c r="WGK4125" s="259"/>
      <c r="WGL4125" s="259"/>
      <c r="WGM4125" s="259"/>
      <c r="WGN4125" s="259"/>
      <c r="WGO4125" s="259"/>
      <c r="WGP4125" s="259"/>
      <c r="WGQ4125" s="259"/>
      <c r="WGR4125" s="259"/>
      <c r="WGS4125" s="259"/>
      <c r="WGT4125" s="259"/>
      <c r="WGU4125" s="259"/>
      <c r="WGV4125" s="259"/>
      <c r="WGW4125" s="259"/>
      <c r="WGX4125" s="259"/>
      <c r="WGY4125" s="259"/>
      <c r="WGZ4125" s="259"/>
      <c r="WHA4125" s="259"/>
      <c r="WHB4125" s="259"/>
      <c r="WHC4125" s="259"/>
      <c r="WHD4125" s="259"/>
      <c r="WHE4125" s="259"/>
      <c r="WHF4125" s="259"/>
      <c r="WHG4125" s="259"/>
      <c r="WHH4125" s="259"/>
      <c r="WHI4125" s="259"/>
      <c r="WHJ4125" s="259"/>
      <c r="WHK4125" s="259"/>
      <c r="WHL4125" s="259"/>
      <c r="WHM4125" s="259"/>
      <c r="WHN4125" s="259"/>
      <c r="WHO4125" s="259"/>
      <c r="WHP4125" s="259"/>
      <c r="WHQ4125" s="259"/>
      <c r="WHR4125" s="259"/>
      <c r="WHS4125" s="259"/>
      <c r="WHT4125" s="259"/>
      <c r="WHU4125" s="259"/>
      <c r="WHV4125" s="259"/>
      <c r="WHW4125" s="259"/>
      <c r="WHX4125" s="259"/>
      <c r="WHY4125" s="259"/>
      <c r="WHZ4125" s="259"/>
      <c r="WIA4125" s="259"/>
      <c r="WIB4125" s="259"/>
      <c r="WIC4125" s="259"/>
      <c r="WID4125" s="259"/>
      <c r="WIE4125" s="259"/>
      <c r="WIF4125" s="259"/>
      <c r="WIG4125" s="259"/>
      <c r="WIH4125" s="259"/>
      <c r="WII4125" s="259"/>
      <c r="WIJ4125" s="259"/>
      <c r="WIK4125" s="259"/>
      <c r="WIL4125" s="259"/>
      <c r="WIM4125" s="259"/>
      <c r="WIN4125" s="259"/>
      <c r="WIO4125" s="259"/>
      <c r="WIP4125" s="259"/>
      <c r="WIQ4125" s="259"/>
      <c r="WIR4125" s="259"/>
      <c r="WIS4125" s="259"/>
      <c r="WIT4125" s="259"/>
      <c r="WIU4125" s="259"/>
      <c r="WIV4125" s="259"/>
      <c r="WIW4125" s="259"/>
      <c r="WIX4125" s="259"/>
      <c r="WIY4125" s="259"/>
      <c r="WIZ4125" s="259"/>
      <c r="WJA4125" s="259"/>
      <c r="WJB4125" s="259"/>
      <c r="WJC4125" s="259"/>
      <c r="WJD4125" s="259"/>
      <c r="WJE4125" s="259"/>
      <c r="WJF4125" s="259"/>
      <c r="WJG4125" s="259"/>
      <c r="WJH4125" s="259"/>
      <c r="WJI4125" s="259"/>
      <c r="WJJ4125" s="259"/>
      <c r="WJK4125" s="259"/>
      <c r="WJL4125" s="259"/>
      <c r="WJM4125" s="259"/>
      <c r="WJN4125" s="259"/>
      <c r="WJO4125" s="259"/>
      <c r="WJP4125" s="259"/>
      <c r="WJQ4125" s="259"/>
      <c r="WJR4125" s="259"/>
      <c r="WJS4125" s="259"/>
      <c r="WJT4125" s="259"/>
      <c r="WJU4125" s="259"/>
      <c r="WJV4125" s="259"/>
      <c r="WJW4125" s="259"/>
      <c r="WJX4125" s="259"/>
      <c r="WJY4125" s="259"/>
      <c r="WJZ4125" s="259"/>
      <c r="WKA4125" s="259"/>
      <c r="WKB4125" s="259"/>
      <c r="WKC4125" s="259"/>
      <c r="WKD4125" s="259"/>
      <c r="WKE4125" s="259"/>
      <c r="WKF4125" s="259"/>
      <c r="WKG4125" s="259"/>
      <c r="WKH4125" s="259"/>
      <c r="WKI4125" s="259"/>
      <c r="WKJ4125" s="259"/>
      <c r="WKK4125" s="259"/>
      <c r="WKL4125" s="259"/>
      <c r="WKM4125" s="259"/>
      <c r="WKN4125" s="259"/>
      <c r="WKO4125" s="259"/>
      <c r="WKP4125" s="259"/>
      <c r="WKQ4125" s="259"/>
      <c r="WKR4125" s="259"/>
      <c r="WKS4125" s="259"/>
      <c r="WKT4125" s="259"/>
      <c r="WKU4125" s="259"/>
      <c r="WKV4125" s="259"/>
      <c r="WKW4125" s="259"/>
      <c r="WKX4125" s="259"/>
      <c r="WKY4125" s="259"/>
      <c r="WKZ4125" s="259"/>
      <c r="WLA4125" s="259"/>
      <c r="WLB4125" s="259"/>
      <c r="WLC4125" s="259"/>
      <c r="WLD4125" s="259"/>
      <c r="WLE4125" s="259"/>
      <c r="WLF4125" s="259"/>
      <c r="WLG4125" s="259"/>
      <c r="WLH4125" s="259"/>
      <c r="WLI4125" s="259"/>
      <c r="WLJ4125" s="259"/>
      <c r="WLK4125" s="259"/>
      <c r="WLL4125" s="259"/>
      <c r="WLM4125" s="259"/>
      <c r="WLN4125" s="259"/>
      <c r="WLO4125" s="259"/>
      <c r="WLP4125" s="259"/>
      <c r="WLQ4125" s="259"/>
      <c r="WLR4125" s="259"/>
      <c r="WLS4125" s="259"/>
      <c r="WLT4125" s="259"/>
      <c r="WLU4125" s="259"/>
      <c r="WLV4125" s="259"/>
      <c r="WLW4125" s="259"/>
      <c r="WLX4125" s="259"/>
      <c r="WLY4125" s="259"/>
      <c r="WLZ4125" s="259"/>
      <c r="WMA4125" s="259"/>
      <c r="WMB4125" s="259"/>
      <c r="WMC4125" s="259"/>
      <c r="WMD4125" s="259"/>
      <c r="WME4125" s="259"/>
      <c r="WMF4125" s="259"/>
      <c r="WMG4125" s="259"/>
      <c r="WMH4125" s="259"/>
      <c r="WMI4125" s="259"/>
      <c r="WMJ4125" s="259"/>
      <c r="WMK4125" s="259"/>
      <c r="WML4125" s="259"/>
      <c r="WMM4125" s="259"/>
      <c r="WMN4125" s="259"/>
      <c r="WMO4125" s="259"/>
      <c r="WMP4125" s="259"/>
      <c r="WMQ4125" s="259"/>
      <c r="WMR4125" s="259"/>
      <c r="WMS4125" s="259"/>
      <c r="WMT4125" s="259"/>
      <c r="WMU4125" s="259"/>
      <c r="WMV4125" s="259"/>
      <c r="WMW4125" s="259"/>
      <c r="WMX4125" s="259"/>
      <c r="WMY4125" s="259"/>
      <c r="WMZ4125" s="259"/>
      <c r="WNA4125" s="259"/>
      <c r="WNB4125" s="259"/>
      <c r="WNC4125" s="259"/>
      <c r="WND4125" s="259"/>
      <c r="WNE4125" s="259"/>
      <c r="WNF4125" s="259"/>
      <c r="WNG4125" s="259"/>
      <c r="WNH4125" s="259"/>
      <c r="WNI4125" s="259"/>
      <c r="WNJ4125" s="259"/>
      <c r="WNK4125" s="259"/>
      <c r="WNL4125" s="259"/>
      <c r="WNM4125" s="259"/>
      <c r="WNN4125" s="259"/>
      <c r="WNO4125" s="259"/>
      <c r="WNP4125" s="259"/>
      <c r="WNQ4125" s="259"/>
      <c r="WNR4125" s="259"/>
      <c r="WNS4125" s="259"/>
      <c r="WNT4125" s="259"/>
      <c r="WNU4125" s="259"/>
      <c r="WNV4125" s="259"/>
      <c r="WNW4125" s="259"/>
      <c r="WNX4125" s="259"/>
      <c r="WNY4125" s="259"/>
      <c r="WNZ4125" s="259"/>
      <c r="WOA4125" s="259"/>
      <c r="WOB4125" s="259"/>
      <c r="WOC4125" s="259"/>
      <c r="WOD4125" s="259"/>
      <c r="WOE4125" s="259"/>
      <c r="WOF4125" s="259"/>
      <c r="WOG4125" s="259"/>
      <c r="WOH4125" s="259"/>
      <c r="WOI4125" s="259"/>
      <c r="WOJ4125" s="259"/>
      <c r="WOK4125" s="259"/>
      <c r="WOL4125" s="259"/>
      <c r="WOM4125" s="259"/>
      <c r="WON4125" s="259"/>
      <c r="WOO4125" s="259"/>
      <c r="WOP4125" s="259"/>
      <c r="WOQ4125" s="259"/>
      <c r="WOR4125" s="259"/>
      <c r="WOS4125" s="259"/>
      <c r="WOT4125" s="259"/>
      <c r="WOU4125" s="259"/>
      <c r="WOV4125" s="259"/>
      <c r="WOW4125" s="259"/>
      <c r="WOX4125" s="259"/>
      <c r="WOY4125" s="259"/>
      <c r="WOZ4125" s="259"/>
      <c r="WPA4125" s="259"/>
      <c r="WPB4125" s="259"/>
      <c r="WPC4125" s="259"/>
      <c r="WPD4125" s="259"/>
      <c r="WPE4125" s="259"/>
      <c r="WPF4125" s="259"/>
      <c r="WPG4125" s="259"/>
      <c r="WPH4125" s="259"/>
      <c r="WPI4125" s="259"/>
      <c r="WPJ4125" s="259"/>
      <c r="WPK4125" s="259"/>
      <c r="WPL4125" s="259"/>
      <c r="WPM4125" s="259"/>
      <c r="WPN4125" s="259"/>
      <c r="WPO4125" s="259"/>
      <c r="WPP4125" s="259"/>
      <c r="WPQ4125" s="259"/>
      <c r="WPR4125" s="259"/>
      <c r="WPS4125" s="259"/>
      <c r="WPT4125" s="259"/>
      <c r="WPU4125" s="259"/>
      <c r="WPV4125" s="259"/>
      <c r="WPW4125" s="259"/>
      <c r="WPX4125" s="259"/>
      <c r="WPY4125" s="259"/>
      <c r="WPZ4125" s="259"/>
      <c r="WQA4125" s="259"/>
      <c r="WQB4125" s="259"/>
      <c r="WQC4125" s="259"/>
      <c r="WQD4125" s="259"/>
      <c r="WQE4125" s="259"/>
      <c r="WQF4125" s="259"/>
      <c r="WQG4125" s="259"/>
      <c r="WQH4125" s="259"/>
      <c r="WQI4125" s="259"/>
      <c r="WQJ4125" s="259"/>
      <c r="WQK4125" s="259"/>
      <c r="WQL4125" s="259"/>
      <c r="WQM4125" s="259"/>
      <c r="WQN4125" s="259"/>
      <c r="WQO4125" s="259"/>
      <c r="WQP4125" s="259"/>
      <c r="WQQ4125" s="259"/>
      <c r="WQR4125" s="259"/>
      <c r="WQS4125" s="259"/>
      <c r="WQT4125" s="259"/>
      <c r="WQU4125" s="259"/>
      <c r="WQV4125" s="259"/>
      <c r="WQW4125" s="259"/>
      <c r="WQX4125" s="259"/>
      <c r="WQY4125" s="259"/>
      <c r="WQZ4125" s="259"/>
      <c r="WRA4125" s="259"/>
      <c r="WRB4125" s="259"/>
      <c r="WRC4125" s="259"/>
      <c r="WRD4125" s="259"/>
      <c r="WRE4125" s="259"/>
      <c r="WRF4125" s="259"/>
      <c r="WRG4125" s="259"/>
      <c r="WRH4125" s="259"/>
      <c r="WRI4125" s="259"/>
      <c r="WRJ4125" s="259"/>
      <c r="WRK4125" s="259"/>
      <c r="WRL4125" s="259"/>
      <c r="WRM4125" s="259"/>
      <c r="WRN4125" s="259"/>
      <c r="WRO4125" s="259"/>
      <c r="WRP4125" s="259"/>
      <c r="WRQ4125" s="259"/>
      <c r="WRR4125" s="259"/>
      <c r="WRS4125" s="259"/>
      <c r="WRT4125" s="259"/>
      <c r="WRU4125" s="259"/>
      <c r="WRV4125" s="259"/>
      <c r="WRW4125" s="259"/>
      <c r="WRX4125" s="259"/>
      <c r="WRY4125" s="259"/>
      <c r="WRZ4125" s="259"/>
      <c r="WSA4125" s="259"/>
      <c r="WSB4125" s="259"/>
      <c r="WSC4125" s="259"/>
      <c r="WSD4125" s="259"/>
      <c r="WSE4125" s="259"/>
      <c r="WSF4125" s="259"/>
      <c r="WSG4125" s="259"/>
      <c r="WSH4125" s="259"/>
      <c r="WSI4125" s="259"/>
      <c r="WSJ4125" s="259"/>
      <c r="WSK4125" s="259"/>
      <c r="WSL4125" s="259"/>
      <c r="WSM4125" s="259"/>
      <c r="WSN4125" s="259"/>
      <c r="WSO4125" s="259"/>
      <c r="WSP4125" s="259"/>
      <c r="WSQ4125" s="259"/>
      <c r="WSR4125" s="259"/>
      <c r="WSS4125" s="259"/>
      <c r="WST4125" s="259"/>
      <c r="WSU4125" s="259"/>
      <c r="WSV4125" s="259"/>
      <c r="WSW4125" s="259"/>
      <c r="WSX4125" s="259"/>
      <c r="WSY4125" s="259"/>
      <c r="WSZ4125" s="259"/>
      <c r="WTA4125" s="259"/>
      <c r="WTB4125" s="259"/>
      <c r="WTC4125" s="259"/>
      <c r="WTD4125" s="259"/>
      <c r="WTE4125" s="259"/>
      <c r="WTF4125" s="259"/>
      <c r="WTG4125" s="259"/>
      <c r="WTH4125" s="259"/>
      <c r="WTI4125" s="259"/>
      <c r="WTJ4125" s="259"/>
      <c r="WTK4125" s="259"/>
      <c r="WTL4125" s="259"/>
      <c r="WTM4125" s="259"/>
      <c r="WTN4125" s="259"/>
      <c r="WTO4125" s="259"/>
      <c r="WTP4125" s="259"/>
      <c r="WTQ4125" s="259"/>
      <c r="WTR4125" s="259"/>
      <c r="WTS4125" s="259"/>
      <c r="WTT4125" s="259"/>
      <c r="WTU4125" s="259"/>
      <c r="WTV4125" s="259"/>
      <c r="WTW4125" s="259"/>
      <c r="WTX4125" s="259"/>
      <c r="WTY4125" s="259"/>
      <c r="WTZ4125" s="259"/>
      <c r="WUA4125" s="259"/>
      <c r="WUB4125" s="259"/>
      <c r="WUC4125" s="259"/>
      <c r="WUD4125" s="259"/>
      <c r="WUE4125" s="259"/>
      <c r="WUF4125" s="259"/>
      <c r="WUG4125" s="259"/>
      <c r="WUH4125" s="259"/>
      <c r="WUI4125" s="259"/>
      <c r="WUJ4125" s="259"/>
      <c r="WUK4125" s="259"/>
      <c r="WUL4125" s="259"/>
      <c r="WUM4125" s="259"/>
      <c r="WUN4125" s="259"/>
      <c r="WUO4125" s="259"/>
      <c r="WUP4125" s="259"/>
      <c r="WUQ4125" s="259"/>
      <c r="WUR4125" s="259"/>
      <c r="WUS4125" s="259"/>
      <c r="WUT4125" s="259"/>
      <c r="WUU4125" s="259"/>
      <c r="WUV4125" s="259"/>
      <c r="WUW4125" s="259"/>
      <c r="WUX4125" s="259"/>
      <c r="WUY4125" s="259"/>
      <c r="WUZ4125" s="259"/>
      <c r="WVA4125" s="259"/>
      <c r="WVB4125" s="259"/>
      <c r="WVC4125" s="259"/>
      <c r="WVD4125" s="259"/>
      <c r="WVE4125" s="259"/>
      <c r="WVF4125" s="259"/>
      <c r="WVG4125" s="259"/>
      <c r="WVH4125" s="259"/>
      <c r="WVI4125" s="259"/>
      <c r="WVJ4125" s="259"/>
      <c r="WVK4125" s="259"/>
      <c r="WVL4125" s="259"/>
      <c r="WVM4125" s="259"/>
      <c r="WVN4125" s="259"/>
      <c r="WVO4125" s="259"/>
      <c r="WVP4125" s="259"/>
      <c r="WVQ4125" s="259"/>
      <c r="WVR4125" s="259"/>
      <c r="WVS4125" s="259"/>
      <c r="WVT4125" s="259"/>
      <c r="WVU4125" s="259"/>
      <c r="WVV4125" s="259"/>
      <c r="WVW4125" s="259"/>
      <c r="WVX4125" s="259"/>
      <c r="WVY4125" s="259"/>
      <c r="WVZ4125" s="259"/>
      <c r="WWA4125" s="259"/>
      <c r="WWB4125" s="259"/>
      <c r="WWC4125" s="259"/>
      <c r="WWD4125" s="259"/>
      <c r="WWE4125" s="259"/>
      <c r="WWF4125" s="259"/>
      <c r="WWG4125" s="259"/>
      <c r="WWH4125" s="259"/>
      <c r="WWI4125" s="259"/>
      <c r="WWJ4125" s="259"/>
      <c r="WWK4125" s="259"/>
      <c r="WWL4125" s="259"/>
      <c r="WWM4125" s="259"/>
      <c r="WWN4125" s="259"/>
      <c r="WWO4125" s="259"/>
      <c r="WWP4125" s="259"/>
      <c r="WWQ4125" s="259"/>
      <c r="WWR4125" s="259"/>
      <c r="WWS4125" s="259"/>
      <c r="WWT4125" s="259"/>
      <c r="WWU4125" s="259"/>
      <c r="WWV4125" s="259"/>
      <c r="WWW4125" s="259"/>
      <c r="WWX4125" s="259"/>
      <c r="WWY4125" s="259"/>
      <c r="WWZ4125" s="259"/>
      <c r="WXA4125" s="259"/>
      <c r="WXB4125" s="259"/>
      <c r="WXC4125" s="259"/>
      <c r="WXD4125" s="259"/>
      <c r="WXE4125" s="259"/>
      <c r="WXF4125" s="259"/>
      <c r="WXG4125" s="259"/>
      <c r="WXH4125" s="259"/>
      <c r="WXI4125" s="259"/>
      <c r="WXJ4125" s="259"/>
      <c r="WXK4125" s="259"/>
      <c r="WXL4125" s="259"/>
      <c r="WXM4125" s="259"/>
      <c r="WXN4125" s="259"/>
      <c r="WXO4125" s="259"/>
      <c r="WXP4125" s="259"/>
      <c r="WXQ4125" s="259"/>
      <c r="WXR4125" s="259"/>
      <c r="WXS4125" s="259"/>
      <c r="WXT4125" s="259"/>
      <c r="WXU4125" s="259"/>
      <c r="WXV4125" s="259"/>
      <c r="WXW4125" s="259"/>
      <c r="WXX4125" s="259"/>
      <c r="WXY4125" s="259"/>
      <c r="WXZ4125" s="259"/>
      <c r="WYA4125" s="259"/>
      <c r="WYB4125" s="259"/>
      <c r="WYC4125" s="259"/>
      <c r="WYD4125" s="259"/>
      <c r="WYE4125" s="259"/>
      <c r="WYF4125" s="259"/>
      <c r="WYG4125" s="259"/>
      <c r="WYH4125" s="259"/>
      <c r="WYI4125" s="259"/>
      <c r="WYJ4125" s="259"/>
      <c r="WYK4125" s="259"/>
      <c r="WYL4125" s="259"/>
      <c r="WYM4125" s="259"/>
      <c r="WYN4125" s="259"/>
      <c r="WYO4125" s="259"/>
      <c r="WYP4125" s="259"/>
      <c r="WYQ4125" s="259"/>
      <c r="WYR4125" s="259"/>
      <c r="WYS4125" s="259"/>
      <c r="WYT4125" s="259"/>
      <c r="WYU4125" s="259"/>
      <c r="WYV4125" s="259"/>
      <c r="WYW4125" s="259"/>
      <c r="WYX4125" s="259"/>
      <c r="WYY4125" s="259"/>
      <c r="WYZ4125" s="259"/>
      <c r="WZA4125" s="259"/>
      <c r="WZB4125" s="259"/>
      <c r="WZC4125" s="259"/>
      <c r="WZD4125" s="259"/>
      <c r="WZE4125" s="259"/>
      <c r="WZF4125" s="259"/>
      <c r="WZG4125" s="259"/>
      <c r="WZH4125" s="259"/>
      <c r="WZI4125" s="259"/>
      <c r="WZJ4125" s="259"/>
      <c r="WZK4125" s="259"/>
      <c r="WZL4125" s="259"/>
      <c r="WZM4125" s="259"/>
      <c r="WZN4125" s="259"/>
      <c r="WZO4125" s="259"/>
      <c r="WZP4125" s="259"/>
      <c r="WZQ4125" s="259"/>
      <c r="WZR4125" s="259"/>
      <c r="WZS4125" s="259"/>
      <c r="WZT4125" s="259"/>
      <c r="WZU4125" s="259"/>
      <c r="WZV4125" s="259"/>
      <c r="WZW4125" s="259"/>
      <c r="WZX4125" s="259"/>
      <c r="WZY4125" s="259"/>
      <c r="WZZ4125" s="259"/>
      <c r="XAA4125" s="259"/>
      <c r="XAB4125" s="259"/>
      <c r="XAC4125" s="259"/>
      <c r="XAD4125" s="259"/>
      <c r="XAE4125" s="259"/>
      <c r="XAF4125" s="259"/>
      <c r="XAG4125" s="259"/>
      <c r="XAH4125" s="259"/>
      <c r="XAI4125" s="259"/>
      <c r="XAJ4125" s="259"/>
      <c r="XAK4125" s="259"/>
      <c r="XAL4125" s="259"/>
      <c r="XAM4125" s="259"/>
      <c r="XAN4125" s="259"/>
      <c r="XAO4125" s="259"/>
      <c r="XAP4125" s="259"/>
      <c r="XAQ4125" s="259"/>
      <c r="XAR4125" s="259"/>
      <c r="XAS4125" s="259"/>
      <c r="XAT4125" s="259"/>
      <c r="XAU4125" s="259"/>
      <c r="XAV4125" s="259"/>
      <c r="XAW4125" s="259"/>
      <c r="XAX4125" s="259"/>
      <c r="XAY4125" s="259"/>
      <c r="XAZ4125" s="259"/>
      <c r="XBA4125" s="259"/>
      <c r="XBB4125" s="259"/>
      <c r="XBC4125" s="259"/>
      <c r="XBD4125" s="259"/>
      <c r="XBE4125" s="259"/>
      <c r="XBF4125" s="259"/>
      <c r="XBG4125" s="259"/>
      <c r="XBH4125" s="259"/>
      <c r="XBI4125" s="259"/>
      <c r="XBJ4125" s="259"/>
      <c r="XBK4125" s="259"/>
      <c r="XBL4125" s="259"/>
      <c r="XBM4125" s="259"/>
      <c r="XBN4125" s="259"/>
      <c r="XBO4125" s="259"/>
      <c r="XBP4125" s="259"/>
      <c r="XBQ4125" s="259"/>
      <c r="XBR4125" s="259"/>
      <c r="XBS4125" s="259"/>
      <c r="XBT4125" s="259"/>
      <c r="XBU4125" s="259"/>
      <c r="XBV4125" s="259"/>
      <c r="XBW4125" s="259"/>
      <c r="XBX4125" s="259"/>
      <c r="XBY4125" s="259"/>
      <c r="XBZ4125" s="259"/>
      <c r="XCA4125" s="259"/>
      <c r="XCB4125" s="259"/>
      <c r="XCC4125" s="259"/>
      <c r="XCD4125" s="259"/>
      <c r="XCE4125" s="259"/>
      <c r="XCF4125" s="259"/>
      <c r="XCG4125" s="259"/>
      <c r="XCH4125" s="259"/>
      <c r="XCI4125" s="259"/>
      <c r="XCJ4125" s="259"/>
      <c r="XCK4125" s="259"/>
      <c r="XCL4125" s="259"/>
      <c r="XCM4125" s="259"/>
      <c r="XCN4125" s="259"/>
      <c r="XCO4125" s="259"/>
      <c r="XCP4125" s="259"/>
      <c r="XCQ4125" s="259"/>
      <c r="XCR4125" s="259"/>
      <c r="XCS4125" s="259"/>
      <c r="XCT4125" s="259"/>
      <c r="XCU4125" s="259"/>
      <c r="XCV4125" s="259"/>
      <c r="XCW4125" s="259"/>
      <c r="XCX4125" s="259"/>
      <c r="XCY4125" s="259"/>
      <c r="XCZ4125" s="259"/>
      <c r="XDA4125" s="259"/>
      <c r="XDB4125" s="259"/>
      <c r="XDC4125" s="259"/>
      <c r="XDD4125" s="259"/>
      <c r="XDE4125" s="259"/>
      <c r="XDF4125" s="259"/>
      <c r="XDG4125" s="259"/>
      <c r="XDH4125" s="259"/>
      <c r="XDI4125" s="259"/>
      <c r="XDJ4125" s="259"/>
      <c r="XDK4125" s="259"/>
      <c r="XDL4125" s="259"/>
      <c r="XDM4125" s="259"/>
      <c r="XDN4125" s="259"/>
      <c r="XDO4125" s="259"/>
      <c r="XDP4125" s="259"/>
      <c r="XDQ4125" s="259"/>
      <c r="XDR4125" s="259"/>
      <c r="XDS4125" s="259"/>
      <c r="XDT4125" s="259"/>
      <c r="XDU4125" s="259"/>
      <c r="XDV4125" s="259"/>
      <c r="XDW4125" s="259"/>
      <c r="XDX4125" s="259"/>
      <c r="XDY4125" s="259"/>
      <c r="XDZ4125" s="259"/>
      <c r="XEA4125" s="259"/>
      <c r="XEB4125" s="259"/>
      <c r="XEC4125" s="259"/>
      <c r="XED4125" s="259"/>
      <c r="XEE4125" s="259"/>
      <c r="XEF4125" s="259"/>
      <c r="XEG4125" s="259"/>
      <c r="XEH4125" s="259"/>
      <c r="XEI4125" s="259"/>
      <c r="XEJ4125" s="259"/>
      <c r="XEK4125" s="259"/>
      <c r="XEL4125" s="259"/>
      <c r="XEM4125" s="259"/>
      <c r="XEN4125" s="259"/>
      <c r="XEO4125" s="259"/>
      <c r="XEP4125" s="259"/>
      <c r="XEQ4125" s="259"/>
      <c r="XER4125" s="259"/>
      <c r="XES4125" s="259"/>
      <c r="XET4125" s="259"/>
      <c r="XEU4125" s="259"/>
      <c r="XEV4125" s="259"/>
      <c r="XEW4125" s="259"/>
      <c r="XEX4125" s="259"/>
      <c r="XEY4125" s="259"/>
      <c r="XEZ4125" s="259"/>
      <c r="XFA4125" s="259"/>
      <c r="XFB4125" s="259"/>
      <c r="XFC4125" s="259"/>
      <c r="XFD4125" s="259"/>
    </row>
    <row r="4126" spans="2:1017 1026:5119 5128:6141 6150:7163 7172:8185 8194:12287 12296:13309 13318:14331 14340:15353 15362:16384" x14ac:dyDescent="0.25">
      <c r="B4126" s="273"/>
      <c r="C4126" s="254"/>
      <c r="D4126" s="251"/>
      <c r="E4126" s="270"/>
      <c r="F4126" s="270"/>
      <c r="G4126" s="271"/>
      <c r="H4126" s="266">
        <f t="shared" si="62"/>
        <v>1</v>
      </c>
      <c r="I4126" s="267"/>
      <c r="J4126" s="268" t="s">
        <v>33</v>
      </c>
      <c r="K4126" s="259"/>
      <c r="L4126" s="259"/>
      <c r="M4126" s="259"/>
      <c r="N4126" s="259"/>
      <c r="O4126" s="259"/>
      <c r="P4126" s="259"/>
      <c r="Q4126" s="259"/>
      <c r="R4126" s="259"/>
      <c r="S4126" s="259"/>
      <c r="T4126" s="259"/>
      <c r="U4126" s="259"/>
      <c r="V4126" s="259"/>
      <c r="W4126" s="259"/>
      <c r="X4126" s="259"/>
      <c r="Y4126" s="259"/>
      <c r="Z4126" s="259"/>
      <c r="AA4126" s="259"/>
      <c r="AB4126" s="259"/>
      <c r="AC4126" s="259"/>
      <c r="AD4126" s="259"/>
      <c r="AE4126" s="259"/>
      <c r="AF4126" s="259"/>
      <c r="AG4126" s="259"/>
      <c r="AH4126" s="259"/>
      <c r="AI4126" s="259"/>
      <c r="AJ4126" s="259"/>
      <c r="AK4126" s="259"/>
      <c r="AL4126" s="259"/>
      <c r="AM4126" s="259"/>
      <c r="AN4126" s="259"/>
      <c r="AO4126" s="259"/>
      <c r="AP4126" s="259"/>
      <c r="AQ4126" s="259"/>
      <c r="AR4126" s="259"/>
      <c r="AS4126" s="259"/>
      <c r="AT4126" s="259"/>
      <c r="AU4126" s="259"/>
      <c r="AV4126" s="259"/>
      <c r="AW4126" s="259"/>
      <c r="AX4126" s="259"/>
      <c r="AY4126" s="259"/>
      <c r="AZ4126" s="259"/>
      <c r="BA4126" s="259"/>
      <c r="BB4126" s="259"/>
      <c r="BC4126" s="259"/>
      <c r="BD4126" s="259"/>
      <c r="BE4126" s="259"/>
      <c r="BF4126" s="259"/>
      <c r="BG4126" s="259"/>
      <c r="BH4126" s="259"/>
      <c r="BI4126" s="259"/>
      <c r="BJ4126" s="259"/>
      <c r="BK4126" s="259"/>
      <c r="BL4126" s="259"/>
      <c r="BM4126" s="259"/>
      <c r="BN4126" s="259"/>
      <c r="BO4126" s="259"/>
      <c r="BP4126" s="259"/>
      <c r="BQ4126" s="259"/>
      <c r="BR4126" s="259"/>
      <c r="BS4126" s="259"/>
      <c r="BT4126" s="259"/>
      <c r="BU4126" s="259"/>
      <c r="BV4126" s="259"/>
      <c r="BW4126" s="259"/>
      <c r="BX4126" s="259"/>
      <c r="BY4126" s="259"/>
      <c r="BZ4126" s="259"/>
      <c r="CA4126" s="259"/>
      <c r="CB4126" s="259"/>
      <c r="CC4126" s="259"/>
      <c r="CD4126" s="259"/>
      <c r="CE4126" s="259"/>
      <c r="CF4126" s="259"/>
      <c r="CG4126" s="259"/>
      <c r="CH4126" s="259"/>
      <c r="CI4126" s="259"/>
      <c r="CJ4126" s="259"/>
      <c r="CK4126" s="259"/>
      <c r="CL4126" s="259"/>
      <c r="CM4126" s="259"/>
      <c r="CN4126" s="259"/>
      <c r="CO4126" s="259"/>
      <c r="CP4126" s="259"/>
      <c r="CQ4126" s="259"/>
      <c r="CR4126" s="259"/>
      <c r="CS4126" s="259"/>
      <c r="CT4126" s="259"/>
      <c r="CU4126" s="259"/>
      <c r="CV4126" s="259"/>
      <c r="CW4126" s="259"/>
      <c r="CX4126" s="259"/>
      <c r="CY4126" s="259"/>
      <c r="CZ4126" s="259"/>
      <c r="DA4126" s="259"/>
      <c r="DB4126" s="259"/>
      <c r="DC4126" s="259"/>
      <c r="DD4126" s="259"/>
      <c r="DE4126" s="259"/>
      <c r="DF4126" s="259"/>
      <c r="DG4126" s="259"/>
      <c r="DH4126" s="259"/>
      <c r="DI4126" s="259"/>
      <c r="DJ4126" s="259"/>
      <c r="DK4126" s="259"/>
      <c r="DL4126" s="259"/>
      <c r="DM4126" s="259"/>
      <c r="DN4126" s="259"/>
      <c r="DO4126" s="259"/>
      <c r="DP4126" s="259"/>
      <c r="DQ4126" s="259"/>
      <c r="DR4126" s="259"/>
      <c r="DS4126" s="259"/>
      <c r="DT4126" s="259"/>
      <c r="DU4126" s="259"/>
      <c r="DV4126" s="259"/>
      <c r="DW4126" s="259"/>
      <c r="DX4126" s="259"/>
      <c r="DY4126" s="259"/>
      <c r="DZ4126" s="259"/>
      <c r="EA4126" s="259"/>
      <c r="EB4126" s="259"/>
      <c r="EC4126" s="259"/>
      <c r="ED4126" s="259"/>
      <c r="EE4126" s="259"/>
      <c r="EF4126" s="259"/>
      <c r="EG4126" s="259"/>
      <c r="EH4126" s="259"/>
      <c r="EI4126" s="259"/>
      <c r="EJ4126" s="259"/>
      <c r="EK4126" s="259"/>
      <c r="EL4126" s="259"/>
      <c r="EM4126" s="259"/>
      <c r="EN4126" s="259"/>
      <c r="EO4126" s="259"/>
      <c r="EP4126" s="259"/>
      <c r="EQ4126" s="259"/>
      <c r="ER4126" s="259"/>
      <c r="ES4126" s="259"/>
      <c r="ET4126" s="259"/>
      <c r="EU4126" s="259"/>
      <c r="EV4126" s="259"/>
      <c r="EW4126" s="259"/>
      <c r="EX4126" s="259"/>
      <c r="EY4126" s="259"/>
      <c r="EZ4126" s="259"/>
      <c r="FA4126" s="259"/>
      <c r="FB4126" s="259"/>
      <c r="FC4126" s="259"/>
      <c r="FD4126" s="259"/>
      <c r="FE4126" s="259"/>
      <c r="FF4126" s="259"/>
      <c r="FG4126" s="259"/>
      <c r="FH4126" s="259"/>
      <c r="FI4126" s="259"/>
      <c r="FJ4126" s="259"/>
      <c r="FK4126" s="259"/>
      <c r="FL4126" s="259"/>
      <c r="FM4126" s="259"/>
      <c r="FN4126" s="259"/>
      <c r="FO4126" s="259"/>
      <c r="FP4126" s="259"/>
      <c r="FQ4126" s="259"/>
      <c r="FR4126" s="259"/>
      <c r="FS4126" s="259"/>
      <c r="FT4126" s="259"/>
      <c r="FU4126" s="259"/>
      <c r="FV4126" s="259"/>
      <c r="FW4126" s="259"/>
      <c r="FX4126" s="259"/>
      <c r="FY4126" s="259"/>
      <c r="FZ4126" s="259"/>
      <c r="GA4126" s="259"/>
      <c r="GB4126" s="259"/>
      <c r="GC4126" s="259"/>
      <c r="GD4126" s="259"/>
      <c r="GE4126" s="259"/>
      <c r="GF4126" s="259"/>
      <c r="GG4126" s="259"/>
      <c r="GH4126" s="259"/>
      <c r="GI4126" s="259"/>
      <c r="GJ4126" s="259"/>
      <c r="GK4126" s="259"/>
      <c r="GL4126" s="259"/>
      <c r="GM4126" s="259"/>
      <c r="GN4126" s="259"/>
      <c r="GO4126" s="259"/>
      <c r="GP4126" s="259"/>
      <c r="GQ4126" s="259"/>
      <c r="GR4126" s="259"/>
      <c r="GS4126" s="259"/>
      <c r="GT4126" s="259"/>
      <c r="GU4126" s="259"/>
      <c r="GV4126" s="259"/>
      <c r="GW4126" s="259"/>
      <c r="GX4126" s="259"/>
      <c r="GY4126" s="259"/>
      <c r="GZ4126" s="259"/>
      <c r="HA4126" s="259"/>
      <c r="HB4126" s="259"/>
      <c r="HC4126" s="259"/>
      <c r="HD4126" s="259"/>
      <c r="HE4126" s="259"/>
      <c r="HF4126" s="259"/>
      <c r="HG4126" s="259"/>
      <c r="HH4126" s="259"/>
      <c r="HI4126" s="259"/>
      <c r="HJ4126" s="259"/>
      <c r="HK4126" s="259"/>
      <c r="HL4126" s="259"/>
      <c r="HM4126" s="259"/>
      <c r="HN4126" s="259"/>
      <c r="HO4126" s="259"/>
      <c r="HP4126" s="259"/>
      <c r="HQ4126" s="259"/>
      <c r="HR4126" s="259"/>
      <c r="HS4126" s="259"/>
      <c r="HT4126" s="259"/>
      <c r="HU4126" s="259"/>
      <c r="HV4126" s="259"/>
      <c r="HW4126" s="259"/>
      <c r="HX4126" s="259"/>
      <c r="HY4126" s="259"/>
      <c r="HZ4126" s="259"/>
      <c r="IA4126" s="259"/>
      <c r="IB4126" s="259"/>
      <c r="IC4126" s="259"/>
      <c r="ID4126" s="259"/>
      <c r="IE4126" s="259"/>
      <c r="IF4126" s="259"/>
      <c r="IG4126" s="259"/>
      <c r="IH4126" s="259"/>
      <c r="II4126" s="259"/>
      <c r="IJ4126" s="259"/>
      <c r="IK4126" s="259"/>
      <c r="IL4126" s="259"/>
      <c r="IM4126" s="259"/>
      <c r="IN4126" s="259"/>
      <c r="IO4126" s="259"/>
      <c r="IP4126" s="259"/>
      <c r="IQ4126" s="259"/>
      <c r="IR4126" s="259"/>
      <c r="IS4126" s="259"/>
      <c r="IT4126" s="259"/>
      <c r="IU4126" s="259"/>
      <c r="IV4126" s="259"/>
      <c r="IW4126" s="259"/>
      <c r="IX4126" s="259"/>
      <c r="IY4126" s="259"/>
      <c r="IZ4126" s="259"/>
      <c r="JA4126" s="259"/>
      <c r="JB4126" s="259"/>
      <c r="JC4126" s="259"/>
      <c r="JD4126" s="259"/>
      <c r="JE4126" s="259"/>
      <c r="JF4126" s="259"/>
      <c r="JG4126" s="259"/>
      <c r="JH4126" s="259"/>
      <c r="JI4126" s="259"/>
      <c r="JJ4126" s="259"/>
      <c r="JK4126" s="259"/>
      <c r="JL4126" s="259"/>
      <c r="JM4126" s="259"/>
      <c r="JN4126" s="259"/>
      <c r="JO4126" s="259"/>
      <c r="JP4126" s="259"/>
      <c r="JQ4126" s="259"/>
      <c r="JR4126" s="259"/>
      <c r="JS4126" s="259"/>
      <c r="JT4126" s="259"/>
      <c r="JU4126" s="259"/>
      <c r="JV4126" s="259"/>
      <c r="JW4126" s="259"/>
      <c r="JX4126" s="259"/>
      <c r="JY4126" s="259"/>
      <c r="JZ4126" s="259"/>
      <c r="KA4126" s="259"/>
      <c r="KB4126" s="259"/>
      <c r="KC4126" s="259"/>
      <c r="KD4126" s="259"/>
      <c r="KE4126" s="259"/>
      <c r="KF4126" s="259"/>
      <c r="KG4126" s="259"/>
      <c r="KH4126" s="259"/>
      <c r="KI4126" s="259"/>
      <c r="KJ4126" s="259"/>
      <c r="KK4126" s="259"/>
      <c r="KL4126" s="259"/>
      <c r="KM4126" s="259"/>
      <c r="KN4126" s="259"/>
      <c r="KO4126" s="259"/>
      <c r="KP4126" s="259"/>
      <c r="KQ4126" s="259"/>
      <c r="KR4126" s="259"/>
      <c r="KS4126" s="259"/>
      <c r="KT4126" s="259"/>
      <c r="KU4126" s="259"/>
      <c r="KV4126" s="259"/>
      <c r="KW4126" s="259"/>
      <c r="KX4126" s="259"/>
      <c r="KY4126" s="259"/>
      <c r="KZ4126" s="259"/>
      <c r="LA4126" s="259"/>
      <c r="LB4126" s="259"/>
      <c r="LC4126" s="259"/>
      <c r="LD4126" s="259"/>
      <c r="LE4126" s="259"/>
      <c r="LF4126" s="259"/>
      <c r="LG4126" s="259"/>
      <c r="LH4126" s="259"/>
      <c r="LI4126" s="259"/>
      <c r="LJ4126" s="259"/>
      <c r="LK4126" s="259"/>
      <c r="LL4126" s="259"/>
      <c r="LM4126" s="259"/>
      <c r="LN4126" s="259"/>
      <c r="LO4126" s="259"/>
      <c r="LP4126" s="259"/>
      <c r="LQ4126" s="259"/>
      <c r="LR4126" s="259"/>
      <c r="LS4126" s="259"/>
      <c r="LT4126" s="259"/>
      <c r="LU4126" s="259"/>
      <c r="LV4126" s="259"/>
      <c r="LW4126" s="259"/>
      <c r="LX4126" s="259"/>
      <c r="LY4126" s="259"/>
      <c r="LZ4126" s="259"/>
      <c r="MA4126" s="259"/>
      <c r="MB4126" s="259"/>
      <c r="MC4126" s="259"/>
      <c r="MD4126" s="259"/>
      <c r="ME4126" s="259"/>
      <c r="MF4126" s="259"/>
      <c r="MG4126" s="259"/>
      <c r="MH4126" s="259"/>
      <c r="MI4126" s="259"/>
      <c r="MJ4126" s="259"/>
      <c r="MK4126" s="259"/>
      <c r="ML4126" s="259"/>
      <c r="MM4126" s="259"/>
      <c r="MN4126" s="259"/>
      <c r="MO4126" s="259"/>
      <c r="MP4126" s="259"/>
      <c r="MQ4126" s="259"/>
      <c r="MR4126" s="259"/>
      <c r="MS4126" s="259"/>
      <c r="MT4126" s="259"/>
      <c r="MU4126" s="259"/>
      <c r="MV4126" s="259"/>
      <c r="MW4126" s="259"/>
      <c r="MX4126" s="259"/>
      <c r="MY4126" s="259"/>
      <c r="MZ4126" s="259"/>
      <c r="NA4126" s="259"/>
      <c r="NB4126" s="259"/>
      <c r="NC4126" s="259"/>
      <c r="ND4126" s="259"/>
      <c r="NE4126" s="259"/>
      <c r="NF4126" s="259"/>
      <c r="NG4126" s="259"/>
      <c r="NH4126" s="259"/>
      <c r="NI4126" s="259"/>
      <c r="NJ4126" s="259"/>
      <c r="NK4126" s="259"/>
      <c r="NL4126" s="259"/>
      <c r="NM4126" s="259"/>
      <c r="NN4126" s="259"/>
      <c r="NO4126" s="259"/>
      <c r="NP4126" s="259"/>
      <c r="NQ4126" s="259"/>
      <c r="NR4126" s="259"/>
      <c r="NS4126" s="259"/>
      <c r="NT4126" s="259"/>
      <c r="NU4126" s="259"/>
      <c r="NV4126" s="259"/>
      <c r="NW4126" s="259"/>
      <c r="NX4126" s="259"/>
      <c r="NY4126" s="259"/>
      <c r="NZ4126" s="259"/>
      <c r="OA4126" s="259"/>
      <c r="OB4126" s="259"/>
      <c r="OC4126" s="259"/>
      <c r="OD4126" s="259"/>
      <c r="OE4126" s="259"/>
      <c r="OF4126" s="259"/>
      <c r="OG4126" s="259"/>
      <c r="OH4126" s="259"/>
      <c r="OI4126" s="259"/>
      <c r="OJ4126" s="259"/>
      <c r="OK4126" s="259"/>
      <c r="OL4126" s="259"/>
      <c r="OM4126" s="259"/>
      <c r="ON4126" s="259"/>
      <c r="OO4126" s="259"/>
      <c r="OP4126" s="259"/>
      <c r="OQ4126" s="259"/>
      <c r="OR4126" s="259"/>
      <c r="OS4126" s="259"/>
      <c r="OT4126" s="259"/>
      <c r="OU4126" s="259"/>
      <c r="OV4126" s="259"/>
      <c r="OW4126" s="259"/>
      <c r="OX4126" s="259"/>
      <c r="OY4126" s="259"/>
      <c r="OZ4126" s="259"/>
      <c r="PA4126" s="259"/>
      <c r="PB4126" s="259"/>
      <c r="PC4126" s="259"/>
      <c r="PD4126" s="259"/>
      <c r="PE4126" s="259"/>
      <c r="PF4126" s="259"/>
      <c r="PG4126" s="259"/>
      <c r="PH4126" s="259"/>
      <c r="PI4126" s="259"/>
      <c r="PJ4126" s="259"/>
      <c r="PK4126" s="259"/>
      <c r="PL4126" s="259"/>
      <c r="PM4126" s="259"/>
      <c r="PN4126" s="259"/>
      <c r="PO4126" s="259"/>
      <c r="PP4126" s="259"/>
      <c r="PQ4126" s="259"/>
      <c r="PR4126" s="259"/>
      <c r="PS4126" s="259"/>
      <c r="PT4126" s="259"/>
      <c r="PU4126" s="259"/>
      <c r="PV4126" s="259"/>
      <c r="PW4126" s="259"/>
      <c r="PX4126" s="259"/>
      <c r="PY4126" s="259"/>
      <c r="PZ4126" s="259"/>
      <c r="QA4126" s="259"/>
      <c r="QB4126" s="259"/>
      <c r="QC4126" s="259"/>
      <c r="QD4126" s="259"/>
      <c r="QE4126" s="259"/>
      <c r="QF4126" s="259"/>
      <c r="QG4126" s="259"/>
      <c r="QH4126" s="259"/>
      <c r="QI4126" s="259"/>
      <c r="QJ4126" s="259"/>
      <c r="QK4126" s="259"/>
      <c r="QL4126" s="259"/>
      <c r="QM4126" s="259"/>
      <c r="QN4126" s="259"/>
      <c r="QO4126" s="259"/>
      <c r="QP4126" s="259"/>
      <c r="QQ4126" s="259"/>
      <c r="QR4126" s="259"/>
      <c r="QS4126" s="259"/>
      <c r="QT4126" s="259"/>
      <c r="QU4126" s="259"/>
      <c r="QV4126" s="259"/>
      <c r="QW4126" s="259"/>
      <c r="QX4126" s="259"/>
      <c r="QY4126" s="259"/>
      <c r="QZ4126" s="259"/>
      <c r="RA4126" s="259"/>
      <c r="RB4126" s="259"/>
      <c r="RC4126" s="259"/>
      <c r="RD4126" s="259"/>
      <c r="RE4126" s="259"/>
      <c r="RF4126" s="259"/>
      <c r="RG4126" s="259"/>
      <c r="RH4126" s="259"/>
      <c r="RI4126" s="259"/>
      <c r="RJ4126" s="259"/>
      <c r="RK4126" s="259"/>
      <c r="RL4126" s="259"/>
      <c r="RM4126" s="259"/>
      <c r="RN4126" s="259"/>
      <c r="RO4126" s="259"/>
      <c r="RP4126" s="259"/>
      <c r="RQ4126" s="259"/>
      <c r="RR4126" s="259"/>
      <c r="RS4126" s="259"/>
      <c r="RT4126" s="259"/>
      <c r="RU4126" s="259"/>
      <c r="RV4126" s="259"/>
      <c r="RW4126" s="259"/>
      <c r="RX4126" s="259"/>
      <c r="RY4126" s="259"/>
      <c r="RZ4126" s="259"/>
      <c r="SA4126" s="259"/>
      <c r="SB4126" s="259"/>
      <c r="SC4126" s="259"/>
      <c r="SD4126" s="259"/>
      <c r="SE4126" s="259"/>
      <c r="SF4126" s="259"/>
      <c r="SG4126" s="259"/>
      <c r="SH4126" s="259"/>
      <c r="SI4126" s="259"/>
      <c r="SJ4126" s="259"/>
      <c r="SK4126" s="259"/>
      <c r="SL4126" s="259"/>
      <c r="SM4126" s="259"/>
      <c r="SN4126" s="259"/>
      <c r="SO4126" s="259"/>
      <c r="SP4126" s="259"/>
      <c r="SQ4126" s="259"/>
      <c r="SR4126" s="259"/>
      <c r="SS4126" s="259"/>
      <c r="ST4126" s="259"/>
      <c r="SU4126" s="259"/>
      <c r="SV4126" s="259"/>
      <c r="SW4126" s="259"/>
      <c r="SX4126" s="259"/>
      <c r="SY4126" s="259"/>
      <c r="SZ4126" s="259"/>
      <c r="TA4126" s="259"/>
      <c r="TB4126" s="259"/>
      <c r="TC4126" s="259"/>
      <c r="TD4126" s="259"/>
      <c r="TE4126" s="259"/>
      <c r="TF4126" s="259"/>
      <c r="TG4126" s="259"/>
      <c r="TH4126" s="259"/>
      <c r="TI4126" s="259"/>
      <c r="TJ4126" s="259"/>
      <c r="TK4126" s="259"/>
      <c r="TL4126" s="259"/>
      <c r="TM4126" s="259"/>
      <c r="TN4126" s="259"/>
      <c r="TO4126" s="259"/>
      <c r="TP4126" s="259"/>
      <c r="TQ4126" s="259"/>
      <c r="TR4126" s="259"/>
      <c r="TS4126" s="259"/>
      <c r="TT4126" s="259"/>
      <c r="TU4126" s="259"/>
      <c r="TV4126" s="259"/>
      <c r="TW4126" s="259"/>
      <c r="TX4126" s="259"/>
      <c r="TY4126" s="259"/>
      <c r="TZ4126" s="259"/>
      <c r="UA4126" s="259"/>
      <c r="UB4126" s="259"/>
      <c r="UC4126" s="259"/>
      <c r="UD4126" s="259"/>
      <c r="UE4126" s="259"/>
      <c r="UF4126" s="259"/>
      <c r="UG4126" s="259"/>
      <c r="UH4126" s="259"/>
      <c r="UI4126" s="259"/>
      <c r="UJ4126" s="259"/>
      <c r="UK4126" s="259"/>
      <c r="UL4126" s="259"/>
      <c r="UM4126" s="259"/>
      <c r="UN4126" s="259"/>
      <c r="UO4126" s="259"/>
      <c r="UP4126" s="259"/>
      <c r="UQ4126" s="259"/>
      <c r="UR4126" s="259"/>
      <c r="US4126" s="259"/>
      <c r="UT4126" s="259"/>
      <c r="UU4126" s="259"/>
      <c r="UV4126" s="259"/>
      <c r="UW4126" s="259"/>
      <c r="UX4126" s="259"/>
      <c r="UY4126" s="259"/>
      <c r="UZ4126" s="259"/>
      <c r="VA4126" s="259"/>
      <c r="VB4126" s="259"/>
      <c r="VC4126" s="259"/>
      <c r="VD4126" s="259"/>
      <c r="VE4126" s="259"/>
      <c r="VF4126" s="259"/>
      <c r="VG4126" s="259"/>
      <c r="VH4126" s="259"/>
      <c r="VI4126" s="259"/>
      <c r="VJ4126" s="259"/>
      <c r="VK4126" s="259"/>
      <c r="VL4126" s="259"/>
      <c r="VM4126" s="259"/>
      <c r="VN4126" s="259"/>
      <c r="VO4126" s="259"/>
      <c r="VP4126" s="259"/>
      <c r="VQ4126" s="259"/>
      <c r="VR4126" s="259"/>
      <c r="VS4126" s="259"/>
      <c r="VT4126" s="259"/>
      <c r="VU4126" s="259"/>
      <c r="VV4126" s="259"/>
      <c r="VW4126" s="259"/>
      <c r="VX4126" s="259"/>
      <c r="VY4126" s="259"/>
      <c r="VZ4126" s="259"/>
      <c r="WA4126" s="259"/>
      <c r="WB4126" s="259"/>
      <c r="WC4126" s="259"/>
      <c r="WD4126" s="259"/>
      <c r="WE4126" s="259"/>
      <c r="WF4126" s="259"/>
      <c r="WG4126" s="259"/>
      <c r="WH4126" s="259"/>
      <c r="WI4126" s="259"/>
      <c r="WJ4126" s="259"/>
      <c r="WK4126" s="259"/>
      <c r="WL4126" s="259"/>
      <c r="WM4126" s="259"/>
      <c r="WN4126" s="259"/>
      <c r="WO4126" s="259"/>
      <c r="WP4126" s="259"/>
      <c r="WQ4126" s="259"/>
      <c r="WR4126" s="259"/>
      <c r="WS4126" s="259"/>
      <c r="WT4126" s="259"/>
      <c r="WU4126" s="259"/>
      <c r="WV4126" s="259"/>
      <c r="WW4126" s="259"/>
      <c r="WX4126" s="259"/>
      <c r="WY4126" s="259"/>
      <c r="WZ4126" s="259"/>
      <c r="XA4126" s="259"/>
      <c r="XB4126" s="259"/>
      <c r="XC4126" s="259"/>
      <c r="XD4126" s="259"/>
      <c r="XE4126" s="259"/>
      <c r="XF4126" s="259"/>
      <c r="XG4126" s="259"/>
      <c r="XH4126" s="259"/>
      <c r="XI4126" s="259"/>
      <c r="XJ4126" s="259"/>
      <c r="XK4126" s="259"/>
      <c r="XL4126" s="259"/>
      <c r="XM4126" s="259"/>
      <c r="XN4126" s="259"/>
      <c r="XO4126" s="259"/>
      <c r="XP4126" s="259"/>
      <c r="XQ4126" s="259"/>
      <c r="XR4126" s="259"/>
      <c r="XS4126" s="259"/>
      <c r="XT4126" s="259"/>
      <c r="XU4126" s="259"/>
      <c r="XV4126" s="259"/>
      <c r="XW4126" s="259"/>
      <c r="XX4126" s="259"/>
      <c r="XY4126" s="259"/>
      <c r="XZ4126" s="259"/>
      <c r="YA4126" s="259"/>
      <c r="YB4126" s="259"/>
      <c r="YC4126" s="259"/>
      <c r="YD4126" s="259"/>
      <c r="YE4126" s="259"/>
      <c r="YF4126" s="259"/>
      <c r="YG4126" s="259"/>
      <c r="YH4126" s="259"/>
      <c r="YI4126" s="259"/>
      <c r="YJ4126" s="259"/>
      <c r="YK4126" s="259"/>
      <c r="YL4126" s="259"/>
      <c r="YM4126" s="259"/>
      <c r="YN4126" s="259"/>
      <c r="YO4126" s="259"/>
      <c r="YP4126" s="259"/>
      <c r="YQ4126" s="259"/>
      <c r="YR4126" s="259"/>
      <c r="YS4126" s="259"/>
      <c r="YT4126" s="259"/>
      <c r="YU4126" s="259"/>
      <c r="YV4126" s="259"/>
      <c r="YW4126" s="259"/>
      <c r="YX4126" s="259"/>
      <c r="YY4126" s="259"/>
      <c r="YZ4126" s="259"/>
      <c r="ZA4126" s="259"/>
      <c r="ZB4126" s="259"/>
      <c r="ZC4126" s="259"/>
      <c r="ZD4126" s="259"/>
      <c r="ZE4126" s="259"/>
      <c r="ZF4126" s="259"/>
      <c r="ZG4126" s="259"/>
      <c r="ZH4126" s="259"/>
      <c r="ZI4126" s="259"/>
      <c r="ZJ4126" s="259"/>
      <c r="ZK4126" s="259"/>
      <c r="ZL4126" s="259"/>
      <c r="ZM4126" s="259"/>
      <c r="ZN4126" s="259"/>
      <c r="ZO4126" s="259"/>
      <c r="ZP4126" s="259"/>
      <c r="ZQ4126" s="259"/>
      <c r="ZR4126" s="259"/>
      <c r="ZS4126" s="259"/>
      <c r="ZT4126" s="259"/>
      <c r="ZU4126" s="259"/>
      <c r="ZV4126" s="259"/>
      <c r="ZW4126" s="259"/>
      <c r="ZX4126" s="259"/>
      <c r="ZY4126" s="259"/>
      <c r="ZZ4126" s="259"/>
      <c r="AAA4126" s="259"/>
      <c r="AAB4126" s="259"/>
      <c r="AAC4126" s="259"/>
      <c r="AAD4126" s="259"/>
      <c r="AAE4126" s="259"/>
      <c r="AAF4126" s="259"/>
      <c r="AAG4126" s="259"/>
      <c r="AAH4126" s="259"/>
      <c r="AAI4126" s="259"/>
      <c r="AAJ4126" s="259"/>
      <c r="AAK4126" s="259"/>
      <c r="AAL4126" s="259"/>
      <c r="AAM4126" s="259"/>
      <c r="AAN4126" s="259"/>
      <c r="AAO4126" s="259"/>
      <c r="AAP4126" s="259"/>
      <c r="AAQ4126" s="259"/>
      <c r="AAR4126" s="259"/>
      <c r="AAS4126" s="259"/>
      <c r="AAT4126" s="259"/>
      <c r="AAU4126" s="259"/>
      <c r="AAV4126" s="259"/>
      <c r="AAW4126" s="259"/>
      <c r="AAX4126" s="259"/>
      <c r="AAY4126" s="259"/>
      <c r="AAZ4126" s="259"/>
      <c r="ABA4126" s="259"/>
      <c r="ABB4126" s="259"/>
      <c r="ABC4126" s="259"/>
      <c r="ABD4126" s="259"/>
      <c r="ABE4126" s="259"/>
      <c r="ABF4126" s="259"/>
      <c r="ABG4126" s="259"/>
      <c r="ABH4126" s="259"/>
      <c r="ABI4126" s="259"/>
      <c r="ABJ4126" s="259"/>
      <c r="ABK4126" s="259"/>
      <c r="ABL4126" s="259"/>
      <c r="ABM4126" s="259"/>
      <c r="ABN4126" s="259"/>
      <c r="ABO4126" s="259"/>
      <c r="ABP4126" s="259"/>
      <c r="ABQ4126" s="259"/>
      <c r="ABR4126" s="259"/>
      <c r="ABS4126" s="259"/>
      <c r="ABT4126" s="259"/>
      <c r="ABU4126" s="259"/>
      <c r="ABV4126" s="259"/>
      <c r="ABW4126" s="259"/>
      <c r="ABX4126" s="259"/>
      <c r="ABY4126" s="259"/>
      <c r="ABZ4126" s="259"/>
      <c r="ACA4126" s="259"/>
      <c r="ACB4126" s="259"/>
      <c r="ACC4126" s="259"/>
      <c r="ACD4126" s="259"/>
      <c r="ACE4126" s="259"/>
      <c r="ACF4126" s="259"/>
      <c r="ACG4126" s="259"/>
      <c r="ACH4126" s="259"/>
      <c r="ACI4126" s="259"/>
      <c r="ACJ4126" s="259"/>
      <c r="ACK4126" s="259"/>
      <c r="ACL4126" s="259"/>
      <c r="ACM4126" s="259"/>
      <c r="ACN4126" s="259"/>
      <c r="ACO4126" s="259"/>
      <c r="ACP4126" s="259"/>
      <c r="ACQ4126" s="259"/>
      <c r="ACR4126" s="259"/>
      <c r="ACS4126" s="259"/>
      <c r="ACT4126" s="259"/>
      <c r="ACU4126" s="259"/>
      <c r="ACV4126" s="259"/>
      <c r="ACW4126" s="259"/>
      <c r="ACX4126" s="259"/>
      <c r="ACY4126" s="259"/>
      <c r="ACZ4126" s="259"/>
      <c r="ADA4126" s="259"/>
      <c r="ADB4126" s="259"/>
      <c r="ADC4126" s="259"/>
      <c r="ADD4126" s="259"/>
      <c r="ADE4126" s="259"/>
      <c r="ADF4126" s="259"/>
      <c r="ADG4126" s="259"/>
      <c r="ADH4126" s="259"/>
      <c r="ADI4126" s="259"/>
      <c r="ADJ4126" s="259"/>
      <c r="ADK4126" s="259"/>
      <c r="ADL4126" s="259"/>
      <c r="ADM4126" s="259"/>
      <c r="ADN4126" s="259"/>
      <c r="ADO4126" s="259"/>
      <c r="ADP4126" s="259"/>
      <c r="ADQ4126" s="259"/>
      <c r="ADR4126" s="259"/>
      <c r="ADS4126" s="259"/>
      <c r="ADT4126" s="259"/>
      <c r="ADU4126" s="259"/>
      <c r="ADV4126" s="259"/>
      <c r="ADW4126" s="259"/>
      <c r="ADX4126" s="259"/>
      <c r="ADY4126" s="259"/>
      <c r="ADZ4126" s="259"/>
      <c r="AEA4126" s="259"/>
      <c r="AEB4126" s="259"/>
      <c r="AEC4126" s="259"/>
      <c r="AED4126" s="259"/>
      <c r="AEE4126" s="259"/>
      <c r="AEF4126" s="259"/>
      <c r="AEG4126" s="259"/>
      <c r="AEH4126" s="259"/>
      <c r="AEI4126" s="259"/>
      <c r="AEJ4126" s="259"/>
      <c r="AEK4126" s="259"/>
      <c r="AEL4126" s="259"/>
      <c r="AEM4126" s="259"/>
      <c r="AEN4126" s="259"/>
      <c r="AEO4126" s="259"/>
      <c r="AEP4126" s="259"/>
      <c r="AEQ4126" s="259"/>
      <c r="AER4126" s="259"/>
      <c r="AES4126" s="259"/>
      <c r="AET4126" s="259"/>
      <c r="AEU4126" s="259"/>
      <c r="AEV4126" s="259"/>
      <c r="AEW4126" s="259"/>
      <c r="AEX4126" s="259"/>
      <c r="AEY4126" s="259"/>
      <c r="AEZ4126" s="259"/>
      <c r="AFA4126" s="259"/>
      <c r="AFB4126" s="259"/>
      <c r="AFC4126" s="259"/>
      <c r="AFD4126" s="259"/>
      <c r="AFE4126" s="259"/>
      <c r="AFF4126" s="259"/>
      <c r="AFG4126" s="259"/>
      <c r="AFH4126" s="259"/>
      <c r="AFI4126" s="259"/>
      <c r="AFJ4126" s="259"/>
      <c r="AFK4126" s="259"/>
      <c r="AFL4126" s="259"/>
      <c r="AFM4126" s="259"/>
      <c r="AFN4126" s="259"/>
      <c r="AFO4126" s="259"/>
      <c r="AFP4126" s="259"/>
      <c r="AFQ4126" s="259"/>
      <c r="AFR4126" s="259"/>
      <c r="AFS4126" s="259"/>
      <c r="AFT4126" s="259"/>
      <c r="AFU4126" s="259"/>
      <c r="AFV4126" s="259"/>
      <c r="AFW4126" s="259"/>
      <c r="AFX4126" s="259"/>
      <c r="AFY4126" s="259"/>
      <c r="AFZ4126" s="259"/>
      <c r="AGA4126" s="259"/>
      <c r="AGB4126" s="259"/>
      <c r="AGC4126" s="259"/>
      <c r="AGD4126" s="259"/>
      <c r="AGE4126" s="259"/>
      <c r="AGF4126" s="259"/>
      <c r="AGG4126" s="259"/>
      <c r="AGH4126" s="259"/>
      <c r="AGI4126" s="259"/>
      <c r="AGJ4126" s="259"/>
      <c r="AGK4126" s="259"/>
      <c r="AGL4126" s="259"/>
      <c r="AGM4126" s="259"/>
      <c r="AGN4126" s="259"/>
      <c r="AGO4126" s="259"/>
      <c r="AGP4126" s="259"/>
      <c r="AGQ4126" s="259"/>
      <c r="AGR4126" s="259"/>
      <c r="AGS4126" s="259"/>
      <c r="AGT4126" s="259"/>
      <c r="AGU4126" s="259"/>
      <c r="AGV4126" s="259"/>
      <c r="AGW4126" s="259"/>
      <c r="AGX4126" s="259"/>
      <c r="AGY4126" s="259"/>
      <c r="AGZ4126" s="259"/>
      <c r="AHA4126" s="259"/>
      <c r="AHB4126" s="259"/>
      <c r="AHC4126" s="259"/>
      <c r="AHD4126" s="259"/>
      <c r="AHE4126" s="259"/>
      <c r="AHF4126" s="259"/>
      <c r="AHG4126" s="259"/>
      <c r="AHH4126" s="259"/>
      <c r="AHI4126" s="259"/>
      <c r="AHJ4126" s="259"/>
      <c r="AHK4126" s="259"/>
      <c r="AHL4126" s="259"/>
      <c r="AHM4126" s="259"/>
      <c r="AHN4126" s="259"/>
      <c r="AHO4126" s="259"/>
      <c r="AHP4126" s="259"/>
      <c r="AHQ4126" s="259"/>
      <c r="AHR4126" s="259"/>
      <c r="AHS4126" s="259"/>
      <c r="AHT4126" s="259"/>
      <c r="AHU4126" s="259"/>
      <c r="AHV4126" s="259"/>
      <c r="AHW4126" s="259"/>
      <c r="AHX4126" s="259"/>
      <c r="AHY4126" s="259"/>
      <c r="AHZ4126" s="259"/>
      <c r="AIA4126" s="259"/>
      <c r="AIB4126" s="259"/>
      <c r="AIC4126" s="259"/>
      <c r="AID4126" s="259"/>
      <c r="AIE4126" s="259"/>
      <c r="AIF4126" s="259"/>
      <c r="AIG4126" s="259"/>
      <c r="AIH4126" s="259"/>
      <c r="AII4126" s="259"/>
      <c r="AIJ4126" s="259"/>
      <c r="AIK4126" s="259"/>
      <c r="AIL4126" s="259"/>
      <c r="AIM4126" s="259"/>
      <c r="AIN4126" s="259"/>
      <c r="AIO4126" s="259"/>
      <c r="AIP4126" s="259"/>
      <c r="AIQ4126" s="259"/>
      <c r="AIR4126" s="259"/>
      <c r="AIS4126" s="259"/>
      <c r="AIT4126" s="259"/>
      <c r="AIU4126" s="259"/>
      <c r="AIV4126" s="259"/>
      <c r="AIW4126" s="259"/>
      <c r="AIX4126" s="259"/>
      <c r="AIY4126" s="259"/>
      <c r="AIZ4126" s="259"/>
      <c r="AJA4126" s="259"/>
      <c r="AJB4126" s="259"/>
      <c r="AJC4126" s="259"/>
      <c r="AJD4126" s="259"/>
      <c r="AJE4126" s="259"/>
      <c r="AJF4126" s="259"/>
      <c r="AJG4126" s="259"/>
      <c r="AJH4126" s="259"/>
      <c r="AJI4126" s="259"/>
      <c r="AJJ4126" s="259"/>
      <c r="AJK4126" s="259"/>
      <c r="AJL4126" s="259"/>
      <c r="AJM4126" s="259"/>
      <c r="AJN4126" s="259"/>
      <c r="AJO4126" s="259"/>
      <c r="AJP4126" s="259"/>
      <c r="AJQ4126" s="259"/>
      <c r="AJR4126" s="259"/>
      <c r="AJS4126" s="259"/>
      <c r="AJT4126" s="259"/>
      <c r="AJU4126" s="259"/>
      <c r="AJV4126" s="259"/>
      <c r="AJW4126" s="259"/>
      <c r="AJX4126" s="259"/>
      <c r="AJY4126" s="259"/>
      <c r="AJZ4126" s="259"/>
      <c r="AKA4126" s="259"/>
      <c r="AKB4126" s="259"/>
      <c r="AKC4126" s="259"/>
      <c r="AKD4126" s="259"/>
      <c r="AKE4126" s="259"/>
      <c r="AKF4126" s="259"/>
      <c r="AKG4126" s="259"/>
      <c r="AKH4126" s="259"/>
      <c r="AKI4126" s="259"/>
      <c r="AKJ4126" s="259"/>
      <c r="AKK4126" s="259"/>
      <c r="AKL4126" s="259"/>
      <c r="AKM4126" s="259"/>
      <c r="AKN4126" s="259"/>
      <c r="AKO4126" s="259"/>
      <c r="AKP4126" s="259"/>
      <c r="AKQ4126" s="259"/>
      <c r="AKR4126" s="259"/>
      <c r="AKS4126" s="259"/>
      <c r="AKT4126" s="259"/>
      <c r="AKU4126" s="259"/>
      <c r="AKV4126" s="259"/>
      <c r="AKW4126" s="259"/>
      <c r="AKX4126" s="259"/>
      <c r="AKY4126" s="259"/>
      <c r="AKZ4126" s="259"/>
      <c r="ALA4126" s="259"/>
      <c r="ALB4126" s="259"/>
      <c r="ALC4126" s="259"/>
      <c r="ALD4126" s="259"/>
      <c r="ALE4126" s="259"/>
      <c r="ALF4126" s="259"/>
      <c r="ALG4126" s="259"/>
      <c r="ALH4126" s="259"/>
      <c r="ALI4126" s="259"/>
      <c r="ALJ4126" s="259"/>
      <c r="ALK4126" s="259"/>
      <c r="ALL4126" s="259"/>
      <c r="ALM4126" s="259"/>
      <c r="ALN4126" s="259"/>
      <c r="ALO4126" s="259"/>
      <c r="ALP4126" s="259"/>
      <c r="ALQ4126" s="259"/>
      <c r="ALR4126" s="259"/>
      <c r="ALS4126" s="259"/>
      <c r="ALT4126" s="259"/>
      <c r="ALU4126" s="259"/>
      <c r="ALV4126" s="259"/>
      <c r="ALW4126" s="259"/>
      <c r="ALX4126" s="259"/>
      <c r="ALY4126" s="259"/>
      <c r="ALZ4126" s="259"/>
      <c r="AMA4126" s="259"/>
      <c r="AMB4126" s="259"/>
      <c r="AMC4126" s="259"/>
      <c r="AML4126" s="259"/>
      <c r="AMM4126" s="259"/>
      <c r="AMN4126" s="259"/>
      <c r="AMO4126" s="259"/>
      <c r="AMP4126" s="259"/>
      <c r="AMQ4126" s="259"/>
      <c r="AMR4126" s="259"/>
      <c r="AMS4126" s="259"/>
      <c r="AMT4126" s="259"/>
      <c r="AMU4126" s="259"/>
      <c r="AMV4126" s="259"/>
      <c r="AMW4126" s="259"/>
      <c r="AMX4126" s="259"/>
      <c r="AMY4126" s="259"/>
      <c r="AMZ4126" s="259"/>
      <c r="ANA4126" s="259"/>
      <c r="ANB4126" s="259"/>
      <c r="ANC4126" s="259"/>
      <c r="AND4126" s="259"/>
      <c r="ANE4126" s="259"/>
      <c r="ANF4126" s="259"/>
      <c r="ANG4126" s="259"/>
      <c r="ANH4126" s="259"/>
      <c r="ANI4126" s="259"/>
      <c r="ANJ4126" s="259"/>
      <c r="ANK4126" s="259"/>
      <c r="ANL4126" s="259"/>
      <c r="ANM4126" s="259"/>
      <c r="ANN4126" s="259"/>
      <c r="ANO4126" s="259"/>
      <c r="ANP4126" s="259"/>
      <c r="ANQ4126" s="259"/>
      <c r="ANR4126" s="259"/>
      <c r="ANS4126" s="259"/>
      <c r="ANT4126" s="259"/>
      <c r="ANU4126" s="259"/>
      <c r="ANV4126" s="259"/>
      <c r="ANW4126" s="259"/>
      <c r="ANX4126" s="259"/>
      <c r="ANY4126" s="259"/>
      <c r="ANZ4126" s="259"/>
      <c r="AOA4126" s="259"/>
      <c r="AOB4126" s="259"/>
      <c r="AOC4126" s="259"/>
      <c r="AOD4126" s="259"/>
      <c r="AOE4126" s="259"/>
      <c r="AOF4126" s="259"/>
      <c r="AOG4126" s="259"/>
      <c r="AOH4126" s="259"/>
      <c r="AOI4126" s="259"/>
      <c r="AOJ4126" s="259"/>
      <c r="AOK4126" s="259"/>
      <c r="AOL4126" s="259"/>
      <c r="AOM4126" s="259"/>
      <c r="AON4126" s="259"/>
      <c r="AOO4126" s="259"/>
      <c r="AOP4126" s="259"/>
      <c r="AOQ4126" s="259"/>
      <c r="AOR4126" s="259"/>
      <c r="AOS4126" s="259"/>
      <c r="AOT4126" s="259"/>
      <c r="AOU4126" s="259"/>
      <c r="AOV4126" s="259"/>
      <c r="AOW4126" s="259"/>
      <c r="AOX4126" s="259"/>
      <c r="AOY4126" s="259"/>
      <c r="AOZ4126" s="259"/>
      <c r="APA4126" s="259"/>
      <c r="APB4126" s="259"/>
      <c r="APC4126" s="259"/>
      <c r="APD4126" s="259"/>
      <c r="APE4126" s="259"/>
      <c r="APF4126" s="259"/>
      <c r="APG4126" s="259"/>
      <c r="APH4126" s="259"/>
      <c r="API4126" s="259"/>
      <c r="APJ4126" s="259"/>
      <c r="APK4126" s="259"/>
      <c r="APL4126" s="259"/>
      <c r="APM4126" s="259"/>
      <c r="APN4126" s="259"/>
      <c r="APO4126" s="259"/>
      <c r="APP4126" s="259"/>
      <c r="APQ4126" s="259"/>
      <c r="APR4126" s="259"/>
      <c r="APS4126" s="259"/>
      <c r="APT4126" s="259"/>
      <c r="APU4126" s="259"/>
      <c r="APV4126" s="259"/>
      <c r="APW4126" s="259"/>
      <c r="APX4126" s="259"/>
      <c r="APY4126" s="259"/>
      <c r="APZ4126" s="259"/>
      <c r="AQA4126" s="259"/>
      <c r="AQB4126" s="259"/>
      <c r="AQC4126" s="259"/>
      <c r="AQD4126" s="259"/>
      <c r="AQE4126" s="259"/>
      <c r="AQF4126" s="259"/>
      <c r="AQG4126" s="259"/>
      <c r="AQH4126" s="259"/>
      <c r="AQI4126" s="259"/>
      <c r="AQJ4126" s="259"/>
      <c r="AQK4126" s="259"/>
      <c r="AQL4126" s="259"/>
      <c r="AQM4126" s="259"/>
      <c r="AQN4126" s="259"/>
      <c r="AQO4126" s="259"/>
      <c r="AQP4126" s="259"/>
      <c r="AQQ4126" s="259"/>
      <c r="AQR4126" s="259"/>
      <c r="AQS4126" s="259"/>
      <c r="AQT4126" s="259"/>
      <c r="AQU4126" s="259"/>
      <c r="AQV4126" s="259"/>
      <c r="AQW4126" s="259"/>
      <c r="AQX4126" s="259"/>
      <c r="AQY4126" s="259"/>
      <c r="AQZ4126" s="259"/>
      <c r="ARA4126" s="259"/>
      <c r="ARB4126" s="259"/>
      <c r="ARC4126" s="259"/>
      <c r="ARD4126" s="259"/>
      <c r="ARE4126" s="259"/>
      <c r="ARF4126" s="259"/>
      <c r="ARG4126" s="259"/>
      <c r="ARH4126" s="259"/>
      <c r="ARI4126" s="259"/>
      <c r="ARJ4126" s="259"/>
      <c r="ARK4126" s="259"/>
      <c r="ARL4126" s="259"/>
      <c r="ARM4126" s="259"/>
      <c r="ARN4126" s="259"/>
      <c r="ARO4126" s="259"/>
      <c r="ARP4126" s="259"/>
      <c r="ARQ4126" s="259"/>
      <c r="ARR4126" s="259"/>
      <c r="ARS4126" s="259"/>
      <c r="ART4126" s="259"/>
      <c r="ARU4126" s="259"/>
      <c r="ARV4126" s="259"/>
      <c r="ARW4126" s="259"/>
      <c r="ARX4126" s="259"/>
      <c r="ARY4126" s="259"/>
      <c r="ARZ4126" s="259"/>
      <c r="ASA4126" s="259"/>
      <c r="ASB4126" s="259"/>
      <c r="ASC4126" s="259"/>
      <c r="ASD4126" s="259"/>
      <c r="ASE4126" s="259"/>
      <c r="ASF4126" s="259"/>
      <c r="ASG4126" s="259"/>
      <c r="ASH4126" s="259"/>
      <c r="ASI4126" s="259"/>
      <c r="ASJ4126" s="259"/>
      <c r="ASK4126" s="259"/>
      <c r="ASL4126" s="259"/>
      <c r="ASM4126" s="259"/>
      <c r="ASN4126" s="259"/>
      <c r="ASO4126" s="259"/>
      <c r="ASP4126" s="259"/>
      <c r="ASQ4126" s="259"/>
      <c r="ASR4126" s="259"/>
      <c r="ASS4126" s="259"/>
      <c r="AST4126" s="259"/>
      <c r="ASU4126" s="259"/>
      <c r="ASV4126" s="259"/>
      <c r="ASW4126" s="259"/>
      <c r="ASX4126" s="259"/>
      <c r="ASY4126" s="259"/>
      <c r="ASZ4126" s="259"/>
      <c r="ATA4126" s="259"/>
      <c r="ATB4126" s="259"/>
      <c r="ATC4126" s="259"/>
      <c r="ATD4126" s="259"/>
      <c r="ATE4126" s="259"/>
      <c r="ATF4126" s="259"/>
      <c r="ATG4126" s="259"/>
      <c r="ATH4126" s="259"/>
      <c r="ATI4126" s="259"/>
      <c r="ATJ4126" s="259"/>
      <c r="ATK4126" s="259"/>
      <c r="ATL4126" s="259"/>
      <c r="ATM4126" s="259"/>
      <c r="ATN4126" s="259"/>
      <c r="ATO4126" s="259"/>
      <c r="ATP4126" s="259"/>
      <c r="ATQ4126" s="259"/>
      <c r="ATR4126" s="259"/>
      <c r="ATS4126" s="259"/>
      <c r="ATT4126" s="259"/>
      <c r="ATU4126" s="259"/>
      <c r="ATV4126" s="259"/>
      <c r="ATW4126" s="259"/>
      <c r="ATX4126" s="259"/>
      <c r="ATY4126" s="259"/>
      <c r="ATZ4126" s="259"/>
      <c r="AUA4126" s="259"/>
      <c r="AUB4126" s="259"/>
      <c r="AUC4126" s="259"/>
      <c r="AUD4126" s="259"/>
      <c r="AUE4126" s="259"/>
      <c r="AUF4126" s="259"/>
      <c r="AUG4126" s="259"/>
      <c r="AUH4126" s="259"/>
      <c r="AUI4126" s="259"/>
      <c r="AUJ4126" s="259"/>
      <c r="AUK4126" s="259"/>
      <c r="AUL4126" s="259"/>
      <c r="AUM4126" s="259"/>
      <c r="AUN4126" s="259"/>
      <c r="AUO4126" s="259"/>
      <c r="AUP4126" s="259"/>
      <c r="AUQ4126" s="259"/>
      <c r="AUR4126" s="259"/>
      <c r="AUS4126" s="259"/>
      <c r="AUT4126" s="259"/>
      <c r="AUU4126" s="259"/>
      <c r="AUV4126" s="259"/>
      <c r="AUW4126" s="259"/>
      <c r="AUX4126" s="259"/>
      <c r="AUY4126" s="259"/>
      <c r="AUZ4126" s="259"/>
      <c r="AVA4126" s="259"/>
      <c r="AVB4126" s="259"/>
      <c r="AVC4126" s="259"/>
      <c r="AVD4126" s="259"/>
      <c r="AVE4126" s="259"/>
      <c r="AVF4126" s="259"/>
      <c r="AVG4126" s="259"/>
      <c r="AVH4126" s="259"/>
      <c r="AVI4126" s="259"/>
      <c r="AVJ4126" s="259"/>
      <c r="AVK4126" s="259"/>
      <c r="AVL4126" s="259"/>
      <c r="AVM4126" s="259"/>
      <c r="AVN4126" s="259"/>
      <c r="AVO4126" s="259"/>
      <c r="AVP4126" s="259"/>
      <c r="AVQ4126" s="259"/>
      <c r="AVR4126" s="259"/>
      <c r="AVS4126" s="259"/>
      <c r="AVT4126" s="259"/>
      <c r="AVU4126" s="259"/>
      <c r="AVV4126" s="259"/>
      <c r="AVW4126" s="259"/>
      <c r="AVX4126" s="259"/>
      <c r="AVY4126" s="259"/>
      <c r="AVZ4126" s="259"/>
      <c r="AWA4126" s="259"/>
      <c r="AWB4126" s="259"/>
      <c r="AWC4126" s="259"/>
      <c r="AWD4126" s="259"/>
      <c r="AWE4126" s="259"/>
      <c r="AWF4126" s="259"/>
      <c r="AWG4126" s="259"/>
      <c r="AWH4126" s="259"/>
      <c r="AWI4126" s="259"/>
      <c r="AWJ4126" s="259"/>
      <c r="AWK4126" s="259"/>
      <c r="AWL4126" s="259"/>
      <c r="AWM4126" s="259"/>
      <c r="AWN4126" s="259"/>
      <c r="AWO4126" s="259"/>
      <c r="AWP4126" s="259"/>
      <c r="AWQ4126" s="259"/>
      <c r="AWR4126" s="259"/>
      <c r="AWS4126" s="259"/>
      <c r="AWT4126" s="259"/>
      <c r="AWU4126" s="259"/>
      <c r="AWV4126" s="259"/>
      <c r="AWW4126" s="259"/>
      <c r="AWX4126" s="259"/>
      <c r="AWY4126" s="259"/>
      <c r="AWZ4126" s="259"/>
      <c r="AXA4126" s="259"/>
      <c r="AXB4126" s="259"/>
      <c r="AXC4126" s="259"/>
      <c r="AXD4126" s="259"/>
      <c r="AXE4126" s="259"/>
      <c r="AXF4126" s="259"/>
      <c r="AXG4126" s="259"/>
      <c r="AXH4126" s="259"/>
      <c r="AXI4126" s="259"/>
      <c r="AXJ4126" s="259"/>
      <c r="AXK4126" s="259"/>
      <c r="AXL4126" s="259"/>
      <c r="AXM4126" s="259"/>
      <c r="AXN4126" s="259"/>
      <c r="AXO4126" s="259"/>
      <c r="AXP4126" s="259"/>
      <c r="AXQ4126" s="259"/>
      <c r="AXR4126" s="259"/>
      <c r="AXS4126" s="259"/>
      <c r="AXT4126" s="259"/>
      <c r="AXU4126" s="259"/>
      <c r="AXV4126" s="259"/>
      <c r="AXW4126" s="259"/>
      <c r="AXX4126" s="259"/>
      <c r="AXY4126" s="259"/>
      <c r="AXZ4126" s="259"/>
      <c r="AYA4126" s="259"/>
      <c r="AYB4126" s="259"/>
      <c r="AYC4126" s="259"/>
      <c r="AYD4126" s="259"/>
      <c r="AYE4126" s="259"/>
      <c r="AYF4126" s="259"/>
      <c r="AYG4126" s="259"/>
      <c r="AYH4126" s="259"/>
      <c r="AYI4126" s="259"/>
      <c r="AYJ4126" s="259"/>
      <c r="AYK4126" s="259"/>
      <c r="AYL4126" s="259"/>
      <c r="AYM4126" s="259"/>
      <c r="AYN4126" s="259"/>
      <c r="AYO4126" s="259"/>
      <c r="AYP4126" s="259"/>
      <c r="AYQ4126" s="259"/>
      <c r="AYR4126" s="259"/>
      <c r="AYS4126" s="259"/>
      <c r="AYT4126" s="259"/>
      <c r="AYU4126" s="259"/>
      <c r="AYV4126" s="259"/>
      <c r="AYW4126" s="259"/>
      <c r="AYX4126" s="259"/>
      <c r="AYY4126" s="259"/>
      <c r="AYZ4126" s="259"/>
      <c r="AZA4126" s="259"/>
      <c r="AZB4126" s="259"/>
      <c r="AZC4126" s="259"/>
      <c r="AZD4126" s="259"/>
      <c r="AZE4126" s="259"/>
      <c r="AZF4126" s="259"/>
      <c r="AZG4126" s="259"/>
      <c r="AZH4126" s="259"/>
      <c r="AZI4126" s="259"/>
      <c r="AZJ4126" s="259"/>
      <c r="AZK4126" s="259"/>
      <c r="AZL4126" s="259"/>
      <c r="AZM4126" s="259"/>
      <c r="AZN4126" s="259"/>
      <c r="AZO4126" s="259"/>
      <c r="AZP4126" s="259"/>
      <c r="AZQ4126" s="259"/>
      <c r="AZR4126" s="259"/>
      <c r="AZS4126" s="259"/>
      <c r="AZT4126" s="259"/>
      <c r="AZU4126" s="259"/>
      <c r="AZV4126" s="259"/>
      <c r="AZW4126" s="259"/>
      <c r="AZX4126" s="259"/>
      <c r="AZY4126" s="259"/>
      <c r="AZZ4126" s="259"/>
      <c r="BAA4126" s="259"/>
      <c r="BAB4126" s="259"/>
      <c r="BAC4126" s="259"/>
      <c r="BAD4126" s="259"/>
      <c r="BAE4126" s="259"/>
      <c r="BAF4126" s="259"/>
      <c r="BAG4126" s="259"/>
      <c r="BAH4126" s="259"/>
      <c r="BAI4126" s="259"/>
      <c r="BAJ4126" s="259"/>
      <c r="BAK4126" s="259"/>
      <c r="BAL4126" s="259"/>
      <c r="BAM4126" s="259"/>
      <c r="BAN4126" s="259"/>
      <c r="BAO4126" s="259"/>
      <c r="BAP4126" s="259"/>
      <c r="BAQ4126" s="259"/>
      <c r="BAR4126" s="259"/>
      <c r="BAS4126" s="259"/>
      <c r="BAT4126" s="259"/>
      <c r="BAU4126" s="259"/>
      <c r="BAV4126" s="259"/>
      <c r="BAW4126" s="259"/>
      <c r="BAX4126" s="259"/>
      <c r="BAY4126" s="259"/>
      <c r="BAZ4126" s="259"/>
      <c r="BBA4126" s="259"/>
      <c r="BBB4126" s="259"/>
      <c r="BBC4126" s="259"/>
      <c r="BBD4126" s="259"/>
      <c r="BBE4126" s="259"/>
      <c r="BBF4126" s="259"/>
      <c r="BBG4126" s="259"/>
      <c r="BBH4126" s="259"/>
      <c r="BBI4126" s="259"/>
      <c r="BBJ4126" s="259"/>
      <c r="BBK4126" s="259"/>
      <c r="BBL4126" s="259"/>
      <c r="BBM4126" s="259"/>
      <c r="BBN4126" s="259"/>
      <c r="BBO4126" s="259"/>
      <c r="BBP4126" s="259"/>
      <c r="BBQ4126" s="259"/>
      <c r="BBR4126" s="259"/>
      <c r="BBS4126" s="259"/>
      <c r="BBT4126" s="259"/>
      <c r="BBU4126" s="259"/>
      <c r="BBV4126" s="259"/>
      <c r="BBW4126" s="259"/>
      <c r="BBX4126" s="259"/>
      <c r="BBY4126" s="259"/>
      <c r="BBZ4126" s="259"/>
      <c r="BCA4126" s="259"/>
      <c r="BCB4126" s="259"/>
      <c r="BCC4126" s="259"/>
      <c r="BCD4126" s="259"/>
      <c r="BCE4126" s="259"/>
      <c r="BCF4126" s="259"/>
      <c r="BCG4126" s="259"/>
      <c r="BCH4126" s="259"/>
      <c r="BCI4126" s="259"/>
      <c r="BCJ4126" s="259"/>
      <c r="BCK4126" s="259"/>
      <c r="BCL4126" s="259"/>
      <c r="BCM4126" s="259"/>
      <c r="BCN4126" s="259"/>
      <c r="BCO4126" s="259"/>
      <c r="BCP4126" s="259"/>
      <c r="BCQ4126" s="259"/>
      <c r="BCR4126" s="259"/>
      <c r="BCS4126" s="259"/>
      <c r="BCT4126" s="259"/>
      <c r="BCU4126" s="259"/>
      <c r="BCV4126" s="259"/>
      <c r="BCW4126" s="259"/>
      <c r="BCX4126" s="259"/>
      <c r="BCY4126" s="259"/>
      <c r="BCZ4126" s="259"/>
      <c r="BDA4126" s="259"/>
      <c r="BDB4126" s="259"/>
      <c r="BDC4126" s="259"/>
      <c r="BDD4126" s="259"/>
      <c r="BDE4126" s="259"/>
      <c r="BDF4126" s="259"/>
      <c r="BDG4126" s="259"/>
      <c r="BDH4126" s="259"/>
      <c r="BDI4126" s="259"/>
      <c r="BDJ4126" s="259"/>
      <c r="BDK4126" s="259"/>
      <c r="BDL4126" s="259"/>
      <c r="BDM4126" s="259"/>
      <c r="BDN4126" s="259"/>
      <c r="BDO4126" s="259"/>
      <c r="BDP4126" s="259"/>
      <c r="BDQ4126" s="259"/>
      <c r="BDR4126" s="259"/>
      <c r="BDS4126" s="259"/>
      <c r="BDT4126" s="259"/>
      <c r="BDU4126" s="259"/>
      <c r="BDV4126" s="259"/>
      <c r="BDW4126" s="259"/>
      <c r="BDX4126" s="259"/>
      <c r="BDY4126" s="259"/>
      <c r="BDZ4126" s="259"/>
      <c r="BEA4126" s="259"/>
      <c r="BEB4126" s="259"/>
      <c r="BEC4126" s="259"/>
      <c r="BED4126" s="259"/>
      <c r="BEE4126" s="259"/>
      <c r="BEF4126" s="259"/>
      <c r="BEG4126" s="259"/>
      <c r="BEH4126" s="259"/>
      <c r="BEI4126" s="259"/>
      <c r="BEJ4126" s="259"/>
      <c r="BEK4126" s="259"/>
      <c r="BEL4126" s="259"/>
      <c r="BEM4126" s="259"/>
      <c r="BEN4126" s="259"/>
      <c r="BEO4126" s="259"/>
      <c r="BEP4126" s="259"/>
      <c r="BEQ4126" s="259"/>
      <c r="BER4126" s="259"/>
      <c r="BES4126" s="259"/>
      <c r="BET4126" s="259"/>
      <c r="BEU4126" s="259"/>
      <c r="BEV4126" s="259"/>
      <c r="BEW4126" s="259"/>
      <c r="BEX4126" s="259"/>
      <c r="BEY4126" s="259"/>
      <c r="BEZ4126" s="259"/>
      <c r="BFA4126" s="259"/>
      <c r="BFB4126" s="259"/>
      <c r="BFC4126" s="259"/>
      <c r="BFD4126" s="259"/>
      <c r="BFE4126" s="259"/>
      <c r="BFF4126" s="259"/>
      <c r="BFG4126" s="259"/>
      <c r="BFH4126" s="259"/>
      <c r="BFI4126" s="259"/>
      <c r="BFJ4126" s="259"/>
      <c r="BFK4126" s="259"/>
      <c r="BFL4126" s="259"/>
      <c r="BFM4126" s="259"/>
      <c r="BFN4126" s="259"/>
      <c r="BFO4126" s="259"/>
      <c r="BFP4126" s="259"/>
      <c r="BFQ4126" s="259"/>
      <c r="BFR4126" s="259"/>
      <c r="BFS4126" s="259"/>
      <c r="BFT4126" s="259"/>
      <c r="BFU4126" s="259"/>
      <c r="BFV4126" s="259"/>
      <c r="BFW4126" s="259"/>
      <c r="BFX4126" s="259"/>
      <c r="BFY4126" s="259"/>
      <c r="BFZ4126" s="259"/>
      <c r="BGA4126" s="259"/>
      <c r="BGB4126" s="259"/>
      <c r="BGC4126" s="259"/>
      <c r="BGD4126" s="259"/>
      <c r="BGE4126" s="259"/>
      <c r="BGF4126" s="259"/>
      <c r="BGG4126" s="259"/>
      <c r="BGH4126" s="259"/>
      <c r="BGI4126" s="259"/>
      <c r="BGJ4126" s="259"/>
      <c r="BGK4126" s="259"/>
      <c r="BGL4126" s="259"/>
      <c r="BGM4126" s="259"/>
      <c r="BGN4126" s="259"/>
      <c r="BGO4126" s="259"/>
      <c r="BGP4126" s="259"/>
      <c r="BGQ4126" s="259"/>
      <c r="BGR4126" s="259"/>
      <c r="BGS4126" s="259"/>
      <c r="BGT4126" s="259"/>
      <c r="BGU4126" s="259"/>
      <c r="BGV4126" s="259"/>
      <c r="BGW4126" s="259"/>
      <c r="BGX4126" s="259"/>
      <c r="BGY4126" s="259"/>
      <c r="BGZ4126" s="259"/>
      <c r="BHA4126" s="259"/>
      <c r="BHB4126" s="259"/>
      <c r="BHC4126" s="259"/>
      <c r="BHD4126" s="259"/>
      <c r="BHE4126" s="259"/>
      <c r="BHF4126" s="259"/>
      <c r="BHG4126" s="259"/>
      <c r="BHH4126" s="259"/>
      <c r="BHI4126" s="259"/>
      <c r="BHJ4126" s="259"/>
      <c r="BHK4126" s="259"/>
      <c r="BHL4126" s="259"/>
      <c r="BHM4126" s="259"/>
      <c r="BHN4126" s="259"/>
      <c r="BHO4126" s="259"/>
      <c r="BHP4126" s="259"/>
      <c r="BHQ4126" s="259"/>
      <c r="BHR4126" s="259"/>
      <c r="BHS4126" s="259"/>
      <c r="BHT4126" s="259"/>
      <c r="BHU4126" s="259"/>
      <c r="BHV4126" s="259"/>
      <c r="BHW4126" s="259"/>
      <c r="BHX4126" s="259"/>
      <c r="BHY4126" s="259"/>
      <c r="BHZ4126" s="259"/>
      <c r="BIA4126" s="259"/>
      <c r="BIB4126" s="259"/>
      <c r="BIC4126" s="259"/>
      <c r="BID4126" s="259"/>
      <c r="BIE4126" s="259"/>
      <c r="BIF4126" s="259"/>
      <c r="BIG4126" s="259"/>
      <c r="BIH4126" s="259"/>
      <c r="BII4126" s="259"/>
      <c r="BIJ4126" s="259"/>
      <c r="BIK4126" s="259"/>
      <c r="BIL4126" s="259"/>
      <c r="BIM4126" s="259"/>
      <c r="BIN4126" s="259"/>
      <c r="BIO4126" s="259"/>
      <c r="BIP4126" s="259"/>
      <c r="BIQ4126" s="259"/>
      <c r="BIR4126" s="259"/>
      <c r="BIS4126" s="259"/>
      <c r="BIT4126" s="259"/>
      <c r="BIU4126" s="259"/>
      <c r="BIV4126" s="259"/>
      <c r="BIW4126" s="259"/>
      <c r="BIX4126" s="259"/>
      <c r="BIY4126" s="259"/>
      <c r="BIZ4126" s="259"/>
      <c r="BJA4126" s="259"/>
      <c r="BJB4126" s="259"/>
      <c r="BJC4126" s="259"/>
      <c r="BJD4126" s="259"/>
      <c r="BJE4126" s="259"/>
      <c r="BJF4126" s="259"/>
      <c r="BJG4126" s="259"/>
      <c r="BJH4126" s="259"/>
      <c r="BJI4126" s="259"/>
      <c r="BJJ4126" s="259"/>
      <c r="BJK4126" s="259"/>
      <c r="BJL4126" s="259"/>
      <c r="BJM4126" s="259"/>
      <c r="BJN4126" s="259"/>
      <c r="BJO4126" s="259"/>
      <c r="BJP4126" s="259"/>
      <c r="BJQ4126" s="259"/>
      <c r="BJR4126" s="259"/>
      <c r="BJS4126" s="259"/>
      <c r="BJT4126" s="259"/>
      <c r="BJU4126" s="259"/>
      <c r="BJV4126" s="259"/>
      <c r="BJW4126" s="259"/>
      <c r="BJX4126" s="259"/>
      <c r="BJY4126" s="259"/>
      <c r="BJZ4126" s="259"/>
      <c r="BKA4126" s="259"/>
      <c r="BKB4126" s="259"/>
      <c r="BKC4126" s="259"/>
      <c r="BKD4126" s="259"/>
      <c r="BKE4126" s="259"/>
      <c r="BKF4126" s="259"/>
      <c r="BKG4126" s="259"/>
      <c r="BKH4126" s="259"/>
      <c r="BKI4126" s="259"/>
      <c r="BKJ4126" s="259"/>
      <c r="BKK4126" s="259"/>
      <c r="BKL4126" s="259"/>
      <c r="BKM4126" s="259"/>
      <c r="BKN4126" s="259"/>
      <c r="BKO4126" s="259"/>
      <c r="BKP4126" s="259"/>
      <c r="BKQ4126" s="259"/>
      <c r="BKR4126" s="259"/>
      <c r="BKS4126" s="259"/>
      <c r="BKT4126" s="259"/>
      <c r="BKU4126" s="259"/>
      <c r="BKV4126" s="259"/>
      <c r="BKW4126" s="259"/>
      <c r="BKX4126" s="259"/>
      <c r="BKY4126" s="259"/>
      <c r="BKZ4126" s="259"/>
      <c r="BLA4126" s="259"/>
      <c r="BLB4126" s="259"/>
      <c r="BLC4126" s="259"/>
      <c r="BLD4126" s="259"/>
      <c r="BLE4126" s="259"/>
      <c r="BLF4126" s="259"/>
      <c r="BLG4126" s="259"/>
      <c r="BLH4126" s="259"/>
      <c r="BLI4126" s="259"/>
      <c r="BLJ4126" s="259"/>
      <c r="BLK4126" s="259"/>
      <c r="BLL4126" s="259"/>
      <c r="BLM4126" s="259"/>
      <c r="BLN4126" s="259"/>
      <c r="BLO4126" s="259"/>
      <c r="BLP4126" s="259"/>
      <c r="BLQ4126" s="259"/>
      <c r="BLR4126" s="259"/>
      <c r="BLS4126" s="259"/>
      <c r="BLT4126" s="259"/>
      <c r="BLU4126" s="259"/>
      <c r="BLV4126" s="259"/>
      <c r="BLW4126" s="259"/>
      <c r="BLX4126" s="259"/>
      <c r="BLY4126" s="259"/>
      <c r="BLZ4126" s="259"/>
      <c r="BMA4126" s="259"/>
      <c r="BMB4126" s="259"/>
      <c r="BMC4126" s="259"/>
      <c r="BMD4126" s="259"/>
      <c r="BME4126" s="259"/>
      <c r="BMF4126" s="259"/>
      <c r="BMG4126" s="259"/>
      <c r="BMH4126" s="259"/>
      <c r="BMI4126" s="259"/>
      <c r="BMJ4126" s="259"/>
      <c r="BMK4126" s="259"/>
      <c r="BML4126" s="259"/>
      <c r="BMM4126" s="259"/>
      <c r="BMN4126" s="259"/>
      <c r="BMO4126" s="259"/>
      <c r="BMP4126" s="259"/>
      <c r="BMQ4126" s="259"/>
      <c r="BMR4126" s="259"/>
      <c r="BMS4126" s="259"/>
      <c r="BMT4126" s="259"/>
      <c r="BMU4126" s="259"/>
      <c r="BMV4126" s="259"/>
      <c r="BMW4126" s="259"/>
      <c r="BMX4126" s="259"/>
      <c r="BMY4126" s="259"/>
      <c r="BMZ4126" s="259"/>
      <c r="BNA4126" s="259"/>
      <c r="BNB4126" s="259"/>
      <c r="BNC4126" s="259"/>
      <c r="BND4126" s="259"/>
      <c r="BNE4126" s="259"/>
      <c r="BNF4126" s="259"/>
      <c r="BNG4126" s="259"/>
      <c r="BNH4126" s="259"/>
      <c r="BNI4126" s="259"/>
      <c r="BNJ4126" s="259"/>
      <c r="BNK4126" s="259"/>
      <c r="BNL4126" s="259"/>
      <c r="BNM4126" s="259"/>
      <c r="BNN4126" s="259"/>
      <c r="BNO4126" s="259"/>
      <c r="BNP4126" s="259"/>
      <c r="BNQ4126" s="259"/>
      <c r="BNR4126" s="259"/>
      <c r="BNS4126" s="259"/>
      <c r="BNT4126" s="259"/>
      <c r="BNU4126" s="259"/>
      <c r="BNV4126" s="259"/>
      <c r="BNW4126" s="259"/>
      <c r="BNX4126" s="259"/>
      <c r="BNY4126" s="259"/>
      <c r="BNZ4126" s="259"/>
      <c r="BOA4126" s="259"/>
      <c r="BOB4126" s="259"/>
      <c r="BOC4126" s="259"/>
      <c r="BOD4126" s="259"/>
      <c r="BOE4126" s="259"/>
      <c r="BOF4126" s="259"/>
      <c r="BOG4126" s="259"/>
      <c r="BOH4126" s="259"/>
      <c r="BOI4126" s="259"/>
      <c r="BOJ4126" s="259"/>
      <c r="BOK4126" s="259"/>
      <c r="BOL4126" s="259"/>
      <c r="BOM4126" s="259"/>
      <c r="BON4126" s="259"/>
      <c r="BOO4126" s="259"/>
      <c r="BOP4126" s="259"/>
      <c r="BOQ4126" s="259"/>
      <c r="BOR4126" s="259"/>
      <c r="BOS4126" s="259"/>
      <c r="BOT4126" s="259"/>
      <c r="BOU4126" s="259"/>
      <c r="BOV4126" s="259"/>
      <c r="BOW4126" s="259"/>
      <c r="BOX4126" s="259"/>
      <c r="BOY4126" s="259"/>
      <c r="BOZ4126" s="259"/>
      <c r="BPA4126" s="259"/>
      <c r="BPB4126" s="259"/>
      <c r="BPC4126" s="259"/>
      <c r="BPD4126" s="259"/>
      <c r="BPE4126" s="259"/>
      <c r="BPF4126" s="259"/>
      <c r="BPG4126" s="259"/>
      <c r="BPH4126" s="259"/>
      <c r="BPI4126" s="259"/>
      <c r="BPJ4126" s="259"/>
      <c r="BPK4126" s="259"/>
      <c r="BPL4126" s="259"/>
      <c r="BPM4126" s="259"/>
      <c r="BPN4126" s="259"/>
      <c r="BPO4126" s="259"/>
      <c r="BPP4126" s="259"/>
      <c r="BPQ4126" s="259"/>
      <c r="BPR4126" s="259"/>
      <c r="BPS4126" s="259"/>
      <c r="BPT4126" s="259"/>
      <c r="BPU4126" s="259"/>
      <c r="BPV4126" s="259"/>
      <c r="BPW4126" s="259"/>
      <c r="BPX4126" s="259"/>
      <c r="BPY4126" s="259"/>
      <c r="BPZ4126" s="259"/>
      <c r="BQA4126" s="259"/>
      <c r="BQB4126" s="259"/>
      <c r="BQC4126" s="259"/>
      <c r="BQD4126" s="259"/>
      <c r="BQE4126" s="259"/>
      <c r="BQF4126" s="259"/>
      <c r="BQG4126" s="259"/>
      <c r="BQH4126" s="259"/>
      <c r="BQI4126" s="259"/>
      <c r="BQJ4126" s="259"/>
      <c r="BQK4126" s="259"/>
      <c r="BQL4126" s="259"/>
      <c r="BQM4126" s="259"/>
      <c r="BQN4126" s="259"/>
      <c r="BQO4126" s="259"/>
      <c r="BQP4126" s="259"/>
      <c r="BQQ4126" s="259"/>
      <c r="BQR4126" s="259"/>
      <c r="BQS4126" s="259"/>
      <c r="BQT4126" s="259"/>
      <c r="BQU4126" s="259"/>
      <c r="BQV4126" s="259"/>
      <c r="BQW4126" s="259"/>
      <c r="BQX4126" s="259"/>
      <c r="BQY4126" s="259"/>
      <c r="BQZ4126" s="259"/>
      <c r="BRA4126" s="259"/>
      <c r="BRB4126" s="259"/>
      <c r="BRC4126" s="259"/>
      <c r="BRD4126" s="259"/>
      <c r="BRE4126" s="259"/>
      <c r="BRF4126" s="259"/>
      <c r="BRG4126" s="259"/>
      <c r="BRH4126" s="259"/>
      <c r="BRI4126" s="259"/>
      <c r="BRJ4126" s="259"/>
      <c r="BRK4126" s="259"/>
      <c r="BRL4126" s="259"/>
      <c r="BRM4126" s="259"/>
      <c r="BRN4126" s="259"/>
      <c r="BRO4126" s="259"/>
      <c r="BRP4126" s="259"/>
      <c r="BRQ4126" s="259"/>
      <c r="BRR4126" s="259"/>
      <c r="BRS4126" s="259"/>
      <c r="BRT4126" s="259"/>
      <c r="BRU4126" s="259"/>
      <c r="BRV4126" s="259"/>
      <c r="BRW4126" s="259"/>
      <c r="BRX4126" s="259"/>
      <c r="BRY4126" s="259"/>
      <c r="BRZ4126" s="259"/>
      <c r="BSA4126" s="259"/>
      <c r="BSB4126" s="259"/>
      <c r="BSC4126" s="259"/>
      <c r="BSD4126" s="259"/>
      <c r="BSE4126" s="259"/>
      <c r="BSF4126" s="259"/>
      <c r="BSG4126" s="259"/>
      <c r="BSH4126" s="259"/>
      <c r="BSI4126" s="259"/>
      <c r="BSJ4126" s="259"/>
      <c r="BSK4126" s="259"/>
      <c r="BSL4126" s="259"/>
      <c r="BSM4126" s="259"/>
      <c r="BSN4126" s="259"/>
      <c r="BSO4126" s="259"/>
      <c r="BSP4126" s="259"/>
      <c r="BSQ4126" s="259"/>
      <c r="BSR4126" s="259"/>
      <c r="BSS4126" s="259"/>
      <c r="BST4126" s="259"/>
      <c r="BSU4126" s="259"/>
      <c r="BSV4126" s="259"/>
      <c r="BSW4126" s="259"/>
      <c r="BSX4126" s="259"/>
      <c r="BSY4126" s="259"/>
      <c r="BSZ4126" s="259"/>
      <c r="BTA4126" s="259"/>
      <c r="BTB4126" s="259"/>
      <c r="BTC4126" s="259"/>
      <c r="BTD4126" s="259"/>
      <c r="BTE4126" s="259"/>
      <c r="BTF4126" s="259"/>
      <c r="BTG4126" s="259"/>
      <c r="BTH4126" s="259"/>
      <c r="BTI4126" s="259"/>
      <c r="BTJ4126" s="259"/>
      <c r="BTK4126" s="259"/>
      <c r="BTL4126" s="259"/>
      <c r="BTM4126" s="259"/>
      <c r="BTN4126" s="259"/>
      <c r="BTO4126" s="259"/>
      <c r="BTP4126" s="259"/>
      <c r="BTQ4126" s="259"/>
      <c r="BTR4126" s="259"/>
      <c r="BTS4126" s="259"/>
      <c r="BTT4126" s="259"/>
      <c r="BTU4126" s="259"/>
      <c r="BTV4126" s="259"/>
      <c r="BTW4126" s="259"/>
      <c r="BTX4126" s="259"/>
      <c r="BTY4126" s="259"/>
      <c r="BTZ4126" s="259"/>
      <c r="BUA4126" s="259"/>
      <c r="BUB4126" s="259"/>
      <c r="BUC4126" s="259"/>
      <c r="BUD4126" s="259"/>
      <c r="BUE4126" s="259"/>
      <c r="BUF4126" s="259"/>
      <c r="BUG4126" s="259"/>
      <c r="BUH4126" s="259"/>
      <c r="BUI4126" s="259"/>
      <c r="BUJ4126" s="259"/>
      <c r="BUK4126" s="259"/>
      <c r="BUL4126" s="259"/>
      <c r="BUM4126" s="259"/>
      <c r="BUN4126" s="259"/>
      <c r="BUO4126" s="259"/>
      <c r="BUP4126" s="259"/>
      <c r="BUQ4126" s="259"/>
      <c r="BUR4126" s="259"/>
      <c r="BUS4126" s="259"/>
      <c r="BUT4126" s="259"/>
      <c r="BUU4126" s="259"/>
      <c r="BUV4126" s="259"/>
      <c r="BUW4126" s="259"/>
      <c r="BUX4126" s="259"/>
      <c r="BUY4126" s="259"/>
      <c r="BUZ4126" s="259"/>
      <c r="BVA4126" s="259"/>
      <c r="BVB4126" s="259"/>
      <c r="BVC4126" s="259"/>
      <c r="BVD4126" s="259"/>
      <c r="BVE4126" s="259"/>
      <c r="BVF4126" s="259"/>
      <c r="BVG4126" s="259"/>
      <c r="BVH4126" s="259"/>
      <c r="BVI4126" s="259"/>
      <c r="BVJ4126" s="259"/>
      <c r="BVK4126" s="259"/>
      <c r="BVL4126" s="259"/>
      <c r="BVM4126" s="259"/>
      <c r="BVN4126" s="259"/>
      <c r="BVO4126" s="259"/>
      <c r="BVP4126" s="259"/>
      <c r="BVQ4126" s="259"/>
      <c r="BVR4126" s="259"/>
      <c r="BVS4126" s="259"/>
      <c r="BVT4126" s="259"/>
      <c r="BVU4126" s="259"/>
      <c r="BVV4126" s="259"/>
      <c r="BVW4126" s="259"/>
      <c r="BVX4126" s="259"/>
      <c r="BVY4126" s="259"/>
      <c r="BVZ4126" s="259"/>
      <c r="BWA4126" s="259"/>
      <c r="BWB4126" s="259"/>
      <c r="BWC4126" s="259"/>
      <c r="BWD4126" s="259"/>
      <c r="BWE4126" s="259"/>
      <c r="BWF4126" s="259"/>
      <c r="BWG4126" s="259"/>
      <c r="BWH4126" s="259"/>
      <c r="BWI4126" s="259"/>
      <c r="BWJ4126" s="259"/>
      <c r="BWK4126" s="259"/>
      <c r="BWL4126" s="259"/>
      <c r="BWM4126" s="259"/>
      <c r="BWN4126" s="259"/>
      <c r="BWO4126" s="259"/>
      <c r="BWP4126" s="259"/>
      <c r="BWQ4126" s="259"/>
      <c r="BWR4126" s="259"/>
      <c r="BWS4126" s="259"/>
      <c r="BWT4126" s="259"/>
      <c r="BWU4126" s="259"/>
      <c r="BWV4126" s="259"/>
      <c r="BWW4126" s="259"/>
      <c r="BWX4126" s="259"/>
      <c r="BWY4126" s="259"/>
      <c r="BWZ4126" s="259"/>
      <c r="BXA4126" s="259"/>
      <c r="BXB4126" s="259"/>
      <c r="BXC4126" s="259"/>
      <c r="BXD4126" s="259"/>
      <c r="BXE4126" s="259"/>
      <c r="BXF4126" s="259"/>
      <c r="BXG4126" s="259"/>
      <c r="BXH4126" s="259"/>
      <c r="BXI4126" s="259"/>
      <c r="BXJ4126" s="259"/>
      <c r="BXK4126" s="259"/>
      <c r="BXL4126" s="259"/>
      <c r="BXM4126" s="259"/>
      <c r="BXN4126" s="259"/>
      <c r="BXO4126" s="259"/>
      <c r="BXP4126" s="259"/>
      <c r="BXQ4126" s="259"/>
      <c r="BXR4126" s="259"/>
      <c r="BXS4126" s="259"/>
      <c r="BXT4126" s="259"/>
      <c r="BXU4126" s="259"/>
      <c r="BXV4126" s="259"/>
      <c r="BXW4126" s="259"/>
      <c r="BXX4126" s="259"/>
      <c r="BXY4126" s="259"/>
      <c r="BXZ4126" s="259"/>
      <c r="BYA4126" s="259"/>
      <c r="BYB4126" s="259"/>
      <c r="BYC4126" s="259"/>
      <c r="BYD4126" s="259"/>
      <c r="BYE4126" s="259"/>
      <c r="BYF4126" s="259"/>
      <c r="BYG4126" s="259"/>
      <c r="BYH4126" s="259"/>
      <c r="BYI4126" s="259"/>
      <c r="BYJ4126" s="259"/>
      <c r="BYK4126" s="259"/>
      <c r="BYL4126" s="259"/>
      <c r="BYM4126" s="259"/>
      <c r="BYN4126" s="259"/>
      <c r="BYO4126" s="259"/>
      <c r="BYP4126" s="259"/>
      <c r="BYQ4126" s="259"/>
      <c r="BYR4126" s="259"/>
      <c r="BYS4126" s="259"/>
      <c r="BYT4126" s="259"/>
      <c r="BYU4126" s="259"/>
      <c r="BYV4126" s="259"/>
      <c r="BYW4126" s="259"/>
      <c r="BYX4126" s="259"/>
      <c r="BYY4126" s="259"/>
      <c r="BYZ4126" s="259"/>
      <c r="BZA4126" s="259"/>
      <c r="BZB4126" s="259"/>
      <c r="BZC4126" s="259"/>
      <c r="BZD4126" s="259"/>
      <c r="BZE4126" s="259"/>
      <c r="BZF4126" s="259"/>
      <c r="BZG4126" s="259"/>
      <c r="BZH4126" s="259"/>
      <c r="BZI4126" s="259"/>
      <c r="BZJ4126" s="259"/>
      <c r="BZK4126" s="259"/>
      <c r="BZL4126" s="259"/>
      <c r="BZM4126" s="259"/>
      <c r="BZN4126" s="259"/>
      <c r="BZO4126" s="259"/>
      <c r="BZP4126" s="259"/>
      <c r="BZQ4126" s="259"/>
      <c r="BZR4126" s="259"/>
      <c r="BZS4126" s="259"/>
      <c r="BZT4126" s="259"/>
      <c r="BZU4126" s="259"/>
      <c r="BZV4126" s="259"/>
      <c r="BZW4126" s="259"/>
      <c r="BZX4126" s="259"/>
      <c r="BZY4126" s="259"/>
      <c r="BZZ4126" s="259"/>
      <c r="CAA4126" s="259"/>
      <c r="CAB4126" s="259"/>
      <c r="CAC4126" s="259"/>
      <c r="CAD4126" s="259"/>
      <c r="CAE4126" s="259"/>
      <c r="CAF4126" s="259"/>
      <c r="CAG4126" s="259"/>
      <c r="CAH4126" s="259"/>
      <c r="CAI4126" s="259"/>
      <c r="CAJ4126" s="259"/>
      <c r="CAK4126" s="259"/>
      <c r="CAL4126" s="259"/>
      <c r="CAM4126" s="259"/>
      <c r="CAN4126" s="259"/>
      <c r="CAO4126" s="259"/>
      <c r="CAP4126" s="259"/>
      <c r="CAQ4126" s="259"/>
      <c r="CAR4126" s="259"/>
      <c r="CAS4126" s="259"/>
      <c r="CAT4126" s="259"/>
      <c r="CAU4126" s="259"/>
      <c r="CAV4126" s="259"/>
      <c r="CAW4126" s="259"/>
      <c r="CAX4126" s="259"/>
      <c r="CAY4126" s="259"/>
      <c r="CAZ4126" s="259"/>
      <c r="CBA4126" s="259"/>
      <c r="CBB4126" s="259"/>
      <c r="CBC4126" s="259"/>
      <c r="CBD4126" s="259"/>
      <c r="CBE4126" s="259"/>
      <c r="CBF4126" s="259"/>
      <c r="CBG4126" s="259"/>
      <c r="CBH4126" s="259"/>
      <c r="CBI4126" s="259"/>
      <c r="CBJ4126" s="259"/>
      <c r="CBK4126" s="259"/>
      <c r="CBL4126" s="259"/>
      <c r="CBM4126" s="259"/>
      <c r="CBN4126" s="259"/>
      <c r="CBO4126" s="259"/>
      <c r="CBP4126" s="259"/>
      <c r="CBQ4126" s="259"/>
      <c r="CBR4126" s="259"/>
      <c r="CBS4126" s="259"/>
      <c r="CBT4126" s="259"/>
      <c r="CBU4126" s="259"/>
      <c r="CBV4126" s="259"/>
      <c r="CBW4126" s="259"/>
      <c r="CBX4126" s="259"/>
      <c r="CBY4126" s="259"/>
      <c r="CBZ4126" s="259"/>
      <c r="CCA4126" s="259"/>
      <c r="CCB4126" s="259"/>
      <c r="CCC4126" s="259"/>
      <c r="CCD4126" s="259"/>
      <c r="CCE4126" s="259"/>
      <c r="CCF4126" s="259"/>
      <c r="CCG4126" s="259"/>
      <c r="CCH4126" s="259"/>
      <c r="CCI4126" s="259"/>
      <c r="CCJ4126" s="259"/>
      <c r="CCK4126" s="259"/>
      <c r="CCL4126" s="259"/>
      <c r="CCM4126" s="259"/>
      <c r="CCN4126" s="259"/>
      <c r="CCO4126" s="259"/>
      <c r="CCP4126" s="259"/>
      <c r="CCQ4126" s="259"/>
      <c r="CCR4126" s="259"/>
      <c r="CCS4126" s="259"/>
      <c r="CCT4126" s="259"/>
      <c r="CCU4126" s="259"/>
      <c r="CCV4126" s="259"/>
      <c r="CCW4126" s="259"/>
      <c r="CCX4126" s="259"/>
      <c r="CCY4126" s="259"/>
      <c r="CCZ4126" s="259"/>
      <c r="CDA4126" s="259"/>
      <c r="CDB4126" s="259"/>
      <c r="CDC4126" s="259"/>
      <c r="CDD4126" s="259"/>
      <c r="CDE4126" s="259"/>
      <c r="CDF4126" s="259"/>
      <c r="CDG4126" s="259"/>
      <c r="CDH4126" s="259"/>
      <c r="CDI4126" s="259"/>
      <c r="CDJ4126" s="259"/>
      <c r="CDK4126" s="259"/>
      <c r="CDL4126" s="259"/>
      <c r="CDM4126" s="259"/>
      <c r="CDN4126" s="259"/>
      <c r="CDO4126" s="259"/>
      <c r="CDP4126" s="259"/>
      <c r="CDQ4126" s="259"/>
      <c r="CDR4126" s="259"/>
      <c r="CDS4126" s="259"/>
      <c r="CDT4126" s="259"/>
      <c r="CDU4126" s="259"/>
      <c r="CDV4126" s="259"/>
      <c r="CDW4126" s="259"/>
      <c r="CDX4126" s="259"/>
      <c r="CDY4126" s="259"/>
      <c r="CDZ4126" s="259"/>
      <c r="CEA4126" s="259"/>
      <c r="CEB4126" s="259"/>
      <c r="CEC4126" s="259"/>
      <c r="CED4126" s="259"/>
      <c r="CEE4126" s="259"/>
      <c r="CEF4126" s="259"/>
      <c r="CEG4126" s="259"/>
      <c r="CEH4126" s="259"/>
      <c r="CEI4126" s="259"/>
      <c r="CEJ4126" s="259"/>
      <c r="CEK4126" s="259"/>
      <c r="CEL4126" s="259"/>
      <c r="CEM4126" s="259"/>
      <c r="CEN4126" s="259"/>
      <c r="CEO4126" s="259"/>
      <c r="CEP4126" s="259"/>
      <c r="CEQ4126" s="259"/>
      <c r="CER4126" s="259"/>
      <c r="CES4126" s="259"/>
      <c r="CET4126" s="259"/>
      <c r="CEU4126" s="259"/>
      <c r="CEV4126" s="259"/>
      <c r="CEW4126" s="259"/>
      <c r="CEX4126" s="259"/>
      <c r="CEY4126" s="259"/>
      <c r="CEZ4126" s="259"/>
      <c r="CFA4126" s="259"/>
      <c r="CFB4126" s="259"/>
      <c r="CFC4126" s="259"/>
      <c r="CFD4126" s="259"/>
      <c r="CFE4126" s="259"/>
      <c r="CFF4126" s="259"/>
      <c r="CFG4126" s="259"/>
      <c r="CFH4126" s="259"/>
      <c r="CFI4126" s="259"/>
      <c r="CFJ4126" s="259"/>
      <c r="CFK4126" s="259"/>
      <c r="CFL4126" s="259"/>
      <c r="CFM4126" s="259"/>
      <c r="CFN4126" s="259"/>
      <c r="CFO4126" s="259"/>
      <c r="CFP4126" s="259"/>
      <c r="CFQ4126" s="259"/>
      <c r="CFR4126" s="259"/>
      <c r="CFS4126" s="259"/>
      <c r="CFT4126" s="259"/>
      <c r="CFU4126" s="259"/>
      <c r="CFV4126" s="259"/>
      <c r="CFW4126" s="259"/>
      <c r="CFX4126" s="259"/>
      <c r="CFY4126" s="259"/>
      <c r="CFZ4126" s="259"/>
      <c r="CGA4126" s="259"/>
      <c r="CGB4126" s="259"/>
      <c r="CGC4126" s="259"/>
      <c r="CGD4126" s="259"/>
      <c r="CGE4126" s="259"/>
      <c r="CGF4126" s="259"/>
      <c r="CGG4126" s="259"/>
      <c r="CGH4126" s="259"/>
      <c r="CGI4126" s="259"/>
      <c r="CGJ4126" s="259"/>
      <c r="CGK4126" s="259"/>
      <c r="CGL4126" s="259"/>
      <c r="CGM4126" s="259"/>
      <c r="CGN4126" s="259"/>
      <c r="CGO4126" s="259"/>
      <c r="CGP4126" s="259"/>
      <c r="CGQ4126" s="259"/>
      <c r="CGR4126" s="259"/>
      <c r="CGS4126" s="259"/>
      <c r="CGT4126" s="259"/>
      <c r="CGU4126" s="259"/>
      <c r="CGV4126" s="259"/>
      <c r="CGW4126" s="259"/>
      <c r="CGX4126" s="259"/>
      <c r="CGY4126" s="259"/>
      <c r="CGZ4126" s="259"/>
      <c r="CHA4126" s="259"/>
      <c r="CHB4126" s="259"/>
      <c r="CHC4126" s="259"/>
      <c r="CHD4126" s="259"/>
      <c r="CHE4126" s="259"/>
      <c r="CHF4126" s="259"/>
      <c r="CHG4126" s="259"/>
      <c r="CHH4126" s="259"/>
      <c r="CHI4126" s="259"/>
      <c r="CHJ4126" s="259"/>
      <c r="CHK4126" s="259"/>
      <c r="CHL4126" s="259"/>
      <c r="CHM4126" s="259"/>
      <c r="CHN4126" s="259"/>
      <c r="CHO4126" s="259"/>
      <c r="CHP4126" s="259"/>
      <c r="CHQ4126" s="259"/>
      <c r="CHR4126" s="259"/>
      <c r="CHS4126" s="259"/>
      <c r="CHT4126" s="259"/>
      <c r="CHU4126" s="259"/>
      <c r="CHV4126" s="259"/>
      <c r="CHW4126" s="259"/>
      <c r="CHX4126" s="259"/>
      <c r="CHY4126" s="259"/>
      <c r="CHZ4126" s="259"/>
      <c r="CIA4126" s="259"/>
      <c r="CIB4126" s="259"/>
      <c r="CIC4126" s="259"/>
      <c r="CID4126" s="259"/>
      <c r="CIE4126" s="259"/>
      <c r="CIF4126" s="259"/>
      <c r="CIG4126" s="259"/>
      <c r="CIH4126" s="259"/>
      <c r="CII4126" s="259"/>
      <c r="CIJ4126" s="259"/>
      <c r="CIK4126" s="259"/>
      <c r="CIL4126" s="259"/>
      <c r="CIM4126" s="259"/>
      <c r="CIN4126" s="259"/>
      <c r="CIO4126" s="259"/>
      <c r="CIP4126" s="259"/>
      <c r="CIQ4126" s="259"/>
      <c r="CIR4126" s="259"/>
      <c r="CIS4126" s="259"/>
      <c r="CIT4126" s="259"/>
      <c r="CIU4126" s="259"/>
      <c r="CIV4126" s="259"/>
      <c r="CIW4126" s="259"/>
      <c r="CIX4126" s="259"/>
      <c r="CIY4126" s="259"/>
      <c r="CIZ4126" s="259"/>
      <c r="CJA4126" s="259"/>
      <c r="CJB4126" s="259"/>
      <c r="CJC4126" s="259"/>
      <c r="CJD4126" s="259"/>
      <c r="CJE4126" s="259"/>
      <c r="CJF4126" s="259"/>
      <c r="CJG4126" s="259"/>
      <c r="CJH4126" s="259"/>
      <c r="CJI4126" s="259"/>
      <c r="CJJ4126" s="259"/>
      <c r="CJK4126" s="259"/>
      <c r="CJL4126" s="259"/>
      <c r="CJM4126" s="259"/>
      <c r="CJN4126" s="259"/>
      <c r="CJO4126" s="259"/>
      <c r="CJP4126" s="259"/>
      <c r="CJQ4126" s="259"/>
      <c r="CJR4126" s="259"/>
      <c r="CJS4126" s="259"/>
      <c r="CJT4126" s="259"/>
      <c r="CJU4126" s="259"/>
      <c r="CJV4126" s="259"/>
      <c r="CJW4126" s="259"/>
      <c r="CJX4126" s="259"/>
      <c r="CJY4126" s="259"/>
      <c r="CJZ4126" s="259"/>
      <c r="CKA4126" s="259"/>
      <c r="CKB4126" s="259"/>
      <c r="CKC4126" s="259"/>
      <c r="CKD4126" s="259"/>
      <c r="CKE4126" s="259"/>
      <c r="CKF4126" s="259"/>
      <c r="CKG4126" s="259"/>
      <c r="CKH4126" s="259"/>
      <c r="CKI4126" s="259"/>
      <c r="CKJ4126" s="259"/>
      <c r="CKK4126" s="259"/>
      <c r="CKL4126" s="259"/>
      <c r="CKM4126" s="259"/>
      <c r="CKN4126" s="259"/>
      <c r="CKO4126" s="259"/>
      <c r="CKP4126" s="259"/>
      <c r="CKQ4126" s="259"/>
      <c r="CKR4126" s="259"/>
      <c r="CKS4126" s="259"/>
      <c r="CKT4126" s="259"/>
      <c r="CKU4126" s="259"/>
      <c r="CKV4126" s="259"/>
      <c r="CKW4126" s="259"/>
      <c r="CKX4126" s="259"/>
      <c r="CKY4126" s="259"/>
      <c r="CKZ4126" s="259"/>
      <c r="CLA4126" s="259"/>
      <c r="CLB4126" s="259"/>
      <c r="CLC4126" s="259"/>
      <c r="CLD4126" s="259"/>
      <c r="CLE4126" s="259"/>
      <c r="CLF4126" s="259"/>
      <c r="CLG4126" s="259"/>
      <c r="CLH4126" s="259"/>
      <c r="CLI4126" s="259"/>
      <c r="CLJ4126" s="259"/>
      <c r="CLK4126" s="259"/>
      <c r="CLL4126" s="259"/>
      <c r="CLM4126" s="259"/>
      <c r="CLN4126" s="259"/>
      <c r="CLO4126" s="259"/>
      <c r="CLP4126" s="259"/>
      <c r="CLQ4126" s="259"/>
      <c r="CLR4126" s="259"/>
      <c r="CLS4126" s="259"/>
      <c r="CLT4126" s="259"/>
      <c r="CLU4126" s="259"/>
      <c r="CLV4126" s="259"/>
      <c r="CLW4126" s="259"/>
      <c r="CLX4126" s="259"/>
      <c r="CLY4126" s="259"/>
      <c r="CLZ4126" s="259"/>
      <c r="CMA4126" s="259"/>
      <c r="CMB4126" s="259"/>
      <c r="CMC4126" s="259"/>
      <c r="CMD4126" s="259"/>
      <c r="CME4126" s="259"/>
      <c r="CMF4126" s="259"/>
      <c r="CMG4126" s="259"/>
      <c r="CMH4126" s="259"/>
      <c r="CMI4126" s="259"/>
      <c r="CMJ4126" s="259"/>
      <c r="CMK4126" s="259"/>
      <c r="CML4126" s="259"/>
      <c r="CMM4126" s="259"/>
      <c r="CMN4126" s="259"/>
      <c r="CMO4126" s="259"/>
      <c r="CMP4126" s="259"/>
      <c r="CMQ4126" s="259"/>
      <c r="CMR4126" s="259"/>
      <c r="CMS4126" s="259"/>
      <c r="CMT4126" s="259"/>
      <c r="CMU4126" s="259"/>
      <c r="CMV4126" s="259"/>
      <c r="CMW4126" s="259"/>
      <c r="CMX4126" s="259"/>
      <c r="CMY4126" s="259"/>
      <c r="CMZ4126" s="259"/>
      <c r="CNA4126" s="259"/>
      <c r="CNB4126" s="259"/>
      <c r="CNC4126" s="259"/>
      <c r="CND4126" s="259"/>
      <c r="CNE4126" s="259"/>
      <c r="CNF4126" s="259"/>
      <c r="CNG4126" s="259"/>
      <c r="CNH4126" s="259"/>
      <c r="CNI4126" s="259"/>
      <c r="CNJ4126" s="259"/>
      <c r="CNK4126" s="259"/>
      <c r="CNL4126" s="259"/>
      <c r="CNM4126" s="259"/>
      <c r="CNN4126" s="259"/>
      <c r="CNO4126" s="259"/>
      <c r="CNP4126" s="259"/>
      <c r="CNQ4126" s="259"/>
      <c r="CNR4126" s="259"/>
      <c r="CNS4126" s="259"/>
      <c r="CNT4126" s="259"/>
      <c r="CNU4126" s="259"/>
      <c r="CNV4126" s="259"/>
      <c r="CNW4126" s="259"/>
      <c r="CNX4126" s="259"/>
      <c r="CNY4126" s="259"/>
      <c r="CNZ4126" s="259"/>
      <c r="COA4126" s="259"/>
      <c r="COB4126" s="259"/>
      <c r="COC4126" s="259"/>
      <c r="COD4126" s="259"/>
      <c r="COE4126" s="259"/>
      <c r="COF4126" s="259"/>
      <c r="COG4126" s="259"/>
      <c r="COH4126" s="259"/>
      <c r="COI4126" s="259"/>
      <c r="COJ4126" s="259"/>
      <c r="COK4126" s="259"/>
      <c r="COL4126" s="259"/>
      <c r="COM4126" s="259"/>
      <c r="CON4126" s="259"/>
      <c r="COO4126" s="259"/>
      <c r="COP4126" s="259"/>
      <c r="COQ4126" s="259"/>
      <c r="COR4126" s="259"/>
      <c r="COS4126" s="259"/>
      <c r="COT4126" s="259"/>
      <c r="COU4126" s="259"/>
      <c r="COV4126" s="259"/>
      <c r="COW4126" s="259"/>
      <c r="COX4126" s="259"/>
      <c r="COY4126" s="259"/>
      <c r="COZ4126" s="259"/>
      <c r="CPA4126" s="259"/>
      <c r="CPB4126" s="259"/>
      <c r="CPC4126" s="259"/>
      <c r="CPD4126" s="259"/>
      <c r="CPE4126" s="259"/>
      <c r="CPF4126" s="259"/>
      <c r="CPG4126" s="259"/>
      <c r="CPH4126" s="259"/>
      <c r="CPI4126" s="259"/>
      <c r="CPJ4126" s="259"/>
      <c r="CPK4126" s="259"/>
      <c r="CPL4126" s="259"/>
      <c r="CPM4126" s="259"/>
      <c r="CPN4126" s="259"/>
      <c r="CPO4126" s="259"/>
      <c r="CPP4126" s="259"/>
      <c r="CPQ4126" s="259"/>
      <c r="CPR4126" s="259"/>
      <c r="CPS4126" s="259"/>
      <c r="CPT4126" s="259"/>
      <c r="CPU4126" s="259"/>
      <c r="CPV4126" s="259"/>
      <c r="CPW4126" s="259"/>
      <c r="CPX4126" s="259"/>
      <c r="CPY4126" s="259"/>
      <c r="CPZ4126" s="259"/>
      <c r="CQA4126" s="259"/>
      <c r="CQB4126" s="259"/>
      <c r="CQC4126" s="259"/>
      <c r="CQD4126" s="259"/>
      <c r="CQE4126" s="259"/>
      <c r="CQF4126" s="259"/>
      <c r="CQG4126" s="259"/>
      <c r="CQH4126" s="259"/>
      <c r="CQI4126" s="259"/>
      <c r="CQJ4126" s="259"/>
      <c r="CQK4126" s="259"/>
      <c r="CQL4126" s="259"/>
      <c r="CQM4126" s="259"/>
      <c r="CQN4126" s="259"/>
      <c r="CQO4126" s="259"/>
      <c r="CQP4126" s="259"/>
      <c r="CQQ4126" s="259"/>
      <c r="CQR4126" s="259"/>
      <c r="CQS4126" s="259"/>
      <c r="CQT4126" s="259"/>
      <c r="CQU4126" s="259"/>
      <c r="CQV4126" s="259"/>
      <c r="CQW4126" s="259"/>
      <c r="CQX4126" s="259"/>
      <c r="CQY4126" s="259"/>
      <c r="CQZ4126" s="259"/>
      <c r="CRA4126" s="259"/>
      <c r="CRB4126" s="259"/>
      <c r="CRC4126" s="259"/>
      <c r="CRD4126" s="259"/>
      <c r="CRE4126" s="259"/>
      <c r="CRF4126" s="259"/>
      <c r="CRG4126" s="259"/>
      <c r="CRH4126" s="259"/>
      <c r="CRI4126" s="259"/>
      <c r="CRJ4126" s="259"/>
      <c r="CRK4126" s="259"/>
      <c r="CRL4126" s="259"/>
      <c r="CRM4126" s="259"/>
      <c r="CRN4126" s="259"/>
      <c r="CRO4126" s="259"/>
      <c r="CRP4126" s="259"/>
      <c r="CRQ4126" s="259"/>
      <c r="CRR4126" s="259"/>
      <c r="CRS4126" s="259"/>
      <c r="CRT4126" s="259"/>
      <c r="CRU4126" s="259"/>
      <c r="CRV4126" s="259"/>
      <c r="CRW4126" s="259"/>
      <c r="CRX4126" s="259"/>
      <c r="CRY4126" s="259"/>
      <c r="CRZ4126" s="259"/>
      <c r="CSA4126" s="259"/>
      <c r="CSB4126" s="259"/>
      <c r="CSC4126" s="259"/>
      <c r="CSD4126" s="259"/>
      <c r="CSE4126" s="259"/>
      <c r="CSF4126" s="259"/>
      <c r="CSG4126" s="259"/>
      <c r="CSH4126" s="259"/>
      <c r="CSI4126" s="259"/>
      <c r="CSJ4126" s="259"/>
      <c r="CSK4126" s="259"/>
      <c r="CSL4126" s="259"/>
      <c r="CSM4126" s="259"/>
      <c r="CSN4126" s="259"/>
      <c r="CSO4126" s="259"/>
      <c r="CSP4126" s="259"/>
      <c r="CSQ4126" s="259"/>
      <c r="CSR4126" s="259"/>
      <c r="CSS4126" s="259"/>
      <c r="CST4126" s="259"/>
      <c r="CSU4126" s="259"/>
      <c r="CSV4126" s="259"/>
      <c r="CSW4126" s="259"/>
      <c r="CSX4126" s="259"/>
      <c r="CSY4126" s="259"/>
      <c r="CSZ4126" s="259"/>
      <c r="CTA4126" s="259"/>
      <c r="CTB4126" s="259"/>
      <c r="CTC4126" s="259"/>
      <c r="CTD4126" s="259"/>
      <c r="CTE4126" s="259"/>
      <c r="CTF4126" s="259"/>
      <c r="CTG4126" s="259"/>
      <c r="CTH4126" s="259"/>
      <c r="CTI4126" s="259"/>
      <c r="CTJ4126" s="259"/>
      <c r="CTK4126" s="259"/>
      <c r="CTL4126" s="259"/>
      <c r="CTM4126" s="259"/>
      <c r="CTN4126" s="259"/>
      <c r="CTO4126" s="259"/>
      <c r="CTP4126" s="259"/>
      <c r="CTQ4126" s="259"/>
      <c r="CTR4126" s="259"/>
      <c r="CTS4126" s="259"/>
      <c r="CTT4126" s="259"/>
      <c r="CTU4126" s="259"/>
      <c r="CTV4126" s="259"/>
      <c r="CTW4126" s="259"/>
      <c r="CTX4126" s="259"/>
      <c r="CTY4126" s="259"/>
      <c r="CTZ4126" s="259"/>
      <c r="CUA4126" s="259"/>
      <c r="CUB4126" s="259"/>
      <c r="CUC4126" s="259"/>
      <c r="CUD4126" s="259"/>
      <c r="CUE4126" s="259"/>
      <c r="CUF4126" s="259"/>
      <c r="CUG4126" s="259"/>
      <c r="CUH4126" s="259"/>
      <c r="CUI4126" s="259"/>
      <c r="CUJ4126" s="259"/>
      <c r="CUK4126" s="259"/>
      <c r="CUL4126" s="259"/>
      <c r="CUM4126" s="259"/>
      <c r="CUN4126" s="259"/>
      <c r="CUO4126" s="259"/>
      <c r="CUP4126" s="259"/>
      <c r="CUQ4126" s="259"/>
      <c r="CUR4126" s="259"/>
      <c r="CUS4126" s="259"/>
      <c r="CUT4126" s="259"/>
      <c r="CUU4126" s="259"/>
      <c r="CUV4126" s="259"/>
      <c r="CUW4126" s="259"/>
      <c r="CUX4126" s="259"/>
      <c r="CUY4126" s="259"/>
      <c r="CUZ4126" s="259"/>
      <c r="CVA4126" s="259"/>
      <c r="CVB4126" s="259"/>
      <c r="CVC4126" s="259"/>
      <c r="CVD4126" s="259"/>
      <c r="CVE4126" s="259"/>
      <c r="CVF4126" s="259"/>
      <c r="CVG4126" s="259"/>
      <c r="CVH4126" s="259"/>
      <c r="CVI4126" s="259"/>
      <c r="CVJ4126" s="259"/>
      <c r="CVK4126" s="259"/>
      <c r="CVL4126" s="259"/>
      <c r="CVM4126" s="259"/>
      <c r="CVN4126" s="259"/>
      <c r="CVO4126" s="259"/>
      <c r="CVP4126" s="259"/>
      <c r="CVQ4126" s="259"/>
      <c r="CVR4126" s="259"/>
      <c r="CVS4126" s="259"/>
      <c r="CVT4126" s="259"/>
      <c r="CVU4126" s="259"/>
      <c r="CVV4126" s="259"/>
      <c r="CVW4126" s="259"/>
      <c r="CVX4126" s="259"/>
      <c r="CVY4126" s="259"/>
      <c r="CVZ4126" s="259"/>
      <c r="CWA4126" s="259"/>
      <c r="CWB4126" s="259"/>
      <c r="CWC4126" s="259"/>
      <c r="CWD4126" s="259"/>
      <c r="CWE4126" s="259"/>
      <c r="CWF4126" s="259"/>
      <c r="CWG4126" s="259"/>
      <c r="CWH4126" s="259"/>
      <c r="CWI4126" s="259"/>
      <c r="CWJ4126" s="259"/>
      <c r="CWK4126" s="259"/>
      <c r="CWL4126" s="259"/>
      <c r="CWM4126" s="259"/>
      <c r="CWN4126" s="259"/>
      <c r="CWO4126" s="259"/>
      <c r="CWP4126" s="259"/>
      <c r="CWQ4126" s="259"/>
      <c r="CWR4126" s="259"/>
      <c r="CWS4126" s="259"/>
      <c r="CWT4126" s="259"/>
      <c r="CWU4126" s="259"/>
      <c r="CWV4126" s="259"/>
      <c r="CWW4126" s="259"/>
      <c r="CWX4126" s="259"/>
      <c r="CWY4126" s="259"/>
      <c r="CWZ4126" s="259"/>
      <c r="CXA4126" s="259"/>
      <c r="CXB4126" s="259"/>
      <c r="CXC4126" s="259"/>
      <c r="CXD4126" s="259"/>
      <c r="CXE4126" s="259"/>
      <c r="CXF4126" s="259"/>
      <c r="CXG4126" s="259"/>
      <c r="CXH4126" s="259"/>
      <c r="CXI4126" s="259"/>
      <c r="CXJ4126" s="259"/>
      <c r="CXK4126" s="259"/>
      <c r="CXL4126" s="259"/>
      <c r="CXM4126" s="259"/>
      <c r="CXN4126" s="259"/>
      <c r="CXO4126" s="259"/>
      <c r="CXP4126" s="259"/>
      <c r="CXQ4126" s="259"/>
      <c r="CXR4126" s="259"/>
      <c r="CXS4126" s="259"/>
      <c r="CXT4126" s="259"/>
      <c r="CXU4126" s="259"/>
      <c r="CXV4126" s="259"/>
      <c r="CXW4126" s="259"/>
      <c r="CXX4126" s="259"/>
      <c r="CXY4126" s="259"/>
      <c r="CXZ4126" s="259"/>
      <c r="CYA4126" s="259"/>
      <c r="CYB4126" s="259"/>
      <c r="CYC4126" s="259"/>
      <c r="CYD4126" s="259"/>
      <c r="CYE4126" s="259"/>
      <c r="CYF4126" s="259"/>
      <c r="CYG4126" s="259"/>
      <c r="CYH4126" s="259"/>
      <c r="CYI4126" s="259"/>
      <c r="CYJ4126" s="259"/>
      <c r="CYK4126" s="259"/>
      <c r="CYL4126" s="259"/>
      <c r="CYM4126" s="259"/>
      <c r="CYN4126" s="259"/>
      <c r="CYO4126" s="259"/>
      <c r="CYP4126" s="259"/>
      <c r="CYQ4126" s="259"/>
      <c r="CYR4126" s="259"/>
      <c r="CYS4126" s="259"/>
      <c r="CYT4126" s="259"/>
      <c r="CYU4126" s="259"/>
      <c r="CYV4126" s="259"/>
      <c r="CYW4126" s="259"/>
      <c r="CYX4126" s="259"/>
      <c r="CYY4126" s="259"/>
      <c r="CYZ4126" s="259"/>
      <c r="CZA4126" s="259"/>
      <c r="CZB4126" s="259"/>
      <c r="CZC4126" s="259"/>
      <c r="CZD4126" s="259"/>
      <c r="CZE4126" s="259"/>
      <c r="CZF4126" s="259"/>
      <c r="CZG4126" s="259"/>
      <c r="CZH4126" s="259"/>
      <c r="CZI4126" s="259"/>
      <c r="CZJ4126" s="259"/>
      <c r="CZK4126" s="259"/>
      <c r="CZL4126" s="259"/>
      <c r="CZM4126" s="259"/>
      <c r="CZN4126" s="259"/>
      <c r="CZO4126" s="259"/>
      <c r="CZP4126" s="259"/>
      <c r="CZQ4126" s="259"/>
      <c r="CZR4126" s="259"/>
      <c r="CZS4126" s="259"/>
      <c r="CZT4126" s="259"/>
      <c r="CZU4126" s="259"/>
      <c r="CZV4126" s="259"/>
      <c r="CZW4126" s="259"/>
      <c r="CZX4126" s="259"/>
      <c r="CZY4126" s="259"/>
      <c r="CZZ4126" s="259"/>
      <c r="DAA4126" s="259"/>
      <c r="DAB4126" s="259"/>
      <c r="DAC4126" s="259"/>
      <c r="DAD4126" s="259"/>
      <c r="DAE4126" s="259"/>
      <c r="DAF4126" s="259"/>
      <c r="DAG4126" s="259"/>
      <c r="DAH4126" s="259"/>
      <c r="DAI4126" s="259"/>
      <c r="DAJ4126" s="259"/>
      <c r="DAK4126" s="259"/>
      <c r="DAL4126" s="259"/>
      <c r="DAM4126" s="259"/>
      <c r="DAN4126" s="259"/>
      <c r="DAO4126" s="259"/>
      <c r="DAP4126" s="259"/>
      <c r="DAQ4126" s="259"/>
      <c r="DAR4126" s="259"/>
      <c r="DAS4126" s="259"/>
      <c r="DAT4126" s="259"/>
      <c r="DAU4126" s="259"/>
      <c r="DAV4126" s="259"/>
      <c r="DAW4126" s="259"/>
      <c r="DAX4126" s="259"/>
      <c r="DAY4126" s="259"/>
      <c r="DAZ4126" s="259"/>
      <c r="DBA4126" s="259"/>
      <c r="DBB4126" s="259"/>
      <c r="DBC4126" s="259"/>
      <c r="DBD4126" s="259"/>
      <c r="DBE4126" s="259"/>
      <c r="DBF4126" s="259"/>
      <c r="DBG4126" s="259"/>
      <c r="DBH4126" s="259"/>
      <c r="DBI4126" s="259"/>
      <c r="DBJ4126" s="259"/>
      <c r="DBK4126" s="259"/>
      <c r="DBL4126" s="259"/>
      <c r="DBM4126" s="259"/>
      <c r="DBN4126" s="259"/>
      <c r="DBO4126" s="259"/>
      <c r="DBP4126" s="259"/>
      <c r="DBQ4126" s="259"/>
      <c r="DBR4126" s="259"/>
      <c r="DBS4126" s="259"/>
      <c r="DBT4126" s="259"/>
      <c r="DBU4126" s="259"/>
      <c r="DBV4126" s="259"/>
      <c r="DBW4126" s="259"/>
      <c r="DBX4126" s="259"/>
      <c r="DBY4126" s="259"/>
      <c r="DBZ4126" s="259"/>
      <c r="DCA4126" s="259"/>
      <c r="DCB4126" s="259"/>
      <c r="DCC4126" s="259"/>
      <c r="DCD4126" s="259"/>
      <c r="DCE4126" s="259"/>
      <c r="DCF4126" s="259"/>
      <c r="DCG4126" s="259"/>
      <c r="DCH4126" s="259"/>
      <c r="DCI4126" s="259"/>
      <c r="DCJ4126" s="259"/>
      <c r="DCK4126" s="259"/>
      <c r="DCL4126" s="259"/>
      <c r="DCM4126" s="259"/>
      <c r="DCN4126" s="259"/>
      <c r="DCO4126" s="259"/>
      <c r="DCP4126" s="259"/>
      <c r="DCQ4126" s="259"/>
      <c r="DCR4126" s="259"/>
      <c r="DCS4126" s="259"/>
      <c r="DCT4126" s="259"/>
      <c r="DCU4126" s="259"/>
      <c r="DCV4126" s="259"/>
      <c r="DCW4126" s="259"/>
      <c r="DCX4126" s="259"/>
      <c r="DCY4126" s="259"/>
      <c r="DCZ4126" s="259"/>
      <c r="DDA4126" s="259"/>
      <c r="DDB4126" s="259"/>
      <c r="DDC4126" s="259"/>
      <c r="DDD4126" s="259"/>
      <c r="DDE4126" s="259"/>
      <c r="DDF4126" s="259"/>
      <c r="DDG4126" s="259"/>
      <c r="DDH4126" s="259"/>
      <c r="DDI4126" s="259"/>
      <c r="DDJ4126" s="259"/>
      <c r="DDK4126" s="259"/>
      <c r="DDL4126" s="259"/>
      <c r="DDM4126" s="259"/>
      <c r="DDN4126" s="259"/>
      <c r="DDO4126" s="259"/>
      <c r="DDP4126" s="259"/>
      <c r="DDQ4126" s="259"/>
      <c r="DDR4126" s="259"/>
      <c r="DDS4126" s="259"/>
      <c r="DDT4126" s="259"/>
      <c r="DDU4126" s="259"/>
      <c r="DDV4126" s="259"/>
      <c r="DDW4126" s="259"/>
      <c r="DDX4126" s="259"/>
      <c r="DDY4126" s="259"/>
      <c r="DDZ4126" s="259"/>
      <c r="DEA4126" s="259"/>
      <c r="DEB4126" s="259"/>
      <c r="DEC4126" s="259"/>
      <c r="DED4126" s="259"/>
      <c r="DEE4126" s="259"/>
      <c r="DEF4126" s="259"/>
      <c r="DEG4126" s="259"/>
      <c r="DEH4126" s="259"/>
      <c r="DEI4126" s="259"/>
      <c r="DEJ4126" s="259"/>
      <c r="DEK4126" s="259"/>
      <c r="DEL4126" s="259"/>
      <c r="DEM4126" s="259"/>
      <c r="DEN4126" s="259"/>
      <c r="DEO4126" s="259"/>
      <c r="DEP4126" s="259"/>
      <c r="DEQ4126" s="259"/>
      <c r="DER4126" s="259"/>
      <c r="DES4126" s="259"/>
      <c r="DET4126" s="259"/>
      <c r="DEU4126" s="259"/>
      <c r="DEV4126" s="259"/>
      <c r="DEW4126" s="259"/>
      <c r="DEX4126" s="259"/>
      <c r="DEY4126" s="259"/>
      <c r="DEZ4126" s="259"/>
      <c r="DFA4126" s="259"/>
      <c r="DFB4126" s="259"/>
      <c r="DFC4126" s="259"/>
      <c r="DFD4126" s="259"/>
      <c r="DFE4126" s="259"/>
      <c r="DFF4126" s="259"/>
      <c r="DFG4126" s="259"/>
      <c r="DFH4126" s="259"/>
      <c r="DFI4126" s="259"/>
      <c r="DFJ4126" s="259"/>
      <c r="DFK4126" s="259"/>
      <c r="DFL4126" s="259"/>
      <c r="DFM4126" s="259"/>
      <c r="DFN4126" s="259"/>
      <c r="DFO4126" s="259"/>
      <c r="DFP4126" s="259"/>
      <c r="DFQ4126" s="259"/>
      <c r="DFR4126" s="259"/>
      <c r="DFS4126" s="259"/>
      <c r="DFT4126" s="259"/>
      <c r="DFU4126" s="259"/>
      <c r="DFV4126" s="259"/>
      <c r="DFW4126" s="259"/>
      <c r="DFX4126" s="259"/>
      <c r="DFY4126" s="259"/>
      <c r="DFZ4126" s="259"/>
      <c r="DGA4126" s="259"/>
      <c r="DGB4126" s="259"/>
      <c r="DGC4126" s="259"/>
      <c r="DGD4126" s="259"/>
      <c r="DGE4126" s="259"/>
      <c r="DGF4126" s="259"/>
      <c r="DGG4126" s="259"/>
      <c r="DGH4126" s="259"/>
      <c r="DGI4126" s="259"/>
      <c r="DGJ4126" s="259"/>
      <c r="DGK4126" s="259"/>
      <c r="DGL4126" s="259"/>
      <c r="DGM4126" s="259"/>
      <c r="DGN4126" s="259"/>
      <c r="DGO4126" s="259"/>
      <c r="DGP4126" s="259"/>
      <c r="DGQ4126" s="259"/>
      <c r="DGR4126" s="259"/>
      <c r="DGS4126" s="259"/>
      <c r="DGT4126" s="259"/>
      <c r="DGU4126" s="259"/>
      <c r="DGV4126" s="259"/>
      <c r="DGW4126" s="259"/>
      <c r="DGX4126" s="259"/>
      <c r="DGY4126" s="259"/>
      <c r="DGZ4126" s="259"/>
      <c r="DHA4126" s="259"/>
      <c r="DHB4126" s="259"/>
      <c r="DHC4126" s="259"/>
      <c r="DHD4126" s="259"/>
      <c r="DHE4126" s="259"/>
      <c r="DHF4126" s="259"/>
      <c r="DHG4126" s="259"/>
      <c r="DHH4126" s="259"/>
      <c r="DHI4126" s="259"/>
      <c r="DHJ4126" s="259"/>
      <c r="DHK4126" s="259"/>
      <c r="DHL4126" s="259"/>
      <c r="DHM4126" s="259"/>
      <c r="DHN4126" s="259"/>
      <c r="DHO4126" s="259"/>
      <c r="DHP4126" s="259"/>
      <c r="DHQ4126" s="259"/>
      <c r="DHR4126" s="259"/>
      <c r="DHS4126" s="259"/>
      <c r="DHT4126" s="259"/>
      <c r="DHU4126" s="259"/>
      <c r="DHV4126" s="259"/>
      <c r="DHW4126" s="259"/>
      <c r="DHX4126" s="259"/>
      <c r="DHY4126" s="259"/>
      <c r="DHZ4126" s="259"/>
      <c r="DIA4126" s="259"/>
      <c r="DIB4126" s="259"/>
      <c r="DIC4126" s="259"/>
      <c r="DID4126" s="259"/>
      <c r="DIE4126" s="259"/>
      <c r="DIF4126" s="259"/>
      <c r="DIG4126" s="259"/>
      <c r="DIH4126" s="259"/>
      <c r="DII4126" s="259"/>
      <c r="DIJ4126" s="259"/>
      <c r="DIK4126" s="259"/>
      <c r="DIL4126" s="259"/>
      <c r="DIM4126" s="259"/>
      <c r="DIN4126" s="259"/>
      <c r="DIO4126" s="259"/>
      <c r="DIP4126" s="259"/>
      <c r="DIQ4126" s="259"/>
      <c r="DIR4126" s="259"/>
      <c r="DIS4126" s="259"/>
      <c r="DIT4126" s="259"/>
      <c r="DIU4126" s="259"/>
      <c r="DIV4126" s="259"/>
      <c r="DIW4126" s="259"/>
      <c r="DIX4126" s="259"/>
      <c r="DIY4126" s="259"/>
      <c r="DIZ4126" s="259"/>
      <c r="DJA4126" s="259"/>
      <c r="DJB4126" s="259"/>
      <c r="DJC4126" s="259"/>
      <c r="DJD4126" s="259"/>
      <c r="DJE4126" s="259"/>
      <c r="DJF4126" s="259"/>
      <c r="DJG4126" s="259"/>
      <c r="DJH4126" s="259"/>
      <c r="DJI4126" s="259"/>
      <c r="DJJ4126" s="259"/>
      <c r="DJK4126" s="259"/>
      <c r="DJL4126" s="259"/>
      <c r="DJM4126" s="259"/>
      <c r="DJN4126" s="259"/>
      <c r="DJO4126" s="259"/>
      <c r="DJP4126" s="259"/>
      <c r="DJQ4126" s="259"/>
      <c r="DJR4126" s="259"/>
      <c r="DJS4126" s="259"/>
      <c r="DJT4126" s="259"/>
      <c r="DJU4126" s="259"/>
      <c r="DJV4126" s="259"/>
      <c r="DJW4126" s="259"/>
      <c r="DJX4126" s="259"/>
      <c r="DJY4126" s="259"/>
      <c r="DJZ4126" s="259"/>
      <c r="DKA4126" s="259"/>
      <c r="DKB4126" s="259"/>
      <c r="DKC4126" s="259"/>
      <c r="DKD4126" s="259"/>
      <c r="DKE4126" s="259"/>
      <c r="DKF4126" s="259"/>
      <c r="DKG4126" s="259"/>
      <c r="DKH4126" s="259"/>
      <c r="DKI4126" s="259"/>
      <c r="DKJ4126" s="259"/>
      <c r="DKK4126" s="259"/>
      <c r="DKL4126" s="259"/>
      <c r="DKM4126" s="259"/>
      <c r="DKN4126" s="259"/>
      <c r="DKO4126" s="259"/>
      <c r="DKP4126" s="259"/>
      <c r="DKQ4126" s="259"/>
      <c r="DKR4126" s="259"/>
      <c r="DKS4126" s="259"/>
      <c r="DKT4126" s="259"/>
      <c r="DKU4126" s="259"/>
      <c r="DKV4126" s="259"/>
      <c r="DKW4126" s="259"/>
      <c r="DKX4126" s="259"/>
      <c r="DKY4126" s="259"/>
      <c r="DKZ4126" s="259"/>
      <c r="DLA4126" s="259"/>
      <c r="DLB4126" s="259"/>
      <c r="DLC4126" s="259"/>
      <c r="DLD4126" s="259"/>
      <c r="DLE4126" s="259"/>
      <c r="DLF4126" s="259"/>
      <c r="DLG4126" s="259"/>
      <c r="DLH4126" s="259"/>
      <c r="DLI4126" s="259"/>
      <c r="DLJ4126" s="259"/>
      <c r="DLK4126" s="259"/>
      <c r="DLL4126" s="259"/>
      <c r="DLM4126" s="259"/>
      <c r="DLN4126" s="259"/>
      <c r="DLO4126" s="259"/>
      <c r="DLP4126" s="259"/>
      <c r="DLQ4126" s="259"/>
      <c r="DLR4126" s="259"/>
      <c r="DLS4126" s="259"/>
      <c r="DLT4126" s="259"/>
      <c r="DLU4126" s="259"/>
      <c r="DLV4126" s="259"/>
      <c r="DLW4126" s="259"/>
      <c r="DLX4126" s="259"/>
      <c r="DLY4126" s="259"/>
      <c r="DLZ4126" s="259"/>
      <c r="DMA4126" s="259"/>
      <c r="DMB4126" s="259"/>
      <c r="DMC4126" s="259"/>
      <c r="DMD4126" s="259"/>
      <c r="DME4126" s="259"/>
      <c r="DMF4126" s="259"/>
      <c r="DMG4126" s="259"/>
      <c r="DMH4126" s="259"/>
      <c r="DMI4126" s="259"/>
      <c r="DMJ4126" s="259"/>
      <c r="DMK4126" s="259"/>
      <c r="DML4126" s="259"/>
      <c r="DMM4126" s="259"/>
      <c r="DMN4126" s="259"/>
      <c r="DMO4126" s="259"/>
      <c r="DMP4126" s="259"/>
      <c r="DMQ4126" s="259"/>
      <c r="DMR4126" s="259"/>
      <c r="DMS4126" s="259"/>
      <c r="DMT4126" s="259"/>
      <c r="DMU4126" s="259"/>
      <c r="DMV4126" s="259"/>
      <c r="DMW4126" s="259"/>
      <c r="DMX4126" s="259"/>
      <c r="DMY4126" s="259"/>
      <c r="DMZ4126" s="259"/>
      <c r="DNA4126" s="259"/>
      <c r="DNB4126" s="259"/>
      <c r="DNC4126" s="259"/>
      <c r="DND4126" s="259"/>
      <c r="DNE4126" s="259"/>
      <c r="DNF4126" s="259"/>
      <c r="DNG4126" s="259"/>
      <c r="DNH4126" s="259"/>
      <c r="DNI4126" s="259"/>
      <c r="DNJ4126" s="259"/>
      <c r="DNK4126" s="259"/>
      <c r="DNL4126" s="259"/>
      <c r="DNM4126" s="259"/>
      <c r="DNN4126" s="259"/>
      <c r="DNO4126" s="259"/>
      <c r="DNP4126" s="259"/>
      <c r="DNQ4126" s="259"/>
      <c r="DNR4126" s="259"/>
      <c r="DNS4126" s="259"/>
      <c r="DNT4126" s="259"/>
      <c r="DNU4126" s="259"/>
      <c r="DNV4126" s="259"/>
      <c r="DNW4126" s="259"/>
      <c r="DNX4126" s="259"/>
      <c r="DNY4126" s="259"/>
      <c r="DNZ4126" s="259"/>
      <c r="DOA4126" s="259"/>
      <c r="DOB4126" s="259"/>
      <c r="DOC4126" s="259"/>
      <c r="DOD4126" s="259"/>
      <c r="DOE4126" s="259"/>
      <c r="DOF4126" s="259"/>
      <c r="DOG4126" s="259"/>
      <c r="DOH4126" s="259"/>
      <c r="DOI4126" s="259"/>
      <c r="DOJ4126" s="259"/>
      <c r="DOK4126" s="259"/>
      <c r="DOL4126" s="259"/>
      <c r="DOM4126" s="259"/>
      <c r="DON4126" s="259"/>
      <c r="DOO4126" s="259"/>
      <c r="DOP4126" s="259"/>
      <c r="DOQ4126" s="259"/>
      <c r="DOR4126" s="259"/>
      <c r="DOS4126" s="259"/>
      <c r="DOT4126" s="259"/>
      <c r="DOU4126" s="259"/>
      <c r="DOV4126" s="259"/>
      <c r="DOW4126" s="259"/>
      <c r="DOX4126" s="259"/>
      <c r="DOY4126" s="259"/>
      <c r="DOZ4126" s="259"/>
      <c r="DPA4126" s="259"/>
      <c r="DPB4126" s="259"/>
      <c r="DPC4126" s="259"/>
      <c r="DPD4126" s="259"/>
      <c r="DPE4126" s="259"/>
      <c r="DPF4126" s="259"/>
      <c r="DPG4126" s="259"/>
      <c r="DPH4126" s="259"/>
      <c r="DPI4126" s="259"/>
      <c r="DPJ4126" s="259"/>
      <c r="DPK4126" s="259"/>
      <c r="DPL4126" s="259"/>
      <c r="DPM4126" s="259"/>
      <c r="DPN4126" s="259"/>
      <c r="DPO4126" s="259"/>
      <c r="DPP4126" s="259"/>
      <c r="DPQ4126" s="259"/>
      <c r="DPR4126" s="259"/>
      <c r="DPS4126" s="259"/>
      <c r="DPT4126" s="259"/>
      <c r="DPU4126" s="259"/>
      <c r="DPV4126" s="259"/>
      <c r="DPW4126" s="259"/>
      <c r="DPX4126" s="259"/>
      <c r="DPY4126" s="259"/>
      <c r="DPZ4126" s="259"/>
      <c r="DQA4126" s="259"/>
      <c r="DQB4126" s="259"/>
      <c r="DQC4126" s="259"/>
      <c r="DQD4126" s="259"/>
      <c r="DQE4126" s="259"/>
      <c r="DQF4126" s="259"/>
      <c r="DQG4126" s="259"/>
      <c r="DQH4126" s="259"/>
      <c r="DQI4126" s="259"/>
      <c r="DQJ4126" s="259"/>
      <c r="DQK4126" s="259"/>
      <c r="DQL4126" s="259"/>
      <c r="DQM4126" s="259"/>
      <c r="DQN4126" s="259"/>
      <c r="DQO4126" s="259"/>
      <c r="DQP4126" s="259"/>
      <c r="DQQ4126" s="259"/>
      <c r="DQR4126" s="259"/>
      <c r="DQS4126" s="259"/>
      <c r="DQT4126" s="259"/>
      <c r="DQU4126" s="259"/>
      <c r="DQV4126" s="259"/>
      <c r="DQW4126" s="259"/>
      <c r="DQX4126" s="259"/>
      <c r="DQY4126" s="259"/>
      <c r="DQZ4126" s="259"/>
      <c r="DRA4126" s="259"/>
      <c r="DRB4126" s="259"/>
      <c r="DRC4126" s="259"/>
      <c r="DRD4126" s="259"/>
      <c r="DRE4126" s="259"/>
      <c r="DRF4126" s="259"/>
      <c r="DRG4126" s="259"/>
      <c r="DRH4126" s="259"/>
      <c r="DRI4126" s="259"/>
      <c r="DRJ4126" s="259"/>
      <c r="DRK4126" s="259"/>
      <c r="DRL4126" s="259"/>
      <c r="DRM4126" s="259"/>
      <c r="DRN4126" s="259"/>
      <c r="DRO4126" s="259"/>
      <c r="DRP4126" s="259"/>
      <c r="DRQ4126" s="259"/>
      <c r="DRR4126" s="259"/>
      <c r="DRS4126" s="259"/>
      <c r="DRT4126" s="259"/>
      <c r="DRU4126" s="259"/>
      <c r="DRV4126" s="259"/>
      <c r="DRW4126" s="259"/>
      <c r="DRX4126" s="259"/>
      <c r="DRY4126" s="259"/>
      <c r="DRZ4126" s="259"/>
      <c r="DSA4126" s="259"/>
      <c r="DSB4126" s="259"/>
      <c r="DSC4126" s="259"/>
      <c r="DSD4126" s="259"/>
      <c r="DSE4126" s="259"/>
      <c r="DSF4126" s="259"/>
      <c r="DSG4126" s="259"/>
      <c r="DSH4126" s="259"/>
      <c r="DSI4126" s="259"/>
      <c r="DSJ4126" s="259"/>
      <c r="DSK4126" s="259"/>
      <c r="DSL4126" s="259"/>
      <c r="DSM4126" s="259"/>
      <c r="DSN4126" s="259"/>
      <c r="DSO4126" s="259"/>
      <c r="DSP4126" s="259"/>
      <c r="DSQ4126" s="259"/>
      <c r="DSR4126" s="259"/>
      <c r="DSS4126" s="259"/>
      <c r="DST4126" s="259"/>
      <c r="DSU4126" s="259"/>
      <c r="DSV4126" s="259"/>
      <c r="DSW4126" s="259"/>
      <c r="DSX4126" s="259"/>
      <c r="DSY4126" s="259"/>
      <c r="DSZ4126" s="259"/>
      <c r="DTA4126" s="259"/>
      <c r="DTB4126" s="259"/>
      <c r="DTC4126" s="259"/>
      <c r="DTD4126" s="259"/>
      <c r="DTE4126" s="259"/>
      <c r="DTF4126" s="259"/>
      <c r="DTG4126" s="259"/>
      <c r="DTH4126" s="259"/>
      <c r="DTI4126" s="259"/>
      <c r="DTJ4126" s="259"/>
      <c r="DTK4126" s="259"/>
      <c r="DTL4126" s="259"/>
      <c r="DTM4126" s="259"/>
      <c r="DTN4126" s="259"/>
      <c r="DTO4126" s="259"/>
      <c r="DTP4126" s="259"/>
      <c r="DTQ4126" s="259"/>
      <c r="DTR4126" s="259"/>
      <c r="DTS4126" s="259"/>
      <c r="DTT4126" s="259"/>
      <c r="DTU4126" s="259"/>
      <c r="DTV4126" s="259"/>
      <c r="DTW4126" s="259"/>
      <c r="DTX4126" s="259"/>
      <c r="DTY4126" s="259"/>
      <c r="DTZ4126" s="259"/>
      <c r="DUA4126" s="259"/>
      <c r="DUB4126" s="259"/>
      <c r="DUC4126" s="259"/>
      <c r="DUD4126" s="259"/>
      <c r="DUE4126" s="259"/>
      <c r="DUF4126" s="259"/>
      <c r="DUG4126" s="259"/>
      <c r="DUH4126" s="259"/>
      <c r="DUI4126" s="259"/>
      <c r="DUJ4126" s="259"/>
      <c r="DUK4126" s="259"/>
      <c r="DUL4126" s="259"/>
      <c r="DUM4126" s="259"/>
      <c r="DUN4126" s="259"/>
      <c r="DUO4126" s="259"/>
      <c r="DUP4126" s="259"/>
      <c r="DUQ4126" s="259"/>
      <c r="DUR4126" s="259"/>
      <c r="DUS4126" s="259"/>
      <c r="DUT4126" s="259"/>
      <c r="DUU4126" s="259"/>
      <c r="DUV4126" s="259"/>
      <c r="DUW4126" s="259"/>
      <c r="DUX4126" s="259"/>
      <c r="DUY4126" s="259"/>
      <c r="DUZ4126" s="259"/>
      <c r="DVA4126" s="259"/>
      <c r="DVB4126" s="259"/>
      <c r="DVC4126" s="259"/>
      <c r="DVD4126" s="259"/>
      <c r="DVE4126" s="259"/>
      <c r="DVF4126" s="259"/>
      <c r="DVG4126" s="259"/>
      <c r="DVH4126" s="259"/>
      <c r="DVI4126" s="259"/>
      <c r="DVJ4126" s="259"/>
      <c r="DVK4126" s="259"/>
      <c r="DVL4126" s="259"/>
      <c r="DVM4126" s="259"/>
      <c r="DVN4126" s="259"/>
      <c r="DVO4126" s="259"/>
      <c r="DVP4126" s="259"/>
      <c r="DVQ4126" s="259"/>
      <c r="DVR4126" s="259"/>
      <c r="DVS4126" s="259"/>
      <c r="DVT4126" s="259"/>
      <c r="DVU4126" s="259"/>
      <c r="DVV4126" s="259"/>
      <c r="DVW4126" s="259"/>
      <c r="DVX4126" s="259"/>
      <c r="DVY4126" s="259"/>
      <c r="DVZ4126" s="259"/>
      <c r="DWA4126" s="259"/>
      <c r="DWB4126" s="259"/>
      <c r="DWC4126" s="259"/>
      <c r="DWD4126" s="259"/>
      <c r="DWE4126" s="259"/>
      <c r="DWF4126" s="259"/>
      <c r="DWG4126" s="259"/>
      <c r="DWH4126" s="259"/>
      <c r="DWI4126" s="259"/>
      <c r="DWJ4126" s="259"/>
      <c r="DWK4126" s="259"/>
      <c r="DWL4126" s="259"/>
      <c r="DWM4126" s="259"/>
      <c r="DWN4126" s="259"/>
      <c r="DWO4126" s="259"/>
      <c r="DWP4126" s="259"/>
      <c r="DWQ4126" s="259"/>
      <c r="DWR4126" s="259"/>
      <c r="DWS4126" s="259"/>
      <c r="DWT4126" s="259"/>
      <c r="DWU4126" s="259"/>
      <c r="DWV4126" s="259"/>
      <c r="DWW4126" s="259"/>
      <c r="DWX4126" s="259"/>
      <c r="DWY4126" s="259"/>
      <c r="DWZ4126" s="259"/>
      <c r="DXA4126" s="259"/>
      <c r="DXB4126" s="259"/>
      <c r="DXC4126" s="259"/>
      <c r="DXD4126" s="259"/>
      <c r="DXE4126" s="259"/>
      <c r="DXF4126" s="259"/>
      <c r="DXG4126" s="259"/>
      <c r="DXH4126" s="259"/>
      <c r="DXI4126" s="259"/>
      <c r="DXJ4126" s="259"/>
      <c r="DXK4126" s="259"/>
      <c r="DXL4126" s="259"/>
      <c r="DXM4126" s="259"/>
      <c r="DXN4126" s="259"/>
      <c r="DXO4126" s="259"/>
      <c r="DXP4126" s="259"/>
      <c r="DXQ4126" s="259"/>
      <c r="DXR4126" s="259"/>
      <c r="DXS4126" s="259"/>
      <c r="DXT4126" s="259"/>
      <c r="DXU4126" s="259"/>
      <c r="DXV4126" s="259"/>
      <c r="DXW4126" s="259"/>
      <c r="DXX4126" s="259"/>
      <c r="DXY4126" s="259"/>
      <c r="DXZ4126" s="259"/>
      <c r="DYA4126" s="259"/>
      <c r="DYB4126" s="259"/>
      <c r="DYC4126" s="259"/>
      <c r="DYD4126" s="259"/>
      <c r="DYE4126" s="259"/>
      <c r="DYF4126" s="259"/>
      <c r="DYG4126" s="259"/>
      <c r="DYH4126" s="259"/>
      <c r="DYI4126" s="259"/>
      <c r="DYJ4126" s="259"/>
      <c r="DYK4126" s="259"/>
      <c r="DYL4126" s="259"/>
      <c r="DYM4126" s="259"/>
      <c r="DYN4126" s="259"/>
      <c r="DYO4126" s="259"/>
      <c r="DYP4126" s="259"/>
      <c r="DYQ4126" s="259"/>
      <c r="DYR4126" s="259"/>
      <c r="DYS4126" s="259"/>
      <c r="DYT4126" s="259"/>
      <c r="DYU4126" s="259"/>
      <c r="DYV4126" s="259"/>
      <c r="DYW4126" s="259"/>
      <c r="DYX4126" s="259"/>
      <c r="DYY4126" s="259"/>
      <c r="DYZ4126" s="259"/>
      <c r="DZA4126" s="259"/>
      <c r="DZB4126" s="259"/>
      <c r="DZC4126" s="259"/>
      <c r="DZD4126" s="259"/>
      <c r="DZE4126" s="259"/>
      <c r="DZF4126" s="259"/>
      <c r="DZG4126" s="259"/>
      <c r="DZH4126" s="259"/>
      <c r="DZI4126" s="259"/>
      <c r="DZJ4126" s="259"/>
      <c r="DZK4126" s="259"/>
      <c r="DZL4126" s="259"/>
      <c r="DZM4126" s="259"/>
      <c r="DZN4126" s="259"/>
      <c r="DZO4126" s="259"/>
      <c r="DZP4126" s="259"/>
      <c r="DZQ4126" s="259"/>
      <c r="DZR4126" s="259"/>
      <c r="DZS4126" s="259"/>
      <c r="DZT4126" s="259"/>
      <c r="DZU4126" s="259"/>
      <c r="DZV4126" s="259"/>
      <c r="DZW4126" s="259"/>
      <c r="DZX4126" s="259"/>
      <c r="DZY4126" s="259"/>
      <c r="DZZ4126" s="259"/>
      <c r="EAA4126" s="259"/>
      <c r="EAB4126" s="259"/>
      <c r="EAC4126" s="259"/>
      <c r="EAD4126" s="259"/>
      <c r="EAE4126" s="259"/>
      <c r="EAF4126" s="259"/>
      <c r="EAG4126" s="259"/>
      <c r="EAH4126" s="259"/>
      <c r="EAI4126" s="259"/>
      <c r="EAJ4126" s="259"/>
      <c r="EAK4126" s="259"/>
      <c r="EAL4126" s="259"/>
      <c r="EAM4126" s="259"/>
      <c r="EAN4126" s="259"/>
      <c r="EAO4126" s="259"/>
      <c r="EAP4126" s="259"/>
      <c r="EAQ4126" s="259"/>
      <c r="EAR4126" s="259"/>
      <c r="EAS4126" s="259"/>
      <c r="EAT4126" s="259"/>
      <c r="EAU4126" s="259"/>
      <c r="EAV4126" s="259"/>
      <c r="EAW4126" s="259"/>
      <c r="EAX4126" s="259"/>
      <c r="EAY4126" s="259"/>
      <c r="EAZ4126" s="259"/>
      <c r="EBA4126" s="259"/>
      <c r="EBB4126" s="259"/>
      <c r="EBC4126" s="259"/>
      <c r="EBD4126" s="259"/>
      <c r="EBE4126" s="259"/>
      <c r="EBF4126" s="259"/>
      <c r="EBG4126" s="259"/>
      <c r="EBH4126" s="259"/>
      <c r="EBI4126" s="259"/>
      <c r="EBJ4126" s="259"/>
      <c r="EBK4126" s="259"/>
      <c r="EBL4126" s="259"/>
      <c r="EBM4126" s="259"/>
      <c r="EBN4126" s="259"/>
      <c r="EBO4126" s="259"/>
      <c r="EBP4126" s="259"/>
      <c r="EBQ4126" s="259"/>
      <c r="EBR4126" s="259"/>
      <c r="EBS4126" s="259"/>
      <c r="EBT4126" s="259"/>
      <c r="EBU4126" s="259"/>
      <c r="EBV4126" s="259"/>
      <c r="EBW4126" s="259"/>
      <c r="EBX4126" s="259"/>
      <c r="EBY4126" s="259"/>
      <c r="EBZ4126" s="259"/>
      <c r="ECA4126" s="259"/>
      <c r="ECB4126" s="259"/>
      <c r="ECC4126" s="259"/>
      <c r="ECD4126" s="259"/>
      <c r="ECE4126" s="259"/>
      <c r="ECF4126" s="259"/>
      <c r="ECG4126" s="259"/>
      <c r="ECH4126" s="259"/>
      <c r="ECI4126" s="259"/>
      <c r="ECJ4126" s="259"/>
      <c r="ECK4126" s="259"/>
      <c r="ECL4126" s="259"/>
      <c r="ECM4126" s="259"/>
      <c r="ECN4126" s="259"/>
      <c r="ECO4126" s="259"/>
      <c r="ECP4126" s="259"/>
      <c r="ECQ4126" s="259"/>
      <c r="ECR4126" s="259"/>
      <c r="ECS4126" s="259"/>
      <c r="ECT4126" s="259"/>
      <c r="ECU4126" s="259"/>
      <c r="ECV4126" s="259"/>
      <c r="ECW4126" s="259"/>
      <c r="ECX4126" s="259"/>
      <c r="ECY4126" s="259"/>
      <c r="ECZ4126" s="259"/>
      <c r="EDA4126" s="259"/>
      <c r="EDB4126" s="259"/>
      <c r="EDC4126" s="259"/>
      <c r="EDD4126" s="259"/>
      <c r="EDE4126" s="259"/>
      <c r="EDF4126" s="259"/>
      <c r="EDG4126" s="259"/>
      <c r="EDH4126" s="259"/>
      <c r="EDI4126" s="259"/>
      <c r="EDJ4126" s="259"/>
      <c r="EDK4126" s="259"/>
      <c r="EDL4126" s="259"/>
      <c r="EDM4126" s="259"/>
      <c r="EDN4126" s="259"/>
      <c r="EDO4126" s="259"/>
      <c r="EDP4126" s="259"/>
      <c r="EDQ4126" s="259"/>
      <c r="EDR4126" s="259"/>
      <c r="EDS4126" s="259"/>
      <c r="EDT4126" s="259"/>
      <c r="EDU4126" s="259"/>
      <c r="EDV4126" s="259"/>
      <c r="EDW4126" s="259"/>
      <c r="EDX4126" s="259"/>
      <c r="EDY4126" s="259"/>
      <c r="EDZ4126" s="259"/>
      <c r="EEA4126" s="259"/>
      <c r="EEB4126" s="259"/>
      <c r="EEC4126" s="259"/>
      <c r="EED4126" s="259"/>
      <c r="EEE4126" s="259"/>
      <c r="EEF4126" s="259"/>
      <c r="EEG4126" s="259"/>
      <c r="EEH4126" s="259"/>
      <c r="EEI4126" s="259"/>
      <c r="EEJ4126" s="259"/>
      <c r="EEK4126" s="259"/>
      <c r="EEL4126" s="259"/>
      <c r="EEM4126" s="259"/>
      <c r="EEN4126" s="259"/>
      <c r="EEO4126" s="259"/>
      <c r="EEP4126" s="259"/>
      <c r="EEQ4126" s="259"/>
      <c r="EER4126" s="259"/>
      <c r="EES4126" s="259"/>
      <c r="EET4126" s="259"/>
      <c r="EEU4126" s="259"/>
      <c r="EEV4126" s="259"/>
      <c r="EEW4126" s="259"/>
      <c r="EEX4126" s="259"/>
      <c r="EEY4126" s="259"/>
      <c r="EEZ4126" s="259"/>
      <c r="EFA4126" s="259"/>
      <c r="EFB4126" s="259"/>
      <c r="EFC4126" s="259"/>
      <c r="EFD4126" s="259"/>
      <c r="EFE4126" s="259"/>
      <c r="EFF4126" s="259"/>
      <c r="EFG4126" s="259"/>
      <c r="EFH4126" s="259"/>
      <c r="EFI4126" s="259"/>
      <c r="EFJ4126" s="259"/>
      <c r="EFK4126" s="259"/>
      <c r="EFL4126" s="259"/>
      <c r="EFM4126" s="259"/>
      <c r="EFN4126" s="259"/>
      <c r="EFO4126" s="259"/>
      <c r="EFP4126" s="259"/>
      <c r="EFQ4126" s="259"/>
      <c r="EFR4126" s="259"/>
      <c r="EFS4126" s="259"/>
      <c r="EFT4126" s="259"/>
      <c r="EFU4126" s="259"/>
      <c r="EFV4126" s="259"/>
      <c r="EFW4126" s="259"/>
      <c r="EFX4126" s="259"/>
      <c r="EFY4126" s="259"/>
      <c r="EFZ4126" s="259"/>
      <c r="EGA4126" s="259"/>
      <c r="EGB4126" s="259"/>
      <c r="EGC4126" s="259"/>
      <c r="EGD4126" s="259"/>
      <c r="EGE4126" s="259"/>
      <c r="EGF4126" s="259"/>
      <c r="EGG4126" s="259"/>
      <c r="EGH4126" s="259"/>
      <c r="EGI4126" s="259"/>
      <c r="EGJ4126" s="259"/>
      <c r="EGK4126" s="259"/>
      <c r="EGL4126" s="259"/>
      <c r="EGM4126" s="259"/>
      <c r="EGN4126" s="259"/>
      <c r="EGO4126" s="259"/>
      <c r="EGP4126" s="259"/>
      <c r="EGQ4126" s="259"/>
      <c r="EGR4126" s="259"/>
      <c r="EGS4126" s="259"/>
      <c r="EGT4126" s="259"/>
      <c r="EGU4126" s="259"/>
      <c r="EGV4126" s="259"/>
      <c r="EGW4126" s="259"/>
      <c r="EGX4126" s="259"/>
      <c r="EGY4126" s="259"/>
      <c r="EGZ4126" s="259"/>
      <c r="EHA4126" s="259"/>
      <c r="EHB4126" s="259"/>
      <c r="EHC4126" s="259"/>
      <c r="EHD4126" s="259"/>
      <c r="EHE4126" s="259"/>
      <c r="EHF4126" s="259"/>
      <c r="EHG4126" s="259"/>
      <c r="EHH4126" s="259"/>
      <c r="EHI4126" s="259"/>
      <c r="EHJ4126" s="259"/>
      <c r="EHK4126" s="259"/>
      <c r="EHL4126" s="259"/>
      <c r="EHM4126" s="259"/>
      <c r="EHN4126" s="259"/>
      <c r="EHO4126" s="259"/>
      <c r="EHP4126" s="259"/>
      <c r="EHQ4126" s="259"/>
      <c r="EHR4126" s="259"/>
      <c r="EHS4126" s="259"/>
      <c r="EHT4126" s="259"/>
      <c r="EHU4126" s="259"/>
      <c r="EHV4126" s="259"/>
      <c r="EHW4126" s="259"/>
      <c r="EHX4126" s="259"/>
      <c r="EHY4126" s="259"/>
      <c r="EHZ4126" s="259"/>
      <c r="EIA4126" s="259"/>
      <c r="EIB4126" s="259"/>
      <c r="EIC4126" s="259"/>
      <c r="EID4126" s="259"/>
      <c r="EIE4126" s="259"/>
      <c r="EIF4126" s="259"/>
      <c r="EIG4126" s="259"/>
      <c r="EIH4126" s="259"/>
      <c r="EII4126" s="259"/>
      <c r="EIJ4126" s="259"/>
      <c r="EIK4126" s="259"/>
      <c r="EIL4126" s="259"/>
      <c r="EIM4126" s="259"/>
      <c r="EIN4126" s="259"/>
      <c r="EIO4126" s="259"/>
      <c r="EIP4126" s="259"/>
      <c r="EIQ4126" s="259"/>
      <c r="EIR4126" s="259"/>
      <c r="EIS4126" s="259"/>
      <c r="EIT4126" s="259"/>
      <c r="EIU4126" s="259"/>
      <c r="EIV4126" s="259"/>
      <c r="EIW4126" s="259"/>
      <c r="EIX4126" s="259"/>
      <c r="EIY4126" s="259"/>
      <c r="EIZ4126" s="259"/>
      <c r="EJA4126" s="259"/>
      <c r="EJB4126" s="259"/>
      <c r="EJC4126" s="259"/>
      <c r="EJD4126" s="259"/>
      <c r="EJE4126" s="259"/>
      <c r="EJF4126" s="259"/>
      <c r="EJG4126" s="259"/>
      <c r="EJH4126" s="259"/>
      <c r="EJI4126" s="259"/>
      <c r="EJJ4126" s="259"/>
      <c r="EJK4126" s="259"/>
      <c r="EJL4126" s="259"/>
      <c r="EJM4126" s="259"/>
      <c r="EJN4126" s="259"/>
      <c r="EJO4126" s="259"/>
      <c r="EJP4126" s="259"/>
      <c r="EJQ4126" s="259"/>
      <c r="EJR4126" s="259"/>
      <c r="EJS4126" s="259"/>
      <c r="EJT4126" s="259"/>
      <c r="EJU4126" s="259"/>
      <c r="EJV4126" s="259"/>
      <c r="EJW4126" s="259"/>
      <c r="EJX4126" s="259"/>
      <c r="EJY4126" s="259"/>
      <c r="EJZ4126" s="259"/>
      <c r="EKA4126" s="259"/>
      <c r="EKB4126" s="259"/>
      <c r="EKC4126" s="259"/>
      <c r="EKD4126" s="259"/>
      <c r="EKE4126" s="259"/>
      <c r="EKF4126" s="259"/>
      <c r="EKG4126" s="259"/>
      <c r="EKH4126" s="259"/>
      <c r="EKI4126" s="259"/>
      <c r="EKJ4126" s="259"/>
      <c r="EKK4126" s="259"/>
      <c r="EKL4126" s="259"/>
      <c r="EKM4126" s="259"/>
      <c r="EKN4126" s="259"/>
      <c r="EKO4126" s="259"/>
      <c r="EKP4126" s="259"/>
      <c r="EKQ4126" s="259"/>
      <c r="EKR4126" s="259"/>
      <c r="EKS4126" s="259"/>
      <c r="EKT4126" s="259"/>
      <c r="EKU4126" s="259"/>
      <c r="EKV4126" s="259"/>
      <c r="EKW4126" s="259"/>
      <c r="EKX4126" s="259"/>
      <c r="EKY4126" s="259"/>
      <c r="EKZ4126" s="259"/>
      <c r="ELA4126" s="259"/>
      <c r="ELB4126" s="259"/>
      <c r="ELC4126" s="259"/>
      <c r="ELD4126" s="259"/>
      <c r="ELE4126" s="259"/>
      <c r="ELF4126" s="259"/>
      <c r="ELG4126" s="259"/>
      <c r="ELH4126" s="259"/>
      <c r="ELI4126" s="259"/>
      <c r="ELJ4126" s="259"/>
      <c r="ELK4126" s="259"/>
      <c r="ELL4126" s="259"/>
      <c r="ELM4126" s="259"/>
      <c r="ELN4126" s="259"/>
      <c r="ELO4126" s="259"/>
      <c r="ELP4126" s="259"/>
      <c r="ELQ4126" s="259"/>
      <c r="ELR4126" s="259"/>
      <c r="ELS4126" s="259"/>
      <c r="ELT4126" s="259"/>
      <c r="ELU4126" s="259"/>
      <c r="ELV4126" s="259"/>
      <c r="ELW4126" s="259"/>
      <c r="ELX4126" s="259"/>
      <c r="ELY4126" s="259"/>
      <c r="ELZ4126" s="259"/>
      <c r="EMA4126" s="259"/>
      <c r="EMB4126" s="259"/>
      <c r="EMC4126" s="259"/>
      <c r="EMD4126" s="259"/>
      <c r="EME4126" s="259"/>
      <c r="EMF4126" s="259"/>
      <c r="EMG4126" s="259"/>
      <c r="EMH4126" s="259"/>
      <c r="EMI4126" s="259"/>
      <c r="EMJ4126" s="259"/>
      <c r="EMK4126" s="259"/>
      <c r="EML4126" s="259"/>
      <c r="EMM4126" s="259"/>
      <c r="EMN4126" s="259"/>
      <c r="EMO4126" s="259"/>
      <c r="EMP4126" s="259"/>
      <c r="EMQ4126" s="259"/>
      <c r="EMR4126" s="259"/>
      <c r="EMS4126" s="259"/>
      <c r="EMT4126" s="259"/>
      <c r="EMU4126" s="259"/>
      <c r="EMV4126" s="259"/>
      <c r="EMW4126" s="259"/>
      <c r="EMX4126" s="259"/>
      <c r="EMY4126" s="259"/>
      <c r="EMZ4126" s="259"/>
      <c r="ENA4126" s="259"/>
      <c r="ENB4126" s="259"/>
      <c r="ENC4126" s="259"/>
      <c r="END4126" s="259"/>
      <c r="ENE4126" s="259"/>
      <c r="ENF4126" s="259"/>
      <c r="ENG4126" s="259"/>
      <c r="ENH4126" s="259"/>
      <c r="ENI4126" s="259"/>
      <c r="ENJ4126" s="259"/>
      <c r="ENK4126" s="259"/>
      <c r="ENL4126" s="259"/>
      <c r="ENM4126" s="259"/>
      <c r="ENN4126" s="259"/>
      <c r="ENO4126" s="259"/>
      <c r="ENP4126" s="259"/>
      <c r="ENQ4126" s="259"/>
      <c r="ENR4126" s="259"/>
      <c r="ENS4126" s="259"/>
      <c r="ENT4126" s="259"/>
      <c r="ENU4126" s="259"/>
      <c r="ENV4126" s="259"/>
      <c r="ENW4126" s="259"/>
      <c r="ENX4126" s="259"/>
      <c r="ENY4126" s="259"/>
      <c r="ENZ4126" s="259"/>
      <c r="EOA4126" s="259"/>
      <c r="EOB4126" s="259"/>
      <c r="EOC4126" s="259"/>
      <c r="EOD4126" s="259"/>
      <c r="EOE4126" s="259"/>
      <c r="EOF4126" s="259"/>
      <c r="EOG4126" s="259"/>
      <c r="EOH4126" s="259"/>
      <c r="EOI4126" s="259"/>
      <c r="EOJ4126" s="259"/>
      <c r="EOK4126" s="259"/>
      <c r="EOL4126" s="259"/>
      <c r="EOM4126" s="259"/>
      <c r="EON4126" s="259"/>
      <c r="EOO4126" s="259"/>
      <c r="EOP4126" s="259"/>
      <c r="EOQ4126" s="259"/>
      <c r="EOR4126" s="259"/>
      <c r="EOS4126" s="259"/>
      <c r="EOT4126" s="259"/>
      <c r="EOU4126" s="259"/>
      <c r="EOV4126" s="259"/>
      <c r="EOW4126" s="259"/>
      <c r="EOX4126" s="259"/>
      <c r="EOY4126" s="259"/>
      <c r="EOZ4126" s="259"/>
      <c r="EPA4126" s="259"/>
      <c r="EPB4126" s="259"/>
      <c r="EPC4126" s="259"/>
      <c r="EPD4126" s="259"/>
      <c r="EPE4126" s="259"/>
      <c r="EPF4126" s="259"/>
      <c r="EPG4126" s="259"/>
      <c r="EPH4126" s="259"/>
      <c r="EPI4126" s="259"/>
      <c r="EPJ4126" s="259"/>
      <c r="EPK4126" s="259"/>
      <c r="EPL4126" s="259"/>
      <c r="EPM4126" s="259"/>
      <c r="EPN4126" s="259"/>
      <c r="EPO4126" s="259"/>
      <c r="EPP4126" s="259"/>
      <c r="EPQ4126" s="259"/>
      <c r="EPR4126" s="259"/>
      <c r="EPS4126" s="259"/>
      <c r="EPT4126" s="259"/>
      <c r="EPU4126" s="259"/>
      <c r="EPV4126" s="259"/>
      <c r="EPW4126" s="259"/>
      <c r="EPX4126" s="259"/>
      <c r="EPY4126" s="259"/>
      <c r="EPZ4126" s="259"/>
      <c r="EQA4126" s="259"/>
      <c r="EQB4126" s="259"/>
      <c r="EQC4126" s="259"/>
      <c r="EQD4126" s="259"/>
      <c r="EQE4126" s="259"/>
      <c r="EQF4126" s="259"/>
      <c r="EQG4126" s="259"/>
      <c r="EQH4126" s="259"/>
      <c r="EQI4126" s="259"/>
      <c r="EQJ4126" s="259"/>
      <c r="EQK4126" s="259"/>
      <c r="EQL4126" s="259"/>
      <c r="EQM4126" s="259"/>
      <c r="EQN4126" s="259"/>
      <c r="EQO4126" s="259"/>
      <c r="EQP4126" s="259"/>
      <c r="EQQ4126" s="259"/>
      <c r="EQR4126" s="259"/>
      <c r="EQS4126" s="259"/>
      <c r="EQT4126" s="259"/>
      <c r="EQU4126" s="259"/>
      <c r="EQV4126" s="259"/>
      <c r="EQW4126" s="259"/>
      <c r="EQX4126" s="259"/>
      <c r="EQY4126" s="259"/>
      <c r="EQZ4126" s="259"/>
      <c r="ERA4126" s="259"/>
      <c r="ERB4126" s="259"/>
      <c r="ERC4126" s="259"/>
      <c r="ERD4126" s="259"/>
      <c r="ERE4126" s="259"/>
      <c r="ERF4126" s="259"/>
      <c r="ERG4126" s="259"/>
      <c r="ERH4126" s="259"/>
      <c r="ERI4126" s="259"/>
      <c r="ERJ4126" s="259"/>
      <c r="ERK4126" s="259"/>
      <c r="ERL4126" s="259"/>
      <c r="ERM4126" s="259"/>
      <c r="ERN4126" s="259"/>
      <c r="ERO4126" s="259"/>
      <c r="ERP4126" s="259"/>
      <c r="ERQ4126" s="259"/>
      <c r="ERR4126" s="259"/>
      <c r="ERS4126" s="259"/>
      <c r="ERT4126" s="259"/>
      <c r="ERU4126" s="259"/>
      <c r="ERV4126" s="259"/>
      <c r="ERW4126" s="259"/>
      <c r="ERX4126" s="259"/>
      <c r="ERY4126" s="259"/>
      <c r="ERZ4126" s="259"/>
      <c r="ESA4126" s="259"/>
      <c r="ESB4126" s="259"/>
      <c r="ESC4126" s="259"/>
      <c r="ESD4126" s="259"/>
      <c r="ESE4126" s="259"/>
      <c r="ESF4126" s="259"/>
      <c r="ESG4126" s="259"/>
      <c r="ESH4126" s="259"/>
      <c r="ESI4126" s="259"/>
      <c r="ESJ4126" s="259"/>
      <c r="ESK4126" s="259"/>
      <c r="ESL4126" s="259"/>
      <c r="ESM4126" s="259"/>
      <c r="ESN4126" s="259"/>
      <c r="ESO4126" s="259"/>
      <c r="ESP4126" s="259"/>
      <c r="ESQ4126" s="259"/>
      <c r="ESR4126" s="259"/>
      <c r="ESS4126" s="259"/>
      <c r="EST4126" s="259"/>
      <c r="ESU4126" s="259"/>
      <c r="ESV4126" s="259"/>
      <c r="ESW4126" s="259"/>
      <c r="ESX4126" s="259"/>
      <c r="ESY4126" s="259"/>
      <c r="ESZ4126" s="259"/>
      <c r="ETA4126" s="259"/>
      <c r="ETB4126" s="259"/>
      <c r="ETC4126" s="259"/>
      <c r="ETD4126" s="259"/>
      <c r="ETE4126" s="259"/>
      <c r="ETF4126" s="259"/>
      <c r="ETG4126" s="259"/>
      <c r="ETH4126" s="259"/>
      <c r="ETI4126" s="259"/>
      <c r="ETJ4126" s="259"/>
      <c r="ETK4126" s="259"/>
      <c r="ETL4126" s="259"/>
      <c r="ETM4126" s="259"/>
      <c r="ETN4126" s="259"/>
      <c r="ETO4126" s="259"/>
      <c r="ETP4126" s="259"/>
      <c r="ETQ4126" s="259"/>
      <c r="ETR4126" s="259"/>
      <c r="ETS4126" s="259"/>
      <c r="ETT4126" s="259"/>
      <c r="ETU4126" s="259"/>
      <c r="ETV4126" s="259"/>
      <c r="ETW4126" s="259"/>
      <c r="ETX4126" s="259"/>
      <c r="ETY4126" s="259"/>
      <c r="ETZ4126" s="259"/>
      <c r="EUA4126" s="259"/>
      <c r="EUB4126" s="259"/>
      <c r="EUC4126" s="259"/>
      <c r="EUD4126" s="259"/>
      <c r="EUE4126" s="259"/>
      <c r="EUF4126" s="259"/>
      <c r="EUG4126" s="259"/>
      <c r="EUH4126" s="259"/>
      <c r="EUI4126" s="259"/>
      <c r="EUJ4126" s="259"/>
      <c r="EUK4126" s="259"/>
      <c r="EUL4126" s="259"/>
      <c r="EUM4126" s="259"/>
      <c r="EUN4126" s="259"/>
      <c r="EUO4126" s="259"/>
      <c r="EUP4126" s="259"/>
      <c r="EUQ4126" s="259"/>
      <c r="EUR4126" s="259"/>
      <c r="EUS4126" s="259"/>
      <c r="EUT4126" s="259"/>
      <c r="EUU4126" s="259"/>
      <c r="EUV4126" s="259"/>
      <c r="EUW4126" s="259"/>
      <c r="EUX4126" s="259"/>
      <c r="EUY4126" s="259"/>
      <c r="EUZ4126" s="259"/>
      <c r="EVA4126" s="259"/>
      <c r="EVB4126" s="259"/>
      <c r="EVC4126" s="259"/>
      <c r="EVD4126" s="259"/>
      <c r="EVE4126" s="259"/>
      <c r="EVF4126" s="259"/>
      <c r="EVG4126" s="259"/>
      <c r="EVH4126" s="259"/>
      <c r="EVI4126" s="259"/>
      <c r="EVJ4126" s="259"/>
      <c r="EVK4126" s="259"/>
      <c r="EVL4126" s="259"/>
      <c r="EVM4126" s="259"/>
      <c r="EVN4126" s="259"/>
      <c r="EVO4126" s="259"/>
      <c r="EVP4126" s="259"/>
      <c r="EVQ4126" s="259"/>
      <c r="EVR4126" s="259"/>
      <c r="EVS4126" s="259"/>
      <c r="EVT4126" s="259"/>
      <c r="EVU4126" s="259"/>
      <c r="EVV4126" s="259"/>
      <c r="EVW4126" s="259"/>
      <c r="EVX4126" s="259"/>
      <c r="EVY4126" s="259"/>
      <c r="EVZ4126" s="259"/>
      <c r="EWA4126" s="259"/>
      <c r="EWB4126" s="259"/>
      <c r="EWC4126" s="259"/>
      <c r="EWD4126" s="259"/>
      <c r="EWE4126" s="259"/>
      <c r="EWF4126" s="259"/>
      <c r="EWG4126" s="259"/>
      <c r="EWH4126" s="259"/>
      <c r="EWI4126" s="259"/>
      <c r="EWJ4126" s="259"/>
      <c r="EWK4126" s="259"/>
      <c r="EWL4126" s="259"/>
      <c r="EWM4126" s="259"/>
      <c r="EWN4126" s="259"/>
      <c r="EWO4126" s="259"/>
      <c r="EWP4126" s="259"/>
      <c r="EWQ4126" s="259"/>
      <c r="EWR4126" s="259"/>
      <c r="EWS4126" s="259"/>
      <c r="EWT4126" s="259"/>
      <c r="EWU4126" s="259"/>
      <c r="EWV4126" s="259"/>
      <c r="EWW4126" s="259"/>
      <c r="EWX4126" s="259"/>
      <c r="EWY4126" s="259"/>
      <c r="EWZ4126" s="259"/>
      <c r="EXA4126" s="259"/>
      <c r="EXB4126" s="259"/>
      <c r="EXC4126" s="259"/>
      <c r="EXD4126" s="259"/>
      <c r="EXE4126" s="259"/>
      <c r="EXF4126" s="259"/>
      <c r="EXG4126" s="259"/>
      <c r="EXH4126" s="259"/>
      <c r="EXI4126" s="259"/>
      <c r="EXJ4126" s="259"/>
      <c r="EXK4126" s="259"/>
      <c r="EXL4126" s="259"/>
      <c r="EXM4126" s="259"/>
      <c r="EXN4126" s="259"/>
      <c r="EXO4126" s="259"/>
      <c r="EXP4126" s="259"/>
      <c r="EXQ4126" s="259"/>
      <c r="EXR4126" s="259"/>
      <c r="EXS4126" s="259"/>
      <c r="EXT4126" s="259"/>
      <c r="EXU4126" s="259"/>
      <c r="EXV4126" s="259"/>
      <c r="EXW4126" s="259"/>
      <c r="EXX4126" s="259"/>
      <c r="EXY4126" s="259"/>
      <c r="EXZ4126" s="259"/>
      <c r="EYA4126" s="259"/>
      <c r="EYB4126" s="259"/>
      <c r="EYC4126" s="259"/>
      <c r="EYD4126" s="259"/>
      <c r="EYE4126" s="259"/>
      <c r="EYF4126" s="259"/>
      <c r="EYG4126" s="259"/>
      <c r="EYH4126" s="259"/>
      <c r="EYI4126" s="259"/>
      <c r="EYJ4126" s="259"/>
      <c r="EYK4126" s="259"/>
      <c r="EYL4126" s="259"/>
      <c r="EYM4126" s="259"/>
      <c r="EYN4126" s="259"/>
      <c r="EYO4126" s="259"/>
      <c r="EYP4126" s="259"/>
      <c r="EYQ4126" s="259"/>
      <c r="EYR4126" s="259"/>
      <c r="EYS4126" s="259"/>
      <c r="EYT4126" s="259"/>
      <c r="EYU4126" s="259"/>
      <c r="EYV4126" s="259"/>
      <c r="EYW4126" s="259"/>
      <c r="EYX4126" s="259"/>
      <c r="EYY4126" s="259"/>
      <c r="EYZ4126" s="259"/>
      <c r="EZA4126" s="259"/>
      <c r="EZB4126" s="259"/>
      <c r="EZC4126" s="259"/>
      <c r="EZD4126" s="259"/>
      <c r="EZE4126" s="259"/>
      <c r="EZF4126" s="259"/>
      <c r="EZG4126" s="259"/>
      <c r="EZH4126" s="259"/>
      <c r="EZI4126" s="259"/>
      <c r="EZJ4126" s="259"/>
      <c r="EZK4126" s="259"/>
      <c r="EZL4126" s="259"/>
      <c r="EZM4126" s="259"/>
      <c r="EZN4126" s="259"/>
      <c r="EZO4126" s="259"/>
      <c r="EZP4126" s="259"/>
      <c r="EZQ4126" s="259"/>
      <c r="EZR4126" s="259"/>
      <c r="EZS4126" s="259"/>
      <c r="EZT4126" s="259"/>
      <c r="EZU4126" s="259"/>
      <c r="EZV4126" s="259"/>
      <c r="EZW4126" s="259"/>
      <c r="EZX4126" s="259"/>
      <c r="EZY4126" s="259"/>
      <c r="EZZ4126" s="259"/>
      <c r="FAA4126" s="259"/>
      <c r="FAB4126" s="259"/>
      <c r="FAC4126" s="259"/>
      <c r="FAD4126" s="259"/>
      <c r="FAE4126" s="259"/>
      <c r="FAF4126" s="259"/>
      <c r="FAG4126" s="259"/>
      <c r="FAH4126" s="259"/>
      <c r="FAI4126" s="259"/>
      <c r="FAJ4126" s="259"/>
      <c r="FAK4126" s="259"/>
      <c r="FAL4126" s="259"/>
      <c r="FAM4126" s="259"/>
      <c r="FAN4126" s="259"/>
      <c r="FAO4126" s="259"/>
      <c r="FAP4126" s="259"/>
      <c r="FAQ4126" s="259"/>
      <c r="FAR4126" s="259"/>
      <c r="FAS4126" s="259"/>
      <c r="FAT4126" s="259"/>
      <c r="FAU4126" s="259"/>
      <c r="FAV4126" s="259"/>
      <c r="FAW4126" s="259"/>
      <c r="FAX4126" s="259"/>
      <c r="FAY4126" s="259"/>
      <c r="FAZ4126" s="259"/>
      <c r="FBA4126" s="259"/>
      <c r="FBB4126" s="259"/>
      <c r="FBC4126" s="259"/>
      <c r="FBD4126" s="259"/>
      <c r="FBE4126" s="259"/>
      <c r="FBF4126" s="259"/>
      <c r="FBG4126" s="259"/>
      <c r="FBH4126" s="259"/>
      <c r="FBI4126" s="259"/>
      <c r="FBJ4126" s="259"/>
      <c r="FBK4126" s="259"/>
      <c r="FBL4126" s="259"/>
      <c r="FBM4126" s="259"/>
      <c r="FBN4126" s="259"/>
      <c r="FBO4126" s="259"/>
      <c r="FBP4126" s="259"/>
      <c r="FBQ4126" s="259"/>
      <c r="FBR4126" s="259"/>
      <c r="FBS4126" s="259"/>
      <c r="FBT4126" s="259"/>
      <c r="FBU4126" s="259"/>
      <c r="FBV4126" s="259"/>
      <c r="FBW4126" s="259"/>
      <c r="FBX4126" s="259"/>
      <c r="FBY4126" s="259"/>
      <c r="FBZ4126" s="259"/>
      <c r="FCA4126" s="259"/>
      <c r="FCB4126" s="259"/>
      <c r="FCC4126" s="259"/>
      <c r="FCD4126" s="259"/>
      <c r="FCE4126" s="259"/>
      <c r="FCF4126" s="259"/>
      <c r="FCG4126" s="259"/>
      <c r="FCH4126" s="259"/>
      <c r="FCI4126" s="259"/>
      <c r="FCJ4126" s="259"/>
      <c r="FCK4126" s="259"/>
      <c r="FCL4126" s="259"/>
      <c r="FCM4126" s="259"/>
      <c r="FCN4126" s="259"/>
      <c r="FCO4126" s="259"/>
      <c r="FCP4126" s="259"/>
      <c r="FCQ4126" s="259"/>
      <c r="FCR4126" s="259"/>
      <c r="FCS4126" s="259"/>
      <c r="FCT4126" s="259"/>
      <c r="FCU4126" s="259"/>
      <c r="FCV4126" s="259"/>
      <c r="FCW4126" s="259"/>
      <c r="FCX4126" s="259"/>
      <c r="FCY4126" s="259"/>
      <c r="FCZ4126" s="259"/>
      <c r="FDA4126" s="259"/>
      <c r="FDB4126" s="259"/>
      <c r="FDC4126" s="259"/>
      <c r="FDD4126" s="259"/>
      <c r="FDE4126" s="259"/>
      <c r="FDF4126" s="259"/>
      <c r="FDG4126" s="259"/>
      <c r="FDH4126" s="259"/>
      <c r="FDI4126" s="259"/>
      <c r="FDJ4126" s="259"/>
      <c r="FDK4126" s="259"/>
      <c r="FDL4126" s="259"/>
      <c r="FDM4126" s="259"/>
      <c r="FDN4126" s="259"/>
      <c r="FDO4126" s="259"/>
      <c r="FDP4126" s="259"/>
      <c r="FDQ4126" s="259"/>
      <c r="FDR4126" s="259"/>
      <c r="FDS4126" s="259"/>
      <c r="FDT4126" s="259"/>
      <c r="FDU4126" s="259"/>
      <c r="FDV4126" s="259"/>
      <c r="FDW4126" s="259"/>
      <c r="FDX4126" s="259"/>
      <c r="FDY4126" s="259"/>
      <c r="FDZ4126" s="259"/>
      <c r="FEA4126" s="259"/>
      <c r="FEB4126" s="259"/>
      <c r="FEC4126" s="259"/>
      <c r="FED4126" s="259"/>
      <c r="FEE4126" s="259"/>
      <c r="FEF4126" s="259"/>
      <c r="FEG4126" s="259"/>
      <c r="FEH4126" s="259"/>
      <c r="FEI4126" s="259"/>
      <c r="FEJ4126" s="259"/>
      <c r="FEK4126" s="259"/>
      <c r="FEL4126" s="259"/>
      <c r="FEM4126" s="259"/>
      <c r="FEN4126" s="259"/>
      <c r="FEO4126" s="259"/>
      <c r="FEP4126" s="259"/>
      <c r="FEQ4126" s="259"/>
      <c r="FER4126" s="259"/>
      <c r="FES4126" s="259"/>
      <c r="FET4126" s="259"/>
      <c r="FEU4126" s="259"/>
      <c r="FEV4126" s="259"/>
      <c r="FEW4126" s="259"/>
      <c r="FEX4126" s="259"/>
      <c r="FEY4126" s="259"/>
      <c r="FEZ4126" s="259"/>
      <c r="FFA4126" s="259"/>
      <c r="FFB4126" s="259"/>
      <c r="FFC4126" s="259"/>
      <c r="FFD4126" s="259"/>
      <c r="FFE4126" s="259"/>
      <c r="FFF4126" s="259"/>
      <c r="FFG4126" s="259"/>
      <c r="FFH4126" s="259"/>
      <c r="FFI4126" s="259"/>
      <c r="FFJ4126" s="259"/>
      <c r="FFK4126" s="259"/>
      <c r="FFL4126" s="259"/>
      <c r="FFM4126" s="259"/>
      <c r="FFN4126" s="259"/>
      <c r="FFO4126" s="259"/>
      <c r="FFP4126" s="259"/>
      <c r="FFQ4126" s="259"/>
      <c r="FFR4126" s="259"/>
      <c r="FFS4126" s="259"/>
      <c r="FFT4126" s="259"/>
      <c r="FFU4126" s="259"/>
      <c r="FFV4126" s="259"/>
      <c r="FFW4126" s="259"/>
      <c r="FFX4126" s="259"/>
      <c r="FFY4126" s="259"/>
      <c r="FFZ4126" s="259"/>
      <c r="FGA4126" s="259"/>
      <c r="FGB4126" s="259"/>
      <c r="FGC4126" s="259"/>
      <c r="FGD4126" s="259"/>
      <c r="FGE4126" s="259"/>
      <c r="FGF4126" s="259"/>
      <c r="FGG4126" s="259"/>
      <c r="FGH4126" s="259"/>
      <c r="FGI4126" s="259"/>
      <c r="FGJ4126" s="259"/>
      <c r="FGK4126" s="259"/>
      <c r="FGL4126" s="259"/>
      <c r="FGM4126" s="259"/>
      <c r="FGN4126" s="259"/>
      <c r="FGO4126" s="259"/>
      <c r="FGP4126" s="259"/>
      <c r="FGQ4126" s="259"/>
      <c r="FGR4126" s="259"/>
      <c r="FGS4126" s="259"/>
      <c r="FGT4126" s="259"/>
      <c r="FGU4126" s="259"/>
      <c r="FGV4126" s="259"/>
      <c r="FGW4126" s="259"/>
      <c r="FGX4126" s="259"/>
      <c r="FGY4126" s="259"/>
      <c r="FGZ4126" s="259"/>
      <c r="FHA4126" s="259"/>
      <c r="FHB4126" s="259"/>
      <c r="FHC4126" s="259"/>
      <c r="FHD4126" s="259"/>
      <c r="FHE4126" s="259"/>
      <c r="FHF4126" s="259"/>
      <c r="FHG4126" s="259"/>
      <c r="FHH4126" s="259"/>
      <c r="FHI4126" s="259"/>
      <c r="FHJ4126" s="259"/>
      <c r="FHK4126" s="259"/>
      <c r="FHL4126" s="259"/>
      <c r="FHM4126" s="259"/>
      <c r="FHN4126" s="259"/>
      <c r="FHO4126" s="259"/>
      <c r="FHP4126" s="259"/>
      <c r="FHQ4126" s="259"/>
      <c r="FHR4126" s="259"/>
      <c r="FHS4126" s="259"/>
      <c r="FHT4126" s="259"/>
      <c r="FHU4126" s="259"/>
      <c r="FHV4126" s="259"/>
      <c r="FHW4126" s="259"/>
      <c r="FHX4126" s="259"/>
      <c r="FHY4126" s="259"/>
      <c r="FHZ4126" s="259"/>
      <c r="FIA4126" s="259"/>
      <c r="FIB4126" s="259"/>
      <c r="FIC4126" s="259"/>
      <c r="FID4126" s="259"/>
      <c r="FIE4126" s="259"/>
      <c r="FIF4126" s="259"/>
      <c r="FIG4126" s="259"/>
      <c r="FIH4126" s="259"/>
      <c r="FII4126" s="259"/>
      <c r="FIJ4126" s="259"/>
      <c r="FIK4126" s="259"/>
      <c r="FIL4126" s="259"/>
      <c r="FIM4126" s="259"/>
      <c r="FIN4126" s="259"/>
      <c r="FIO4126" s="259"/>
      <c r="FIP4126" s="259"/>
      <c r="FIQ4126" s="259"/>
      <c r="FIR4126" s="259"/>
      <c r="FIS4126" s="259"/>
      <c r="FIT4126" s="259"/>
      <c r="FIU4126" s="259"/>
      <c r="FIV4126" s="259"/>
      <c r="FIW4126" s="259"/>
      <c r="FIX4126" s="259"/>
      <c r="FIY4126" s="259"/>
      <c r="FIZ4126" s="259"/>
      <c r="FJA4126" s="259"/>
      <c r="FJB4126" s="259"/>
      <c r="FJC4126" s="259"/>
      <c r="FJD4126" s="259"/>
      <c r="FJE4126" s="259"/>
      <c r="FJF4126" s="259"/>
      <c r="FJG4126" s="259"/>
      <c r="FJH4126" s="259"/>
      <c r="FJI4126" s="259"/>
      <c r="FJJ4126" s="259"/>
      <c r="FJK4126" s="259"/>
      <c r="FJL4126" s="259"/>
      <c r="FJM4126" s="259"/>
      <c r="FJN4126" s="259"/>
      <c r="FJO4126" s="259"/>
      <c r="FJP4126" s="259"/>
      <c r="FJQ4126" s="259"/>
      <c r="FJR4126" s="259"/>
      <c r="FJS4126" s="259"/>
      <c r="FJT4126" s="259"/>
      <c r="FJU4126" s="259"/>
      <c r="FJV4126" s="259"/>
      <c r="FJW4126" s="259"/>
      <c r="FJX4126" s="259"/>
      <c r="FJY4126" s="259"/>
      <c r="FJZ4126" s="259"/>
      <c r="FKA4126" s="259"/>
      <c r="FKB4126" s="259"/>
      <c r="FKC4126" s="259"/>
      <c r="FKD4126" s="259"/>
      <c r="FKE4126" s="259"/>
      <c r="FKF4126" s="259"/>
      <c r="FKG4126" s="259"/>
      <c r="FKH4126" s="259"/>
      <c r="FKI4126" s="259"/>
      <c r="FKJ4126" s="259"/>
      <c r="FKK4126" s="259"/>
      <c r="FKL4126" s="259"/>
      <c r="FKM4126" s="259"/>
      <c r="FKN4126" s="259"/>
      <c r="FKO4126" s="259"/>
      <c r="FKP4126" s="259"/>
      <c r="FKQ4126" s="259"/>
      <c r="FKR4126" s="259"/>
      <c r="FKS4126" s="259"/>
      <c r="FKT4126" s="259"/>
      <c r="FKU4126" s="259"/>
      <c r="FKV4126" s="259"/>
      <c r="FKW4126" s="259"/>
      <c r="FKX4126" s="259"/>
      <c r="FKY4126" s="259"/>
      <c r="FKZ4126" s="259"/>
      <c r="FLA4126" s="259"/>
      <c r="FLB4126" s="259"/>
      <c r="FLC4126" s="259"/>
      <c r="FLD4126" s="259"/>
      <c r="FLE4126" s="259"/>
      <c r="FLF4126" s="259"/>
      <c r="FLG4126" s="259"/>
      <c r="FLH4126" s="259"/>
      <c r="FLI4126" s="259"/>
      <c r="FLJ4126" s="259"/>
      <c r="FLK4126" s="259"/>
      <c r="FLL4126" s="259"/>
      <c r="FLM4126" s="259"/>
      <c r="FLN4126" s="259"/>
      <c r="FLO4126" s="259"/>
      <c r="FLP4126" s="259"/>
      <c r="FLQ4126" s="259"/>
      <c r="FLR4126" s="259"/>
      <c r="FLS4126" s="259"/>
      <c r="FLT4126" s="259"/>
      <c r="FLU4126" s="259"/>
      <c r="FLV4126" s="259"/>
      <c r="FLW4126" s="259"/>
      <c r="FLX4126" s="259"/>
      <c r="FLY4126" s="259"/>
      <c r="FLZ4126" s="259"/>
      <c r="FMA4126" s="259"/>
      <c r="FMB4126" s="259"/>
      <c r="FMC4126" s="259"/>
      <c r="FMD4126" s="259"/>
      <c r="FME4126" s="259"/>
      <c r="FMF4126" s="259"/>
      <c r="FMG4126" s="259"/>
      <c r="FMH4126" s="259"/>
      <c r="FMI4126" s="259"/>
      <c r="FMJ4126" s="259"/>
      <c r="FMK4126" s="259"/>
      <c r="FML4126" s="259"/>
      <c r="FMM4126" s="259"/>
      <c r="FMN4126" s="259"/>
      <c r="FMO4126" s="259"/>
      <c r="FMP4126" s="259"/>
      <c r="FMQ4126" s="259"/>
      <c r="FMR4126" s="259"/>
      <c r="FMS4126" s="259"/>
      <c r="FMT4126" s="259"/>
      <c r="FMU4126" s="259"/>
      <c r="FMV4126" s="259"/>
      <c r="FMW4126" s="259"/>
      <c r="FMX4126" s="259"/>
      <c r="FMY4126" s="259"/>
      <c r="FMZ4126" s="259"/>
      <c r="FNA4126" s="259"/>
      <c r="FNB4126" s="259"/>
      <c r="FNC4126" s="259"/>
      <c r="FND4126" s="259"/>
      <c r="FNE4126" s="259"/>
      <c r="FNF4126" s="259"/>
      <c r="FNG4126" s="259"/>
      <c r="FNH4126" s="259"/>
      <c r="FNI4126" s="259"/>
      <c r="FNJ4126" s="259"/>
      <c r="FNK4126" s="259"/>
      <c r="FNL4126" s="259"/>
      <c r="FNM4126" s="259"/>
      <c r="FNN4126" s="259"/>
      <c r="FNO4126" s="259"/>
      <c r="FNP4126" s="259"/>
      <c r="FNQ4126" s="259"/>
      <c r="FNR4126" s="259"/>
      <c r="FNS4126" s="259"/>
      <c r="FNT4126" s="259"/>
      <c r="FNU4126" s="259"/>
      <c r="FNV4126" s="259"/>
      <c r="FNW4126" s="259"/>
      <c r="FNX4126" s="259"/>
      <c r="FNY4126" s="259"/>
      <c r="FNZ4126" s="259"/>
      <c r="FOA4126" s="259"/>
      <c r="FOB4126" s="259"/>
      <c r="FOC4126" s="259"/>
      <c r="FOD4126" s="259"/>
      <c r="FOE4126" s="259"/>
      <c r="FOF4126" s="259"/>
      <c r="FOG4126" s="259"/>
      <c r="FOH4126" s="259"/>
      <c r="FOI4126" s="259"/>
      <c r="FOJ4126" s="259"/>
      <c r="FOK4126" s="259"/>
      <c r="FOL4126" s="259"/>
      <c r="FOM4126" s="259"/>
      <c r="FON4126" s="259"/>
      <c r="FOO4126" s="259"/>
      <c r="FOP4126" s="259"/>
      <c r="FOQ4126" s="259"/>
      <c r="FOR4126" s="259"/>
      <c r="FOS4126" s="259"/>
      <c r="FOT4126" s="259"/>
      <c r="FOU4126" s="259"/>
      <c r="FOV4126" s="259"/>
      <c r="FOW4126" s="259"/>
      <c r="FOX4126" s="259"/>
      <c r="FOY4126" s="259"/>
      <c r="FOZ4126" s="259"/>
      <c r="FPA4126" s="259"/>
      <c r="FPB4126" s="259"/>
      <c r="FPC4126" s="259"/>
      <c r="FPD4126" s="259"/>
      <c r="FPE4126" s="259"/>
      <c r="FPF4126" s="259"/>
      <c r="FPG4126" s="259"/>
      <c r="FPH4126" s="259"/>
      <c r="FPI4126" s="259"/>
      <c r="FPJ4126" s="259"/>
      <c r="FPK4126" s="259"/>
      <c r="FPL4126" s="259"/>
      <c r="FPM4126" s="259"/>
      <c r="FPN4126" s="259"/>
      <c r="FPO4126" s="259"/>
      <c r="FPP4126" s="259"/>
      <c r="FPQ4126" s="259"/>
      <c r="FPR4126" s="259"/>
      <c r="FPS4126" s="259"/>
      <c r="FPT4126" s="259"/>
      <c r="FPU4126" s="259"/>
      <c r="FPV4126" s="259"/>
      <c r="FPW4126" s="259"/>
      <c r="FPX4126" s="259"/>
      <c r="FPY4126" s="259"/>
      <c r="FPZ4126" s="259"/>
      <c r="FQA4126" s="259"/>
      <c r="FQB4126" s="259"/>
      <c r="FQC4126" s="259"/>
      <c r="FQD4126" s="259"/>
      <c r="FQE4126" s="259"/>
      <c r="FQF4126" s="259"/>
      <c r="FQG4126" s="259"/>
      <c r="FQH4126" s="259"/>
      <c r="FQI4126" s="259"/>
      <c r="FQJ4126" s="259"/>
      <c r="FQK4126" s="259"/>
      <c r="FQL4126" s="259"/>
      <c r="FQM4126" s="259"/>
      <c r="FQN4126" s="259"/>
      <c r="FQO4126" s="259"/>
      <c r="FQP4126" s="259"/>
      <c r="FQQ4126" s="259"/>
      <c r="FQR4126" s="259"/>
      <c r="FQS4126" s="259"/>
      <c r="FQT4126" s="259"/>
      <c r="FQU4126" s="259"/>
      <c r="FQV4126" s="259"/>
      <c r="FQW4126" s="259"/>
      <c r="FQX4126" s="259"/>
      <c r="FQY4126" s="259"/>
      <c r="FQZ4126" s="259"/>
      <c r="FRA4126" s="259"/>
      <c r="FRB4126" s="259"/>
      <c r="FRC4126" s="259"/>
      <c r="FRD4126" s="259"/>
      <c r="FRE4126" s="259"/>
      <c r="FRF4126" s="259"/>
      <c r="FRG4126" s="259"/>
      <c r="FRH4126" s="259"/>
      <c r="FRI4126" s="259"/>
      <c r="FRJ4126" s="259"/>
      <c r="FRK4126" s="259"/>
      <c r="FRL4126" s="259"/>
      <c r="FRM4126" s="259"/>
      <c r="FRN4126" s="259"/>
      <c r="FRO4126" s="259"/>
      <c r="FRP4126" s="259"/>
      <c r="FRQ4126" s="259"/>
      <c r="FRR4126" s="259"/>
      <c r="FRS4126" s="259"/>
      <c r="FRT4126" s="259"/>
      <c r="FRU4126" s="259"/>
      <c r="FRV4126" s="259"/>
      <c r="FRW4126" s="259"/>
      <c r="FRX4126" s="259"/>
      <c r="FRY4126" s="259"/>
      <c r="FRZ4126" s="259"/>
      <c r="FSA4126" s="259"/>
      <c r="FSB4126" s="259"/>
      <c r="FSC4126" s="259"/>
      <c r="FSD4126" s="259"/>
      <c r="FSE4126" s="259"/>
      <c r="FSF4126" s="259"/>
      <c r="FSG4126" s="259"/>
      <c r="FSH4126" s="259"/>
      <c r="FSI4126" s="259"/>
      <c r="FSJ4126" s="259"/>
      <c r="FSK4126" s="259"/>
      <c r="FSL4126" s="259"/>
      <c r="FSM4126" s="259"/>
      <c r="FSN4126" s="259"/>
      <c r="FSO4126" s="259"/>
      <c r="FSP4126" s="259"/>
      <c r="FSQ4126" s="259"/>
      <c r="FSR4126" s="259"/>
      <c r="FSS4126" s="259"/>
      <c r="FST4126" s="259"/>
      <c r="FSU4126" s="259"/>
      <c r="FSV4126" s="259"/>
      <c r="FSW4126" s="259"/>
      <c r="FSX4126" s="259"/>
      <c r="FSY4126" s="259"/>
      <c r="FSZ4126" s="259"/>
      <c r="FTA4126" s="259"/>
      <c r="FTB4126" s="259"/>
      <c r="FTC4126" s="259"/>
      <c r="FTD4126" s="259"/>
      <c r="FTE4126" s="259"/>
      <c r="FTF4126" s="259"/>
      <c r="FTG4126" s="259"/>
      <c r="FTH4126" s="259"/>
      <c r="FTI4126" s="259"/>
      <c r="FTJ4126" s="259"/>
      <c r="FTK4126" s="259"/>
      <c r="FTL4126" s="259"/>
      <c r="FTM4126" s="259"/>
      <c r="FTN4126" s="259"/>
      <c r="FTO4126" s="259"/>
      <c r="FTP4126" s="259"/>
      <c r="FTQ4126" s="259"/>
      <c r="FTR4126" s="259"/>
      <c r="FTS4126" s="259"/>
      <c r="FTT4126" s="259"/>
      <c r="FTU4126" s="259"/>
      <c r="FTV4126" s="259"/>
      <c r="FTW4126" s="259"/>
      <c r="FTX4126" s="259"/>
      <c r="FTY4126" s="259"/>
      <c r="FTZ4126" s="259"/>
      <c r="FUA4126" s="259"/>
      <c r="FUB4126" s="259"/>
      <c r="FUC4126" s="259"/>
      <c r="FUD4126" s="259"/>
      <c r="FUE4126" s="259"/>
      <c r="FUF4126" s="259"/>
      <c r="FUG4126" s="259"/>
      <c r="FUH4126" s="259"/>
      <c r="FUI4126" s="259"/>
      <c r="FUJ4126" s="259"/>
      <c r="FUK4126" s="259"/>
      <c r="FUL4126" s="259"/>
      <c r="FUM4126" s="259"/>
      <c r="FUN4126" s="259"/>
      <c r="FUO4126" s="259"/>
      <c r="FUP4126" s="259"/>
      <c r="FUQ4126" s="259"/>
      <c r="FUR4126" s="259"/>
      <c r="FUS4126" s="259"/>
      <c r="FUT4126" s="259"/>
      <c r="FUU4126" s="259"/>
      <c r="FUV4126" s="259"/>
      <c r="FUW4126" s="259"/>
      <c r="FUX4126" s="259"/>
      <c r="FUY4126" s="259"/>
      <c r="FUZ4126" s="259"/>
      <c r="FVA4126" s="259"/>
      <c r="FVB4126" s="259"/>
      <c r="FVC4126" s="259"/>
      <c r="FVD4126" s="259"/>
      <c r="FVE4126" s="259"/>
      <c r="FVF4126" s="259"/>
      <c r="FVG4126" s="259"/>
      <c r="FVH4126" s="259"/>
      <c r="FVI4126" s="259"/>
      <c r="FVJ4126" s="259"/>
      <c r="FVK4126" s="259"/>
      <c r="FVL4126" s="259"/>
      <c r="FVM4126" s="259"/>
      <c r="FVN4126" s="259"/>
      <c r="FVO4126" s="259"/>
      <c r="FVP4126" s="259"/>
      <c r="FVQ4126" s="259"/>
      <c r="FVR4126" s="259"/>
      <c r="FVS4126" s="259"/>
      <c r="FVT4126" s="259"/>
      <c r="FVU4126" s="259"/>
      <c r="FVV4126" s="259"/>
      <c r="FVW4126" s="259"/>
      <c r="FVX4126" s="259"/>
      <c r="FVY4126" s="259"/>
      <c r="FVZ4126" s="259"/>
      <c r="FWA4126" s="259"/>
      <c r="FWB4126" s="259"/>
      <c r="FWC4126" s="259"/>
      <c r="FWD4126" s="259"/>
      <c r="FWE4126" s="259"/>
      <c r="FWF4126" s="259"/>
      <c r="FWG4126" s="259"/>
      <c r="FWH4126" s="259"/>
      <c r="FWI4126" s="259"/>
      <c r="FWJ4126" s="259"/>
      <c r="FWK4126" s="259"/>
      <c r="FWL4126" s="259"/>
      <c r="FWM4126" s="259"/>
      <c r="FWN4126" s="259"/>
      <c r="FWO4126" s="259"/>
      <c r="FWP4126" s="259"/>
      <c r="FWQ4126" s="259"/>
      <c r="FWR4126" s="259"/>
      <c r="FWS4126" s="259"/>
      <c r="FWT4126" s="259"/>
      <c r="FWU4126" s="259"/>
      <c r="FWV4126" s="259"/>
      <c r="FWW4126" s="259"/>
      <c r="FWX4126" s="259"/>
      <c r="FWY4126" s="259"/>
      <c r="FWZ4126" s="259"/>
      <c r="FXA4126" s="259"/>
      <c r="FXB4126" s="259"/>
      <c r="FXC4126" s="259"/>
      <c r="FXD4126" s="259"/>
      <c r="FXE4126" s="259"/>
      <c r="FXF4126" s="259"/>
      <c r="FXG4126" s="259"/>
      <c r="FXH4126" s="259"/>
      <c r="FXI4126" s="259"/>
      <c r="FXJ4126" s="259"/>
      <c r="FXK4126" s="259"/>
      <c r="FXL4126" s="259"/>
      <c r="FXM4126" s="259"/>
      <c r="FXN4126" s="259"/>
      <c r="FXO4126" s="259"/>
      <c r="FXP4126" s="259"/>
      <c r="FXQ4126" s="259"/>
      <c r="FXR4126" s="259"/>
      <c r="FXS4126" s="259"/>
      <c r="FXT4126" s="259"/>
      <c r="FXU4126" s="259"/>
      <c r="FXV4126" s="259"/>
      <c r="FXW4126" s="259"/>
      <c r="FXX4126" s="259"/>
      <c r="FXY4126" s="259"/>
      <c r="FXZ4126" s="259"/>
      <c r="FYA4126" s="259"/>
      <c r="FYB4126" s="259"/>
      <c r="FYC4126" s="259"/>
      <c r="FYD4126" s="259"/>
      <c r="FYE4126" s="259"/>
      <c r="FYF4126" s="259"/>
      <c r="FYG4126" s="259"/>
      <c r="FYH4126" s="259"/>
      <c r="FYI4126" s="259"/>
      <c r="FYJ4126" s="259"/>
      <c r="FYK4126" s="259"/>
      <c r="FYL4126" s="259"/>
      <c r="FYM4126" s="259"/>
      <c r="FYN4126" s="259"/>
      <c r="FYO4126" s="259"/>
      <c r="FYP4126" s="259"/>
      <c r="FYQ4126" s="259"/>
      <c r="FYR4126" s="259"/>
      <c r="FYS4126" s="259"/>
      <c r="FYT4126" s="259"/>
      <c r="FYU4126" s="259"/>
      <c r="FYV4126" s="259"/>
      <c r="FYW4126" s="259"/>
      <c r="FYX4126" s="259"/>
      <c r="FYY4126" s="259"/>
      <c r="FYZ4126" s="259"/>
      <c r="FZA4126" s="259"/>
      <c r="FZB4126" s="259"/>
      <c r="FZC4126" s="259"/>
      <c r="FZD4126" s="259"/>
      <c r="FZE4126" s="259"/>
      <c r="FZF4126" s="259"/>
      <c r="FZG4126" s="259"/>
      <c r="FZH4126" s="259"/>
      <c r="FZI4126" s="259"/>
      <c r="FZJ4126" s="259"/>
      <c r="FZK4126" s="259"/>
      <c r="FZL4126" s="259"/>
      <c r="FZM4126" s="259"/>
      <c r="FZN4126" s="259"/>
      <c r="FZO4126" s="259"/>
      <c r="FZP4126" s="259"/>
      <c r="FZQ4126" s="259"/>
      <c r="FZR4126" s="259"/>
      <c r="FZS4126" s="259"/>
      <c r="FZT4126" s="259"/>
      <c r="FZU4126" s="259"/>
      <c r="FZV4126" s="259"/>
      <c r="FZW4126" s="259"/>
      <c r="FZX4126" s="259"/>
      <c r="FZY4126" s="259"/>
      <c r="FZZ4126" s="259"/>
      <c r="GAA4126" s="259"/>
      <c r="GAB4126" s="259"/>
      <c r="GAC4126" s="259"/>
      <c r="GAD4126" s="259"/>
      <c r="GAE4126" s="259"/>
      <c r="GAF4126" s="259"/>
      <c r="GAG4126" s="259"/>
      <c r="GAH4126" s="259"/>
      <c r="GAI4126" s="259"/>
      <c r="GAJ4126" s="259"/>
      <c r="GAK4126" s="259"/>
      <c r="GAL4126" s="259"/>
      <c r="GAM4126" s="259"/>
      <c r="GAN4126" s="259"/>
      <c r="GAO4126" s="259"/>
      <c r="GAP4126" s="259"/>
      <c r="GAQ4126" s="259"/>
      <c r="GAR4126" s="259"/>
      <c r="GAS4126" s="259"/>
      <c r="GAT4126" s="259"/>
      <c r="GAU4126" s="259"/>
      <c r="GAV4126" s="259"/>
      <c r="GAW4126" s="259"/>
      <c r="GAX4126" s="259"/>
      <c r="GAY4126" s="259"/>
      <c r="GAZ4126" s="259"/>
      <c r="GBA4126" s="259"/>
      <c r="GBB4126" s="259"/>
      <c r="GBC4126" s="259"/>
      <c r="GBD4126" s="259"/>
      <c r="GBE4126" s="259"/>
      <c r="GBF4126" s="259"/>
      <c r="GBG4126" s="259"/>
      <c r="GBH4126" s="259"/>
      <c r="GBI4126" s="259"/>
      <c r="GBJ4126" s="259"/>
      <c r="GBK4126" s="259"/>
      <c r="GBL4126" s="259"/>
      <c r="GBM4126" s="259"/>
      <c r="GBN4126" s="259"/>
      <c r="GBO4126" s="259"/>
      <c r="GBP4126" s="259"/>
      <c r="GBQ4126" s="259"/>
      <c r="GBR4126" s="259"/>
      <c r="GBS4126" s="259"/>
      <c r="GBT4126" s="259"/>
      <c r="GBU4126" s="259"/>
      <c r="GBV4126" s="259"/>
      <c r="GBW4126" s="259"/>
      <c r="GBX4126" s="259"/>
      <c r="GBY4126" s="259"/>
      <c r="GBZ4126" s="259"/>
      <c r="GCA4126" s="259"/>
      <c r="GCB4126" s="259"/>
      <c r="GCC4126" s="259"/>
      <c r="GCD4126" s="259"/>
      <c r="GCE4126" s="259"/>
      <c r="GCF4126" s="259"/>
      <c r="GCG4126" s="259"/>
      <c r="GCH4126" s="259"/>
      <c r="GCI4126" s="259"/>
      <c r="GCJ4126" s="259"/>
      <c r="GCK4126" s="259"/>
      <c r="GCL4126" s="259"/>
      <c r="GCM4126" s="259"/>
      <c r="GCN4126" s="259"/>
      <c r="GCO4126" s="259"/>
      <c r="GCP4126" s="259"/>
      <c r="GCQ4126" s="259"/>
      <c r="GCR4126" s="259"/>
      <c r="GCS4126" s="259"/>
      <c r="GCT4126" s="259"/>
      <c r="GCU4126" s="259"/>
      <c r="GCV4126" s="259"/>
      <c r="GCW4126" s="259"/>
      <c r="GCX4126" s="259"/>
      <c r="GCY4126" s="259"/>
      <c r="GCZ4126" s="259"/>
      <c r="GDA4126" s="259"/>
      <c r="GDB4126" s="259"/>
      <c r="GDC4126" s="259"/>
      <c r="GDD4126" s="259"/>
      <c r="GDE4126" s="259"/>
      <c r="GDF4126" s="259"/>
      <c r="GDG4126" s="259"/>
      <c r="GDH4126" s="259"/>
      <c r="GDI4126" s="259"/>
      <c r="GDJ4126" s="259"/>
      <c r="GDK4126" s="259"/>
      <c r="GDL4126" s="259"/>
      <c r="GDM4126" s="259"/>
      <c r="GDN4126" s="259"/>
      <c r="GDO4126" s="259"/>
      <c r="GDP4126" s="259"/>
      <c r="GDQ4126" s="259"/>
      <c r="GDR4126" s="259"/>
      <c r="GDS4126" s="259"/>
      <c r="GDT4126" s="259"/>
      <c r="GDU4126" s="259"/>
      <c r="GDV4126" s="259"/>
      <c r="GDW4126" s="259"/>
      <c r="GDX4126" s="259"/>
      <c r="GDY4126" s="259"/>
      <c r="GDZ4126" s="259"/>
      <c r="GEA4126" s="259"/>
      <c r="GEB4126" s="259"/>
      <c r="GEC4126" s="259"/>
      <c r="GED4126" s="259"/>
      <c r="GEE4126" s="259"/>
      <c r="GEF4126" s="259"/>
      <c r="GEG4126" s="259"/>
      <c r="GEH4126" s="259"/>
      <c r="GEI4126" s="259"/>
      <c r="GEJ4126" s="259"/>
      <c r="GEK4126" s="259"/>
      <c r="GEL4126" s="259"/>
      <c r="GEM4126" s="259"/>
      <c r="GEN4126" s="259"/>
      <c r="GEO4126" s="259"/>
      <c r="GEP4126" s="259"/>
      <c r="GEQ4126" s="259"/>
      <c r="GER4126" s="259"/>
      <c r="GES4126" s="259"/>
      <c r="GET4126" s="259"/>
      <c r="GEU4126" s="259"/>
      <c r="GEV4126" s="259"/>
      <c r="GEW4126" s="259"/>
      <c r="GEX4126" s="259"/>
      <c r="GEY4126" s="259"/>
      <c r="GEZ4126" s="259"/>
      <c r="GFA4126" s="259"/>
      <c r="GFB4126" s="259"/>
      <c r="GFC4126" s="259"/>
      <c r="GFD4126" s="259"/>
      <c r="GFE4126" s="259"/>
      <c r="GFF4126" s="259"/>
      <c r="GFG4126" s="259"/>
      <c r="GFH4126" s="259"/>
      <c r="GFI4126" s="259"/>
      <c r="GFJ4126" s="259"/>
      <c r="GFK4126" s="259"/>
      <c r="GFL4126" s="259"/>
      <c r="GFM4126" s="259"/>
      <c r="GFN4126" s="259"/>
      <c r="GFO4126" s="259"/>
      <c r="GFP4126" s="259"/>
      <c r="GFQ4126" s="259"/>
      <c r="GFR4126" s="259"/>
      <c r="GFS4126" s="259"/>
      <c r="GFT4126" s="259"/>
      <c r="GFU4126" s="259"/>
      <c r="GFV4126" s="259"/>
      <c r="GFW4126" s="259"/>
      <c r="GFX4126" s="259"/>
      <c r="GFY4126" s="259"/>
      <c r="GFZ4126" s="259"/>
      <c r="GGA4126" s="259"/>
      <c r="GGB4126" s="259"/>
      <c r="GGC4126" s="259"/>
      <c r="GGD4126" s="259"/>
      <c r="GGE4126" s="259"/>
      <c r="GGF4126" s="259"/>
      <c r="GGG4126" s="259"/>
      <c r="GGH4126" s="259"/>
      <c r="GGI4126" s="259"/>
      <c r="GGJ4126" s="259"/>
      <c r="GGK4126" s="259"/>
      <c r="GGL4126" s="259"/>
      <c r="GGM4126" s="259"/>
      <c r="GGN4126" s="259"/>
      <c r="GGO4126" s="259"/>
      <c r="GGP4126" s="259"/>
      <c r="GGQ4126" s="259"/>
      <c r="GGR4126" s="259"/>
      <c r="GGS4126" s="259"/>
      <c r="GGT4126" s="259"/>
      <c r="GGU4126" s="259"/>
      <c r="GGV4126" s="259"/>
      <c r="GGW4126" s="259"/>
      <c r="GGX4126" s="259"/>
      <c r="GGY4126" s="259"/>
      <c r="GGZ4126" s="259"/>
      <c r="GHA4126" s="259"/>
      <c r="GHB4126" s="259"/>
      <c r="GHC4126" s="259"/>
      <c r="GHD4126" s="259"/>
      <c r="GHE4126" s="259"/>
      <c r="GHF4126" s="259"/>
      <c r="GHG4126" s="259"/>
      <c r="GHH4126" s="259"/>
      <c r="GHI4126" s="259"/>
      <c r="GHJ4126" s="259"/>
      <c r="GHK4126" s="259"/>
      <c r="GHL4126" s="259"/>
      <c r="GHM4126" s="259"/>
      <c r="GHN4126" s="259"/>
      <c r="GHO4126" s="259"/>
      <c r="GHP4126" s="259"/>
      <c r="GHQ4126" s="259"/>
      <c r="GHR4126" s="259"/>
      <c r="GHS4126" s="259"/>
      <c r="GHT4126" s="259"/>
      <c r="GHU4126" s="259"/>
      <c r="GHV4126" s="259"/>
      <c r="GHW4126" s="259"/>
      <c r="GHX4126" s="259"/>
      <c r="GHY4126" s="259"/>
      <c r="GHZ4126" s="259"/>
      <c r="GIA4126" s="259"/>
      <c r="GIB4126" s="259"/>
      <c r="GIC4126" s="259"/>
      <c r="GID4126" s="259"/>
      <c r="GIE4126" s="259"/>
      <c r="GIF4126" s="259"/>
      <c r="GIG4126" s="259"/>
      <c r="GIH4126" s="259"/>
      <c r="GII4126" s="259"/>
      <c r="GIJ4126" s="259"/>
      <c r="GIK4126" s="259"/>
      <c r="GIL4126" s="259"/>
      <c r="GIM4126" s="259"/>
      <c r="GIN4126" s="259"/>
      <c r="GIO4126" s="259"/>
      <c r="GIP4126" s="259"/>
      <c r="GIQ4126" s="259"/>
      <c r="GIR4126" s="259"/>
      <c r="GIS4126" s="259"/>
      <c r="GIT4126" s="259"/>
      <c r="GIU4126" s="259"/>
      <c r="GIV4126" s="259"/>
      <c r="GIW4126" s="259"/>
      <c r="GIX4126" s="259"/>
      <c r="GIY4126" s="259"/>
      <c r="GIZ4126" s="259"/>
      <c r="GJA4126" s="259"/>
      <c r="GJB4126" s="259"/>
      <c r="GJC4126" s="259"/>
      <c r="GJD4126" s="259"/>
      <c r="GJE4126" s="259"/>
      <c r="GJF4126" s="259"/>
      <c r="GJG4126" s="259"/>
      <c r="GJH4126" s="259"/>
      <c r="GJI4126" s="259"/>
      <c r="GJJ4126" s="259"/>
      <c r="GJK4126" s="259"/>
      <c r="GJL4126" s="259"/>
      <c r="GJM4126" s="259"/>
      <c r="GJN4126" s="259"/>
      <c r="GJO4126" s="259"/>
      <c r="GJP4126" s="259"/>
      <c r="GJQ4126" s="259"/>
      <c r="GJR4126" s="259"/>
      <c r="GJS4126" s="259"/>
      <c r="GJT4126" s="259"/>
      <c r="GJU4126" s="259"/>
      <c r="GJV4126" s="259"/>
      <c r="GJW4126" s="259"/>
      <c r="GJX4126" s="259"/>
      <c r="GJY4126" s="259"/>
      <c r="GJZ4126" s="259"/>
      <c r="GKA4126" s="259"/>
      <c r="GKB4126" s="259"/>
      <c r="GKC4126" s="259"/>
      <c r="GKD4126" s="259"/>
      <c r="GKE4126" s="259"/>
      <c r="GKF4126" s="259"/>
      <c r="GKG4126" s="259"/>
      <c r="GKH4126" s="259"/>
      <c r="GKI4126" s="259"/>
      <c r="GKJ4126" s="259"/>
      <c r="GKK4126" s="259"/>
      <c r="GKL4126" s="259"/>
      <c r="GKM4126" s="259"/>
      <c r="GKN4126" s="259"/>
      <c r="GKO4126" s="259"/>
      <c r="GKP4126" s="259"/>
      <c r="GKQ4126" s="259"/>
      <c r="GKR4126" s="259"/>
      <c r="GKS4126" s="259"/>
      <c r="GKT4126" s="259"/>
      <c r="GKU4126" s="259"/>
      <c r="GKV4126" s="259"/>
      <c r="GKW4126" s="259"/>
      <c r="GKX4126" s="259"/>
      <c r="GKY4126" s="259"/>
      <c r="GKZ4126" s="259"/>
      <c r="GLA4126" s="259"/>
      <c r="GLB4126" s="259"/>
      <c r="GLC4126" s="259"/>
      <c r="GLD4126" s="259"/>
      <c r="GLE4126" s="259"/>
      <c r="GLF4126" s="259"/>
      <c r="GLG4126" s="259"/>
      <c r="GLH4126" s="259"/>
      <c r="GLI4126" s="259"/>
      <c r="GLJ4126" s="259"/>
      <c r="GLK4126" s="259"/>
      <c r="GLL4126" s="259"/>
      <c r="GLM4126" s="259"/>
      <c r="GLN4126" s="259"/>
      <c r="GLO4126" s="259"/>
      <c r="GLP4126" s="259"/>
      <c r="GLQ4126" s="259"/>
      <c r="GLR4126" s="259"/>
      <c r="GLS4126" s="259"/>
      <c r="GLT4126" s="259"/>
      <c r="GLU4126" s="259"/>
      <c r="GLV4126" s="259"/>
      <c r="GLW4126" s="259"/>
      <c r="GLX4126" s="259"/>
      <c r="GLY4126" s="259"/>
      <c r="GLZ4126" s="259"/>
      <c r="GMA4126" s="259"/>
      <c r="GMB4126" s="259"/>
      <c r="GMC4126" s="259"/>
      <c r="GMD4126" s="259"/>
      <c r="GME4126" s="259"/>
      <c r="GMF4126" s="259"/>
      <c r="GMG4126" s="259"/>
      <c r="GMH4126" s="259"/>
      <c r="GMI4126" s="259"/>
      <c r="GMJ4126" s="259"/>
      <c r="GMK4126" s="259"/>
      <c r="GML4126" s="259"/>
      <c r="GMM4126" s="259"/>
      <c r="GMN4126" s="259"/>
      <c r="GMO4126" s="259"/>
      <c r="GMP4126" s="259"/>
      <c r="GMQ4126" s="259"/>
      <c r="GMR4126" s="259"/>
      <c r="GMS4126" s="259"/>
      <c r="GMT4126" s="259"/>
      <c r="GMU4126" s="259"/>
      <c r="GMV4126" s="259"/>
      <c r="GMW4126" s="259"/>
      <c r="GMX4126" s="259"/>
      <c r="GMY4126" s="259"/>
      <c r="GMZ4126" s="259"/>
      <c r="GNA4126" s="259"/>
      <c r="GNB4126" s="259"/>
      <c r="GNC4126" s="259"/>
      <c r="GND4126" s="259"/>
      <c r="GNE4126" s="259"/>
      <c r="GNF4126" s="259"/>
      <c r="GNG4126" s="259"/>
      <c r="GNH4126" s="259"/>
      <c r="GNI4126" s="259"/>
      <c r="GNJ4126" s="259"/>
      <c r="GNK4126" s="259"/>
      <c r="GNL4126" s="259"/>
      <c r="GNM4126" s="259"/>
      <c r="GNN4126" s="259"/>
      <c r="GNO4126" s="259"/>
      <c r="GNP4126" s="259"/>
      <c r="GNQ4126" s="259"/>
      <c r="GNR4126" s="259"/>
      <c r="GNS4126" s="259"/>
      <c r="GNT4126" s="259"/>
      <c r="GNU4126" s="259"/>
      <c r="GNV4126" s="259"/>
      <c r="GNW4126" s="259"/>
      <c r="GOF4126" s="259"/>
      <c r="GOG4126" s="259"/>
      <c r="GOH4126" s="259"/>
      <c r="GOI4126" s="259"/>
      <c r="GOJ4126" s="259"/>
      <c r="GOK4126" s="259"/>
      <c r="GOL4126" s="259"/>
      <c r="GOM4126" s="259"/>
      <c r="GON4126" s="259"/>
      <c r="GOO4126" s="259"/>
      <c r="GOP4126" s="259"/>
      <c r="GOQ4126" s="259"/>
      <c r="GOR4126" s="259"/>
      <c r="GOS4126" s="259"/>
      <c r="GOT4126" s="259"/>
      <c r="GOU4126" s="259"/>
      <c r="GOV4126" s="259"/>
      <c r="GOW4126" s="259"/>
      <c r="GOX4126" s="259"/>
      <c r="GOY4126" s="259"/>
      <c r="GOZ4126" s="259"/>
      <c r="GPA4126" s="259"/>
      <c r="GPB4126" s="259"/>
      <c r="GPC4126" s="259"/>
      <c r="GPD4126" s="259"/>
      <c r="GPE4126" s="259"/>
      <c r="GPF4126" s="259"/>
      <c r="GPG4126" s="259"/>
      <c r="GPH4126" s="259"/>
      <c r="GPI4126" s="259"/>
      <c r="GPJ4126" s="259"/>
      <c r="GPK4126" s="259"/>
      <c r="GPL4126" s="259"/>
      <c r="GPM4126" s="259"/>
      <c r="GPN4126" s="259"/>
      <c r="GPO4126" s="259"/>
      <c r="GPP4126" s="259"/>
      <c r="GPQ4126" s="259"/>
      <c r="GPR4126" s="259"/>
      <c r="GPS4126" s="259"/>
      <c r="GPT4126" s="259"/>
      <c r="GPU4126" s="259"/>
      <c r="GPV4126" s="259"/>
      <c r="GPW4126" s="259"/>
      <c r="GPX4126" s="259"/>
      <c r="GPY4126" s="259"/>
      <c r="GPZ4126" s="259"/>
      <c r="GQA4126" s="259"/>
      <c r="GQB4126" s="259"/>
      <c r="GQC4126" s="259"/>
      <c r="GQD4126" s="259"/>
      <c r="GQE4126" s="259"/>
      <c r="GQF4126" s="259"/>
      <c r="GQG4126" s="259"/>
      <c r="GQH4126" s="259"/>
      <c r="GQI4126" s="259"/>
      <c r="GQJ4126" s="259"/>
      <c r="GQK4126" s="259"/>
      <c r="GQL4126" s="259"/>
      <c r="GQM4126" s="259"/>
      <c r="GQN4126" s="259"/>
      <c r="GQO4126" s="259"/>
      <c r="GQP4126" s="259"/>
      <c r="GQQ4126" s="259"/>
      <c r="GQR4126" s="259"/>
      <c r="GQS4126" s="259"/>
      <c r="GQT4126" s="259"/>
      <c r="GQU4126" s="259"/>
      <c r="GQV4126" s="259"/>
      <c r="GQW4126" s="259"/>
      <c r="GQX4126" s="259"/>
      <c r="GQY4126" s="259"/>
      <c r="GQZ4126" s="259"/>
      <c r="GRA4126" s="259"/>
      <c r="GRB4126" s="259"/>
      <c r="GRC4126" s="259"/>
      <c r="GRD4126" s="259"/>
      <c r="GRE4126" s="259"/>
      <c r="GRF4126" s="259"/>
      <c r="GRG4126" s="259"/>
      <c r="GRH4126" s="259"/>
      <c r="GRI4126" s="259"/>
      <c r="GRJ4126" s="259"/>
      <c r="GRK4126" s="259"/>
      <c r="GRL4126" s="259"/>
      <c r="GRM4126" s="259"/>
      <c r="GRN4126" s="259"/>
      <c r="GRO4126" s="259"/>
      <c r="GRP4126" s="259"/>
      <c r="GRQ4126" s="259"/>
      <c r="GRR4126" s="259"/>
      <c r="GRS4126" s="259"/>
      <c r="GRT4126" s="259"/>
      <c r="GRU4126" s="259"/>
      <c r="GRV4126" s="259"/>
      <c r="GRW4126" s="259"/>
      <c r="GRX4126" s="259"/>
      <c r="GRY4126" s="259"/>
      <c r="GRZ4126" s="259"/>
      <c r="GSA4126" s="259"/>
      <c r="GSB4126" s="259"/>
      <c r="GSC4126" s="259"/>
      <c r="GSD4126" s="259"/>
      <c r="GSE4126" s="259"/>
      <c r="GSF4126" s="259"/>
      <c r="GSG4126" s="259"/>
      <c r="GSH4126" s="259"/>
      <c r="GSI4126" s="259"/>
      <c r="GSJ4126" s="259"/>
      <c r="GSK4126" s="259"/>
      <c r="GSL4126" s="259"/>
      <c r="GSM4126" s="259"/>
      <c r="GSN4126" s="259"/>
      <c r="GSO4126" s="259"/>
      <c r="GSP4126" s="259"/>
      <c r="GSQ4126" s="259"/>
      <c r="GSR4126" s="259"/>
      <c r="GSS4126" s="259"/>
      <c r="GST4126" s="259"/>
      <c r="GSU4126" s="259"/>
      <c r="GSV4126" s="259"/>
      <c r="GSW4126" s="259"/>
      <c r="GSX4126" s="259"/>
      <c r="GSY4126" s="259"/>
      <c r="GSZ4126" s="259"/>
      <c r="GTA4126" s="259"/>
      <c r="GTB4126" s="259"/>
      <c r="GTC4126" s="259"/>
      <c r="GTD4126" s="259"/>
      <c r="GTE4126" s="259"/>
      <c r="GTF4126" s="259"/>
      <c r="GTG4126" s="259"/>
      <c r="GTH4126" s="259"/>
      <c r="GTI4126" s="259"/>
      <c r="GTJ4126" s="259"/>
      <c r="GTK4126" s="259"/>
      <c r="GTL4126" s="259"/>
      <c r="GTM4126" s="259"/>
      <c r="GTN4126" s="259"/>
      <c r="GTO4126" s="259"/>
      <c r="GTP4126" s="259"/>
      <c r="GTQ4126" s="259"/>
      <c r="GTR4126" s="259"/>
      <c r="GTS4126" s="259"/>
      <c r="GTT4126" s="259"/>
      <c r="GTU4126" s="259"/>
      <c r="GTV4126" s="259"/>
      <c r="GTW4126" s="259"/>
      <c r="GTX4126" s="259"/>
      <c r="GTY4126" s="259"/>
      <c r="GTZ4126" s="259"/>
      <c r="GUA4126" s="259"/>
      <c r="GUB4126" s="259"/>
      <c r="GUC4126" s="259"/>
      <c r="GUD4126" s="259"/>
      <c r="GUE4126" s="259"/>
      <c r="GUF4126" s="259"/>
      <c r="GUG4126" s="259"/>
      <c r="GUH4126" s="259"/>
      <c r="GUI4126" s="259"/>
      <c r="GUJ4126" s="259"/>
      <c r="GUK4126" s="259"/>
      <c r="GUL4126" s="259"/>
      <c r="GUM4126" s="259"/>
      <c r="GUN4126" s="259"/>
      <c r="GUO4126" s="259"/>
      <c r="GUP4126" s="259"/>
      <c r="GUQ4126" s="259"/>
      <c r="GUR4126" s="259"/>
      <c r="GUS4126" s="259"/>
      <c r="GUT4126" s="259"/>
      <c r="GUU4126" s="259"/>
      <c r="GUV4126" s="259"/>
      <c r="GUW4126" s="259"/>
      <c r="GUX4126" s="259"/>
      <c r="GUY4126" s="259"/>
      <c r="GUZ4126" s="259"/>
      <c r="GVA4126" s="259"/>
      <c r="GVB4126" s="259"/>
      <c r="GVC4126" s="259"/>
      <c r="GVD4126" s="259"/>
      <c r="GVE4126" s="259"/>
      <c r="GVF4126" s="259"/>
      <c r="GVG4126" s="259"/>
      <c r="GVH4126" s="259"/>
      <c r="GVI4126" s="259"/>
      <c r="GVJ4126" s="259"/>
      <c r="GVK4126" s="259"/>
      <c r="GVL4126" s="259"/>
      <c r="GVM4126" s="259"/>
      <c r="GVN4126" s="259"/>
      <c r="GVO4126" s="259"/>
      <c r="GVP4126" s="259"/>
      <c r="GVQ4126" s="259"/>
      <c r="GVR4126" s="259"/>
      <c r="GVS4126" s="259"/>
      <c r="GVT4126" s="259"/>
      <c r="GVU4126" s="259"/>
      <c r="GVV4126" s="259"/>
      <c r="GVW4126" s="259"/>
      <c r="GVX4126" s="259"/>
      <c r="GVY4126" s="259"/>
      <c r="GVZ4126" s="259"/>
      <c r="GWA4126" s="259"/>
      <c r="GWB4126" s="259"/>
      <c r="GWC4126" s="259"/>
      <c r="GWD4126" s="259"/>
      <c r="GWE4126" s="259"/>
      <c r="GWF4126" s="259"/>
      <c r="GWG4126" s="259"/>
      <c r="GWH4126" s="259"/>
      <c r="GWI4126" s="259"/>
      <c r="GWJ4126" s="259"/>
      <c r="GWK4126" s="259"/>
      <c r="GWL4126" s="259"/>
      <c r="GWM4126" s="259"/>
      <c r="GWN4126" s="259"/>
      <c r="GWO4126" s="259"/>
      <c r="GWP4126" s="259"/>
      <c r="GWQ4126" s="259"/>
      <c r="GWR4126" s="259"/>
      <c r="GWS4126" s="259"/>
      <c r="GWT4126" s="259"/>
      <c r="GWU4126" s="259"/>
      <c r="GWV4126" s="259"/>
      <c r="GWW4126" s="259"/>
      <c r="GWX4126" s="259"/>
      <c r="GWY4126" s="259"/>
      <c r="GWZ4126" s="259"/>
      <c r="GXA4126" s="259"/>
      <c r="GXB4126" s="259"/>
      <c r="GXC4126" s="259"/>
      <c r="GXD4126" s="259"/>
      <c r="GXE4126" s="259"/>
      <c r="GXF4126" s="259"/>
      <c r="GXG4126" s="259"/>
      <c r="GXH4126" s="259"/>
      <c r="GXI4126" s="259"/>
      <c r="GXJ4126" s="259"/>
      <c r="GXK4126" s="259"/>
      <c r="GXL4126" s="259"/>
      <c r="GXM4126" s="259"/>
      <c r="GXN4126" s="259"/>
      <c r="GXO4126" s="259"/>
      <c r="GXP4126" s="259"/>
      <c r="GXQ4126" s="259"/>
      <c r="GXR4126" s="259"/>
      <c r="GXS4126" s="259"/>
      <c r="GXT4126" s="259"/>
      <c r="GXU4126" s="259"/>
      <c r="GXV4126" s="259"/>
      <c r="GXW4126" s="259"/>
      <c r="GXX4126" s="259"/>
      <c r="GXY4126" s="259"/>
      <c r="GXZ4126" s="259"/>
      <c r="GYA4126" s="259"/>
      <c r="GYB4126" s="259"/>
      <c r="GYC4126" s="259"/>
      <c r="GYD4126" s="259"/>
      <c r="GYE4126" s="259"/>
      <c r="GYF4126" s="259"/>
      <c r="GYG4126" s="259"/>
      <c r="GYH4126" s="259"/>
      <c r="GYI4126" s="259"/>
      <c r="GYJ4126" s="259"/>
      <c r="GYK4126" s="259"/>
      <c r="GYL4126" s="259"/>
      <c r="GYM4126" s="259"/>
      <c r="GYN4126" s="259"/>
      <c r="GYO4126" s="259"/>
      <c r="GYP4126" s="259"/>
      <c r="GYQ4126" s="259"/>
      <c r="GYR4126" s="259"/>
      <c r="GYS4126" s="259"/>
      <c r="GYT4126" s="259"/>
      <c r="GYU4126" s="259"/>
      <c r="GYV4126" s="259"/>
      <c r="GYW4126" s="259"/>
      <c r="GYX4126" s="259"/>
      <c r="GYY4126" s="259"/>
      <c r="GYZ4126" s="259"/>
      <c r="GZA4126" s="259"/>
      <c r="GZB4126" s="259"/>
      <c r="GZC4126" s="259"/>
      <c r="GZD4126" s="259"/>
      <c r="GZE4126" s="259"/>
      <c r="GZF4126" s="259"/>
      <c r="GZG4126" s="259"/>
      <c r="GZH4126" s="259"/>
      <c r="GZI4126" s="259"/>
      <c r="GZJ4126" s="259"/>
      <c r="GZK4126" s="259"/>
      <c r="GZL4126" s="259"/>
      <c r="GZM4126" s="259"/>
      <c r="GZN4126" s="259"/>
      <c r="GZO4126" s="259"/>
      <c r="GZP4126" s="259"/>
      <c r="GZQ4126" s="259"/>
      <c r="GZR4126" s="259"/>
      <c r="GZS4126" s="259"/>
      <c r="GZT4126" s="259"/>
      <c r="GZU4126" s="259"/>
      <c r="GZV4126" s="259"/>
      <c r="GZW4126" s="259"/>
      <c r="GZX4126" s="259"/>
      <c r="GZY4126" s="259"/>
      <c r="GZZ4126" s="259"/>
      <c r="HAA4126" s="259"/>
      <c r="HAB4126" s="259"/>
      <c r="HAC4126" s="259"/>
      <c r="HAD4126" s="259"/>
      <c r="HAE4126" s="259"/>
      <c r="HAF4126" s="259"/>
      <c r="HAG4126" s="259"/>
      <c r="HAH4126" s="259"/>
      <c r="HAI4126" s="259"/>
      <c r="HAJ4126" s="259"/>
      <c r="HAK4126" s="259"/>
      <c r="HAL4126" s="259"/>
      <c r="HAM4126" s="259"/>
      <c r="HAN4126" s="259"/>
      <c r="HAO4126" s="259"/>
      <c r="HAP4126" s="259"/>
      <c r="HAQ4126" s="259"/>
      <c r="HAR4126" s="259"/>
      <c r="HAS4126" s="259"/>
      <c r="HAT4126" s="259"/>
      <c r="HAU4126" s="259"/>
      <c r="HAV4126" s="259"/>
      <c r="HAW4126" s="259"/>
      <c r="HAX4126" s="259"/>
      <c r="HAY4126" s="259"/>
      <c r="HAZ4126" s="259"/>
      <c r="HBA4126" s="259"/>
      <c r="HBB4126" s="259"/>
      <c r="HBC4126" s="259"/>
      <c r="HBD4126" s="259"/>
      <c r="HBE4126" s="259"/>
      <c r="HBF4126" s="259"/>
      <c r="HBG4126" s="259"/>
      <c r="HBH4126" s="259"/>
      <c r="HBI4126" s="259"/>
      <c r="HBJ4126" s="259"/>
      <c r="HBK4126" s="259"/>
      <c r="HBL4126" s="259"/>
      <c r="HBM4126" s="259"/>
      <c r="HBN4126" s="259"/>
      <c r="HBO4126" s="259"/>
      <c r="HBP4126" s="259"/>
      <c r="HBQ4126" s="259"/>
      <c r="HBR4126" s="259"/>
      <c r="HBS4126" s="259"/>
      <c r="HBT4126" s="259"/>
      <c r="HBU4126" s="259"/>
      <c r="HBV4126" s="259"/>
      <c r="HBW4126" s="259"/>
      <c r="HBX4126" s="259"/>
      <c r="HBY4126" s="259"/>
      <c r="HBZ4126" s="259"/>
      <c r="HCA4126" s="259"/>
      <c r="HCB4126" s="259"/>
      <c r="HCC4126" s="259"/>
      <c r="HCD4126" s="259"/>
      <c r="HCE4126" s="259"/>
      <c r="HCF4126" s="259"/>
      <c r="HCG4126" s="259"/>
      <c r="HCH4126" s="259"/>
      <c r="HCI4126" s="259"/>
      <c r="HCJ4126" s="259"/>
      <c r="HCK4126" s="259"/>
      <c r="HCL4126" s="259"/>
      <c r="HCM4126" s="259"/>
      <c r="HCN4126" s="259"/>
      <c r="HCO4126" s="259"/>
      <c r="HCP4126" s="259"/>
      <c r="HCQ4126" s="259"/>
      <c r="HCR4126" s="259"/>
      <c r="HCS4126" s="259"/>
      <c r="HCT4126" s="259"/>
      <c r="HCU4126" s="259"/>
      <c r="HCV4126" s="259"/>
      <c r="HCW4126" s="259"/>
      <c r="HCX4126" s="259"/>
      <c r="HCY4126" s="259"/>
      <c r="HCZ4126" s="259"/>
      <c r="HDA4126" s="259"/>
      <c r="HDB4126" s="259"/>
      <c r="HDC4126" s="259"/>
      <c r="HDD4126" s="259"/>
      <c r="HDE4126" s="259"/>
      <c r="HDF4126" s="259"/>
      <c r="HDG4126" s="259"/>
      <c r="HDH4126" s="259"/>
      <c r="HDI4126" s="259"/>
      <c r="HDJ4126" s="259"/>
      <c r="HDK4126" s="259"/>
      <c r="HDL4126" s="259"/>
      <c r="HDM4126" s="259"/>
      <c r="HDN4126" s="259"/>
      <c r="HDO4126" s="259"/>
      <c r="HDP4126" s="259"/>
      <c r="HDQ4126" s="259"/>
      <c r="HDR4126" s="259"/>
      <c r="HDS4126" s="259"/>
      <c r="HDT4126" s="259"/>
      <c r="HDU4126" s="259"/>
      <c r="HDV4126" s="259"/>
      <c r="HDW4126" s="259"/>
      <c r="HDX4126" s="259"/>
      <c r="HDY4126" s="259"/>
      <c r="HDZ4126" s="259"/>
      <c r="HEA4126" s="259"/>
      <c r="HEB4126" s="259"/>
      <c r="HEC4126" s="259"/>
      <c r="HED4126" s="259"/>
      <c r="HEE4126" s="259"/>
      <c r="HEF4126" s="259"/>
      <c r="HEG4126" s="259"/>
      <c r="HEH4126" s="259"/>
      <c r="HEI4126" s="259"/>
      <c r="HEJ4126" s="259"/>
      <c r="HEK4126" s="259"/>
      <c r="HEL4126" s="259"/>
      <c r="HEM4126" s="259"/>
      <c r="HEN4126" s="259"/>
      <c r="HEO4126" s="259"/>
      <c r="HEP4126" s="259"/>
      <c r="HEQ4126" s="259"/>
      <c r="HER4126" s="259"/>
      <c r="HES4126" s="259"/>
      <c r="HET4126" s="259"/>
      <c r="HEU4126" s="259"/>
      <c r="HEV4126" s="259"/>
      <c r="HEW4126" s="259"/>
      <c r="HEX4126" s="259"/>
      <c r="HEY4126" s="259"/>
      <c r="HEZ4126" s="259"/>
      <c r="HFA4126" s="259"/>
      <c r="HFB4126" s="259"/>
      <c r="HFC4126" s="259"/>
      <c r="HFD4126" s="259"/>
      <c r="HFE4126" s="259"/>
      <c r="HFF4126" s="259"/>
      <c r="HFG4126" s="259"/>
      <c r="HFH4126" s="259"/>
      <c r="HFI4126" s="259"/>
      <c r="HFJ4126" s="259"/>
      <c r="HFK4126" s="259"/>
      <c r="HFL4126" s="259"/>
      <c r="HFM4126" s="259"/>
      <c r="HFN4126" s="259"/>
      <c r="HFO4126" s="259"/>
      <c r="HFP4126" s="259"/>
      <c r="HFQ4126" s="259"/>
      <c r="HFR4126" s="259"/>
      <c r="HFS4126" s="259"/>
      <c r="HFT4126" s="259"/>
      <c r="HFU4126" s="259"/>
      <c r="HFV4126" s="259"/>
      <c r="HFW4126" s="259"/>
      <c r="HFX4126" s="259"/>
      <c r="HFY4126" s="259"/>
      <c r="HFZ4126" s="259"/>
      <c r="HGA4126" s="259"/>
      <c r="HGB4126" s="259"/>
      <c r="HGC4126" s="259"/>
      <c r="HGD4126" s="259"/>
      <c r="HGE4126" s="259"/>
      <c r="HGF4126" s="259"/>
      <c r="HGG4126" s="259"/>
      <c r="HGH4126" s="259"/>
      <c r="HGI4126" s="259"/>
      <c r="HGJ4126" s="259"/>
      <c r="HGK4126" s="259"/>
      <c r="HGL4126" s="259"/>
      <c r="HGM4126" s="259"/>
      <c r="HGN4126" s="259"/>
      <c r="HGO4126" s="259"/>
      <c r="HGP4126" s="259"/>
      <c r="HGQ4126" s="259"/>
      <c r="HGR4126" s="259"/>
      <c r="HGS4126" s="259"/>
      <c r="HGT4126" s="259"/>
      <c r="HGU4126" s="259"/>
      <c r="HGV4126" s="259"/>
      <c r="HGW4126" s="259"/>
      <c r="HGX4126" s="259"/>
      <c r="HGY4126" s="259"/>
      <c r="HGZ4126" s="259"/>
      <c r="HHA4126" s="259"/>
      <c r="HHB4126" s="259"/>
      <c r="HHC4126" s="259"/>
      <c r="HHD4126" s="259"/>
      <c r="HHE4126" s="259"/>
      <c r="HHF4126" s="259"/>
      <c r="HHG4126" s="259"/>
      <c r="HHH4126" s="259"/>
      <c r="HHI4126" s="259"/>
      <c r="HHJ4126" s="259"/>
      <c r="HHK4126" s="259"/>
      <c r="HHL4126" s="259"/>
      <c r="HHM4126" s="259"/>
      <c r="HHN4126" s="259"/>
      <c r="HHO4126" s="259"/>
      <c r="HHP4126" s="259"/>
      <c r="HHQ4126" s="259"/>
      <c r="HHR4126" s="259"/>
      <c r="HHS4126" s="259"/>
      <c r="HHT4126" s="259"/>
      <c r="HHU4126" s="259"/>
      <c r="HHV4126" s="259"/>
      <c r="HHW4126" s="259"/>
      <c r="HHX4126" s="259"/>
      <c r="HHY4126" s="259"/>
      <c r="HHZ4126" s="259"/>
      <c r="HIA4126" s="259"/>
      <c r="HIB4126" s="259"/>
      <c r="HIC4126" s="259"/>
      <c r="HID4126" s="259"/>
      <c r="HIE4126" s="259"/>
      <c r="HIF4126" s="259"/>
      <c r="HIG4126" s="259"/>
      <c r="HIH4126" s="259"/>
      <c r="HII4126" s="259"/>
      <c r="HIJ4126" s="259"/>
      <c r="HIK4126" s="259"/>
      <c r="HIL4126" s="259"/>
      <c r="HIM4126" s="259"/>
      <c r="HIN4126" s="259"/>
      <c r="HIO4126" s="259"/>
      <c r="HIP4126" s="259"/>
      <c r="HIQ4126" s="259"/>
      <c r="HIR4126" s="259"/>
      <c r="HIS4126" s="259"/>
      <c r="HIT4126" s="259"/>
      <c r="HIU4126" s="259"/>
      <c r="HIV4126" s="259"/>
      <c r="HIW4126" s="259"/>
      <c r="HIX4126" s="259"/>
      <c r="HIY4126" s="259"/>
      <c r="HIZ4126" s="259"/>
      <c r="HJA4126" s="259"/>
      <c r="HJB4126" s="259"/>
      <c r="HJC4126" s="259"/>
      <c r="HJD4126" s="259"/>
      <c r="HJE4126" s="259"/>
      <c r="HJF4126" s="259"/>
      <c r="HJG4126" s="259"/>
      <c r="HJH4126" s="259"/>
      <c r="HJI4126" s="259"/>
      <c r="HJJ4126" s="259"/>
      <c r="HJK4126" s="259"/>
      <c r="HJL4126" s="259"/>
      <c r="HJM4126" s="259"/>
      <c r="HJN4126" s="259"/>
      <c r="HJO4126" s="259"/>
      <c r="HJP4126" s="259"/>
      <c r="HJQ4126" s="259"/>
      <c r="HJR4126" s="259"/>
      <c r="HJS4126" s="259"/>
      <c r="HJT4126" s="259"/>
      <c r="HJU4126" s="259"/>
      <c r="HJV4126" s="259"/>
      <c r="HJW4126" s="259"/>
      <c r="HJX4126" s="259"/>
      <c r="HJY4126" s="259"/>
      <c r="HJZ4126" s="259"/>
      <c r="HKA4126" s="259"/>
      <c r="HKB4126" s="259"/>
      <c r="HKC4126" s="259"/>
      <c r="HKD4126" s="259"/>
      <c r="HKE4126" s="259"/>
      <c r="HKF4126" s="259"/>
      <c r="HKG4126" s="259"/>
      <c r="HKH4126" s="259"/>
      <c r="HKI4126" s="259"/>
      <c r="HKJ4126" s="259"/>
      <c r="HKK4126" s="259"/>
      <c r="HKL4126" s="259"/>
      <c r="HKM4126" s="259"/>
      <c r="HKN4126" s="259"/>
      <c r="HKO4126" s="259"/>
      <c r="HKP4126" s="259"/>
      <c r="HKQ4126" s="259"/>
      <c r="HKR4126" s="259"/>
      <c r="HKS4126" s="259"/>
      <c r="HKT4126" s="259"/>
      <c r="HKU4126" s="259"/>
      <c r="HKV4126" s="259"/>
      <c r="HKW4126" s="259"/>
      <c r="HKX4126" s="259"/>
      <c r="HKY4126" s="259"/>
      <c r="HKZ4126" s="259"/>
      <c r="HLA4126" s="259"/>
      <c r="HLB4126" s="259"/>
      <c r="HLC4126" s="259"/>
      <c r="HLD4126" s="259"/>
      <c r="HLE4126" s="259"/>
      <c r="HLF4126" s="259"/>
      <c r="HLG4126" s="259"/>
      <c r="HLH4126" s="259"/>
      <c r="HLI4126" s="259"/>
      <c r="HLJ4126" s="259"/>
      <c r="HLK4126" s="259"/>
      <c r="HLL4126" s="259"/>
      <c r="HLM4126" s="259"/>
      <c r="HLN4126" s="259"/>
      <c r="HLO4126" s="259"/>
      <c r="HLP4126" s="259"/>
      <c r="HLQ4126" s="259"/>
      <c r="HLR4126" s="259"/>
      <c r="HLS4126" s="259"/>
      <c r="HLT4126" s="259"/>
      <c r="HLU4126" s="259"/>
      <c r="HLV4126" s="259"/>
      <c r="HLW4126" s="259"/>
      <c r="HLX4126" s="259"/>
      <c r="HLY4126" s="259"/>
      <c r="HLZ4126" s="259"/>
      <c r="HMA4126" s="259"/>
      <c r="HMB4126" s="259"/>
      <c r="HMC4126" s="259"/>
      <c r="HMD4126" s="259"/>
      <c r="HME4126" s="259"/>
      <c r="HMF4126" s="259"/>
      <c r="HMG4126" s="259"/>
      <c r="HMH4126" s="259"/>
      <c r="HMI4126" s="259"/>
      <c r="HMJ4126" s="259"/>
      <c r="HMK4126" s="259"/>
      <c r="HML4126" s="259"/>
      <c r="HMM4126" s="259"/>
      <c r="HMN4126" s="259"/>
      <c r="HMO4126" s="259"/>
      <c r="HMP4126" s="259"/>
      <c r="HMQ4126" s="259"/>
      <c r="HMR4126" s="259"/>
      <c r="HMS4126" s="259"/>
      <c r="HMT4126" s="259"/>
      <c r="HMU4126" s="259"/>
      <c r="HMV4126" s="259"/>
      <c r="HMW4126" s="259"/>
      <c r="HMX4126" s="259"/>
      <c r="HMY4126" s="259"/>
      <c r="HMZ4126" s="259"/>
      <c r="HNA4126" s="259"/>
      <c r="HNB4126" s="259"/>
      <c r="HNC4126" s="259"/>
      <c r="HND4126" s="259"/>
      <c r="HNE4126" s="259"/>
      <c r="HNF4126" s="259"/>
      <c r="HNG4126" s="259"/>
      <c r="HNH4126" s="259"/>
      <c r="HNI4126" s="259"/>
      <c r="HNJ4126" s="259"/>
      <c r="HNK4126" s="259"/>
      <c r="HNL4126" s="259"/>
      <c r="HNM4126" s="259"/>
      <c r="HNN4126" s="259"/>
      <c r="HNO4126" s="259"/>
      <c r="HNP4126" s="259"/>
      <c r="HNQ4126" s="259"/>
      <c r="HNR4126" s="259"/>
      <c r="HNS4126" s="259"/>
      <c r="HNT4126" s="259"/>
      <c r="HNU4126" s="259"/>
      <c r="HNV4126" s="259"/>
      <c r="HNW4126" s="259"/>
      <c r="HNX4126" s="259"/>
      <c r="HNY4126" s="259"/>
      <c r="HNZ4126" s="259"/>
      <c r="HOA4126" s="259"/>
      <c r="HOB4126" s="259"/>
      <c r="HOC4126" s="259"/>
      <c r="HOD4126" s="259"/>
      <c r="HOE4126" s="259"/>
      <c r="HOF4126" s="259"/>
      <c r="HOG4126" s="259"/>
      <c r="HOH4126" s="259"/>
      <c r="HOI4126" s="259"/>
      <c r="HOJ4126" s="259"/>
      <c r="HOK4126" s="259"/>
      <c r="HOL4126" s="259"/>
      <c r="HOM4126" s="259"/>
      <c r="HON4126" s="259"/>
      <c r="HOO4126" s="259"/>
      <c r="HOP4126" s="259"/>
      <c r="HOQ4126" s="259"/>
      <c r="HOR4126" s="259"/>
      <c r="HOS4126" s="259"/>
      <c r="HOT4126" s="259"/>
      <c r="HOU4126" s="259"/>
      <c r="HOV4126" s="259"/>
      <c r="HOW4126" s="259"/>
      <c r="HOX4126" s="259"/>
      <c r="HOY4126" s="259"/>
      <c r="HOZ4126" s="259"/>
      <c r="HPA4126" s="259"/>
      <c r="HPB4126" s="259"/>
      <c r="HPC4126" s="259"/>
      <c r="HPD4126" s="259"/>
      <c r="HPE4126" s="259"/>
      <c r="HPF4126" s="259"/>
      <c r="HPG4126" s="259"/>
      <c r="HPH4126" s="259"/>
      <c r="HPI4126" s="259"/>
      <c r="HPJ4126" s="259"/>
      <c r="HPK4126" s="259"/>
      <c r="HPL4126" s="259"/>
      <c r="HPM4126" s="259"/>
      <c r="HPN4126" s="259"/>
      <c r="HPO4126" s="259"/>
      <c r="HPP4126" s="259"/>
      <c r="HPQ4126" s="259"/>
      <c r="HPR4126" s="259"/>
      <c r="HPS4126" s="259"/>
      <c r="HPT4126" s="259"/>
      <c r="HPU4126" s="259"/>
      <c r="HPV4126" s="259"/>
      <c r="HPW4126" s="259"/>
      <c r="HPX4126" s="259"/>
      <c r="HPY4126" s="259"/>
      <c r="HPZ4126" s="259"/>
      <c r="HQA4126" s="259"/>
      <c r="HQB4126" s="259"/>
      <c r="HQC4126" s="259"/>
      <c r="HQD4126" s="259"/>
      <c r="HQE4126" s="259"/>
      <c r="HQF4126" s="259"/>
      <c r="HQG4126" s="259"/>
      <c r="HQH4126" s="259"/>
      <c r="HQI4126" s="259"/>
      <c r="HQJ4126" s="259"/>
      <c r="HQK4126" s="259"/>
      <c r="HQL4126" s="259"/>
      <c r="HQM4126" s="259"/>
      <c r="HQN4126" s="259"/>
      <c r="HQO4126" s="259"/>
      <c r="HQP4126" s="259"/>
      <c r="HQQ4126" s="259"/>
      <c r="HQR4126" s="259"/>
      <c r="HQS4126" s="259"/>
      <c r="HQT4126" s="259"/>
      <c r="HQU4126" s="259"/>
      <c r="HQV4126" s="259"/>
      <c r="HQW4126" s="259"/>
      <c r="HQX4126" s="259"/>
      <c r="HQY4126" s="259"/>
      <c r="HQZ4126" s="259"/>
      <c r="HRA4126" s="259"/>
      <c r="HRB4126" s="259"/>
      <c r="HRC4126" s="259"/>
      <c r="HRD4126" s="259"/>
      <c r="HRE4126" s="259"/>
      <c r="HRF4126" s="259"/>
      <c r="HRG4126" s="259"/>
      <c r="HRH4126" s="259"/>
      <c r="HRI4126" s="259"/>
      <c r="HRJ4126" s="259"/>
      <c r="HRK4126" s="259"/>
      <c r="HRL4126" s="259"/>
      <c r="HRM4126" s="259"/>
      <c r="HRN4126" s="259"/>
      <c r="HRO4126" s="259"/>
      <c r="HRP4126" s="259"/>
      <c r="HRQ4126" s="259"/>
      <c r="HRR4126" s="259"/>
      <c r="HRS4126" s="259"/>
      <c r="HRT4126" s="259"/>
      <c r="HRU4126" s="259"/>
      <c r="HRV4126" s="259"/>
      <c r="HRW4126" s="259"/>
      <c r="HRX4126" s="259"/>
      <c r="HRY4126" s="259"/>
      <c r="HRZ4126" s="259"/>
      <c r="HSA4126" s="259"/>
      <c r="HSB4126" s="259"/>
      <c r="HSC4126" s="259"/>
      <c r="HSD4126" s="259"/>
      <c r="HSE4126" s="259"/>
      <c r="HSF4126" s="259"/>
      <c r="HSG4126" s="259"/>
      <c r="HSH4126" s="259"/>
      <c r="HSI4126" s="259"/>
      <c r="HSJ4126" s="259"/>
      <c r="HSK4126" s="259"/>
      <c r="HSL4126" s="259"/>
      <c r="HSM4126" s="259"/>
      <c r="HSN4126" s="259"/>
      <c r="HSO4126" s="259"/>
      <c r="HSP4126" s="259"/>
      <c r="HSQ4126" s="259"/>
      <c r="HSR4126" s="259"/>
      <c r="HSS4126" s="259"/>
      <c r="HST4126" s="259"/>
      <c r="HSU4126" s="259"/>
      <c r="HSV4126" s="259"/>
      <c r="HSW4126" s="259"/>
      <c r="HSX4126" s="259"/>
      <c r="HSY4126" s="259"/>
      <c r="HSZ4126" s="259"/>
      <c r="HTA4126" s="259"/>
      <c r="HTB4126" s="259"/>
      <c r="HTC4126" s="259"/>
      <c r="HTD4126" s="259"/>
      <c r="HTE4126" s="259"/>
      <c r="HTF4126" s="259"/>
      <c r="HTG4126" s="259"/>
      <c r="HTH4126" s="259"/>
      <c r="HTI4126" s="259"/>
      <c r="HTJ4126" s="259"/>
      <c r="HTK4126" s="259"/>
      <c r="HTL4126" s="259"/>
      <c r="HTM4126" s="259"/>
      <c r="HTN4126" s="259"/>
      <c r="HTO4126" s="259"/>
      <c r="HTP4126" s="259"/>
      <c r="HTQ4126" s="259"/>
      <c r="HTR4126" s="259"/>
      <c r="HTS4126" s="259"/>
      <c r="HTT4126" s="259"/>
      <c r="HTU4126" s="259"/>
      <c r="HTV4126" s="259"/>
      <c r="HTW4126" s="259"/>
      <c r="HTX4126" s="259"/>
      <c r="HTY4126" s="259"/>
      <c r="HTZ4126" s="259"/>
      <c r="HUA4126" s="259"/>
      <c r="HUB4126" s="259"/>
      <c r="HUC4126" s="259"/>
      <c r="HUD4126" s="259"/>
      <c r="HUE4126" s="259"/>
      <c r="HUF4126" s="259"/>
      <c r="HUG4126" s="259"/>
      <c r="HUH4126" s="259"/>
      <c r="HUI4126" s="259"/>
      <c r="HUJ4126" s="259"/>
      <c r="HUK4126" s="259"/>
      <c r="HUL4126" s="259"/>
      <c r="HUM4126" s="259"/>
      <c r="HUN4126" s="259"/>
      <c r="HUO4126" s="259"/>
      <c r="HUP4126" s="259"/>
      <c r="HUQ4126" s="259"/>
      <c r="HUR4126" s="259"/>
      <c r="HUS4126" s="259"/>
      <c r="HUT4126" s="259"/>
      <c r="HUU4126" s="259"/>
      <c r="HUV4126" s="259"/>
      <c r="HUW4126" s="259"/>
      <c r="HUX4126" s="259"/>
      <c r="HUY4126" s="259"/>
      <c r="HUZ4126" s="259"/>
      <c r="HVA4126" s="259"/>
      <c r="HVB4126" s="259"/>
      <c r="HVC4126" s="259"/>
      <c r="HVD4126" s="259"/>
      <c r="HVE4126" s="259"/>
      <c r="HVF4126" s="259"/>
      <c r="HVG4126" s="259"/>
      <c r="HVH4126" s="259"/>
      <c r="HVI4126" s="259"/>
      <c r="HVJ4126" s="259"/>
      <c r="HVK4126" s="259"/>
      <c r="HVL4126" s="259"/>
      <c r="HVM4126" s="259"/>
      <c r="HVN4126" s="259"/>
      <c r="HVO4126" s="259"/>
      <c r="HVP4126" s="259"/>
      <c r="HVQ4126" s="259"/>
      <c r="HVR4126" s="259"/>
      <c r="HVS4126" s="259"/>
      <c r="HVT4126" s="259"/>
      <c r="HVU4126" s="259"/>
      <c r="HVV4126" s="259"/>
      <c r="HVW4126" s="259"/>
      <c r="HVX4126" s="259"/>
      <c r="HVY4126" s="259"/>
      <c r="HVZ4126" s="259"/>
      <c r="HWA4126" s="259"/>
      <c r="HWB4126" s="259"/>
      <c r="HWC4126" s="259"/>
      <c r="HWD4126" s="259"/>
      <c r="HWE4126" s="259"/>
      <c r="HWF4126" s="259"/>
      <c r="HWG4126" s="259"/>
      <c r="HWH4126" s="259"/>
      <c r="HWI4126" s="259"/>
      <c r="HWJ4126" s="259"/>
      <c r="HWK4126" s="259"/>
      <c r="HWL4126" s="259"/>
      <c r="HWM4126" s="259"/>
      <c r="HWN4126" s="259"/>
      <c r="HWO4126" s="259"/>
      <c r="HWP4126" s="259"/>
      <c r="HWQ4126" s="259"/>
      <c r="HWR4126" s="259"/>
      <c r="HWS4126" s="259"/>
      <c r="HWT4126" s="259"/>
      <c r="HWU4126" s="259"/>
      <c r="HWV4126" s="259"/>
      <c r="HWW4126" s="259"/>
      <c r="HWX4126" s="259"/>
      <c r="HWY4126" s="259"/>
      <c r="HWZ4126" s="259"/>
      <c r="HXA4126" s="259"/>
      <c r="HXB4126" s="259"/>
      <c r="HXC4126" s="259"/>
      <c r="HXD4126" s="259"/>
      <c r="HXE4126" s="259"/>
      <c r="HXF4126" s="259"/>
      <c r="HXG4126" s="259"/>
      <c r="HXH4126" s="259"/>
      <c r="HXI4126" s="259"/>
      <c r="HXJ4126" s="259"/>
      <c r="HXK4126" s="259"/>
      <c r="HXL4126" s="259"/>
      <c r="HXM4126" s="259"/>
      <c r="HXN4126" s="259"/>
      <c r="HXO4126" s="259"/>
      <c r="HXP4126" s="259"/>
      <c r="HXQ4126" s="259"/>
      <c r="HXR4126" s="259"/>
      <c r="HXS4126" s="259"/>
      <c r="HXT4126" s="259"/>
      <c r="HXU4126" s="259"/>
      <c r="HXV4126" s="259"/>
      <c r="HXW4126" s="259"/>
      <c r="HXX4126" s="259"/>
      <c r="HXY4126" s="259"/>
      <c r="HXZ4126" s="259"/>
      <c r="HYA4126" s="259"/>
      <c r="HYB4126" s="259"/>
      <c r="HYC4126" s="259"/>
      <c r="HYD4126" s="259"/>
      <c r="HYE4126" s="259"/>
      <c r="HYF4126" s="259"/>
      <c r="HYG4126" s="259"/>
      <c r="HYH4126" s="259"/>
      <c r="HYI4126" s="259"/>
      <c r="HYJ4126" s="259"/>
      <c r="HYK4126" s="259"/>
      <c r="HYL4126" s="259"/>
      <c r="HYM4126" s="259"/>
      <c r="HYN4126" s="259"/>
      <c r="HYO4126" s="259"/>
      <c r="HYP4126" s="259"/>
      <c r="HYQ4126" s="259"/>
      <c r="HYR4126" s="259"/>
      <c r="HYS4126" s="259"/>
      <c r="HYT4126" s="259"/>
      <c r="HYU4126" s="259"/>
      <c r="HYV4126" s="259"/>
      <c r="HYW4126" s="259"/>
      <c r="HYX4126" s="259"/>
      <c r="HYY4126" s="259"/>
      <c r="HYZ4126" s="259"/>
      <c r="HZA4126" s="259"/>
      <c r="HZB4126" s="259"/>
      <c r="HZC4126" s="259"/>
      <c r="HZD4126" s="259"/>
      <c r="HZE4126" s="259"/>
      <c r="HZF4126" s="259"/>
      <c r="HZG4126" s="259"/>
      <c r="HZH4126" s="259"/>
      <c r="HZI4126" s="259"/>
      <c r="HZJ4126" s="259"/>
      <c r="HZK4126" s="259"/>
      <c r="HZL4126" s="259"/>
      <c r="HZM4126" s="259"/>
      <c r="HZN4126" s="259"/>
      <c r="HZO4126" s="259"/>
      <c r="HZP4126" s="259"/>
      <c r="HZQ4126" s="259"/>
      <c r="HZR4126" s="259"/>
      <c r="HZS4126" s="259"/>
      <c r="HZT4126" s="259"/>
      <c r="HZU4126" s="259"/>
      <c r="HZV4126" s="259"/>
      <c r="HZW4126" s="259"/>
      <c r="HZX4126" s="259"/>
      <c r="HZY4126" s="259"/>
      <c r="HZZ4126" s="259"/>
      <c r="IAA4126" s="259"/>
      <c r="IAB4126" s="259"/>
      <c r="IAC4126" s="259"/>
      <c r="IAD4126" s="259"/>
      <c r="IAE4126" s="259"/>
      <c r="IAF4126" s="259"/>
      <c r="IAG4126" s="259"/>
      <c r="IAH4126" s="259"/>
      <c r="IAI4126" s="259"/>
      <c r="IAJ4126" s="259"/>
      <c r="IAK4126" s="259"/>
      <c r="IAL4126" s="259"/>
      <c r="IAM4126" s="259"/>
      <c r="IAN4126" s="259"/>
      <c r="IAO4126" s="259"/>
      <c r="IAP4126" s="259"/>
      <c r="IAQ4126" s="259"/>
      <c r="IAR4126" s="259"/>
      <c r="IAS4126" s="259"/>
      <c r="IAT4126" s="259"/>
      <c r="IAU4126" s="259"/>
      <c r="IAV4126" s="259"/>
      <c r="IAW4126" s="259"/>
      <c r="IAX4126" s="259"/>
      <c r="IAY4126" s="259"/>
      <c r="IAZ4126" s="259"/>
      <c r="IBA4126" s="259"/>
      <c r="IBB4126" s="259"/>
      <c r="IBC4126" s="259"/>
      <c r="IBD4126" s="259"/>
      <c r="IBE4126" s="259"/>
      <c r="IBN4126" s="259"/>
      <c r="IBO4126" s="259"/>
      <c r="IBP4126" s="259"/>
      <c r="IBQ4126" s="259"/>
      <c r="IBR4126" s="259"/>
      <c r="IBS4126" s="259"/>
      <c r="IBT4126" s="259"/>
      <c r="IBU4126" s="259"/>
      <c r="IBV4126" s="259"/>
      <c r="IBW4126" s="259"/>
      <c r="IBX4126" s="259"/>
      <c r="IBY4126" s="259"/>
      <c r="IBZ4126" s="259"/>
      <c r="ICA4126" s="259"/>
      <c r="ICB4126" s="259"/>
      <c r="ICC4126" s="259"/>
      <c r="ICD4126" s="259"/>
      <c r="ICE4126" s="259"/>
      <c r="ICF4126" s="259"/>
      <c r="ICG4126" s="259"/>
      <c r="ICH4126" s="259"/>
      <c r="ICI4126" s="259"/>
      <c r="ICJ4126" s="259"/>
      <c r="ICK4126" s="259"/>
      <c r="ICL4126" s="259"/>
      <c r="ICM4126" s="259"/>
      <c r="ICN4126" s="259"/>
      <c r="ICO4126" s="259"/>
      <c r="ICP4126" s="259"/>
      <c r="ICQ4126" s="259"/>
      <c r="ICR4126" s="259"/>
      <c r="ICS4126" s="259"/>
      <c r="ICT4126" s="259"/>
      <c r="ICU4126" s="259"/>
      <c r="ICV4126" s="259"/>
      <c r="ICW4126" s="259"/>
      <c r="ICX4126" s="259"/>
      <c r="ICY4126" s="259"/>
      <c r="ICZ4126" s="259"/>
      <c r="IDA4126" s="259"/>
      <c r="IDB4126" s="259"/>
      <c r="IDC4126" s="259"/>
      <c r="IDD4126" s="259"/>
      <c r="IDE4126" s="259"/>
      <c r="IDF4126" s="259"/>
      <c r="IDG4126" s="259"/>
      <c r="IDH4126" s="259"/>
      <c r="IDI4126" s="259"/>
      <c r="IDJ4126" s="259"/>
      <c r="IDK4126" s="259"/>
      <c r="IDL4126" s="259"/>
      <c r="IDM4126" s="259"/>
      <c r="IDN4126" s="259"/>
      <c r="IDO4126" s="259"/>
      <c r="IDP4126" s="259"/>
      <c r="IDQ4126" s="259"/>
      <c r="IDR4126" s="259"/>
      <c r="IDS4126" s="259"/>
      <c r="IDT4126" s="259"/>
      <c r="IDU4126" s="259"/>
      <c r="IDV4126" s="259"/>
      <c r="IDW4126" s="259"/>
      <c r="IDX4126" s="259"/>
      <c r="IDY4126" s="259"/>
      <c r="IDZ4126" s="259"/>
      <c r="IEA4126" s="259"/>
      <c r="IEB4126" s="259"/>
      <c r="IEC4126" s="259"/>
      <c r="IED4126" s="259"/>
      <c r="IEE4126" s="259"/>
      <c r="IEF4126" s="259"/>
      <c r="IEG4126" s="259"/>
      <c r="IEH4126" s="259"/>
      <c r="IEI4126" s="259"/>
      <c r="IEJ4126" s="259"/>
      <c r="IEK4126" s="259"/>
      <c r="IEL4126" s="259"/>
      <c r="IEM4126" s="259"/>
      <c r="IEN4126" s="259"/>
      <c r="IEO4126" s="259"/>
      <c r="IEP4126" s="259"/>
      <c r="IEQ4126" s="259"/>
      <c r="IER4126" s="259"/>
      <c r="IES4126" s="259"/>
      <c r="IET4126" s="259"/>
      <c r="IEU4126" s="259"/>
      <c r="IEV4126" s="259"/>
      <c r="IEW4126" s="259"/>
      <c r="IEX4126" s="259"/>
      <c r="IEY4126" s="259"/>
      <c r="IEZ4126" s="259"/>
      <c r="IFA4126" s="259"/>
      <c r="IFB4126" s="259"/>
      <c r="IFC4126" s="259"/>
      <c r="IFD4126" s="259"/>
      <c r="IFE4126" s="259"/>
      <c r="IFF4126" s="259"/>
      <c r="IFG4126" s="259"/>
      <c r="IFH4126" s="259"/>
      <c r="IFI4126" s="259"/>
      <c r="IFJ4126" s="259"/>
      <c r="IFK4126" s="259"/>
      <c r="IFL4126" s="259"/>
      <c r="IFM4126" s="259"/>
      <c r="IFN4126" s="259"/>
      <c r="IFO4126" s="259"/>
      <c r="IFP4126" s="259"/>
      <c r="IFQ4126" s="259"/>
      <c r="IFR4126" s="259"/>
      <c r="IFS4126" s="259"/>
      <c r="IFT4126" s="259"/>
      <c r="IFU4126" s="259"/>
      <c r="IFV4126" s="259"/>
      <c r="IFW4126" s="259"/>
      <c r="IFX4126" s="259"/>
      <c r="IFY4126" s="259"/>
      <c r="IFZ4126" s="259"/>
      <c r="IGA4126" s="259"/>
      <c r="IGB4126" s="259"/>
      <c r="IGC4126" s="259"/>
      <c r="IGD4126" s="259"/>
      <c r="IGE4126" s="259"/>
      <c r="IGF4126" s="259"/>
      <c r="IGG4126" s="259"/>
      <c r="IGH4126" s="259"/>
      <c r="IGI4126" s="259"/>
      <c r="IGJ4126" s="259"/>
      <c r="IGK4126" s="259"/>
      <c r="IGL4126" s="259"/>
      <c r="IGM4126" s="259"/>
      <c r="IGN4126" s="259"/>
      <c r="IGO4126" s="259"/>
      <c r="IGP4126" s="259"/>
      <c r="IGQ4126" s="259"/>
      <c r="IGR4126" s="259"/>
      <c r="IGS4126" s="259"/>
      <c r="IGT4126" s="259"/>
      <c r="IGU4126" s="259"/>
      <c r="IGV4126" s="259"/>
      <c r="IGW4126" s="259"/>
      <c r="IGX4126" s="259"/>
      <c r="IGY4126" s="259"/>
      <c r="IGZ4126" s="259"/>
      <c r="IHA4126" s="259"/>
      <c r="IHB4126" s="259"/>
      <c r="IHC4126" s="259"/>
      <c r="IHD4126" s="259"/>
      <c r="IHE4126" s="259"/>
      <c r="IHF4126" s="259"/>
      <c r="IHG4126" s="259"/>
      <c r="IHH4126" s="259"/>
      <c r="IHI4126" s="259"/>
      <c r="IHJ4126" s="259"/>
      <c r="IHK4126" s="259"/>
      <c r="IHL4126" s="259"/>
      <c r="IHM4126" s="259"/>
      <c r="IHN4126" s="259"/>
      <c r="IHO4126" s="259"/>
      <c r="IHP4126" s="259"/>
      <c r="IHQ4126" s="259"/>
      <c r="IHR4126" s="259"/>
      <c r="IHS4126" s="259"/>
      <c r="IHT4126" s="259"/>
      <c r="IHU4126" s="259"/>
      <c r="IHV4126" s="259"/>
      <c r="IHW4126" s="259"/>
      <c r="IHX4126" s="259"/>
      <c r="IHY4126" s="259"/>
      <c r="IHZ4126" s="259"/>
      <c r="IIA4126" s="259"/>
      <c r="IIB4126" s="259"/>
      <c r="IIC4126" s="259"/>
      <c r="IID4126" s="259"/>
      <c r="IIE4126" s="259"/>
      <c r="IIF4126" s="259"/>
      <c r="IIG4126" s="259"/>
      <c r="IIH4126" s="259"/>
      <c r="III4126" s="259"/>
      <c r="IIJ4126" s="259"/>
      <c r="IIK4126" s="259"/>
      <c r="IIL4126" s="259"/>
      <c r="IIM4126" s="259"/>
      <c r="IIN4126" s="259"/>
      <c r="IIO4126" s="259"/>
      <c r="IIP4126" s="259"/>
      <c r="IIQ4126" s="259"/>
      <c r="IIR4126" s="259"/>
      <c r="IIS4126" s="259"/>
      <c r="IIT4126" s="259"/>
      <c r="IIU4126" s="259"/>
      <c r="IIV4126" s="259"/>
      <c r="IIW4126" s="259"/>
      <c r="IIX4126" s="259"/>
      <c r="IIY4126" s="259"/>
      <c r="IIZ4126" s="259"/>
      <c r="IJA4126" s="259"/>
      <c r="IJB4126" s="259"/>
      <c r="IJC4126" s="259"/>
      <c r="IJD4126" s="259"/>
      <c r="IJE4126" s="259"/>
      <c r="IJF4126" s="259"/>
      <c r="IJG4126" s="259"/>
      <c r="IJH4126" s="259"/>
      <c r="IJI4126" s="259"/>
      <c r="IJJ4126" s="259"/>
      <c r="IJK4126" s="259"/>
      <c r="IJL4126" s="259"/>
      <c r="IJM4126" s="259"/>
      <c r="IJN4126" s="259"/>
      <c r="IJO4126" s="259"/>
      <c r="IJP4126" s="259"/>
      <c r="IJQ4126" s="259"/>
      <c r="IJR4126" s="259"/>
      <c r="IJS4126" s="259"/>
      <c r="IJT4126" s="259"/>
      <c r="IJU4126" s="259"/>
      <c r="IJV4126" s="259"/>
      <c r="IJW4126" s="259"/>
      <c r="IJX4126" s="259"/>
      <c r="IJY4126" s="259"/>
      <c r="IJZ4126" s="259"/>
      <c r="IKA4126" s="259"/>
      <c r="IKB4126" s="259"/>
      <c r="IKC4126" s="259"/>
      <c r="IKD4126" s="259"/>
      <c r="IKE4126" s="259"/>
      <c r="IKF4126" s="259"/>
      <c r="IKG4126" s="259"/>
      <c r="IKH4126" s="259"/>
      <c r="IKI4126" s="259"/>
      <c r="IKJ4126" s="259"/>
      <c r="IKK4126" s="259"/>
      <c r="IKL4126" s="259"/>
      <c r="IKM4126" s="259"/>
      <c r="IKN4126" s="259"/>
      <c r="IKO4126" s="259"/>
      <c r="IKP4126" s="259"/>
      <c r="IKQ4126" s="259"/>
      <c r="IKR4126" s="259"/>
      <c r="IKS4126" s="259"/>
      <c r="IKT4126" s="259"/>
      <c r="IKU4126" s="259"/>
      <c r="IKV4126" s="259"/>
      <c r="IKW4126" s="259"/>
      <c r="IKX4126" s="259"/>
      <c r="IKY4126" s="259"/>
      <c r="IKZ4126" s="259"/>
      <c r="ILA4126" s="259"/>
      <c r="ILB4126" s="259"/>
      <c r="ILC4126" s="259"/>
      <c r="ILD4126" s="259"/>
      <c r="ILE4126" s="259"/>
      <c r="ILF4126" s="259"/>
      <c r="ILG4126" s="259"/>
      <c r="ILH4126" s="259"/>
      <c r="ILI4126" s="259"/>
      <c r="ILJ4126" s="259"/>
      <c r="ILK4126" s="259"/>
      <c r="ILL4126" s="259"/>
      <c r="ILM4126" s="259"/>
      <c r="ILN4126" s="259"/>
      <c r="ILO4126" s="259"/>
      <c r="ILP4126" s="259"/>
      <c r="ILQ4126" s="259"/>
      <c r="ILR4126" s="259"/>
      <c r="ILS4126" s="259"/>
      <c r="ILT4126" s="259"/>
      <c r="ILU4126" s="259"/>
      <c r="ILV4126" s="259"/>
      <c r="ILW4126" s="259"/>
      <c r="ILX4126" s="259"/>
      <c r="ILY4126" s="259"/>
      <c r="ILZ4126" s="259"/>
      <c r="IMA4126" s="259"/>
      <c r="IMB4126" s="259"/>
      <c r="IMC4126" s="259"/>
      <c r="IMD4126" s="259"/>
      <c r="IME4126" s="259"/>
      <c r="IMF4126" s="259"/>
      <c r="IMG4126" s="259"/>
      <c r="IMH4126" s="259"/>
      <c r="IMI4126" s="259"/>
      <c r="IMJ4126" s="259"/>
      <c r="IMK4126" s="259"/>
      <c r="IML4126" s="259"/>
      <c r="IMM4126" s="259"/>
      <c r="IMN4126" s="259"/>
      <c r="IMO4126" s="259"/>
      <c r="IMP4126" s="259"/>
      <c r="IMQ4126" s="259"/>
      <c r="IMR4126" s="259"/>
      <c r="IMS4126" s="259"/>
      <c r="IMT4126" s="259"/>
      <c r="IMU4126" s="259"/>
      <c r="IMV4126" s="259"/>
      <c r="IMW4126" s="259"/>
      <c r="IMX4126" s="259"/>
      <c r="IMY4126" s="259"/>
      <c r="IMZ4126" s="259"/>
      <c r="INA4126" s="259"/>
      <c r="INB4126" s="259"/>
      <c r="INC4126" s="259"/>
      <c r="IND4126" s="259"/>
      <c r="INE4126" s="259"/>
      <c r="INF4126" s="259"/>
      <c r="ING4126" s="259"/>
      <c r="INH4126" s="259"/>
      <c r="INI4126" s="259"/>
      <c r="INJ4126" s="259"/>
      <c r="INK4126" s="259"/>
      <c r="INL4126" s="259"/>
      <c r="INM4126" s="259"/>
      <c r="INN4126" s="259"/>
      <c r="INO4126" s="259"/>
      <c r="INP4126" s="259"/>
      <c r="INQ4126" s="259"/>
      <c r="INR4126" s="259"/>
      <c r="INS4126" s="259"/>
      <c r="INT4126" s="259"/>
      <c r="INU4126" s="259"/>
      <c r="INV4126" s="259"/>
      <c r="INW4126" s="259"/>
      <c r="INX4126" s="259"/>
      <c r="INY4126" s="259"/>
      <c r="INZ4126" s="259"/>
      <c r="IOA4126" s="259"/>
      <c r="IOB4126" s="259"/>
      <c r="IOC4126" s="259"/>
      <c r="IOD4126" s="259"/>
      <c r="IOE4126" s="259"/>
      <c r="IOF4126" s="259"/>
      <c r="IOG4126" s="259"/>
      <c r="IOH4126" s="259"/>
      <c r="IOI4126" s="259"/>
      <c r="IOJ4126" s="259"/>
      <c r="IOK4126" s="259"/>
      <c r="IOL4126" s="259"/>
      <c r="IOM4126" s="259"/>
      <c r="ION4126" s="259"/>
      <c r="IOO4126" s="259"/>
      <c r="IOP4126" s="259"/>
      <c r="IOQ4126" s="259"/>
      <c r="IOR4126" s="259"/>
      <c r="IOS4126" s="259"/>
      <c r="IOT4126" s="259"/>
      <c r="IOU4126" s="259"/>
      <c r="IOV4126" s="259"/>
      <c r="IOW4126" s="259"/>
      <c r="IOX4126" s="259"/>
      <c r="IOY4126" s="259"/>
      <c r="IOZ4126" s="259"/>
      <c r="IPA4126" s="259"/>
      <c r="IPB4126" s="259"/>
      <c r="IPC4126" s="259"/>
      <c r="IPD4126" s="259"/>
      <c r="IPE4126" s="259"/>
      <c r="IPF4126" s="259"/>
      <c r="IPG4126" s="259"/>
      <c r="IPH4126" s="259"/>
      <c r="IPI4126" s="259"/>
      <c r="IPJ4126" s="259"/>
      <c r="IPK4126" s="259"/>
      <c r="IPL4126" s="259"/>
      <c r="IPM4126" s="259"/>
      <c r="IPN4126" s="259"/>
      <c r="IPO4126" s="259"/>
      <c r="IPP4126" s="259"/>
      <c r="IPQ4126" s="259"/>
      <c r="IPR4126" s="259"/>
      <c r="IPS4126" s="259"/>
      <c r="IPT4126" s="259"/>
      <c r="IPU4126" s="259"/>
      <c r="IPV4126" s="259"/>
      <c r="IPW4126" s="259"/>
      <c r="IPX4126" s="259"/>
      <c r="IPY4126" s="259"/>
      <c r="IPZ4126" s="259"/>
      <c r="IQA4126" s="259"/>
      <c r="IQB4126" s="259"/>
      <c r="IQC4126" s="259"/>
      <c r="IQD4126" s="259"/>
      <c r="IQE4126" s="259"/>
      <c r="IQF4126" s="259"/>
      <c r="IQG4126" s="259"/>
      <c r="IQH4126" s="259"/>
      <c r="IQI4126" s="259"/>
      <c r="IQJ4126" s="259"/>
      <c r="IQK4126" s="259"/>
      <c r="IQL4126" s="259"/>
      <c r="IQM4126" s="259"/>
      <c r="IQN4126" s="259"/>
      <c r="IQO4126" s="259"/>
      <c r="IQP4126" s="259"/>
      <c r="IQQ4126" s="259"/>
      <c r="IQR4126" s="259"/>
      <c r="IQS4126" s="259"/>
      <c r="IQT4126" s="259"/>
      <c r="IQU4126" s="259"/>
      <c r="IQV4126" s="259"/>
      <c r="IQW4126" s="259"/>
      <c r="IQX4126" s="259"/>
      <c r="IQY4126" s="259"/>
      <c r="IQZ4126" s="259"/>
      <c r="IRA4126" s="259"/>
      <c r="IRB4126" s="259"/>
      <c r="IRC4126" s="259"/>
      <c r="IRD4126" s="259"/>
      <c r="IRE4126" s="259"/>
      <c r="IRF4126" s="259"/>
      <c r="IRG4126" s="259"/>
      <c r="IRH4126" s="259"/>
      <c r="IRI4126" s="259"/>
      <c r="IRJ4126" s="259"/>
      <c r="IRK4126" s="259"/>
      <c r="IRL4126" s="259"/>
      <c r="IRM4126" s="259"/>
      <c r="IRN4126" s="259"/>
      <c r="IRO4126" s="259"/>
      <c r="IRP4126" s="259"/>
      <c r="IRQ4126" s="259"/>
      <c r="IRR4126" s="259"/>
      <c r="IRS4126" s="259"/>
      <c r="IRT4126" s="259"/>
      <c r="IRU4126" s="259"/>
      <c r="IRV4126" s="259"/>
      <c r="IRW4126" s="259"/>
      <c r="IRX4126" s="259"/>
      <c r="IRY4126" s="259"/>
      <c r="IRZ4126" s="259"/>
      <c r="ISA4126" s="259"/>
      <c r="ISB4126" s="259"/>
      <c r="ISC4126" s="259"/>
      <c r="ISD4126" s="259"/>
      <c r="ISE4126" s="259"/>
      <c r="ISF4126" s="259"/>
      <c r="ISG4126" s="259"/>
      <c r="ISH4126" s="259"/>
      <c r="ISI4126" s="259"/>
      <c r="ISJ4126" s="259"/>
      <c r="ISK4126" s="259"/>
      <c r="ISL4126" s="259"/>
      <c r="ISM4126" s="259"/>
      <c r="ISN4126" s="259"/>
      <c r="ISO4126" s="259"/>
      <c r="ISP4126" s="259"/>
      <c r="ISQ4126" s="259"/>
      <c r="ISR4126" s="259"/>
      <c r="ISS4126" s="259"/>
      <c r="IST4126" s="259"/>
      <c r="ISU4126" s="259"/>
      <c r="ISV4126" s="259"/>
      <c r="ISW4126" s="259"/>
      <c r="ISX4126" s="259"/>
      <c r="ISY4126" s="259"/>
      <c r="ISZ4126" s="259"/>
      <c r="ITA4126" s="259"/>
      <c r="ITB4126" s="259"/>
      <c r="ITC4126" s="259"/>
      <c r="ITD4126" s="259"/>
      <c r="ITE4126" s="259"/>
      <c r="ITF4126" s="259"/>
      <c r="ITG4126" s="259"/>
      <c r="ITH4126" s="259"/>
      <c r="ITI4126" s="259"/>
      <c r="ITJ4126" s="259"/>
      <c r="ITK4126" s="259"/>
      <c r="ITL4126" s="259"/>
      <c r="ITM4126" s="259"/>
      <c r="ITN4126" s="259"/>
      <c r="ITO4126" s="259"/>
      <c r="ITP4126" s="259"/>
      <c r="ITQ4126" s="259"/>
      <c r="ITR4126" s="259"/>
      <c r="ITS4126" s="259"/>
      <c r="ITT4126" s="259"/>
      <c r="ITU4126" s="259"/>
      <c r="ITV4126" s="259"/>
      <c r="ITW4126" s="259"/>
      <c r="ITX4126" s="259"/>
      <c r="ITY4126" s="259"/>
      <c r="ITZ4126" s="259"/>
      <c r="IUA4126" s="259"/>
      <c r="IUB4126" s="259"/>
      <c r="IUC4126" s="259"/>
      <c r="IUD4126" s="259"/>
      <c r="IUE4126" s="259"/>
      <c r="IUF4126" s="259"/>
      <c r="IUG4126" s="259"/>
      <c r="IUH4126" s="259"/>
      <c r="IUI4126" s="259"/>
      <c r="IUJ4126" s="259"/>
      <c r="IUK4126" s="259"/>
      <c r="IUL4126" s="259"/>
      <c r="IUM4126" s="259"/>
      <c r="IUN4126" s="259"/>
      <c r="IUO4126" s="259"/>
      <c r="IUP4126" s="259"/>
      <c r="IUQ4126" s="259"/>
      <c r="IUR4126" s="259"/>
      <c r="IUS4126" s="259"/>
      <c r="IUT4126" s="259"/>
      <c r="IUU4126" s="259"/>
      <c r="IUV4126" s="259"/>
      <c r="IUW4126" s="259"/>
      <c r="IUX4126" s="259"/>
      <c r="IUY4126" s="259"/>
      <c r="IUZ4126" s="259"/>
      <c r="IVA4126" s="259"/>
      <c r="IVB4126" s="259"/>
      <c r="IVC4126" s="259"/>
      <c r="IVD4126" s="259"/>
      <c r="IVE4126" s="259"/>
      <c r="IVF4126" s="259"/>
      <c r="IVG4126" s="259"/>
      <c r="IVH4126" s="259"/>
      <c r="IVI4126" s="259"/>
      <c r="IVJ4126" s="259"/>
      <c r="IVK4126" s="259"/>
      <c r="IVL4126" s="259"/>
      <c r="IVM4126" s="259"/>
      <c r="IVN4126" s="259"/>
      <c r="IVO4126" s="259"/>
      <c r="IVP4126" s="259"/>
      <c r="IVQ4126" s="259"/>
      <c r="IVR4126" s="259"/>
      <c r="IVS4126" s="259"/>
      <c r="IVT4126" s="259"/>
      <c r="IVU4126" s="259"/>
      <c r="IVV4126" s="259"/>
      <c r="IVW4126" s="259"/>
      <c r="IVX4126" s="259"/>
      <c r="IVY4126" s="259"/>
      <c r="IVZ4126" s="259"/>
      <c r="IWA4126" s="259"/>
      <c r="IWB4126" s="259"/>
      <c r="IWC4126" s="259"/>
      <c r="IWD4126" s="259"/>
      <c r="IWE4126" s="259"/>
      <c r="IWF4126" s="259"/>
      <c r="IWG4126" s="259"/>
      <c r="IWH4126" s="259"/>
      <c r="IWI4126" s="259"/>
      <c r="IWJ4126" s="259"/>
      <c r="IWK4126" s="259"/>
      <c r="IWL4126" s="259"/>
      <c r="IWM4126" s="259"/>
      <c r="IWN4126" s="259"/>
      <c r="IWO4126" s="259"/>
      <c r="IWP4126" s="259"/>
      <c r="IWQ4126" s="259"/>
      <c r="IWR4126" s="259"/>
      <c r="IWS4126" s="259"/>
      <c r="IWT4126" s="259"/>
      <c r="IWU4126" s="259"/>
      <c r="IWV4126" s="259"/>
      <c r="IWW4126" s="259"/>
      <c r="IWX4126" s="259"/>
      <c r="IWY4126" s="259"/>
      <c r="IWZ4126" s="259"/>
      <c r="IXA4126" s="259"/>
      <c r="IXB4126" s="259"/>
      <c r="IXC4126" s="259"/>
      <c r="IXD4126" s="259"/>
      <c r="IXE4126" s="259"/>
      <c r="IXF4126" s="259"/>
      <c r="IXG4126" s="259"/>
      <c r="IXH4126" s="259"/>
      <c r="IXI4126" s="259"/>
      <c r="IXJ4126" s="259"/>
      <c r="IXK4126" s="259"/>
      <c r="IXL4126" s="259"/>
      <c r="IXM4126" s="259"/>
      <c r="IXN4126" s="259"/>
      <c r="IXO4126" s="259"/>
      <c r="IXP4126" s="259"/>
      <c r="IXQ4126" s="259"/>
      <c r="IXR4126" s="259"/>
      <c r="IXS4126" s="259"/>
      <c r="IXT4126" s="259"/>
      <c r="IXU4126" s="259"/>
      <c r="IXV4126" s="259"/>
      <c r="IXW4126" s="259"/>
      <c r="IXX4126" s="259"/>
      <c r="IXY4126" s="259"/>
      <c r="IXZ4126" s="259"/>
      <c r="IYA4126" s="259"/>
      <c r="IYB4126" s="259"/>
      <c r="IYC4126" s="259"/>
      <c r="IYD4126" s="259"/>
      <c r="IYE4126" s="259"/>
      <c r="IYF4126" s="259"/>
      <c r="IYG4126" s="259"/>
      <c r="IYH4126" s="259"/>
      <c r="IYI4126" s="259"/>
      <c r="IYJ4126" s="259"/>
      <c r="IYK4126" s="259"/>
      <c r="IYL4126" s="259"/>
      <c r="IYM4126" s="259"/>
      <c r="IYN4126" s="259"/>
      <c r="IYO4126" s="259"/>
      <c r="IYP4126" s="259"/>
      <c r="IYQ4126" s="259"/>
      <c r="IYR4126" s="259"/>
      <c r="IYS4126" s="259"/>
      <c r="IYT4126" s="259"/>
      <c r="IYU4126" s="259"/>
      <c r="IYV4126" s="259"/>
      <c r="IYW4126" s="259"/>
      <c r="IYX4126" s="259"/>
      <c r="IYY4126" s="259"/>
      <c r="IYZ4126" s="259"/>
      <c r="IZA4126" s="259"/>
      <c r="IZB4126" s="259"/>
      <c r="IZC4126" s="259"/>
      <c r="IZD4126" s="259"/>
      <c r="IZE4126" s="259"/>
      <c r="IZF4126" s="259"/>
      <c r="IZG4126" s="259"/>
      <c r="IZH4126" s="259"/>
      <c r="IZI4126" s="259"/>
      <c r="IZJ4126" s="259"/>
      <c r="IZK4126" s="259"/>
      <c r="IZL4126" s="259"/>
      <c r="IZM4126" s="259"/>
      <c r="IZN4126" s="259"/>
      <c r="IZO4126" s="259"/>
      <c r="IZP4126" s="259"/>
      <c r="IZQ4126" s="259"/>
      <c r="IZR4126" s="259"/>
      <c r="IZS4126" s="259"/>
      <c r="IZT4126" s="259"/>
      <c r="IZU4126" s="259"/>
      <c r="IZV4126" s="259"/>
      <c r="IZW4126" s="259"/>
      <c r="IZX4126" s="259"/>
      <c r="IZY4126" s="259"/>
      <c r="IZZ4126" s="259"/>
      <c r="JAA4126" s="259"/>
      <c r="JAB4126" s="259"/>
      <c r="JAC4126" s="259"/>
      <c r="JAD4126" s="259"/>
      <c r="JAE4126" s="259"/>
      <c r="JAF4126" s="259"/>
      <c r="JAG4126" s="259"/>
      <c r="JAH4126" s="259"/>
      <c r="JAI4126" s="259"/>
      <c r="JAJ4126" s="259"/>
      <c r="JAK4126" s="259"/>
      <c r="JAL4126" s="259"/>
      <c r="JAM4126" s="259"/>
      <c r="JAN4126" s="259"/>
      <c r="JAO4126" s="259"/>
      <c r="JAP4126" s="259"/>
      <c r="JAQ4126" s="259"/>
      <c r="JAR4126" s="259"/>
      <c r="JAS4126" s="259"/>
      <c r="JAT4126" s="259"/>
      <c r="JAU4126" s="259"/>
      <c r="JAV4126" s="259"/>
      <c r="JAW4126" s="259"/>
      <c r="JAX4126" s="259"/>
      <c r="JAY4126" s="259"/>
      <c r="JAZ4126" s="259"/>
      <c r="JBA4126" s="259"/>
      <c r="JBB4126" s="259"/>
      <c r="JBC4126" s="259"/>
      <c r="JBD4126" s="259"/>
      <c r="JBE4126" s="259"/>
      <c r="JBF4126" s="259"/>
      <c r="JBG4126" s="259"/>
      <c r="JBH4126" s="259"/>
      <c r="JBI4126" s="259"/>
      <c r="JBJ4126" s="259"/>
      <c r="JBK4126" s="259"/>
      <c r="JBL4126" s="259"/>
      <c r="JBM4126" s="259"/>
      <c r="JBN4126" s="259"/>
      <c r="JBO4126" s="259"/>
      <c r="JBP4126" s="259"/>
      <c r="JBQ4126" s="259"/>
      <c r="JBR4126" s="259"/>
      <c r="JBS4126" s="259"/>
      <c r="JBT4126" s="259"/>
      <c r="JBU4126" s="259"/>
      <c r="JBV4126" s="259"/>
      <c r="JBW4126" s="259"/>
      <c r="JBX4126" s="259"/>
      <c r="JBY4126" s="259"/>
      <c r="JBZ4126" s="259"/>
      <c r="JCA4126" s="259"/>
      <c r="JCB4126" s="259"/>
      <c r="JCC4126" s="259"/>
      <c r="JCD4126" s="259"/>
      <c r="JCE4126" s="259"/>
      <c r="JCF4126" s="259"/>
      <c r="JCG4126" s="259"/>
      <c r="JCH4126" s="259"/>
      <c r="JCI4126" s="259"/>
      <c r="JCJ4126" s="259"/>
      <c r="JCK4126" s="259"/>
      <c r="JCL4126" s="259"/>
      <c r="JCM4126" s="259"/>
      <c r="JCN4126" s="259"/>
      <c r="JCO4126" s="259"/>
      <c r="JCP4126" s="259"/>
      <c r="JCQ4126" s="259"/>
      <c r="JCR4126" s="259"/>
      <c r="JCS4126" s="259"/>
      <c r="JCT4126" s="259"/>
      <c r="JCU4126" s="259"/>
      <c r="JCV4126" s="259"/>
      <c r="JCW4126" s="259"/>
      <c r="JCX4126" s="259"/>
      <c r="JCY4126" s="259"/>
      <c r="JCZ4126" s="259"/>
      <c r="JDA4126" s="259"/>
      <c r="JDB4126" s="259"/>
      <c r="JDC4126" s="259"/>
      <c r="JDD4126" s="259"/>
      <c r="JDE4126" s="259"/>
      <c r="JDF4126" s="259"/>
      <c r="JDG4126" s="259"/>
      <c r="JDH4126" s="259"/>
      <c r="JDI4126" s="259"/>
      <c r="JDJ4126" s="259"/>
      <c r="JDK4126" s="259"/>
      <c r="JDL4126" s="259"/>
      <c r="JDM4126" s="259"/>
      <c r="JDN4126" s="259"/>
      <c r="JDO4126" s="259"/>
      <c r="JDP4126" s="259"/>
      <c r="JDQ4126" s="259"/>
      <c r="JDR4126" s="259"/>
      <c r="JDS4126" s="259"/>
      <c r="JDT4126" s="259"/>
      <c r="JDU4126" s="259"/>
      <c r="JDV4126" s="259"/>
      <c r="JDW4126" s="259"/>
      <c r="JDX4126" s="259"/>
      <c r="JDY4126" s="259"/>
      <c r="JDZ4126" s="259"/>
      <c r="JEA4126" s="259"/>
      <c r="JEB4126" s="259"/>
      <c r="JEC4126" s="259"/>
      <c r="JED4126" s="259"/>
      <c r="JEE4126" s="259"/>
      <c r="JEF4126" s="259"/>
      <c r="JEG4126" s="259"/>
      <c r="JEH4126" s="259"/>
      <c r="JEI4126" s="259"/>
      <c r="JEJ4126" s="259"/>
      <c r="JEK4126" s="259"/>
      <c r="JEL4126" s="259"/>
      <c r="JEM4126" s="259"/>
      <c r="JEN4126" s="259"/>
      <c r="JEO4126" s="259"/>
      <c r="JEP4126" s="259"/>
      <c r="JEQ4126" s="259"/>
      <c r="JER4126" s="259"/>
      <c r="JES4126" s="259"/>
      <c r="JET4126" s="259"/>
      <c r="JEU4126" s="259"/>
      <c r="JEV4126" s="259"/>
      <c r="JEW4126" s="259"/>
      <c r="JEX4126" s="259"/>
      <c r="JEY4126" s="259"/>
      <c r="JEZ4126" s="259"/>
      <c r="JFA4126" s="259"/>
      <c r="JFB4126" s="259"/>
      <c r="JFC4126" s="259"/>
      <c r="JFD4126" s="259"/>
      <c r="JFE4126" s="259"/>
      <c r="JFF4126" s="259"/>
      <c r="JFG4126" s="259"/>
      <c r="JFH4126" s="259"/>
      <c r="JFI4126" s="259"/>
      <c r="JFJ4126" s="259"/>
      <c r="JFK4126" s="259"/>
      <c r="JFL4126" s="259"/>
      <c r="JFM4126" s="259"/>
      <c r="JFN4126" s="259"/>
      <c r="JFO4126" s="259"/>
      <c r="JFP4126" s="259"/>
      <c r="JFQ4126" s="259"/>
      <c r="JFR4126" s="259"/>
      <c r="JFS4126" s="259"/>
      <c r="JFT4126" s="259"/>
      <c r="JFU4126" s="259"/>
      <c r="JFV4126" s="259"/>
      <c r="JFW4126" s="259"/>
      <c r="JFX4126" s="259"/>
      <c r="JFY4126" s="259"/>
      <c r="JFZ4126" s="259"/>
      <c r="JGA4126" s="259"/>
      <c r="JGB4126" s="259"/>
      <c r="JGC4126" s="259"/>
      <c r="JGD4126" s="259"/>
      <c r="JGE4126" s="259"/>
      <c r="JGF4126" s="259"/>
      <c r="JGG4126" s="259"/>
      <c r="JGH4126" s="259"/>
      <c r="JGI4126" s="259"/>
      <c r="JGJ4126" s="259"/>
      <c r="JGK4126" s="259"/>
      <c r="JGL4126" s="259"/>
      <c r="JGM4126" s="259"/>
      <c r="JGN4126" s="259"/>
      <c r="JGO4126" s="259"/>
      <c r="JGP4126" s="259"/>
      <c r="JGQ4126" s="259"/>
      <c r="JGR4126" s="259"/>
      <c r="JGS4126" s="259"/>
      <c r="JGT4126" s="259"/>
      <c r="JGU4126" s="259"/>
      <c r="JGV4126" s="259"/>
      <c r="JGW4126" s="259"/>
      <c r="JGX4126" s="259"/>
      <c r="JGY4126" s="259"/>
      <c r="JGZ4126" s="259"/>
      <c r="JHA4126" s="259"/>
      <c r="JHB4126" s="259"/>
      <c r="JHC4126" s="259"/>
      <c r="JHD4126" s="259"/>
      <c r="JHE4126" s="259"/>
      <c r="JHF4126" s="259"/>
      <c r="JHG4126" s="259"/>
      <c r="JHH4126" s="259"/>
      <c r="JHI4126" s="259"/>
      <c r="JHJ4126" s="259"/>
      <c r="JHK4126" s="259"/>
      <c r="JHL4126" s="259"/>
      <c r="JHM4126" s="259"/>
      <c r="JHN4126" s="259"/>
      <c r="JHO4126" s="259"/>
      <c r="JHP4126" s="259"/>
      <c r="JHQ4126" s="259"/>
      <c r="JHR4126" s="259"/>
      <c r="JHS4126" s="259"/>
      <c r="JHT4126" s="259"/>
      <c r="JHU4126" s="259"/>
      <c r="JHV4126" s="259"/>
      <c r="JHW4126" s="259"/>
      <c r="JHX4126" s="259"/>
      <c r="JHY4126" s="259"/>
      <c r="JHZ4126" s="259"/>
      <c r="JIA4126" s="259"/>
      <c r="JIB4126" s="259"/>
      <c r="JIC4126" s="259"/>
      <c r="JID4126" s="259"/>
      <c r="JIE4126" s="259"/>
      <c r="JIF4126" s="259"/>
      <c r="JIG4126" s="259"/>
      <c r="JIH4126" s="259"/>
      <c r="JII4126" s="259"/>
      <c r="JIJ4126" s="259"/>
      <c r="JIK4126" s="259"/>
      <c r="JIL4126" s="259"/>
      <c r="JIM4126" s="259"/>
      <c r="JIN4126" s="259"/>
      <c r="JIO4126" s="259"/>
      <c r="JIP4126" s="259"/>
      <c r="JIQ4126" s="259"/>
      <c r="JIR4126" s="259"/>
      <c r="JIS4126" s="259"/>
      <c r="JIT4126" s="259"/>
      <c r="JIU4126" s="259"/>
      <c r="JIV4126" s="259"/>
      <c r="JIW4126" s="259"/>
      <c r="JIX4126" s="259"/>
      <c r="JIY4126" s="259"/>
      <c r="JIZ4126" s="259"/>
      <c r="JJA4126" s="259"/>
      <c r="JJB4126" s="259"/>
      <c r="JJC4126" s="259"/>
      <c r="JJD4126" s="259"/>
      <c r="JJE4126" s="259"/>
      <c r="JJF4126" s="259"/>
      <c r="JJG4126" s="259"/>
      <c r="JJH4126" s="259"/>
      <c r="JJI4126" s="259"/>
      <c r="JJJ4126" s="259"/>
      <c r="JJK4126" s="259"/>
      <c r="JJL4126" s="259"/>
      <c r="JJM4126" s="259"/>
      <c r="JJN4126" s="259"/>
      <c r="JJO4126" s="259"/>
      <c r="JJP4126" s="259"/>
      <c r="JJQ4126" s="259"/>
      <c r="JJR4126" s="259"/>
      <c r="JJS4126" s="259"/>
      <c r="JJT4126" s="259"/>
      <c r="JJU4126" s="259"/>
      <c r="JJV4126" s="259"/>
      <c r="JJW4126" s="259"/>
      <c r="JJX4126" s="259"/>
      <c r="JJY4126" s="259"/>
      <c r="JJZ4126" s="259"/>
      <c r="JKA4126" s="259"/>
      <c r="JKB4126" s="259"/>
      <c r="JKC4126" s="259"/>
      <c r="JKD4126" s="259"/>
      <c r="JKE4126" s="259"/>
      <c r="JKF4126" s="259"/>
      <c r="JKG4126" s="259"/>
      <c r="JKH4126" s="259"/>
      <c r="JKI4126" s="259"/>
      <c r="JKJ4126" s="259"/>
      <c r="JKK4126" s="259"/>
      <c r="JKL4126" s="259"/>
      <c r="JKM4126" s="259"/>
      <c r="JKN4126" s="259"/>
      <c r="JKO4126" s="259"/>
      <c r="JKP4126" s="259"/>
      <c r="JKQ4126" s="259"/>
      <c r="JKR4126" s="259"/>
      <c r="JKS4126" s="259"/>
      <c r="JKT4126" s="259"/>
      <c r="JKU4126" s="259"/>
      <c r="JKV4126" s="259"/>
      <c r="JKW4126" s="259"/>
      <c r="JKX4126" s="259"/>
      <c r="JKY4126" s="259"/>
      <c r="JKZ4126" s="259"/>
      <c r="JLA4126" s="259"/>
      <c r="JLB4126" s="259"/>
      <c r="JLC4126" s="259"/>
      <c r="JLD4126" s="259"/>
      <c r="JLE4126" s="259"/>
      <c r="JLF4126" s="259"/>
      <c r="JLG4126" s="259"/>
      <c r="JLH4126" s="259"/>
      <c r="JLI4126" s="259"/>
      <c r="JLJ4126" s="259"/>
      <c r="JLK4126" s="259"/>
      <c r="JLL4126" s="259"/>
      <c r="JLM4126" s="259"/>
      <c r="JLN4126" s="259"/>
      <c r="JLO4126" s="259"/>
      <c r="JLP4126" s="259"/>
      <c r="JLQ4126" s="259"/>
      <c r="JLR4126" s="259"/>
      <c r="JLS4126" s="259"/>
      <c r="JLT4126" s="259"/>
      <c r="JLU4126" s="259"/>
      <c r="JLV4126" s="259"/>
      <c r="JLW4126" s="259"/>
      <c r="JLX4126" s="259"/>
      <c r="JLY4126" s="259"/>
      <c r="JLZ4126" s="259"/>
      <c r="JMA4126" s="259"/>
      <c r="JMB4126" s="259"/>
      <c r="JMC4126" s="259"/>
      <c r="JMD4126" s="259"/>
      <c r="JME4126" s="259"/>
      <c r="JMF4126" s="259"/>
      <c r="JMG4126" s="259"/>
      <c r="JMH4126" s="259"/>
      <c r="JMI4126" s="259"/>
      <c r="JMJ4126" s="259"/>
      <c r="JMK4126" s="259"/>
      <c r="JML4126" s="259"/>
      <c r="JMM4126" s="259"/>
      <c r="JMN4126" s="259"/>
      <c r="JMO4126" s="259"/>
      <c r="JMP4126" s="259"/>
      <c r="JMQ4126" s="259"/>
      <c r="JMR4126" s="259"/>
      <c r="JMS4126" s="259"/>
      <c r="JMT4126" s="259"/>
      <c r="JMU4126" s="259"/>
      <c r="JMV4126" s="259"/>
      <c r="JMW4126" s="259"/>
      <c r="JMX4126" s="259"/>
      <c r="JMY4126" s="259"/>
      <c r="JMZ4126" s="259"/>
      <c r="JNA4126" s="259"/>
      <c r="JNB4126" s="259"/>
      <c r="JNC4126" s="259"/>
      <c r="JND4126" s="259"/>
      <c r="JNE4126" s="259"/>
      <c r="JNF4126" s="259"/>
      <c r="JNG4126" s="259"/>
      <c r="JNH4126" s="259"/>
      <c r="JNI4126" s="259"/>
      <c r="JNJ4126" s="259"/>
      <c r="JNK4126" s="259"/>
      <c r="JNL4126" s="259"/>
      <c r="JNM4126" s="259"/>
      <c r="JNN4126" s="259"/>
      <c r="JNO4126" s="259"/>
      <c r="JNP4126" s="259"/>
      <c r="JNQ4126" s="259"/>
      <c r="JNR4126" s="259"/>
      <c r="JNS4126" s="259"/>
      <c r="JNT4126" s="259"/>
      <c r="JNU4126" s="259"/>
      <c r="JNV4126" s="259"/>
      <c r="JNW4126" s="259"/>
      <c r="JNX4126" s="259"/>
      <c r="JNY4126" s="259"/>
      <c r="JNZ4126" s="259"/>
      <c r="JOA4126" s="259"/>
      <c r="JOB4126" s="259"/>
      <c r="JOC4126" s="259"/>
      <c r="JOD4126" s="259"/>
      <c r="JOE4126" s="259"/>
      <c r="JOF4126" s="259"/>
      <c r="JOG4126" s="259"/>
      <c r="JOH4126" s="259"/>
      <c r="JOI4126" s="259"/>
      <c r="JOJ4126" s="259"/>
      <c r="JOK4126" s="259"/>
      <c r="JOL4126" s="259"/>
      <c r="JOM4126" s="259"/>
      <c r="JOV4126" s="259"/>
      <c r="JOW4126" s="259"/>
      <c r="JOX4126" s="259"/>
      <c r="JOY4126" s="259"/>
      <c r="JOZ4126" s="259"/>
      <c r="JPA4126" s="259"/>
      <c r="JPB4126" s="259"/>
      <c r="JPC4126" s="259"/>
      <c r="JPD4126" s="259"/>
      <c r="JPE4126" s="259"/>
      <c r="JPF4126" s="259"/>
      <c r="JPG4126" s="259"/>
      <c r="JPH4126" s="259"/>
      <c r="JPI4126" s="259"/>
      <c r="JPJ4126" s="259"/>
      <c r="JPK4126" s="259"/>
      <c r="JPL4126" s="259"/>
      <c r="JPM4126" s="259"/>
      <c r="JPN4126" s="259"/>
      <c r="JPO4126" s="259"/>
      <c r="JPP4126" s="259"/>
      <c r="JPQ4126" s="259"/>
      <c r="JPR4126" s="259"/>
      <c r="JPS4126" s="259"/>
      <c r="JPT4126" s="259"/>
      <c r="JPU4126" s="259"/>
      <c r="JPV4126" s="259"/>
      <c r="JPW4126" s="259"/>
      <c r="JPX4126" s="259"/>
      <c r="JPY4126" s="259"/>
      <c r="JPZ4126" s="259"/>
      <c r="JQA4126" s="259"/>
      <c r="JQB4126" s="259"/>
      <c r="JQC4126" s="259"/>
      <c r="JQD4126" s="259"/>
      <c r="JQE4126" s="259"/>
      <c r="JQF4126" s="259"/>
      <c r="JQG4126" s="259"/>
      <c r="JQH4126" s="259"/>
      <c r="JQI4126" s="259"/>
      <c r="JQJ4126" s="259"/>
      <c r="JQK4126" s="259"/>
      <c r="JQL4126" s="259"/>
      <c r="JQM4126" s="259"/>
      <c r="JQN4126" s="259"/>
      <c r="JQO4126" s="259"/>
      <c r="JQP4126" s="259"/>
      <c r="JQQ4126" s="259"/>
      <c r="JQR4126" s="259"/>
      <c r="JQS4126" s="259"/>
      <c r="JQT4126" s="259"/>
      <c r="JQU4126" s="259"/>
      <c r="JQV4126" s="259"/>
      <c r="JQW4126" s="259"/>
      <c r="JQX4126" s="259"/>
      <c r="JQY4126" s="259"/>
      <c r="JQZ4126" s="259"/>
      <c r="JRA4126" s="259"/>
      <c r="JRB4126" s="259"/>
      <c r="JRC4126" s="259"/>
      <c r="JRD4126" s="259"/>
      <c r="JRE4126" s="259"/>
      <c r="JRF4126" s="259"/>
      <c r="JRG4126" s="259"/>
      <c r="JRH4126" s="259"/>
      <c r="JRI4126" s="259"/>
      <c r="JRJ4126" s="259"/>
      <c r="JRK4126" s="259"/>
      <c r="JRL4126" s="259"/>
      <c r="JRM4126" s="259"/>
      <c r="JRN4126" s="259"/>
      <c r="JRO4126" s="259"/>
      <c r="JRP4126" s="259"/>
      <c r="JRQ4126" s="259"/>
      <c r="JRR4126" s="259"/>
      <c r="JRS4126" s="259"/>
      <c r="JRT4126" s="259"/>
      <c r="JRU4126" s="259"/>
      <c r="JRV4126" s="259"/>
      <c r="JRW4126" s="259"/>
      <c r="JRX4126" s="259"/>
      <c r="JRY4126" s="259"/>
      <c r="JRZ4126" s="259"/>
      <c r="JSA4126" s="259"/>
      <c r="JSB4126" s="259"/>
      <c r="JSC4126" s="259"/>
      <c r="JSD4126" s="259"/>
      <c r="JSE4126" s="259"/>
      <c r="JSF4126" s="259"/>
      <c r="JSG4126" s="259"/>
      <c r="JSH4126" s="259"/>
      <c r="JSI4126" s="259"/>
      <c r="JSJ4126" s="259"/>
      <c r="JSK4126" s="259"/>
      <c r="JSL4126" s="259"/>
      <c r="JSM4126" s="259"/>
      <c r="JSN4126" s="259"/>
      <c r="JSO4126" s="259"/>
      <c r="JSP4126" s="259"/>
      <c r="JSQ4126" s="259"/>
      <c r="JSR4126" s="259"/>
      <c r="JSS4126" s="259"/>
      <c r="JST4126" s="259"/>
      <c r="JSU4126" s="259"/>
      <c r="JSV4126" s="259"/>
      <c r="JSW4126" s="259"/>
      <c r="JSX4126" s="259"/>
      <c r="JSY4126" s="259"/>
      <c r="JSZ4126" s="259"/>
      <c r="JTA4126" s="259"/>
      <c r="JTB4126" s="259"/>
      <c r="JTC4126" s="259"/>
      <c r="JTD4126" s="259"/>
      <c r="JTE4126" s="259"/>
      <c r="JTF4126" s="259"/>
      <c r="JTG4126" s="259"/>
      <c r="JTH4126" s="259"/>
      <c r="JTI4126" s="259"/>
      <c r="JTJ4126" s="259"/>
      <c r="JTK4126" s="259"/>
      <c r="JTL4126" s="259"/>
      <c r="JTM4126" s="259"/>
      <c r="JTN4126" s="259"/>
      <c r="JTO4126" s="259"/>
      <c r="JTP4126" s="259"/>
      <c r="JTQ4126" s="259"/>
      <c r="JTR4126" s="259"/>
      <c r="JTS4126" s="259"/>
      <c r="JTT4126" s="259"/>
      <c r="JTU4126" s="259"/>
      <c r="JTV4126" s="259"/>
      <c r="JTW4126" s="259"/>
      <c r="JTX4126" s="259"/>
      <c r="JTY4126" s="259"/>
      <c r="JTZ4126" s="259"/>
      <c r="JUA4126" s="259"/>
      <c r="JUB4126" s="259"/>
      <c r="JUC4126" s="259"/>
      <c r="JUD4126" s="259"/>
      <c r="JUE4126" s="259"/>
      <c r="JUF4126" s="259"/>
      <c r="JUG4126" s="259"/>
      <c r="JUH4126" s="259"/>
      <c r="JUI4126" s="259"/>
      <c r="JUJ4126" s="259"/>
      <c r="JUK4126" s="259"/>
      <c r="JUL4126" s="259"/>
      <c r="JUM4126" s="259"/>
      <c r="JUN4126" s="259"/>
      <c r="JUO4126" s="259"/>
      <c r="JUP4126" s="259"/>
      <c r="JUQ4126" s="259"/>
      <c r="JUR4126" s="259"/>
      <c r="JUS4126" s="259"/>
      <c r="JUT4126" s="259"/>
      <c r="JUU4126" s="259"/>
      <c r="JUV4126" s="259"/>
      <c r="JUW4126" s="259"/>
      <c r="JUX4126" s="259"/>
      <c r="JUY4126" s="259"/>
      <c r="JUZ4126" s="259"/>
      <c r="JVA4126" s="259"/>
      <c r="JVB4126" s="259"/>
      <c r="JVC4126" s="259"/>
      <c r="JVD4126" s="259"/>
      <c r="JVE4126" s="259"/>
      <c r="JVF4126" s="259"/>
      <c r="JVG4126" s="259"/>
      <c r="JVH4126" s="259"/>
      <c r="JVI4126" s="259"/>
      <c r="JVJ4126" s="259"/>
      <c r="JVK4126" s="259"/>
      <c r="JVL4126" s="259"/>
      <c r="JVM4126" s="259"/>
      <c r="JVN4126" s="259"/>
      <c r="JVO4126" s="259"/>
      <c r="JVP4126" s="259"/>
      <c r="JVQ4126" s="259"/>
      <c r="JVR4126" s="259"/>
      <c r="JVS4126" s="259"/>
      <c r="JVT4126" s="259"/>
      <c r="JVU4126" s="259"/>
      <c r="JVV4126" s="259"/>
      <c r="JVW4126" s="259"/>
      <c r="JVX4126" s="259"/>
      <c r="JVY4126" s="259"/>
      <c r="JVZ4126" s="259"/>
      <c r="JWA4126" s="259"/>
      <c r="JWB4126" s="259"/>
      <c r="JWC4126" s="259"/>
      <c r="JWD4126" s="259"/>
      <c r="JWE4126" s="259"/>
      <c r="JWF4126" s="259"/>
      <c r="JWG4126" s="259"/>
      <c r="JWH4126" s="259"/>
      <c r="JWI4126" s="259"/>
      <c r="JWJ4126" s="259"/>
      <c r="JWK4126" s="259"/>
      <c r="JWL4126" s="259"/>
      <c r="JWM4126" s="259"/>
      <c r="JWN4126" s="259"/>
      <c r="JWO4126" s="259"/>
      <c r="JWP4126" s="259"/>
      <c r="JWQ4126" s="259"/>
      <c r="JWR4126" s="259"/>
      <c r="JWS4126" s="259"/>
      <c r="JWT4126" s="259"/>
      <c r="JWU4126" s="259"/>
      <c r="JWV4126" s="259"/>
      <c r="JWW4126" s="259"/>
      <c r="JWX4126" s="259"/>
      <c r="JWY4126" s="259"/>
      <c r="JWZ4126" s="259"/>
      <c r="JXA4126" s="259"/>
      <c r="JXB4126" s="259"/>
      <c r="JXC4126" s="259"/>
      <c r="JXD4126" s="259"/>
      <c r="JXE4126" s="259"/>
      <c r="JXF4126" s="259"/>
      <c r="JXG4126" s="259"/>
      <c r="JXH4126" s="259"/>
      <c r="JXI4126" s="259"/>
      <c r="JXJ4126" s="259"/>
      <c r="JXK4126" s="259"/>
      <c r="JXL4126" s="259"/>
      <c r="JXM4126" s="259"/>
      <c r="JXN4126" s="259"/>
      <c r="JXO4126" s="259"/>
      <c r="JXP4126" s="259"/>
      <c r="JXQ4126" s="259"/>
      <c r="JXR4126" s="259"/>
      <c r="JXS4126" s="259"/>
      <c r="JXT4126" s="259"/>
      <c r="JXU4126" s="259"/>
      <c r="JXV4126" s="259"/>
      <c r="JXW4126" s="259"/>
      <c r="JXX4126" s="259"/>
      <c r="JXY4126" s="259"/>
      <c r="JXZ4126" s="259"/>
      <c r="JYA4126" s="259"/>
      <c r="JYB4126" s="259"/>
      <c r="JYC4126" s="259"/>
      <c r="JYD4126" s="259"/>
      <c r="JYE4126" s="259"/>
      <c r="JYF4126" s="259"/>
      <c r="JYG4126" s="259"/>
      <c r="JYH4126" s="259"/>
      <c r="JYI4126" s="259"/>
      <c r="JYJ4126" s="259"/>
      <c r="JYK4126" s="259"/>
      <c r="JYL4126" s="259"/>
      <c r="JYM4126" s="259"/>
      <c r="JYN4126" s="259"/>
      <c r="JYO4126" s="259"/>
      <c r="JYP4126" s="259"/>
      <c r="JYQ4126" s="259"/>
      <c r="JYR4126" s="259"/>
      <c r="JYS4126" s="259"/>
      <c r="JYT4126" s="259"/>
      <c r="JYU4126" s="259"/>
      <c r="JYV4126" s="259"/>
      <c r="JYW4126" s="259"/>
      <c r="JYX4126" s="259"/>
      <c r="JYY4126" s="259"/>
      <c r="JYZ4126" s="259"/>
      <c r="JZA4126" s="259"/>
      <c r="JZB4126" s="259"/>
      <c r="JZC4126" s="259"/>
      <c r="JZD4126" s="259"/>
      <c r="JZE4126" s="259"/>
      <c r="JZF4126" s="259"/>
      <c r="JZG4126" s="259"/>
      <c r="JZH4126" s="259"/>
      <c r="JZI4126" s="259"/>
      <c r="JZJ4126" s="259"/>
      <c r="JZK4126" s="259"/>
      <c r="JZL4126" s="259"/>
      <c r="JZM4126" s="259"/>
      <c r="JZN4126" s="259"/>
      <c r="JZO4126" s="259"/>
      <c r="JZP4126" s="259"/>
      <c r="JZQ4126" s="259"/>
      <c r="JZR4126" s="259"/>
      <c r="JZS4126" s="259"/>
      <c r="JZT4126" s="259"/>
      <c r="JZU4126" s="259"/>
      <c r="JZV4126" s="259"/>
      <c r="JZW4126" s="259"/>
      <c r="JZX4126" s="259"/>
      <c r="JZY4126" s="259"/>
      <c r="JZZ4126" s="259"/>
      <c r="KAA4126" s="259"/>
      <c r="KAB4126" s="259"/>
      <c r="KAC4126" s="259"/>
      <c r="KAD4126" s="259"/>
      <c r="KAE4126" s="259"/>
      <c r="KAF4126" s="259"/>
      <c r="KAG4126" s="259"/>
      <c r="KAH4126" s="259"/>
      <c r="KAI4126" s="259"/>
      <c r="KAJ4126" s="259"/>
      <c r="KAK4126" s="259"/>
      <c r="KAL4126" s="259"/>
      <c r="KAM4126" s="259"/>
      <c r="KAN4126" s="259"/>
      <c r="KAO4126" s="259"/>
      <c r="KAP4126" s="259"/>
      <c r="KAQ4126" s="259"/>
      <c r="KAR4126" s="259"/>
      <c r="KAS4126" s="259"/>
      <c r="KAT4126" s="259"/>
      <c r="KAU4126" s="259"/>
      <c r="KAV4126" s="259"/>
      <c r="KAW4126" s="259"/>
      <c r="KAX4126" s="259"/>
      <c r="KAY4126" s="259"/>
      <c r="KAZ4126" s="259"/>
      <c r="KBA4126" s="259"/>
      <c r="KBB4126" s="259"/>
      <c r="KBC4126" s="259"/>
      <c r="KBD4126" s="259"/>
      <c r="KBE4126" s="259"/>
      <c r="KBF4126" s="259"/>
      <c r="KBG4126" s="259"/>
      <c r="KBH4126" s="259"/>
      <c r="KBI4126" s="259"/>
      <c r="KBJ4126" s="259"/>
      <c r="KBK4126" s="259"/>
      <c r="KBL4126" s="259"/>
      <c r="KBM4126" s="259"/>
      <c r="KBN4126" s="259"/>
      <c r="KBO4126" s="259"/>
      <c r="KBP4126" s="259"/>
      <c r="KBQ4126" s="259"/>
      <c r="KBR4126" s="259"/>
      <c r="KBS4126" s="259"/>
      <c r="KBT4126" s="259"/>
      <c r="KBU4126" s="259"/>
      <c r="KBV4126" s="259"/>
      <c r="KBW4126" s="259"/>
      <c r="KBX4126" s="259"/>
      <c r="KBY4126" s="259"/>
      <c r="KBZ4126" s="259"/>
      <c r="KCA4126" s="259"/>
      <c r="KCB4126" s="259"/>
      <c r="KCC4126" s="259"/>
      <c r="KCD4126" s="259"/>
      <c r="KCE4126" s="259"/>
      <c r="KCF4126" s="259"/>
      <c r="KCG4126" s="259"/>
      <c r="KCH4126" s="259"/>
      <c r="KCI4126" s="259"/>
      <c r="KCJ4126" s="259"/>
      <c r="KCK4126" s="259"/>
      <c r="KCL4126" s="259"/>
      <c r="KCM4126" s="259"/>
      <c r="KCN4126" s="259"/>
      <c r="KCO4126" s="259"/>
      <c r="KCP4126" s="259"/>
      <c r="KCQ4126" s="259"/>
      <c r="KCR4126" s="259"/>
      <c r="KCS4126" s="259"/>
      <c r="KCT4126" s="259"/>
      <c r="KCU4126" s="259"/>
      <c r="KCV4126" s="259"/>
      <c r="KCW4126" s="259"/>
      <c r="KCX4126" s="259"/>
      <c r="KCY4126" s="259"/>
      <c r="KCZ4126" s="259"/>
      <c r="KDA4126" s="259"/>
      <c r="KDB4126" s="259"/>
      <c r="KDC4126" s="259"/>
      <c r="KDD4126" s="259"/>
      <c r="KDE4126" s="259"/>
      <c r="KDF4126" s="259"/>
      <c r="KDG4126" s="259"/>
      <c r="KDH4126" s="259"/>
      <c r="KDI4126" s="259"/>
      <c r="KDJ4126" s="259"/>
      <c r="KDK4126" s="259"/>
      <c r="KDL4126" s="259"/>
      <c r="KDM4126" s="259"/>
      <c r="KDN4126" s="259"/>
      <c r="KDO4126" s="259"/>
      <c r="KDP4126" s="259"/>
      <c r="KDQ4126" s="259"/>
      <c r="KDR4126" s="259"/>
      <c r="KDS4126" s="259"/>
      <c r="KDT4126" s="259"/>
      <c r="KDU4126" s="259"/>
      <c r="KDV4126" s="259"/>
      <c r="KDW4126" s="259"/>
      <c r="KDX4126" s="259"/>
      <c r="KDY4126" s="259"/>
      <c r="KDZ4126" s="259"/>
      <c r="KEA4126" s="259"/>
      <c r="KEB4126" s="259"/>
      <c r="KEC4126" s="259"/>
      <c r="KED4126" s="259"/>
      <c r="KEE4126" s="259"/>
      <c r="KEF4126" s="259"/>
      <c r="KEG4126" s="259"/>
      <c r="KEH4126" s="259"/>
      <c r="KEI4126" s="259"/>
      <c r="KEJ4126" s="259"/>
      <c r="KEK4126" s="259"/>
      <c r="KEL4126" s="259"/>
      <c r="KEM4126" s="259"/>
      <c r="KEN4126" s="259"/>
      <c r="KEO4126" s="259"/>
      <c r="KEP4126" s="259"/>
      <c r="KEQ4126" s="259"/>
      <c r="KER4126" s="259"/>
      <c r="KES4126" s="259"/>
      <c r="KET4126" s="259"/>
      <c r="KEU4126" s="259"/>
      <c r="KEV4126" s="259"/>
      <c r="KEW4126" s="259"/>
      <c r="KEX4126" s="259"/>
      <c r="KEY4126" s="259"/>
      <c r="KEZ4126" s="259"/>
      <c r="KFA4126" s="259"/>
      <c r="KFB4126" s="259"/>
      <c r="KFC4126" s="259"/>
      <c r="KFD4126" s="259"/>
      <c r="KFE4126" s="259"/>
      <c r="KFF4126" s="259"/>
      <c r="KFG4126" s="259"/>
      <c r="KFH4126" s="259"/>
      <c r="KFI4126" s="259"/>
      <c r="KFJ4126" s="259"/>
      <c r="KFK4126" s="259"/>
      <c r="KFL4126" s="259"/>
      <c r="KFM4126" s="259"/>
      <c r="KFN4126" s="259"/>
      <c r="KFO4126" s="259"/>
      <c r="KFP4126" s="259"/>
      <c r="KFQ4126" s="259"/>
      <c r="KFR4126" s="259"/>
      <c r="KFS4126" s="259"/>
      <c r="KFT4126" s="259"/>
      <c r="KFU4126" s="259"/>
      <c r="KFV4126" s="259"/>
      <c r="KFW4126" s="259"/>
      <c r="KFX4126" s="259"/>
      <c r="KFY4126" s="259"/>
      <c r="KFZ4126" s="259"/>
      <c r="KGA4126" s="259"/>
      <c r="KGB4126" s="259"/>
      <c r="KGC4126" s="259"/>
      <c r="KGD4126" s="259"/>
      <c r="KGE4126" s="259"/>
      <c r="KGF4126" s="259"/>
      <c r="KGG4126" s="259"/>
      <c r="KGH4126" s="259"/>
      <c r="KGI4126" s="259"/>
      <c r="KGJ4126" s="259"/>
      <c r="KGK4126" s="259"/>
      <c r="KGL4126" s="259"/>
      <c r="KGM4126" s="259"/>
      <c r="KGN4126" s="259"/>
      <c r="KGO4126" s="259"/>
      <c r="KGP4126" s="259"/>
      <c r="KGQ4126" s="259"/>
      <c r="KGR4126" s="259"/>
      <c r="KGS4126" s="259"/>
      <c r="KGT4126" s="259"/>
      <c r="KGU4126" s="259"/>
      <c r="KGV4126" s="259"/>
      <c r="KGW4126" s="259"/>
      <c r="KGX4126" s="259"/>
      <c r="KGY4126" s="259"/>
      <c r="KGZ4126" s="259"/>
      <c r="KHA4126" s="259"/>
      <c r="KHB4126" s="259"/>
      <c r="KHC4126" s="259"/>
      <c r="KHD4126" s="259"/>
      <c r="KHE4126" s="259"/>
      <c r="KHF4126" s="259"/>
      <c r="KHG4126" s="259"/>
      <c r="KHH4126" s="259"/>
      <c r="KHI4126" s="259"/>
      <c r="KHJ4126" s="259"/>
      <c r="KHK4126" s="259"/>
      <c r="KHL4126" s="259"/>
      <c r="KHM4126" s="259"/>
      <c r="KHN4126" s="259"/>
      <c r="KHO4126" s="259"/>
      <c r="KHP4126" s="259"/>
      <c r="KHQ4126" s="259"/>
      <c r="KHR4126" s="259"/>
      <c r="KHS4126" s="259"/>
      <c r="KHT4126" s="259"/>
      <c r="KHU4126" s="259"/>
      <c r="KHV4126" s="259"/>
      <c r="KHW4126" s="259"/>
      <c r="KHX4126" s="259"/>
      <c r="KHY4126" s="259"/>
      <c r="KHZ4126" s="259"/>
      <c r="KIA4126" s="259"/>
      <c r="KIB4126" s="259"/>
      <c r="KIC4126" s="259"/>
      <c r="KID4126" s="259"/>
      <c r="KIE4126" s="259"/>
      <c r="KIF4126" s="259"/>
      <c r="KIG4126" s="259"/>
      <c r="KIH4126" s="259"/>
      <c r="KII4126" s="259"/>
      <c r="KIJ4126" s="259"/>
      <c r="KIK4126" s="259"/>
      <c r="KIL4126" s="259"/>
      <c r="KIM4126" s="259"/>
      <c r="KIN4126" s="259"/>
      <c r="KIO4126" s="259"/>
      <c r="KIP4126" s="259"/>
      <c r="KIQ4126" s="259"/>
      <c r="KIR4126" s="259"/>
      <c r="KIS4126" s="259"/>
      <c r="KIT4126" s="259"/>
      <c r="KIU4126" s="259"/>
      <c r="KIV4126" s="259"/>
      <c r="KIW4126" s="259"/>
      <c r="KIX4126" s="259"/>
      <c r="KIY4126" s="259"/>
      <c r="KIZ4126" s="259"/>
      <c r="KJA4126" s="259"/>
      <c r="KJB4126" s="259"/>
      <c r="KJC4126" s="259"/>
      <c r="KJD4126" s="259"/>
      <c r="KJE4126" s="259"/>
      <c r="KJF4126" s="259"/>
      <c r="KJG4126" s="259"/>
      <c r="KJH4126" s="259"/>
      <c r="KJI4126" s="259"/>
      <c r="KJJ4126" s="259"/>
      <c r="KJK4126" s="259"/>
      <c r="KJL4126" s="259"/>
      <c r="KJM4126" s="259"/>
      <c r="KJN4126" s="259"/>
      <c r="KJO4126" s="259"/>
      <c r="KJP4126" s="259"/>
      <c r="KJQ4126" s="259"/>
      <c r="KJR4126" s="259"/>
      <c r="KJS4126" s="259"/>
      <c r="KJT4126" s="259"/>
      <c r="KJU4126" s="259"/>
      <c r="KJV4126" s="259"/>
      <c r="KJW4126" s="259"/>
      <c r="KJX4126" s="259"/>
      <c r="KJY4126" s="259"/>
      <c r="KJZ4126" s="259"/>
      <c r="KKA4126" s="259"/>
      <c r="KKB4126" s="259"/>
      <c r="KKC4126" s="259"/>
      <c r="KKD4126" s="259"/>
      <c r="KKE4126" s="259"/>
      <c r="KKF4126" s="259"/>
      <c r="KKG4126" s="259"/>
      <c r="KKH4126" s="259"/>
      <c r="KKI4126" s="259"/>
      <c r="KKJ4126" s="259"/>
      <c r="KKK4126" s="259"/>
      <c r="KKL4126" s="259"/>
      <c r="KKM4126" s="259"/>
      <c r="KKN4126" s="259"/>
      <c r="KKO4126" s="259"/>
      <c r="KKP4126" s="259"/>
      <c r="KKQ4126" s="259"/>
      <c r="KKR4126" s="259"/>
      <c r="KKS4126" s="259"/>
      <c r="KKT4126" s="259"/>
      <c r="KKU4126" s="259"/>
      <c r="KKV4126" s="259"/>
      <c r="KKW4126" s="259"/>
      <c r="KKX4126" s="259"/>
      <c r="KKY4126" s="259"/>
      <c r="KKZ4126" s="259"/>
      <c r="KLA4126" s="259"/>
      <c r="KLB4126" s="259"/>
      <c r="KLC4126" s="259"/>
      <c r="KLD4126" s="259"/>
      <c r="KLE4126" s="259"/>
      <c r="KLF4126" s="259"/>
      <c r="KLG4126" s="259"/>
      <c r="KLH4126" s="259"/>
      <c r="KLI4126" s="259"/>
      <c r="KLJ4126" s="259"/>
      <c r="KLK4126" s="259"/>
      <c r="KLL4126" s="259"/>
      <c r="KLM4126" s="259"/>
      <c r="KLN4126" s="259"/>
      <c r="KLO4126" s="259"/>
      <c r="KLP4126" s="259"/>
      <c r="KLQ4126" s="259"/>
      <c r="KLR4126" s="259"/>
      <c r="KLS4126" s="259"/>
      <c r="KLT4126" s="259"/>
      <c r="KLU4126" s="259"/>
      <c r="KLV4126" s="259"/>
      <c r="KLW4126" s="259"/>
      <c r="KLX4126" s="259"/>
      <c r="KLY4126" s="259"/>
      <c r="KLZ4126" s="259"/>
      <c r="KMA4126" s="259"/>
      <c r="KMB4126" s="259"/>
      <c r="KMC4126" s="259"/>
      <c r="KMD4126" s="259"/>
      <c r="KME4126" s="259"/>
      <c r="KMF4126" s="259"/>
      <c r="KMG4126" s="259"/>
      <c r="KMH4126" s="259"/>
      <c r="KMI4126" s="259"/>
      <c r="KMJ4126" s="259"/>
      <c r="KMK4126" s="259"/>
      <c r="KML4126" s="259"/>
      <c r="KMM4126" s="259"/>
      <c r="KMN4126" s="259"/>
      <c r="KMO4126" s="259"/>
      <c r="KMP4126" s="259"/>
      <c r="KMQ4126" s="259"/>
      <c r="KMR4126" s="259"/>
      <c r="KMS4126" s="259"/>
      <c r="KMT4126" s="259"/>
      <c r="KMU4126" s="259"/>
      <c r="KMV4126" s="259"/>
      <c r="KMW4126" s="259"/>
      <c r="KMX4126" s="259"/>
      <c r="KMY4126" s="259"/>
      <c r="KMZ4126" s="259"/>
      <c r="KNA4126" s="259"/>
      <c r="KNB4126" s="259"/>
      <c r="KNC4126" s="259"/>
      <c r="KND4126" s="259"/>
      <c r="KNE4126" s="259"/>
      <c r="KNF4126" s="259"/>
      <c r="KNG4126" s="259"/>
      <c r="KNH4126" s="259"/>
      <c r="KNI4126" s="259"/>
      <c r="KNJ4126" s="259"/>
      <c r="KNK4126" s="259"/>
      <c r="KNL4126" s="259"/>
      <c r="KNM4126" s="259"/>
      <c r="KNN4126" s="259"/>
      <c r="KNO4126" s="259"/>
      <c r="KNP4126" s="259"/>
      <c r="KNQ4126" s="259"/>
      <c r="KNR4126" s="259"/>
      <c r="KNS4126" s="259"/>
      <c r="KNT4126" s="259"/>
      <c r="KNU4126" s="259"/>
      <c r="KNV4126" s="259"/>
      <c r="KNW4126" s="259"/>
      <c r="KNX4126" s="259"/>
      <c r="KNY4126" s="259"/>
      <c r="KNZ4126" s="259"/>
      <c r="KOA4126" s="259"/>
      <c r="KOB4126" s="259"/>
      <c r="KOC4126" s="259"/>
      <c r="KOD4126" s="259"/>
      <c r="KOE4126" s="259"/>
      <c r="KOF4126" s="259"/>
      <c r="KOG4126" s="259"/>
      <c r="KOH4126" s="259"/>
      <c r="KOI4126" s="259"/>
      <c r="KOJ4126" s="259"/>
      <c r="KOK4126" s="259"/>
      <c r="KOL4126" s="259"/>
      <c r="KOM4126" s="259"/>
      <c r="KON4126" s="259"/>
      <c r="KOO4126" s="259"/>
      <c r="KOP4126" s="259"/>
      <c r="KOQ4126" s="259"/>
      <c r="KOR4126" s="259"/>
      <c r="KOS4126" s="259"/>
      <c r="KOT4126" s="259"/>
      <c r="KOU4126" s="259"/>
      <c r="KOV4126" s="259"/>
      <c r="KOW4126" s="259"/>
      <c r="KOX4126" s="259"/>
      <c r="KOY4126" s="259"/>
      <c r="KOZ4126" s="259"/>
      <c r="KPA4126" s="259"/>
      <c r="KPB4126" s="259"/>
      <c r="KPC4126" s="259"/>
      <c r="KPD4126" s="259"/>
      <c r="KPE4126" s="259"/>
      <c r="KPF4126" s="259"/>
      <c r="KPG4126" s="259"/>
      <c r="KPH4126" s="259"/>
      <c r="KPI4126" s="259"/>
      <c r="KPJ4126" s="259"/>
      <c r="KPK4126" s="259"/>
      <c r="KPL4126" s="259"/>
      <c r="KPM4126" s="259"/>
      <c r="KPN4126" s="259"/>
      <c r="KPO4126" s="259"/>
      <c r="KPP4126" s="259"/>
      <c r="KPQ4126" s="259"/>
      <c r="KPR4126" s="259"/>
      <c r="KPS4126" s="259"/>
      <c r="KPT4126" s="259"/>
      <c r="KPU4126" s="259"/>
      <c r="KPV4126" s="259"/>
      <c r="KPW4126" s="259"/>
      <c r="KPX4126" s="259"/>
      <c r="KPY4126" s="259"/>
      <c r="KPZ4126" s="259"/>
      <c r="KQA4126" s="259"/>
      <c r="KQB4126" s="259"/>
      <c r="KQC4126" s="259"/>
      <c r="KQD4126" s="259"/>
      <c r="KQE4126" s="259"/>
      <c r="KQF4126" s="259"/>
      <c r="KQG4126" s="259"/>
      <c r="KQH4126" s="259"/>
      <c r="KQI4126" s="259"/>
      <c r="KQJ4126" s="259"/>
      <c r="KQK4126" s="259"/>
      <c r="KQL4126" s="259"/>
      <c r="KQM4126" s="259"/>
      <c r="KQN4126" s="259"/>
      <c r="KQO4126" s="259"/>
      <c r="KQP4126" s="259"/>
      <c r="KQQ4126" s="259"/>
      <c r="KQR4126" s="259"/>
      <c r="KQS4126" s="259"/>
      <c r="KQT4126" s="259"/>
      <c r="KQU4126" s="259"/>
      <c r="KQV4126" s="259"/>
      <c r="KQW4126" s="259"/>
      <c r="KQX4126" s="259"/>
      <c r="KQY4126" s="259"/>
      <c r="KQZ4126" s="259"/>
      <c r="KRA4126" s="259"/>
      <c r="KRB4126" s="259"/>
      <c r="KRC4126" s="259"/>
      <c r="KRD4126" s="259"/>
      <c r="KRE4126" s="259"/>
      <c r="KRF4126" s="259"/>
      <c r="KRG4126" s="259"/>
      <c r="KRH4126" s="259"/>
      <c r="KRI4126" s="259"/>
      <c r="KRJ4126" s="259"/>
      <c r="KRK4126" s="259"/>
      <c r="KRL4126" s="259"/>
      <c r="KRM4126" s="259"/>
      <c r="KRN4126" s="259"/>
      <c r="KRO4126" s="259"/>
      <c r="KRP4126" s="259"/>
      <c r="KRQ4126" s="259"/>
      <c r="KRR4126" s="259"/>
      <c r="KRS4126" s="259"/>
      <c r="KRT4126" s="259"/>
      <c r="KRU4126" s="259"/>
      <c r="KRV4126" s="259"/>
      <c r="KRW4126" s="259"/>
      <c r="KRX4126" s="259"/>
      <c r="KRY4126" s="259"/>
      <c r="KRZ4126" s="259"/>
      <c r="KSA4126" s="259"/>
      <c r="KSB4126" s="259"/>
      <c r="KSC4126" s="259"/>
      <c r="KSD4126" s="259"/>
      <c r="KSE4126" s="259"/>
      <c r="KSF4126" s="259"/>
      <c r="KSG4126" s="259"/>
      <c r="KSH4126" s="259"/>
      <c r="KSI4126" s="259"/>
      <c r="KSJ4126" s="259"/>
      <c r="KSK4126" s="259"/>
      <c r="KSL4126" s="259"/>
      <c r="KSM4126" s="259"/>
      <c r="KSN4126" s="259"/>
      <c r="KSO4126" s="259"/>
      <c r="KSP4126" s="259"/>
      <c r="KSQ4126" s="259"/>
      <c r="KSR4126" s="259"/>
      <c r="KSS4126" s="259"/>
      <c r="KST4126" s="259"/>
      <c r="KSU4126" s="259"/>
      <c r="KSV4126" s="259"/>
      <c r="KSW4126" s="259"/>
      <c r="KSX4126" s="259"/>
      <c r="KSY4126" s="259"/>
      <c r="KSZ4126" s="259"/>
      <c r="KTA4126" s="259"/>
      <c r="KTB4126" s="259"/>
      <c r="KTC4126" s="259"/>
      <c r="KTD4126" s="259"/>
      <c r="KTE4126" s="259"/>
      <c r="KTF4126" s="259"/>
      <c r="KTG4126" s="259"/>
      <c r="KTH4126" s="259"/>
      <c r="KTI4126" s="259"/>
      <c r="KTJ4126" s="259"/>
      <c r="KTK4126" s="259"/>
      <c r="KTL4126" s="259"/>
      <c r="KTM4126" s="259"/>
      <c r="KTN4126" s="259"/>
      <c r="KTO4126" s="259"/>
      <c r="KTP4126" s="259"/>
      <c r="KTQ4126" s="259"/>
      <c r="KTR4126" s="259"/>
      <c r="KTS4126" s="259"/>
      <c r="KTT4126" s="259"/>
      <c r="KTU4126" s="259"/>
      <c r="KTV4126" s="259"/>
      <c r="KTW4126" s="259"/>
      <c r="KTX4126" s="259"/>
      <c r="KTY4126" s="259"/>
      <c r="KTZ4126" s="259"/>
      <c r="KUA4126" s="259"/>
      <c r="KUB4126" s="259"/>
      <c r="KUC4126" s="259"/>
      <c r="KUD4126" s="259"/>
      <c r="KUE4126" s="259"/>
      <c r="KUF4126" s="259"/>
      <c r="KUG4126" s="259"/>
      <c r="KUH4126" s="259"/>
      <c r="KUI4126" s="259"/>
      <c r="KUJ4126" s="259"/>
      <c r="KUK4126" s="259"/>
      <c r="KUL4126" s="259"/>
      <c r="KUM4126" s="259"/>
      <c r="KUN4126" s="259"/>
      <c r="KUO4126" s="259"/>
      <c r="KUP4126" s="259"/>
      <c r="KUQ4126" s="259"/>
      <c r="KUR4126" s="259"/>
      <c r="KUS4126" s="259"/>
      <c r="KUT4126" s="259"/>
      <c r="KUU4126" s="259"/>
      <c r="KUV4126" s="259"/>
      <c r="KUW4126" s="259"/>
      <c r="KUX4126" s="259"/>
      <c r="KUY4126" s="259"/>
      <c r="KUZ4126" s="259"/>
      <c r="KVA4126" s="259"/>
      <c r="KVB4126" s="259"/>
      <c r="KVC4126" s="259"/>
      <c r="KVD4126" s="259"/>
      <c r="KVE4126" s="259"/>
      <c r="KVF4126" s="259"/>
      <c r="KVG4126" s="259"/>
      <c r="KVH4126" s="259"/>
      <c r="KVI4126" s="259"/>
      <c r="KVJ4126" s="259"/>
      <c r="KVK4126" s="259"/>
      <c r="KVL4126" s="259"/>
      <c r="KVM4126" s="259"/>
      <c r="KVN4126" s="259"/>
      <c r="KVO4126" s="259"/>
      <c r="KVP4126" s="259"/>
      <c r="KVQ4126" s="259"/>
      <c r="KVR4126" s="259"/>
      <c r="KVS4126" s="259"/>
      <c r="KVT4126" s="259"/>
      <c r="KVU4126" s="259"/>
      <c r="KVV4126" s="259"/>
      <c r="KVW4126" s="259"/>
      <c r="KVX4126" s="259"/>
      <c r="KVY4126" s="259"/>
      <c r="KVZ4126" s="259"/>
      <c r="KWA4126" s="259"/>
      <c r="KWB4126" s="259"/>
      <c r="KWC4126" s="259"/>
      <c r="KWD4126" s="259"/>
      <c r="KWE4126" s="259"/>
      <c r="KWF4126" s="259"/>
      <c r="KWG4126" s="259"/>
      <c r="KWH4126" s="259"/>
      <c r="KWI4126" s="259"/>
      <c r="KWJ4126" s="259"/>
      <c r="KWK4126" s="259"/>
      <c r="KWL4126" s="259"/>
      <c r="KWM4126" s="259"/>
      <c r="KWN4126" s="259"/>
      <c r="KWO4126" s="259"/>
      <c r="KWP4126" s="259"/>
      <c r="KWQ4126" s="259"/>
      <c r="KWR4126" s="259"/>
      <c r="KWS4126" s="259"/>
      <c r="KWT4126" s="259"/>
      <c r="KWU4126" s="259"/>
      <c r="KWV4126" s="259"/>
      <c r="KWW4126" s="259"/>
      <c r="KWX4126" s="259"/>
      <c r="KWY4126" s="259"/>
      <c r="KWZ4126" s="259"/>
      <c r="KXA4126" s="259"/>
      <c r="KXB4126" s="259"/>
      <c r="KXC4126" s="259"/>
      <c r="KXD4126" s="259"/>
      <c r="KXE4126" s="259"/>
      <c r="KXF4126" s="259"/>
      <c r="KXG4126" s="259"/>
      <c r="KXH4126" s="259"/>
      <c r="KXI4126" s="259"/>
      <c r="KXJ4126" s="259"/>
      <c r="KXK4126" s="259"/>
      <c r="KXL4126" s="259"/>
      <c r="KXM4126" s="259"/>
      <c r="KXN4126" s="259"/>
      <c r="KXO4126" s="259"/>
      <c r="KXP4126" s="259"/>
      <c r="KXQ4126" s="259"/>
      <c r="KXR4126" s="259"/>
      <c r="KXS4126" s="259"/>
      <c r="KXT4126" s="259"/>
      <c r="KXU4126" s="259"/>
      <c r="KXV4126" s="259"/>
      <c r="KXW4126" s="259"/>
      <c r="KXX4126" s="259"/>
      <c r="KXY4126" s="259"/>
      <c r="KXZ4126" s="259"/>
      <c r="KYA4126" s="259"/>
      <c r="KYB4126" s="259"/>
      <c r="KYC4126" s="259"/>
      <c r="KYD4126" s="259"/>
      <c r="KYE4126" s="259"/>
      <c r="KYF4126" s="259"/>
      <c r="KYG4126" s="259"/>
      <c r="KYH4126" s="259"/>
      <c r="KYI4126" s="259"/>
      <c r="KYJ4126" s="259"/>
      <c r="KYK4126" s="259"/>
      <c r="KYL4126" s="259"/>
      <c r="KYM4126" s="259"/>
      <c r="KYN4126" s="259"/>
      <c r="KYO4126" s="259"/>
      <c r="KYP4126" s="259"/>
      <c r="KYQ4126" s="259"/>
      <c r="KYR4126" s="259"/>
      <c r="KYS4126" s="259"/>
      <c r="KYT4126" s="259"/>
      <c r="KYU4126" s="259"/>
      <c r="KYV4126" s="259"/>
      <c r="KYW4126" s="259"/>
      <c r="KYX4126" s="259"/>
      <c r="KYY4126" s="259"/>
      <c r="KYZ4126" s="259"/>
      <c r="KZA4126" s="259"/>
      <c r="KZB4126" s="259"/>
      <c r="KZC4126" s="259"/>
      <c r="KZD4126" s="259"/>
      <c r="KZE4126" s="259"/>
      <c r="KZF4126" s="259"/>
      <c r="KZG4126" s="259"/>
      <c r="KZH4126" s="259"/>
      <c r="KZI4126" s="259"/>
      <c r="KZJ4126" s="259"/>
      <c r="KZK4126" s="259"/>
      <c r="KZL4126" s="259"/>
      <c r="KZM4126" s="259"/>
      <c r="KZN4126" s="259"/>
      <c r="KZO4126" s="259"/>
      <c r="KZP4126" s="259"/>
      <c r="KZQ4126" s="259"/>
      <c r="KZR4126" s="259"/>
      <c r="KZS4126" s="259"/>
      <c r="KZT4126" s="259"/>
      <c r="KZU4126" s="259"/>
      <c r="KZV4126" s="259"/>
      <c r="KZW4126" s="259"/>
      <c r="KZX4126" s="259"/>
      <c r="KZY4126" s="259"/>
      <c r="KZZ4126" s="259"/>
      <c r="LAA4126" s="259"/>
      <c r="LAB4126" s="259"/>
      <c r="LAC4126" s="259"/>
      <c r="LAD4126" s="259"/>
      <c r="LAE4126" s="259"/>
      <c r="LAF4126" s="259"/>
      <c r="LAG4126" s="259"/>
      <c r="LAH4126" s="259"/>
      <c r="LAI4126" s="259"/>
      <c r="LAJ4126" s="259"/>
      <c r="LAK4126" s="259"/>
      <c r="LAL4126" s="259"/>
      <c r="LAM4126" s="259"/>
      <c r="LAN4126" s="259"/>
      <c r="LAO4126" s="259"/>
      <c r="LAP4126" s="259"/>
      <c r="LAQ4126" s="259"/>
      <c r="LAR4126" s="259"/>
      <c r="LAS4126" s="259"/>
      <c r="LAT4126" s="259"/>
      <c r="LAU4126" s="259"/>
      <c r="LAV4126" s="259"/>
      <c r="LAW4126" s="259"/>
      <c r="LAX4126" s="259"/>
      <c r="LAY4126" s="259"/>
      <c r="LAZ4126" s="259"/>
      <c r="LBA4126" s="259"/>
      <c r="LBB4126" s="259"/>
      <c r="LBC4126" s="259"/>
      <c r="LBD4126" s="259"/>
      <c r="LBE4126" s="259"/>
      <c r="LBF4126" s="259"/>
      <c r="LBG4126" s="259"/>
      <c r="LBH4126" s="259"/>
      <c r="LBI4126" s="259"/>
      <c r="LBJ4126" s="259"/>
      <c r="LBK4126" s="259"/>
      <c r="LBL4126" s="259"/>
      <c r="LBM4126" s="259"/>
      <c r="LBN4126" s="259"/>
      <c r="LBO4126" s="259"/>
      <c r="LBP4126" s="259"/>
      <c r="LBQ4126" s="259"/>
      <c r="LBR4126" s="259"/>
      <c r="LBS4126" s="259"/>
      <c r="LBT4126" s="259"/>
      <c r="LBU4126" s="259"/>
      <c r="LCD4126" s="259"/>
      <c r="LCE4126" s="259"/>
      <c r="LCF4126" s="259"/>
      <c r="LCG4126" s="259"/>
      <c r="LCH4126" s="259"/>
      <c r="LCI4126" s="259"/>
      <c r="LCJ4126" s="259"/>
      <c r="LCK4126" s="259"/>
      <c r="LCL4126" s="259"/>
      <c r="LCM4126" s="259"/>
      <c r="LCN4126" s="259"/>
      <c r="LCO4126" s="259"/>
      <c r="LCP4126" s="259"/>
      <c r="LCQ4126" s="259"/>
      <c r="LCR4126" s="259"/>
      <c r="LCS4126" s="259"/>
      <c r="LCT4126" s="259"/>
      <c r="LCU4126" s="259"/>
      <c r="LCV4126" s="259"/>
      <c r="LCW4126" s="259"/>
      <c r="LCX4126" s="259"/>
      <c r="LCY4126" s="259"/>
      <c r="LCZ4126" s="259"/>
      <c r="LDA4126" s="259"/>
      <c r="LDB4126" s="259"/>
      <c r="LDC4126" s="259"/>
      <c r="LDD4126" s="259"/>
      <c r="LDE4126" s="259"/>
      <c r="LDF4126" s="259"/>
      <c r="LDG4126" s="259"/>
      <c r="LDH4126" s="259"/>
      <c r="LDI4126" s="259"/>
      <c r="LDJ4126" s="259"/>
      <c r="LDK4126" s="259"/>
      <c r="LDL4126" s="259"/>
      <c r="LDM4126" s="259"/>
      <c r="LDN4126" s="259"/>
      <c r="LDO4126" s="259"/>
      <c r="LDP4126" s="259"/>
      <c r="LDQ4126" s="259"/>
      <c r="LDR4126" s="259"/>
      <c r="LDS4126" s="259"/>
      <c r="LDT4126" s="259"/>
      <c r="LDU4126" s="259"/>
      <c r="LDV4126" s="259"/>
      <c r="LDW4126" s="259"/>
      <c r="LDX4126" s="259"/>
      <c r="LDY4126" s="259"/>
      <c r="LDZ4126" s="259"/>
      <c r="LEA4126" s="259"/>
      <c r="LEB4126" s="259"/>
      <c r="LEC4126" s="259"/>
      <c r="LED4126" s="259"/>
      <c r="LEE4126" s="259"/>
      <c r="LEF4126" s="259"/>
      <c r="LEG4126" s="259"/>
      <c r="LEH4126" s="259"/>
      <c r="LEI4126" s="259"/>
      <c r="LEJ4126" s="259"/>
      <c r="LEK4126" s="259"/>
      <c r="LEL4126" s="259"/>
      <c r="LEM4126" s="259"/>
      <c r="LEN4126" s="259"/>
      <c r="LEO4126" s="259"/>
      <c r="LEP4126" s="259"/>
      <c r="LEQ4126" s="259"/>
      <c r="LER4126" s="259"/>
      <c r="LES4126" s="259"/>
      <c r="LET4126" s="259"/>
      <c r="LEU4126" s="259"/>
      <c r="LEV4126" s="259"/>
      <c r="LEW4126" s="259"/>
      <c r="LEX4126" s="259"/>
      <c r="LEY4126" s="259"/>
      <c r="LEZ4126" s="259"/>
      <c r="LFA4126" s="259"/>
      <c r="LFB4126" s="259"/>
      <c r="LFC4126" s="259"/>
      <c r="LFD4126" s="259"/>
      <c r="LFE4126" s="259"/>
      <c r="LFF4126" s="259"/>
      <c r="LFG4126" s="259"/>
      <c r="LFH4126" s="259"/>
      <c r="LFI4126" s="259"/>
      <c r="LFJ4126" s="259"/>
      <c r="LFK4126" s="259"/>
      <c r="LFL4126" s="259"/>
      <c r="LFM4126" s="259"/>
      <c r="LFN4126" s="259"/>
      <c r="LFO4126" s="259"/>
      <c r="LFP4126" s="259"/>
      <c r="LFQ4126" s="259"/>
      <c r="LFR4126" s="259"/>
      <c r="LFS4126" s="259"/>
      <c r="LFT4126" s="259"/>
      <c r="LFU4126" s="259"/>
      <c r="LFV4126" s="259"/>
      <c r="LFW4126" s="259"/>
      <c r="LFX4126" s="259"/>
      <c r="LFY4126" s="259"/>
      <c r="LFZ4126" s="259"/>
      <c r="LGA4126" s="259"/>
      <c r="LGB4126" s="259"/>
      <c r="LGC4126" s="259"/>
      <c r="LGD4126" s="259"/>
      <c r="LGE4126" s="259"/>
      <c r="LGF4126" s="259"/>
      <c r="LGG4126" s="259"/>
      <c r="LGH4126" s="259"/>
      <c r="LGI4126" s="259"/>
      <c r="LGJ4126" s="259"/>
      <c r="LGK4126" s="259"/>
      <c r="LGL4126" s="259"/>
      <c r="LGM4126" s="259"/>
      <c r="LGN4126" s="259"/>
      <c r="LGO4126" s="259"/>
      <c r="LGP4126" s="259"/>
      <c r="LGQ4126" s="259"/>
      <c r="LGR4126" s="259"/>
      <c r="LGS4126" s="259"/>
      <c r="LGT4126" s="259"/>
      <c r="LGU4126" s="259"/>
      <c r="LGV4126" s="259"/>
      <c r="LGW4126" s="259"/>
      <c r="LGX4126" s="259"/>
      <c r="LGY4126" s="259"/>
      <c r="LGZ4126" s="259"/>
      <c r="LHA4126" s="259"/>
      <c r="LHB4126" s="259"/>
      <c r="LHC4126" s="259"/>
      <c r="LHD4126" s="259"/>
      <c r="LHE4126" s="259"/>
      <c r="LHF4126" s="259"/>
      <c r="LHG4126" s="259"/>
      <c r="LHH4126" s="259"/>
      <c r="LHI4126" s="259"/>
      <c r="LHJ4126" s="259"/>
      <c r="LHK4126" s="259"/>
      <c r="LHL4126" s="259"/>
      <c r="LHM4126" s="259"/>
      <c r="LHN4126" s="259"/>
      <c r="LHO4126" s="259"/>
      <c r="LHP4126" s="259"/>
      <c r="LHQ4126" s="259"/>
      <c r="LHR4126" s="259"/>
      <c r="LHS4126" s="259"/>
      <c r="LHT4126" s="259"/>
      <c r="LHU4126" s="259"/>
      <c r="LHV4126" s="259"/>
      <c r="LHW4126" s="259"/>
      <c r="LHX4126" s="259"/>
      <c r="LHY4126" s="259"/>
      <c r="LHZ4126" s="259"/>
      <c r="LIA4126" s="259"/>
      <c r="LIB4126" s="259"/>
      <c r="LIC4126" s="259"/>
      <c r="LID4126" s="259"/>
      <c r="LIE4126" s="259"/>
      <c r="LIF4126" s="259"/>
      <c r="LIG4126" s="259"/>
      <c r="LIH4126" s="259"/>
      <c r="LII4126" s="259"/>
      <c r="LIJ4126" s="259"/>
      <c r="LIK4126" s="259"/>
      <c r="LIL4126" s="259"/>
      <c r="LIM4126" s="259"/>
      <c r="LIN4126" s="259"/>
      <c r="LIO4126" s="259"/>
      <c r="LIP4126" s="259"/>
      <c r="LIQ4126" s="259"/>
      <c r="LIR4126" s="259"/>
      <c r="LIS4126" s="259"/>
      <c r="LIT4126" s="259"/>
      <c r="LIU4126" s="259"/>
      <c r="LIV4126" s="259"/>
      <c r="LIW4126" s="259"/>
      <c r="LIX4126" s="259"/>
      <c r="LIY4126" s="259"/>
      <c r="LIZ4126" s="259"/>
      <c r="LJA4126" s="259"/>
      <c r="LJB4126" s="259"/>
      <c r="LJC4126" s="259"/>
      <c r="LJD4126" s="259"/>
      <c r="LJE4126" s="259"/>
      <c r="LJF4126" s="259"/>
      <c r="LJG4126" s="259"/>
      <c r="LJH4126" s="259"/>
      <c r="LJI4126" s="259"/>
      <c r="LJJ4126" s="259"/>
      <c r="LJK4126" s="259"/>
      <c r="LJL4126" s="259"/>
      <c r="LJM4126" s="259"/>
      <c r="LJN4126" s="259"/>
      <c r="LJO4126" s="259"/>
      <c r="LJP4126" s="259"/>
      <c r="LJQ4126" s="259"/>
      <c r="LJR4126" s="259"/>
      <c r="LJS4126" s="259"/>
      <c r="LJT4126" s="259"/>
      <c r="LJU4126" s="259"/>
      <c r="LJV4126" s="259"/>
      <c r="LJW4126" s="259"/>
      <c r="LJX4126" s="259"/>
      <c r="LJY4126" s="259"/>
      <c r="LJZ4126" s="259"/>
      <c r="LKA4126" s="259"/>
      <c r="LKB4126" s="259"/>
      <c r="LKC4126" s="259"/>
      <c r="LKD4126" s="259"/>
      <c r="LKE4126" s="259"/>
      <c r="LKF4126" s="259"/>
      <c r="LKG4126" s="259"/>
      <c r="LKH4126" s="259"/>
      <c r="LKI4126" s="259"/>
      <c r="LKJ4126" s="259"/>
      <c r="LKK4126" s="259"/>
      <c r="LKL4126" s="259"/>
      <c r="LKM4126" s="259"/>
      <c r="LKN4126" s="259"/>
      <c r="LKO4126" s="259"/>
      <c r="LKP4126" s="259"/>
      <c r="LKQ4126" s="259"/>
      <c r="LKR4126" s="259"/>
      <c r="LKS4126" s="259"/>
      <c r="LKT4126" s="259"/>
      <c r="LKU4126" s="259"/>
      <c r="LKV4126" s="259"/>
      <c r="LKW4126" s="259"/>
      <c r="LKX4126" s="259"/>
      <c r="LKY4126" s="259"/>
      <c r="LKZ4126" s="259"/>
      <c r="LLA4126" s="259"/>
      <c r="LLB4126" s="259"/>
      <c r="LLC4126" s="259"/>
      <c r="LLD4126" s="259"/>
      <c r="LLE4126" s="259"/>
      <c r="LLF4126" s="259"/>
      <c r="LLG4126" s="259"/>
      <c r="LLH4126" s="259"/>
      <c r="LLI4126" s="259"/>
      <c r="LLJ4126" s="259"/>
      <c r="LLK4126" s="259"/>
      <c r="LLL4126" s="259"/>
      <c r="LLM4126" s="259"/>
      <c r="LLN4126" s="259"/>
      <c r="LLO4126" s="259"/>
      <c r="LLP4126" s="259"/>
      <c r="LLQ4126" s="259"/>
      <c r="LLR4126" s="259"/>
      <c r="LLS4126" s="259"/>
      <c r="LLT4126" s="259"/>
      <c r="LLU4126" s="259"/>
      <c r="LLV4126" s="259"/>
      <c r="LLW4126" s="259"/>
      <c r="LLX4126" s="259"/>
      <c r="LLY4126" s="259"/>
      <c r="LLZ4126" s="259"/>
      <c r="LMA4126" s="259"/>
      <c r="LMB4126" s="259"/>
      <c r="LMC4126" s="259"/>
      <c r="LMD4126" s="259"/>
      <c r="LME4126" s="259"/>
      <c r="LMF4126" s="259"/>
      <c r="LMG4126" s="259"/>
      <c r="LMH4126" s="259"/>
      <c r="LMI4126" s="259"/>
      <c r="LMJ4126" s="259"/>
      <c r="LMK4126" s="259"/>
      <c r="LML4126" s="259"/>
      <c r="LMM4126" s="259"/>
      <c r="LMN4126" s="259"/>
      <c r="LMO4126" s="259"/>
      <c r="LMP4126" s="259"/>
      <c r="LMQ4126" s="259"/>
      <c r="LMR4126" s="259"/>
      <c r="LMS4126" s="259"/>
      <c r="LMT4126" s="259"/>
      <c r="LMU4126" s="259"/>
      <c r="LMV4126" s="259"/>
      <c r="LMW4126" s="259"/>
      <c r="LMX4126" s="259"/>
      <c r="LMY4126" s="259"/>
      <c r="LMZ4126" s="259"/>
      <c r="LNA4126" s="259"/>
      <c r="LNB4126" s="259"/>
      <c r="LNC4126" s="259"/>
      <c r="LND4126" s="259"/>
      <c r="LNE4126" s="259"/>
      <c r="LNF4126" s="259"/>
      <c r="LNG4126" s="259"/>
      <c r="LNH4126" s="259"/>
      <c r="LNI4126" s="259"/>
      <c r="LNJ4126" s="259"/>
      <c r="LNK4126" s="259"/>
      <c r="LNL4126" s="259"/>
      <c r="LNM4126" s="259"/>
      <c r="LNN4126" s="259"/>
      <c r="LNO4126" s="259"/>
      <c r="LNP4126" s="259"/>
      <c r="LNQ4126" s="259"/>
      <c r="LNR4126" s="259"/>
      <c r="LNS4126" s="259"/>
      <c r="LNT4126" s="259"/>
      <c r="LNU4126" s="259"/>
      <c r="LNV4126" s="259"/>
      <c r="LNW4126" s="259"/>
      <c r="LNX4126" s="259"/>
      <c r="LNY4126" s="259"/>
      <c r="LNZ4126" s="259"/>
      <c r="LOA4126" s="259"/>
      <c r="LOB4126" s="259"/>
      <c r="LOC4126" s="259"/>
      <c r="LOD4126" s="259"/>
      <c r="LOE4126" s="259"/>
      <c r="LOF4126" s="259"/>
      <c r="LOG4126" s="259"/>
      <c r="LOH4126" s="259"/>
      <c r="LOI4126" s="259"/>
      <c r="LOJ4126" s="259"/>
      <c r="LOK4126" s="259"/>
      <c r="LOL4126" s="259"/>
      <c r="LOM4126" s="259"/>
      <c r="LON4126" s="259"/>
      <c r="LOO4126" s="259"/>
      <c r="LOP4126" s="259"/>
      <c r="LOQ4126" s="259"/>
      <c r="LOR4126" s="259"/>
      <c r="LOS4126" s="259"/>
      <c r="LOT4126" s="259"/>
      <c r="LOU4126" s="259"/>
      <c r="LOV4126" s="259"/>
      <c r="LOW4126" s="259"/>
      <c r="LOX4126" s="259"/>
      <c r="LOY4126" s="259"/>
      <c r="LOZ4126" s="259"/>
      <c r="LPA4126" s="259"/>
      <c r="LPB4126" s="259"/>
      <c r="LPC4126" s="259"/>
      <c r="LPD4126" s="259"/>
      <c r="LPE4126" s="259"/>
      <c r="LPF4126" s="259"/>
      <c r="LPG4126" s="259"/>
      <c r="LPH4126" s="259"/>
      <c r="LPI4126" s="259"/>
      <c r="LPJ4126" s="259"/>
      <c r="LPK4126" s="259"/>
      <c r="LPL4126" s="259"/>
      <c r="LPM4126" s="259"/>
      <c r="LPN4126" s="259"/>
      <c r="LPO4126" s="259"/>
      <c r="LPP4126" s="259"/>
      <c r="LPQ4126" s="259"/>
      <c r="LPR4126" s="259"/>
      <c r="LPS4126" s="259"/>
      <c r="LPT4126" s="259"/>
      <c r="LPU4126" s="259"/>
      <c r="LPV4126" s="259"/>
      <c r="LPW4126" s="259"/>
      <c r="LPX4126" s="259"/>
      <c r="LPY4126" s="259"/>
      <c r="LPZ4126" s="259"/>
      <c r="LQA4126" s="259"/>
      <c r="LQB4126" s="259"/>
      <c r="LQC4126" s="259"/>
      <c r="LQD4126" s="259"/>
      <c r="LQE4126" s="259"/>
      <c r="LQF4126" s="259"/>
      <c r="LQG4126" s="259"/>
      <c r="LQH4126" s="259"/>
      <c r="LQI4126" s="259"/>
      <c r="LQJ4126" s="259"/>
      <c r="LQK4126" s="259"/>
      <c r="LQL4126" s="259"/>
      <c r="LQM4126" s="259"/>
      <c r="LQN4126" s="259"/>
      <c r="LQO4126" s="259"/>
      <c r="LQP4126" s="259"/>
      <c r="LQQ4126" s="259"/>
      <c r="LQR4126" s="259"/>
      <c r="LQS4126" s="259"/>
      <c r="LQT4126" s="259"/>
      <c r="LQU4126" s="259"/>
      <c r="LQV4126" s="259"/>
      <c r="LQW4126" s="259"/>
      <c r="LQX4126" s="259"/>
      <c r="LQY4126" s="259"/>
      <c r="LQZ4126" s="259"/>
      <c r="LRA4126" s="259"/>
      <c r="LRB4126" s="259"/>
      <c r="LRC4126" s="259"/>
      <c r="LRD4126" s="259"/>
      <c r="LRE4126" s="259"/>
      <c r="LRF4126" s="259"/>
      <c r="LRG4126" s="259"/>
      <c r="LRH4126" s="259"/>
      <c r="LRI4126" s="259"/>
      <c r="LRJ4126" s="259"/>
      <c r="LRK4126" s="259"/>
      <c r="LRL4126" s="259"/>
      <c r="LRM4126" s="259"/>
      <c r="LRN4126" s="259"/>
      <c r="LRO4126" s="259"/>
      <c r="LRP4126" s="259"/>
      <c r="LRQ4126" s="259"/>
      <c r="LRR4126" s="259"/>
      <c r="LRS4126" s="259"/>
      <c r="LRT4126" s="259"/>
      <c r="LRU4126" s="259"/>
      <c r="LRV4126" s="259"/>
      <c r="LRW4126" s="259"/>
      <c r="LRX4126" s="259"/>
      <c r="LRY4126" s="259"/>
      <c r="LRZ4126" s="259"/>
      <c r="LSA4126" s="259"/>
      <c r="LSB4126" s="259"/>
      <c r="LSC4126" s="259"/>
      <c r="LSD4126" s="259"/>
      <c r="LSE4126" s="259"/>
      <c r="LSF4126" s="259"/>
      <c r="LSG4126" s="259"/>
      <c r="LSH4126" s="259"/>
      <c r="LSI4126" s="259"/>
      <c r="LSJ4126" s="259"/>
      <c r="LSK4126" s="259"/>
      <c r="LSL4126" s="259"/>
      <c r="LSM4126" s="259"/>
      <c r="LSN4126" s="259"/>
      <c r="LSO4126" s="259"/>
      <c r="LSP4126" s="259"/>
      <c r="LSQ4126" s="259"/>
      <c r="LSR4126" s="259"/>
      <c r="LSS4126" s="259"/>
      <c r="LST4126" s="259"/>
      <c r="LSU4126" s="259"/>
      <c r="LSV4126" s="259"/>
      <c r="LSW4126" s="259"/>
      <c r="LSX4126" s="259"/>
      <c r="LSY4126" s="259"/>
      <c r="LSZ4126" s="259"/>
      <c r="LTA4126" s="259"/>
      <c r="LTB4126" s="259"/>
      <c r="LTC4126" s="259"/>
      <c r="LTD4126" s="259"/>
      <c r="LTE4126" s="259"/>
      <c r="LTF4126" s="259"/>
      <c r="LTG4126" s="259"/>
      <c r="LTH4126" s="259"/>
      <c r="LTI4126" s="259"/>
      <c r="LTJ4126" s="259"/>
      <c r="LTK4126" s="259"/>
      <c r="LTL4126" s="259"/>
      <c r="LTM4126" s="259"/>
      <c r="LTN4126" s="259"/>
      <c r="LTO4126" s="259"/>
      <c r="LTP4126" s="259"/>
      <c r="LTQ4126" s="259"/>
      <c r="LTR4126" s="259"/>
      <c r="LTS4126" s="259"/>
      <c r="LTT4126" s="259"/>
      <c r="LTU4126" s="259"/>
      <c r="LTV4126" s="259"/>
      <c r="LTW4126" s="259"/>
      <c r="LTX4126" s="259"/>
      <c r="LTY4126" s="259"/>
      <c r="LTZ4126" s="259"/>
      <c r="LUA4126" s="259"/>
      <c r="LUB4126" s="259"/>
      <c r="LUC4126" s="259"/>
      <c r="LUD4126" s="259"/>
      <c r="LUE4126" s="259"/>
      <c r="LUF4126" s="259"/>
      <c r="LUG4126" s="259"/>
      <c r="LUH4126" s="259"/>
      <c r="LUI4126" s="259"/>
      <c r="LUJ4126" s="259"/>
      <c r="LUK4126" s="259"/>
      <c r="LUL4126" s="259"/>
      <c r="LUM4126" s="259"/>
      <c r="LUN4126" s="259"/>
      <c r="LUO4126" s="259"/>
      <c r="LUP4126" s="259"/>
      <c r="LUQ4126" s="259"/>
      <c r="LUR4126" s="259"/>
      <c r="LUS4126" s="259"/>
      <c r="LUT4126" s="259"/>
      <c r="LUU4126" s="259"/>
      <c r="LUV4126" s="259"/>
      <c r="LUW4126" s="259"/>
      <c r="LUX4126" s="259"/>
      <c r="LUY4126" s="259"/>
      <c r="LUZ4126" s="259"/>
      <c r="LVA4126" s="259"/>
      <c r="LVB4126" s="259"/>
      <c r="LVC4126" s="259"/>
      <c r="LVD4126" s="259"/>
      <c r="LVE4126" s="259"/>
      <c r="LVF4126" s="259"/>
      <c r="LVG4126" s="259"/>
      <c r="LVH4126" s="259"/>
      <c r="LVI4126" s="259"/>
      <c r="LVJ4126" s="259"/>
      <c r="LVK4126" s="259"/>
      <c r="LVL4126" s="259"/>
      <c r="LVM4126" s="259"/>
      <c r="LVN4126" s="259"/>
      <c r="LVO4126" s="259"/>
      <c r="LVP4126" s="259"/>
      <c r="LVQ4126" s="259"/>
      <c r="LVR4126" s="259"/>
      <c r="LVS4126" s="259"/>
      <c r="LVT4126" s="259"/>
      <c r="LVU4126" s="259"/>
      <c r="LVV4126" s="259"/>
      <c r="LVW4126" s="259"/>
      <c r="LVX4126" s="259"/>
      <c r="LVY4126" s="259"/>
      <c r="LVZ4126" s="259"/>
      <c r="LWA4126" s="259"/>
      <c r="LWB4126" s="259"/>
      <c r="LWC4126" s="259"/>
      <c r="LWD4126" s="259"/>
      <c r="LWE4126" s="259"/>
      <c r="LWF4126" s="259"/>
      <c r="LWG4126" s="259"/>
      <c r="LWH4126" s="259"/>
      <c r="LWI4126" s="259"/>
      <c r="LWJ4126" s="259"/>
      <c r="LWK4126" s="259"/>
      <c r="LWL4126" s="259"/>
      <c r="LWM4126" s="259"/>
      <c r="LWN4126" s="259"/>
      <c r="LWO4126" s="259"/>
      <c r="LWP4126" s="259"/>
      <c r="LWQ4126" s="259"/>
      <c r="LWR4126" s="259"/>
      <c r="LWS4126" s="259"/>
      <c r="LWT4126" s="259"/>
      <c r="LWU4126" s="259"/>
      <c r="LWV4126" s="259"/>
      <c r="LWW4126" s="259"/>
      <c r="LWX4126" s="259"/>
      <c r="LWY4126" s="259"/>
      <c r="LWZ4126" s="259"/>
      <c r="LXA4126" s="259"/>
      <c r="LXB4126" s="259"/>
      <c r="LXC4126" s="259"/>
      <c r="LXD4126" s="259"/>
      <c r="LXE4126" s="259"/>
      <c r="LXF4126" s="259"/>
      <c r="LXG4126" s="259"/>
      <c r="LXH4126" s="259"/>
      <c r="LXI4126" s="259"/>
      <c r="LXJ4126" s="259"/>
      <c r="LXK4126" s="259"/>
      <c r="LXL4126" s="259"/>
      <c r="LXM4126" s="259"/>
      <c r="LXN4126" s="259"/>
      <c r="LXO4126" s="259"/>
      <c r="LXP4126" s="259"/>
      <c r="LXQ4126" s="259"/>
      <c r="LXR4126" s="259"/>
      <c r="LXS4126" s="259"/>
      <c r="LXT4126" s="259"/>
      <c r="LXU4126" s="259"/>
      <c r="LXV4126" s="259"/>
      <c r="LXW4126" s="259"/>
      <c r="LXX4126" s="259"/>
      <c r="LXY4126" s="259"/>
      <c r="LXZ4126" s="259"/>
      <c r="LYA4126" s="259"/>
      <c r="LYB4126" s="259"/>
      <c r="LYC4126" s="259"/>
      <c r="LYD4126" s="259"/>
      <c r="LYE4126" s="259"/>
      <c r="LYF4126" s="259"/>
      <c r="LYG4126" s="259"/>
      <c r="LYH4126" s="259"/>
      <c r="LYI4126" s="259"/>
      <c r="LYJ4126" s="259"/>
      <c r="LYK4126" s="259"/>
      <c r="LYL4126" s="259"/>
      <c r="LYM4126" s="259"/>
      <c r="LYN4126" s="259"/>
      <c r="LYO4126" s="259"/>
      <c r="LYP4126" s="259"/>
      <c r="LYQ4126" s="259"/>
      <c r="LYR4126" s="259"/>
      <c r="LYS4126" s="259"/>
      <c r="LYT4126" s="259"/>
      <c r="LYU4126" s="259"/>
      <c r="LYV4126" s="259"/>
      <c r="LYW4126" s="259"/>
      <c r="LYX4126" s="259"/>
      <c r="LYY4126" s="259"/>
      <c r="LYZ4126" s="259"/>
      <c r="LZA4126" s="259"/>
      <c r="LZB4126" s="259"/>
      <c r="LZC4126" s="259"/>
      <c r="LZD4126" s="259"/>
      <c r="LZE4126" s="259"/>
      <c r="LZF4126" s="259"/>
      <c r="LZG4126" s="259"/>
      <c r="LZH4126" s="259"/>
      <c r="LZI4126" s="259"/>
      <c r="LZJ4126" s="259"/>
      <c r="LZK4126" s="259"/>
      <c r="LZL4126" s="259"/>
      <c r="LZM4126" s="259"/>
      <c r="LZN4126" s="259"/>
      <c r="LZO4126" s="259"/>
      <c r="LZP4126" s="259"/>
      <c r="LZQ4126" s="259"/>
      <c r="LZR4126" s="259"/>
      <c r="LZS4126" s="259"/>
      <c r="LZT4126" s="259"/>
      <c r="LZU4126" s="259"/>
      <c r="LZV4126" s="259"/>
      <c r="LZW4126" s="259"/>
      <c r="LZX4126" s="259"/>
      <c r="LZY4126" s="259"/>
      <c r="LZZ4126" s="259"/>
      <c r="MAA4126" s="259"/>
      <c r="MAB4126" s="259"/>
      <c r="MAC4126" s="259"/>
      <c r="MAD4126" s="259"/>
      <c r="MAE4126" s="259"/>
      <c r="MAF4126" s="259"/>
      <c r="MAG4126" s="259"/>
      <c r="MAH4126" s="259"/>
      <c r="MAI4126" s="259"/>
      <c r="MAJ4126" s="259"/>
      <c r="MAK4126" s="259"/>
      <c r="MAL4126" s="259"/>
      <c r="MAM4126" s="259"/>
      <c r="MAN4126" s="259"/>
      <c r="MAO4126" s="259"/>
      <c r="MAP4126" s="259"/>
      <c r="MAQ4126" s="259"/>
      <c r="MAR4126" s="259"/>
      <c r="MAS4126" s="259"/>
      <c r="MAT4126" s="259"/>
      <c r="MAU4126" s="259"/>
      <c r="MAV4126" s="259"/>
      <c r="MAW4126" s="259"/>
      <c r="MAX4126" s="259"/>
      <c r="MAY4126" s="259"/>
      <c r="MAZ4126" s="259"/>
      <c r="MBA4126" s="259"/>
      <c r="MBB4126" s="259"/>
      <c r="MBC4126" s="259"/>
      <c r="MBD4126" s="259"/>
      <c r="MBE4126" s="259"/>
      <c r="MBF4126" s="259"/>
      <c r="MBG4126" s="259"/>
      <c r="MBH4126" s="259"/>
      <c r="MBI4126" s="259"/>
      <c r="MBJ4126" s="259"/>
      <c r="MBK4126" s="259"/>
      <c r="MBL4126" s="259"/>
      <c r="MBM4126" s="259"/>
      <c r="MBN4126" s="259"/>
      <c r="MBO4126" s="259"/>
      <c r="MBP4126" s="259"/>
      <c r="MBQ4126" s="259"/>
      <c r="MBR4126" s="259"/>
      <c r="MBS4126" s="259"/>
      <c r="MBT4126" s="259"/>
      <c r="MBU4126" s="259"/>
      <c r="MBV4126" s="259"/>
      <c r="MBW4126" s="259"/>
      <c r="MBX4126" s="259"/>
      <c r="MBY4126" s="259"/>
      <c r="MBZ4126" s="259"/>
      <c r="MCA4126" s="259"/>
      <c r="MCB4126" s="259"/>
      <c r="MCC4126" s="259"/>
      <c r="MCD4126" s="259"/>
      <c r="MCE4126" s="259"/>
      <c r="MCF4126" s="259"/>
      <c r="MCG4126" s="259"/>
      <c r="MCH4126" s="259"/>
      <c r="MCI4126" s="259"/>
      <c r="MCJ4126" s="259"/>
      <c r="MCK4126" s="259"/>
      <c r="MCL4126" s="259"/>
      <c r="MCM4126" s="259"/>
      <c r="MCN4126" s="259"/>
      <c r="MCO4126" s="259"/>
      <c r="MCP4126" s="259"/>
      <c r="MCQ4126" s="259"/>
      <c r="MCR4126" s="259"/>
      <c r="MCS4126" s="259"/>
      <c r="MCT4126" s="259"/>
      <c r="MCU4126" s="259"/>
      <c r="MCV4126" s="259"/>
      <c r="MCW4126" s="259"/>
      <c r="MCX4126" s="259"/>
      <c r="MCY4126" s="259"/>
      <c r="MCZ4126" s="259"/>
      <c r="MDA4126" s="259"/>
      <c r="MDB4126" s="259"/>
      <c r="MDC4126" s="259"/>
      <c r="MDD4126" s="259"/>
      <c r="MDE4126" s="259"/>
      <c r="MDF4126" s="259"/>
      <c r="MDG4126" s="259"/>
      <c r="MDH4126" s="259"/>
      <c r="MDI4126" s="259"/>
      <c r="MDJ4126" s="259"/>
      <c r="MDK4126" s="259"/>
      <c r="MDL4126" s="259"/>
      <c r="MDM4126" s="259"/>
      <c r="MDN4126" s="259"/>
      <c r="MDO4126" s="259"/>
      <c r="MDP4126" s="259"/>
      <c r="MDQ4126" s="259"/>
      <c r="MDR4126" s="259"/>
      <c r="MDS4126" s="259"/>
      <c r="MDT4126" s="259"/>
      <c r="MDU4126" s="259"/>
      <c r="MDV4126" s="259"/>
      <c r="MDW4126" s="259"/>
      <c r="MDX4126" s="259"/>
      <c r="MDY4126" s="259"/>
      <c r="MDZ4126" s="259"/>
      <c r="MEA4126" s="259"/>
      <c r="MEB4126" s="259"/>
      <c r="MEC4126" s="259"/>
      <c r="MED4126" s="259"/>
      <c r="MEE4126" s="259"/>
      <c r="MEF4126" s="259"/>
      <c r="MEG4126" s="259"/>
      <c r="MEH4126" s="259"/>
      <c r="MEI4126" s="259"/>
      <c r="MEJ4126" s="259"/>
      <c r="MEK4126" s="259"/>
      <c r="MEL4126" s="259"/>
      <c r="MEM4126" s="259"/>
      <c r="MEN4126" s="259"/>
      <c r="MEO4126" s="259"/>
      <c r="MEP4126" s="259"/>
      <c r="MEQ4126" s="259"/>
      <c r="MER4126" s="259"/>
      <c r="MES4126" s="259"/>
      <c r="MET4126" s="259"/>
      <c r="MEU4126" s="259"/>
      <c r="MEV4126" s="259"/>
      <c r="MEW4126" s="259"/>
      <c r="MEX4126" s="259"/>
      <c r="MEY4126" s="259"/>
      <c r="MEZ4126" s="259"/>
      <c r="MFA4126" s="259"/>
      <c r="MFB4126" s="259"/>
      <c r="MFC4126" s="259"/>
      <c r="MFD4126" s="259"/>
      <c r="MFE4126" s="259"/>
      <c r="MFF4126" s="259"/>
      <c r="MFG4126" s="259"/>
      <c r="MFH4126" s="259"/>
      <c r="MFI4126" s="259"/>
      <c r="MFJ4126" s="259"/>
      <c r="MFK4126" s="259"/>
      <c r="MFL4126" s="259"/>
      <c r="MFM4126" s="259"/>
      <c r="MFN4126" s="259"/>
      <c r="MFO4126" s="259"/>
      <c r="MFP4126" s="259"/>
      <c r="MFQ4126" s="259"/>
      <c r="MFR4126" s="259"/>
      <c r="MFS4126" s="259"/>
      <c r="MFT4126" s="259"/>
      <c r="MFU4126" s="259"/>
      <c r="MFV4126" s="259"/>
      <c r="MFW4126" s="259"/>
      <c r="MFX4126" s="259"/>
      <c r="MFY4126" s="259"/>
      <c r="MFZ4126" s="259"/>
      <c r="MGA4126" s="259"/>
      <c r="MGB4126" s="259"/>
      <c r="MGC4126" s="259"/>
      <c r="MGD4126" s="259"/>
      <c r="MGE4126" s="259"/>
      <c r="MGF4126" s="259"/>
      <c r="MGG4126" s="259"/>
      <c r="MGH4126" s="259"/>
      <c r="MGI4126" s="259"/>
      <c r="MGJ4126" s="259"/>
      <c r="MGK4126" s="259"/>
      <c r="MGL4126" s="259"/>
      <c r="MGM4126" s="259"/>
      <c r="MGN4126" s="259"/>
      <c r="MGO4126" s="259"/>
      <c r="MGP4126" s="259"/>
      <c r="MGQ4126" s="259"/>
      <c r="MGR4126" s="259"/>
      <c r="MGS4126" s="259"/>
      <c r="MGT4126" s="259"/>
      <c r="MGU4126" s="259"/>
      <c r="MGV4126" s="259"/>
      <c r="MGW4126" s="259"/>
      <c r="MGX4126" s="259"/>
      <c r="MGY4126" s="259"/>
      <c r="MGZ4126" s="259"/>
      <c r="MHA4126" s="259"/>
      <c r="MHB4126" s="259"/>
      <c r="MHC4126" s="259"/>
      <c r="MHD4126" s="259"/>
      <c r="MHE4126" s="259"/>
      <c r="MHF4126" s="259"/>
      <c r="MHG4126" s="259"/>
      <c r="MHH4126" s="259"/>
      <c r="MHI4126" s="259"/>
      <c r="MHJ4126" s="259"/>
      <c r="MHK4126" s="259"/>
      <c r="MHL4126" s="259"/>
      <c r="MHM4126" s="259"/>
      <c r="MHN4126" s="259"/>
      <c r="MHO4126" s="259"/>
      <c r="MHP4126" s="259"/>
      <c r="MHQ4126" s="259"/>
      <c r="MHR4126" s="259"/>
      <c r="MHS4126" s="259"/>
      <c r="MHT4126" s="259"/>
      <c r="MHU4126" s="259"/>
      <c r="MHV4126" s="259"/>
      <c r="MHW4126" s="259"/>
      <c r="MHX4126" s="259"/>
      <c r="MHY4126" s="259"/>
      <c r="MHZ4126" s="259"/>
      <c r="MIA4126" s="259"/>
      <c r="MIB4126" s="259"/>
      <c r="MIC4126" s="259"/>
      <c r="MID4126" s="259"/>
      <c r="MIE4126" s="259"/>
      <c r="MIF4126" s="259"/>
      <c r="MIG4126" s="259"/>
      <c r="MIH4126" s="259"/>
      <c r="MII4126" s="259"/>
      <c r="MIJ4126" s="259"/>
      <c r="MIK4126" s="259"/>
      <c r="MIL4126" s="259"/>
      <c r="MIM4126" s="259"/>
      <c r="MIN4126" s="259"/>
      <c r="MIO4126" s="259"/>
      <c r="MIP4126" s="259"/>
      <c r="MIQ4126" s="259"/>
      <c r="MIR4126" s="259"/>
      <c r="MIS4126" s="259"/>
      <c r="MIT4126" s="259"/>
      <c r="MIU4126" s="259"/>
      <c r="MIV4126" s="259"/>
      <c r="MIW4126" s="259"/>
      <c r="MIX4126" s="259"/>
      <c r="MIY4126" s="259"/>
      <c r="MIZ4126" s="259"/>
      <c r="MJA4126" s="259"/>
      <c r="MJB4126" s="259"/>
      <c r="MJC4126" s="259"/>
      <c r="MJD4126" s="259"/>
      <c r="MJE4126" s="259"/>
      <c r="MJF4126" s="259"/>
      <c r="MJG4126" s="259"/>
      <c r="MJH4126" s="259"/>
      <c r="MJI4126" s="259"/>
      <c r="MJJ4126" s="259"/>
      <c r="MJK4126" s="259"/>
      <c r="MJL4126" s="259"/>
      <c r="MJM4126" s="259"/>
      <c r="MJN4126" s="259"/>
      <c r="MJO4126" s="259"/>
      <c r="MJP4126" s="259"/>
      <c r="MJQ4126" s="259"/>
      <c r="MJR4126" s="259"/>
      <c r="MJS4126" s="259"/>
      <c r="MJT4126" s="259"/>
      <c r="MJU4126" s="259"/>
      <c r="MJV4126" s="259"/>
      <c r="MJW4126" s="259"/>
      <c r="MJX4126" s="259"/>
      <c r="MJY4126" s="259"/>
      <c r="MJZ4126" s="259"/>
      <c r="MKA4126" s="259"/>
      <c r="MKB4126" s="259"/>
      <c r="MKC4126" s="259"/>
      <c r="MKD4126" s="259"/>
      <c r="MKE4126" s="259"/>
      <c r="MKF4126" s="259"/>
      <c r="MKG4126" s="259"/>
      <c r="MKH4126" s="259"/>
      <c r="MKI4126" s="259"/>
      <c r="MKJ4126" s="259"/>
      <c r="MKK4126" s="259"/>
      <c r="MKL4126" s="259"/>
      <c r="MKM4126" s="259"/>
      <c r="MKN4126" s="259"/>
      <c r="MKO4126" s="259"/>
      <c r="MKP4126" s="259"/>
      <c r="MKQ4126" s="259"/>
      <c r="MKR4126" s="259"/>
      <c r="MKS4126" s="259"/>
      <c r="MKT4126" s="259"/>
      <c r="MKU4126" s="259"/>
      <c r="MKV4126" s="259"/>
      <c r="MKW4126" s="259"/>
      <c r="MKX4126" s="259"/>
      <c r="MKY4126" s="259"/>
      <c r="MKZ4126" s="259"/>
      <c r="MLA4126" s="259"/>
      <c r="MLB4126" s="259"/>
      <c r="MLC4126" s="259"/>
      <c r="MLD4126" s="259"/>
      <c r="MLE4126" s="259"/>
      <c r="MLF4126" s="259"/>
      <c r="MLG4126" s="259"/>
      <c r="MLH4126" s="259"/>
      <c r="MLI4126" s="259"/>
      <c r="MLJ4126" s="259"/>
      <c r="MLK4126" s="259"/>
      <c r="MLL4126" s="259"/>
      <c r="MLM4126" s="259"/>
      <c r="MLN4126" s="259"/>
      <c r="MLO4126" s="259"/>
      <c r="MLP4126" s="259"/>
      <c r="MLQ4126" s="259"/>
      <c r="MLR4126" s="259"/>
      <c r="MLS4126" s="259"/>
      <c r="MLT4126" s="259"/>
      <c r="MLU4126" s="259"/>
      <c r="MLV4126" s="259"/>
      <c r="MLW4126" s="259"/>
      <c r="MLX4126" s="259"/>
      <c r="MLY4126" s="259"/>
      <c r="MLZ4126" s="259"/>
      <c r="MMA4126" s="259"/>
      <c r="MMB4126" s="259"/>
      <c r="MMC4126" s="259"/>
      <c r="MMD4126" s="259"/>
      <c r="MME4126" s="259"/>
      <c r="MMF4126" s="259"/>
      <c r="MMG4126" s="259"/>
      <c r="MMH4126" s="259"/>
      <c r="MMI4126" s="259"/>
      <c r="MMJ4126" s="259"/>
      <c r="MMK4126" s="259"/>
      <c r="MML4126" s="259"/>
      <c r="MMM4126" s="259"/>
      <c r="MMN4126" s="259"/>
      <c r="MMO4126" s="259"/>
      <c r="MMP4126" s="259"/>
      <c r="MMQ4126" s="259"/>
      <c r="MMR4126" s="259"/>
      <c r="MMS4126" s="259"/>
      <c r="MMT4126" s="259"/>
      <c r="MMU4126" s="259"/>
      <c r="MMV4126" s="259"/>
      <c r="MMW4126" s="259"/>
      <c r="MMX4126" s="259"/>
      <c r="MMY4126" s="259"/>
      <c r="MMZ4126" s="259"/>
      <c r="MNA4126" s="259"/>
      <c r="MNB4126" s="259"/>
      <c r="MNC4126" s="259"/>
      <c r="MND4126" s="259"/>
      <c r="MNE4126" s="259"/>
      <c r="MNF4126" s="259"/>
      <c r="MNG4126" s="259"/>
      <c r="MNH4126" s="259"/>
      <c r="MNI4126" s="259"/>
      <c r="MNJ4126" s="259"/>
      <c r="MNK4126" s="259"/>
      <c r="MNL4126" s="259"/>
      <c r="MNM4126" s="259"/>
      <c r="MNN4126" s="259"/>
      <c r="MNO4126" s="259"/>
      <c r="MNP4126" s="259"/>
      <c r="MNQ4126" s="259"/>
      <c r="MNR4126" s="259"/>
      <c r="MNS4126" s="259"/>
      <c r="MNT4126" s="259"/>
      <c r="MNU4126" s="259"/>
      <c r="MNV4126" s="259"/>
      <c r="MNW4126" s="259"/>
      <c r="MNX4126" s="259"/>
      <c r="MNY4126" s="259"/>
      <c r="MNZ4126" s="259"/>
      <c r="MOA4126" s="259"/>
      <c r="MOB4126" s="259"/>
      <c r="MOC4126" s="259"/>
      <c r="MOD4126" s="259"/>
      <c r="MOE4126" s="259"/>
      <c r="MOF4126" s="259"/>
      <c r="MOG4126" s="259"/>
      <c r="MOH4126" s="259"/>
      <c r="MOI4126" s="259"/>
      <c r="MOJ4126" s="259"/>
      <c r="MOK4126" s="259"/>
      <c r="MOL4126" s="259"/>
      <c r="MOM4126" s="259"/>
      <c r="MON4126" s="259"/>
      <c r="MOO4126" s="259"/>
      <c r="MOP4126" s="259"/>
      <c r="MOQ4126" s="259"/>
      <c r="MOR4126" s="259"/>
      <c r="MOS4126" s="259"/>
      <c r="MOT4126" s="259"/>
      <c r="MOU4126" s="259"/>
      <c r="MOV4126" s="259"/>
      <c r="MOW4126" s="259"/>
      <c r="MOX4126" s="259"/>
      <c r="MOY4126" s="259"/>
      <c r="MOZ4126" s="259"/>
      <c r="MPA4126" s="259"/>
      <c r="MPB4126" s="259"/>
      <c r="MPC4126" s="259"/>
      <c r="MPD4126" s="259"/>
      <c r="MPE4126" s="259"/>
      <c r="MPF4126" s="259"/>
      <c r="MPG4126" s="259"/>
      <c r="MPH4126" s="259"/>
      <c r="MPI4126" s="259"/>
      <c r="MPJ4126" s="259"/>
      <c r="MPK4126" s="259"/>
      <c r="MPL4126" s="259"/>
      <c r="MPM4126" s="259"/>
      <c r="MPN4126" s="259"/>
      <c r="MPO4126" s="259"/>
      <c r="MPP4126" s="259"/>
      <c r="MPQ4126" s="259"/>
      <c r="MPR4126" s="259"/>
      <c r="MPS4126" s="259"/>
      <c r="MPT4126" s="259"/>
      <c r="MPU4126" s="259"/>
      <c r="MPV4126" s="259"/>
      <c r="MPW4126" s="259"/>
      <c r="MPX4126" s="259"/>
      <c r="MPY4126" s="259"/>
      <c r="MPZ4126" s="259"/>
      <c r="MQA4126" s="259"/>
      <c r="MQB4126" s="259"/>
      <c r="MQC4126" s="259"/>
      <c r="MQD4126" s="259"/>
      <c r="MQE4126" s="259"/>
      <c r="MQF4126" s="259"/>
      <c r="MQG4126" s="259"/>
      <c r="MQH4126" s="259"/>
      <c r="MQI4126" s="259"/>
      <c r="MQJ4126" s="259"/>
      <c r="MQK4126" s="259"/>
      <c r="MQL4126" s="259"/>
      <c r="MQM4126" s="259"/>
      <c r="MQN4126" s="259"/>
      <c r="MQO4126" s="259"/>
      <c r="MQP4126" s="259"/>
      <c r="MQQ4126" s="259"/>
      <c r="MQR4126" s="259"/>
      <c r="MQS4126" s="259"/>
      <c r="MQT4126" s="259"/>
      <c r="MQU4126" s="259"/>
      <c r="MQV4126" s="259"/>
      <c r="MQW4126" s="259"/>
      <c r="MQX4126" s="259"/>
      <c r="MQY4126" s="259"/>
      <c r="MQZ4126" s="259"/>
      <c r="MRA4126" s="259"/>
      <c r="MRB4126" s="259"/>
      <c r="MRC4126" s="259"/>
      <c r="MRD4126" s="259"/>
      <c r="MRE4126" s="259"/>
      <c r="MRF4126" s="259"/>
      <c r="MRG4126" s="259"/>
      <c r="MRH4126" s="259"/>
      <c r="MRI4126" s="259"/>
      <c r="MRJ4126" s="259"/>
      <c r="MRK4126" s="259"/>
      <c r="MRL4126" s="259"/>
      <c r="MRM4126" s="259"/>
      <c r="MRN4126" s="259"/>
      <c r="MRO4126" s="259"/>
      <c r="MRP4126" s="259"/>
      <c r="MRQ4126" s="259"/>
      <c r="MRR4126" s="259"/>
      <c r="MRS4126" s="259"/>
      <c r="MRT4126" s="259"/>
      <c r="MRU4126" s="259"/>
      <c r="MRV4126" s="259"/>
      <c r="MRW4126" s="259"/>
      <c r="MRX4126" s="259"/>
      <c r="MRY4126" s="259"/>
      <c r="MRZ4126" s="259"/>
      <c r="MSA4126" s="259"/>
      <c r="MSB4126" s="259"/>
      <c r="MSC4126" s="259"/>
      <c r="MSD4126" s="259"/>
      <c r="MSE4126" s="259"/>
      <c r="MSF4126" s="259"/>
      <c r="MSG4126" s="259"/>
      <c r="MSH4126" s="259"/>
      <c r="MSI4126" s="259"/>
      <c r="MSJ4126" s="259"/>
      <c r="MSK4126" s="259"/>
      <c r="MSL4126" s="259"/>
      <c r="MSM4126" s="259"/>
      <c r="MSN4126" s="259"/>
      <c r="MSO4126" s="259"/>
      <c r="MSP4126" s="259"/>
      <c r="MSQ4126" s="259"/>
      <c r="MSR4126" s="259"/>
      <c r="MSS4126" s="259"/>
      <c r="MST4126" s="259"/>
      <c r="MSU4126" s="259"/>
      <c r="MSV4126" s="259"/>
      <c r="MSW4126" s="259"/>
      <c r="MSX4126" s="259"/>
      <c r="MSY4126" s="259"/>
      <c r="MSZ4126" s="259"/>
      <c r="MTA4126" s="259"/>
      <c r="MTB4126" s="259"/>
      <c r="MTC4126" s="259"/>
      <c r="MTD4126" s="259"/>
      <c r="MTE4126" s="259"/>
      <c r="MTF4126" s="259"/>
      <c r="MTG4126" s="259"/>
      <c r="MTH4126" s="259"/>
      <c r="MTI4126" s="259"/>
      <c r="MTJ4126" s="259"/>
      <c r="MTK4126" s="259"/>
      <c r="MTL4126" s="259"/>
      <c r="MTM4126" s="259"/>
      <c r="MTN4126" s="259"/>
      <c r="MTO4126" s="259"/>
      <c r="MTP4126" s="259"/>
      <c r="MTQ4126" s="259"/>
      <c r="MTR4126" s="259"/>
      <c r="MTS4126" s="259"/>
      <c r="MTT4126" s="259"/>
      <c r="MTU4126" s="259"/>
      <c r="MTV4126" s="259"/>
      <c r="MTW4126" s="259"/>
      <c r="MTX4126" s="259"/>
      <c r="MTY4126" s="259"/>
      <c r="MTZ4126" s="259"/>
      <c r="MUA4126" s="259"/>
      <c r="MUB4126" s="259"/>
      <c r="MUC4126" s="259"/>
      <c r="MUD4126" s="259"/>
      <c r="MUE4126" s="259"/>
      <c r="MUF4126" s="259"/>
      <c r="MUG4126" s="259"/>
      <c r="MUH4126" s="259"/>
      <c r="MUI4126" s="259"/>
      <c r="MUJ4126" s="259"/>
      <c r="MUK4126" s="259"/>
      <c r="MUL4126" s="259"/>
      <c r="MUM4126" s="259"/>
      <c r="MUN4126" s="259"/>
      <c r="MUO4126" s="259"/>
      <c r="MUP4126" s="259"/>
      <c r="MUQ4126" s="259"/>
      <c r="MUR4126" s="259"/>
      <c r="MUS4126" s="259"/>
      <c r="MUT4126" s="259"/>
      <c r="MUU4126" s="259"/>
      <c r="MUV4126" s="259"/>
      <c r="MUW4126" s="259"/>
      <c r="MUX4126" s="259"/>
      <c r="MUY4126" s="259"/>
      <c r="MUZ4126" s="259"/>
      <c r="MVA4126" s="259"/>
      <c r="MVB4126" s="259"/>
      <c r="MVC4126" s="259"/>
      <c r="MVD4126" s="259"/>
      <c r="MVE4126" s="259"/>
      <c r="MVF4126" s="259"/>
      <c r="MVG4126" s="259"/>
      <c r="MVH4126" s="259"/>
      <c r="MVI4126" s="259"/>
      <c r="MVJ4126" s="259"/>
      <c r="MVK4126" s="259"/>
      <c r="MVL4126" s="259"/>
      <c r="MVM4126" s="259"/>
      <c r="MVN4126" s="259"/>
      <c r="MVO4126" s="259"/>
      <c r="MVP4126" s="259"/>
      <c r="MVQ4126" s="259"/>
      <c r="MVR4126" s="259"/>
      <c r="MVS4126" s="259"/>
      <c r="MVT4126" s="259"/>
      <c r="MVU4126" s="259"/>
      <c r="MVV4126" s="259"/>
      <c r="MVW4126" s="259"/>
      <c r="MVX4126" s="259"/>
      <c r="MVY4126" s="259"/>
      <c r="MVZ4126" s="259"/>
      <c r="MWA4126" s="259"/>
      <c r="MWB4126" s="259"/>
      <c r="MWC4126" s="259"/>
      <c r="MWD4126" s="259"/>
      <c r="MWE4126" s="259"/>
      <c r="MWF4126" s="259"/>
      <c r="MWG4126" s="259"/>
      <c r="MWH4126" s="259"/>
      <c r="MWI4126" s="259"/>
      <c r="MWJ4126" s="259"/>
      <c r="MWK4126" s="259"/>
      <c r="MWL4126" s="259"/>
      <c r="MWM4126" s="259"/>
      <c r="MWN4126" s="259"/>
      <c r="MWO4126" s="259"/>
      <c r="MWP4126" s="259"/>
      <c r="MWQ4126" s="259"/>
      <c r="MWR4126" s="259"/>
      <c r="MWS4126" s="259"/>
      <c r="MWT4126" s="259"/>
      <c r="MWU4126" s="259"/>
      <c r="MWV4126" s="259"/>
      <c r="MWW4126" s="259"/>
      <c r="MWX4126" s="259"/>
      <c r="MWY4126" s="259"/>
      <c r="MWZ4126" s="259"/>
      <c r="MXA4126" s="259"/>
      <c r="MXB4126" s="259"/>
      <c r="MXC4126" s="259"/>
      <c r="MXD4126" s="259"/>
      <c r="MXE4126" s="259"/>
      <c r="MXF4126" s="259"/>
      <c r="MXG4126" s="259"/>
      <c r="MXH4126" s="259"/>
      <c r="MXI4126" s="259"/>
      <c r="MXJ4126" s="259"/>
      <c r="MXK4126" s="259"/>
      <c r="MXL4126" s="259"/>
      <c r="MXM4126" s="259"/>
      <c r="MXN4126" s="259"/>
      <c r="MXO4126" s="259"/>
      <c r="MXP4126" s="259"/>
      <c r="MXQ4126" s="259"/>
      <c r="MXR4126" s="259"/>
      <c r="MXS4126" s="259"/>
      <c r="MXT4126" s="259"/>
      <c r="MXU4126" s="259"/>
      <c r="MXV4126" s="259"/>
      <c r="MXW4126" s="259"/>
      <c r="MXX4126" s="259"/>
      <c r="MXY4126" s="259"/>
      <c r="MXZ4126" s="259"/>
      <c r="MYA4126" s="259"/>
      <c r="MYB4126" s="259"/>
      <c r="MYC4126" s="259"/>
      <c r="MYD4126" s="259"/>
      <c r="MYE4126" s="259"/>
      <c r="MYF4126" s="259"/>
      <c r="MYG4126" s="259"/>
      <c r="MYH4126" s="259"/>
      <c r="MYI4126" s="259"/>
      <c r="MYJ4126" s="259"/>
      <c r="MYK4126" s="259"/>
      <c r="MYL4126" s="259"/>
      <c r="MYM4126" s="259"/>
      <c r="MYN4126" s="259"/>
      <c r="MYO4126" s="259"/>
      <c r="MYP4126" s="259"/>
      <c r="MYQ4126" s="259"/>
      <c r="MYR4126" s="259"/>
      <c r="MYS4126" s="259"/>
      <c r="MYT4126" s="259"/>
      <c r="MYU4126" s="259"/>
      <c r="MYV4126" s="259"/>
      <c r="MYW4126" s="259"/>
      <c r="MYX4126" s="259"/>
      <c r="MYY4126" s="259"/>
      <c r="MYZ4126" s="259"/>
      <c r="MZA4126" s="259"/>
      <c r="MZB4126" s="259"/>
      <c r="MZC4126" s="259"/>
      <c r="MZD4126" s="259"/>
      <c r="MZE4126" s="259"/>
      <c r="MZF4126" s="259"/>
      <c r="MZG4126" s="259"/>
      <c r="MZH4126" s="259"/>
      <c r="MZI4126" s="259"/>
      <c r="MZJ4126" s="259"/>
      <c r="MZK4126" s="259"/>
      <c r="MZL4126" s="259"/>
      <c r="MZM4126" s="259"/>
      <c r="MZN4126" s="259"/>
      <c r="MZO4126" s="259"/>
      <c r="MZP4126" s="259"/>
      <c r="MZQ4126" s="259"/>
      <c r="MZR4126" s="259"/>
      <c r="MZS4126" s="259"/>
      <c r="MZT4126" s="259"/>
      <c r="MZU4126" s="259"/>
      <c r="MZV4126" s="259"/>
      <c r="MZW4126" s="259"/>
      <c r="MZX4126" s="259"/>
      <c r="MZY4126" s="259"/>
      <c r="MZZ4126" s="259"/>
      <c r="NAA4126" s="259"/>
      <c r="NAB4126" s="259"/>
      <c r="NAC4126" s="259"/>
      <c r="NAD4126" s="259"/>
      <c r="NAE4126" s="259"/>
      <c r="NAF4126" s="259"/>
      <c r="NAG4126" s="259"/>
      <c r="NAH4126" s="259"/>
      <c r="NAI4126" s="259"/>
      <c r="NAJ4126" s="259"/>
      <c r="NAK4126" s="259"/>
      <c r="NAL4126" s="259"/>
      <c r="NAM4126" s="259"/>
      <c r="NAN4126" s="259"/>
      <c r="NAO4126" s="259"/>
      <c r="NAP4126" s="259"/>
      <c r="NAQ4126" s="259"/>
      <c r="NAR4126" s="259"/>
      <c r="NAS4126" s="259"/>
      <c r="NAT4126" s="259"/>
      <c r="NAU4126" s="259"/>
      <c r="NAV4126" s="259"/>
      <c r="NAW4126" s="259"/>
      <c r="NAX4126" s="259"/>
      <c r="NAY4126" s="259"/>
      <c r="NAZ4126" s="259"/>
      <c r="NBA4126" s="259"/>
      <c r="NBB4126" s="259"/>
      <c r="NBC4126" s="259"/>
      <c r="NBD4126" s="259"/>
      <c r="NBE4126" s="259"/>
      <c r="NBF4126" s="259"/>
      <c r="NBG4126" s="259"/>
      <c r="NBH4126" s="259"/>
      <c r="NBI4126" s="259"/>
      <c r="NBJ4126" s="259"/>
      <c r="NBK4126" s="259"/>
      <c r="NBL4126" s="259"/>
      <c r="NBM4126" s="259"/>
      <c r="NBN4126" s="259"/>
      <c r="NBO4126" s="259"/>
      <c r="NBP4126" s="259"/>
      <c r="NBQ4126" s="259"/>
      <c r="NBR4126" s="259"/>
      <c r="NBS4126" s="259"/>
      <c r="NBT4126" s="259"/>
      <c r="NBU4126" s="259"/>
      <c r="NBV4126" s="259"/>
      <c r="NBW4126" s="259"/>
      <c r="NBX4126" s="259"/>
      <c r="NBY4126" s="259"/>
      <c r="NBZ4126" s="259"/>
      <c r="NCA4126" s="259"/>
      <c r="NCB4126" s="259"/>
      <c r="NCC4126" s="259"/>
      <c r="NCD4126" s="259"/>
      <c r="NCE4126" s="259"/>
      <c r="NCF4126" s="259"/>
      <c r="NCG4126" s="259"/>
      <c r="NCH4126" s="259"/>
      <c r="NCI4126" s="259"/>
      <c r="NCJ4126" s="259"/>
      <c r="NCK4126" s="259"/>
      <c r="NCL4126" s="259"/>
      <c r="NCM4126" s="259"/>
      <c r="NCN4126" s="259"/>
      <c r="NCO4126" s="259"/>
      <c r="NCP4126" s="259"/>
      <c r="NCQ4126" s="259"/>
      <c r="NCR4126" s="259"/>
      <c r="NCS4126" s="259"/>
      <c r="NCT4126" s="259"/>
      <c r="NCU4126" s="259"/>
      <c r="NCV4126" s="259"/>
      <c r="NCW4126" s="259"/>
      <c r="NCX4126" s="259"/>
      <c r="NCY4126" s="259"/>
      <c r="NCZ4126" s="259"/>
      <c r="NDA4126" s="259"/>
      <c r="NDB4126" s="259"/>
      <c r="NDC4126" s="259"/>
      <c r="NDD4126" s="259"/>
      <c r="NDE4126" s="259"/>
      <c r="NDF4126" s="259"/>
      <c r="NDG4126" s="259"/>
      <c r="NDH4126" s="259"/>
      <c r="NDI4126" s="259"/>
      <c r="NDJ4126" s="259"/>
      <c r="NDK4126" s="259"/>
      <c r="NDL4126" s="259"/>
      <c r="NDM4126" s="259"/>
      <c r="NDN4126" s="259"/>
      <c r="NDO4126" s="259"/>
      <c r="NDP4126" s="259"/>
      <c r="NDQ4126" s="259"/>
      <c r="NDR4126" s="259"/>
      <c r="NDS4126" s="259"/>
      <c r="NDT4126" s="259"/>
      <c r="NDU4126" s="259"/>
      <c r="NDV4126" s="259"/>
      <c r="NDW4126" s="259"/>
      <c r="NDX4126" s="259"/>
      <c r="NDY4126" s="259"/>
      <c r="NDZ4126" s="259"/>
      <c r="NEA4126" s="259"/>
      <c r="NEB4126" s="259"/>
      <c r="NEC4126" s="259"/>
      <c r="NED4126" s="259"/>
      <c r="NEE4126" s="259"/>
      <c r="NEF4126" s="259"/>
      <c r="NEG4126" s="259"/>
      <c r="NEH4126" s="259"/>
      <c r="NEI4126" s="259"/>
      <c r="NEJ4126" s="259"/>
      <c r="NEK4126" s="259"/>
      <c r="NEL4126" s="259"/>
      <c r="NEM4126" s="259"/>
      <c r="NEN4126" s="259"/>
      <c r="NEO4126" s="259"/>
      <c r="NEP4126" s="259"/>
      <c r="NEQ4126" s="259"/>
      <c r="NER4126" s="259"/>
      <c r="NES4126" s="259"/>
      <c r="NET4126" s="259"/>
      <c r="NEU4126" s="259"/>
      <c r="NEV4126" s="259"/>
      <c r="NEW4126" s="259"/>
      <c r="NEX4126" s="259"/>
      <c r="NEY4126" s="259"/>
      <c r="NEZ4126" s="259"/>
      <c r="NFA4126" s="259"/>
      <c r="NFB4126" s="259"/>
      <c r="NFC4126" s="259"/>
      <c r="NFD4126" s="259"/>
      <c r="NFE4126" s="259"/>
      <c r="NFF4126" s="259"/>
      <c r="NFG4126" s="259"/>
      <c r="NFH4126" s="259"/>
      <c r="NFI4126" s="259"/>
      <c r="NFJ4126" s="259"/>
      <c r="NFK4126" s="259"/>
      <c r="NFL4126" s="259"/>
      <c r="NFM4126" s="259"/>
      <c r="NFN4126" s="259"/>
      <c r="NFO4126" s="259"/>
      <c r="NFP4126" s="259"/>
      <c r="NFQ4126" s="259"/>
      <c r="NFR4126" s="259"/>
      <c r="NFS4126" s="259"/>
      <c r="NFT4126" s="259"/>
      <c r="NFU4126" s="259"/>
      <c r="NFV4126" s="259"/>
      <c r="NFW4126" s="259"/>
      <c r="NFX4126" s="259"/>
      <c r="NFY4126" s="259"/>
      <c r="NFZ4126" s="259"/>
      <c r="NGA4126" s="259"/>
      <c r="NGB4126" s="259"/>
      <c r="NGC4126" s="259"/>
      <c r="NGD4126" s="259"/>
      <c r="NGE4126" s="259"/>
      <c r="NGF4126" s="259"/>
      <c r="NGG4126" s="259"/>
      <c r="NGH4126" s="259"/>
      <c r="NGI4126" s="259"/>
      <c r="NGJ4126" s="259"/>
      <c r="NGK4126" s="259"/>
      <c r="NGL4126" s="259"/>
      <c r="NGM4126" s="259"/>
      <c r="NGN4126" s="259"/>
      <c r="NGO4126" s="259"/>
      <c r="NGP4126" s="259"/>
      <c r="NGQ4126" s="259"/>
      <c r="NGR4126" s="259"/>
      <c r="NGS4126" s="259"/>
      <c r="NGT4126" s="259"/>
      <c r="NGU4126" s="259"/>
      <c r="NGV4126" s="259"/>
      <c r="NGW4126" s="259"/>
      <c r="NGX4126" s="259"/>
      <c r="NGY4126" s="259"/>
      <c r="NGZ4126" s="259"/>
      <c r="NHA4126" s="259"/>
      <c r="NHB4126" s="259"/>
      <c r="NHC4126" s="259"/>
      <c r="NHD4126" s="259"/>
      <c r="NHE4126" s="259"/>
      <c r="NHF4126" s="259"/>
      <c r="NHG4126" s="259"/>
      <c r="NHH4126" s="259"/>
      <c r="NHI4126" s="259"/>
      <c r="NHJ4126" s="259"/>
      <c r="NHK4126" s="259"/>
      <c r="NHL4126" s="259"/>
      <c r="NHM4126" s="259"/>
      <c r="NHN4126" s="259"/>
      <c r="NHO4126" s="259"/>
      <c r="NHP4126" s="259"/>
      <c r="NHQ4126" s="259"/>
      <c r="NHR4126" s="259"/>
      <c r="NHS4126" s="259"/>
      <c r="NHT4126" s="259"/>
      <c r="NHU4126" s="259"/>
      <c r="NHV4126" s="259"/>
      <c r="NHW4126" s="259"/>
      <c r="NHX4126" s="259"/>
      <c r="NHY4126" s="259"/>
      <c r="NHZ4126" s="259"/>
      <c r="NIA4126" s="259"/>
      <c r="NIB4126" s="259"/>
      <c r="NIC4126" s="259"/>
      <c r="NID4126" s="259"/>
      <c r="NIE4126" s="259"/>
      <c r="NIF4126" s="259"/>
      <c r="NIG4126" s="259"/>
      <c r="NIH4126" s="259"/>
      <c r="NII4126" s="259"/>
      <c r="NIJ4126" s="259"/>
      <c r="NIK4126" s="259"/>
      <c r="NIL4126" s="259"/>
      <c r="NIM4126" s="259"/>
      <c r="NIN4126" s="259"/>
      <c r="NIO4126" s="259"/>
      <c r="NIP4126" s="259"/>
      <c r="NIQ4126" s="259"/>
      <c r="NIR4126" s="259"/>
      <c r="NIS4126" s="259"/>
      <c r="NIT4126" s="259"/>
      <c r="NIU4126" s="259"/>
      <c r="NIV4126" s="259"/>
      <c r="NIW4126" s="259"/>
      <c r="NIX4126" s="259"/>
      <c r="NIY4126" s="259"/>
      <c r="NIZ4126" s="259"/>
      <c r="NJA4126" s="259"/>
      <c r="NJB4126" s="259"/>
      <c r="NJC4126" s="259"/>
      <c r="NJD4126" s="259"/>
      <c r="NJE4126" s="259"/>
      <c r="NJF4126" s="259"/>
      <c r="NJG4126" s="259"/>
      <c r="NJH4126" s="259"/>
      <c r="NJI4126" s="259"/>
      <c r="NJJ4126" s="259"/>
      <c r="NJK4126" s="259"/>
      <c r="NJL4126" s="259"/>
      <c r="NJM4126" s="259"/>
      <c r="NJN4126" s="259"/>
      <c r="NJO4126" s="259"/>
      <c r="NJP4126" s="259"/>
      <c r="NJQ4126" s="259"/>
      <c r="NJR4126" s="259"/>
      <c r="NJS4126" s="259"/>
      <c r="NJT4126" s="259"/>
      <c r="NJU4126" s="259"/>
      <c r="NJV4126" s="259"/>
      <c r="NJW4126" s="259"/>
      <c r="NJX4126" s="259"/>
      <c r="NJY4126" s="259"/>
      <c r="NJZ4126" s="259"/>
      <c r="NKA4126" s="259"/>
      <c r="NKB4126" s="259"/>
      <c r="NKC4126" s="259"/>
      <c r="NKD4126" s="259"/>
      <c r="NKE4126" s="259"/>
      <c r="NKF4126" s="259"/>
      <c r="NKG4126" s="259"/>
      <c r="NKH4126" s="259"/>
      <c r="NKI4126" s="259"/>
      <c r="NKJ4126" s="259"/>
      <c r="NKK4126" s="259"/>
      <c r="NKL4126" s="259"/>
      <c r="NKM4126" s="259"/>
      <c r="NKN4126" s="259"/>
      <c r="NKO4126" s="259"/>
      <c r="NKP4126" s="259"/>
      <c r="NKQ4126" s="259"/>
      <c r="NKR4126" s="259"/>
      <c r="NKS4126" s="259"/>
      <c r="NKT4126" s="259"/>
      <c r="NKU4126" s="259"/>
      <c r="NKV4126" s="259"/>
      <c r="NKW4126" s="259"/>
      <c r="NKX4126" s="259"/>
      <c r="NKY4126" s="259"/>
      <c r="NKZ4126" s="259"/>
      <c r="NLA4126" s="259"/>
      <c r="NLB4126" s="259"/>
      <c r="NLC4126" s="259"/>
      <c r="NLD4126" s="259"/>
      <c r="NLE4126" s="259"/>
      <c r="NLF4126" s="259"/>
      <c r="NLG4126" s="259"/>
      <c r="NLH4126" s="259"/>
      <c r="NLI4126" s="259"/>
      <c r="NLJ4126" s="259"/>
      <c r="NLK4126" s="259"/>
      <c r="NLL4126" s="259"/>
      <c r="NLM4126" s="259"/>
      <c r="NLN4126" s="259"/>
      <c r="NLO4126" s="259"/>
      <c r="NLP4126" s="259"/>
      <c r="NLQ4126" s="259"/>
      <c r="NLR4126" s="259"/>
      <c r="NLS4126" s="259"/>
      <c r="NLT4126" s="259"/>
      <c r="NLU4126" s="259"/>
      <c r="NLV4126" s="259"/>
      <c r="NLW4126" s="259"/>
      <c r="NLX4126" s="259"/>
      <c r="NLY4126" s="259"/>
      <c r="NLZ4126" s="259"/>
      <c r="NMA4126" s="259"/>
      <c r="NMB4126" s="259"/>
      <c r="NMC4126" s="259"/>
      <c r="NMD4126" s="259"/>
      <c r="NME4126" s="259"/>
      <c r="NMF4126" s="259"/>
      <c r="NMG4126" s="259"/>
      <c r="NMH4126" s="259"/>
      <c r="NMI4126" s="259"/>
      <c r="NMJ4126" s="259"/>
      <c r="NMK4126" s="259"/>
      <c r="NML4126" s="259"/>
      <c r="NMM4126" s="259"/>
      <c r="NMN4126" s="259"/>
      <c r="NMO4126" s="259"/>
      <c r="NMP4126" s="259"/>
      <c r="NMQ4126" s="259"/>
      <c r="NMR4126" s="259"/>
      <c r="NMS4126" s="259"/>
      <c r="NMT4126" s="259"/>
      <c r="NMU4126" s="259"/>
      <c r="NMV4126" s="259"/>
      <c r="NMW4126" s="259"/>
      <c r="NMX4126" s="259"/>
      <c r="NMY4126" s="259"/>
      <c r="NMZ4126" s="259"/>
      <c r="NNA4126" s="259"/>
      <c r="NNB4126" s="259"/>
      <c r="NNC4126" s="259"/>
      <c r="NND4126" s="259"/>
      <c r="NNE4126" s="259"/>
      <c r="NNF4126" s="259"/>
      <c r="NNG4126" s="259"/>
      <c r="NNH4126" s="259"/>
      <c r="NNI4126" s="259"/>
      <c r="NNJ4126" s="259"/>
      <c r="NNK4126" s="259"/>
      <c r="NNL4126" s="259"/>
      <c r="NNM4126" s="259"/>
      <c r="NNN4126" s="259"/>
      <c r="NNO4126" s="259"/>
      <c r="NNP4126" s="259"/>
      <c r="NNQ4126" s="259"/>
      <c r="NNR4126" s="259"/>
      <c r="NNS4126" s="259"/>
      <c r="NNT4126" s="259"/>
      <c r="NNU4126" s="259"/>
      <c r="NNV4126" s="259"/>
      <c r="NNW4126" s="259"/>
      <c r="NNX4126" s="259"/>
      <c r="NNY4126" s="259"/>
      <c r="NNZ4126" s="259"/>
      <c r="NOA4126" s="259"/>
      <c r="NOB4126" s="259"/>
      <c r="NOC4126" s="259"/>
      <c r="NOD4126" s="259"/>
      <c r="NOE4126" s="259"/>
      <c r="NOF4126" s="259"/>
      <c r="NOG4126" s="259"/>
      <c r="NOH4126" s="259"/>
      <c r="NOI4126" s="259"/>
      <c r="NOJ4126" s="259"/>
      <c r="NOK4126" s="259"/>
      <c r="NOL4126" s="259"/>
      <c r="NOM4126" s="259"/>
      <c r="NON4126" s="259"/>
      <c r="NOO4126" s="259"/>
      <c r="NOP4126" s="259"/>
      <c r="NOQ4126" s="259"/>
      <c r="NOR4126" s="259"/>
      <c r="NOS4126" s="259"/>
      <c r="NOT4126" s="259"/>
      <c r="NOU4126" s="259"/>
      <c r="NOV4126" s="259"/>
      <c r="NOW4126" s="259"/>
      <c r="NOX4126" s="259"/>
      <c r="NOY4126" s="259"/>
      <c r="NOZ4126" s="259"/>
      <c r="NPA4126" s="259"/>
      <c r="NPB4126" s="259"/>
      <c r="NPC4126" s="259"/>
      <c r="NPD4126" s="259"/>
      <c r="NPE4126" s="259"/>
      <c r="NPF4126" s="259"/>
      <c r="NPG4126" s="259"/>
      <c r="NPH4126" s="259"/>
      <c r="NPI4126" s="259"/>
      <c r="NPJ4126" s="259"/>
      <c r="NPK4126" s="259"/>
      <c r="NPL4126" s="259"/>
      <c r="NPM4126" s="259"/>
      <c r="NPN4126" s="259"/>
      <c r="NPO4126" s="259"/>
      <c r="NPP4126" s="259"/>
      <c r="NPQ4126" s="259"/>
      <c r="NPR4126" s="259"/>
      <c r="NPS4126" s="259"/>
      <c r="NPT4126" s="259"/>
      <c r="NPU4126" s="259"/>
      <c r="NPV4126" s="259"/>
      <c r="NPW4126" s="259"/>
      <c r="NPX4126" s="259"/>
      <c r="NPY4126" s="259"/>
      <c r="NPZ4126" s="259"/>
      <c r="NQA4126" s="259"/>
      <c r="NQB4126" s="259"/>
      <c r="NQC4126" s="259"/>
      <c r="NQD4126" s="259"/>
      <c r="NQE4126" s="259"/>
      <c r="NQF4126" s="259"/>
      <c r="NQG4126" s="259"/>
      <c r="NQH4126" s="259"/>
      <c r="NQI4126" s="259"/>
      <c r="NQJ4126" s="259"/>
      <c r="NQK4126" s="259"/>
      <c r="NQL4126" s="259"/>
      <c r="NQM4126" s="259"/>
      <c r="NQN4126" s="259"/>
      <c r="NQO4126" s="259"/>
      <c r="NQP4126" s="259"/>
      <c r="NQQ4126" s="259"/>
      <c r="NQR4126" s="259"/>
      <c r="NQS4126" s="259"/>
      <c r="NQT4126" s="259"/>
      <c r="NQU4126" s="259"/>
      <c r="NQV4126" s="259"/>
      <c r="NQW4126" s="259"/>
      <c r="NQX4126" s="259"/>
      <c r="NQY4126" s="259"/>
      <c r="NQZ4126" s="259"/>
      <c r="NRA4126" s="259"/>
      <c r="NRB4126" s="259"/>
      <c r="NRC4126" s="259"/>
      <c r="NRD4126" s="259"/>
      <c r="NRE4126" s="259"/>
      <c r="NRF4126" s="259"/>
      <c r="NRG4126" s="259"/>
      <c r="NRH4126" s="259"/>
      <c r="NRI4126" s="259"/>
      <c r="NRJ4126" s="259"/>
      <c r="NRK4126" s="259"/>
      <c r="NRL4126" s="259"/>
      <c r="NRM4126" s="259"/>
      <c r="NRN4126" s="259"/>
      <c r="NRO4126" s="259"/>
      <c r="NRP4126" s="259"/>
      <c r="NRQ4126" s="259"/>
      <c r="NRR4126" s="259"/>
      <c r="NRS4126" s="259"/>
      <c r="NRT4126" s="259"/>
      <c r="NRU4126" s="259"/>
      <c r="NRV4126" s="259"/>
      <c r="NRW4126" s="259"/>
      <c r="NRX4126" s="259"/>
      <c r="NRY4126" s="259"/>
      <c r="NRZ4126" s="259"/>
      <c r="NSA4126" s="259"/>
      <c r="NSB4126" s="259"/>
      <c r="NSC4126" s="259"/>
      <c r="NSD4126" s="259"/>
      <c r="NSE4126" s="259"/>
      <c r="NSF4126" s="259"/>
      <c r="NSG4126" s="259"/>
      <c r="NSH4126" s="259"/>
      <c r="NSI4126" s="259"/>
      <c r="NSJ4126" s="259"/>
      <c r="NSK4126" s="259"/>
      <c r="NSL4126" s="259"/>
      <c r="NSM4126" s="259"/>
      <c r="NSN4126" s="259"/>
      <c r="NSO4126" s="259"/>
      <c r="NSP4126" s="259"/>
      <c r="NSQ4126" s="259"/>
      <c r="NSR4126" s="259"/>
      <c r="NSS4126" s="259"/>
      <c r="NST4126" s="259"/>
      <c r="NSU4126" s="259"/>
      <c r="NSV4126" s="259"/>
      <c r="NSW4126" s="259"/>
      <c r="NSX4126" s="259"/>
      <c r="NSY4126" s="259"/>
      <c r="NSZ4126" s="259"/>
      <c r="NTA4126" s="259"/>
      <c r="NTB4126" s="259"/>
      <c r="NTC4126" s="259"/>
      <c r="NTD4126" s="259"/>
      <c r="NTE4126" s="259"/>
      <c r="NTF4126" s="259"/>
      <c r="NTG4126" s="259"/>
      <c r="NTH4126" s="259"/>
      <c r="NTI4126" s="259"/>
      <c r="NTJ4126" s="259"/>
      <c r="NTK4126" s="259"/>
      <c r="NTL4126" s="259"/>
      <c r="NTM4126" s="259"/>
      <c r="NTN4126" s="259"/>
      <c r="NTO4126" s="259"/>
      <c r="NTP4126" s="259"/>
      <c r="NTQ4126" s="259"/>
      <c r="NTR4126" s="259"/>
      <c r="NTS4126" s="259"/>
      <c r="NTT4126" s="259"/>
      <c r="NTU4126" s="259"/>
      <c r="NTV4126" s="259"/>
      <c r="NTW4126" s="259"/>
      <c r="NTX4126" s="259"/>
      <c r="NTY4126" s="259"/>
      <c r="NTZ4126" s="259"/>
      <c r="NUA4126" s="259"/>
      <c r="NUB4126" s="259"/>
      <c r="NUC4126" s="259"/>
      <c r="NUD4126" s="259"/>
      <c r="NUE4126" s="259"/>
      <c r="NUF4126" s="259"/>
      <c r="NUG4126" s="259"/>
      <c r="NUH4126" s="259"/>
      <c r="NUI4126" s="259"/>
      <c r="NUJ4126" s="259"/>
      <c r="NUK4126" s="259"/>
      <c r="NUL4126" s="259"/>
      <c r="NUM4126" s="259"/>
      <c r="NUN4126" s="259"/>
      <c r="NUO4126" s="259"/>
      <c r="NUP4126" s="259"/>
      <c r="NUQ4126" s="259"/>
      <c r="NUR4126" s="259"/>
      <c r="NUS4126" s="259"/>
      <c r="NUT4126" s="259"/>
      <c r="NUU4126" s="259"/>
      <c r="NUV4126" s="259"/>
      <c r="NUW4126" s="259"/>
      <c r="NUX4126" s="259"/>
      <c r="NUY4126" s="259"/>
      <c r="NUZ4126" s="259"/>
      <c r="NVA4126" s="259"/>
      <c r="NVB4126" s="259"/>
      <c r="NVC4126" s="259"/>
      <c r="NVD4126" s="259"/>
      <c r="NVE4126" s="259"/>
      <c r="NVF4126" s="259"/>
      <c r="NVG4126" s="259"/>
      <c r="NVH4126" s="259"/>
      <c r="NVI4126" s="259"/>
      <c r="NVJ4126" s="259"/>
      <c r="NVK4126" s="259"/>
      <c r="NVL4126" s="259"/>
      <c r="NVM4126" s="259"/>
      <c r="NVN4126" s="259"/>
      <c r="NVO4126" s="259"/>
      <c r="NVP4126" s="259"/>
      <c r="NVQ4126" s="259"/>
      <c r="NVR4126" s="259"/>
      <c r="NVS4126" s="259"/>
      <c r="NVT4126" s="259"/>
      <c r="NVU4126" s="259"/>
      <c r="NVV4126" s="259"/>
      <c r="NVW4126" s="259"/>
      <c r="NVX4126" s="259"/>
      <c r="NVY4126" s="259"/>
      <c r="NVZ4126" s="259"/>
      <c r="NWA4126" s="259"/>
      <c r="NWB4126" s="259"/>
      <c r="NWC4126" s="259"/>
      <c r="NWD4126" s="259"/>
      <c r="NWE4126" s="259"/>
      <c r="NWF4126" s="259"/>
      <c r="NWG4126" s="259"/>
      <c r="NWH4126" s="259"/>
      <c r="NWI4126" s="259"/>
      <c r="NWJ4126" s="259"/>
      <c r="NWK4126" s="259"/>
      <c r="NWL4126" s="259"/>
      <c r="NWM4126" s="259"/>
      <c r="NWN4126" s="259"/>
      <c r="NWO4126" s="259"/>
      <c r="NWP4126" s="259"/>
      <c r="NWQ4126" s="259"/>
      <c r="NWR4126" s="259"/>
      <c r="NWS4126" s="259"/>
      <c r="NWT4126" s="259"/>
      <c r="NWU4126" s="259"/>
      <c r="NWV4126" s="259"/>
      <c r="NWW4126" s="259"/>
      <c r="NWX4126" s="259"/>
      <c r="NWY4126" s="259"/>
      <c r="NWZ4126" s="259"/>
      <c r="NXA4126" s="259"/>
      <c r="NXB4126" s="259"/>
      <c r="NXC4126" s="259"/>
      <c r="NXD4126" s="259"/>
      <c r="NXE4126" s="259"/>
      <c r="NXF4126" s="259"/>
      <c r="NXG4126" s="259"/>
      <c r="NXH4126" s="259"/>
      <c r="NXI4126" s="259"/>
      <c r="NXJ4126" s="259"/>
      <c r="NXK4126" s="259"/>
      <c r="NXL4126" s="259"/>
      <c r="NXM4126" s="259"/>
      <c r="NXN4126" s="259"/>
      <c r="NXO4126" s="259"/>
      <c r="NXP4126" s="259"/>
      <c r="NXQ4126" s="259"/>
      <c r="NXR4126" s="259"/>
      <c r="NXS4126" s="259"/>
      <c r="NXT4126" s="259"/>
      <c r="NXU4126" s="259"/>
      <c r="NXV4126" s="259"/>
      <c r="NXW4126" s="259"/>
      <c r="NXX4126" s="259"/>
      <c r="NXY4126" s="259"/>
      <c r="NXZ4126" s="259"/>
      <c r="NYA4126" s="259"/>
      <c r="NYB4126" s="259"/>
      <c r="NYC4126" s="259"/>
      <c r="NYD4126" s="259"/>
      <c r="NYE4126" s="259"/>
      <c r="NYF4126" s="259"/>
      <c r="NYG4126" s="259"/>
      <c r="NYH4126" s="259"/>
      <c r="NYI4126" s="259"/>
      <c r="NYJ4126" s="259"/>
      <c r="NYK4126" s="259"/>
      <c r="NYL4126" s="259"/>
      <c r="NYM4126" s="259"/>
      <c r="NYN4126" s="259"/>
      <c r="NYO4126" s="259"/>
      <c r="NYP4126" s="259"/>
      <c r="NYQ4126" s="259"/>
      <c r="NYR4126" s="259"/>
      <c r="NYS4126" s="259"/>
      <c r="NYT4126" s="259"/>
      <c r="NYU4126" s="259"/>
      <c r="NYV4126" s="259"/>
      <c r="NYW4126" s="259"/>
      <c r="NYX4126" s="259"/>
      <c r="NYY4126" s="259"/>
      <c r="NYZ4126" s="259"/>
      <c r="NZA4126" s="259"/>
      <c r="NZB4126" s="259"/>
      <c r="NZC4126" s="259"/>
      <c r="NZD4126" s="259"/>
      <c r="NZE4126" s="259"/>
      <c r="NZF4126" s="259"/>
      <c r="NZG4126" s="259"/>
      <c r="NZH4126" s="259"/>
      <c r="NZI4126" s="259"/>
      <c r="NZJ4126" s="259"/>
      <c r="NZK4126" s="259"/>
      <c r="NZL4126" s="259"/>
      <c r="NZM4126" s="259"/>
      <c r="NZN4126" s="259"/>
      <c r="NZO4126" s="259"/>
      <c r="NZP4126" s="259"/>
      <c r="NZQ4126" s="259"/>
      <c r="NZR4126" s="259"/>
      <c r="NZS4126" s="259"/>
      <c r="NZT4126" s="259"/>
      <c r="NZU4126" s="259"/>
      <c r="NZV4126" s="259"/>
      <c r="NZW4126" s="259"/>
      <c r="NZX4126" s="259"/>
      <c r="NZY4126" s="259"/>
      <c r="NZZ4126" s="259"/>
      <c r="OAA4126" s="259"/>
      <c r="OAB4126" s="259"/>
      <c r="OAC4126" s="259"/>
      <c r="OAD4126" s="259"/>
      <c r="OAE4126" s="259"/>
      <c r="OAF4126" s="259"/>
      <c r="OAG4126" s="259"/>
      <c r="OAH4126" s="259"/>
      <c r="OAI4126" s="259"/>
      <c r="OAJ4126" s="259"/>
      <c r="OAK4126" s="259"/>
      <c r="OAL4126" s="259"/>
      <c r="OAM4126" s="259"/>
      <c r="OAN4126" s="259"/>
      <c r="OAO4126" s="259"/>
      <c r="OAP4126" s="259"/>
      <c r="OAQ4126" s="259"/>
      <c r="OAR4126" s="259"/>
      <c r="OAS4126" s="259"/>
      <c r="OAT4126" s="259"/>
      <c r="OAU4126" s="259"/>
      <c r="OAV4126" s="259"/>
      <c r="OAW4126" s="259"/>
      <c r="OAX4126" s="259"/>
      <c r="OAY4126" s="259"/>
      <c r="OAZ4126" s="259"/>
      <c r="OBA4126" s="259"/>
      <c r="OBB4126" s="259"/>
      <c r="OBC4126" s="259"/>
      <c r="OBD4126" s="259"/>
      <c r="OBE4126" s="259"/>
      <c r="OBF4126" s="259"/>
      <c r="OBG4126" s="259"/>
      <c r="OBH4126" s="259"/>
      <c r="OBI4126" s="259"/>
      <c r="OBJ4126" s="259"/>
      <c r="OBK4126" s="259"/>
      <c r="OBL4126" s="259"/>
      <c r="OBM4126" s="259"/>
      <c r="OBN4126" s="259"/>
      <c r="OBO4126" s="259"/>
      <c r="OBP4126" s="259"/>
      <c r="OBQ4126" s="259"/>
      <c r="OBR4126" s="259"/>
      <c r="OBS4126" s="259"/>
      <c r="OBT4126" s="259"/>
      <c r="OBU4126" s="259"/>
      <c r="OBV4126" s="259"/>
      <c r="OBW4126" s="259"/>
      <c r="OBX4126" s="259"/>
      <c r="OBY4126" s="259"/>
      <c r="OBZ4126" s="259"/>
      <c r="OCA4126" s="259"/>
      <c r="OCB4126" s="259"/>
      <c r="OCC4126" s="259"/>
      <c r="OCD4126" s="259"/>
      <c r="OCE4126" s="259"/>
      <c r="OCF4126" s="259"/>
      <c r="OCG4126" s="259"/>
      <c r="OCH4126" s="259"/>
      <c r="OCI4126" s="259"/>
      <c r="OCJ4126" s="259"/>
      <c r="OCK4126" s="259"/>
      <c r="OCL4126" s="259"/>
      <c r="OCM4126" s="259"/>
      <c r="OCN4126" s="259"/>
      <c r="OCO4126" s="259"/>
      <c r="OCP4126" s="259"/>
      <c r="OCQ4126" s="259"/>
      <c r="OCR4126" s="259"/>
      <c r="OCS4126" s="259"/>
      <c r="OCT4126" s="259"/>
      <c r="OCU4126" s="259"/>
      <c r="OCV4126" s="259"/>
      <c r="OCW4126" s="259"/>
      <c r="OCX4126" s="259"/>
      <c r="OCY4126" s="259"/>
      <c r="OCZ4126" s="259"/>
      <c r="ODA4126" s="259"/>
      <c r="ODB4126" s="259"/>
      <c r="ODC4126" s="259"/>
      <c r="ODD4126" s="259"/>
      <c r="ODE4126" s="259"/>
      <c r="ODF4126" s="259"/>
      <c r="ODG4126" s="259"/>
      <c r="ODH4126" s="259"/>
      <c r="ODI4126" s="259"/>
      <c r="ODJ4126" s="259"/>
      <c r="ODK4126" s="259"/>
      <c r="ODL4126" s="259"/>
      <c r="ODM4126" s="259"/>
      <c r="ODN4126" s="259"/>
      <c r="ODO4126" s="259"/>
      <c r="ODP4126" s="259"/>
      <c r="ODQ4126" s="259"/>
      <c r="ODR4126" s="259"/>
      <c r="ODS4126" s="259"/>
      <c r="ODT4126" s="259"/>
      <c r="ODU4126" s="259"/>
      <c r="ODV4126" s="259"/>
      <c r="ODW4126" s="259"/>
      <c r="ODX4126" s="259"/>
      <c r="ODY4126" s="259"/>
      <c r="ODZ4126" s="259"/>
      <c r="OEA4126" s="259"/>
      <c r="OEB4126" s="259"/>
      <c r="OEC4126" s="259"/>
      <c r="OED4126" s="259"/>
      <c r="OEE4126" s="259"/>
      <c r="OEF4126" s="259"/>
      <c r="OEG4126" s="259"/>
      <c r="OEH4126" s="259"/>
      <c r="OEI4126" s="259"/>
      <c r="OEJ4126" s="259"/>
      <c r="OEK4126" s="259"/>
      <c r="OEL4126" s="259"/>
      <c r="OEM4126" s="259"/>
      <c r="OEN4126" s="259"/>
      <c r="OEO4126" s="259"/>
      <c r="OEP4126" s="259"/>
      <c r="OEQ4126" s="259"/>
      <c r="OER4126" s="259"/>
      <c r="OES4126" s="259"/>
      <c r="OET4126" s="259"/>
      <c r="OEU4126" s="259"/>
      <c r="OEV4126" s="259"/>
      <c r="OEW4126" s="259"/>
      <c r="OEX4126" s="259"/>
      <c r="OEY4126" s="259"/>
      <c r="OEZ4126" s="259"/>
      <c r="OFA4126" s="259"/>
      <c r="OFB4126" s="259"/>
      <c r="OFC4126" s="259"/>
      <c r="OFD4126" s="259"/>
      <c r="OFE4126" s="259"/>
      <c r="OFF4126" s="259"/>
      <c r="OFG4126" s="259"/>
      <c r="OFH4126" s="259"/>
      <c r="OFI4126" s="259"/>
      <c r="OFJ4126" s="259"/>
      <c r="OFK4126" s="259"/>
      <c r="OFL4126" s="259"/>
      <c r="OFM4126" s="259"/>
      <c r="OFN4126" s="259"/>
      <c r="OFO4126" s="259"/>
      <c r="OFP4126" s="259"/>
      <c r="OFQ4126" s="259"/>
      <c r="OFR4126" s="259"/>
      <c r="OFS4126" s="259"/>
      <c r="OFT4126" s="259"/>
      <c r="OFU4126" s="259"/>
      <c r="OFV4126" s="259"/>
      <c r="OFW4126" s="259"/>
      <c r="OFX4126" s="259"/>
      <c r="OFY4126" s="259"/>
      <c r="OFZ4126" s="259"/>
      <c r="OGA4126" s="259"/>
      <c r="OGB4126" s="259"/>
      <c r="OGC4126" s="259"/>
      <c r="OGD4126" s="259"/>
      <c r="OGE4126" s="259"/>
      <c r="OGF4126" s="259"/>
      <c r="OGG4126" s="259"/>
      <c r="OGH4126" s="259"/>
      <c r="OGI4126" s="259"/>
      <c r="OGJ4126" s="259"/>
      <c r="OGK4126" s="259"/>
      <c r="OGL4126" s="259"/>
      <c r="OGM4126" s="259"/>
      <c r="OGN4126" s="259"/>
      <c r="OGO4126" s="259"/>
      <c r="OGP4126" s="259"/>
      <c r="OGQ4126" s="259"/>
      <c r="OGR4126" s="259"/>
      <c r="OGS4126" s="259"/>
      <c r="OGT4126" s="259"/>
      <c r="OGU4126" s="259"/>
      <c r="OGV4126" s="259"/>
      <c r="OGW4126" s="259"/>
      <c r="OGX4126" s="259"/>
      <c r="OGY4126" s="259"/>
      <c r="OGZ4126" s="259"/>
      <c r="OHA4126" s="259"/>
      <c r="OHB4126" s="259"/>
      <c r="OHC4126" s="259"/>
      <c r="OHD4126" s="259"/>
      <c r="OHE4126" s="259"/>
      <c r="OHF4126" s="259"/>
      <c r="OHG4126" s="259"/>
      <c r="OHH4126" s="259"/>
      <c r="OHI4126" s="259"/>
      <c r="OHJ4126" s="259"/>
      <c r="OHK4126" s="259"/>
      <c r="OHL4126" s="259"/>
      <c r="OHM4126" s="259"/>
      <c r="OHN4126" s="259"/>
      <c r="OHO4126" s="259"/>
      <c r="OHP4126" s="259"/>
      <c r="OHQ4126" s="259"/>
      <c r="OHR4126" s="259"/>
      <c r="OHS4126" s="259"/>
      <c r="OHT4126" s="259"/>
      <c r="OHU4126" s="259"/>
      <c r="OHV4126" s="259"/>
      <c r="OHW4126" s="259"/>
      <c r="OHX4126" s="259"/>
      <c r="OHY4126" s="259"/>
      <c r="OHZ4126" s="259"/>
      <c r="OIA4126" s="259"/>
      <c r="OIB4126" s="259"/>
      <c r="OIC4126" s="259"/>
      <c r="OID4126" s="259"/>
      <c r="OIE4126" s="259"/>
      <c r="OIF4126" s="259"/>
      <c r="OIG4126" s="259"/>
      <c r="OIH4126" s="259"/>
      <c r="OII4126" s="259"/>
      <c r="OIJ4126" s="259"/>
      <c r="OIK4126" s="259"/>
      <c r="OIL4126" s="259"/>
      <c r="OIM4126" s="259"/>
      <c r="OIN4126" s="259"/>
      <c r="OIO4126" s="259"/>
      <c r="OIP4126" s="259"/>
      <c r="OIQ4126" s="259"/>
      <c r="OIR4126" s="259"/>
      <c r="OIS4126" s="259"/>
      <c r="OIT4126" s="259"/>
      <c r="OIU4126" s="259"/>
      <c r="OIV4126" s="259"/>
      <c r="OIW4126" s="259"/>
      <c r="OIX4126" s="259"/>
      <c r="OIY4126" s="259"/>
      <c r="OIZ4126" s="259"/>
      <c r="OJA4126" s="259"/>
      <c r="OJB4126" s="259"/>
      <c r="OJC4126" s="259"/>
      <c r="OJD4126" s="259"/>
      <c r="OJE4126" s="259"/>
      <c r="OJF4126" s="259"/>
      <c r="OJG4126" s="259"/>
      <c r="OJH4126" s="259"/>
      <c r="OJI4126" s="259"/>
      <c r="OJJ4126" s="259"/>
      <c r="OJK4126" s="259"/>
      <c r="OJL4126" s="259"/>
      <c r="OJM4126" s="259"/>
      <c r="OJN4126" s="259"/>
      <c r="OJO4126" s="259"/>
      <c r="OJP4126" s="259"/>
      <c r="OJQ4126" s="259"/>
      <c r="OJR4126" s="259"/>
      <c r="OJS4126" s="259"/>
      <c r="OJT4126" s="259"/>
      <c r="OJU4126" s="259"/>
      <c r="OJV4126" s="259"/>
      <c r="OJW4126" s="259"/>
      <c r="OJX4126" s="259"/>
      <c r="OJY4126" s="259"/>
      <c r="OJZ4126" s="259"/>
      <c r="OKA4126" s="259"/>
      <c r="OKB4126" s="259"/>
      <c r="OKC4126" s="259"/>
      <c r="OKD4126" s="259"/>
      <c r="OKE4126" s="259"/>
      <c r="OKF4126" s="259"/>
      <c r="OKG4126" s="259"/>
      <c r="OKH4126" s="259"/>
      <c r="OKI4126" s="259"/>
      <c r="OKJ4126" s="259"/>
      <c r="OKK4126" s="259"/>
      <c r="OKL4126" s="259"/>
      <c r="OKM4126" s="259"/>
      <c r="OKN4126" s="259"/>
      <c r="OKO4126" s="259"/>
      <c r="OKP4126" s="259"/>
      <c r="OKQ4126" s="259"/>
      <c r="OKR4126" s="259"/>
      <c r="OKS4126" s="259"/>
      <c r="OKT4126" s="259"/>
      <c r="OKU4126" s="259"/>
      <c r="OKV4126" s="259"/>
      <c r="OKW4126" s="259"/>
      <c r="OKX4126" s="259"/>
      <c r="OKY4126" s="259"/>
      <c r="OKZ4126" s="259"/>
      <c r="OLA4126" s="259"/>
      <c r="OLB4126" s="259"/>
      <c r="OLC4126" s="259"/>
      <c r="OLD4126" s="259"/>
      <c r="OLE4126" s="259"/>
      <c r="OLF4126" s="259"/>
      <c r="OLG4126" s="259"/>
      <c r="OLH4126" s="259"/>
      <c r="OLI4126" s="259"/>
      <c r="OLJ4126" s="259"/>
      <c r="OLK4126" s="259"/>
      <c r="OLL4126" s="259"/>
      <c r="OLM4126" s="259"/>
      <c r="OLN4126" s="259"/>
      <c r="OLO4126" s="259"/>
      <c r="OLP4126" s="259"/>
      <c r="OLQ4126" s="259"/>
      <c r="OLR4126" s="259"/>
      <c r="OLS4126" s="259"/>
      <c r="OLT4126" s="259"/>
      <c r="OLU4126" s="259"/>
      <c r="OLV4126" s="259"/>
      <c r="OLW4126" s="259"/>
      <c r="OLX4126" s="259"/>
      <c r="OLY4126" s="259"/>
      <c r="OLZ4126" s="259"/>
      <c r="OMA4126" s="259"/>
      <c r="OMB4126" s="259"/>
      <c r="OMC4126" s="259"/>
      <c r="OMD4126" s="259"/>
      <c r="OME4126" s="259"/>
      <c r="OMF4126" s="259"/>
      <c r="OMG4126" s="259"/>
      <c r="OMH4126" s="259"/>
      <c r="OMI4126" s="259"/>
      <c r="OMJ4126" s="259"/>
      <c r="OMK4126" s="259"/>
      <c r="OML4126" s="259"/>
      <c r="OMM4126" s="259"/>
      <c r="OMN4126" s="259"/>
      <c r="OMO4126" s="259"/>
      <c r="OMP4126" s="259"/>
      <c r="OMQ4126" s="259"/>
      <c r="OMR4126" s="259"/>
      <c r="OMS4126" s="259"/>
      <c r="OMT4126" s="259"/>
      <c r="OMU4126" s="259"/>
      <c r="OMV4126" s="259"/>
      <c r="OMW4126" s="259"/>
      <c r="OMX4126" s="259"/>
      <c r="OMY4126" s="259"/>
      <c r="OMZ4126" s="259"/>
      <c r="ONA4126" s="259"/>
      <c r="ONB4126" s="259"/>
      <c r="ONC4126" s="259"/>
      <c r="OND4126" s="259"/>
      <c r="ONE4126" s="259"/>
      <c r="ONF4126" s="259"/>
      <c r="ONG4126" s="259"/>
      <c r="ONH4126" s="259"/>
      <c r="ONI4126" s="259"/>
      <c r="ONJ4126" s="259"/>
      <c r="ONK4126" s="259"/>
      <c r="ONL4126" s="259"/>
      <c r="ONM4126" s="259"/>
      <c r="ONN4126" s="259"/>
      <c r="ONO4126" s="259"/>
      <c r="ONP4126" s="259"/>
      <c r="ONQ4126" s="259"/>
      <c r="ONR4126" s="259"/>
      <c r="ONS4126" s="259"/>
      <c r="ONT4126" s="259"/>
      <c r="ONU4126" s="259"/>
      <c r="ONV4126" s="259"/>
      <c r="ONW4126" s="259"/>
      <c r="ONX4126" s="259"/>
      <c r="ONY4126" s="259"/>
      <c r="ONZ4126" s="259"/>
      <c r="OOA4126" s="259"/>
      <c r="OOB4126" s="259"/>
      <c r="OOC4126" s="259"/>
      <c r="OOD4126" s="259"/>
      <c r="OOE4126" s="259"/>
      <c r="OOF4126" s="259"/>
      <c r="OOG4126" s="259"/>
      <c r="OOH4126" s="259"/>
      <c r="OOI4126" s="259"/>
      <c r="OOJ4126" s="259"/>
      <c r="OOK4126" s="259"/>
      <c r="OOL4126" s="259"/>
      <c r="OOM4126" s="259"/>
      <c r="OON4126" s="259"/>
      <c r="OOO4126" s="259"/>
      <c r="OOP4126" s="259"/>
      <c r="OOQ4126" s="259"/>
      <c r="OOR4126" s="259"/>
      <c r="OOS4126" s="259"/>
      <c r="OOT4126" s="259"/>
      <c r="OOU4126" s="259"/>
      <c r="OOV4126" s="259"/>
      <c r="OOW4126" s="259"/>
      <c r="OOX4126" s="259"/>
      <c r="OOY4126" s="259"/>
      <c r="OOZ4126" s="259"/>
      <c r="OPA4126" s="259"/>
      <c r="OPB4126" s="259"/>
      <c r="OPC4126" s="259"/>
      <c r="OPD4126" s="259"/>
      <c r="OPE4126" s="259"/>
      <c r="OPF4126" s="259"/>
      <c r="OPG4126" s="259"/>
      <c r="OPH4126" s="259"/>
      <c r="OPI4126" s="259"/>
      <c r="OPJ4126" s="259"/>
      <c r="OPK4126" s="259"/>
      <c r="OPL4126" s="259"/>
      <c r="OPM4126" s="259"/>
      <c r="OPN4126" s="259"/>
      <c r="OPO4126" s="259"/>
      <c r="OPP4126" s="259"/>
      <c r="OPQ4126" s="259"/>
      <c r="OPR4126" s="259"/>
      <c r="OPS4126" s="259"/>
      <c r="OPT4126" s="259"/>
      <c r="OPU4126" s="259"/>
      <c r="OPV4126" s="259"/>
      <c r="OPW4126" s="259"/>
      <c r="OPX4126" s="259"/>
      <c r="OPY4126" s="259"/>
      <c r="OPZ4126" s="259"/>
      <c r="OQA4126" s="259"/>
      <c r="OQB4126" s="259"/>
      <c r="OQC4126" s="259"/>
      <c r="OQD4126" s="259"/>
      <c r="OQE4126" s="259"/>
      <c r="OQF4126" s="259"/>
      <c r="OQG4126" s="259"/>
      <c r="OQH4126" s="259"/>
      <c r="OQI4126" s="259"/>
      <c r="OQJ4126" s="259"/>
      <c r="OQK4126" s="259"/>
      <c r="OQL4126" s="259"/>
      <c r="OQM4126" s="259"/>
      <c r="OQN4126" s="259"/>
      <c r="OQO4126" s="259"/>
      <c r="OQP4126" s="259"/>
      <c r="OQQ4126" s="259"/>
      <c r="OQR4126" s="259"/>
      <c r="OQS4126" s="259"/>
      <c r="OQT4126" s="259"/>
      <c r="OQU4126" s="259"/>
      <c r="OQV4126" s="259"/>
      <c r="OQW4126" s="259"/>
      <c r="OQX4126" s="259"/>
      <c r="OQY4126" s="259"/>
      <c r="OQZ4126" s="259"/>
      <c r="ORA4126" s="259"/>
      <c r="ORB4126" s="259"/>
      <c r="ORC4126" s="259"/>
      <c r="ORD4126" s="259"/>
      <c r="ORE4126" s="259"/>
      <c r="ORF4126" s="259"/>
      <c r="ORG4126" s="259"/>
      <c r="ORH4126" s="259"/>
      <c r="ORI4126" s="259"/>
      <c r="ORJ4126" s="259"/>
      <c r="ORK4126" s="259"/>
      <c r="ORL4126" s="259"/>
      <c r="ORM4126" s="259"/>
      <c r="ORN4126" s="259"/>
      <c r="ORO4126" s="259"/>
      <c r="ORP4126" s="259"/>
      <c r="ORQ4126" s="259"/>
      <c r="ORR4126" s="259"/>
      <c r="ORS4126" s="259"/>
      <c r="ORT4126" s="259"/>
      <c r="ORU4126" s="259"/>
      <c r="ORV4126" s="259"/>
      <c r="ORW4126" s="259"/>
      <c r="ORX4126" s="259"/>
      <c r="ORY4126" s="259"/>
      <c r="ORZ4126" s="259"/>
      <c r="OSA4126" s="259"/>
      <c r="OSB4126" s="259"/>
      <c r="OSC4126" s="259"/>
      <c r="OSD4126" s="259"/>
      <c r="OSE4126" s="259"/>
      <c r="OSF4126" s="259"/>
      <c r="OSG4126" s="259"/>
      <c r="OSH4126" s="259"/>
      <c r="OSI4126" s="259"/>
      <c r="OSJ4126" s="259"/>
      <c r="OSK4126" s="259"/>
      <c r="OSL4126" s="259"/>
      <c r="OSM4126" s="259"/>
      <c r="OSN4126" s="259"/>
      <c r="OSO4126" s="259"/>
      <c r="OSP4126" s="259"/>
      <c r="OSQ4126" s="259"/>
      <c r="OSR4126" s="259"/>
      <c r="OSS4126" s="259"/>
      <c r="OST4126" s="259"/>
      <c r="OSU4126" s="259"/>
      <c r="OSV4126" s="259"/>
      <c r="OSW4126" s="259"/>
      <c r="OSX4126" s="259"/>
      <c r="OSY4126" s="259"/>
      <c r="OSZ4126" s="259"/>
      <c r="OTA4126" s="259"/>
      <c r="OTB4126" s="259"/>
      <c r="OTC4126" s="259"/>
      <c r="OTD4126" s="259"/>
      <c r="OTE4126" s="259"/>
      <c r="OTF4126" s="259"/>
      <c r="OTG4126" s="259"/>
      <c r="OTH4126" s="259"/>
      <c r="OTI4126" s="259"/>
      <c r="OTJ4126" s="259"/>
      <c r="OTK4126" s="259"/>
      <c r="OTL4126" s="259"/>
      <c r="OTM4126" s="259"/>
      <c r="OTN4126" s="259"/>
      <c r="OTO4126" s="259"/>
      <c r="OTP4126" s="259"/>
      <c r="OTQ4126" s="259"/>
      <c r="OTR4126" s="259"/>
      <c r="OTS4126" s="259"/>
      <c r="OTT4126" s="259"/>
      <c r="OTU4126" s="259"/>
      <c r="OTV4126" s="259"/>
      <c r="OTW4126" s="259"/>
      <c r="OTX4126" s="259"/>
      <c r="OTY4126" s="259"/>
      <c r="OTZ4126" s="259"/>
      <c r="OUA4126" s="259"/>
      <c r="OUB4126" s="259"/>
      <c r="OUC4126" s="259"/>
      <c r="OUD4126" s="259"/>
      <c r="OUE4126" s="259"/>
      <c r="OUF4126" s="259"/>
      <c r="OUG4126" s="259"/>
      <c r="OUH4126" s="259"/>
      <c r="OUI4126" s="259"/>
      <c r="OUJ4126" s="259"/>
      <c r="OUK4126" s="259"/>
      <c r="OUL4126" s="259"/>
      <c r="OUM4126" s="259"/>
      <c r="OUN4126" s="259"/>
      <c r="OUO4126" s="259"/>
      <c r="OUP4126" s="259"/>
      <c r="OUQ4126" s="259"/>
      <c r="OUR4126" s="259"/>
      <c r="OUS4126" s="259"/>
      <c r="OUT4126" s="259"/>
      <c r="OUU4126" s="259"/>
      <c r="OUV4126" s="259"/>
      <c r="OUW4126" s="259"/>
      <c r="OUX4126" s="259"/>
      <c r="OUY4126" s="259"/>
      <c r="OUZ4126" s="259"/>
      <c r="OVA4126" s="259"/>
      <c r="OVB4126" s="259"/>
      <c r="OVC4126" s="259"/>
      <c r="OVD4126" s="259"/>
      <c r="OVE4126" s="259"/>
      <c r="OVF4126" s="259"/>
      <c r="OVG4126" s="259"/>
      <c r="OVH4126" s="259"/>
      <c r="OVI4126" s="259"/>
      <c r="OVJ4126" s="259"/>
      <c r="OVK4126" s="259"/>
      <c r="OVL4126" s="259"/>
      <c r="OVM4126" s="259"/>
      <c r="OVN4126" s="259"/>
      <c r="OVO4126" s="259"/>
      <c r="OVP4126" s="259"/>
      <c r="OVQ4126" s="259"/>
      <c r="OVR4126" s="259"/>
      <c r="OVS4126" s="259"/>
      <c r="OVT4126" s="259"/>
      <c r="OVU4126" s="259"/>
      <c r="OVV4126" s="259"/>
      <c r="OVW4126" s="259"/>
      <c r="OVX4126" s="259"/>
      <c r="OVY4126" s="259"/>
      <c r="OVZ4126" s="259"/>
      <c r="OWA4126" s="259"/>
      <c r="OWB4126" s="259"/>
      <c r="OWC4126" s="259"/>
      <c r="OWD4126" s="259"/>
      <c r="OWE4126" s="259"/>
      <c r="OWF4126" s="259"/>
      <c r="OWG4126" s="259"/>
      <c r="OWH4126" s="259"/>
      <c r="OWI4126" s="259"/>
      <c r="OWJ4126" s="259"/>
      <c r="OWK4126" s="259"/>
      <c r="OWL4126" s="259"/>
      <c r="OWM4126" s="259"/>
      <c r="OWN4126" s="259"/>
      <c r="OWO4126" s="259"/>
      <c r="OWP4126" s="259"/>
      <c r="OWQ4126" s="259"/>
      <c r="OWR4126" s="259"/>
      <c r="OWS4126" s="259"/>
      <c r="OWT4126" s="259"/>
      <c r="OWU4126" s="259"/>
      <c r="OWV4126" s="259"/>
      <c r="OWW4126" s="259"/>
      <c r="OWX4126" s="259"/>
      <c r="OWY4126" s="259"/>
      <c r="OWZ4126" s="259"/>
      <c r="OXA4126" s="259"/>
      <c r="OXB4126" s="259"/>
      <c r="OXC4126" s="259"/>
      <c r="OXD4126" s="259"/>
      <c r="OXE4126" s="259"/>
      <c r="OXF4126" s="259"/>
      <c r="OXG4126" s="259"/>
      <c r="OXH4126" s="259"/>
      <c r="OXI4126" s="259"/>
      <c r="OXJ4126" s="259"/>
      <c r="OXK4126" s="259"/>
      <c r="OXL4126" s="259"/>
      <c r="OXM4126" s="259"/>
      <c r="OXN4126" s="259"/>
      <c r="OXO4126" s="259"/>
      <c r="OXP4126" s="259"/>
      <c r="OXQ4126" s="259"/>
      <c r="OXR4126" s="259"/>
      <c r="OXS4126" s="259"/>
      <c r="OXT4126" s="259"/>
      <c r="OXU4126" s="259"/>
      <c r="OXV4126" s="259"/>
      <c r="OXW4126" s="259"/>
      <c r="OXX4126" s="259"/>
      <c r="OXY4126" s="259"/>
      <c r="OXZ4126" s="259"/>
      <c r="OYA4126" s="259"/>
      <c r="OYB4126" s="259"/>
      <c r="OYC4126" s="259"/>
      <c r="OYD4126" s="259"/>
      <c r="OYE4126" s="259"/>
      <c r="OYF4126" s="259"/>
      <c r="OYG4126" s="259"/>
      <c r="OYH4126" s="259"/>
      <c r="OYI4126" s="259"/>
      <c r="OYJ4126" s="259"/>
      <c r="OYK4126" s="259"/>
      <c r="OYL4126" s="259"/>
      <c r="OYM4126" s="259"/>
      <c r="OYN4126" s="259"/>
      <c r="OYO4126" s="259"/>
      <c r="OYP4126" s="259"/>
      <c r="OYQ4126" s="259"/>
      <c r="OYR4126" s="259"/>
      <c r="OYS4126" s="259"/>
      <c r="OYT4126" s="259"/>
      <c r="OYU4126" s="259"/>
      <c r="OYV4126" s="259"/>
      <c r="OYW4126" s="259"/>
      <c r="OYX4126" s="259"/>
      <c r="OYY4126" s="259"/>
      <c r="OYZ4126" s="259"/>
      <c r="OZA4126" s="259"/>
      <c r="OZB4126" s="259"/>
      <c r="OZC4126" s="259"/>
      <c r="OZD4126" s="259"/>
      <c r="OZE4126" s="259"/>
      <c r="OZF4126" s="259"/>
      <c r="OZG4126" s="259"/>
      <c r="OZH4126" s="259"/>
      <c r="OZI4126" s="259"/>
      <c r="OZJ4126" s="259"/>
      <c r="OZK4126" s="259"/>
      <c r="OZL4126" s="259"/>
      <c r="OZM4126" s="259"/>
      <c r="OZN4126" s="259"/>
      <c r="OZO4126" s="259"/>
      <c r="OZP4126" s="259"/>
      <c r="OZQ4126" s="259"/>
      <c r="OZR4126" s="259"/>
      <c r="OZS4126" s="259"/>
      <c r="OZT4126" s="259"/>
      <c r="OZU4126" s="259"/>
      <c r="OZV4126" s="259"/>
      <c r="OZW4126" s="259"/>
      <c r="OZX4126" s="259"/>
      <c r="OZY4126" s="259"/>
      <c r="OZZ4126" s="259"/>
      <c r="PAA4126" s="259"/>
      <c r="PAB4126" s="259"/>
      <c r="PAC4126" s="259"/>
      <c r="PAD4126" s="259"/>
      <c r="PAE4126" s="259"/>
      <c r="PAF4126" s="259"/>
      <c r="PAG4126" s="259"/>
      <c r="PAH4126" s="259"/>
      <c r="PAI4126" s="259"/>
      <c r="PAJ4126" s="259"/>
      <c r="PAK4126" s="259"/>
      <c r="PAL4126" s="259"/>
      <c r="PAM4126" s="259"/>
      <c r="PAN4126" s="259"/>
      <c r="PAO4126" s="259"/>
      <c r="PAP4126" s="259"/>
      <c r="PAQ4126" s="259"/>
      <c r="PAR4126" s="259"/>
      <c r="PAS4126" s="259"/>
      <c r="PAT4126" s="259"/>
      <c r="PAU4126" s="259"/>
      <c r="PAV4126" s="259"/>
      <c r="PAW4126" s="259"/>
      <c r="PAX4126" s="259"/>
      <c r="PAY4126" s="259"/>
      <c r="PAZ4126" s="259"/>
      <c r="PBA4126" s="259"/>
      <c r="PBB4126" s="259"/>
      <c r="PBC4126" s="259"/>
      <c r="PBD4126" s="259"/>
      <c r="PBE4126" s="259"/>
      <c r="PBF4126" s="259"/>
      <c r="PBG4126" s="259"/>
      <c r="PBH4126" s="259"/>
      <c r="PBI4126" s="259"/>
      <c r="PBJ4126" s="259"/>
      <c r="PBK4126" s="259"/>
      <c r="PBL4126" s="259"/>
      <c r="PBM4126" s="259"/>
      <c r="PBN4126" s="259"/>
      <c r="PBO4126" s="259"/>
      <c r="PBP4126" s="259"/>
      <c r="PBQ4126" s="259"/>
      <c r="PBR4126" s="259"/>
      <c r="PBS4126" s="259"/>
      <c r="PBT4126" s="259"/>
      <c r="PBU4126" s="259"/>
      <c r="PBV4126" s="259"/>
      <c r="PBW4126" s="259"/>
      <c r="PBX4126" s="259"/>
      <c r="PBY4126" s="259"/>
      <c r="PBZ4126" s="259"/>
      <c r="PCA4126" s="259"/>
      <c r="PCB4126" s="259"/>
      <c r="PCC4126" s="259"/>
      <c r="PCD4126" s="259"/>
      <c r="PCE4126" s="259"/>
      <c r="PCF4126" s="259"/>
      <c r="PCG4126" s="259"/>
      <c r="PCH4126" s="259"/>
      <c r="PCI4126" s="259"/>
      <c r="PCJ4126" s="259"/>
      <c r="PCK4126" s="259"/>
      <c r="PCL4126" s="259"/>
      <c r="PCM4126" s="259"/>
      <c r="PCN4126" s="259"/>
      <c r="PCO4126" s="259"/>
      <c r="PCP4126" s="259"/>
      <c r="PCQ4126" s="259"/>
      <c r="PCR4126" s="259"/>
      <c r="PCS4126" s="259"/>
      <c r="PCT4126" s="259"/>
      <c r="PCU4126" s="259"/>
      <c r="PCV4126" s="259"/>
      <c r="PCW4126" s="259"/>
      <c r="PCX4126" s="259"/>
      <c r="PCY4126" s="259"/>
      <c r="PCZ4126" s="259"/>
      <c r="PDA4126" s="259"/>
      <c r="PDB4126" s="259"/>
      <c r="PDC4126" s="259"/>
      <c r="PDD4126" s="259"/>
      <c r="PDE4126" s="259"/>
      <c r="PDF4126" s="259"/>
      <c r="PDG4126" s="259"/>
      <c r="PDH4126" s="259"/>
      <c r="PDI4126" s="259"/>
      <c r="PDJ4126" s="259"/>
      <c r="PDK4126" s="259"/>
      <c r="PDL4126" s="259"/>
      <c r="PDM4126" s="259"/>
      <c r="PDN4126" s="259"/>
      <c r="PDO4126" s="259"/>
      <c r="PDP4126" s="259"/>
      <c r="PDQ4126" s="259"/>
      <c r="PDR4126" s="259"/>
      <c r="PDS4126" s="259"/>
      <c r="PDT4126" s="259"/>
      <c r="PDU4126" s="259"/>
      <c r="PDV4126" s="259"/>
      <c r="PDW4126" s="259"/>
      <c r="PDX4126" s="259"/>
      <c r="PDY4126" s="259"/>
      <c r="PDZ4126" s="259"/>
      <c r="PEA4126" s="259"/>
      <c r="PEB4126" s="259"/>
      <c r="PEC4126" s="259"/>
      <c r="PED4126" s="259"/>
      <c r="PEE4126" s="259"/>
      <c r="PEF4126" s="259"/>
      <c r="PEG4126" s="259"/>
      <c r="PEH4126" s="259"/>
      <c r="PEI4126" s="259"/>
      <c r="PEJ4126" s="259"/>
      <c r="PEK4126" s="259"/>
      <c r="PEL4126" s="259"/>
      <c r="PEM4126" s="259"/>
      <c r="PEN4126" s="259"/>
      <c r="PEO4126" s="259"/>
      <c r="PEP4126" s="259"/>
      <c r="PEQ4126" s="259"/>
      <c r="PER4126" s="259"/>
      <c r="PES4126" s="259"/>
      <c r="PET4126" s="259"/>
      <c r="PEU4126" s="259"/>
      <c r="PEV4126" s="259"/>
      <c r="PEW4126" s="259"/>
      <c r="PEX4126" s="259"/>
      <c r="PEY4126" s="259"/>
      <c r="PEZ4126" s="259"/>
      <c r="PFA4126" s="259"/>
      <c r="PFB4126" s="259"/>
      <c r="PFC4126" s="259"/>
      <c r="PFD4126" s="259"/>
      <c r="PFE4126" s="259"/>
      <c r="PFF4126" s="259"/>
      <c r="PFG4126" s="259"/>
      <c r="PFH4126" s="259"/>
      <c r="PFI4126" s="259"/>
      <c r="PFJ4126" s="259"/>
      <c r="PFK4126" s="259"/>
      <c r="PFL4126" s="259"/>
      <c r="PFM4126" s="259"/>
      <c r="PFN4126" s="259"/>
      <c r="PFO4126" s="259"/>
      <c r="PFP4126" s="259"/>
      <c r="PFQ4126" s="259"/>
      <c r="PFR4126" s="259"/>
      <c r="PFS4126" s="259"/>
      <c r="PFT4126" s="259"/>
      <c r="PFU4126" s="259"/>
      <c r="PFV4126" s="259"/>
      <c r="PFW4126" s="259"/>
      <c r="PFX4126" s="259"/>
      <c r="PFY4126" s="259"/>
      <c r="PFZ4126" s="259"/>
      <c r="PGA4126" s="259"/>
      <c r="PGB4126" s="259"/>
      <c r="PGC4126" s="259"/>
      <c r="PGD4126" s="259"/>
      <c r="PGE4126" s="259"/>
      <c r="PGF4126" s="259"/>
      <c r="PGG4126" s="259"/>
      <c r="PGH4126" s="259"/>
      <c r="PGI4126" s="259"/>
      <c r="PGJ4126" s="259"/>
      <c r="PGK4126" s="259"/>
      <c r="PGL4126" s="259"/>
      <c r="PGM4126" s="259"/>
      <c r="PGN4126" s="259"/>
      <c r="PGO4126" s="259"/>
      <c r="PGP4126" s="259"/>
      <c r="PGQ4126" s="259"/>
      <c r="PGR4126" s="259"/>
      <c r="PGS4126" s="259"/>
      <c r="PGT4126" s="259"/>
      <c r="PGU4126" s="259"/>
      <c r="PGV4126" s="259"/>
      <c r="PGW4126" s="259"/>
      <c r="PGX4126" s="259"/>
      <c r="PGY4126" s="259"/>
      <c r="PGZ4126" s="259"/>
      <c r="PHA4126" s="259"/>
      <c r="PHB4126" s="259"/>
      <c r="PHC4126" s="259"/>
      <c r="PHD4126" s="259"/>
      <c r="PHE4126" s="259"/>
      <c r="PHF4126" s="259"/>
      <c r="PHG4126" s="259"/>
      <c r="PHH4126" s="259"/>
      <c r="PHI4126" s="259"/>
      <c r="PHJ4126" s="259"/>
      <c r="PHK4126" s="259"/>
      <c r="PHL4126" s="259"/>
      <c r="PHM4126" s="259"/>
      <c r="PHN4126" s="259"/>
      <c r="PHO4126" s="259"/>
      <c r="PHP4126" s="259"/>
      <c r="PHQ4126" s="259"/>
      <c r="PHR4126" s="259"/>
      <c r="PHS4126" s="259"/>
      <c r="PHT4126" s="259"/>
      <c r="PHU4126" s="259"/>
      <c r="PHV4126" s="259"/>
      <c r="PHW4126" s="259"/>
      <c r="PHX4126" s="259"/>
      <c r="PHY4126" s="259"/>
      <c r="PHZ4126" s="259"/>
      <c r="PIA4126" s="259"/>
      <c r="PIB4126" s="259"/>
      <c r="PIC4126" s="259"/>
      <c r="PID4126" s="259"/>
      <c r="PIE4126" s="259"/>
      <c r="PIF4126" s="259"/>
      <c r="PIG4126" s="259"/>
      <c r="PIH4126" s="259"/>
      <c r="PII4126" s="259"/>
      <c r="PIJ4126" s="259"/>
      <c r="PIK4126" s="259"/>
      <c r="PIL4126" s="259"/>
      <c r="PIM4126" s="259"/>
      <c r="PIN4126" s="259"/>
      <c r="PIO4126" s="259"/>
      <c r="PIP4126" s="259"/>
      <c r="PIQ4126" s="259"/>
      <c r="PIR4126" s="259"/>
      <c r="PIS4126" s="259"/>
      <c r="PIT4126" s="259"/>
      <c r="PIU4126" s="259"/>
      <c r="PIV4126" s="259"/>
      <c r="PIW4126" s="259"/>
      <c r="PIX4126" s="259"/>
      <c r="PIY4126" s="259"/>
      <c r="PIZ4126" s="259"/>
      <c r="PJA4126" s="259"/>
      <c r="PJB4126" s="259"/>
      <c r="PJC4126" s="259"/>
      <c r="PJD4126" s="259"/>
      <c r="PJE4126" s="259"/>
      <c r="PJF4126" s="259"/>
      <c r="PJG4126" s="259"/>
      <c r="PJH4126" s="259"/>
      <c r="PJI4126" s="259"/>
      <c r="PJJ4126" s="259"/>
      <c r="PJK4126" s="259"/>
      <c r="PJL4126" s="259"/>
      <c r="PJM4126" s="259"/>
      <c r="PJN4126" s="259"/>
      <c r="PJO4126" s="259"/>
      <c r="PJP4126" s="259"/>
      <c r="PJQ4126" s="259"/>
      <c r="PJR4126" s="259"/>
      <c r="PJS4126" s="259"/>
      <c r="PJT4126" s="259"/>
      <c r="PJU4126" s="259"/>
      <c r="PJV4126" s="259"/>
      <c r="PJW4126" s="259"/>
      <c r="PJX4126" s="259"/>
      <c r="PJY4126" s="259"/>
      <c r="PJZ4126" s="259"/>
      <c r="PKA4126" s="259"/>
      <c r="PKB4126" s="259"/>
      <c r="PKC4126" s="259"/>
      <c r="PKD4126" s="259"/>
      <c r="PKE4126" s="259"/>
      <c r="PKF4126" s="259"/>
      <c r="PKG4126" s="259"/>
      <c r="PKH4126" s="259"/>
      <c r="PKI4126" s="259"/>
      <c r="PKJ4126" s="259"/>
      <c r="PKK4126" s="259"/>
      <c r="PKL4126" s="259"/>
      <c r="PKM4126" s="259"/>
      <c r="PKN4126" s="259"/>
      <c r="PKO4126" s="259"/>
      <c r="PKP4126" s="259"/>
      <c r="PKQ4126" s="259"/>
      <c r="PKR4126" s="259"/>
      <c r="PKS4126" s="259"/>
      <c r="PKT4126" s="259"/>
      <c r="PKU4126" s="259"/>
      <c r="PKV4126" s="259"/>
      <c r="PKW4126" s="259"/>
      <c r="PKX4126" s="259"/>
      <c r="PKY4126" s="259"/>
      <c r="PKZ4126" s="259"/>
      <c r="PLA4126" s="259"/>
      <c r="PLB4126" s="259"/>
      <c r="PLC4126" s="259"/>
      <c r="PLD4126" s="259"/>
      <c r="PLE4126" s="259"/>
      <c r="PLF4126" s="259"/>
      <c r="PLG4126" s="259"/>
      <c r="PLH4126" s="259"/>
      <c r="PLI4126" s="259"/>
      <c r="PLJ4126" s="259"/>
      <c r="PLK4126" s="259"/>
      <c r="PLL4126" s="259"/>
      <c r="PLM4126" s="259"/>
      <c r="PLN4126" s="259"/>
      <c r="PLO4126" s="259"/>
      <c r="PLP4126" s="259"/>
      <c r="PLQ4126" s="259"/>
      <c r="PLR4126" s="259"/>
      <c r="PLS4126" s="259"/>
      <c r="PLT4126" s="259"/>
      <c r="PLU4126" s="259"/>
      <c r="PLV4126" s="259"/>
      <c r="PLW4126" s="259"/>
      <c r="PLX4126" s="259"/>
      <c r="PLY4126" s="259"/>
      <c r="PLZ4126" s="259"/>
      <c r="PMA4126" s="259"/>
      <c r="PMB4126" s="259"/>
      <c r="PMC4126" s="259"/>
      <c r="PMD4126" s="259"/>
      <c r="PME4126" s="259"/>
      <c r="PMF4126" s="259"/>
      <c r="PMG4126" s="259"/>
      <c r="PMH4126" s="259"/>
      <c r="PMI4126" s="259"/>
      <c r="PMJ4126" s="259"/>
      <c r="PMK4126" s="259"/>
      <c r="PML4126" s="259"/>
      <c r="PMM4126" s="259"/>
      <c r="PMN4126" s="259"/>
      <c r="PMO4126" s="259"/>
      <c r="PMP4126" s="259"/>
      <c r="PMQ4126" s="259"/>
      <c r="PMR4126" s="259"/>
      <c r="PMS4126" s="259"/>
      <c r="PMT4126" s="259"/>
      <c r="PMU4126" s="259"/>
      <c r="PMV4126" s="259"/>
      <c r="PMW4126" s="259"/>
      <c r="PMX4126" s="259"/>
      <c r="PMY4126" s="259"/>
      <c r="PMZ4126" s="259"/>
      <c r="PNA4126" s="259"/>
      <c r="PNB4126" s="259"/>
      <c r="PNC4126" s="259"/>
      <c r="PND4126" s="259"/>
      <c r="PNE4126" s="259"/>
      <c r="PNF4126" s="259"/>
      <c r="PNG4126" s="259"/>
      <c r="PNH4126" s="259"/>
      <c r="PNI4126" s="259"/>
      <c r="PNJ4126" s="259"/>
      <c r="PNK4126" s="259"/>
      <c r="PNL4126" s="259"/>
      <c r="PNM4126" s="259"/>
      <c r="PNN4126" s="259"/>
      <c r="PNO4126" s="259"/>
      <c r="PNP4126" s="259"/>
      <c r="PNQ4126" s="259"/>
      <c r="PNR4126" s="259"/>
      <c r="PNS4126" s="259"/>
      <c r="PNT4126" s="259"/>
      <c r="PNU4126" s="259"/>
      <c r="PNV4126" s="259"/>
      <c r="PNW4126" s="259"/>
      <c r="PNX4126" s="259"/>
      <c r="PNY4126" s="259"/>
      <c r="PNZ4126" s="259"/>
      <c r="POA4126" s="259"/>
      <c r="POB4126" s="259"/>
      <c r="POC4126" s="259"/>
      <c r="POD4126" s="259"/>
      <c r="POE4126" s="259"/>
      <c r="POF4126" s="259"/>
      <c r="POG4126" s="259"/>
      <c r="POH4126" s="259"/>
      <c r="POI4126" s="259"/>
      <c r="POJ4126" s="259"/>
      <c r="POK4126" s="259"/>
      <c r="POL4126" s="259"/>
      <c r="POM4126" s="259"/>
      <c r="PON4126" s="259"/>
      <c r="POO4126" s="259"/>
      <c r="POP4126" s="259"/>
      <c r="POQ4126" s="259"/>
      <c r="POR4126" s="259"/>
      <c r="POS4126" s="259"/>
      <c r="POT4126" s="259"/>
      <c r="POU4126" s="259"/>
      <c r="POV4126" s="259"/>
      <c r="POW4126" s="259"/>
      <c r="POX4126" s="259"/>
      <c r="POY4126" s="259"/>
      <c r="POZ4126" s="259"/>
      <c r="PPA4126" s="259"/>
      <c r="PPB4126" s="259"/>
      <c r="PPC4126" s="259"/>
      <c r="PPD4126" s="259"/>
      <c r="PPE4126" s="259"/>
      <c r="PPF4126" s="259"/>
      <c r="PPG4126" s="259"/>
      <c r="PPH4126" s="259"/>
      <c r="PPI4126" s="259"/>
      <c r="PPJ4126" s="259"/>
      <c r="PPK4126" s="259"/>
      <c r="PPL4126" s="259"/>
      <c r="PPM4126" s="259"/>
      <c r="PPN4126" s="259"/>
      <c r="PPO4126" s="259"/>
      <c r="PPP4126" s="259"/>
      <c r="PPQ4126" s="259"/>
      <c r="PPR4126" s="259"/>
      <c r="PPS4126" s="259"/>
      <c r="PPT4126" s="259"/>
      <c r="PPU4126" s="259"/>
      <c r="PPV4126" s="259"/>
      <c r="PPW4126" s="259"/>
      <c r="PPX4126" s="259"/>
      <c r="PPY4126" s="259"/>
      <c r="PPZ4126" s="259"/>
      <c r="PQA4126" s="259"/>
      <c r="PQB4126" s="259"/>
      <c r="PQC4126" s="259"/>
      <c r="PQD4126" s="259"/>
      <c r="PQE4126" s="259"/>
      <c r="PQF4126" s="259"/>
      <c r="PQG4126" s="259"/>
      <c r="PQH4126" s="259"/>
      <c r="PQI4126" s="259"/>
      <c r="PQJ4126" s="259"/>
      <c r="PQK4126" s="259"/>
      <c r="PQL4126" s="259"/>
      <c r="PQM4126" s="259"/>
      <c r="PQN4126" s="259"/>
      <c r="PQO4126" s="259"/>
      <c r="PQP4126" s="259"/>
      <c r="PQQ4126" s="259"/>
      <c r="PQR4126" s="259"/>
      <c r="PQS4126" s="259"/>
      <c r="PQT4126" s="259"/>
      <c r="PQU4126" s="259"/>
      <c r="PQV4126" s="259"/>
      <c r="PQW4126" s="259"/>
      <c r="PQX4126" s="259"/>
      <c r="PQY4126" s="259"/>
      <c r="PQZ4126" s="259"/>
      <c r="PRA4126" s="259"/>
      <c r="PRB4126" s="259"/>
      <c r="PRC4126" s="259"/>
      <c r="PRD4126" s="259"/>
      <c r="PRE4126" s="259"/>
      <c r="PRF4126" s="259"/>
      <c r="PRG4126" s="259"/>
      <c r="PRH4126" s="259"/>
      <c r="PRI4126" s="259"/>
      <c r="PRJ4126" s="259"/>
      <c r="PRK4126" s="259"/>
      <c r="PRL4126" s="259"/>
      <c r="PRM4126" s="259"/>
      <c r="PRN4126" s="259"/>
      <c r="PRO4126" s="259"/>
      <c r="PRP4126" s="259"/>
      <c r="PRQ4126" s="259"/>
      <c r="PRR4126" s="259"/>
      <c r="PRS4126" s="259"/>
      <c r="PRT4126" s="259"/>
      <c r="PRU4126" s="259"/>
      <c r="PRV4126" s="259"/>
      <c r="PRW4126" s="259"/>
      <c r="PRX4126" s="259"/>
      <c r="PRY4126" s="259"/>
      <c r="PRZ4126" s="259"/>
      <c r="PSA4126" s="259"/>
      <c r="PSB4126" s="259"/>
      <c r="PSC4126" s="259"/>
      <c r="PSD4126" s="259"/>
      <c r="PSE4126" s="259"/>
      <c r="PSF4126" s="259"/>
      <c r="PSG4126" s="259"/>
      <c r="PSH4126" s="259"/>
      <c r="PSI4126" s="259"/>
      <c r="PSJ4126" s="259"/>
      <c r="PSK4126" s="259"/>
      <c r="PSL4126" s="259"/>
      <c r="PSM4126" s="259"/>
      <c r="PSN4126" s="259"/>
      <c r="PSO4126" s="259"/>
      <c r="PSP4126" s="259"/>
      <c r="PSQ4126" s="259"/>
      <c r="PSR4126" s="259"/>
      <c r="PSS4126" s="259"/>
      <c r="PST4126" s="259"/>
      <c r="PSU4126" s="259"/>
      <c r="PSV4126" s="259"/>
      <c r="PSW4126" s="259"/>
      <c r="PSX4126" s="259"/>
      <c r="PSY4126" s="259"/>
      <c r="PSZ4126" s="259"/>
      <c r="PTA4126" s="259"/>
      <c r="PTB4126" s="259"/>
      <c r="PTC4126" s="259"/>
      <c r="PTD4126" s="259"/>
      <c r="PTE4126" s="259"/>
      <c r="PTF4126" s="259"/>
      <c r="PTG4126" s="259"/>
      <c r="PTH4126" s="259"/>
      <c r="PTI4126" s="259"/>
      <c r="PTJ4126" s="259"/>
      <c r="PTK4126" s="259"/>
      <c r="PTL4126" s="259"/>
      <c r="PTM4126" s="259"/>
      <c r="PTN4126" s="259"/>
      <c r="PTO4126" s="259"/>
      <c r="PTP4126" s="259"/>
      <c r="PTQ4126" s="259"/>
      <c r="PTR4126" s="259"/>
      <c r="PTS4126" s="259"/>
      <c r="PTT4126" s="259"/>
      <c r="PTU4126" s="259"/>
      <c r="PTV4126" s="259"/>
      <c r="PTW4126" s="259"/>
      <c r="PTX4126" s="259"/>
      <c r="PTY4126" s="259"/>
      <c r="PTZ4126" s="259"/>
      <c r="PUA4126" s="259"/>
      <c r="PUB4126" s="259"/>
      <c r="PUC4126" s="259"/>
      <c r="PUD4126" s="259"/>
      <c r="PUE4126" s="259"/>
      <c r="PUF4126" s="259"/>
      <c r="PUG4126" s="259"/>
      <c r="PUH4126" s="259"/>
      <c r="PUI4126" s="259"/>
      <c r="PUJ4126" s="259"/>
      <c r="PUK4126" s="259"/>
      <c r="PUL4126" s="259"/>
      <c r="PUM4126" s="259"/>
      <c r="PUN4126" s="259"/>
      <c r="PUO4126" s="259"/>
      <c r="PUP4126" s="259"/>
      <c r="PUQ4126" s="259"/>
      <c r="PUR4126" s="259"/>
      <c r="PUS4126" s="259"/>
      <c r="PUT4126" s="259"/>
      <c r="PUU4126" s="259"/>
      <c r="PUV4126" s="259"/>
      <c r="PUW4126" s="259"/>
      <c r="PUX4126" s="259"/>
      <c r="PUY4126" s="259"/>
      <c r="PUZ4126" s="259"/>
      <c r="PVA4126" s="259"/>
      <c r="PVB4126" s="259"/>
      <c r="PVC4126" s="259"/>
      <c r="PVD4126" s="259"/>
      <c r="PVE4126" s="259"/>
      <c r="PVF4126" s="259"/>
      <c r="PVG4126" s="259"/>
      <c r="PVH4126" s="259"/>
      <c r="PVI4126" s="259"/>
      <c r="PVJ4126" s="259"/>
      <c r="PVK4126" s="259"/>
      <c r="PVL4126" s="259"/>
      <c r="PVM4126" s="259"/>
      <c r="PVN4126" s="259"/>
      <c r="PVO4126" s="259"/>
      <c r="PVP4126" s="259"/>
      <c r="PVQ4126" s="259"/>
      <c r="PVR4126" s="259"/>
      <c r="PVS4126" s="259"/>
      <c r="PVT4126" s="259"/>
      <c r="PVU4126" s="259"/>
      <c r="PVV4126" s="259"/>
      <c r="PVW4126" s="259"/>
      <c r="PVX4126" s="259"/>
      <c r="PVY4126" s="259"/>
      <c r="PVZ4126" s="259"/>
      <c r="PWA4126" s="259"/>
      <c r="PWB4126" s="259"/>
      <c r="PWC4126" s="259"/>
      <c r="PWD4126" s="259"/>
      <c r="PWE4126" s="259"/>
      <c r="PWF4126" s="259"/>
      <c r="PWG4126" s="259"/>
      <c r="PWH4126" s="259"/>
      <c r="PWI4126" s="259"/>
      <c r="PWJ4126" s="259"/>
      <c r="PWK4126" s="259"/>
      <c r="PWL4126" s="259"/>
      <c r="PWM4126" s="259"/>
      <c r="PWN4126" s="259"/>
      <c r="PWO4126" s="259"/>
      <c r="PWP4126" s="259"/>
      <c r="PWQ4126" s="259"/>
      <c r="PWR4126" s="259"/>
      <c r="PWS4126" s="259"/>
      <c r="PWT4126" s="259"/>
      <c r="PWU4126" s="259"/>
      <c r="PWV4126" s="259"/>
      <c r="PWW4126" s="259"/>
      <c r="PWX4126" s="259"/>
      <c r="PWY4126" s="259"/>
      <c r="PWZ4126" s="259"/>
      <c r="PXA4126" s="259"/>
      <c r="PXB4126" s="259"/>
      <c r="PXC4126" s="259"/>
      <c r="PXD4126" s="259"/>
      <c r="PXE4126" s="259"/>
      <c r="PXF4126" s="259"/>
      <c r="PXG4126" s="259"/>
      <c r="PXH4126" s="259"/>
      <c r="PXI4126" s="259"/>
      <c r="PXJ4126" s="259"/>
      <c r="PXK4126" s="259"/>
      <c r="PXL4126" s="259"/>
      <c r="PXM4126" s="259"/>
      <c r="PXN4126" s="259"/>
      <c r="PXO4126" s="259"/>
      <c r="PXP4126" s="259"/>
      <c r="PXQ4126" s="259"/>
      <c r="PXR4126" s="259"/>
      <c r="PXS4126" s="259"/>
      <c r="PXT4126" s="259"/>
      <c r="PXU4126" s="259"/>
      <c r="PXV4126" s="259"/>
      <c r="PXW4126" s="259"/>
      <c r="PXX4126" s="259"/>
      <c r="PXY4126" s="259"/>
      <c r="PXZ4126" s="259"/>
      <c r="PYA4126" s="259"/>
      <c r="PYB4126" s="259"/>
      <c r="PYC4126" s="259"/>
      <c r="PYD4126" s="259"/>
      <c r="PYE4126" s="259"/>
      <c r="PYF4126" s="259"/>
      <c r="PYG4126" s="259"/>
      <c r="PYH4126" s="259"/>
      <c r="PYI4126" s="259"/>
      <c r="PYJ4126" s="259"/>
      <c r="PYK4126" s="259"/>
      <c r="PYL4126" s="259"/>
      <c r="PYM4126" s="259"/>
      <c r="PYN4126" s="259"/>
      <c r="PYO4126" s="259"/>
      <c r="PYP4126" s="259"/>
      <c r="PYQ4126" s="259"/>
      <c r="PYR4126" s="259"/>
      <c r="PYS4126" s="259"/>
      <c r="PYT4126" s="259"/>
      <c r="PYU4126" s="259"/>
      <c r="PYV4126" s="259"/>
      <c r="PYW4126" s="259"/>
      <c r="PYX4126" s="259"/>
      <c r="PYY4126" s="259"/>
      <c r="PYZ4126" s="259"/>
      <c r="PZA4126" s="259"/>
      <c r="PZB4126" s="259"/>
      <c r="PZC4126" s="259"/>
      <c r="PZD4126" s="259"/>
      <c r="PZE4126" s="259"/>
      <c r="PZF4126" s="259"/>
      <c r="PZG4126" s="259"/>
      <c r="PZH4126" s="259"/>
      <c r="PZI4126" s="259"/>
      <c r="PZJ4126" s="259"/>
      <c r="PZK4126" s="259"/>
      <c r="PZL4126" s="259"/>
      <c r="PZM4126" s="259"/>
      <c r="PZN4126" s="259"/>
      <c r="PZO4126" s="259"/>
      <c r="PZP4126" s="259"/>
      <c r="PZQ4126" s="259"/>
      <c r="PZR4126" s="259"/>
      <c r="PZS4126" s="259"/>
      <c r="PZT4126" s="259"/>
      <c r="PZU4126" s="259"/>
      <c r="PZV4126" s="259"/>
      <c r="PZW4126" s="259"/>
      <c r="PZX4126" s="259"/>
      <c r="PZY4126" s="259"/>
      <c r="PZZ4126" s="259"/>
      <c r="QAA4126" s="259"/>
      <c r="QAB4126" s="259"/>
      <c r="QAC4126" s="259"/>
      <c r="QAD4126" s="259"/>
      <c r="QAE4126" s="259"/>
      <c r="QAF4126" s="259"/>
      <c r="QAG4126" s="259"/>
      <c r="QAH4126" s="259"/>
      <c r="QAI4126" s="259"/>
      <c r="QAJ4126" s="259"/>
      <c r="QAK4126" s="259"/>
      <c r="QAL4126" s="259"/>
      <c r="QAM4126" s="259"/>
      <c r="QAN4126" s="259"/>
      <c r="QAO4126" s="259"/>
      <c r="QAP4126" s="259"/>
      <c r="QAQ4126" s="259"/>
      <c r="QAR4126" s="259"/>
      <c r="QAS4126" s="259"/>
      <c r="QAT4126" s="259"/>
      <c r="QAU4126" s="259"/>
      <c r="QAV4126" s="259"/>
      <c r="QAW4126" s="259"/>
      <c r="QAX4126" s="259"/>
      <c r="QAY4126" s="259"/>
      <c r="QAZ4126" s="259"/>
      <c r="QBA4126" s="259"/>
      <c r="QBB4126" s="259"/>
      <c r="QBC4126" s="259"/>
      <c r="QBD4126" s="259"/>
      <c r="QBE4126" s="259"/>
      <c r="QBF4126" s="259"/>
      <c r="QBG4126" s="259"/>
      <c r="QBH4126" s="259"/>
      <c r="QBI4126" s="259"/>
      <c r="QBJ4126" s="259"/>
      <c r="QBK4126" s="259"/>
      <c r="QBL4126" s="259"/>
      <c r="QBM4126" s="259"/>
      <c r="QBN4126" s="259"/>
      <c r="QBO4126" s="259"/>
      <c r="QBP4126" s="259"/>
      <c r="QBQ4126" s="259"/>
      <c r="QBR4126" s="259"/>
      <c r="QBS4126" s="259"/>
      <c r="QBT4126" s="259"/>
      <c r="QBU4126" s="259"/>
      <c r="QBV4126" s="259"/>
      <c r="QBW4126" s="259"/>
      <c r="QBX4126" s="259"/>
      <c r="QBY4126" s="259"/>
      <c r="QBZ4126" s="259"/>
      <c r="QCA4126" s="259"/>
      <c r="QCB4126" s="259"/>
      <c r="QCC4126" s="259"/>
      <c r="QCD4126" s="259"/>
      <c r="QCE4126" s="259"/>
      <c r="QCF4126" s="259"/>
      <c r="QCG4126" s="259"/>
      <c r="QCH4126" s="259"/>
      <c r="QCI4126" s="259"/>
      <c r="QCJ4126" s="259"/>
      <c r="QCK4126" s="259"/>
      <c r="QCL4126" s="259"/>
      <c r="QCM4126" s="259"/>
      <c r="QCN4126" s="259"/>
      <c r="QCO4126" s="259"/>
      <c r="QCP4126" s="259"/>
      <c r="QCQ4126" s="259"/>
      <c r="QCR4126" s="259"/>
      <c r="QCS4126" s="259"/>
      <c r="QCT4126" s="259"/>
      <c r="QCU4126" s="259"/>
      <c r="QCV4126" s="259"/>
      <c r="QCW4126" s="259"/>
      <c r="QCX4126" s="259"/>
      <c r="QCY4126" s="259"/>
      <c r="QCZ4126" s="259"/>
      <c r="QDA4126" s="259"/>
      <c r="QDB4126" s="259"/>
      <c r="QDC4126" s="259"/>
      <c r="QDD4126" s="259"/>
      <c r="QDE4126" s="259"/>
      <c r="QDF4126" s="259"/>
      <c r="QDG4126" s="259"/>
      <c r="QDH4126" s="259"/>
      <c r="QDI4126" s="259"/>
      <c r="QDJ4126" s="259"/>
      <c r="QDK4126" s="259"/>
      <c r="QDL4126" s="259"/>
      <c r="QDM4126" s="259"/>
      <c r="QDN4126" s="259"/>
      <c r="QDO4126" s="259"/>
      <c r="QDP4126" s="259"/>
      <c r="QDQ4126" s="259"/>
      <c r="QDR4126" s="259"/>
      <c r="QDS4126" s="259"/>
      <c r="QDT4126" s="259"/>
      <c r="QDU4126" s="259"/>
      <c r="QDV4126" s="259"/>
      <c r="QDW4126" s="259"/>
      <c r="QDX4126" s="259"/>
      <c r="QDY4126" s="259"/>
      <c r="QDZ4126" s="259"/>
      <c r="QEA4126" s="259"/>
      <c r="QEB4126" s="259"/>
      <c r="QEC4126" s="259"/>
      <c r="QED4126" s="259"/>
      <c r="QEE4126" s="259"/>
      <c r="QEF4126" s="259"/>
      <c r="QEG4126" s="259"/>
      <c r="QEH4126" s="259"/>
      <c r="QEI4126" s="259"/>
      <c r="QEJ4126" s="259"/>
      <c r="QEK4126" s="259"/>
      <c r="QEL4126" s="259"/>
      <c r="QEM4126" s="259"/>
      <c r="QEN4126" s="259"/>
      <c r="QEO4126" s="259"/>
      <c r="QEP4126" s="259"/>
      <c r="QEQ4126" s="259"/>
      <c r="QER4126" s="259"/>
      <c r="QES4126" s="259"/>
      <c r="QET4126" s="259"/>
      <c r="QEU4126" s="259"/>
      <c r="QEV4126" s="259"/>
      <c r="QEW4126" s="259"/>
      <c r="QEX4126" s="259"/>
      <c r="QEY4126" s="259"/>
      <c r="QEZ4126" s="259"/>
      <c r="QFA4126" s="259"/>
      <c r="QFB4126" s="259"/>
      <c r="QFC4126" s="259"/>
      <c r="QFD4126" s="259"/>
      <c r="QFE4126" s="259"/>
      <c r="QFF4126" s="259"/>
      <c r="QFG4126" s="259"/>
      <c r="QFH4126" s="259"/>
      <c r="QFI4126" s="259"/>
      <c r="QFJ4126" s="259"/>
      <c r="QFK4126" s="259"/>
      <c r="QFL4126" s="259"/>
      <c r="QFM4126" s="259"/>
      <c r="QFN4126" s="259"/>
      <c r="QFO4126" s="259"/>
      <c r="QFP4126" s="259"/>
      <c r="QFQ4126" s="259"/>
      <c r="QFR4126" s="259"/>
      <c r="QFS4126" s="259"/>
      <c r="QFT4126" s="259"/>
      <c r="QFU4126" s="259"/>
      <c r="QFV4126" s="259"/>
      <c r="QFW4126" s="259"/>
      <c r="QFX4126" s="259"/>
      <c r="QFY4126" s="259"/>
      <c r="QFZ4126" s="259"/>
      <c r="QGA4126" s="259"/>
      <c r="QGB4126" s="259"/>
      <c r="QGC4126" s="259"/>
      <c r="QGD4126" s="259"/>
      <c r="QGE4126" s="259"/>
      <c r="QGF4126" s="259"/>
      <c r="QGG4126" s="259"/>
      <c r="QGH4126" s="259"/>
      <c r="QGI4126" s="259"/>
      <c r="QGJ4126" s="259"/>
      <c r="QGK4126" s="259"/>
      <c r="QGL4126" s="259"/>
      <c r="QGM4126" s="259"/>
      <c r="QGN4126" s="259"/>
      <c r="QGO4126" s="259"/>
      <c r="QGP4126" s="259"/>
      <c r="QGQ4126" s="259"/>
      <c r="QGR4126" s="259"/>
      <c r="QGS4126" s="259"/>
      <c r="QGT4126" s="259"/>
      <c r="QGU4126" s="259"/>
      <c r="QGV4126" s="259"/>
      <c r="QGW4126" s="259"/>
      <c r="QGX4126" s="259"/>
      <c r="QGY4126" s="259"/>
      <c r="QGZ4126" s="259"/>
      <c r="QHA4126" s="259"/>
      <c r="QHB4126" s="259"/>
      <c r="QHC4126" s="259"/>
      <c r="QHD4126" s="259"/>
      <c r="QHE4126" s="259"/>
      <c r="QHF4126" s="259"/>
      <c r="QHG4126" s="259"/>
      <c r="QHH4126" s="259"/>
      <c r="QHI4126" s="259"/>
      <c r="QHJ4126" s="259"/>
      <c r="QHK4126" s="259"/>
      <c r="QHL4126" s="259"/>
      <c r="QHM4126" s="259"/>
      <c r="QHN4126" s="259"/>
      <c r="QHO4126" s="259"/>
      <c r="QHP4126" s="259"/>
      <c r="QHQ4126" s="259"/>
      <c r="QHR4126" s="259"/>
      <c r="QHS4126" s="259"/>
      <c r="QHT4126" s="259"/>
      <c r="QHU4126" s="259"/>
      <c r="QHV4126" s="259"/>
      <c r="QHW4126" s="259"/>
      <c r="QHX4126" s="259"/>
      <c r="QHY4126" s="259"/>
      <c r="QHZ4126" s="259"/>
      <c r="QIA4126" s="259"/>
      <c r="QIB4126" s="259"/>
      <c r="QIC4126" s="259"/>
      <c r="QID4126" s="259"/>
      <c r="QIE4126" s="259"/>
      <c r="QIF4126" s="259"/>
      <c r="QIG4126" s="259"/>
      <c r="QIH4126" s="259"/>
      <c r="QII4126" s="259"/>
      <c r="QIJ4126" s="259"/>
      <c r="QIK4126" s="259"/>
      <c r="QIL4126" s="259"/>
      <c r="QIM4126" s="259"/>
      <c r="QIN4126" s="259"/>
      <c r="QIO4126" s="259"/>
      <c r="QIP4126" s="259"/>
      <c r="QIQ4126" s="259"/>
      <c r="QIR4126" s="259"/>
      <c r="QIS4126" s="259"/>
      <c r="QIT4126" s="259"/>
      <c r="QIU4126" s="259"/>
      <c r="QIV4126" s="259"/>
      <c r="QIW4126" s="259"/>
      <c r="QIX4126" s="259"/>
      <c r="QIY4126" s="259"/>
      <c r="QIZ4126" s="259"/>
      <c r="QJA4126" s="259"/>
      <c r="QJB4126" s="259"/>
      <c r="QJC4126" s="259"/>
      <c r="QJD4126" s="259"/>
      <c r="QJE4126" s="259"/>
      <c r="QJF4126" s="259"/>
      <c r="QJG4126" s="259"/>
      <c r="QJH4126" s="259"/>
      <c r="QJI4126" s="259"/>
      <c r="QJJ4126" s="259"/>
      <c r="QJK4126" s="259"/>
      <c r="QJL4126" s="259"/>
      <c r="QJM4126" s="259"/>
      <c r="QJN4126" s="259"/>
      <c r="QJO4126" s="259"/>
      <c r="QJP4126" s="259"/>
      <c r="QJQ4126" s="259"/>
      <c r="QJR4126" s="259"/>
      <c r="QJS4126" s="259"/>
      <c r="QJT4126" s="259"/>
      <c r="QJU4126" s="259"/>
      <c r="QJV4126" s="259"/>
      <c r="QJW4126" s="259"/>
      <c r="QJX4126" s="259"/>
      <c r="QJY4126" s="259"/>
      <c r="QJZ4126" s="259"/>
      <c r="QKA4126" s="259"/>
      <c r="QKB4126" s="259"/>
      <c r="QKC4126" s="259"/>
      <c r="QKD4126" s="259"/>
      <c r="QKE4126" s="259"/>
      <c r="QKF4126" s="259"/>
      <c r="QKG4126" s="259"/>
      <c r="QKH4126" s="259"/>
      <c r="QKI4126" s="259"/>
      <c r="QKJ4126" s="259"/>
      <c r="QKK4126" s="259"/>
      <c r="QKL4126" s="259"/>
      <c r="QKM4126" s="259"/>
      <c r="QKN4126" s="259"/>
      <c r="QKO4126" s="259"/>
      <c r="QKP4126" s="259"/>
      <c r="QKQ4126" s="259"/>
      <c r="QKR4126" s="259"/>
      <c r="QKS4126" s="259"/>
      <c r="QKT4126" s="259"/>
      <c r="QKU4126" s="259"/>
      <c r="QKV4126" s="259"/>
      <c r="QKW4126" s="259"/>
      <c r="QKX4126" s="259"/>
      <c r="QKY4126" s="259"/>
      <c r="QKZ4126" s="259"/>
      <c r="QLA4126" s="259"/>
      <c r="QLB4126" s="259"/>
      <c r="QLC4126" s="259"/>
      <c r="QLD4126" s="259"/>
      <c r="QLE4126" s="259"/>
      <c r="QLF4126" s="259"/>
      <c r="QLG4126" s="259"/>
      <c r="QLH4126" s="259"/>
      <c r="QLI4126" s="259"/>
      <c r="QLJ4126" s="259"/>
      <c r="QLK4126" s="259"/>
      <c r="QLL4126" s="259"/>
      <c r="QLM4126" s="259"/>
      <c r="QLN4126" s="259"/>
      <c r="QLO4126" s="259"/>
      <c r="QLP4126" s="259"/>
      <c r="QLQ4126" s="259"/>
      <c r="QLR4126" s="259"/>
      <c r="QLS4126" s="259"/>
      <c r="QLT4126" s="259"/>
      <c r="QLU4126" s="259"/>
      <c r="QLV4126" s="259"/>
      <c r="QLW4126" s="259"/>
      <c r="QLX4126" s="259"/>
      <c r="QLY4126" s="259"/>
      <c r="QLZ4126" s="259"/>
      <c r="QMA4126" s="259"/>
      <c r="QMB4126" s="259"/>
      <c r="QMC4126" s="259"/>
      <c r="QMD4126" s="259"/>
      <c r="QME4126" s="259"/>
      <c r="QMF4126" s="259"/>
      <c r="QMG4126" s="259"/>
      <c r="QMH4126" s="259"/>
      <c r="QMI4126" s="259"/>
      <c r="QMJ4126" s="259"/>
      <c r="QMK4126" s="259"/>
      <c r="QML4126" s="259"/>
      <c r="QMM4126" s="259"/>
      <c r="QMN4126" s="259"/>
      <c r="QMO4126" s="259"/>
      <c r="QMP4126" s="259"/>
      <c r="QMQ4126" s="259"/>
      <c r="QMR4126" s="259"/>
      <c r="QMS4126" s="259"/>
      <c r="QMT4126" s="259"/>
      <c r="QMU4126" s="259"/>
      <c r="QMV4126" s="259"/>
      <c r="QMW4126" s="259"/>
      <c r="QMX4126" s="259"/>
      <c r="QMY4126" s="259"/>
      <c r="QMZ4126" s="259"/>
      <c r="QNA4126" s="259"/>
      <c r="QNB4126" s="259"/>
      <c r="QNC4126" s="259"/>
      <c r="QND4126" s="259"/>
      <c r="QNE4126" s="259"/>
      <c r="QNF4126" s="259"/>
      <c r="QNG4126" s="259"/>
      <c r="QNH4126" s="259"/>
      <c r="QNI4126" s="259"/>
      <c r="QNJ4126" s="259"/>
      <c r="QNK4126" s="259"/>
      <c r="QNL4126" s="259"/>
      <c r="QNM4126" s="259"/>
      <c r="QNN4126" s="259"/>
      <c r="QNO4126" s="259"/>
      <c r="QNP4126" s="259"/>
      <c r="QNQ4126" s="259"/>
      <c r="QNR4126" s="259"/>
      <c r="QNS4126" s="259"/>
      <c r="QNT4126" s="259"/>
      <c r="QNU4126" s="259"/>
      <c r="QNV4126" s="259"/>
      <c r="QNW4126" s="259"/>
      <c r="QNX4126" s="259"/>
      <c r="QNY4126" s="259"/>
      <c r="QNZ4126" s="259"/>
      <c r="QOA4126" s="259"/>
      <c r="QOB4126" s="259"/>
      <c r="QOC4126" s="259"/>
      <c r="QOD4126" s="259"/>
      <c r="QOE4126" s="259"/>
      <c r="QOF4126" s="259"/>
      <c r="QOG4126" s="259"/>
      <c r="QOH4126" s="259"/>
      <c r="QOI4126" s="259"/>
      <c r="QOJ4126" s="259"/>
      <c r="QOK4126" s="259"/>
      <c r="QOL4126" s="259"/>
      <c r="QOM4126" s="259"/>
      <c r="QON4126" s="259"/>
      <c r="QOO4126" s="259"/>
      <c r="QOP4126" s="259"/>
      <c r="QOQ4126" s="259"/>
      <c r="QOR4126" s="259"/>
      <c r="QOS4126" s="259"/>
      <c r="QOT4126" s="259"/>
      <c r="QOU4126" s="259"/>
      <c r="QOV4126" s="259"/>
      <c r="QOW4126" s="259"/>
      <c r="QOX4126" s="259"/>
      <c r="QOY4126" s="259"/>
      <c r="QOZ4126" s="259"/>
      <c r="QPA4126" s="259"/>
      <c r="QPB4126" s="259"/>
      <c r="QPC4126" s="259"/>
      <c r="QPD4126" s="259"/>
      <c r="QPE4126" s="259"/>
      <c r="QPF4126" s="259"/>
      <c r="QPG4126" s="259"/>
      <c r="QPH4126" s="259"/>
      <c r="QPI4126" s="259"/>
      <c r="QPJ4126" s="259"/>
      <c r="QPK4126" s="259"/>
      <c r="QPL4126" s="259"/>
      <c r="QPM4126" s="259"/>
      <c r="QPN4126" s="259"/>
      <c r="QPO4126" s="259"/>
      <c r="QPP4126" s="259"/>
      <c r="QPQ4126" s="259"/>
      <c r="QPR4126" s="259"/>
      <c r="QPS4126" s="259"/>
      <c r="QPT4126" s="259"/>
      <c r="QPU4126" s="259"/>
      <c r="QPV4126" s="259"/>
      <c r="QPW4126" s="259"/>
      <c r="QPX4126" s="259"/>
      <c r="QPY4126" s="259"/>
      <c r="QPZ4126" s="259"/>
      <c r="QQA4126" s="259"/>
      <c r="QQB4126" s="259"/>
      <c r="QQC4126" s="259"/>
      <c r="QQD4126" s="259"/>
      <c r="QQE4126" s="259"/>
      <c r="QQF4126" s="259"/>
      <c r="QQG4126" s="259"/>
      <c r="QQH4126" s="259"/>
      <c r="QQI4126" s="259"/>
      <c r="QQJ4126" s="259"/>
      <c r="QQK4126" s="259"/>
      <c r="QQL4126" s="259"/>
      <c r="QQM4126" s="259"/>
      <c r="QQN4126" s="259"/>
      <c r="QQO4126" s="259"/>
      <c r="QQP4126" s="259"/>
      <c r="QQQ4126" s="259"/>
      <c r="QQR4126" s="259"/>
      <c r="QQS4126" s="259"/>
      <c r="QQT4126" s="259"/>
      <c r="QQU4126" s="259"/>
      <c r="QQV4126" s="259"/>
      <c r="QQW4126" s="259"/>
      <c r="QQX4126" s="259"/>
      <c r="QQY4126" s="259"/>
      <c r="QQZ4126" s="259"/>
      <c r="QRA4126" s="259"/>
      <c r="QRB4126" s="259"/>
      <c r="QRC4126" s="259"/>
      <c r="QRD4126" s="259"/>
      <c r="QRE4126" s="259"/>
      <c r="QRF4126" s="259"/>
      <c r="QRG4126" s="259"/>
      <c r="QRH4126" s="259"/>
      <c r="QRI4126" s="259"/>
      <c r="QRJ4126" s="259"/>
      <c r="QRK4126" s="259"/>
      <c r="QRL4126" s="259"/>
      <c r="QRM4126" s="259"/>
      <c r="QRN4126" s="259"/>
      <c r="QRO4126" s="259"/>
      <c r="QRP4126" s="259"/>
      <c r="QRQ4126" s="259"/>
      <c r="QRR4126" s="259"/>
      <c r="QRS4126" s="259"/>
      <c r="QRT4126" s="259"/>
      <c r="QRU4126" s="259"/>
      <c r="QRV4126" s="259"/>
      <c r="QRW4126" s="259"/>
      <c r="QRX4126" s="259"/>
      <c r="QRY4126" s="259"/>
      <c r="QRZ4126" s="259"/>
      <c r="QSA4126" s="259"/>
      <c r="QSB4126" s="259"/>
      <c r="QSC4126" s="259"/>
      <c r="QSD4126" s="259"/>
      <c r="QSE4126" s="259"/>
      <c r="QSF4126" s="259"/>
      <c r="QSG4126" s="259"/>
      <c r="QSH4126" s="259"/>
      <c r="QSI4126" s="259"/>
      <c r="QSJ4126" s="259"/>
      <c r="QSK4126" s="259"/>
      <c r="QSL4126" s="259"/>
      <c r="QSM4126" s="259"/>
      <c r="QSN4126" s="259"/>
      <c r="QSO4126" s="259"/>
      <c r="QSP4126" s="259"/>
      <c r="QSQ4126" s="259"/>
      <c r="QSR4126" s="259"/>
      <c r="QSS4126" s="259"/>
      <c r="QST4126" s="259"/>
      <c r="QSU4126" s="259"/>
      <c r="QSV4126" s="259"/>
      <c r="QSW4126" s="259"/>
      <c r="QSX4126" s="259"/>
      <c r="QSY4126" s="259"/>
      <c r="QSZ4126" s="259"/>
      <c r="QTA4126" s="259"/>
      <c r="QTB4126" s="259"/>
      <c r="QTC4126" s="259"/>
      <c r="QTD4126" s="259"/>
      <c r="QTE4126" s="259"/>
      <c r="QTF4126" s="259"/>
      <c r="QTG4126" s="259"/>
      <c r="QTH4126" s="259"/>
      <c r="QTI4126" s="259"/>
      <c r="QTJ4126" s="259"/>
      <c r="QTK4126" s="259"/>
      <c r="QTL4126" s="259"/>
      <c r="QTM4126" s="259"/>
      <c r="QTN4126" s="259"/>
      <c r="QTO4126" s="259"/>
      <c r="QTP4126" s="259"/>
      <c r="QTQ4126" s="259"/>
      <c r="QTR4126" s="259"/>
      <c r="QTS4126" s="259"/>
      <c r="QTT4126" s="259"/>
      <c r="QTU4126" s="259"/>
      <c r="QTV4126" s="259"/>
      <c r="QTW4126" s="259"/>
      <c r="QTX4126" s="259"/>
      <c r="QTY4126" s="259"/>
      <c r="QTZ4126" s="259"/>
      <c r="QUA4126" s="259"/>
      <c r="QUB4126" s="259"/>
      <c r="QUC4126" s="259"/>
      <c r="QUD4126" s="259"/>
      <c r="QUE4126" s="259"/>
      <c r="QUF4126" s="259"/>
      <c r="QUG4126" s="259"/>
      <c r="QUH4126" s="259"/>
      <c r="QUI4126" s="259"/>
      <c r="QUJ4126" s="259"/>
      <c r="QUK4126" s="259"/>
      <c r="QUL4126" s="259"/>
      <c r="QUM4126" s="259"/>
      <c r="QUN4126" s="259"/>
      <c r="QUO4126" s="259"/>
      <c r="QUP4126" s="259"/>
      <c r="QUQ4126" s="259"/>
      <c r="QUR4126" s="259"/>
      <c r="QUS4126" s="259"/>
      <c r="QUT4126" s="259"/>
      <c r="QUU4126" s="259"/>
      <c r="QUV4126" s="259"/>
      <c r="QUW4126" s="259"/>
      <c r="QUX4126" s="259"/>
      <c r="QUY4126" s="259"/>
      <c r="QUZ4126" s="259"/>
      <c r="QVA4126" s="259"/>
      <c r="QVB4126" s="259"/>
      <c r="QVC4126" s="259"/>
      <c r="QVD4126" s="259"/>
      <c r="QVE4126" s="259"/>
      <c r="QVF4126" s="259"/>
      <c r="QVG4126" s="259"/>
      <c r="QVH4126" s="259"/>
      <c r="QVI4126" s="259"/>
      <c r="QVJ4126" s="259"/>
      <c r="QVK4126" s="259"/>
      <c r="QVL4126" s="259"/>
      <c r="QVM4126" s="259"/>
      <c r="QVN4126" s="259"/>
      <c r="QVO4126" s="259"/>
      <c r="QVP4126" s="259"/>
      <c r="QVQ4126" s="259"/>
      <c r="QVR4126" s="259"/>
      <c r="QVS4126" s="259"/>
      <c r="QVT4126" s="259"/>
      <c r="QVU4126" s="259"/>
      <c r="QVV4126" s="259"/>
      <c r="QVW4126" s="259"/>
      <c r="QVX4126" s="259"/>
      <c r="QVY4126" s="259"/>
      <c r="QVZ4126" s="259"/>
      <c r="QWA4126" s="259"/>
      <c r="QWB4126" s="259"/>
      <c r="QWC4126" s="259"/>
      <c r="QWD4126" s="259"/>
      <c r="QWE4126" s="259"/>
      <c r="QWF4126" s="259"/>
      <c r="QWG4126" s="259"/>
      <c r="QWH4126" s="259"/>
      <c r="QWI4126" s="259"/>
      <c r="QWJ4126" s="259"/>
      <c r="QWK4126" s="259"/>
      <c r="QWL4126" s="259"/>
      <c r="QWM4126" s="259"/>
      <c r="QWN4126" s="259"/>
      <c r="QWO4126" s="259"/>
      <c r="QWP4126" s="259"/>
      <c r="QWQ4126" s="259"/>
      <c r="QWR4126" s="259"/>
      <c r="QWS4126" s="259"/>
      <c r="QWT4126" s="259"/>
      <c r="QWU4126" s="259"/>
      <c r="QWV4126" s="259"/>
      <c r="QWW4126" s="259"/>
      <c r="QWX4126" s="259"/>
      <c r="QWY4126" s="259"/>
      <c r="QWZ4126" s="259"/>
      <c r="QXA4126" s="259"/>
      <c r="QXB4126" s="259"/>
      <c r="QXC4126" s="259"/>
      <c r="QXD4126" s="259"/>
      <c r="QXE4126" s="259"/>
      <c r="QXF4126" s="259"/>
      <c r="QXG4126" s="259"/>
      <c r="QXH4126" s="259"/>
      <c r="QXI4126" s="259"/>
      <c r="QXJ4126" s="259"/>
      <c r="QXK4126" s="259"/>
      <c r="QXL4126" s="259"/>
      <c r="QXM4126" s="259"/>
      <c r="QXN4126" s="259"/>
      <c r="QXO4126" s="259"/>
      <c r="QXP4126" s="259"/>
      <c r="QXQ4126" s="259"/>
      <c r="QXR4126" s="259"/>
      <c r="QXS4126" s="259"/>
      <c r="QXT4126" s="259"/>
      <c r="QXU4126" s="259"/>
      <c r="QXV4126" s="259"/>
      <c r="QXW4126" s="259"/>
      <c r="QXX4126" s="259"/>
      <c r="QXY4126" s="259"/>
      <c r="QXZ4126" s="259"/>
      <c r="QYA4126" s="259"/>
      <c r="QYB4126" s="259"/>
      <c r="QYC4126" s="259"/>
      <c r="QYD4126" s="259"/>
      <c r="QYE4126" s="259"/>
      <c r="QYF4126" s="259"/>
      <c r="QYG4126" s="259"/>
      <c r="QYH4126" s="259"/>
      <c r="QYI4126" s="259"/>
      <c r="QYJ4126" s="259"/>
      <c r="QYK4126" s="259"/>
      <c r="QYL4126" s="259"/>
      <c r="QYM4126" s="259"/>
      <c r="QYN4126" s="259"/>
      <c r="QYO4126" s="259"/>
      <c r="QYP4126" s="259"/>
      <c r="QYQ4126" s="259"/>
      <c r="QYR4126" s="259"/>
      <c r="QYS4126" s="259"/>
      <c r="QYT4126" s="259"/>
      <c r="QYU4126" s="259"/>
      <c r="QYV4126" s="259"/>
      <c r="QYW4126" s="259"/>
      <c r="QYX4126" s="259"/>
      <c r="QYY4126" s="259"/>
      <c r="QYZ4126" s="259"/>
      <c r="QZA4126" s="259"/>
      <c r="QZB4126" s="259"/>
      <c r="QZC4126" s="259"/>
      <c r="QZD4126" s="259"/>
      <c r="QZE4126" s="259"/>
      <c r="QZF4126" s="259"/>
      <c r="QZG4126" s="259"/>
      <c r="QZH4126" s="259"/>
      <c r="QZI4126" s="259"/>
      <c r="QZJ4126" s="259"/>
      <c r="QZK4126" s="259"/>
      <c r="QZL4126" s="259"/>
      <c r="QZM4126" s="259"/>
      <c r="QZN4126" s="259"/>
      <c r="QZO4126" s="259"/>
      <c r="QZP4126" s="259"/>
      <c r="QZQ4126" s="259"/>
      <c r="QZR4126" s="259"/>
      <c r="QZS4126" s="259"/>
      <c r="QZT4126" s="259"/>
      <c r="QZU4126" s="259"/>
      <c r="QZV4126" s="259"/>
      <c r="QZW4126" s="259"/>
      <c r="QZX4126" s="259"/>
      <c r="QZY4126" s="259"/>
      <c r="QZZ4126" s="259"/>
      <c r="RAA4126" s="259"/>
      <c r="RAB4126" s="259"/>
      <c r="RAC4126" s="259"/>
      <c r="RAD4126" s="259"/>
      <c r="RAE4126" s="259"/>
      <c r="RAF4126" s="259"/>
      <c r="RAG4126" s="259"/>
      <c r="RAH4126" s="259"/>
      <c r="RAI4126" s="259"/>
      <c r="RAJ4126" s="259"/>
      <c r="RAK4126" s="259"/>
      <c r="RAL4126" s="259"/>
      <c r="RAM4126" s="259"/>
      <c r="RAN4126" s="259"/>
      <c r="RAO4126" s="259"/>
      <c r="RAP4126" s="259"/>
      <c r="RAQ4126" s="259"/>
      <c r="RAR4126" s="259"/>
      <c r="RAS4126" s="259"/>
      <c r="RAT4126" s="259"/>
      <c r="RAU4126" s="259"/>
      <c r="RAV4126" s="259"/>
      <c r="RAW4126" s="259"/>
      <c r="RAX4126" s="259"/>
      <c r="RAY4126" s="259"/>
      <c r="RAZ4126" s="259"/>
      <c r="RBA4126" s="259"/>
      <c r="RBB4126" s="259"/>
      <c r="RBC4126" s="259"/>
      <c r="RBD4126" s="259"/>
      <c r="RBE4126" s="259"/>
      <c r="RBF4126" s="259"/>
      <c r="RBG4126" s="259"/>
      <c r="RBH4126" s="259"/>
      <c r="RBI4126" s="259"/>
      <c r="RBJ4126" s="259"/>
      <c r="RBK4126" s="259"/>
      <c r="RBL4126" s="259"/>
      <c r="RBM4126" s="259"/>
      <c r="RBN4126" s="259"/>
      <c r="RBO4126" s="259"/>
      <c r="RBP4126" s="259"/>
      <c r="RBQ4126" s="259"/>
      <c r="RBR4126" s="259"/>
      <c r="RBS4126" s="259"/>
      <c r="RBT4126" s="259"/>
      <c r="RBU4126" s="259"/>
      <c r="RBV4126" s="259"/>
      <c r="RBW4126" s="259"/>
      <c r="RBX4126" s="259"/>
      <c r="RBY4126" s="259"/>
      <c r="RBZ4126" s="259"/>
      <c r="RCA4126" s="259"/>
      <c r="RCB4126" s="259"/>
      <c r="RCC4126" s="259"/>
      <c r="RCD4126" s="259"/>
      <c r="RCE4126" s="259"/>
      <c r="RCF4126" s="259"/>
      <c r="RCG4126" s="259"/>
      <c r="RCH4126" s="259"/>
      <c r="RCI4126" s="259"/>
      <c r="RCJ4126" s="259"/>
      <c r="RCK4126" s="259"/>
      <c r="RCL4126" s="259"/>
      <c r="RCM4126" s="259"/>
      <c r="RCN4126" s="259"/>
      <c r="RCO4126" s="259"/>
      <c r="RCP4126" s="259"/>
      <c r="RCQ4126" s="259"/>
      <c r="RCR4126" s="259"/>
      <c r="RCS4126" s="259"/>
      <c r="RCT4126" s="259"/>
      <c r="RCU4126" s="259"/>
      <c r="RCV4126" s="259"/>
      <c r="RCW4126" s="259"/>
      <c r="RCX4126" s="259"/>
      <c r="RCY4126" s="259"/>
      <c r="RCZ4126" s="259"/>
      <c r="RDA4126" s="259"/>
      <c r="RDB4126" s="259"/>
      <c r="RDC4126" s="259"/>
      <c r="RDD4126" s="259"/>
      <c r="RDE4126" s="259"/>
      <c r="RDF4126" s="259"/>
      <c r="RDG4126" s="259"/>
      <c r="RDH4126" s="259"/>
      <c r="RDI4126" s="259"/>
      <c r="RDJ4126" s="259"/>
      <c r="RDK4126" s="259"/>
      <c r="RDL4126" s="259"/>
      <c r="RDM4126" s="259"/>
      <c r="RDN4126" s="259"/>
      <c r="RDO4126" s="259"/>
      <c r="RDX4126" s="259"/>
      <c r="RDY4126" s="259"/>
      <c r="RDZ4126" s="259"/>
      <c r="REA4126" s="259"/>
      <c r="REB4126" s="259"/>
      <c r="REC4126" s="259"/>
      <c r="RED4126" s="259"/>
      <c r="REE4126" s="259"/>
      <c r="REF4126" s="259"/>
      <c r="REG4126" s="259"/>
      <c r="REH4126" s="259"/>
      <c r="REI4126" s="259"/>
      <c r="REJ4126" s="259"/>
      <c r="REK4126" s="259"/>
      <c r="REL4126" s="259"/>
      <c r="REM4126" s="259"/>
      <c r="REN4126" s="259"/>
      <c r="REO4126" s="259"/>
      <c r="REP4126" s="259"/>
      <c r="REQ4126" s="259"/>
      <c r="RER4126" s="259"/>
      <c r="RES4126" s="259"/>
      <c r="RET4126" s="259"/>
      <c r="REU4126" s="259"/>
      <c r="REV4126" s="259"/>
      <c r="REW4126" s="259"/>
      <c r="REX4126" s="259"/>
      <c r="REY4126" s="259"/>
      <c r="REZ4126" s="259"/>
      <c r="RFA4126" s="259"/>
      <c r="RFB4126" s="259"/>
      <c r="RFC4126" s="259"/>
      <c r="RFD4126" s="259"/>
      <c r="RFE4126" s="259"/>
      <c r="RFF4126" s="259"/>
      <c r="RFG4126" s="259"/>
      <c r="RFH4126" s="259"/>
      <c r="RFI4126" s="259"/>
      <c r="RFJ4126" s="259"/>
      <c r="RFK4126" s="259"/>
      <c r="RFL4126" s="259"/>
      <c r="RFM4126" s="259"/>
      <c r="RFN4126" s="259"/>
      <c r="RFO4126" s="259"/>
      <c r="RFP4126" s="259"/>
      <c r="RFQ4126" s="259"/>
      <c r="RFR4126" s="259"/>
      <c r="RFS4126" s="259"/>
      <c r="RFT4126" s="259"/>
      <c r="RFU4126" s="259"/>
      <c r="RFV4126" s="259"/>
      <c r="RFW4126" s="259"/>
      <c r="RFX4126" s="259"/>
      <c r="RFY4126" s="259"/>
      <c r="RFZ4126" s="259"/>
      <c r="RGA4126" s="259"/>
      <c r="RGB4126" s="259"/>
      <c r="RGC4126" s="259"/>
      <c r="RGD4126" s="259"/>
      <c r="RGE4126" s="259"/>
      <c r="RGF4126" s="259"/>
      <c r="RGG4126" s="259"/>
      <c r="RGH4126" s="259"/>
      <c r="RGI4126" s="259"/>
      <c r="RGJ4126" s="259"/>
      <c r="RGK4126" s="259"/>
      <c r="RGL4126" s="259"/>
      <c r="RGM4126" s="259"/>
      <c r="RGN4126" s="259"/>
      <c r="RGO4126" s="259"/>
      <c r="RGP4126" s="259"/>
      <c r="RGQ4126" s="259"/>
      <c r="RGR4126" s="259"/>
      <c r="RGS4126" s="259"/>
      <c r="RGT4126" s="259"/>
      <c r="RGU4126" s="259"/>
      <c r="RGV4126" s="259"/>
      <c r="RGW4126" s="259"/>
      <c r="RGX4126" s="259"/>
      <c r="RGY4126" s="259"/>
      <c r="RGZ4126" s="259"/>
      <c r="RHA4126" s="259"/>
      <c r="RHB4126" s="259"/>
      <c r="RHC4126" s="259"/>
      <c r="RHD4126" s="259"/>
      <c r="RHE4126" s="259"/>
      <c r="RHF4126" s="259"/>
      <c r="RHG4126" s="259"/>
      <c r="RHH4126" s="259"/>
      <c r="RHI4126" s="259"/>
      <c r="RHJ4126" s="259"/>
      <c r="RHK4126" s="259"/>
      <c r="RHL4126" s="259"/>
      <c r="RHM4126" s="259"/>
      <c r="RHN4126" s="259"/>
      <c r="RHO4126" s="259"/>
      <c r="RHP4126" s="259"/>
      <c r="RHQ4126" s="259"/>
      <c r="RHR4126" s="259"/>
      <c r="RHS4126" s="259"/>
      <c r="RHT4126" s="259"/>
      <c r="RHU4126" s="259"/>
      <c r="RHV4126" s="259"/>
      <c r="RHW4126" s="259"/>
      <c r="RHX4126" s="259"/>
      <c r="RHY4126" s="259"/>
      <c r="RHZ4126" s="259"/>
      <c r="RIA4126" s="259"/>
      <c r="RIB4126" s="259"/>
      <c r="RIC4126" s="259"/>
      <c r="RID4126" s="259"/>
      <c r="RIE4126" s="259"/>
      <c r="RIF4126" s="259"/>
      <c r="RIG4126" s="259"/>
      <c r="RIH4126" s="259"/>
      <c r="RII4126" s="259"/>
      <c r="RIJ4126" s="259"/>
      <c r="RIK4126" s="259"/>
      <c r="RIL4126" s="259"/>
      <c r="RIM4126" s="259"/>
      <c r="RIN4126" s="259"/>
      <c r="RIO4126" s="259"/>
      <c r="RIP4126" s="259"/>
      <c r="RIQ4126" s="259"/>
      <c r="RIR4126" s="259"/>
      <c r="RIS4126" s="259"/>
      <c r="RIT4126" s="259"/>
      <c r="RIU4126" s="259"/>
      <c r="RIV4126" s="259"/>
      <c r="RIW4126" s="259"/>
      <c r="RIX4126" s="259"/>
      <c r="RIY4126" s="259"/>
      <c r="RIZ4126" s="259"/>
      <c r="RJA4126" s="259"/>
      <c r="RJB4126" s="259"/>
      <c r="RJC4126" s="259"/>
      <c r="RJD4126" s="259"/>
      <c r="RJE4126" s="259"/>
      <c r="RJF4126" s="259"/>
      <c r="RJG4126" s="259"/>
      <c r="RJH4126" s="259"/>
      <c r="RJI4126" s="259"/>
      <c r="RJJ4126" s="259"/>
      <c r="RJK4126" s="259"/>
      <c r="RJL4126" s="259"/>
      <c r="RJM4126" s="259"/>
      <c r="RJN4126" s="259"/>
      <c r="RJO4126" s="259"/>
      <c r="RJP4126" s="259"/>
      <c r="RJQ4126" s="259"/>
      <c r="RJR4126" s="259"/>
      <c r="RJS4126" s="259"/>
      <c r="RJT4126" s="259"/>
      <c r="RJU4126" s="259"/>
      <c r="RJV4126" s="259"/>
      <c r="RJW4126" s="259"/>
      <c r="RJX4126" s="259"/>
      <c r="RJY4126" s="259"/>
      <c r="RJZ4126" s="259"/>
      <c r="RKA4126" s="259"/>
      <c r="RKB4126" s="259"/>
      <c r="RKC4126" s="259"/>
      <c r="RKD4126" s="259"/>
      <c r="RKE4126" s="259"/>
      <c r="RKF4126" s="259"/>
      <c r="RKG4126" s="259"/>
      <c r="RKH4126" s="259"/>
      <c r="RKI4126" s="259"/>
      <c r="RKJ4126" s="259"/>
      <c r="RKK4126" s="259"/>
      <c r="RKL4126" s="259"/>
      <c r="RKM4126" s="259"/>
      <c r="RKN4126" s="259"/>
      <c r="RKO4126" s="259"/>
      <c r="RKP4126" s="259"/>
      <c r="RKQ4126" s="259"/>
      <c r="RKR4126" s="259"/>
      <c r="RKS4126" s="259"/>
      <c r="RKT4126" s="259"/>
      <c r="RKU4126" s="259"/>
      <c r="RKV4126" s="259"/>
      <c r="RKW4126" s="259"/>
      <c r="RKX4126" s="259"/>
      <c r="RKY4126" s="259"/>
      <c r="RKZ4126" s="259"/>
      <c r="RLA4126" s="259"/>
      <c r="RLB4126" s="259"/>
      <c r="RLC4126" s="259"/>
      <c r="RLD4126" s="259"/>
      <c r="RLE4126" s="259"/>
      <c r="RLF4126" s="259"/>
      <c r="RLG4126" s="259"/>
      <c r="RLH4126" s="259"/>
      <c r="RLI4126" s="259"/>
      <c r="RLJ4126" s="259"/>
      <c r="RLK4126" s="259"/>
      <c r="RLL4126" s="259"/>
      <c r="RLM4126" s="259"/>
      <c r="RLN4126" s="259"/>
      <c r="RLO4126" s="259"/>
      <c r="RLP4126" s="259"/>
      <c r="RLQ4126" s="259"/>
      <c r="RLR4126" s="259"/>
      <c r="RLS4126" s="259"/>
      <c r="RLT4126" s="259"/>
      <c r="RLU4126" s="259"/>
      <c r="RLV4126" s="259"/>
      <c r="RLW4126" s="259"/>
      <c r="RLX4126" s="259"/>
      <c r="RLY4126" s="259"/>
      <c r="RLZ4126" s="259"/>
      <c r="RMA4126" s="259"/>
      <c r="RMB4126" s="259"/>
      <c r="RMC4126" s="259"/>
      <c r="RMD4126" s="259"/>
      <c r="RME4126" s="259"/>
      <c r="RMF4126" s="259"/>
      <c r="RMG4126" s="259"/>
      <c r="RMH4126" s="259"/>
      <c r="RMI4126" s="259"/>
      <c r="RMJ4126" s="259"/>
      <c r="RMK4126" s="259"/>
      <c r="RML4126" s="259"/>
      <c r="RMM4126" s="259"/>
      <c r="RMN4126" s="259"/>
      <c r="RMO4126" s="259"/>
      <c r="RMP4126" s="259"/>
      <c r="RMQ4126" s="259"/>
      <c r="RMR4126" s="259"/>
      <c r="RMS4126" s="259"/>
      <c r="RMT4126" s="259"/>
      <c r="RMU4126" s="259"/>
      <c r="RMV4126" s="259"/>
      <c r="RMW4126" s="259"/>
      <c r="RMX4126" s="259"/>
      <c r="RMY4126" s="259"/>
      <c r="RMZ4126" s="259"/>
      <c r="RNA4126" s="259"/>
      <c r="RNB4126" s="259"/>
      <c r="RNC4126" s="259"/>
      <c r="RND4126" s="259"/>
      <c r="RNE4126" s="259"/>
      <c r="RNF4126" s="259"/>
      <c r="RNG4126" s="259"/>
      <c r="RNH4126" s="259"/>
      <c r="RNI4126" s="259"/>
      <c r="RNJ4126" s="259"/>
      <c r="RNK4126" s="259"/>
      <c r="RNL4126" s="259"/>
      <c r="RNM4126" s="259"/>
      <c r="RNN4126" s="259"/>
      <c r="RNO4126" s="259"/>
      <c r="RNP4126" s="259"/>
      <c r="RNQ4126" s="259"/>
      <c r="RNR4126" s="259"/>
      <c r="RNS4126" s="259"/>
      <c r="RNT4126" s="259"/>
      <c r="RNU4126" s="259"/>
      <c r="RNV4126" s="259"/>
      <c r="RNW4126" s="259"/>
      <c r="RNX4126" s="259"/>
      <c r="RNY4126" s="259"/>
      <c r="RNZ4126" s="259"/>
      <c r="ROA4126" s="259"/>
      <c r="ROB4126" s="259"/>
      <c r="ROC4126" s="259"/>
      <c r="ROD4126" s="259"/>
      <c r="ROE4126" s="259"/>
      <c r="ROF4126" s="259"/>
      <c r="ROG4126" s="259"/>
      <c r="ROH4126" s="259"/>
      <c r="ROI4126" s="259"/>
      <c r="ROJ4126" s="259"/>
      <c r="ROK4126" s="259"/>
      <c r="ROL4126" s="259"/>
      <c r="ROM4126" s="259"/>
      <c r="RON4126" s="259"/>
      <c r="ROO4126" s="259"/>
      <c r="ROP4126" s="259"/>
      <c r="ROQ4126" s="259"/>
      <c r="ROR4126" s="259"/>
      <c r="ROS4126" s="259"/>
      <c r="ROT4126" s="259"/>
      <c r="ROU4126" s="259"/>
      <c r="ROV4126" s="259"/>
      <c r="ROW4126" s="259"/>
      <c r="ROX4126" s="259"/>
      <c r="ROY4126" s="259"/>
      <c r="ROZ4126" s="259"/>
      <c r="RPA4126" s="259"/>
      <c r="RPB4126" s="259"/>
      <c r="RPC4126" s="259"/>
      <c r="RPD4126" s="259"/>
      <c r="RPE4126" s="259"/>
      <c r="RPF4126" s="259"/>
      <c r="RPG4126" s="259"/>
      <c r="RPH4126" s="259"/>
      <c r="RPI4126" s="259"/>
      <c r="RPJ4126" s="259"/>
      <c r="RPK4126" s="259"/>
      <c r="RPL4126" s="259"/>
      <c r="RPM4126" s="259"/>
      <c r="RPN4126" s="259"/>
      <c r="RPO4126" s="259"/>
      <c r="RPP4126" s="259"/>
      <c r="RPQ4126" s="259"/>
      <c r="RPR4126" s="259"/>
      <c r="RPS4126" s="259"/>
      <c r="RPT4126" s="259"/>
      <c r="RPU4126" s="259"/>
      <c r="RPV4126" s="259"/>
      <c r="RPW4126" s="259"/>
      <c r="RPX4126" s="259"/>
      <c r="RPY4126" s="259"/>
      <c r="RPZ4126" s="259"/>
      <c r="RQA4126" s="259"/>
      <c r="RQB4126" s="259"/>
      <c r="RQC4126" s="259"/>
      <c r="RQD4126" s="259"/>
      <c r="RQE4126" s="259"/>
      <c r="RQF4126" s="259"/>
      <c r="RQG4126" s="259"/>
      <c r="RQH4126" s="259"/>
      <c r="RQI4126" s="259"/>
      <c r="RQJ4126" s="259"/>
      <c r="RQK4126" s="259"/>
      <c r="RQL4126" s="259"/>
      <c r="RQM4126" s="259"/>
      <c r="RQN4126" s="259"/>
      <c r="RQO4126" s="259"/>
      <c r="RQP4126" s="259"/>
      <c r="RQQ4126" s="259"/>
      <c r="RQR4126" s="259"/>
      <c r="RQS4126" s="259"/>
      <c r="RQT4126" s="259"/>
      <c r="RQU4126" s="259"/>
      <c r="RQV4126" s="259"/>
      <c r="RQW4126" s="259"/>
      <c r="RQX4126" s="259"/>
      <c r="RQY4126" s="259"/>
      <c r="RQZ4126" s="259"/>
      <c r="RRA4126" s="259"/>
      <c r="RRB4126" s="259"/>
      <c r="RRC4126" s="259"/>
      <c r="RRD4126" s="259"/>
      <c r="RRE4126" s="259"/>
      <c r="RRF4126" s="259"/>
      <c r="RRG4126" s="259"/>
      <c r="RRH4126" s="259"/>
      <c r="RRI4126" s="259"/>
      <c r="RRJ4126" s="259"/>
      <c r="RRK4126" s="259"/>
      <c r="RRL4126" s="259"/>
      <c r="RRM4126" s="259"/>
      <c r="RRN4126" s="259"/>
      <c r="RRO4126" s="259"/>
      <c r="RRP4126" s="259"/>
      <c r="RRQ4126" s="259"/>
      <c r="RRR4126" s="259"/>
      <c r="RRS4126" s="259"/>
      <c r="RRT4126" s="259"/>
      <c r="RRU4126" s="259"/>
      <c r="RRV4126" s="259"/>
      <c r="RRW4126" s="259"/>
      <c r="RRX4126" s="259"/>
      <c r="RRY4126" s="259"/>
      <c r="RRZ4126" s="259"/>
      <c r="RSA4126" s="259"/>
      <c r="RSB4126" s="259"/>
      <c r="RSC4126" s="259"/>
      <c r="RSD4126" s="259"/>
      <c r="RSE4126" s="259"/>
      <c r="RSF4126" s="259"/>
      <c r="RSG4126" s="259"/>
      <c r="RSH4126" s="259"/>
      <c r="RSI4126" s="259"/>
      <c r="RSJ4126" s="259"/>
      <c r="RSK4126" s="259"/>
      <c r="RSL4126" s="259"/>
      <c r="RSM4126" s="259"/>
      <c r="RSN4126" s="259"/>
      <c r="RSO4126" s="259"/>
      <c r="RSP4126" s="259"/>
      <c r="RSQ4126" s="259"/>
      <c r="RSR4126" s="259"/>
      <c r="RSS4126" s="259"/>
      <c r="RST4126" s="259"/>
      <c r="RSU4126" s="259"/>
      <c r="RSV4126" s="259"/>
      <c r="RSW4126" s="259"/>
      <c r="RSX4126" s="259"/>
      <c r="RSY4126" s="259"/>
      <c r="RSZ4126" s="259"/>
      <c r="RTA4126" s="259"/>
      <c r="RTB4126" s="259"/>
      <c r="RTC4126" s="259"/>
      <c r="RTD4126" s="259"/>
      <c r="RTE4126" s="259"/>
      <c r="RTF4126" s="259"/>
      <c r="RTG4126" s="259"/>
      <c r="RTH4126" s="259"/>
      <c r="RTI4126" s="259"/>
      <c r="RTJ4126" s="259"/>
      <c r="RTK4126" s="259"/>
      <c r="RTL4126" s="259"/>
      <c r="RTM4126" s="259"/>
      <c r="RTN4126" s="259"/>
      <c r="RTO4126" s="259"/>
      <c r="RTP4126" s="259"/>
      <c r="RTQ4126" s="259"/>
      <c r="RTR4126" s="259"/>
      <c r="RTS4126" s="259"/>
      <c r="RTT4126" s="259"/>
      <c r="RTU4126" s="259"/>
      <c r="RTV4126" s="259"/>
      <c r="RTW4126" s="259"/>
      <c r="RTX4126" s="259"/>
      <c r="RTY4126" s="259"/>
      <c r="RTZ4126" s="259"/>
      <c r="RUA4126" s="259"/>
      <c r="RUB4126" s="259"/>
      <c r="RUC4126" s="259"/>
      <c r="RUD4126" s="259"/>
      <c r="RUE4126" s="259"/>
      <c r="RUF4126" s="259"/>
      <c r="RUG4126" s="259"/>
      <c r="RUH4126" s="259"/>
      <c r="RUI4126" s="259"/>
      <c r="RUJ4126" s="259"/>
      <c r="RUK4126" s="259"/>
      <c r="RUL4126" s="259"/>
      <c r="RUM4126" s="259"/>
      <c r="RUN4126" s="259"/>
      <c r="RUO4126" s="259"/>
      <c r="RUP4126" s="259"/>
      <c r="RUQ4126" s="259"/>
      <c r="RUR4126" s="259"/>
      <c r="RUS4126" s="259"/>
      <c r="RUT4126" s="259"/>
      <c r="RUU4126" s="259"/>
      <c r="RUV4126" s="259"/>
      <c r="RUW4126" s="259"/>
      <c r="RUX4126" s="259"/>
      <c r="RUY4126" s="259"/>
      <c r="RUZ4126" s="259"/>
      <c r="RVA4126" s="259"/>
      <c r="RVB4126" s="259"/>
      <c r="RVC4126" s="259"/>
      <c r="RVD4126" s="259"/>
      <c r="RVE4126" s="259"/>
      <c r="RVF4126" s="259"/>
      <c r="RVG4126" s="259"/>
      <c r="RVH4126" s="259"/>
      <c r="RVI4126" s="259"/>
      <c r="RVJ4126" s="259"/>
      <c r="RVK4126" s="259"/>
      <c r="RVL4126" s="259"/>
      <c r="RVM4126" s="259"/>
      <c r="RVN4126" s="259"/>
      <c r="RVO4126" s="259"/>
      <c r="RVP4126" s="259"/>
      <c r="RVQ4126" s="259"/>
      <c r="RVR4126" s="259"/>
      <c r="RVS4126" s="259"/>
      <c r="RVT4126" s="259"/>
      <c r="RVU4126" s="259"/>
      <c r="RVV4126" s="259"/>
      <c r="RVW4126" s="259"/>
      <c r="RVX4126" s="259"/>
      <c r="RVY4126" s="259"/>
      <c r="RVZ4126" s="259"/>
      <c r="RWA4126" s="259"/>
      <c r="RWB4126" s="259"/>
      <c r="RWC4126" s="259"/>
      <c r="RWD4126" s="259"/>
      <c r="RWE4126" s="259"/>
      <c r="RWF4126" s="259"/>
      <c r="RWG4126" s="259"/>
      <c r="RWH4126" s="259"/>
      <c r="RWI4126" s="259"/>
      <c r="RWJ4126" s="259"/>
      <c r="RWK4126" s="259"/>
      <c r="RWL4126" s="259"/>
      <c r="RWM4126" s="259"/>
      <c r="RWN4126" s="259"/>
      <c r="RWO4126" s="259"/>
      <c r="RWP4126" s="259"/>
      <c r="RWQ4126" s="259"/>
      <c r="RWR4126" s="259"/>
      <c r="RWS4126" s="259"/>
      <c r="RWT4126" s="259"/>
      <c r="RWU4126" s="259"/>
      <c r="RWV4126" s="259"/>
      <c r="RWW4126" s="259"/>
      <c r="RWX4126" s="259"/>
      <c r="RWY4126" s="259"/>
      <c r="RWZ4126" s="259"/>
      <c r="RXA4126" s="259"/>
      <c r="RXB4126" s="259"/>
      <c r="RXC4126" s="259"/>
      <c r="RXD4126" s="259"/>
      <c r="RXE4126" s="259"/>
      <c r="RXF4126" s="259"/>
      <c r="RXG4126" s="259"/>
      <c r="RXH4126" s="259"/>
      <c r="RXI4126" s="259"/>
      <c r="RXJ4126" s="259"/>
      <c r="RXK4126" s="259"/>
      <c r="RXL4126" s="259"/>
      <c r="RXM4126" s="259"/>
      <c r="RXN4126" s="259"/>
      <c r="RXO4126" s="259"/>
      <c r="RXP4126" s="259"/>
      <c r="RXQ4126" s="259"/>
      <c r="RXR4126" s="259"/>
      <c r="RXS4126" s="259"/>
      <c r="RXT4126" s="259"/>
      <c r="RXU4126" s="259"/>
      <c r="RXV4126" s="259"/>
      <c r="RXW4126" s="259"/>
      <c r="RXX4126" s="259"/>
      <c r="RXY4126" s="259"/>
      <c r="RXZ4126" s="259"/>
      <c r="RYA4126" s="259"/>
      <c r="RYB4126" s="259"/>
      <c r="RYC4126" s="259"/>
      <c r="RYD4126" s="259"/>
      <c r="RYE4126" s="259"/>
      <c r="RYF4126" s="259"/>
      <c r="RYG4126" s="259"/>
      <c r="RYH4126" s="259"/>
      <c r="RYI4126" s="259"/>
      <c r="RYJ4126" s="259"/>
      <c r="RYK4126" s="259"/>
      <c r="RYL4126" s="259"/>
      <c r="RYM4126" s="259"/>
      <c r="RYN4126" s="259"/>
      <c r="RYO4126" s="259"/>
      <c r="RYP4126" s="259"/>
      <c r="RYQ4126" s="259"/>
      <c r="RYR4126" s="259"/>
      <c r="RYS4126" s="259"/>
      <c r="RYT4126" s="259"/>
      <c r="RYU4126" s="259"/>
      <c r="RYV4126" s="259"/>
      <c r="RYW4126" s="259"/>
      <c r="RYX4126" s="259"/>
      <c r="RYY4126" s="259"/>
      <c r="RYZ4126" s="259"/>
      <c r="RZA4126" s="259"/>
      <c r="RZB4126" s="259"/>
      <c r="RZC4126" s="259"/>
      <c r="RZD4126" s="259"/>
      <c r="RZE4126" s="259"/>
      <c r="RZF4126" s="259"/>
      <c r="RZG4126" s="259"/>
      <c r="RZH4126" s="259"/>
      <c r="RZI4126" s="259"/>
      <c r="RZJ4126" s="259"/>
      <c r="RZK4126" s="259"/>
      <c r="RZL4126" s="259"/>
      <c r="RZM4126" s="259"/>
      <c r="RZN4126" s="259"/>
      <c r="RZO4126" s="259"/>
      <c r="RZP4126" s="259"/>
      <c r="RZQ4126" s="259"/>
      <c r="RZR4126" s="259"/>
      <c r="RZS4126" s="259"/>
      <c r="RZT4126" s="259"/>
      <c r="RZU4126" s="259"/>
      <c r="RZV4126" s="259"/>
      <c r="RZW4126" s="259"/>
      <c r="RZX4126" s="259"/>
      <c r="RZY4126" s="259"/>
      <c r="RZZ4126" s="259"/>
      <c r="SAA4126" s="259"/>
      <c r="SAB4126" s="259"/>
      <c r="SAC4126" s="259"/>
      <c r="SAD4126" s="259"/>
      <c r="SAE4126" s="259"/>
      <c r="SAF4126" s="259"/>
      <c r="SAG4126" s="259"/>
      <c r="SAH4126" s="259"/>
      <c r="SAI4126" s="259"/>
      <c r="SAJ4126" s="259"/>
      <c r="SAK4126" s="259"/>
      <c r="SAL4126" s="259"/>
      <c r="SAM4126" s="259"/>
      <c r="SAN4126" s="259"/>
      <c r="SAO4126" s="259"/>
      <c r="SAP4126" s="259"/>
      <c r="SAQ4126" s="259"/>
      <c r="SAR4126" s="259"/>
      <c r="SAS4126" s="259"/>
      <c r="SAT4126" s="259"/>
      <c r="SAU4126" s="259"/>
      <c r="SAV4126" s="259"/>
      <c r="SAW4126" s="259"/>
      <c r="SAX4126" s="259"/>
      <c r="SAY4126" s="259"/>
      <c r="SAZ4126" s="259"/>
      <c r="SBA4126" s="259"/>
      <c r="SBB4126" s="259"/>
      <c r="SBC4126" s="259"/>
      <c r="SBD4126" s="259"/>
      <c r="SBE4126" s="259"/>
      <c r="SBF4126" s="259"/>
      <c r="SBG4126" s="259"/>
      <c r="SBH4126" s="259"/>
      <c r="SBI4126" s="259"/>
      <c r="SBJ4126" s="259"/>
      <c r="SBK4126" s="259"/>
      <c r="SBL4126" s="259"/>
      <c r="SBM4126" s="259"/>
      <c r="SBN4126" s="259"/>
      <c r="SBO4126" s="259"/>
      <c r="SBP4126" s="259"/>
      <c r="SBQ4126" s="259"/>
      <c r="SBR4126" s="259"/>
      <c r="SBS4126" s="259"/>
      <c r="SBT4126" s="259"/>
      <c r="SBU4126" s="259"/>
      <c r="SBV4126" s="259"/>
      <c r="SBW4126" s="259"/>
      <c r="SBX4126" s="259"/>
      <c r="SBY4126" s="259"/>
      <c r="SBZ4126" s="259"/>
      <c r="SCA4126" s="259"/>
      <c r="SCB4126" s="259"/>
      <c r="SCC4126" s="259"/>
      <c r="SCD4126" s="259"/>
      <c r="SCE4126" s="259"/>
      <c r="SCF4126" s="259"/>
      <c r="SCG4126" s="259"/>
      <c r="SCH4126" s="259"/>
      <c r="SCI4126" s="259"/>
      <c r="SCJ4126" s="259"/>
      <c r="SCK4126" s="259"/>
      <c r="SCL4126" s="259"/>
      <c r="SCM4126" s="259"/>
      <c r="SCN4126" s="259"/>
      <c r="SCO4126" s="259"/>
      <c r="SCP4126" s="259"/>
      <c r="SCQ4126" s="259"/>
      <c r="SCR4126" s="259"/>
      <c r="SCS4126" s="259"/>
      <c r="SCT4126" s="259"/>
      <c r="SCU4126" s="259"/>
      <c r="SCV4126" s="259"/>
      <c r="SCW4126" s="259"/>
      <c r="SCX4126" s="259"/>
      <c r="SCY4126" s="259"/>
      <c r="SCZ4126" s="259"/>
      <c r="SDA4126" s="259"/>
      <c r="SDB4126" s="259"/>
      <c r="SDC4126" s="259"/>
      <c r="SDD4126" s="259"/>
      <c r="SDE4126" s="259"/>
      <c r="SDF4126" s="259"/>
      <c r="SDG4126" s="259"/>
      <c r="SDH4126" s="259"/>
      <c r="SDI4126" s="259"/>
      <c r="SDJ4126" s="259"/>
      <c r="SDK4126" s="259"/>
      <c r="SDL4126" s="259"/>
      <c r="SDM4126" s="259"/>
      <c r="SDN4126" s="259"/>
      <c r="SDO4126" s="259"/>
      <c r="SDP4126" s="259"/>
      <c r="SDQ4126" s="259"/>
      <c r="SDR4126" s="259"/>
      <c r="SDS4126" s="259"/>
      <c r="SDT4126" s="259"/>
      <c r="SDU4126" s="259"/>
      <c r="SDV4126" s="259"/>
      <c r="SDW4126" s="259"/>
      <c r="SDX4126" s="259"/>
      <c r="SDY4126" s="259"/>
      <c r="SDZ4126" s="259"/>
      <c r="SEA4126" s="259"/>
      <c r="SEB4126" s="259"/>
      <c r="SEC4126" s="259"/>
      <c r="SED4126" s="259"/>
      <c r="SEE4126" s="259"/>
      <c r="SEF4126" s="259"/>
      <c r="SEG4126" s="259"/>
      <c r="SEH4126" s="259"/>
      <c r="SEI4126" s="259"/>
      <c r="SEJ4126" s="259"/>
      <c r="SEK4126" s="259"/>
      <c r="SEL4126" s="259"/>
      <c r="SEM4126" s="259"/>
      <c r="SEN4126" s="259"/>
      <c r="SEO4126" s="259"/>
      <c r="SEP4126" s="259"/>
      <c r="SEQ4126" s="259"/>
      <c r="SER4126" s="259"/>
      <c r="SES4126" s="259"/>
      <c r="SET4126" s="259"/>
      <c r="SEU4126" s="259"/>
      <c r="SEV4126" s="259"/>
      <c r="SEW4126" s="259"/>
      <c r="SEX4126" s="259"/>
      <c r="SEY4126" s="259"/>
      <c r="SEZ4126" s="259"/>
      <c r="SFA4126" s="259"/>
      <c r="SFB4126" s="259"/>
      <c r="SFC4126" s="259"/>
      <c r="SFD4126" s="259"/>
      <c r="SFE4126" s="259"/>
      <c r="SFF4126" s="259"/>
      <c r="SFG4126" s="259"/>
      <c r="SFH4126" s="259"/>
      <c r="SFI4126" s="259"/>
      <c r="SFJ4126" s="259"/>
      <c r="SFK4126" s="259"/>
      <c r="SFL4126" s="259"/>
      <c r="SFM4126" s="259"/>
      <c r="SFN4126" s="259"/>
      <c r="SFO4126" s="259"/>
      <c r="SFP4126" s="259"/>
      <c r="SFQ4126" s="259"/>
      <c r="SFR4126" s="259"/>
      <c r="SFS4126" s="259"/>
      <c r="SFT4126" s="259"/>
      <c r="SFU4126" s="259"/>
      <c r="SFV4126" s="259"/>
      <c r="SFW4126" s="259"/>
      <c r="SFX4126" s="259"/>
      <c r="SFY4126" s="259"/>
      <c r="SFZ4126" s="259"/>
      <c r="SGA4126" s="259"/>
      <c r="SGB4126" s="259"/>
      <c r="SGC4126" s="259"/>
      <c r="SGD4126" s="259"/>
      <c r="SGE4126" s="259"/>
      <c r="SGF4126" s="259"/>
      <c r="SGG4126" s="259"/>
      <c r="SGH4126" s="259"/>
      <c r="SGI4126" s="259"/>
      <c r="SGJ4126" s="259"/>
      <c r="SGK4126" s="259"/>
      <c r="SGL4126" s="259"/>
      <c r="SGM4126" s="259"/>
      <c r="SGN4126" s="259"/>
      <c r="SGO4126" s="259"/>
      <c r="SGP4126" s="259"/>
      <c r="SGQ4126" s="259"/>
      <c r="SGR4126" s="259"/>
      <c r="SGS4126" s="259"/>
      <c r="SGT4126" s="259"/>
      <c r="SGU4126" s="259"/>
      <c r="SGV4126" s="259"/>
      <c r="SGW4126" s="259"/>
      <c r="SGX4126" s="259"/>
      <c r="SGY4126" s="259"/>
      <c r="SGZ4126" s="259"/>
      <c r="SHA4126" s="259"/>
      <c r="SHB4126" s="259"/>
      <c r="SHC4126" s="259"/>
      <c r="SHD4126" s="259"/>
      <c r="SHE4126" s="259"/>
      <c r="SHF4126" s="259"/>
      <c r="SHG4126" s="259"/>
      <c r="SHH4126" s="259"/>
      <c r="SHI4126" s="259"/>
      <c r="SHJ4126" s="259"/>
      <c r="SHK4126" s="259"/>
      <c r="SHL4126" s="259"/>
      <c r="SHM4126" s="259"/>
      <c r="SHN4126" s="259"/>
      <c r="SHO4126" s="259"/>
      <c r="SHP4126" s="259"/>
      <c r="SHQ4126" s="259"/>
      <c r="SHR4126" s="259"/>
      <c r="SHS4126" s="259"/>
      <c r="SHT4126" s="259"/>
      <c r="SHU4126" s="259"/>
      <c r="SHV4126" s="259"/>
      <c r="SHW4126" s="259"/>
      <c r="SHX4126" s="259"/>
      <c r="SHY4126" s="259"/>
      <c r="SHZ4126" s="259"/>
      <c r="SIA4126" s="259"/>
      <c r="SIB4126" s="259"/>
      <c r="SIC4126" s="259"/>
      <c r="SID4126" s="259"/>
      <c r="SIE4126" s="259"/>
      <c r="SIF4126" s="259"/>
      <c r="SIG4126" s="259"/>
      <c r="SIH4126" s="259"/>
      <c r="SII4126" s="259"/>
      <c r="SIJ4126" s="259"/>
      <c r="SIK4126" s="259"/>
      <c r="SIL4126" s="259"/>
      <c r="SIM4126" s="259"/>
      <c r="SIN4126" s="259"/>
      <c r="SIO4126" s="259"/>
      <c r="SIP4126" s="259"/>
      <c r="SIQ4126" s="259"/>
      <c r="SIR4126" s="259"/>
      <c r="SIS4126" s="259"/>
      <c r="SIT4126" s="259"/>
      <c r="SIU4126" s="259"/>
      <c r="SIV4126" s="259"/>
      <c r="SIW4126" s="259"/>
      <c r="SIX4126" s="259"/>
      <c r="SIY4126" s="259"/>
      <c r="SIZ4126" s="259"/>
      <c r="SJA4126" s="259"/>
      <c r="SJB4126" s="259"/>
      <c r="SJC4126" s="259"/>
      <c r="SJD4126" s="259"/>
      <c r="SJE4126" s="259"/>
      <c r="SJF4126" s="259"/>
      <c r="SJG4126" s="259"/>
      <c r="SJH4126" s="259"/>
      <c r="SJI4126" s="259"/>
      <c r="SJJ4126" s="259"/>
      <c r="SJK4126" s="259"/>
      <c r="SJL4126" s="259"/>
      <c r="SJM4126" s="259"/>
      <c r="SJN4126" s="259"/>
      <c r="SJO4126" s="259"/>
      <c r="SJP4126" s="259"/>
      <c r="SJQ4126" s="259"/>
      <c r="SJR4126" s="259"/>
      <c r="SJS4126" s="259"/>
      <c r="SJT4126" s="259"/>
      <c r="SJU4126" s="259"/>
      <c r="SJV4126" s="259"/>
      <c r="SJW4126" s="259"/>
      <c r="SJX4126" s="259"/>
      <c r="SJY4126" s="259"/>
      <c r="SJZ4126" s="259"/>
      <c r="SKA4126" s="259"/>
      <c r="SKB4126" s="259"/>
      <c r="SKC4126" s="259"/>
      <c r="SKD4126" s="259"/>
      <c r="SKE4126" s="259"/>
      <c r="SKF4126" s="259"/>
      <c r="SKG4126" s="259"/>
      <c r="SKH4126" s="259"/>
      <c r="SKI4126" s="259"/>
      <c r="SKJ4126" s="259"/>
      <c r="SKK4126" s="259"/>
      <c r="SKL4126" s="259"/>
      <c r="SKM4126" s="259"/>
      <c r="SKN4126" s="259"/>
      <c r="SKO4126" s="259"/>
      <c r="SKP4126" s="259"/>
      <c r="SKQ4126" s="259"/>
      <c r="SKR4126" s="259"/>
      <c r="SKS4126" s="259"/>
      <c r="SKT4126" s="259"/>
      <c r="SKU4126" s="259"/>
      <c r="SKV4126" s="259"/>
      <c r="SKW4126" s="259"/>
      <c r="SKX4126" s="259"/>
      <c r="SKY4126" s="259"/>
      <c r="SKZ4126" s="259"/>
      <c r="SLA4126" s="259"/>
      <c r="SLB4126" s="259"/>
      <c r="SLC4126" s="259"/>
      <c r="SLD4126" s="259"/>
      <c r="SLE4126" s="259"/>
      <c r="SLF4126" s="259"/>
      <c r="SLG4126" s="259"/>
      <c r="SLH4126" s="259"/>
      <c r="SLI4126" s="259"/>
      <c r="SLJ4126" s="259"/>
      <c r="SLK4126" s="259"/>
      <c r="SLL4126" s="259"/>
      <c r="SLM4126" s="259"/>
      <c r="SLN4126" s="259"/>
      <c r="SLO4126" s="259"/>
      <c r="SLP4126" s="259"/>
      <c r="SLQ4126" s="259"/>
      <c r="SLR4126" s="259"/>
      <c r="SLS4126" s="259"/>
      <c r="SLT4126" s="259"/>
      <c r="SLU4126" s="259"/>
      <c r="SLV4126" s="259"/>
      <c r="SLW4126" s="259"/>
      <c r="SLX4126" s="259"/>
      <c r="SLY4126" s="259"/>
      <c r="SLZ4126" s="259"/>
      <c r="SMA4126" s="259"/>
      <c r="SMB4126" s="259"/>
      <c r="SMC4126" s="259"/>
      <c r="SMD4126" s="259"/>
      <c r="SME4126" s="259"/>
      <c r="SMF4126" s="259"/>
      <c r="SMG4126" s="259"/>
      <c r="SMH4126" s="259"/>
      <c r="SMI4126" s="259"/>
      <c r="SMJ4126" s="259"/>
      <c r="SMK4126" s="259"/>
      <c r="SML4126" s="259"/>
      <c r="SMM4126" s="259"/>
      <c r="SMN4126" s="259"/>
      <c r="SMO4126" s="259"/>
      <c r="SMP4126" s="259"/>
      <c r="SMQ4126" s="259"/>
      <c r="SMR4126" s="259"/>
      <c r="SMS4126" s="259"/>
      <c r="SMT4126" s="259"/>
      <c r="SMU4126" s="259"/>
      <c r="SMV4126" s="259"/>
      <c r="SMW4126" s="259"/>
      <c r="SMX4126" s="259"/>
      <c r="SMY4126" s="259"/>
      <c r="SMZ4126" s="259"/>
      <c r="SNA4126" s="259"/>
      <c r="SNB4126" s="259"/>
      <c r="SNC4126" s="259"/>
      <c r="SND4126" s="259"/>
      <c r="SNE4126" s="259"/>
      <c r="SNF4126" s="259"/>
      <c r="SNG4126" s="259"/>
      <c r="SNH4126" s="259"/>
      <c r="SNI4126" s="259"/>
      <c r="SNJ4126" s="259"/>
      <c r="SNK4126" s="259"/>
      <c r="SNL4126" s="259"/>
      <c r="SNM4126" s="259"/>
      <c r="SNN4126" s="259"/>
      <c r="SNO4126" s="259"/>
      <c r="SNP4126" s="259"/>
      <c r="SNQ4126" s="259"/>
      <c r="SNR4126" s="259"/>
      <c r="SNS4126" s="259"/>
      <c r="SNT4126" s="259"/>
      <c r="SNU4126" s="259"/>
      <c r="SNV4126" s="259"/>
      <c r="SNW4126" s="259"/>
      <c r="SNX4126" s="259"/>
      <c r="SNY4126" s="259"/>
      <c r="SNZ4126" s="259"/>
      <c r="SOA4126" s="259"/>
      <c r="SOB4126" s="259"/>
      <c r="SOC4126" s="259"/>
      <c r="SOD4126" s="259"/>
      <c r="SOE4126" s="259"/>
      <c r="SOF4126" s="259"/>
      <c r="SOG4126" s="259"/>
      <c r="SOH4126" s="259"/>
      <c r="SOI4126" s="259"/>
      <c r="SOJ4126" s="259"/>
      <c r="SOK4126" s="259"/>
      <c r="SOL4126" s="259"/>
      <c r="SOM4126" s="259"/>
      <c r="SON4126" s="259"/>
      <c r="SOO4126" s="259"/>
      <c r="SOP4126" s="259"/>
      <c r="SOQ4126" s="259"/>
      <c r="SOR4126" s="259"/>
      <c r="SOS4126" s="259"/>
      <c r="SOT4126" s="259"/>
      <c r="SOU4126" s="259"/>
      <c r="SOV4126" s="259"/>
      <c r="SOW4126" s="259"/>
      <c r="SOX4126" s="259"/>
      <c r="SOY4126" s="259"/>
      <c r="SOZ4126" s="259"/>
      <c r="SPA4126" s="259"/>
      <c r="SPB4126" s="259"/>
      <c r="SPC4126" s="259"/>
      <c r="SPD4126" s="259"/>
      <c r="SPE4126" s="259"/>
      <c r="SPF4126" s="259"/>
      <c r="SPG4126" s="259"/>
      <c r="SPH4126" s="259"/>
      <c r="SPI4126" s="259"/>
      <c r="SPJ4126" s="259"/>
      <c r="SPK4126" s="259"/>
      <c r="SPL4126" s="259"/>
      <c r="SPM4126" s="259"/>
      <c r="SPN4126" s="259"/>
      <c r="SPO4126" s="259"/>
      <c r="SPP4126" s="259"/>
      <c r="SPQ4126" s="259"/>
      <c r="SPR4126" s="259"/>
      <c r="SPS4126" s="259"/>
      <c r="SPT4126" s="259"/>
      <c r="SPU4126" s="259"/>
      <c r="SPV4126" s="259"/>
      <c r="SPW4126" s="259"/>
      <c r="SPX4126" s="259"/>
      <c r="SPY4126" s="259"/>
      <c r="SPZ4126" s="259"/>
      <c r="SQA4126" s="259"/>
      <c r="SQB4126" s="259"/>
      <c r="SQC4126" s="259"/>
      <c r="SQD4126" s="259"/>
      <c r="SQE4126" s="259"/>
      <c r="SQF4126" s="259"/>
      <c r="SQG4126" s="259"/>
      <c r="SQH4126" s="259"/>
      <c r="SQI4126" s="259"/>
      <c r="SQJ4126" s="259"/>
      <c r="SQK4126" s="259"/>
      <c r="SQL4126" s="259"/>
      <c r="SQM4126" s="259"/>
      <c r="SQN4126" s="259"/>
      <c r="SQO4126" s="259"/>
      <c r="SQP4126" s="259"/>
      <c r="SQQ4126" s="259"/>
      <c r="SQR4126" s="259"/>
      <c r="SQS4126" s="259"/>
      <c r="SQT4126" s="259"/>
      <c r="SQU4126" s="259"/>
      <c r="SQV4126" s="259"/>
      <c r="SQW4126" s="259"/>
      <c r="SRF4126" s="259"/>
      <c r="SRG4126" s="259"/>
      <c r="SRH4126" s="259"/>
      <c r="SRI4126" s="259"/>
      <c r="SRJ4126" s="259"/>
      <c r="SRK4126" s="259"/>
      <c r="SRL4126" s="259"/>
      <c r="SRM4126" s="259"/>
      <c r="SRN4126" s="259"/>
      <c r="SRO4126" s="259"/>
      <c r="SRP4126" s="259"/>
      <c r="SRQ4126" s="259"/>
      <c r="SRR4126" s="259"/>
      <c r="SRS4126" s="259"/>
      <c r="SRT4126" s="259"/>
      <c r="SRU4126" s="259"/>
      <c r="SRV4126" s="259"/>
      <c r="SRW4126" s="259"/>
      <c r="SRX4126" s="259"/>
      <c r="SRY4126" s="259"/>
      <c r="SRZ4126" s="259"/>
      <c r="SSA4126" s="259"/>
      <c r="SSB4126" s="259"/>
      <c r="SSC4126" s="259"/>
      <c r="SSD4126" s="259"/>
      <c r="SSE4126" s="259"/>
      <c r="SSF4126" s="259"/>
      <c r="SSG4126" s="259"/>
      <c r="SSH4126" s="259"/>
      <c r="SSI4126" s="259"/>
      <c r="SSJ4126" s="259"/>
      <c r="SSK4126" s="259"/>
      <c r="SSL4126" s="259"/>
      <c r="SSM4126" s="259"/>
      <c r="SSN4126" s="259"/>
      <c r="SSO4126" s="259"/>
      <c r="SSP4126" s="259"/>
      <c r="SSQ4126" s="259"/>
      <c r="SSR4126" s="259"/>
      <c r="SSS4126" s="259"/>
      <c r="SST4126" s="259"/>
      <c r="SSU4126" s="259"/>
      <c r="SSV4126" s="259"/>
      <c r="SSW4126" s="259"/>
      <c r="SSX4126" s="259"/>
      <c r="SSY4126" s="259"/>
      <c r="SSZ4126" s="259"/>
      <c r="STA4126" s="259"/>
      <c r="STB4126" s="259"/>
      <c r="STC4126" s="259"/>
      <c r="STD4126" s="259"/>
      <c r="STE4126" s="259"/>
      <c r="STF4126" s="259"/>
      <c r="STG4126" s="259"/>
      <c r="STH4126" s="259"/>
      <c r="STI4126" s="259"/>
      <c r="STJ4126" s="259"/>
      <c r="STK4126" s="259"/>
      <c r="STL4126" s="259"/>
      <c r="STM4126" s="259"/>
      <c r="STN4126" s="259"/>
      <c r="STO4126" s="259"/>
      <c r="STP4126" s="259"/>
      <c r="STQ4126" s="259"/>
      <c r="STR4126" s="259"/>
      <c r="STS4126" s="259"/>
      <c r="STT4126" s="259"/>
      <c r="STU4126" s="259"/>
      <c r="STV4126" s="259"/>
      <c r="STW4126" s="259"/>
      <c r="STX4126" s="259"/>
      <c r="STY4126" s="259"/>
      <c r="STZ4126" s="259"/>
      <c r="SUA4126" s="259"/>
      <c r="SUB4126" s="259"/>
      <c r="SUC4126" s="259"/>
      <c r="SUD4126" s="259"/>
      <c r="SUE4126" s="259"/>
      <c r="SUF4126" s="259"/>
      <c r="SUG4126" s="259"/>
      <c r="SUH4126" s="259"/>
      <c r="SUI4126" s="259"/>
      <c r="SUJ4126" s="259"/>
      <c r="SUK4126" s="259"/>
      <c r="SUL4126" s="259"/>
      <c r="SUM4126" s="259"/>
      <c r="SUN4126" s="259"/>
      <c r="SUO4126" s="259"/>
      <c r="SUP4126" s="259"/>
      <c r="SUQ4126" s="259"/>
      <c r="SUR4126" s="259"/>
      <c r="SUS4126" s="259"/>
      <c r="SUT4126" s="259"/>
      <c r="SUU4126" s="259"/>
      <c r="SUV4126" s="259"/>
      <c r="SUW4126" s="259"/>
      <c r="SUX4126" s="259"/>
      <c r="SUY4126" s="259"/>
      <c r="SUZ4126" s="259"/>
      <c r="SVA4126" s="259"/>
      <c r="SVB4126" s="259"/>
      <c r="SVC4126" s="259"/>
      <c r="SVD4126" s="259"/>
      <c r="SVE4126" s="259"/>
      <c r="SVF4126" s="259"/>
      <c r="SVG4126" s="259"/>
      <c r="SVH4126" s="259"/>
      <c r="SVI4126" s="259"/>
      <c r="SVJ4126" s="259"/>
      <c r="SVK4126" s="259"/>
      <c r="SVL4126" s="259"/>
      <c r="SVM4126" s="259"/>
      <c r="SVN4126" s="259"/>
      <c r="SVO4126" s="259"/>
      <c r="SVP4126" s="259"/>
      <c r="SVQ4126" s="259"/>
      <c r="SVR4126" s="259"/>
      <c r="SVS4126" s="259"/>
      <c r="SVT4126" s="259"/>
      <c r="SVU4126" s="259"/>
      <c r="SVV4126" s="259"/>
      <c r="SVW4126" s="259"/>
      <c r="SVX4126" s="259"/>
      <c r="SVY4126" s="259"/>
      <c r="SVZ4126" s="259"/>
      <c r="SWA4126" s="259"/>
      <c r="SWB4126" s="259"/>
      <c r="SWC4126" s="259"/>
      <c r="SWD4126" s="259"/>
      <c r="SWE4126" s="259"/>
      <c r="SWF4126" s="259"/>
      <c r="SWG4126" s="259"/>
      <c r="SWH4126" s="259"/>
      <c r="SWI4126" s="259"/>
      <c r="SWJ4126" s="259"/>
      <c r="SWK4126" s="259"/>
      <c r="SWL4126" s="259"/>
      <c r="SWM4126" s="259"/>
      <c r="SWN4126" s="259"/>
      <c r="SWO4126" s="259"/>
      <c r="SWP4126" s="259"/>
      <c r="SWQ4126" s="259"/>
      <c r="SWR4126" s="259"/>
      <c r="SWS4126" s="259"/>
      <c r="SWT4126" s="259"/>
      <c r="SWU4126" s="259"/>
      <c r="SWV4126" s="259"/>
      <c r="SWW4126" s="259"/>
      <c r="SWX4126" s="259"/>
      <c r="SWY4126" s="259"/>
      <c r="SWZ4126" s="259"/>
      <c r="SXA4126" s="259"/>
      <c r="SXB4126" s="259"/>
      <c r="SXC4126" s="259"/>
      <c r="SXD4126" s="259"/>
      <c r="SXE4126" s="259"/>
      <c r="SXF4126" s="259"/>
      <c r="SXG4126" s="259"/>
      <c r="SXH4126" s="259"/>
      <c r="SXI4126" s="259"/>
      <c r="SXJ4126" s="259"/>
      <c r="SXK4126" s="259"/>
      <c r="SXL4126" s="259"/>
      <c r="SXM4126" s="259"/>
      <c r="SXN4126" s="259"/>
      <c r="SXO4126" s="259"/>
      <c r="SXP4126" s="259"/>
      <c r="SXQ4126" s="259"/>
      <c r="SXR4126" s="259"/>
      <c r="SXS4126" s="259"/>
      <c r="SXT4126" s="259"/>
      <c r="SXU4126" s="259"/>
      <c r="SXV4126" s="259"/>
      <c r="SXW4126" s="259"/>
      <c r="SXX4126" s="259"/>
      <c r="SXY4126" s="259"/>
      <c r="SXZ4126" s="259"/>
      <c r="SYA4126" s="259"/>
      <c r="SYB4126" s="259"/>
      <c r="SYC4126" s="259"/>
      <c r="SYD4126" s="259"/>
      <c r="SYE4126" s="259"/>
      <c r="SYF4126" s="259"/>
      <c r="SYG4126" s="259"/>
      <c r="SYH4126" s="259"/>
      <c r="SYI4126" s="259"/>
      <c r="SYJ4126" s="259"/>
      <c r="SYK4126" s="259"/>
      <c r="SYL4126" s="259"/>
      <c r="SYM4126" s="259"/>
      <c r="SYN4126" s="259"/>
      <c r="SYO4126" s="259"/>
      <c r="SYP4126" s="259"/>
      <c r="SYQ4126" s="259"/>
      <c r="SYR4126" s="259"/>
      <c r="SYS4126" s="259"/>
      <c r="SYT4126" s="259"/>
      <c r="SYU4126" s="259"/>
      <c r="SYV4126" s="259"/>
      <c r="SYW4126" s="259"/>
      <c r="SYX4126" s="259"/>
      <c r="SYY4126" s="259"/>
      <c r="SYZ4126" s="259"/>
      <c r="SZA4126" s="259"/>
      <c r="SZB4126" s="259"/>
      <c r="SZC4126" s="259"/>
      <c r="SZD4126" s="259"/>
      <c r="SZE4126" s="259"/>
      <c r="SZF4126" s="259"/>
      <c r="SZG4126" s="259"/>
      <c r="SZH4126" s="259"/>
      <c r="SZI4126" s="259"/>
      <c r="SZJ4126" s="259"/>
      <c r="SZK4126" s="259"/>
      <c r="SZL4126" s="259"/>
      <c r="SZM4126" s="259"/>
      <c r="SZN4126" s="259"/>
      <c r="SZO4126" s="259"/>
      <c r="SZP4126" s="259"/>
      <c r="SZQ4126" s="259"/>
      <c r="SZR4126" s="259"/>
      <c r="SZS4126" s="259"/>
      <c r="SZT4126" s="259"/>
      <c r="SZU4126" s="259"/>
      <c r="SZV4126" s="259"/>
      <c r="SZW4126" s="259"/>
      <c r="SZX4126" s="259"/>
      <c r="SZY4126" s="259"/>
      <c r="SZZ4126" s="259"/>
      <c r="TAA4126" s="259"/>
      <c r="TAB4126" s="259"/>
      <c r="TAC4126" s="259"/>
      <c r="TAD4126" s="259"/>
      <c r="TAE4126" s="259"/>
      <c r="TAF4126" s="259"/>
      <c r="TAG4126" s="259"/>
      <c r="TAH4126" s="259"/>
      <c r="TAI4126" s="259"/>
      <c r="TAJ4126" s="259"/>
      <c r="TAK4126" s="259"/>
      <c r="TAL4126" s="259"/>
      <c r="TAM4126" s="259"/>
      <c r="TAN4126" s="259"/>
      <c r="TAO4126" s="259"/>
      <c r="TAP4126" s="259"/>
      <c r="TAQ4126" s="259"/>
      <c r="TAR4126" s="259"/>
      <c r="TAS4126" s="259"/>
      <c r="TAT4126" s="259"/>
      <c r="TAU4126" s="259"/>
      <c r="TAV4126" s="259"/>
      <c r="TAW4126" s="259"/>
      <c r="TAX4126" s="259"/>
      <c r="TAY4126" s="259"/>
      <c r="TAZ4126" s="259"/>
      <c r="TBA4126" s="259"/>
      <c r="TBB4126" s="259"/>
      <c r="TBC4126" s="259"/>
      <c r="TBD4126" s="259"/>
      <c r="TBE4126" s="259"/>
      <c r="TBF4126" s="259"/>
      <c r="TBG4126" s="259"/>
      <c r="TBH4126" s="259"/>
      <c r="TBI4126" s="259"/>
      <c r="TBJ4126" s="259"/>
      <c r="TBK4126" s="259"/>
      <c r="TBL4126" s="259"/>
      <c r="TBM4126" s="259"/>
      <c r="TBN4126" s="259"/>
      <c r="TBO4126" s="259"/>
      <c r="TBP4126" s="259"/>
      <c r="TBQ4126" s="259"/>
      <c r="TBR4126" s="259"/>
      <c r="TBS4126" s="259"/>
      <c r="TBT4126" s="259"/>
      <c r="TBU4126" s="259"/>
      <c r="TBV4126" s="259"/>
      <c r="TBW4126" s="259"/>
      <c r="TBX4126" s="259"/>
      <c r="TBY4126" s="259"/>
      <c r="TBZ4126" s="259"/>
      <c r="TCA4126" s="259"/>
      <c r="TCB4126" s="259"/>
      <c r="TCC4126" s="259"/>
      <c r="TCD4126" s="259"/>
      <c r="TCE4126" s="259"/>
      <c r="TCF4126" s="259"/>
      <c r="TCG4126" s="259"/>
      <c r="TCH4126" s="259"/>
      <c r="TCI4126" s="259"/>
      <c r="TCJ4126" s="259"/>
      <c r="TCK4126" s="259"/>
      <c r="TCL4126" s="259"/>
      <c r="TCM4126" s="259"/>
      <c r="TCN4126" s="259"/>
      <c r="TCO4126" s="259"/>
      <c r="TCP4126" s="259"/>
      <c r="TCQ4126" s="259"/>
      <c r="TCR4126" s="259"/>
      <c r="TCS4126" s="259"/>
      <c r="TCT4126" s="259"/>
      <c r="TCU4126" s="259"/>
      <c r="TCV4126" s="259"/>
      <c r="TCW4126" s="259"/>
      <c r="TCX4126" s="259"/>
      <c r="TCY4126" s="259"/>
      <c r="TCZ4126" s="259"/>
      <c r="TDA4126" s="259"/>
      <c r="TDB4126" s="259"/>
      <c r="TDC4126" s="259"/>
      <c r="TDD4126" s="259"/>
      <c r="TDE4126" s="259"/>
      <c r="TDF4126" s="259"/>
      <c r="TDG4126" s="259"/>
      <c r="TDH4126" s="259"/>
      <c r="TDI4126" s="259"/>
      <c r="TDJ4126" s="259"/>
      <c r="TDK4126" s="259"/>
      <c r="TDL4126" s="259"/>
      <c r="TDM4126" s="259"/>
      <c r="TDN4126" s="259"/>
      <c r="TDO4126" s="259"/>
      <c r="TDP4126" s="259"/>
      <c r="TDQ4126" s="259"/>
      <c r="TDR4126" s="259"/>
      <c r="TDS4126" s="259"/>
      <c r="TDT4126" s="259"/>
      <c r="TDU4126" s="259"/>
      <c r="TDV4126" s="259"/>
      <c r="TDW4126" s="259"/>
      <c r="TDX4126" s="259"/>
      <c r="TDY4126" s="259"/>
      <c r="TDZ4126" s="259"/>
      <c r="TEA4126" s="259"/>
      <c r="TEB4126" s="259"/>
      <c r="TEC4126" s="259"/>
      <c r="TED4126" s="259"/>
      <c r="TEE4126" s="259"/>
      <c r="TEF4126" s="259"/>
      <c r="TEG4126" s="259"/>
      <c r="TEH4126" s="259"/>
      <c r="TEI4126" s="259"/>
      <c r="TEJ4126" s="259"/>
      <c r="TEK4126" s="259"/>
      <c r="TEL4126" s="259"/>
      <c r="TEM4126" s="259"/>
      <c r="TEN4126" s="259"/>
      <c r="TEO4126" s="259"/>
      <c r="TEP4126" s="259"/>
      <c r="TEQ4126" s="259"/>
      <c r="TER4126" s="259"/>
      <c r="TES4126" s="259"/>
      <c r="TET4126" s="259"/>
      <c r="TEU4126" s="259"/>
      <c r="TEV4126" s="259"/>
      <c r="TEW4126" s="259"/>
      <c r="TEX4126" s="259"/>
      <c r="TEY4126" s="259"/>
      <c r="TEZ4126" s="259"/>
      <c r="TFA4126" s="259"/>
      <c r="TFB4126" s="259"/>
      <c r="TFC4126" s="259"/>
      <c r="TFD4126" s="259"/>
      <c r="TFE4126" s="259"/>
      <c r="TFF4126" s="259"/>
      <c r="TFG4126" s="259"/>
      <c r="TFH4126" s="259"/>
      <c r="TFI4126" s="259"/>
      <c r="TFJ4126" s="259"/>
      <c r="TFK4126" s="259"/>
      <c r="TFL4126" s="259"/>
      <c r="TFM4126" s="259"/>
      <c r="TFN4126" s="259"/>
      <c r="TFO4126" s="259"/>
      <c r="TFP4126" s="259"/>
      <c r="TFQ4126" s="259"/>
      <c r="TFR4126" s="259"/>
      <c r="TFS4126" s="259"/>
      <c r="TFT4126" s="259"/>
      <c r="TFU4126" s="259"/>
      <c r="TFV4126" s="259"/>
      <c r="TFW4126" s="259"/>
      <c r="TFX4126" s="259"/>
      <c r="TFY4126" s="259"/>
      <c r="TFZ4126" s="259"/>
      <c r="TGA4126" s="259"/>
      <c r="TGB4126" s="259"/>
      <c r="TGC4126" s="259"/>
      <c r="TGD4126" s="259"/>
      <c r="TGE4126" s="259"/>
      <c r="TGF4126" s="259"/>
      <c r="TGG4126" s="259"/>
      <c r="TGH4126" s="259"/>
      <c r="TGI4126" s="259"/>
      <c r="TGJ4126" s="259"/>
      <c r="TGK4126" s="259"/>
      <c r="TGL4126" s="259"/>
      <c r="TGM4126" s="259"/>
      <c r="TGN4126" s="259"/>
      <c r="TGO4126" s="259"/>
      <c r="TGP4126" s="259"/>
      <c r="TGQ4126" s="259"/>
      <c r="TGR4126" s="259"/>
      <c r="TGS4126" s="259"/>
      <c r="TGT4126" s="259"/>
      <c r="TGU4126" s="259"/>
      <c r="TGV4126" s="259"/>
      <c r="TGW4126" s="259"/>
      <c r="TGX4126" s="259"/>
      <c r="TGY4126" s="259"/>
      <c r="TGZ4126" s="259"/>
      <c r="THA4126" s="259"/>
      <c r="THB4126" s="259"/>
      <c r="THC4126" s="259"/>
      <c r="THD4126" s="259"/>
      <c r="THE4126" s="259"/>
      <c r="THF4126" s="259"/>
      <c r="THG4126" s="259"/>
      <c r="THH4126" s="259"/>
      <c r="THI4126" s="259"/>
      <c r="THJ4126" s="259"/>
      <c r="THK4126" s="259"/>
      <c r="THL4126" s="259"/>
      <c r="THM4126" s="259"/>
      <c r="THN4126" s="259"/>
      <c r="THO4126" s="259"/>
      <c r="THP4126" s="259"/>
      <c r="THQ4126" s="259"/>
      <c r="THR4126" s="259"/>
      <c r="THS4126" s="259"/>
      <c r="THT4126" s="259"/>
      <c r="THU4126" s="259"/>
      <c r="THV4126" s="259"/>
      <c r="THW4126" s="259"/>
      <c r="THX4126" s="259"/>
      <c r="THY4126" s="259"/>
      <c r="THZ4126" s="259"/>
      <c r="TIA4126" s="259"/>
      <c r="TIB4126" s="259"/>
      <c r="TIC4126" s="259"/>
      <c r="TID4126" s="259"/>
      <c r="TIE4126" s="259"/>
      <c r="TIF4126" s="259"/>
      <c r="TIG4126" s="259"/>
      <c r="TIH4126" s="259"/>
      <c r="TII4126" s="259"/>
      <c r="TIJ4126" s="259"/>
      <c r="TIK4126" s="259"/>
      <c r="TIL4126" s="259"/>
      <c r="TIM4126" s="259"/>
      <c r="TIN4126" s="259"/>
      <c r="TIO4126" s="259"/>
      <c r="TIP4126" s="259"/>
      <c r="TIQ4126" s="259"/>
      <c r="TIR4126" s="259"/>
      <c r="TIS4126" s="259"/>
      <c r="TIT4126" s="259"/>
      <c r="TIU4126" s="259"/>
      <c r="TIV4126" s="259"/>
      <c r="TIW4126" s="259"/>
      <c r="TIX4126" s="259"/>
      <c r="TIY4126" s="259"/>
      <c r="TIZ4126" s="259"/>
      <c r="TJA4126" s="259"/>
      <c r="TJB4126" s="259"/>
      <c r="TJC4126" s="259"/>
      <c r="TJD4126" s="259"/>
      <c r="TJE4126" s="259"/>
      <c r="TJF4126" s="259"/>
      <c r="TJG4126" s="259"/>
      <c r="TJH4126" s="259"/>
      <c r="TJI4126" s="259"/>
      <c r="TJJ4126" s="259"/>
      <c r="TJK4126" s="259"/>
      <c r="TJL4126" s="259"/>
      <c r="TJM4126" s="259"/>
      <c r="TJN4126" s="259"/>
      <c r="TJO4126" s="259"/>
      <c r="TJP4126" s="259"/>
      <c r="TJQ4126" s="259"/>
      <c r="TJR4126" s="259"/>
      <c r="TJS4126" s="259"/>
      <c r="TJT4126" s="259"/>
      <c r="TJU4126" s="259"/>
      <c r="TJV4126" s="259"/>
      <c r="TJW4126" s="259"/>
      <c r="TJX4126" s="259"/>
      <c r="TJY4126" s="259"/>
      <c r="TJZ4126" s="259"/>
      <c r="TKA4126" s="259"/>
      <c r="TKB4126" s="259"/>
      <c r="TKC4126" s="259"/>
      <c r="TKD4126" s="259"/>
      <c r="TKE4126" s="259"/>
      <c r="TKF4126" s="259"/>
      <c r="TKG4126" s="259"/>
      <c r="TKH4126" s="259"/>
      <c r="TKI4126" s="259"/>
      <c r="TKJ4126" s="259"/>
      <c r="TKK4126" s="259"/>
      <c r="TKL4126" s="259"/>
      <c r="TKM4126" s="259"/>
      <c r="TKN4126" s="259"/>
      <c r="TKO4126" s="259"/>
      <c r="TKP4126" s="259"/>
      <c r="TKQ4126" s="259"/>
      <c r="TKR4126" s="259"/>
      <c r="TKS4126" s="259"/>
      <c r="TKT4126" s="259"/>
      <c r="TKU4126" s="259"/>
      <c r="TKV4126" s="259"/>
      <c r="TKW4126" s="259"/>
      <c r="TKX4126" s="259"/>
      <c r="TKY4126" s="259"/>
      <c r="TKZ4126" s="259"/>
      <c r="TLA4126" s="259"/>
      <c r="TLB4126" s="259"/>
      <c r="TLC4126" s="259"/>
      <c r="TLD4126" s="259"/>
      <c r="TLE4126" s="259"/>
      <c r="TLF4126" s="259"/>
      <c r="TLG4126" s="259"/>
      <c r="TLH4126" s="259"/>
      <c r="TLI4126" s="259"/>
      <c r="TLJ4126" s="259"/>
      <c r="TLK4126" s="259"/>
      <c r="TLL4126" s="259"/>
      <c r="TLM4126" s="259"/>
      <c r="TLN4126" s="259"/>
      <c r="TLO4126" s="259"/>
      <c r="TLP4126" s="259"/>
      <c r="TLQ4126" s="259"/>
      <c r="TLR4126" s="259"/>
      <c r="TLS4126" s="259"/>
      <c r="TLT4126" s="259"/>
      <c r="TLU4126" s="259"/>
      <c r="TLV4126" s="259"/>
      <c r="TLW4126" s="259"/>
      <c r="TLX4126" s="259"/>
      <c r="TLY4126" s="259"/>
      <c r="TLZ4126" s="259"/>
      <c r="TMA4126" s="259"/>
      <c r="TMB4126" s="259"/>
      <c r="TMC4126" s="259"/>
      <c r="TMD4126" s="259"/>
      <c r="TME4126" s="259"/>
      <c r="TMF4126" s="259"/>
      <c r="TMG4126" s="259"/>
      <c r="TMH4126" s="259"/>
      <c r="TMI4126" s="259"/>
      <c r="TMJ4126" s="259"/>
      <c r="TMK4126" s="259"/>
      <c r="TML4126" s="259"/>
      <c r="TMM4126" s="259"/>
      <c r="TMN4126" s="259"/>
      <c r="TMO4126" s="259"/>
      <c r="TMP4126" s="259"/>
      <c r="TMQ4126" s="259"/>
      <c r="TMR4126" s="259"/>
      <c r="TMS4126" s="259"/>
      <c r="TMT4126" s="259"/>
      <c r="TMU4126" s="259"/>
      <c r="TMV4126" s="259"/>
      <c r="TMW4126" s="259"/>
      <c r="TMX4126" s="259"/>
      <c r="TMY4126" s="259"/>
      <c r="TMZ4126" s="259"/>
      <c r="TNA4126" s="259"/>
      <c r="TNB4126" s="259"/>
      <c r="TNC4126" s="259"/>
      <c r="TND4126" s="259"/>
      <c r="TNE4126" s="259"/>
      <c r="TNF4126" s="259"/>
      <c r="TNG4126" s="259"/>
      <c r="TNH4126" s="259"/>
      <c r="TNI4126" s="259"/>
      <c r="TNJ4126" s="259"/>
      <c r="TNK4126" s="259"/>
      <c r="TNL4126" s="259"/>
      <c r="TNM4126" s="259"/>
      <c r="TNN4126" s="259"/>
      <c r="TNO4126" s="259"/>
      <c r="TNP4126" s="259"/>
      <c r="TNQ4126" s="259"/>
      <c r="TNR4126" s="259"/>
      <c r="TNS4126" s="259"/>
      <c r="TNT4126" s="259"/>
      <c r="TNU4126" s="259"/>
      <c r="TNV4126" s="259"/>
      <c r="TNW4126" s="259"/>
      <c r="TNX4126" s="259"/>
      <c r="TNY4126" s="259"/>
      <c r="TNZ4126" s="259"/>
      <c r="TOA4126" s="259"/>
      <c r="TOB4126" s="259"/>
      <c r="TOC4126" s="259"/>
      <c r="TOD4126" s="259"/>
      <c r="TOE4126" s="259"/>
      <c r="TOF4126" s="259"/>
      <c r="TOG4126" s="259"/>
      <c r="TOH4126" s="259"/>
      <c r="TOI4126" s="259"/>
      <c r="TOJ4126" s="259"/>
      <c r="TOK4126" s="259"/>
      <c r="TOL4126" s="259"/>
      <c r="TOM4126" s="259"/>
      <c r="TON4126" s="259"/>
      <c r="TOO4126" s="259"/>
      <c r="TOP4126" s="259"/>
      <c r="TOQ4126" s="259"/>
      <c r="TOR4126" s="259"/>
      <c r="TOS4126" s="259"/>
      <c r="TOT4126" s="259"/>
      <c r="TOU4126" s="259"/>
      <c r="TOV4126" s="259"/>
      <c r="TOW4126" s="259"/>
      <c r="TOX4126" s="259"/>
      <c r="TOY4126" s="259"/>
      <c r="TOZ4126" s="259"/>
      <c r="TPA4126" s="259"/>
      <c r="TPB4126" s="259"/>
      <c r="TPC4126" s="259"/>
      <c r="TPD4126" s="259"/>
      <c r="TPE4126" s="259"/>
      <c r="TPF4126" s="259"/>
      <c r="TPG4126" s="259"/>
      <c r="TPH4126" s="259"/>
      <c r="TPI4126" s="259"/>
      <c r="TPJ4126" s="259"/>
      <c r="TPK4126" s="259"/>
      <c r="TPL4126" s="259"/>
      <c r="TPM4126" s="259"/>
      <c r="TPN4126" s="259"/>
      <c r="TPO4126" s="259"/>
      <c r="TPP4126" s="259"/>
      <c r="TPQ4126" s="259"/>
      <c r="TPR4126" s="259"/>
      <c r="TPS4126" s="259"/>
      <c r="TPT4126" s="259"/>
      <c r="TPU4126" s="259"/>
      <c r="TPV4126" s="259"/>
      <c r="TPW4126" s="259"/>
      <c r="TPX4126" s="259"/>
      <c r="TPY4126" s="259"/>
      <c r="TPZ4126" s="259"/>
      <c r="TQA4126" s="259"/>
      <c r="TQB4126" s="259"/>
      <c r="TQC4126" s="259"/>
      <c r="TQD4126" s="259"/>
      <c r="TQE4126" s="259"/>
      <c r="TQF4126" s="259"/>
      <c r="TQG4126" s="259"/>
      <c r="TQH4126" s="259"/>
      <c r="TQI4126" s="259"/>
      <c r="TQJ4126" s="259"/>
      <c r="TQK4126" s="259"/>
      <c r="TQL4126" s="259"/>
      <c r="TQM4126" s="259"/>
      <c r="TQN4126" s="259"/>
      <c r="TQO4126" s="259"/>
      <c r="TQP4126" s="259"/>
      <c r="TQQ4126" s="259"/>
      <c r="TQR4126" s="259"/>
      <c r="TQS4126" s="259"/>
      <c r="TQT4126" s="259"/>
      <c r="TQU4126" s="259"/>
      <c r="TQV4126" s="259"/>
      <c r="TQW4126" s="259"/>
      <c r="TQX4126" s="259"/>
      <c r="TQY4126" s="259"/>
      <c r="TQZ4126" s="259"/>
      <c r="TRA4126" s="259"/>
      <c r="TRB4126" s="259"/>
      <c r="TRC4126" s="259"/>
      <c r="TRD4126" s="259"/>
      <c r="TRE4126" s="259"/>
      <c r="TRF4126" s="259"/>
      <c r="TRG4126" s="259"/>
      <c r="TRH4126" s="259"/>
      <c r="TRI4126" s="259"/>
      <c r="TRJ4126" s="259"/>
      <c r="TRK4126" s="259"/>
      <c r="TRL4126" s="259"/>
      <c r="TRM4126" s="259"/>
      <c r="TRN4126" s="259"/>
      <c r="TRO4126" s="259"/>
      <c r="TRP4126" s="259"/>
      <c r="TRQ4126" s="259"/>
      <c r="TRR4126" s="259"/>
      <c r="TRS4126" s="259"/>
      <c r="TRT4126" s="259"/>
      <c r="TRU4126" s="259"/>
      <c r="TRV4126" s="259"/>
      <c r="TRW4126" s="259"/>
      <c r="TRX4126" s="259"/>
      <c r="TRY4126" s="259"/>
      <c r="TRZ4126" s="259"/>
      <c r="TSA4126" s="259"/>
      <c r="TSB4126" s="259"/>
      <c r="TSC4126" s="259"/>
      <c r="TSD4126" s="259"/>
      <c r="TSE4126" s="259"/>
      <c r="TSF4126" s="259"/>
      <c r="TSG4126" s="259"/>
      <c r="TSH4126" s="259"/>
      <c r="TSI4126" s="259"/>
      <c r="TSJ4126" s="259"/>
      <c r="TSK4126" s="259"/>
      <c r="TSL4126" s="259"/>
      <c r="TSM4126" s="259"/>
      <c r="TSN4126" s="259"/>
      <c r="TSO4126" s="259"/>
      <c r="TSP4126" s="259"/>
      <c r="TSQ4126" s="259"/>
      <c r="TSR4126" s="259"/>
      <c r="TSS4126" s="259"/>
      <c r="TST4126" s="259"/>
      <c r="TSU4126" s="259"/>
      <c r="TSV4126" s="259"/>
      <c r="TSW4126" s="259"/>
      <c r="TSX4126" s="259"/>
      <c r="TSY4126" s="259"/>
      <c r="TSZ4126" s="259"/>
      <c r="TTA4126" s="259"/>
      <c r="TTB4126" s="259"/>
      <c r="TTC4126" s="259"/>
      <c r="TTD4126" s="259"/>
      <c r="TTE4126" s="259"/>
      <c r="TTF4126" s="259"/>
      <c r="TTG4126" s="259"/>
      <c r="TTH4126" s="259"/>
      <c r="TTI4126" s="259"/>
      <c r="TTJ4126" s="259"/>
      <c r="TTK4126" s="259"/>
      <c r="TTL4126" s="259"/>
      <c r="TTM4126" s="259"/>
      <c r="TTN4126" s="259"/>
      <c r="TTO4126" s="259"/>
      <c r="TTP4126" s="259"/>
      <c r="TTQ4126" s="259"/>
      <c r="TTR4126" s="259"/>
      <c r="TTS4126" s="259"/>
      <c r="TTT4126" s="259"/>
      <c r="TTU4126" s="259"/>
      <c r="TTV4126" s="259"/>
      <c r="TTW4126" s="259"/>
      <c r="TTX4126" s="259"/>
      <c r="TTY4126" s="259"/>
      <c r="TTZ4126" s="259"/>
      <c r="TUA4126" s="259"/>
      <c r="TUB4126" s="259"/>
      <c r="TUC4126" s="259"/>
      <c r="TUD4126" s="259"/>
      <c r="TUE4126" s="259"/>
      <c r="TUF4126" s="259"/>
      <c r="TUG4126" s="259"/>
      <c r="TUH4126" s="259"/>
      <c r="TUI4126" s="259"/>
      <c r="TUJ4126" s="259"/>
      <c r="TUK4126" s="259"/>
      <c r="TUL4126" s="259"/>
      <c r="TUM4126" s="259"/>
      <c r="TUN4126" s="259"/>
      <c r="TUO4126" s="259"/>
      <c r="TUP4126" s="259"/>
      <c r="TUQ4126" s="259"/>
      <c r="TUR4126" s="259"/>
      <c r="TUS4126" s="259"/>
      <c r="TUT4126" s="259"/>
      <c r="TUU4126" s="259"/>
      <c r="TUV4126" s="259"/>
      <c r="TUW4126" s="259"/>
      <c r="TUX4126" s="259"/>
      <c r="TUY4126" s="259"/>
      <c r="TUZ4126" s="259"/>
      <c r="TVA4126" s="259"/>
      <c r="TVB4126" s="259"/>
      <c r="TVC4126" s="259"/>
      <c r="TVD4126" s="259"/>
      <c r="TVE4126" s="259"/>
      <c r="TVF4126" s="259"/>
      <c r="TVG4126" s="259"/>
      <c r="TVH4126" s="259"/>
      <c r="TVI4126" s="259"/>
      <c r="TVJ4126" s="259"/>
      <c r="TVK4126" s="259"/>
      <c r="TVL4126" s="259"/>
      <c r="TVM4126" s="259"/>
      <c r="TVN4126" s="259"/>
      <c r="TVO4126" s="259"/>
      <c r="TVP4126" s="259"/>
      <c r="TVQ4126" s="259"/>
      <c r="TVR4126" s="259"/>
      <c r="TVS4126" s="259"/>
      <c r="TVT4126" s="259"/>
      <c r="TVU4126" s="259"/>
      <c r="TVV4126" s="259"/>
      <c r="TVW4126" s="259"/>
      <c r="TVX4126" s="259"/>
      <c r="TVY4126" s="259"/>
      <c r="TVZ4126" s="259"/>
      <c r="TWA4126" s="259"/>
      <c r="TWB4126" s="259"/>
      <c r="TWC4126" s="259"/>
      <c r="TWD4126" s="259"/>
      <c r="TWE4126" s="259"/>
      <c r="TWF4126" s="259"/>
      <c r="TWG4126" s="259"/>
      <c r="TWH4126" s="259"/>
      <c r="TWI4126" s="259"/>
      <c r="TWJ4126" s="259"/>
      <c r="TWK4126" s="259"/>
      <c r="TWL4126" s="259"/>
      <c r="TWM4126" s="259"/>
      <c r="TWN4126" s="259"/>
      <c r="TWO4126" s="259"/>
      <c r="TWP4126" s="259"/>
      <c r="TWQ4126" s="259"/>
      <c r="TWR4126" s="259"/>
      <c r="TWS4126" s="259"/>
      <c r="TWT4126" s="259"/>
      <c r="TWU4126" s="259"/>
      <c r="TWV4126" s="259"/>
      <c r="TWW4126" s="259"/>
      <c r="TWX4126" s="259"/>
      <c r="TWY4126" s="259"/>
      <c r="TWZ4126" s="259"/>
      <c r="TXA4126" s="259"/>
      <c r="TXB4126" s="259"/>
      <c r="TXC4126" s="259"/>
      <c r="TXD4126" s="259"/>
      <c r="TXE4126" s="259"/>
      <c r="TXF4126" s="259"/>
      <c r="TXG4126" s="259"/>
      <c r="TXH4126" s="259"/>
      <c r="TXI4126" s="259"/>
      <c r="TXJ4126" s="259"/>
      <c r="TXK4126" s="259"/>
      <c r="TXL4126" s="259"/>
      <c r="TXM4126" s="259"/>
      <c r="TXN4126" s="259"/>
      <c r="TXO4126" s="259"/>
      <c r="TXP4126" s="259"/>
      <c r="TXQ4126" s="259"/>
      <c r="TXR4126" s="259"/>
      <c r="TXS4126" s="259"/>
      <c r="TXT4126" s="259"/>
      <c r="TXU4126" s="259"/>
      <c r="TXV4126" s="259"/>
      <c r="TXW4126" s="259"/>
      <c r="TXX4126" s="259"/>
      <c r="TXY4126" s="259"/>
      <c r="TXZ4126" s="259"/>
      <c r="TYA4126" s="259"/>
      <c r="TYB4126" s="259"/>
      <c r="TYC4126" s="259"/>
      <c r="TYD4126" s="259"/>
      <c r="TYE4126" s="259"/>
      <c r="TYF4126" s="259"/>
      <c r="TYG4126" s="259"/>
      <c r="TYH4126" s="259"/>
      <c r="TYI4126" s="259"/>
      <c r="TYJ4126" s="259"/>
      <c r="TYK4126" s="259"/>
      <c r="TYL4126" s="259"/>
      <c r="TYM4126" s="259"/>
      <c r="TYN4126" s="259"/>
      <c r="TYO4126" s="259"/>
      <c r="TYP4126" s="259"/>
      <c r="TYQ4126" s="259"/>
      <c r="TYR4126" s="259"/>
      <c r="TYS4126" s="259"/>
      <c r="TYT4126" s="259"/>
      <c r="TYU4126" s="259"/>
      <c r="TYV4126" s="259"/>
      <c r="TYW4126" s="259"/>
      <c r="TYX4126" s="259"/>
      <c r="TYY4126" s="259"/>
      <c r="TYZ4126" s="259"/>
      <c r="TZA4126" s="259"/>
      <c r="TZB4126" s="259"/>
      <c r="TZC4126" s="259"/>
      <c r="TZD4126" s="259"/>
      <c r="TZE4126" s="259"/>
      <c r="TZF4126" s="259"/>
      <c r="TZG4126" s="259"/>
      <c r="TZH4126" s="259"/>
      <c r="TZI4126" s="259"/>
      <c r="TZJ4126" s="259"/>
      <c r="TZK4126" s="259"/>
      <c r="TZL4126" s="259"/>
      <c r="TZM4126" s="259"/>
      <c r="TZN4126" s="259"/>
      <c r="TZO4126" s="259"/>
      <c r="TZP4126" s="259"/>
      <c r="TZQ4126" s="259"/>
      <c r="TZR4126" s="259"/>
      <c r="TZS4126" s="259"/>
      <c r="TZT4126" s="259"/>
      <c r="TZU4126" s="259"/>
      <c r="TZV4126" s="259"/>
      <c r="TZW4126" s="259"/>
      <c r="TZX4126" s="259"/>
      <c r="TZY4126" s="259"/>
      <c r="TZZ4126" s="259"/>
      <c r="UAA4126" s="259"/>
      <c r="UAB4126" s="259"/>
      <c r="UAC4126" s="259"/>
      <c r="UAD4126" s="259"/>
      <c r="UAE4126" s="259"/>
      <c r="UAF4126" s="259"/>
      <c r="UAG4126" s="259"/>
      <c r="UAH4126" s="259"/>
      <c r="UAI4126" s="259"/>
      <c r="UAJ4126" s="259"/>
      <c r="UAK4126" s="259"/>
      <c r="UAL4126" s="259"/>
      <c r="UAM4126" s="259"/>
      <c r="UAN4126" s="259"/>
      <c r="UAO4126" s="259"/>
      <c r="UAP4126" s="259"/>
      <c r="UAQ4126" s="259"/>
      <c r="UAR4126" s="259"/>
      <c r="UAS4126" s="259"/>
      <c r="UAT4126" s="259"/>
      <c r="UAU4126" s="259"/>
      <c r="UAV4126" s="259"/>
      <c r="UAW4126" s="259"/>
      <c r="UAX4126" s="259"/>
      <c r="UAY4126" s="259"/>
      <c r="UAZ4126" s="259"/>
      <c r="UBA4126" s="259"/>
      <c r="UBB4126" s="259"/>
      <c r="UBC4126" s="259"/>
      <c r="UBD4126" s="259"/>
      <c r="UBE4126" s="259"/>
      <c r="UBF4126" s="259"/>
      <c r="UBG4126" s="259"/>
      <c r="UBH4126" s="259"/>
      <c r="UBI4126" s="259"/>
      <c r="UBJ4126" s="259"/>
      <c r="UBK4126" s="259"/>
      <c r="UBL4126" s="259"/>
      <c r="UBM4126" s="259"/>
      <c r="UBN4126" s="259"/>
      <c r="UBO4126" s="259"/>
      <c r="UBP4126" s="259"/>
      <c r="UBQ4126" s="259"/>
      <c r="UBR4126" s="259"/>
      <c r="UBS4126" s="259"/>
      <c r="UBT4126" s="259"/>
      <c r="UBU4126" s="259"/>
      <c r="UBV4126" s="259"/>
      <c r="UBW4126" s="259"/>
      <c r="UBX4126" s="259"/>
      <c r="UBY4126" s="259"/>
      <c r="UBZ4126" s="259"/>
      <c r="UCA4126" s="259"/>
      <c r="UCB4126" s="259"/>
      <c r="UCC4126" s="259"/>
      <c r="UCD4126" s="259"/>
      <c r="UCE4126" s="259"/>
      <c r="UCF4126" s="259"/>
      <c r="UCG4126" s="259"/>
      <c r="UCH4126" s="259"/>
      <c r="UCI4126" s="259"/>
      <c r="UCJ4126" s="259"/>
      <c r="UCK4126" s="259"/>
      <c r="UCL4126" s="259"/>
      <c r="UCM4126" s="259"/>
      <c r="UCN4126" s="259"/>
      <c r="UCO4126" s="259"/>
      <c r="UCP4126" s="259"/>
      <c r="UCQ4126" s="259"/>
      <c r="UCR4126" s="259"/>
      <c r="UCS4126" s="259"/>
      <c r="UCT4126" s="259"/>
      <c r="UCU4126" s="259"/>
      <c r="UCV4126" s="259"/>
      <c r="UCW4126" s="259"/>
      <c r="UCX4126" s="259"/>
      <c r="UCY4126" s="259"/>
      <c r="UCZ4126" s="259"/>
      <c r="UDA4126" s="259"/>
      <c r="UDB4126" s="259"/>
      <c r="UDC4126" s="259"/>
      <c r="UDD4126" s="259"/>
      <c r="UDE4126" s="259"/>
      <c r="UDF4126" s="259"/>
      <c r="UDG4126" s="259"/>
      <c r="UDH4126" s="259"/>
      <c r="UDI4126" s="259"/>
      <c r="UDJ4126" s="259"/>
      <c r="UDK4126" s="259"/>
      <c r="UDL4126" s="259"/>
      <c r="UDM4126" s="259"/>
      <c r="UDN4126" s="259"/>
      <c r="UDO4126" s="259"/>
      <c r="UDP4126" s="259"/>
      <c r="UDQ4126" s="259"/>
      <c r="UDR4126" s="259"/>
      <c r="UDS4126" s="259"/>
      <c r="UDT4126" s="259"/>
      <c r="UDU4126" s="259"/>
      <c r="UDV4126" s="259"/>
      <c r="UDW4126" s="259"/>
      <c r="UDX4126" s="259"/>
      <c r="UDY4126" s="259"/>
      <c r="UDZ4126" s="259"/>
      <c r="UEA4126" s="259"/>
      <c r="UEB4126" s="259"/>
      <c r="UEC4126" s="259"/>
      <c r="UED4126" s="259"/>
      <c r="UEE4126" s="259"/>
      <c r="UEN4126" s="259"/>
      <c r="UEO4126" s="259"/>
      <c r="UEP4126" s="259"/>
      <c r="UEQ4126" s="259"/>
      <c r="UER4126" s="259"/>
      <c r="UES4126" s="259"/>
      <c r="UET4126" s="259"/>
      <c r="UEU4126" s="259"/>
      <c r="UEV4126" s="259"/>
      <c r="UEW4126" s="259"/>
      <c r="UEX4126" s="259"/>
      <c r="UEY4126" s="259"/>
      <c r="UEZ4126" s="259"/>
      <c r="UFA4126" s="259"/>
      <c r="UFB4126" s="259"/>
      <c r="UFC4126" s="259"/>
      <c r="UFD4126" s="259"/>
      <c r="UFE4126" s="259"/>
      <c r="UFF4126" s="259"/>
      <c r="UFG4126" s="259"/>
      <c r="UFH4126" s="259"/>
      <c r="UFI4126" s="259"/>
      <c r="UFJ4126" s="259"/>
      <c r="UFK4126" s="259"/>
      <c r="UFL4126" s="259"/>
      <c r="UFM4126" s="259"/>
      <c r="UFN4126" s="259"/>
      <c r="UFO4126" s="259"/>
      <c r="UFP4126" s="259"/>
      <c r="UFQ4126" s="259"/>
      <c r="UFR4126" s="259"/>
      <c r="UFS4126" s="259"/>
      <c r="UFT4126" s="259"/>
      <c r="UFU4126" s="259"/>
      <c r="UFV4126" s="259"/>
      <c r="UFW4126" s="259"/>
      <c r="UFX4126" s="259"/>
      <c r="UFY4126" s="259"/>
      <c r="UFZ4126" s="259"/>
      <c r="UGA4126" s="259"/>
      <c r="UGB4126" s="259"/>
      <c r="UGC4126" s="259"/>
      <c r="UGD4126" s="259"/>
      <c r="UGE4126" s="259"/>
      <c r="UGF4126" s="259"/>
      <c r="UGG4126" s="259"/>
      <c r="UGH4126" s="259"/>
      <c r="UGI4126" s="259"/>
      <c r="UGJ4126" s="259"/>
      <c r="UGK4126" s="259"/>
      <c r="UGL4126" s="259"/>
      <c r="UGM4126" s="259"/>
      <c r="UGN4126" s="259"/>
      <c r="UGO4126" s="259"/>
      <c r="UGP4126" s="259"/>
      <c r="UGQ4126" s="259"/>
      <c r="UGR4126" s="259"/>
      <c r="UGS4126" s="259"/>
      <c r="UGT4126" s="259"/>
      <c r="UGU4126" s="259"/>
      <c r="UGV4126" s="259"/>
      <c r="UGW4126" s="259"/>
      <c r="UGX4126" s="259"/>
      <c r="UGY4126" s="259"/>
      <c r="UGZ4126" s="259"/>
      <c r="UHA4126" s="259"/>
      <c r="UHB4126" s="259"/>
      <c r="UHC4126" s="259"/>
      <c r="UHD4126" s="259"/>
      <c r="UHE4126" s="259"/>
      <c r="UHF4126" s="259"/>
      <c r="UHG4126" s="259"/>
      <c r="UHH4126" s="259"/>
      <c r="UHI4126" s="259"/>
      <c r="UHJ4126" s="259"/>
      <c r="UHK4126" s="259"/>
      <c r="UHL4126" s="259"/>
      <c r="UHM4126" s="259"/>
      <c r="UHN4126" s="259"/>
      <c r="UHO4126" s="259"/>
      <c r="UHP4126" s="259"/>
      <c r="UHQ4126" s="259"/>
      <c r="UHR4126" s="259"/>
      <c r="UHS4126" s="259"/>
      <c r="UHT4126" s="259"/>
      <c r="UHU4126" s="259"/>
      <c r="UHV4126" s="259"/>
      <c r="UHW4126" s="259"/>
      <c r="UHX4126" s="259"/>
      <c r="UHY4126" s="259"/>
      <c r="UHZ4126" s="259"/>
      <c r="UIA4126" s="259"/>
      <c r="UIB4126" s="259"/>
      <c r="UIC4126" s="259"/>
      <c r="UID4126" s="259"/>
      <c r="UIE4126" s="259"/>
      <c r="UIF4126" s="259"/>
      <c r="UIG4126" s="259"/>
      <c r="UIH4126" s="259"/>
      <c r="UII4126" s="259"/>
      <c r="UIJ4126" s="259"/>
      <c r="UIK4126" s="259"/>
      <c r="UIL4126" s="259"/>
      <c r="UIM4126" s="259"/>
      <c r="UIN4126" s="259"/>
      <c r="UIO4126" s="259"/>
      <c r="UIP4126" s="259"/>
      <c r="UIQ4126" s="259"/>
      <c r="UIR4126" s="259"/>
      <c r="UIS4126" s="259"/>
      <c r="UIT4126" s="259"/>
      <c r="UIU4126" s="259"/>
      <c r="UIV4126" s="259"/>
      <c r="UIW4126" s="259"/>
      <c r="UIX4126" s="259"/>
      <c r="UIY4126" s="259"/>
      <c r="UIZ4126" s="259"/>
      <c r="UJA4126" s="259"/>
      <c r="UJB4126" s="259"/>
      <c r="UJC4126" s="259"/>
      <c r="UJD4126" s="259"/>
      <c r="UJE4126" s="259"/>
      <c r="UJF4126" s="259"/>
      <c r="UJG4126" s="259"/>
      <c r="UJH4126" s="259"/>
      <c r="UJI4126" s="259"/>
      <c r="UJJ4126" s="259"/>
      <c r="UJK4126" s="259"/>
      <c r="UJL4126" s="259"/>
      <c r="UJM4126" s="259"/>
      <c r="UJN4126" s="259"/>
      <c r="UJO4126" s="259"/>
      <c r="UJP4126" s="259"/>
      <c r="UJQ4126" s="259"/>
      <c r="UJR4126" s="259"/>
      <c r="UJS4126" s="259"/>
      <c r="UJT4126" s="259"/>
      <c r="UJU4126" s="259"/>
      <c r="UJV4126" s="259"/>
      <c r="UJW4126" s="259"/>
      <c r="UJX4126" s="259"/>
      <c r="UJY4126" s="259"/>
      <c r="UJZ4126" s="259"/>
      <c r="UKA4126" s="259"/>
      <c r="UKB4126" s="259"/>
      <c r="UKC4126" s="259"/>
      <c r="UKD4126" s="259"/>
      <c r="UKE4126" s="259"/>
      <c r="UKF4126" s="259"/>
      <c r="UKG4126" s="259"/>
      <c r="UKH4126" s="259"/>
      <c r="UKI4126" s="259"/>
      <c r="UKJ4126" s="259"/>
      <c r="UKK4126" s="259"/>
      <c r="UKL4126" s="259"/>
      <c r="UKM4126" s="259"/>
      <c r="UKN4126" s="259"/>
      <c r="UKO4126" s="259"/>
      <c r="UKP4126" s="259"/>
      <c r="UKQ4126" s="259"/>
      <c r="UKR4126" s="259"/>
      <c r="UKS4126" s="259"/>
      <c r="UKT4126" s="259"/>
      <c r="UKU4126" s="259"/>
      <c r="UKV4126" s="259"/>
      <c r="UKW4126" s="259"/>
      <c r="UKX4126" s="259"/>
      <c r="UKY4126" s="259"/>
      <c r="UKZ4126" s="259"/>
      <c r="ULA4126" s="259"/>
      <c r="ULB4126" s="259"/>
      <c r="ULC4126" s="259"/>
      <c r="ULD4126" s="259"/>
      <c r="ULE4126" s="259"/>
      <c r="ULF4126" s="259"/>
      <c r="ULG4126" s="259"/>
      <c r="ULH4126" s="259"/>
      <c r="ULI4126" s="259"/>
      <c r="ULJ4126" s="259"/>
      <c r="ULK4126" s="259"/>
      <c r="ULL4126" s="259"/>
      <c r="ULM4126" s="259"/>
      <c r="ULN4126" s="259"/>
      <c r="ULO4126" s="259"/>
      <c r="ULP4126" s="259"/>
      <c r="ULQ4126" s="259"/>
      <c r="ULR4126" s="259"/>
      <c r="ULS4126" s="259"/>
      <c r="ULT4126" s="259"/>
      <c r="ULU4126" s="259"/>
      <c r="ULV4126" s="259"/>
      <c r="ULW4126" s="259"/>
      <c r="ULX4126" s="259"/>
      <c r="ULY4126" s="259"/>
      <c r="ULZ4126" s="259"/>
      <c r="UMA4126" s="259"/>
      <c r="UMB4126" s="259"/>
      <c r="UMC4126" s="259"/>
      <c r="UMD4126" s="259"/>
      <c r="UME4126" s="259"/>
      <c r="UMF4126" s="259"/>
      <c r="UMG4126" s="259"/>
      <c r="UMH4126" s="259"/>
      <c r="UMI4126" s="259"/>
      <c r="UMJ4126" s="259"/>
      <c r="UMK4126" s="259"/>
      <c r="UML4126" s="259"/>
      <c r="UMM4126" s="259"/>
      <c r="UMN4126" s="259"/>
      <c r="UMO4126" s="259"/>
      <c r="UMP4126" s="259"/>
      <c r="UMQ4126" s="259"/>
      <c r="UMR4126" s="259"/>
      <c r="UMS4126" s="259"/>
      <c r="UMT4126" s="259"/>
      <c r="UMU4126" s="259"/>
      <c r="UMV4126" s="259"/>
      <c r="UMW4126" s="259"/>
      <c r="UMX4126" s="259"/>
      <c r="UMY4126" s="259"/>
      <c r="UMZ4126" s="259"/>
      <c r="UNA4126" s="259"/>
      <c r="UNB4126" s="259"/>
      <c r="UNC4126" s="259"/>
      <c r="UND4126" s="259"/>
      <c r="UNE4126" s="259"/>
      <c r="UNF4126" s="259"/>
      <c r="UNG4126" s="259"/>
      <c r="UNH4126" s="259"/>
      <c r="UNI4126" s="259"/>
      <c r="UNJ4126" s="259"/>
      <c r="UNK4126" s="259"/>
      <c r="UNL4126" s="259"/>
      <c r="UNM4126" s="259"/>
      <c r="UNN4126" s="259"/>
      <c r="UNO4126" s="259"/>
      <c r="UNP4126" s="259"/>
      <c r="UNQ4126" s="259"/>
      <c r="UNR4126" s="259"/>
      <c r="UNS4126" s="259"/>
      <c r="UNT4126" s="259"/>
      <c r="UNU4126" s="259"/>
      <c r="UNV4126" s="259"/>
      <c r="UNW4126" s="259"/>
      <c r="UNX4126" s="259"/>
      <c r="UNY4126" s="259"/>
      <c r="UNZ4126" s="259"/>
      <c r="UOA4126" s="259"/>
      <c r="UOB4126" s="259"/>
      <c r="UOC4126" s="259"/>
      <c r="UOD4126" s="259"/>
      <c r="UOE4126" s="259"/>
      <c r="UOF4126" s="259"/>
      <c r="UOG4126" s="259"/>
      <c r="UOH4126" s="259"/>
      <c r="UOI4126" s="259"/>
      <c r="UOJ4126" s="259"/>
      <c r="UOK4126" s="259"/>
      <c r="UOL4126" s="259"/>
      <c r="UOM4126" s="259"/>
      <c r="UON4126" s="259"/>
      <c r="UOO4126" s="259"/>
      <c r="UOP4126" s="259"/>
      <c r="UOQ4126" s="259"/>
      <c r="UOR4126" s="259"/>
      <c r="UOS4126" s="259"/>
      <c r="UOT4126" s="259"/>
      <c r="UOU4126" s="259"/>
      <c r="UOV4126" s="259"/>
      <c r="UOW4126" s="259"/>
      <c r="UOX4126" s="259"/>
      <c r="UOY4126" s="259"/>
      <c r="UOZ4126" s="259"/>
      <c r="UPA4126" s="259"/>
      <c r="UPB4126" s="259"/>
      <c r="UPC4126" s="259"/>
      <c r="UPD4126" s="259"/>
      <c r="UPE4126" s="259"/>
      <c r="UPF4126" s="259"/>
      <c r="UPG4126" s="259"/>
      <c r="UPH4126" s="259"/>
      <c r="UPI4126" s="259"/>
      <c r="UPJ4126" s="259"/>
      <c r="UPK4126" s="259"/>
      <c r="UPL4126" s="259"/>
      <c r="UPM4126" s="259"/>
      <c r="UPN4126" s="259"/>
      <c r="UPO4126" s="259"/>
      <c r="UPP4126" s="259"/>
      <c r="UPQ4126" s="259"/>
      <c r="UPR4126" s="259"/>
      <c r="UPS4126" s="259"/>
      <c r="UPT4126" s="259"/>
      <c r="UPU4126" s="259"/>
      <c r="UPV4126" s="259"/>
      <c r="UPW4126" s="259"/>
      <c r="UPX4126" s="259"/>
      <c r="UPY4126" s="259"/>
      <c r="UPZ4126" s="259"/>
      <c r="UQA4126" s="259"/>
      <c r="UQB4126" s="259"/>
      <c r="UQC4126" s="259"/>
      <c r="UQD4126" s="259"/>
      <c r="UQE4126" s="259"/>
      <c r="UQF4126" s="259"/>
      <c r="UQG4126" s="259"/>
      <c r="UQH4126" s="259"/>
      <c r="UQI4126" s="259"/>
      <c r="UQJ4126" s="259"/>
      <c r="UQK4126" s="259"/>
      <c r="UQL4126" s="259"/>
      <c r="UQM4126" s="259"/>
      <c r="UQN4126" s="259"/>
      <c r="UQO4126" s="259"/>
      <c r="UQP4126" s="259"/>
      <c r="UQQ4126" s="259"/>
      <c r="UQR4126" s="259"/>
      <c r="UQS4126" s="259"/>
      <c r="UQT4126" s="259"/>
      <c r="UQU4126" s="259"/>
      <c r="UQV4126" s="259"/>
      <c r="UQW4126" s="259"/>
      <c r="UQX4126" s="259"/>
      <c r="UQY4126" s="259"/>
      <c r="UQZ4126" s="259"/>
      <c r="URA4126" s="259"/>
      <c r="URB4126" s="259"/>
      <c r="URC4126" s="259"/>
      <c r="URD4126" s="259"/>
      <c r="URE4126" s="259"/>
      <c r="URF4126" s="259"/>
      <c r="URG4126" s="259"/>
      <c r="URH4126" s="259"/>
      <c r="URI4126" s="259"/>
      <c r="URJ4126" s="259"/>
      <c r="URK4126" s="259"/>
      <c r="URL4126" s="259"/>
      <c r="URM4126" s="259"/>
      <c r="URN4126" s="259"/>
      <c r="URO4126" s="259"/>
      <c r="URP4126" s="259"/>
      <c r="URQ4126" s="259"/>
      <c r="URR4126" s="259"/>
      <c r="URS4126" s="259"/>
      <c r="URT4126" s="259"/>
      <c r="URU4126" s="259"/>
      <c r="URV4126" s="259"/>
      <c r="URW4126" s="259"/>
      <c r="URX4126" s="259"/>
      <c r="URY4126" s="259"/>
      <c r="URZ4126" s="259"/>
      <c r="USA4126" s="259"/>
      <c r="USB4126" s="259"/>
      <c r="USC4126" s="259"/>
      <c r="USD4126" s="259"/>
      <c r="USE4126" s="259"/>
      <c r="USF4126" s="259"/>
      <c r="USG4126" s="259"/>
      <c r="USH4126" s="259"/>
      <c r="USI4126" s="259"/>
      <c r="USJ4126" s="259"/>
      <c r="USK4126" s="259"/>
      <c r="USL4126" s="259"/>
      <c r="USM4126" s="259"/>
      <c r="USN4126" s="259"/>
      <c r="USO4126" s="259"/>
      <c r="USP4126" s="259"/>
      <c r="USQ4126" s="259"/>
      <c r="USR4126" s="259"/>
      <c r="USS4126" s="259"/>
      <c r="UST4126" s="259"/>
      <c r="USU4126" s="259"/>
      <c r="USV4126" s="259"/>
      <c r="USW4126" s="259"/>
      <c r="USX4126" s="259"/>
      <c r="USY4126" s="259"/>
      <c r="USZ4126" s="259"/>
      <c r="UTA4126" s="259"/>
      <c r="UTB4126" s="259"/>
      <c r="UTC4126" s="259"/>
      <c r="UTD4126" s="259"/>
      <c r="UTE4126" s="259"/>
      <c r="UTF4126" s="259"/>
      <c r="UTG4126" s="259"/>
      <c r="UTH4126" s="259"/>
      <c r="UTI4126" s="259"/>
      <c r="UTJ4126" s="259"/>
      <c r="UTK4126" s="259"/>
      <c r="UTL4126" s="259"/>
      <c r="UTM4126" s="259"/>
      <c r="UTN4126" s="259"/>
      <c r="UTO4126" s="259"/>
      <c r="UTP4126" s="259"/>
      <c r="UTQ4126" s="259"/>
      <c r="UTR4126" s="259"/>
      <c r="UTS4126" s="259"/>
      <c r="UTT4126" s="259"/>
      <c r="UTU4126" s="259"/>
      <c r="UTV4126" s="259"/>
      <c r="UTW4126" s="259"/>
      <c r="UTX4126" s="259"/>
      <c r="UTY4126" s="259"/>
      <c r="UTZ4126" s="259"/>
      <c r="UUA4126" s="259"/>
      <c r="UUB4126" s="259"/>
      <c r="UUC4126" s="259"/>
      <c r="UUD4126" s="259"/>
      <c r="UUE4126" s="259"/>
      <c r="UUF4126" s="259"/>
      <c r="UUG4126" s="259"/>
      <c r="UUH4126" s="259"/>
      <c r="UUI4126" s="259"/>
      <c r="UUJ4126" s="259"/>
      <c r="UUK4126" s="259"/>
      <c r="UUL4126" s="259"/>
      <c r="UUM4126" s="259"/>
      <c r="UUN4126" s="259"/>
      <c r="UUO4126" s="259"/>
      <c r="UUP4126" s="259"/>
      <c r="UUQ4126" s="259"/>
      <c r="UUR4126" s="259"/>
      <c r="UUS4126" s="259"/>
      <c r="UUT4126" s="259"/>
      <c r="UUU4126" s="259"/>
      <c r="UUV4126" s="259"/>
      <c r="UUW4126" s="259"/>
      <c r="UUX4126" s="259"/>
      <c r="UUY4126" s="259"/>
      <c r="UUZ4126" s="259"/>
      <c r="UVA4126" s="259"/>
      <c r="UVB4126" s="259"/>
      <c r="UVC4126" s="259"/>
      <c r="UVD4126" s="259"/>
      <c r="UVE4126" s="259"/>
      <c r="UVF4126" s="259"/>
      <c r="UVG4126" s="259"/>
      <c r="UVH4126" s="259"/>
      <c r="UVI4126" s="259"/>
      <c r="UVJ4126" s="259"/>
      <c r="UVK4126" s="259"/>
      <c r="UVL4126" s="259"/>
      <c r="UVM4126" s="259"/>
      <c r="UVN4126" s="259"/>
      <c r="UVO4126" s="259"/>
      <c r="UVP4126" s="259"/>
      <c r="UVQ4126" s="259"/>
      <c r="UVR4126" s="259"/>
      <c r="UVS4126" s="259"/>
      <c r="UVT4126" s="259"/>
      <c r="UVU4126" s="259"/>
      <c r="UVV4126" s="259"/>
      <c r="UVW4126" s="259"/>
      <c r="UVX4126" s="259"/>
      <c r="UVY4126" s="259"/>
      <c r="UVZ4126" s="259"/>
      <c r="UWA4126" s="259"/>
      <c r="UWB4126" s="259"/>
      <c r="UWC4126" s="259"/>
      <c r="UWD4126" s="259"/>
      <c r="UWE4126" s="259"/>
      <c r="UWF4126" s="259"/>
      <c r="UWG4126" s="259"/>
      <c r="UWH4126" s="259"/>
      <c r="UWI4126" s="259"/>
      <c r="UWJ4126" s="259"/>
      <c r="UWK4126" s="259"/>
      <c r="UWL4126" s="259"/>
      <c r="UWM4126" s="259"/>
      <c r="UWN4126" s="259"/>
      <c r="UWO4126" s="259"/>
      <c r="UWP4126" s="259"/>
      <c r="UWQ4126" s="259"/>
      <c r="UWR4126" s="259"/>
      <c r="UWS4126" s="259"/>
      <c r="UWT4126" s="259"/>
      <c r="UWU4126" s="259"/>
      <c r="UWV4126" s="259"/>
      <c r="UWW4126" s="259"/>
      <c r="UWX4126" s="259"/>
      <c r="UWY4126" s="259"/>
      <c r="UWZ4126" s="259"/>
      <c r="UXA4126" s="259"/>
      <c r="UXB4126" s="259"/>
      <c r="UXC4126" s="259"/>
      <c r="UXD4126" s="259"/>
      <c r="UXE4126" s="259"/>
      <c r="UXF4126" s="259"/>
      <c r="UXG4126" s="259"/>
      <c r="UXH4126" s="259"/>
      <c r="UXI4126" s="259"/>
      <c r="UXJ4126" s="259"/>
      <c r="UXK4126" s="259"/>
      <c r="UXL4126" s="259"/>
      <c r="UXM4126" s="259"/>
      <c r="UXN4126" s="259"/>
      <c r="UXO4126" s="259"/>
      <c r="UXP4126" s="259"/>
      <c r="UXQ4126" s="259"/>
      <c r="UXR4126" s="259"/>
      <c r="UXS4126" s="259"/>
      <c r="UXT4126" s="259"/>
      <c r="UXU4126" s="259"/>
      <c r="UXV4126" s="259"/>
      <c r="UXW4126" s="259"/>
      <c r="UXX4126" s="259"/>
      <c r="UXY4126" s="259"/>
      <c r="UXZ4126" s="259"/>
      <c r="UYA4126" s="259"/>
      <c r="UYB4126" s="259"/>
      <c r="UYC4126" s="259"/>
      <c r="UYD4126" s="259"/>
      <c r="UYE4126" s="259"/>
      <c r="UYF4126" s="259"/>
      <c r="UYG4126" s="259"/>
      <c r="UYH4126" s="259"/>
      <c r="UYI4126" s="259"/>
      <c r="UYJ4126" s="259"/>
      <c r="UYK4126" s="259"/>
      <c r="UYL4126" s="259"/>
      <c r="UYM4126" s="259"/>
      <c r="UYN4126" s="259"/>
      <c r="UYO4126" s="259"/>
      <c r="UYP4126" s="259"/>
      <c r="UYQ4126" s="259"/>
      <c r="UYR4126" s="259"/>
      <c r="UYS4126" s="259"/>
      <c r="UYT4126" s="259"/>
      <c r="UYU4126" s="259"/>
      <c r="UYV4126" s="259"/>
      <c r="UYW4126" s="259"/>
      <c r="UYX4126" s="259"/>
      <c r="UYY4126" s="259"/>
      <c r="UYZ4126" s="259"/>
      <c r="UZA4126" s="259"/>
      <c r="UZB4126" s="259"/>
      <c r="UZC4126" s="259"/>
      <c r="UZD4126" s="259"/>
      <c r="UZE4126" s="259"/>
      <c r="UZF4126" s="259"/>
      <c r="UZG4126" s="259"/>
      <c r="UZH4126" s="259"/>
      <c r="UZI4126" s="259"/>
      <c r="UZJ4126" s="259"/>
      <c r="UZK4126" s="259"/>
      <c r="UZL4126" s="259"/>
      <c r="UZM4126" s="259"/>
      <c r="UZN4126" s="259"/>
      <c r="UZO4126" s="259"/>
      <c r="UZP4126" s="259"/>
      <c r="UZQ4126" s="259"/>
      <c r="UZR4126" s="259"/>
      <c r="UZS4126" s="259"/>
      <c r="UZT4126" s="259"/>
      <c r="UZU4126" s="259"/>
      <c r="UZV4126" s="259"/>
      <c r="UZW4126" s="259"/>
      <c r="UZX4126" s="259"/>
      <c r="UZY4126" s="259"/>
      <c r="UZZ4126" s="259"/>
      <c r="VAA4126" s="259"/>
      <c r="VAB4126" s="259"/>
      <c r="VAC4126" s="259"/>
      <c r="VAD4126" s="259"/>
      <c r="VAE4126" s="259"/>
      <c r="VAF4126" s="259"/>
      <c r="VAG4126" s="259"/>
      <c r="VAH4126" s="259"/>
      <c r="VAI4126" s="259"/>
      <c r="VAJ4126" s="259"/>
      <c r="VAK4126" s="259"/>
      <c r="VAL4126" s="259"/>
      <c r="VAM4126" s="259"/>
      <c r="VAN4126" s="259"/>
      <c r="VAO4126" s="259"/>
      <c r="VAP4126" s="259"/>
      <c r="VAQ4126" s="259"/>
      <c r="VAR4126" s="259"/>
      <c r="VAS4126" s="259"/>
      <c r="VAT4126" s="259"/>
      <c r="VAU4126" s="259"/>
      <c r="VAV4126" s="259"/>
      <c r="VAW4126" s="259"/>
      <c r="VAX4126" s="259"/>
      <c r="VAY4126" s="259"/>
      <c r="VAZ4126" s="259"/>
      <c r="VBA4126" s="259"/>
      <c r="VBB4126" s="259"/>
      <c r="VBC4126" s="259"/>
      <c r="VBD4126" s="259"/>
      <c r="VBE4126" s="259"/>
      <c r="VBF4126" s="259"/>
      <c r="VBG4126" s="259"/>
      <c r="VBH4126" s="259"/>
      <c r="VBI4126" s="259"/>
      <c r="VBJ4126" s="259"/>
      <c r="VBK4126" s="259"/>
      <c r="VBL4126" s="259"/>
      <c r="VBM4126" s="259"/>
      <c r="VBN4126" s="259"/>
      <c r="VBO4126" s="259"/>
      <c r="VBP4126" s="259"/>
      <c r="VBQ4126" s="259"/>
      <c r="VBR4126" s="259"/>
      <c r="VBS4126" s="259"/>
      <c r="VBT4126" s="259"/>
      <c r="VBU4126" s="259"/>
      <c r="VBV4126" s="259"/>
      <c r="VBW4126" s="259"/>
      <c r="VBX4126" s="259"/>
      <c r="VBY4126" s="259"/>
      <c r="VBZ4126" s="259"/>
      <c r="VCA4126" s="259"/>
      <c r="VCB4126" s="259"/>
      <c r="VCC4126" s="259"/>
      <c r="VCD4126" s="259"/>
      <c r="VCE4126" s="259"/>
      <c r="VCF4126" s="259"/>
      <c r="VCG4126" s="259"/>
      <c r="VCH4126" s="259"/>
      <c r="VCI4126" s="259"/>
      <c r="VCJ4126" s="259"/>
      <c r="VCK4126" s="259"/>
      <c r="VCL4126" s="259"/>
      <c r="VCM4126" s="259"/>
      <c r="VCN4126" s="259"/>
      <c r="VCO4126" s="259"/>
      <c r="VCP4126" s="259"/>
      <c r="VCQ4126" s="259"/>
      <c r="VCR4126" s="259"/>
      <c r="VCS4126" s="259"/>
      <c r="VCT4126" s="259"/>
      <c r="VCU4126" s="259"/>
      <c r="VCV4126" s="259"/>
      <c r="VCW4126" s="259"/>
      <c r="VCX4126" s="259"/>
      <c r="VCY4126" s="259"/>
      <c r="VCZ4126" s="259"/>
      <c r="VDA4126" s="259"/>
      <c r="VDB4126" s="259"/>
      <c r="VDC4126" s="259"/>
      <c r="VDD4126" s="259"/>
      <c r="VDE4126" s="259"/>
      <c r="VDF4126" s="259"/>
      <c r="VDG4126" s="259"/>
      <c r="VDH4126" s="259"/>
      <c r="VDI4126" s="259"/>
      <c r="VDJ4126" s="259"/>
      <c r="VDK4126" s="259"/>
      <c r="VDL4126" s="259"/>
      <c r="VDM4126" s="259"/>
      <c r="VDN4126" s="259"/>
      <c r="VDO4126" s="259"/>
      <c r="VDP4126" s="259"/>
      <c r="VDQ4126" s="259"/>
      <c r="VDR4126" s="259"/>
      <c r="VDS4126" s="259"/>
      <c r="VDT4126" s="259"/>
      <c r="VDU4126" s="259"/>
      <c r="VDV4126" s="259"/>
      <c r="VDW4126" s="259"/>
      <c r="VDX4126" s="259"/>
      <c r="VDY4126" s="259"/>
      <c r="VDZ4126" s="259"/>
      <c r="VEA4126" s="259"/>
      <c r="VEB4126" s="259"/>
      <c r="VEC4126" s="259"/>
      <c r="VED4126" s="259"/>
      <c r="VEE4126" s="259"/>
      <c r="VEF4126" s="259"/>
      <c r="VEG4126" s="259"/>
      <c r="VEH4126" s="259"/>
      <c r="VEI4126" s="259"/>
      <c r="VEJ4126" s="259"/>
      <c r="VEK4126" s="259"/>
      <c r="VEL4126" s="259"/>
      <c r="VEM4126" s="259"/>
      <c r="VEN4126" s="259"/>
      <c r="VEO4126" s="259"/>
      <c r="VEP4126" s="259"/>
      <c r="VEQ4126" s="259"/>
      <c r="VER4126" s="259"/>
      <c r="VES4126" s="259"/>
      <c r="VET4126" s="259"/>
      <c r="VEU4126" s="259"/>
      <c r="VEV4126" s="259"/>
      <c r="VEW4126" s="259"/>
      <c r="VEX4126" s="259"/>
      <c r="VEY4126" s="259"/>
      <c r="VEZ4126" s="259"/>
      <c r="VFA4126" s="259"/>
      <c r="VFB4126" s="259"/>
      <c r="VFC4126" s="259"/>
      <c r="VFD4126" s="259"/>
      <c r="VFE4126" s="259"/>
      <c r="VFF4126" s="259"/>
      <c r="VFG4126" s="259"/>
      <c r="VFH4126" s="259"/>
      <c r="VFI4126" s="259"/>
      <c r="VFJ4126" s="259"/>
      <c r="VFK4126" s="259"/>
      <c r="VFL4126" s="259"/>
      <c r="VFM4126" s="259"/>
      <c r="VFN4126" s="259"/>
      <c r="VFO4126" s="259"/>
      <c r="VFP4126" s="259"/>
      <c r="VFQ4126" s="259"/>
      <c r="VFR4126" s="259"/>
      <c r="VFS4126" s="259"/>
      <c r="VFT4126" s="259"/>
      <c r="VFU4126" s="259"/>
      <c r="VFV4126" s="259"/>
      <c r="VFW4126" s="259"/>
      <c r="VFX4126" s="259"/>
      <c r="VFY4126" s="259"/>
      <c r="VFZ4126" s="259"/>
      <c r="VGA4126" s="259"/>
      <c r="VGB4126" s="259"/>
      <c r="VGC4126" s="259"/>
      <c r="VGD4126" s="259"/>
      <c r="VGE4126" s="259"/>
      <c r="VGF4126" s="259"/>
      <c r="VGG4126" s="259"/>
      <c r="VGH4126" s="259"/>
      <c r="VGI4126" s="259"/>
      <c r="VGJ4126" s="259"/>
      <c r="VGK4126" s="259"/>
      <c r="VGL4126" s="259"/>
      <c r="VGM4126" s="259"/>
      <c r="VGN4126" s="259"/>
      <c r="VGO4126" s="259"/>
      <c r="VGP4126" s="259"/>
      <c r="VGQ4126" s="259"/>
      <c r="VGR4126" s="259"/>
      <c r="VGS4126" s="259"/>
      <c r="VGT4126" s="259"/>
      <c r="VGU4126" s="259"/>
      <c r="VGV4126" s="259"/>
      <c r="VGW4126" s="259"/>
      <c r="VGX4126" s="259"/>
      <c r="VGY4126" s="259"/>
      <c r="VGZ4126" s="259"/>
      <c r="VHA4126" s="259"/>
      <c r="VHB4126" s="259"/>
      <c r="VHC4126" s="259"/>
      <c r="VHD4126" s="259"/>
      <c r="VHE4126" s="259"/>
      <c r="VHF4126" s="259"/>
      <c r="VHG4126" s="259"/>
      <c r="VHH4126" s="259"/>
      <c r="VHI4126" s="259"/>
      <c r="VHJ4126" s="259"/>
      <c r="VHK4126" s="259"/>
      <c r="VHL4126" s="259"/>
      <c r="VHM4126" s="259"/>
      <c r="VHN4126" s="259"/>
      <c r="VHO4126" s="259"/>
      <c r="VHP4126" s="259"/>
      <c r="VHQ4126" s="259"/>
      <c r="VHR4126" s="259"/>
      <c r="VHS4126" s="259"/>
      <c r="VHT4126" s="259"/>
      <c r="VHU4126" s="259"/>
      <c r="VHV4126" s="259"/>
      <c r="VHW4126" s="259"/>
      <c r="VHX4126" s="259"/>
      <c r="VHY4126" s="259"/>
      <c r="VHZ4126" s="259"/>
      <c r="VIA4126" s="259"/>
      <c r="VIB4126" s="259"/>
      <c r="VIC4126" s="259"/>
      <c r="VID4126" s="259"/>
      <c r="VIE4126" s="259"/>
      <c r="VIF4126" s="259"/>
      <c r="VIG4126" s="259"/>
      <c r="VIH4126" s="259"/>
      <c r="VII4126" s="259"/>
      <c r="VIJ4126" s="259"/>
      <c r="VIK4126" s="259"/>
      <c r="VIL4126" s="259"/>
      <c r="VIM4126" s="259"/>
      <c r="VIN4126" s="259"/>
      <c r="VIO4126" s="259"/>
      <c r="VIP4126" s="259"/>
      <c r="VIQ4126" s="259"/>
      <c r="VIR4126" s="259"/>
      <c r="VIS4126" s="259"/>
      <c r="VIT4126" s="259"/>
      <c r="VIU4126" s="259"/>
      <c r="VIV4126" s="259"/>
      <c r="VIW4126" s="259"/>
      <c r="VIX4126" s="259"/>
      <c r="VIY4126" s="259"/>
      <c r="VIZ4126" s="259"/>
      <c r="VJA4126" s="259"/>
      <c r="VJB4126" s="259"/>
      <c r="VJC4126" s="259"/>
      <c r="VJD4126" s="259"/>
      <c r="VJE4126" s="259"/>
      <c r="VJF4126" s="259"/>
      <c r="VJG4126" s="259"/>
      <c r="VJH4126" s="259"/>
      <c r="VJI4126" s="259"/>
      <c r="VJJ4126" s="259"/>
      <c r="VJK4126" s="259"/>
      <c r="VJL4126" s="259"/>
      <c r="VJM4126" s="259"/>
      <c r="VJN4126" s="259"/>
      <c r="VJO4126" s="259"/>
      <c r="VJP4126" s="259"/>
      <c r="VJQ4126" s="259"/>
      <c r="VJR4126" s="259"/>
      <c r="VJS4126" s="259"/>
      <c r="VJT4126" s="259"/>
      <c r="VJU4126" s="259"/>
      <c r="VJV4126" s="259"/>
      <c r="VJW4126" s="259"/>
      <c r="VJX4126" s="259"/>
      <c r="VJY4126" s="259"/>
      <c r="VJZ4126" s="259"/>
      <c r="VKA4126" s="259"/>
      <c r="VKB4126" s="259"/>
      <c r="VKC4126" s="259"/>
      <c r="VKD4126" s="259"/>
      <c r="VKE4126" s="259"/>
      <c r="VKF4126" s="259"/>
      <c r="VKG4126" s="259"/>
      <c r="VKH4126" s="259"/>
      <c r="VKI4126" s="259"/>
      <c r="VKJ4126" s="259"/>
      <c r="VKK4126" s="259"/>
      <c r="VKL4126" s="259"/>
      <c r="VKM4126" s="259"/>
      <c r="VKN4126" s="259"/>
      <c r="VKO4126" s="259"/>
      <c r="VKP4126" s="259"/>
      <c r="VKQ4126" s="259"/>
      <c r="VKR4126" s="259"/>
      <c r="VKS4126" s="259"/>
      <c r="VKT4126" s="259"/>
      <c r="VKU4126" s="259"/>
      <c r="VKV4126" s="259"/>
      <c r="VKW4126" s="259"/>
      <c r="VKX4126" s="259"/>
      <c r="VKY4126" s="259"/>
      <c r="VKZ4126" s="259"/>
      <c r="VLA4126" s="259"/>
      <c r="VLB4126" s="259"/>
      <c r="VLC4126" s="259"/>
      <c r="VLD4126" s="259"/>
      <c r="VLE4126" s="259"/>
      <c r="VLF4126" s="259"/>
      <c r="VLG4126" s="259"/>
      <c r="VLH4126" s="259"/>
      <c r="VLI4126" s="259"/>
      <c r="VLJ4126" s="259"/>
      <c r="VLK4126" s="259"/>
      <c r="VLL4126" s="259"/>
      <c r="VLM4126" s="259"/>
      <c r="VLN4126" s="259"/>
      <c r="VLO4126" s="259"/>
      <c r="VLP4126" s="259"/>
      <c r="VLQ4126" s="259"/>
      <c r="VLR4126" s="259"/>
      <c r="VLS4126" s="259"/>
      <c r="VLT4126" s="259"/>
      <c r="VLU4126" s="259"/>
      <c r="VLV4126" s="259"/>
      <c r="VLW4126" s="259"/>
      <c r="VLX4126" s="259"/>
      <c r="VLY4126" s="259"/>
      <c r="VLZ4126" s="259"/>
      <c r="VMA4126" s="259"/>
      <c r="VMB4126" s="259"/>
      <c r="VMC4126" s="259"/>
      <c r="VMD4126" s="259"/>
      <c r="VME4126" s="259"/>
      <c r="VMF4126" s="259"/>
      <c r="VMG4126" s="259"/>
      <c r="VMH4126" s="259"/>
      <c r="VMI4126" s="259"/>
      <c r="VMJ4126" s="259"/>
      <c r="VMK4126" s="259"/>
      <c r="VML4126" s="259"/>
      <c r="VMM4126" s="259"/>
      <c r="VMN4126" s="259"/>
      <c r="VMO4126" s="259"/>
      <c r="VMP4126" s="259"/>
      <c r="VMQ4126" s="259"/>
      <c r="VMR4126" s="259"/>
      <c r="VMS4126" s="259"/>
      <c r="VMT4126" s="259"/>
      <c r="VMU4126" s="259"/>
      <c r="VMV4126" s="259"/>
      <c r="VMW4126" s="259"/>
      <c r="VMX4126" s="259"/>
      <c r="VMY4126" s="259"/>
      <c r="VMZ4126" s="259"/>
      <c r="VNA4126" s="259"/>
      <c r="VNB4126" s="259"/>
      <c r="VNC4126" s="259"/>
      <c r="VND4126" s="259"/>
      <c r="VNE4126" s="259"/>
      <c r="VNF4126" s="259"/>
      <c r="VNG4126" s="259"/>
      <c r="VNH4126" s="259"/>
      <c r="VNI4126" s="259"/>
      <c r="VNJ4126" s="259"/>
      <c r="VNK4126" s="259"/>
      <c r="VNL4126" s="259"/>
      <c r="VNM4126" s="259"/>
      <c r="VNN4126" s="259"/>
      <c r="VNO4126" s="259"/>
      <c r="VNP4126" s="259"/>
      <c r="VNQ4126" s="259"/>
      <c r="VNR4126" s="259"/>
      <c r="VNS4126" s="259"/>
      <c r="VNT4126" s="259"/>
      <c r="VNU4126" s="259"/>
      <c r="VNV4126" s="259"/>
      <c r="VNW4126" s="259"/>
      <c r="VNX4126" s="259"/>
      <c r="VNY4126" s="259"/>
      <c r="VNZ4126" s="259"/>
      <c r="VOA4126" s="259"/>
      <c r="VOB4126" s="259"/>
      <c r="VOC4126" s="259"/>
      <c r="VOD4126" s="259"/>
      <c r="VOE4126" s="259"/>
      <c r="VOF4126" s="259"/>
      <c r="VOG4126" s="259"/>
      <c r="VOH4126" s="259"/>
      <c r="VOI4126" s="259"/>
      <c r="VOJ4126" s="259"/>
      <c r="VOK4126" s="259"/>
      <c r="VOL4126" s="259"/>
      <c r="VOM4126" s="259"/>
      <c r="VON4126" s="259"/>
      <c r="VOO4126" s="259"/>
      <c r="VOP4126" s="259"/>
      <c r="VOQ4126" s="259"/>
      <c r="VOR4126" s="259"/>
      <c r="VOS4126" s="259"/>
      <c r="VOT4126" s="259"/>
      <c r="VOU4126" s="259"/>
      <c r="VOV4126" s="259"/>
      <c r="VOW4126" s="259"/>
      <c r="VOX4126" s="259"/>
      <c r="VOY4126" s="259"/>
      <c r="VOZ4126" s="259"/>
      <c r="VPA4126" s="259"/>
      <c r="VPB4126" s="259"/>
      <c r="VPC4126" s="259"/>
      <c r="VPD4126" s="259"/>
      <c r="VPE4126" s="259"/>
      <c r="VPF4126" s="259"/>
      <c r="VPG4126" s="259"/>
      <c r="VPH4126" s="259"/>
      <c r="VPI4126" s="259"/>
      <c r="VPJ4126" s="259"/>
      <c r="VPK4126" s="259"/>
      <c r="VPL4126" s="259"/>
      <c r="VPM4126" s="259"/>
      <c r="VPN4126" s="259"/>
      <c r="VPO4126" s="259"/>
      <c r="VPP4126" s="259"/>
      <c r="VPQ4126" s="259"/>
      <c r="VPR4126" s="259"/>
      <c r="VPS4126" s="259"/>
      <c r="VPT4126" s="259"/>
      <c r="VPU4126" s="259"/>
      <c r="VPV4126" s="259"/>
      <c r="VPW4126" s="259"/>
      <c r="VPX4126" s="259"/>
      <c r="VPY4126" s="259"/>
      <c r="VPZ4126" s="259"/>
      <c r="VQA4126" s="259"/>
      <c r="VQB4126" s="259"/>
      <c r="VQC4126" s="259"/>
      <c r="VQD4126" s="259"/>
      <c r="VQE4126" s="259"/>
      <c r="VQF4126" s="259"/>
      <c r="VQG4126" s="259"/>
      <c r="VQH4126" s="259"/>
      <c r="VQI4126" s="259"/>
      <c r="VQJ4126" s="259"/>
      <c r="VQK4126" s="259"/>
      <c r="VQL4126" s="259"/>
      <c r="VQM4126" s="259"/>
      <c r="VQN4126" s="259"/>
      <c r="VQO4126" s="259"/>
      <c r="VQP4126" s="259"/>
      <c r="VQQ4126" s="259"/>
      <c r="VQR4126" s="259"/>
      <c r="VQS4126" s="259"/>
      <c r="VQT4126" s="259"/>
      <c r="VQU4126" s="259"/>
      <c r="VQV4126" s="259"/>
      <c r="VQW4126" s="259"/>
      <c r="VQX4126" s="259"/>
      <c r="VQY4126" s="259"/>
      <c r="VQZ4126" s="259"/>
      <c r="VRA4126" s="259"/>
      <c r="VRB4126" s="259"/>
      <c r="VRC4126" s="259"/>
      <c r="VRD4126" s="259"/>
      <c r="VRE4126" s="259"/>
      <c r="VRF4126" s="259"/>
      <c r="VRG4126" s="259"/>
      <c r="VRH4126" s="259"/>
      <c r="VRI4126" s="259"/>
      <c r="VRJ4126" s="259"/>
      <c r="VRK4126" s="259"/>
      <c r="VRL4126" s="259"/>
      <c r="VRM4126" s="259"/>
      <c r="VRV4126" s="259"/>
      <c r="VRW4126" s="259"/>
      <c r="VRX4126" s="259"/>
      <c r="VRY4126" s="259"/>
      <c r="VRZ4126" s="259"/>
      <c r="VSA4126" s="259"/>
      <c r="VSB4126" s="259"/>
      <c r="VSC4126" s="259"/>
      <c r="VSD4126" s="259"/>
      <c r="VSE4126" s="259"/>
      <c r="VSF4126" s="259"/>
      <c r="VSG4126" s="259"/>
      <c r="VSH4126" s="259"/>
      <c r="VSI4126" s="259"/>
      <c r="VSJ4126" s="259"/>
      <c r="VSK4126" s="259"/>
      <c r="VSL4126" s="259"/>
      <c r="VSM4126" s="259"/>
      <c r="VSN4126" s="259"/>
      <c r="VSO4126" s="259"/>
      <c r="VSP4126" s="259"/>
      <c r="VSQ4126" s="259"/>
      <c r="VSR4126" s="259"/>
      <c r="VSS4126" s="259"/>
      <c r="VST4126" s="259"/>
      <c r="VSU4126" s="259"/>
      <c r="VSV4126" s="259"/>
      <c r="VSW4126" s="259"/>
      <c r="VSX4126" s="259"/>
      <c r="VSY4126" s="259"/>
      <c r="VSZ4126" s="259"/>
      <c r="VTA4126" s="259"/>
      <c r="VTB4126" s="259"/>
      <c r="VTC4126" s="259"/>
      <c r="VTD4126" s="259"/>
      <c r="VTE4126" s="259"/>
      <c r="VTF4126" s="259"/>
      <c r="VTG4126" s="259"/>
      <c r="VTH4126" s="259"/>
      <c r="VTI4126" s="259"/>
      <c r="VTJ4126" s="259"/>
      <c r="VTK4126" s="259"/>
      <c r="VTL4126" s="259"/>
      <c r="VTM4126" s="259"/>
      <c r="VTN4126" s="259"/>
      <c r="VTO4126" s="259"/>
      <c r="VTP4126" s="259"/>
      <c r="VTQ4126" s="259"/>
      <c r="VTR4126" s="259"/>
      <c r="VTS4126" s="259"/>
      <c r="VTT4126" s="259"/>
      <c r="VTU4126" s="259"/>
      <c r="VTV4126" s="259"/>
      <c r="VTW4126" s="259"/>
      <c r="VTX4126" s="259"/>
      <c r="VTY4126" s="259"/>
      <c r="VTZ4126" s="259"/>
      <c r="VUA4126" s="259"/>
      <c r="VUB4126" s="259"/>
      <c r="VUC4126" s="259"/>
      <c r="VUD4126" s="259"/>
      <c r="VUE4126" s="259"/>
      <c r="VUF4126" s="259"/>
      <c r="VUG4126" s="259"/>
      <c r="VUH4126" s="259"/>
      <c r="VUI4126" s="259"/>
      <c r="VUJ4126" s="259"/>
      <c r="VUK4126" s="259"/>
      <c r="VUL4126" s="259"/>
      <c r="VUM4126" s="259"/>
      <c r="VUN4126" s="259"/>
      <c r="VUO4126" s="259"/>
      <c r="VUP4126" s="259"/>
      <c r="VUQ4126" s="259"/>
      <c r="VUR4126" s="259"/>
      <c r="VUS4126" s="259"/>
      <c r="VUT4126" s="259"/>
      <c r="VUU4126" s="259"/>
      <c r="VUV4126" s="259"/>
      <c r="VUW4126" s="259"/>
      <c r="VUX4126" s="259"/>
      <c r="VUY4126" s="259"/>
      <c r="VUZ4126" s="259"/>
      <c r="VVA4126" s="259"/>
      <c r="VVB4126" s="259"/>
      <c r="VVC4126" s="259"/>
      <c r="VVD4126" s="259"/>
      <c r="VVE4126" s="259"/>
      <c r="VVF4126" s="259"/>
      <c r="VVG4126" s="259"/>
      <c r="VVH4126" s="259"/>
      <c r="VVI4126" s="259"/>
      <c r="VVJ4126" s="259"/>
      <c r="VVK4126" s="259"/>
      <c r="VVL4126" s="259"/>
      <c r="VVM4126" s="259"/>
      <c r="VVN4126" s="259"/>
      <c r="VVO4126" s="259"/>
      <c r="VVP4126" s="259"/>
      <c r="VVQ4126" s="259"/>
      <c r="VVR4126" s="259"/>
      <c r="VVS4126" s="259"/>
      <c r="VVT4126" s="259"/>
      <c r="VVU4126" s="259"/>
      <c r="VVV4126" s="259"/>
      <c r="VVW4126" s="259"/>
      <c r="VVX4126" s="259"/>
      <c r="VVY4126" s="259"/>
      <c r="VVZ4126" s="259"/>
      <c r="VWA4126" s="259"/>
      <c r="VWB4126" s="259"/>
      <c r="VWC4126" s="259"/>
      <c r="VWD4126" s="259"/>
      <c r="VWE4126" s="259"/>
      <c r="VWF4126" s="259"/>
      <c r="VWG4126" s="259"/>
      <c r="VWH4126" s="259"/>
      <c r="VWI4126" s="259"/>
      <c r="VWJ4126" s="259"/>
      <c r="VWK4126" s="259"/>
      <c r="VWL4126" s="259"/>
      <c r="VWM4126" s="259"/>
      <c r="VWN4126" s="259"/>
      <c r="VWO4126" s="259"/>
      <c r="VWP4126" s="259"/>
      <c r="VWQ4126" s="259"/>
      <c r="VWR4126" s="259"/>
      <c r="VWS4126" s="259"/>
      <c r="VWT4126" s="259"/>
      <c r="VWU4126" s="259"/>
      <c r="VWV4126" s="259"/>
      <c r="VWW4126" s="259"/>
      <c r="VWX4126" s="259"/>
      <c r="VWY4126" s="259"/>
      <c r="VWZ4126" s="259"/>
      <c r="VXA4126" s="259"/>
      <c r="VXB4126" s="259"/>
      <c r="VXC4126" s="259"/>
      <c r="VXD4126" s="259"/>
      <c r="VXE4126" s="259"/>
      <c r="VXF4126" s="259"/>
      <c r="VXG4126" s="259"/>
      <c r="VXH4126" s="259"/>
      <c r="VXI4126" s="259"/>
      <c r="VXJ4126" s="259"/>
      <c r="VXK4126" s="259"/>
      <c r="VXL4126" s="259"/>
      <c r="VXM4126" s="259"/>
      <c r="VXN4126" s="259"/>
      <c r="VXO4126" s="259"/>
      <c r="VXP4126" s="259"/>
      <c r="VXQ4126" s="259"/>
      <c r="VXR4126" s="259"/>
      <c r="VXS4126" s="259"/>
      <c r="VXT4126" s="259"/>
      <c r="VXU4126" s="259"/>
      <c r="VXV4126" s="259"/>
      <c r="VXW4126" s="259"/>
      <c r="VXX4126" s="259"/>
      <c r="VXY4126" s="259"/>
      <c r="VXZ4126" s="259"/>
      <c r="VYA4126" s="259"/>
      <c r="VYB4126" s="259"/>
      <c r="VYC4126" s="259"/>
      <c r="VYD4126" s="259"/>
      <c r="VYE4126" s="259"/>
      <c r="VYF4126" s="259"/>
      <c r="VYG4126" s="259"/>
      <c r="VYH4126" s="259"/>
      <c r="VYI4126" s="259"/>
      <c r="VYJ4126" s="259"/>
      <c r="VYK4126" s="259"/>
      <c r="VYL4126" s="259"/>
      <c r="VYM4126" s="259"/>
      <c r="VYN4126" s="259"/>
      <c r="VYO4126" s="259"/>
      <c r="VYP4126" s="259"/>
      <c r="VYQ4126" s="259"/>
      <c r="VYR4126" s="259"/>
      <c r="VYS4126" s="259"/>
      <c r="VYT4126" s="259"/>
      <c r="VYU4126" s="259"/>
      <c r="VYV4126" s="259"/>
      <c r="VYW4126" s="259"/>
      <c r="VYX4126" s="259"/>
      <c r="VYY4126" s="259"/>
      <c r="VYZ4126" s="259"/>
      <c r="VZA4126" s="259"/>
      <c r="VZB4126" s="259"/>
      <c r="VZC4126" s="259"/>
      <c r="VZD4126" s="259"/>
      <c r="VZE4126" s="259"/>
      <c r="VZF4126" s="259"/>
      <c r="VZG4126" s="259"/>
      <c r="VZH4126" s="259"/>
      <c r="VZI4126" s="259"/>
      <c r="VZJ4126" s="259"/>
      <c r="VZK4126" s="259"/>
      <c r="VZL4126" s="259"/>
      <c r="VZM4126" s="259"/>
      <c r="VZN4126" s="259"/>
      <c r="VZO4126" s="259"/>
      <c r="VZP4126" s="259"/>
      <c r="VZQ4126" s="259"/>
      <c r="VZR4126" s="259"/>
      <c r="VZS4126" s="259"/>
      <c r="VZT4126" s="259"/>
      <c r="VZU4126" s="259"/>
      <c r="VZV4126" s="259"/>
      <c r="VZW4126" s="259"/>
      <c r="VZX4126" s="259"/>
      <c r="VZY4126" s="259"/>
      <c r="VZZ4126" s="259"/>
      <c r="WAA4126" s="259"/>
      <c r="WAB4126" s="259"/>
      <c r="WAC4126" s="259"/>
      <c r="WAD4126" s="259"/>
      <c r="WAE4126" s="259"/>
      <c r="WAF4126" s="259"/>
      <c r="WAG4126" s="259"/>
      <c r="WAH4126" s="259"/>
      <c r="WAI4126" s="259"/>
      <c r="WAJ4126" s="259"/>
      <c r="WAK4126" s="259"/>
      <c r="WAL4126" s="259"/>
      <c r="WAM4126" s="259"/>
      <c r="WAN4126" s="259"/>
      <c r="WAO4126" s="259"/>
      <c r="WAP4126" s="259"/>
      <c r="WAQ4126" s="259"/>
      <c r="WAR4126" s="259"/>
      <c r="WAS4126" s="259"/>
      <c r="WAT4126" s="259"/>
      <c r="WAU4126" s="259"/>
      <c r="WAV4126" s="259"/>
      <c r="WAW4126" s="259"/>
      <c r="WAX4126" s="259"/>
      <c r="WAY4126" s="259"/>
      <c r="WAZ4126" s="259"/>
      <c r="WBA4126" s="259"/>
      <c r="WBB4126" s="259"/>
      <c r="WBC4126" s="259"/>
      <c r="WBD4126" s="259"/>
      <c r="WBE4126" s="259"/>
      <c r="WBF4126" s="259"/>
      <c r="WBG4126" s="259"/>
      <c r="WBH4126" s="259"/>
      <c r="WBI4126" s="259"/>
      <c r="WBJ4126" s="259"/>
      <c r="WBK4126" s="259"/>
      <c r="WBL4126" s="259"/>
      <c r="WBM4126" s="259"/>
      <c r="WBN4126" s="259"/>
      <c r="WBO4126" s="259"/>
      <c r="WBP4126" s="259"/>
      <c r="WBQ4126" s="259"/>
      <c r="WBR4126" s="259"/>
      <c r="WBS4126" s="259"/>
      <c r="WBT4126" s="259"/>
      <c r="WBU4126" s="259"/>
      <c r="WBV4126" s="259"/>
      <c r="WBW4126" s="259"/>
      <c r="WBX4126" s="259"/>
      <c r="WBY4126" s="259"/>
      <c r="WBZ4126" s="259"/>
      <c r="WCA4126" s="259"/>
      <c r="WCB4126" s="259"/>
      <c r="WCC4126" s="259"/>
      <c r="WCD4126" s="259"/>
      <c r="WCE4126" s="259"/>
      <c r="WCF4126" s="259"/>
      <c r="WCG4126" s="259"/>
      <c r="WCH4126" s="259"/>
      <c r="WCI4126" s="259"/>
      <c r="WCJ4126" s="259"/>
      <c r="WCK4126" s="259"/>
      <c r="WCL4126" s="259"/>
      <c r="WCM4126" s="259"/>
      <c r="WCN4126" s="259"/>
      <c r="WCO4126" s="259"/>
      <c r="WCP4126" s="259"/>
      <c r="WCQ4126" s="259"/>
      <c r="WCR4126" s="259"/>
      <c r="WCS4126" s="259"/>
      <c r="WCT4126" s="259"/>
      <c r="WCU4126" s="259"/>
      <c r="WCV4126" s="259"/>
      <c r="WCW4126" s="259"/>
      <c r="WCX4126" s="259"/>
      <c r="WCY4126" s="259"/>
      <c r="WCZ4126" s="259"/>
      <c r="WDA4126" s="259"/>
      <c r="WDB4126" s="259"/>
      <c r="WDC4126" s="259"/>
      <c r="WDD4126" s="259"/>
      <c r="WDE4126" s="259"/>
      <c r="WDF4126" s="259"/>
      <c r="WDG4126" s="259"/>
      <c r="WDH4126" s="259"/>
      <c r="WDI4126" s="259"/>
      <c r="WDJ4126" s="259"/>
      <c r="WDK4126" s="259"/>
      <c r="WDL4126" s="259"/>
      <c r="WDM4126" s="259"/>
      <c r="WDN4126" s="259"/>
      <c r="WDO4126" s="259"/>
      <c r="WDP4126" s="259"/>
      <c r="WDQ4126" s="259"/>
      <c r="WDR4126" s="259"/>
      <c r="WDS4126" s="259"/>
      <c r="WDT4126" s="259"/>
      <c r="WDU4126" s="259"/>
      <c r="WDV4126" s="259"/>
      <c r="WDW4126" s="259"/>
      <c r="WDX4126" s="259"/>
      <c r="WDY4126" s="259"/>
      <c r="WDZ4126" s="259"/>
      <c r="WEA4126" s="259"/>
      <c r="WEB4126" s="259"/>
      <c r="WEC4126" s="259"/>
      <c r="WED4126" s="259"/>
      <c r="WEE4126" s="259"/>
      <c r="WEF4126" s="259"/>
      <c r="WEG4126" s="259"/>
      <c r="WEH4126" s="259"/>
      <c r="WEI4126" s="259"/>
      <c r="WEJ4126" s="259"/>
      <c r="WEK4126" s="259"/>
      <c r="WEL4126" s="259"/>
      <c r="WEM4126" s="259"/>
      <c r="WEN4126" s="259"/>
      <c r="WEO4126" s="259"/>
      <c r="WEP4126" s="259"/>
      <c r="WEQ4126" s="259"/>
      <c r="WER4126" s="259"/>
      <c r="WES4126" s="259"/>
      <c r="WET4126" s="259"/>
      <c r="WEU4126" s="259"/>
      <c r="WEV4126" s="259"/>
      <c r="WEW4126" s="259"/>
      <c r="WEX4126" s="259"/>
      <c r="WEY4126" s="259"/>
      <c r="WEZ4126" s="259"/>
      <c r="WFA4126" s="259"/>
      <c r="WFB4126" s="259"/>
      <c r="WFC4126" s="259"/>
      <c r="WFD4126" s="259"/>
      <c r="WFE4126" s="259"/>
      <c r="WFF4126" s="259"/>
      <c r="WFG4126" s="259"/>
      <c r="WFH4126" s="259"/>
      <c r="WFI4126" s="259"/>
      <c r="WFJ4126" s="259"/>
      <c r="WFK4126" s="259"/>
      <c r="WFL4126" s="259"/>
      <c r="WFM4126" s="259"/>
      <c r="WFN4126" s="259"/>
      <c r="WFO4126" s="259"/>
      <c r="WFP4126" s="259"/>
      <c r="WFQ4126" s="259"/>
      <c r="WFR4126" s="259"/>
      <c r="WFS4126" s="259"/>
      <c r="WFT4126" s="259"/>
      <c r="WFU4126" s="259"/>
      <c r="WFV4126" s="259"/>
      <c r="WFW4126" s="259"/>
      <c r="WFX4126" s="259"/>
      <c r="WFY4126" s="259"/>
      <c r="WFZ4126" s="259"/>
      <c r="WGA4126" s="259"/>
      <c r="WGB4126" s="259"/>
      <c r="WGC4126" s="259"/>
      <c r="WGD4126" s="259"/>
      <c r="WGE4126" s="259"/>
      <c r="WGF4126" s="259"/>
      <c r="WGG4126" s="259"/>
      <c r="WGH4126" s="259"/>
      <c r="WGI4126" s="259"/>
      <c r="WGJ4126" s="259"/>
      <c r="WGK4126" s="259"/>
      <c r="WGL4126" s="259"/>
      <c r="WGM4126" s="259"/>
      <c r="WGN4126" s="259"/>
      <c r="WGO4126" s="259"/>
      <c r="WGP4126" s="259"/>
      <c r="WGQ4126" s="259"/>
      <c r="WGR4126" s="259"/>
      <c r="WGS4126" s="259"/>
      <c r="WGT4126" s="259"/>
      <c r="WGU4126" s="259"/>
      <c r="WGV4126" s="259"/>
      <c r="WGW4126" s="259"/>
      <c r="WGX4126" s="259"/>
      <c r="WGY4126" s="259"/>
      <c r="WGZ4126" s="259"/>
      <c r="WHA4126" s="259"/>
      <c r="WHB4126" s="259"/>
      <c r="WHC4126" s="259"/>
      <c r="WHD4126" s="259"/>
      <c r="WHE4126" s="259"/>
      <c r="WHF4126" s="259"/>
      <c r="WHG4126" s="259"/>
      <c r="WHH4126" s="259"/>
      <c r="WHI4126" s="259"/>
      <c r="WHJ4126" s="259"/>
      <c r="WHK4126" s="259"/>
      <c r="WHL4126" s="259"/>
      <c r="WHM4126" s="259"/>
      <c r="WHN4126" s="259"/>
      <c r="WHO4126" s="259"/>
      <c r="WHP4126" s="259"/>
      <c r="WHQ4126" s="259"/>
      <c r="WHR4126" s="259"/>
      <c r="WHS4126" s="259"/>
      <c r="WHT4126" s="259"/>
      <c r="WHU4126" s="259"/>
      <c r="WHV4126" s="259"/>
      <c r="WHW4126" s="259"/>
      <c r="WHX4126" s="259"/>
      <c r="WHY4126" s="259"/>
      <c r="WHZ4126" s="259"/>
      <c r="WIA4126" s="259"/>
      <c r="WIB4126" s="259"/>
      <c r="WIC4126" s="259"/>
      <c r="WID4126" s="259"/>
      <c r="WIE4126" s="259"/>
      <c r="WIF4126" s="259"/>
      <c r="WIG4126" s="259"/>
      <c r="WIH4126" s="259"/>
      <c r="WII4126" s="259"/>
      <c r="WIJ4126" s="259"/>
      <c r="WIK4126" s="259"/>
      <c r="WIL4126" s="259"/>
      <c r="WIM4126" s="259"/>
      <c r="WIN4126" s="259"/>
      <c r="WIO4126" s="259"/>
      <c r="WIP4126" s="259"/>
      <c r="WIQ4126" s="259"/>
      <c r="WIR4126" s="259"/>
      <c r="WIS4126" s="259"/>
      <c r="WIT4126" s="259"/>
      <c r="WIU4126" s="259"/>
      <c r="WIV4126" s="259"/>
      <c r="WIW4126" s="259"/>
      <c r="WIX4126" s="259"/>
      <c r="WIY4126" s="259"/>
      <c r="WIZ4126" s="259"/>
      <c r="WJA4126" s="259"/>
      <c r="WJB4126" s="259"/>
      <c r="WJC4126" s="259"/>
      <c r="WJD4126" s="259"/>
      <c r="WJE4126" s="259"/>
      <c r="WJF4126" s="259"/>
      <c r="WJG4126" s="259"/>
      <c r="WJH4126" s="259"/>
      <c r="WJI4126" s="259"/>
      <c r="WJJ4126" s="259"/>
      <c r="WJK4126" s="259"/>
      <c r="WJL4126" s="259"/>
      <c r="WJM4126" s="259"/>
      <c r="WJN4126" s="259"/>
      <c r="WJO4126" s="259"/>
      <c r="WJP4126" s="259"/>
      <c r="WJQ4126" s="259"/>
      <c r="WJR4126" s="259"/>
      <c r="WJS4126" s="259"/>
      <c r="WJT4126" s="259"/>
      <c r="WJU4126" s="259"/>
      <c r="WJV4126" s="259"/>
      <c r="WJW4126" s="259"/>
      <c r="WJX4126" s="259"/>
      <c r="WJY4126" s="259"/>
      <c r="WJZ4126" s="259"/>
      <c r="WKA4126" s="259"/>
      <c r="WKB4126" s="259"/>
      <c r="WKC4126" s="259"/>
      <c r="WKD4126" s="259"/>
      <c r="WKE4126" s="259"/>
      <c r="WKF4126" s="259"/>
      <c r="WKG4126" s="259"/>
      <c r="WKH4126" s="259"/>
      <c r="WKI4126" s="259"/>
      <c r="WKJ4126" s="259"/>
      <c r="WKK4126" s="259"/>
      <c r="WKL4126" s="259"/>
      <c r="WKM4126" s="259"/>
      <c r="WKN4126" s="259"/>
      <c r="WKO4126" s="259"/>
      <c r="WKP4126" s="259"/>
      <c r="WKQ4126" s="259"/>
      <c r="WKR4126" s="259"/>
      <c r="WKS4126" s="259"/>
      <c r="WKT4126" s="259"/>
      <c r="WKU4126" s="259"/>
      <c r="WKV4126" s="259"/>
      <c r="WKW4126" s="259"/>
      <c r="WKX4126" s="259"/>
      <c r="WKY4126" s="259"/>
      <c r="WKZ4126" s="259"/>
      <c r="WLA4126" s="259"/>
      <c r="WLB4126" s="259"/>
      <c r="WLC4126" s="259"/>
      <c r="WLD4126" s="259"/>
      <c r="WLE4126" s="259"/>
      <c r="WLF4126" s="259"/>
      <c r="WLG4126" s="259"/>
      <c r="WLH4126" s="259"/>
      <c r="WLI4126" s="259"/>
      <c r="WLJ4126" s="259"/>
      <c r="WLK4126" s="259"/>
      <c r="WLL4126" s="259"/>
      <c r="WLM4126" s="259"/>
      <c r="WLN4126" s="259"/>
      <c r="WLO4126" s="259"/>
      <c r="WLP4126" s="259"/>
      <c r="WLQ4126" s="259"/>
      <c r="WLR4126" s="259"/>
      <c r="WLS4126" s="259"/>
      <c r="WLT4126" s="259"/>
      <c r="WLU4126" s="259"/>
      <c r="WLV4126" s="259"/>
      <c r="WLW4126" s="259"/>
      <c r="WLX4126" s="259"/>
      <c r="WLY4126" s="259"/>
      <c r="WLZ4126" s="259"/>
      <c r="WMA4126" s="259"/>
      <c r="WMB4126" s="259"/>
      <c r="WMC4126" s="259"/>
      <c r="WMD4126" s="259"/>
      <c r="WME4126" s="259"/>
      <c r="WMF4126" s="259"/>
      <c r="WMG4126" s="259"/>
      <c r="WMH4126" s="259"/>
      <c r="WMI4126" s="259"/>
      <c r="WMJ4126" s="259"/>
      <c r="WMK4126" s="259"/>
      <c r="WML4126" s="259"/>
      <c r="WMM4126" s="259"/>
      <c r="WMN4126" s="259"/>
      <c r="WMO4126" s="259"/>
      <c r="WMP4126" s="259"/>
      <c r="WMQ4126" s="259"/>
      <c r="WMR4126" s="259"/>
      <c r="WMS4126" s="259"/>
      <c r="WMT4126" s="259"/>
      <c r="WMU4126" s="259"/>
      <c r="WMV4126" s="259"/>
      <c r="WMW4126" s="259"/>
      <c r="WMX4126" s="259"/>
      <c r="WMY4126" s="259"/>
      <c r="WMZ4126" s="259"/>
      <c r="WNA4126" s="259"/>
      <c r="WNB4126" s="259"/>
      <c r="WNC4126" s="259"/>
      <c r="WND4126" s="259"/>
      <c r="WNE4126" s="259"/>
      <c r="WNF4126" s="259"/>
      <c r="WNG4126" s="259"/>
      <c r="WNH4126" s="259"/>
      <c r="WNI4126" s="259"/>
      <c r="WNJ4126" s="259"/>
      <c r="WNK4126" s="259"/>
      <c r="WNL4126" s="259"/>
      <c r="WNM4126" s="259"/>
      <c r="WNN4126" s="259"/>
      <c r="WNO4126" s="259"/>
      <c r="WNP4126" s="259"/>
      <c r="WNQ4126" s="259"/>
      <c r="WNR4126" s="259"/>
      <c r="WNS4126" s="259"/>
      <c r="WNT4126" s="259"/>
      <c r="WNU4126" s="259"/>
      <c r="WNV4126" s="259"/>
      <c r="WNW4126" s="259"/>
      <c r="WNX4126" s="259"/>
      <c r="WNY4126" s="259"/>
      <c r="WNZ4126" s="259"/>
      <c r="WOA4126" s="259"/>
      <c r="WOB4126" s="259"/>
      <c r="WOC4126" s="259"/>
      <c r="WOD4126" s="259"/>
      <c r="WOE4126" s="259"/>
      <c r="WOF4126" s="259"/>
      <c r="WOG4126" s="259"/>
      <c r="WOH4126" s="259"/>
      <c r="WOI4126" s="259"/>
      <c r="WOJ4126" s="259"/>
      <c r="WOK4126" s="259"/>
      <c r="WOL4126" s="259"/>
      <c r="WOM4126" s="259"/>
      <c r="WON4126" s="259"/>
      <c r="WOO4126" s="259"/>
      <c r="WOP4126" s="259"/>
      <c r="WOQ4126" s="259"/>
      <c r="WOR4126" s="259"/>
      <c r="WOS4126" s="259"/>
      <c r="WOT4126" s="259"/>
      <c r="WOU4126" s="259"/>
      <c r="WOV4126" s="259"/>
      <c r="WOW4126" s="259"/>
      <c r="WOX4126" s="259"/>
      <c r="WOY4126" s="259"/>
      <c r="WOZ4126" s="259"/>
      <c r="WPA4126" s="259"/>
      <c r="WPB4126" s="259"/>
      <c r="WPC4126" s="259"/>
      <c r="WPD4126" s="259"/>
      <c r="WPE4126" s="259"/>
      <c r="WPF4126" s="259"/>
      <c r="WPG4126" s="259"/>
      <c r="WPH4126" s="259"/>
      <c r="WPI4126" s="259"/>
      <c r="WPJ4126" s="259"/>
      <c r="WPK4126" s="259"/>
      <c r="WPL4126" s="259"/>
      <c r="WPM4126" s="259"/>
      <c r="WPN4126" s="259"/>
      <c r="WPO4126" s="259"/>
      <c r="WPP4126" s="259"/>
      <c r="WPQ4126" s="259"/>
      <c r="WPR4126" s="259"/>
      <c r="WPS4126" s="259"/>
      <c r="WPT4126" s="259"/>
      <c r="WPU4126" s="259"/>
      <c r="WPV4126" s="259"/>
      <c r="WPW4126" s="259"/>
      <c r="WPX4126" s="259"/>
      <c r="WPY4126" s="259"/>
      <c r="WPZ4126" s="259"/>
      <c r="WQA4126" s="259"/>
      <c r="WQB4126" s="259"/>
      <c r="WQC4126" s="259"/>
      <c r="WQD4126" s="259"/>
      <c r="WQE4126" s="259"/>
      <c r="WQF4126" s="259"/>
      <c r="WQG4126" s="259"/>
      <c r="WQH4126" s="259"/>
      <c r="WQI4126" s="259"/>
      <c r="WQJ4126" s="259"/>
      <c r="WQK4126" s="259"/>
      <c r="WQL4126" s="259"/>
      <c r="WQM4126" s="259"/>
      <c r="WQN4126" s="259"/>
      <c r="WQO4126" s="259"/>
      <c r="WQP4126" s="259"/>
      <c r="WQQ4126" s="259"/>
      <c r="WQR4126" s="259"/>
      <c r="WQS4126" s="259"/>
      <c r="WQT4126" s="259"/>
      <c r="WQU4126" s="259"/>
      <c r="WQV4126" s="259"/>
      <c r="WQW4126" s="259"/>
      <c r="WQX4126" s="259"/>
      <c r="WQY4126" s="259"/>
      <c r="WQZ4126" s="259"/>
      <c r="WRA4126" s="259"/>
      <c r="WRB4126" s="259"/>
      <c r="WRC4126" s="259"/>
      <c r="WRD4126" s="259"/>
      <c r="WRE4126" s="259"/>
      <c r="WRF4126" s="259"/>
      <c r="WRG4126" s="259"/>
      <c r="WRH4126" s="259"/>
      <c r="WRI4126" s="259"/>
      <c r="WRJ4126" s="259"/>
      <c r="WRK4126" s="259"/>
      <c r="WRL4126" s="259"/>
      <c r="WRM4126" s="259"/>
      <c r="WRN4126" s="259"/>
      <c r="WRO4126" s="259"/>
      <c r="WRP4126" s="259"/>
      <c r="WRQ4126" s="259"/>
      <c r="WRR4126" s="259"/>
      <c r="WRS4126" s="259"/>
      <c r="WRT4126" s="259"/>
      <c r="WRU4126" s="259"/>
      <c r="WRV4126" s="259"/>
      <c r="WRW4126" s="259"/>
      <c r="WRX4126" s="259"/>
      <c r="WRY4126" s="259"/>
      <c r="WRZ4126" s="259"/>
      <c r="WSA4126" s="259"/>
      <c r="WSB4126" s="259"/>
      <c r="WSC4126" s="259"/>
      <c r="WSD4126" s="259"/>
      <c r="WSE4126" s="259"/>
      <c r="WSF4126" s="259"/>
      <c r="WSG4126" s="259"/>
      <c r="WSH4126" s="259"/>
      <c r="WSI4126" s="259"/>
      <c r="WSJ4126" s="259"/>
      <c r="WSK4126" s="259"/>
      <c r="WSL4126" s="259"/>
      <c r="WSM4126" s="259"/>
      <c r="WSN4126" s="259"/>
      <c r="WSO4126" s="259"/>
      <c r="WSP4126" s="259"/>
      <c r="WSQ4126" s="259"/>
      <c r="WSR4126" s="259"/>
      <c r="WSS4126" s="259"/>
      <c r="WST4126" s="259"/>
      <c r="WSU4126" s="259"/>
      <c r="WSV4126" s="259"/>
      <c r="WSW4126" s="259"/>
      <c r="WSX4126" s="259"/>
      <c r="WSY4126" s="259"/>
      <c r="WSZ4126" s="259"/>
      <c r="WTA4126" s="259"/>
      <c r="WTB4126" s="259"/>
      <c r="WTC4126" s="259"/>
      <c r="WTD4126" s="259"/>
      <c r="WTE4126" s="259"/>
      <c r="WTF4126" s="259"/>
      <c r="WTG4126" s="259"/>
      <c r="WTH4126" s="259"/>
      <c r="WTI4126" s="259"/>
      <c r="WTJ4126" s="259"/>
      <c r="WTK4126" s="259"/>
      <c r="WTL4126" s="259"/>
      <c r="WTM4126" s="259"/>
      <c r="WTN4126" s="259"/>
      <c r="WTO4126" s="259"/>
      <c r="WTP4126" s="259"/>
      <c r="WTQ4126" s="259"/>
      <c r="WTR4126" s="259"/>
      <c r="WTS4126" s="259"/>
      <c r="WTT4126" s="259"/>
      <c r="WTU4126" s="259"/>
      <c r="WTV4126" s="259"/>
      <c r="WTW4126" s="259"/>
      <c r="WTX4126" s="259"/>
      <c r="WTY4126" s="259"/>
      <c r="WTZ4126" s="259"/>
      <c r="WUA4126" s="259"/>
      <c r="WUB4126" s="259"/>
      <c r="WUC4126" s="259"/>
      <c r="WUD4126" s="259"/>
      <c r="WUE4126" s="259"/>
      <c r="WUF4126" s="259"/>
      <c r="WUG4126" s="259"/>
      <c r="WUH4126" s="259"/>
      <c r="WUI4126" s="259"/>
      <c r="WUJ4126" s="259"/>
      <c r="WUK4126" s="259"/>
      <c r="WUL4126" s="259"/>
      <c r="WUM4126" s="259"/>
      <c r="WUN4126" s="259"/>
      <c r="WUO4126" s="259"/>
      <c r="WUP4126" s="259"/>
      <c r="WUQ4126" s="259"/>
      <c r="WUR4126" s="259"/>
      <c r="WUS4126" s="259"/>
      <c r="WUT4126" s="259"/>
      <c r="WUU4126" s="259"/>
      <c r="WUV4126" s="259"/>
      <c r="WUW4126" s="259"/>
      <c r="WUX4126" s="259"/>
      <c r="WUY4126" s="259"/>
      <c r="WUZ4126" s="259"/>
      <c r="WVA4126" s="259"/>
      <c r="WVB4126" s="259"/>
      <c r="WVC4126" s="259"/>
      <c r="WVD4126" s="259"/>
      <c r="WVE4126" s="259"/>
      <c r="WVF4126" s="259"/>
      <c r="WVG4126" s="259"/>
      <c r="WVH4126" s="259"/>
      <c r="WVI4126" s="259"/>
      <c r="WVJ4126" s="259"/>
      <c r="WVK4126" s="259"/>
      <c r="WVL4126" s="259"/>
      <c r="WVM4126" s="259"/>
      <c r="WVN4126" s="259"/>
      <c r="WVO4126" s="259"/>
      <c r="WVP4126" s="259"/>
      <c r="WVQ4126" s="259"/>
      <c r="WVR4126" s="259"/>
      <c r="WVS4126" s="259"/>
      <c r="WVT4126" s="259"/>
      <c r="WVU4126" s="259"/>
      <c r="WVV4126" s="259"/>
      <c r="WVW4126" s="259"/>
      <c r="WVX4126" s="259"/>
      <c r="WVY4126" s="259"/>
      <c r="WVZ4126" s="259"/>
      <c r="WWA4126" s="259"/>
      <c r="WWB4126" s="259"/>
      <c r="WWC4126" s="259"/>
      <c r="WWD4126" s="259"/>
      <c r="WWE4126" s="259"/>
      <c r="WWF4126" s="259"/>
      <c r="WWG4126" s="259"/>
      <c r="WWH4126" s="259"/>
      <c r="WWI4126" s="259"/>
      <c r="WWJ4126" s="259"/>
      <c r="WWK4126" s="259"/>
      <c r="WWL4126" s="259"/>
      <c r="WWM4126" s="259"/>
      <c r="WWN4126" s="259"/>
      <c r="WWO4126" s="259"/>
      <c r="WWP4126" s="259"/>
      <c r="WWQ4126" s="259"/>
      <c r="WWR4126" s="259"/>
      <c r="WWS4126" s="259"/>
      <c r="WWT4126" s="259"/>
      <c r="WWU4126" s="259"/>
      <c r="WWV4126" s="259"/>
      <c r="WWW4126" s="259"/>
      <c r="WWX4126" s="259"/>
      <c r="WWY4126" s="259"/>
      <c r="WWZ4126" s="259"/>
      <c r="WXA4126" s="259"/>
      <c r="WXB4126" s="259"/>
      <c r="WXC4126" s="259"/>
      <c r="WXD4126" s="259"/>
      <c r="WXE4126" s="259"/>
      <c r="WXF4126" s="259"/>
      <c r="WXG4126" s="259"/>
      <c r="WXH4126" s="259"/>
      <c r="WXI4126" s="259"/>
      <c r="WXJ4126" s="259"/>
      <c r="WXK4126" s="259"/>
      <c r="WXL4126" s="259"/>
      <c r="WXM4126" s="259"/>
      <c r="WXN4126" s="259"/>
      <c r="WXO4126" s="259"/>
      <c r="WXP4126" s="259"/>
      <c r="WXQ4126" s="259"/>
      <c r="WXR4126" s="259"/>
      <c r="WXS4126" s="259"/>
      <c r="WXT4126" s="259"/>
      <c r="WXU4126" s="259"/>
      <c r="WXV4126" s="259"/>
      <c r="WXW4126" s="259"/>
      <c r="WXX4126" s="259"/>
      <c r="WXY4126" s="259"/>
      <c r="WXZ4126" s="259"/>
      <c r="WYA4126" s="259"/>
      <c r="WYB4126" s="259"/>
      <c r="WYC4126" s="259"/>
      <c r="WYD4126" s="259"/>
      <c r="WYE4126" s="259"/>
      <c r="WYF4126" s="259"/>
      <c r="WYG4126" s="259"/>
      <c r="WYH4126" s="259"/>
      <c r="WYI4126" s="259"/>
      <c r="WYJ4126" s="259"/>
      <c r="WYK4126" s="259"/>
      <c r="WYL4126" s="259"/>
      <c r="WYM4126" s="259"/>
      <c r="WYN4126" s="259"/>
      <c r="WYO4126" s="259"/>
      <c r="WYP4126" s="259"/>
      <c r="WYQ4126" s="259"/>
      <c r="WYR4126" s="259"/>
      <c r="WYS4126" s="259"/>
      <c r="WYT4126" s="259"/>
      <c r="WYU4126" s="259"/>
      <c r="WYV4126" s="259"/>
      <c r="WYW4126" s="259"/>
      <c r="WYX4126" s="259"/>
      <c r="WYY4126" s="259"/>
      <c r="WYZ4126" s="259"/>
      <c r="WZA4126" s="259"/>
      <c r="WZB4126" s="259"/>
      <c r="WZC4126" s="259"/>
      <c r="WZD4126" s="259"/>
      <c r="WZE4126" s="259"/>
      <c r="WZF4126" s="259"/>
      <c r="WZG4126" s="259"/>
      <c r="WZH4126" s="259"/>
      <c r="WZI4126" s="259"/>
      <c r="WZJ4126" s="259"/>
      <c r="WZK4126" s="259"/>
      <c r="WZL4126" s="259"/>
      <c r="WZM4126" s="259"/>
      <c r="WZN4126" s="259"/>
      <c r="WZO4126" s="259"/>
      <c r="WZP4126" s="259"/>
      <c r="WZQ4126" s="259"/>
      <c r="WZR4126" s="259"/>
      <c r="WZS4126" s="259"/>
      <c r="WZT4126" s="259"/>
      <c r="WZU4126" s="259"/>
      <c r="WZV4126" s="259"/>
      <c r="WZW4126" s="259"/>
      <c r="WZX4126" s="259"/>
      <c r="WZY4126" s="259"/>
      <c r="WZZ4126" s="259"/>
      <c r="XAA4126" s="259"/>
      <c r="XAB4126" s="259"/>
      <c r="XAC4126" s="259"/>
      <c r="XAD4126" s="259"/>
      <c r="XAE4126" s="259"/>
      <c r="XAF4126" s="259"/>
      <c r="XAG4126" s="259"/>
      <c r="XAH4126" s="259"/>
      <c r="XAI4126" s="259"/>
      <c r="XAJ4126" s="259"/>
      <c r="XAK4126" s="259"/>
      <c r="XAL4126" s="259"/>
      <c r="XAM4126" s="259"/>
      <c r="XAN4126" s="259"/>
      <c r="XAO4126" s="259"/>
      <c r="XAP4126" s="259"/>
      <c r="XAQ4126" s="259"/>
      <c r="XAR4126" s="259"/>
      <c r="XAS4126" s="259"/>
      <c r="XAT4126" s="259"/>
      <c r="XAU4126" s="259"/>
      <c r="XAV4126" s="259"/>
      <c r="XAW4126" s="259"/>
      <c r="XAX4126" s="259"/>
      <c r="XAY4126" s="259"/>
      <c r="XAZ4126" s="259"/>
      <c r="XBA4126" s="259"/>
      <c r="XBB4126" s="259"/>
      <c r="XBC4126" s="259"/>
      <c r="XBD4126" s="259"/>
      <c r="XBE4126" s="259"/>
      <c r="XBF4126" s="259"/>
      <c r="XBG4126" s="259"/>
      <c r="XBH4126" s="259"/>
      <c r="XBI4126" s="259"/>
      <c r="XBJ4126" s="259"/>
      <c r="XBK4126" s="259"/>
      <c r="XBL4126" s="259"/>
      <c r="XBM4126" s="259"/>
      <c r="XBN4126" s="259"/>
      <c r="XBO4126" s="259"/>
      <c r="XBP4126" s="259"/>
      <c r="XBQ4126" s="259"/>
      <c r="XBR4126" s="259"/>
      <c r="XBS4126" s="259"/>
      <c r="XBT4126" s="259"/>
      <c r="XBU4126" s="259"/>
      <c r="XBV4126" s="259"/>
      <c r="XBW4126" s="259"/>
      <c r="XBX4126" s="259"/>
      <c r="XBY4126" s="259"/>
      <c r="XBZ4126" s="259"/>
      <c r="XCA4126" s="259"/>
      <c r="XCB4126" s="259"/>
      <c r="XCC4126" s="259"/>
      <c r="XCD4126" s="259"/>
      <c r="XCE4126" s="259"/>
      <c r="XCF4126" s="259"/>
      <c r="XCG4126" s="259"/>
      <c r="XCH4126" s="259"/>
      <c r="XCI4126" s="259"/>
      <c r="XCJ4126" s="259"/>
      <c r="XCK4126" s="259"/>
      <c r="XCL4126" s="259"/>
      <c r="XCM4126" s="259"/>
      <c r="XCN4126" s="259"/>
      <c r="XCO4126" s="259"/>
      <c r="XCP4126" s="259"/>
      <c r="XCQ4126" s="259"/>
      <c r="XCR4126" s="259"/>
      <c r="XCS4126" s="259"/>
      <c r="XCT4126" s="259"/>
      <c r="XCU4126" s="259"/>
      <c r="XCV4126" s="259"/>
      <c r="XCW4126" s="259"/>
      <c r="XCX4126" s="259"/>
      <c r="XCY4126" s="259"/>
      <c r="XCZ4126" s="259"/>
      <c r="XDA4126" s="259"/>
      <c r="XDB4126" s="259"/>
      <c r="XDC4126" s="259"/>
      <c r="XDD4126" s="259"/>
      <c r="XDE4126" s="259"/>
      <c r="XDF4126" s="259"/>
      <c r="XDG4126" s="259"/>
      <c r="XDH4126" s="259"/>
      <c r="XDI4126" s="259"/>
      <c r="XDJ4126" s="259"/>
      <c r="XDK4126" s="259"/>
      <c r="XDL4126" s="259"/>
      <c r="XDM4126" s="259"/>
      <c r="XDN4126" s="259"/>
      <c r="XDO4126" s="259"/>
      <c r="XDP4126" s="259"/>
      <c r="XDQ4126" s="259"/>
      <c r="XDR4126" s="259"/>
      <c r="XDS4126" s="259"/>
      <c r="XDT4126" s="259"/>
      <c r="XDU4126" s="259"/>
      <c r="XDV4126" s="259"/>
      <c r="XDW4126" s="259"/>
      <c r="XDX4126" s="259"/>
      <c r="XDY4126" s="259"/>
      <c r="XDZ4126" s="259"/>
      <c r="XEA4126" s="259"/>
      <c r="XEB4126" s="259"/>
      <c r="XEC4126" s="259"/>
      <c r="XED4126" s="259"/>
      <c r="XEE4126" s="259"/>
      <c r="XEF4126" s="259"/>
      <c r="XEG4126" s="259"/>
      <c r="XEH4126" s="259"/>
      <c r="XEI4126" s="259"/>
      <c r="XEJ4126" s="259"/>
      <c r="XEK4126" s="259"/>
      <c r="XEL4126" s="259"/>
      <c r="XEM4126" s="259"/>
      <c r="XEN4126" s="259"/>
      <c r="XEO4126" s="259"/>
      <c r="XEP4126" s="259"/>
      <c r="XEQ4126" s="259"/>
      <c r="XER4126" s="259"/>
      <c r="XES4126" s="259"/>
      <c r="XET4126" s="259"/>
      <c r="XEU4126" s="259"/>
      <c r="XEV4126" s="259"/>
      <c r="XEW4126" s="259"/>
      <c r="XEX4126" s="259"/>
      <c r="XEY4126" s="259"/>
      <c r="XEZ4126" s="259"/>
      <c r="XFA4126" s="259"/>
      <c r="XFB4126" s="259"/>
      <c r="XFC4126" s="259"/>
      <c r="XFD4126" s="259"/>
    </row>
    <row r="4127" spans="2:1017 1026:5119 5128:6141 6150:7163 7172:8185 8194:12287 12296:13309 13318:14331 14340:15353 15362:16384" x14ac:dyDescent="0.25">
      <c r="B4127" s="273"/>
      <c r="C4127" s="254"/>
      <c r="D4127" s="251"/>
      <c r="E4127" s="270"/>
      <c r="F4127" s="270"/>
      <c r="G4127" s="271"/>
      <c r="H4127" s="266">
        <f t="shared" si="62"/>
        <v>1</v>
      </c>
      <c r="I4127" s="267"/>
      <c r="J4127" s="268" t="s">
        <v>33</v>
      </c>
      <c r="K4127" s="259"/>
      <c r="L4127" s="259"/>
      <c r="M4127" s="259"/>
      <c r="N4127" s="259"/>
      <c r="O4127" s="259"/>
      <c r="P4127" s="259"/>
      <c r="Q4127" s="259"/>
      <c r="R4127" s="259"/>
      <c r="S4127" s="259"/>
      <c r="T4127" s="259"/>
      <c r="U4127" s="259"/>
      <c r="V4127" s="259"/>
      <c r="W4127" s="259"/>
      <c r="X4127" s="259"/>
      <c r="Y4127" s="259"/>
      <c r="Z4127" s="259"/>
      <c r="AA4127" s="259"/>
      <c r="AB4127" s="259"/>
      <c r="AC4127" s="259"/>
      <c r="AD4127" s="259"/>
      <c r="AE4127" s="259"/>
      <c r="AF4127" s="259"/>
      <c r="AG4127" s="259"/>
      <c r="AH4127" s="259"/>
      <c r="AI4127" s="259"/>
      <c r="AJ4127" s="259"/>
      <c r="AK4127" s="259"/>
      <c r="AL4127" s="259"/>
      <c r="AM4127" s="259"/>
      <c r="AN4127" s="259"/>
      <c r="AO4127" s="259"/>
      <c r="AP4127" s="259"/>
      <c r="AQ4127" s="259"/>
      <c r="AR4127" s="259"/>
      <c r="AS4127" s="259"/>
      <c r="AT4127" s="259"/>
      <c r="AU4127" s="259"/>
      <c r="AV4127" s="259"/>
      <c r="AW4127" s="259"/>
      <c r="AX4127" s="259"/>
      <c r="AY4127" s="259"/>
      <c r="AZ4127" s="259"/>
      <c r="BA4127" s="259"/>
      <c r="BB4127" s="259"/>
      <c r="BC4127" s="259"/>
      <c r="BD4127" s="259"/>
      <c r="BE4127" s="259"/>
      <c r="BF4127" s="259"/>
      <c r="BG4127" s="259"/>
      <c r="BH4127" s="259"/>
      <c r="BI4127" s="259"/>
      <c r="BJ4127" s="259"/>
      <c r="BK4127" s="259"/>
      <c r="BL4127" s="259"/>
      <c r="BM4127" s="259"/>
      <c r="BN4127" s="259"/>
      <c r="BO4127" s="259"/>
      <c r="BP4127" s="259"/>
      <c r="BQ4127" s="259"/>
      <c r="BR4127" s="259"/>
      <c r="BS4127" s="259"/>
      <c r="BT4127" s="259"/>
      <c r="BU4127" s="259"/>
      <c r="BV4127" s="259"/>
      <c r="BW4127" s="259"/>
      <c r="BX4127" s="259"/>
      <c r="BY4127" s="259"/>
      <c r="BZ4127" s="259"/>
      <c r="CA4127" s="259"/>
      <c r="CB4127" s="259"/>
      <c r="CC4127" s="259"/>
      <c r="CD4127" s="259"/>
      <c r="CE4127" s="259"/>
      <c r="CF4127" s="259"/>
      <c r="CG4127" s="259"/>
      <c r="CH4127" s="259"/>
      <c r="CI4127" s="259"/>
      <c r="CJ4127" s="259"/>
      <c r="CK4127" s="259"/>
      <c r="CL4127" s="259"/>
      <c r="CM4127" s="259"/>
      <c r="CN4127" s="259"/>
      <c r="CO4127" s="259"/>
      <c r="CP4127" s="259"/>
      <c r="CQ4127" s="259"/>
      <c r="CR4127" s="259"/>
      <c r="CS4127" s="259"/>
      <c r="CT4127" s="259"/>
      <c r="CU4127" s="259"/>
      <c r="CV4127" s="259"/>
      <c r="CW4127" s="259"/>
      <c r="CX4127" s="259"/>
      <c r="CY4127" s="259"/>
      <c r="CZ4127" s="259"/>
      <c r="DA4127" s="259"/>
      <c r="DB4127" s="259"/>
      <c r="DC4127" s="259"/>
      <c r="DD4127" s="259"/>
      <c r="DE4127" s="259"/>
      <c r="DF4127" s="259"/>
      <c r="DG4127" s="259"/>
      <c r="DH4127" s="259"/>
      <c r="DI4127" s="259"/>
      <c r="DJ4127" s="259"/>
      <c r="DK4127" s="259"/>
      <c r="DL4127" s="259"/>
      <c r="DM4127" s="259"/>
      <c r="DN4127" s="259"/>
      <c r="DO4127" s="259"/>
      <c r="DP4127" s="259"/>
      <c r="DQ4127" s="259"/>
      <c r="DR4127" s="259"/>
      <c r="DS4127" s="259"/>
      <c r="DT4127" s="259"/>
      <c r="DU4127" s="259"/>
      <c r="DV4127" s="259"/>
      <c r="DW4127" s="259"/>
      <c r="DX4127" s="259"/>
      <c r="DY4127" s="259"/>
      <c r="DZ4127" s="259"/>
      <c r="EA4127" s="259"/>
      <c r="EB4127" s="259"/>
      <c r="EC4127" s="259"/>
      <c r="ED4127" s="259"/>
      <c r="EE4127" s="259"/>
      <c r="EF4127" s="259"/>
      <c r="EG4127" s="259"/>
      <c r="EH4127" s="259"/>
      <c r="EI4127" s="259"/>
      <c r="EJ4127" s="259"/>
      <c r="EK4127" s="259"/>
      <c r="EL4127" s="259"/>
      <c r="EM4127" s="259"/>
      <c r="EN4127" s="259"/>
      <c r="EO4127" s="259"/>
      <c r="EP4127" s="259"/>
      <c r="EQ4127" s="259"/>
      <c r="ER4127" s="259"/>
      <c r="ES4127" s="259"/>
      <c r="ET4127" s="259"/>
      <c r="EU4127" s="259"/>
      <c r="EV4127" s="259"/>
      <c r="EW4127" s="259"/>
      <c r="EX4127" s="259"/>
      <c r="EY4127" s="259"/>
      <c r="EZ4127" s="259"/>
      <c r="FA4127" s="259"/>
      <c r="FB4127" s="259"/>
      <c r="FC4127" s="259"/>
      <c r="FD4127" s="259"/>
      <c r="FE4127" s="259"/>
      <c r="FF4127" s="259"/>
      <c r="FG4127" s="259"/>
      <c r="FH4127" s="259"/>
      <c r="FI4127" s="259"/>
      <c r="FJ4127" s="259"/>
      <c r="FK4127" s="259"/>
      <c r="FL4127" s="259"/>
      <c r="FM4127" s="259"/>
      <c r="FN4127" s="259"/>
      <c r="FO4127" s="259"/>
      <c r="FP4127" s="259"/>
      <c r="FQ4127" s="259"/>
      <c r="FR4127" s="259"/>
      <c r="FS4127" s="259"/>
      <c r="FT4127" s="259"/>
      <c r="FU4127" s="259"/>
      <c r="FV4127" s="259"/>
      <c r="FW4127" s="259"/>
      <c r="FX4127" s="259"/>
      <c r="FY4127" s="259"/>
      <c r="FZ4127" s="259"/>
      <c r="GA4127" s="259"/>
      <c r="GB4127" s="259"/>
      <c r="GC4127" s="259"/>
      <c r="GD4127" s="259"/>
      <c r="GE4127" s="259"/>
      <c r="GF4127" s="259"/>
      <c r="GG4127" s="259"/>
      <c r="GH4127" s="259"/>
      <c r="GI4127" s="259"/>
      <c r="GJ4127" s="259"/>
      <c r="GK4127" s="259"/>
      <c r="GL4127" s="259"/>
      <c r="GM4127" s="259"/>
      <c r="GN4127" s="259"/>
      <c r="GO4127" s="259"/>
      <c r="GP4127" s="259"/>
      <c r="GQ4127" s="259"/>
      <c r="GR4127" s="259"/>
      <c r="GS4127" s="259"/>
      <c r="GT4127" s="259"/>
      <c r="GU4127" s="259"/>
      <c r="GV4127" s="259"/>
      <c r="GW4127" s="259"/>
      <c r="GX4127" s="259"/>
      <c r="GY4127" s="259"/>
      <c r="GZ4127" s="259"/>
      <c r="HA4127" s="259"/>
      <c r="HB4127" s="259"/>
      <c r="HC4127" s="259"/>
      <c r="HD4127" s="259"/>
      <c r="HE4127" s="259"/>
      <c r="HF4127" s="259"/>
      <c r="HG4127" s="259"/>
      <c r="HH4127" s="259"/>
      <c r="HI4127" s="259"/>
      <c r="HJ4127" s="259"/>
      <c r="HK4127" s="259"/>
      <c r="HL4127" s="259"/>
      <c r="HM4127" s="259"/>
      <c r="HN4127" s="259"/>
      <c r="HO4127" s="259"/>
      <c r="HP4127" s="259"/>
      <c r="HQ4127" s="259"/>
      <c r="HR4127" s="259"/>
      <c r="HS4127" s="259"/>
      <c r="HT4127" s="259"/>
      <c r="HU4127" s="259"/>
      <c r="HV4127" s="259"/>
      <c r="HW4127" s="259"/>
      <c r="HX4127" s="259"/>
      <c r="HY4127" s="259"/>
      <c r="HZ4127" s="259"/>
      <c r="IA4127" s="259"/>
      <c r="IB4127" s="259"/>
      <c r="IC4127" s="259"/>
      <c r="ID4127" s="259"/>
      <c r="IE4127" s="259"/>
      <c r="IF4127" s="259"/>
      <c r="IG4127" s="259"/>
      <c r="IH4127" s="259"/>
      <c r="II4127" s="259"/>
      <c r="IJ4127" s="259"/>
      <c r="IK4127" s="259"/>
      <c r="IL4127" s="259"/>
      <c r="IM4127" s="259"/>
      <c r="IN4127" s="259"/>
      <c r="IO4127" s="259"/>
      <c r="IP4127" s="259"/>
      <c r="IQ4127" s="259"/>
      <c r="IR4127" s="259"/>
      <c r="IS4127" s="259"/>
      <c r="IT4127" s="259"/>
      <c r="IU4127" s="259"/>
      <c r="IV4127" s="259"/>
      <c r="IW4127" s="259"/>
      <c r="IX4127" s="259"/>
      <c r="IY4127" s="259"/>
      <c r="IZ4127" s="259"/>
      <c r="JA4127" s="259"/>
      <c r="JB4127" s="259"/>
      <c r="JC4127" s="259"/>
      <c r="JD4127" s="259"/>
      <c r="JE4127" s="259"/>
      <c r="JF4127" s="259"/>
      <c r="JG4127" s="259"/>
      <c r="JH4127" s="259"/>
      <c r="JI4127" s="259"/>
      <c r="JJ4127" s="259"/>
      <c r="JK4127" s="259"/>
      <c r="JL4127" s="259"/>
      <c r="JM4127" s="259"/>
      <c r="JN4127" s="259"/>
      <c r="JO4127" s="259"/>
      <c r="JP4127" s="259"/>
      <c r="JQ4127" s="259"/>
      <c r="JR4127" s="259"/>
      <c r="JS4127" s="259"/>
      <c r="JT4127" s="259"/>
      <c r="JU4127" s="259"/>
      <c r="JV4127" s="259"/>
      <c r="JW4127" s="259"/>
      <c r="JX4127" s="259"/>
      <c r="JY4127" s="259"/>
      <c r="JZ4127" s="259"/>
      <c r="KA4127" s="259"/>
      <c r="KB4127" s="259"/>
      <c r="KC4127" s="259"/>
      <c r="KD4127" s="259"/>
      <c r="KE4127" s="259"/>
      <c r="KF4127" s="259"/>
      <c r="KG4127" s="259"/>
      <c r="KH4127" s="259"/>
      <c r="KI4127" s="259"/>
      <c r="KJ4127" s="259"/>
      <c r="KK4127" s="259"/>
      <c r="KL4127" s="259"/>
      <c r="KM4127" s="259"/>
      <c r="KN4127" s="259"/>
      <c r="KO4127" s="259"/>
      <c r="KP4127" s="259"/>
      <c r="KQ4127" s="259"/>
      <c r="KR4127" s="259"/>
      <c r="KS4127" s="259"/>
      <c r="KT4127" s="259"/>
      <c r="KU4127" s="259"/>
      <c r="KV4127" s="259"/>
      <c r="KW4127" s="259"/>
      <c r="KX4127" s="259"/>
      <c r="KY4127" s="259"/>
      <c r="KZ4127" s="259"/>
      <c r="LA4127" s="259"/>
      <c r="LB4127" s="259"/>
      <c r="LC4127" s="259"/>
      <c r="LD4127" s="259"/>
      <c r="LE4127" s="259"/>
      <c r="LF4127" s="259"/>
      <c r="LG4127" s="259"/>
      <c r="LH4127" s="259"/>
      <c r="LI4127" s="259"/>
      <c r="LJ4127" s="259"/>
      <c r="LK4127" s="259"/>
      <c r="LL4127" s="259"/>
      <c r="LM4127" s="259"/>
      <c r="LN4127" s="259"/>
      <c r="LO4127" s="259"/>
      <c r="LP4127" s="259"/>
      <c r="LQ4127" s="259"/>
      <c r="LR4127" s="259"/>
      <c r="LS4127" s="259"/>
      <c r="LT4127" s="259"/>
      <c r="LU4127" s="259"/>
      <c r="LV4127" s="259"/>
      <c r="LW4127" s="259"/>
      <c r="LX4127" s="259"/>
      <c r="LY4127" s="259"/>
      <c r="LZ4127" s="259"/>
      <c r="MA4127" s="259"/>
      <c r="MB4127" s="259"/>
      <c r="MC4127" s="259"/>
      <c r="MD4127" s="259"/>
      <c r="ME4127" s="259"/>
      <c r="MF4127" s="259"/>
      <c r="MG4127" s="259"/>
      <c r="MH4127" s="259"/>
      <c r="MI4127" s="259"/>
      <c r="MJ4127" s="259"/>
      <c r="MK4127" s="259"/>
      <c r="ML4127" s="259"/>
      <c r="MM4127" s="259"/>
      <c r="MN4127" s="259"/>
      <c r="MO4127" s="259"/>
      <c r="MP4127" s="259"/>
      <c r="MQ4127" s="259"/>
      <c r="MR4127" s="259"/>
      <c r="MS4127" s="259"/>
      <c r="MT4127" s="259"/>
      <c r="MU4127" s="259"/>
      <c r="MV4127" s="259"/>
      <c r="MW4127" s="259"/>
      <c r="MX4127" s="259"/>
      <c r="MY4127" s="259"/>
      <c r="MZ4127" s="259"/>
      <c r="NA4127" s="259"/>
      <c r="NB4127" s="259"/>
      <c r="NC4127" s="259"/>
      <c r="ND4127" s="259"/>
      <c r="NE4127" s="259"/>
      <c r="NF4127" s="259"/>
      <c r="NG4127" s="259"/>
      <c r="NH4127" s="259"/>
      <c r="NI4127" s="259"/>
      <c r="NJ4127" s="259"/>
      <c r="NK4127" s="259"/>
      <c r="NL4127" s="259"/>
      <c r="NM4127" s="259"/>
      <c r="NN4127" s="259"/>
      <c r="NO4127" s="259"/>
      <c r="NP4127" s="259"/>
      <c r="NQ4127" s="259"/>
      <c r="NR4127" s="259"/>
      <c r="NS4127" s="259"/>
      <c r="NT4127" s="259"/>
      <c r="NU4127" s="259"/>
      <c r="NV4127" s="259"/>
      <c r="NW4127" s="259"/>
      <c r="NX4127" s="259"/>
      <c r="NY4127" s="259"/>
      <c r="NZ4127" s="259"/>
      <c r="OA4127" s="259"/>
      <c r="OB4127" s="259"/>
      <c r="OC4127" s="259"/>
      <c r="OD4127" s="259"/>
      <c r="OE4127" s="259"/>
      <c r="OF4127" s="259"/>
      <c r="OG4127" s="259"/>
      <c r="OH4127" s="259"/>
      <c r="OI4127" s="259"/>
      <c r="OJ4127" s="259"/>
      <c r="OK4127" s="259"/>
      <c r="OL4127" s="259"/>
      <c r="OM4127" s="259"/>
      <c r="ON4127" s="259"/>
      <c r="OO4127" s="259"/>
      <c r="OP4127" s="259"/>
      <c r="OQ4127" s="259"/>
      <c r="OR4127" s="259"/>
      <c r="OS4127" s="259"/>
      <c r="OT4127" s="259"/>
      <c r="OU4127" s="259"/>
      <c r="OV4127" s="259"/>
      <c r="OW4127" s="259"/>
      <c r="OX4127" s="259"/>
      <c r="OY4127" s="259"/>
      <c r="OZ4127" s="259"/>
      <c r="PA4127" s="259"/>
      <c r="PB4127" s="259"/>
      <c r="PC4127" s="259"/>
      <c r="PD4127" s="259"/>
      <c r="PE4127" s="259"/>
      <c r="PF4127" s="259"/>
      <c r="PG4127" s="259"/>
      <c r="PH4127" s="259"/>
      <c r="PI4127" s="259"/>
      <c r="PJ4127" s="259"/>
      <c r="PK4127" s="259"/>
      <c r="PL4127" s="259"/>
      <c r="PM4127" s="259"/>
      <c r="PN4127" s="259"/>
      <c r="PO4127" s="259"/>
      <c r="PP4127" s="259"/>
      <c r="PQ4127" s="259"/>
      <c r="PR4127" s="259"/>
      <c r="PS4127" s="259"/>
      <c r="PT4127" s="259"/>
      <c r="PU4127" s="259"/>
      <c r="PV4127" s="259"/>
      <c r="PW4127" s="259"/>
      <c r="PX4127" s="259"/>
      <c r="PY4127" s="259"/>
      <c r="PZ4127" s="259"/>
      <c r="QA4127" s="259"/>
      <c r="QB4127" s="259"/>
      <c r="QC4127" s="259"/>
      <c r="QD4127" s="259"/>
      <c r="QE4127" s="259"/>
      <c r="QF4127" s="259"/>
      <c r="QG4127" s="259"/>
      <c r="QH4127" s="259"/>
      <c r="QI4127" s="259"/>
      <c r="QJ4127" s="259"/>
      <c r="QK4127" s="259"/>
      <c r="QL4127" s="259"/>
      <c r="QM4127" s="259"/>
      <c r="QN4127" s="259"/>
      <c r="QO4127" s="259"/>
      <c r="QP4127" s="259"/>
      <c r="QQ4127" s="259"/>
      <c r="QR4127" s="259"/>
      <c r="QS4127" s="259"/>
      <c r="QT4127" s="259"/>
      <c r="QU4127" s="259"/>
      <c r="QV4127" s="259"/>
      <c r="QW4127" s="259"/>
      <c r="QX4127" s="259"/>
      <c r="QY4127" s="259"/>
      <c r="QZ4127" s="259"/>
      <c r="RA4127" s="259"/>
      <c r="RB4127" s="259"/>
      <c r="RC4127" s="259"/>
      <c r="RD4127" s="259"/>
      <c r="RE4127" s="259"/>
      <c r="RF4127" s="259"/>
      <c r="RG4127" s="259"/>
      <c r="RH4127" s="259"/>
      <c r="RI4127" s="259"/>
      <c r="RJ4127" s="259"/>
      <c r="RK4127" s="259"/>
      <c r="RL4127" s="259"/>
      <c r="RM4127" s="259"/>
      <c r="RN4127" s="259"/>
      <c r="RO4127" s="259"/>
      <c r="RP4127" s="259"/>
      <c r="RQ4127" s="259"/>
      <c r="RR4127" s="259"/>
      <c r="RS4127" s="259"/>
      <c r="RT4127" s="259"/>
      <c r="RU4127" s="259"/>
      <c r="RV4127" s="259"/>
      <c r="RW4127" s="259"/>
      <c r="RX4127" s="259"/>
      <c r="RY4127" s="259"/>
      <c r="RZ4127" s="259"/>
      <c r="SA4127" s="259"/>
      <c r="SB4127" s="259"/>
      <c r="SC4127" s="259"/>
      <c r="SD4127" s="259"/>
      <c r="SE4127" s="259"/>
      <c r="SF4127" s="259"/>
      <c r="SG4127" s="259"/>
      <c r="SH4127" s="259"/>
      <c r="SI4127" s="259"/>
      <c r="SJ4127" s="259"/>
      <c r="SK4127" s="259"/>
      <c r="SL4127" s="259"/>
      <c r="SM4127" s="259"/>
      <c r="SN4127" s="259"/>
      <c r="SO4127" s="259"/>
      <c r="SP4127" s="259"/>
      <c r="SQ4127" s="259"/>
      <c r="SR4127" s="259"/>
      <c r="SS4127" s="259"/>
      <c r="ST4127" s="259"/>
      <c r="SU4127" s="259"/>
      <c r="SV4127" s="259"/>
      <c r="SW4127" s="259"/>
      <c r="SX4127" s="259"/>
      <c r="SY4127" s="259"/>
      <c r="SZ4127" s="259"/>
      <c r="TA4127" s="259"/>
      <c r="TB4127" s="259"/>
      <c r="TC4127" s="259"/>
      <c r="TD4127" s="259"/>
      <c r="TE4127" s="259"/>
      <c r="TF4127" s="259"/>
      <c r="TG4127" s="259"/>
      <c r="TH4127" s="259"/>
      <c r="TI4127" s="259"/>
      <c r="TJ4127" s="259"/>
      <c r="TK4127" s="259"/>
      <c r="TL4127" s="259"/>
      <c r="TM4127" s="259"/>
      <c r="TN4127" s="259"/>
      <c r="TO4127" s="259"/>
      <c r="TP4127" s="259"/>
      <c r="TQ4127" s="259"/>
      <c r="TR4127" s="259"/>
      <c r="TS4127" s="259"/>
      <c r="TT4127" s="259"/>
      <c r="TU4127" s="259"/>
      <c r="TV4127" s="259"/>
      <c r="TW4127" s="259"/>
      <c r="TX4127" s="259"/>
      <c r="TY4127" s="259"/>
      <c r="TZ4127" s="259"/>
      <c r="UA4127" s="259"/>
      <c r="UB4127" s="259"/>
      <c r="UC4127" s="259"/>
      <c r="UD4127" s="259"/>
      <c r="UE4127" s="259"/>
      <c r="UF4127" s="259"/>
      <c r="UG4127" s="259"/>
      <c r="UH4127" s="259"/>
      <c r="UI4127" s="259"/>
      <c r="UJ4127" s="259"/>
      <c r="UK4127" s="259"/>
      <c r="UL4127" s="259"/>
      <c r="UM4127" s="259"/>
      <c r="UN4127" s="259"/>
      <c r="UO4127" s="259"/>
      <c r="UP4127" s="259"/>
      <c r="UQ4127" s="259"/>
      <c r="UR4127" s="259"/>
      <c r="US4127" s="259"/>
      <c r="UT4127" s="259"/>
      <c r="UU4127" s="259"/>
      <c r="UV4127" s="259"/>
      <c r="UW4127" s="259"/>
      <c r="UX4127" s="259"/>
      <c r="UY4127" s="259"/>
      <c r="UZ4127" s="259"/>
      <c r="VA4127" s="259"/>
      <c r="VB4127" s="259"/>
      <c r="VC4127" s="259"/>
      <c r="VD4127" s="259"/>
      <c r="VE4127" s="259"/>
      <c r="VF4127" s="259"/>
      <c r="VG4127" s="259"/>
      <c r="VH4127" s="259"/>
      <c r="VI4127" s="259"/>
      <c r="VJ4127" s="259"/>
      <c r="VK4127" s="259"/>
      <c r="VL4127" s="259"/>
      <c r="VM4127" s="259"/>
      <c r="VN4127" s="259"/>
      <c r="VO4127" s="259"/>
      <c r="VP4127" s="259"/>
      <c r="VQ4127" s="259"/>
      <c r="VR4127" s="259"/>
      <c r="VS4127" s="259"/>
      <c r="VT4127" s="259"/>
      <c r="VU4127" s="259"/>
      <c r="VV4127" s="259"/>
      <c r="VW4127" s="259"/>
      <c r="VX4127" s="259"/>
      <c r="VY4127" s="259"/>
      <c r="VZ4127" s="259"/>
      <c r="WA4127" s="259"/>
      <c r="WB4127" s="259"/>
      <c r="WC4127" s="259"/>
      <c r="WD4127" s="259"/>
      <c r="WE4127" s="259"/>
      <c r="WF4127" s="259"/>
      <c r="WG4127" s="259"/>
      <c r="WH4127" s="259"/>
      <c r="WI4127" s="259"/>
      <c r="WJ4127" s="259"/>
      <c r="WK4127" s="259"/>
      <c r="WL4127" s="259"/>
      <c r="WM4127" s="259"/>
      <c r="WN4127" s="259"/>
      <c r="WO4127" s="259"/>
      <c r="WP4127" s="259"/>
      <c r="WQ4127" s="259"/>
      <c r="WR4127" s="259"/>
      <c r="WS4127" s="259"/>
      <c r="WT4127" s="259"/>
      <c r="WU4127" s="259"/>
      <c r="WV4127" s="259"/>
      <c r="WW4127" s="259"/>
      <c r="WX4127" s="259"/>
      <c r="WY4127" s="259"/>
      <c r="WZ4127" s="259"/>
      <c r="XA4127" s="259"/>
      <c r="XB4127" s="259"/>
      <c r="XC4127" s="259"/>
      <c r="XD4127" s="259"/>
      <c r="XE4127" s="259"/>
      <c r="XF4127" s="259"/>
      <c r="XG4127" s="259"/>
      <c r="XH4127" s="259"/>
      <c r="XI4127" s="259"/>
      <c r="XJ4127" s="259"/>
      <c r="XK4127" s="259"/>
      <c r="XL4127" s="259"/>
      <c r="XM4127" s="259"/>
      <c r="XN4127" s="259"/>
      <c r="XO4127" s="259"/>
      <c r="XP4127" s="259"/>
      <c r="XQ4127" s="259"/>
      <c r="XR4127" s="259"/>
      <c r="XS4127" s="259"/>
      <c r="XT4127" s="259"/>
      <c r="XU4127" s="259"/>
      <c r="XV4127" s="259"/>
      <c r="XW4127" s="259"/>
      <c r="XX4127" s="259"/>
      <c r="XY4127" s="259"/>
      <c r="XZ4127" s="259"/>
      <c r="YA4127" s="259"/>
      <c r="YB4127" s="259"/>
      <c r="YC4127" s="259"/>
      <c r="YD4127" s="259"/>
      <c r="YE4127" s="259"/>
      <c r="YF4127" s="259"/>
      <c r="YG4127" s="259"/>
      <c r="YH4127" s="259"/>
      <c r="YI4127" s="259"/>
      <c r="YJ4127" s="259"/>
      <c r="YK4127" s="259"/>
      <c r="YL4127" s="259"/>
      <c r="YM4127" s="259"/>
      <c r="YN4127" s="259"/>
      <c r="YO4127" s="259"/>
      <c r="YP4127" s="259"/>
      <c r="YQ4127" s="259"/>
      <c r="YR4127" s="259"/>
      <c r="YS4127" s="259"/>
      <c r="YT4127" s="259"/>
      <c r="YU4127" s="259"/>
      <c r="YV4127" s="259"/>
      <c r="YW4127" s="259"/>
      <c r="YX4127" s="259"/>
      <c r="YY4127" s="259"/>
      <c r="YZ4127" s="259"/>
      <c r="ZA4127" s="259"/>
      <c r="ZB4127" s="259"/>
      <c r="ZC4127" s="259"/>
      <c r="ZD4127" s="259"/>
      <c r="ZE4127" s="259"/>
      <c r="ZF4127" s="259"/>
      <c r="ZG4127" s="259"/>
      <c r="ZH4127" s="259"/>
      <c r="ZI4127" s="259"/>
      <c r="ZJ4127" s="259"/>
      <c r="ZK4127" s="259"/>
      <c r="ZL4127" s="259"/>
      <c r="ZM4127" s="259"/>
      <c r="ZN4127" s="259"/>
      <c r="ZO4127" s="259"/>
      <c r="ZP4127" s="259"/>
      <c r="ZQ4127" s="259"/>
      <c r="ZR4127" s="259"/>
      <c r="ZS4127" s="259"/>
      <c r="ZT4127" s="259"/>
      <c r="ZU4127" s="259"/>
      <c r="ZV4127" s="259"/>
      <c r="ZW4127" s="259"/>
      <c r="ZX4127" s="259"/>
      <c r="ZY4127" s="259"/>
      <c r="ZZ4127" s="259"/>
      <c r="AAA4127" s="259"/>
      <c r="AAB4127" s="259"/>
      <c r="AAC4127" s="259"/>
      <c r="AAD4127" s="259"/>
      <c r="AAE4127" s="259"/>
      <c r="AAF4127" s="259"/>
      <c r="AAG4127" s="259"/>
      <c r="AAH4127" s="259"/>
      <c r="AAI4127" s="259"/>
      <c r="AAJ4127" s="259"/>
      <c r="AAK4127" s="259"/>
      <c r="AAL4127" s="259"/>
      <c r="AAM4127" s="259"/>
      <c r="AAN4127" s="259"/>
      <c r="AAO4127" s="259"/>
      <c r="AAP4127" s="259"/>
      <c r="AAQ4127" s="259"/>
      <c r="AAR4127" s="259"/>
      <c r="AAS4127" s="259"/>
      <c r="AAT4127" s="259"/>
      <c r="AAU4127" s="259"/>
      <c r="AAV4127" s="259"/>
      <c r="AAW4127" s="259"/>
      <c r="AAX4127" s="259"/>
      <c r="AAY4127" s="259"/>
      <c r="AAZ4127" s="259"/>
      <c r="ABA4127" s="259"/>
      <c r="ABB4127" s="259"/>
      <c r="ABC4127" s="259"/>
      <c r="ABD4127" s="259"/>
      <c r="ABE4127" s="259"/>
      <c r="ABF4127" s="259"/>
      <c r="ABG4127" s="259"/>
      <c r="ABH4127" s="259"/>
      <c r="ABI4127" s="259"/>
      <c r="ABJ4127" s="259"/>
      <c r="ABK4127" s="259"/>
      <c r="ABL4127" s="259"/>
      <c r="ABM4127" s="259"/>
      <c r="ABN4127" s="259"/>
      <c r="ABO4127" s="259"/>
      <c r="ABP4127" s="259"/>
      <c r="ABQ4127" s="259"/>
      <c r="ABR4127" s="259"/>
      <c r="ABS4127" s="259"/>
      <c r="ABT4127" s="259"/>
      <c r="ABU4127" s="259"/>
      <c r="ABV4127" s="259"/>
      <c r="ABW4127" s="259"/>
      <c r="ABX4127" s="259"/>
      <c r="ABY4127" s="259"/>
      <c r="ABZ4127" s="259"/>
      <c r="ACA4127" s="259"/>
      <c r="ACB4127" s="259"/>
      <c r="ACC4127" s="259"/>
      <c r="ACD4127" s="259"/>
      <c r="ACE4127" s="259"/>
      <c r="ACF4127" s="259"/>
      <c r="ACG4127" s="259"/>
      <c r="ACH4127" s="259"/>
      <c r="ACI4127" s="259"/>
      <c r="ACJ4127" s="259"/>
      <c r="ACK4127" s="259"/>
      <c r="ACL4127" s="259"/>
      <c r="ACM4127" s="259"/>
      <c r="ACN4127" s="259"/>
      <c r="ACO4127" s="259"/>
      <c r="ACP4127" s="259"/>
      <c r="ACQ4127" s="259"/>
      <c r="ACR4127" s="259"/>
      <c r="ACS4127" s="259"/>
      <c r="ACT4127" s="259"/>
      <c r="ACU4127" s="259"/>
      <c r="ACV4127" s="259"/>
      <c r="ACW4127" s="259"/>
      <c r="ACX4127" s="259"/>
      <c r="ACY4127" s="259"/>
      <c r="ACZ4127" s="259"/>
      <c r="ADA4127" s="259"/>
      <c r="ADB4127" s="259"/>
      <c r="ADC4127" s="259"/>
      <c r="ADD4127" s="259"/>
      <c r="ADE4127" s="259"/>
      <c r="ADF4127" s="259"/>
      <c r="ADG4127" s="259"/>
      <c r="ADH4127" s="259"/>
      <c r="ADI4127" s="259"/>
      <c r="ADJ4127" s="259"/>
      <c r="ADK4127" s="259"/>
      <c r="ADL4127" s="259"/>
      <c r="ADM4127" s="259"/>
      <c r="ADN4127" s="259"/>
      <c r="ADO4127" s="259"/>
      <c r="ADP4127" s="259"/>
      <c r="ADQ4127" s="259"/>
      <c r="ADR4127" s="259"/>
      <c r="ADS4127" s="259"/>
      <c r="ADT4127" s="259"/>
      <c r="ADU4127" s="259"/>
      <c r="ADV4127" s="259"/>
      <c r="ADW4127" s="259"/>
      <c r="ADX4127" s="259"/>
      <c r="ADY4127" s="259"/>
      <c r="ADZ4127" s="259"/>
      <c r="AEA4127" s="259"/>
      <c r="AEB4127" s="259"/>
      <c r="AEC4127" s="259"/>
      <c r="AED4127" s="259"/>
      <c r="AEE4127" s="259"/>
      <c r="AEF4127" s="259"/>
      <c r="AEG4127" s="259"/>
      <c r="AEH4127" s="259"/>
      <c r="AEI4127" s="259"/>
      <c r="AEJ4127" s="259"/>
      <c r="AEK4127" s="259"/>
      <c r="AEL4127" s="259"/>
      <c r="AEM4127" s="259"/>
      <c r="AEN4127" s="259"/>
      <c r="AEO4127" s="259"/>
      <c r="AEP4127" s="259"/>
      <c r="AEQ4127" s="259"/>
      <c r="AER4127" s="259"/>
      <c r="AES4127" s="259"/>
      <c r="AET4127" s="259"/>
      <c r="AEU4127" s="259"/>
      <c r="AEV4127" s="259"/>
      <c r="AEW4127" s="259"/>
      <c r="AEX4127" s="259"/>
      <c r="AEY4127" s="259"/>
      <c r="AEZ4127" s="259"/>
      <c r="AFA4127" s="259"/>
      <c r="AFB4127" s="259"/>
      <c r="AFC4127" s="259"/>
      <c r="AFD4127" s="259"/>
      <c r="AFE4127" s="259"/>
      <c r="AFF4127" s="259"/>
      <c r="AFG4127" s="259"/>
      <c r="AFH4127" s="259"/>
      <c r="AFI4127" s="259"/>
      <c r="AFJ4127" s="259"/>
      <c r="AFK4127" s="259"/>
      <c r="AFL4127" s="259"/>
      <c r="AFM4127" s="259"/>
      <c r="AFN4127" s="259"/>
      <c r="AFO4127" s="259"/>
      <c r="AFP4127" s="259"/>
      <c r="AFQ4127" s="259"/>
      <c r="AFR4127" s="259"/>
      <c r="AFS4127" s="259"/>
      <c r="AFT4127" s="259"/>
      <c r="AFU4127" s="259"/>
      <c r="AFV4127" s="259"/>
      <c r="AFW4127" s="259"/>
      <c r="AFX4127" s="259"/>
      <c r="AFY4127" s="259"/>
      <c r="AFZ4127" s="259"/>
      <c r="AGA4127" s="259"/>
      <c r="AGB4127" s="259"/>
      <c r="AGC4127" s="259"/>
      <c r="AGD4127" s="259"/>
      <c r="AGE4127" s="259"/>
      <c r="AGF4127" s="259"/>
      <c r="AGG4127" s="259"/>
      <c r="AGH4127" s="259"/>
      <c r="AGI4127" s="259"/>
      <c r="AGJ4127" s="259"/>
      <c r="AGK4127" s="259"/>
      <c r="AGL4127" s="259"/>
      <c r="AGM4127" s="259"/>
      <c r="AGN4127" s="259"/>
      <c r="AGO4127" s="259"/>
      <c r="AGP4127" s="259"/>
      <c r="AGQ4127" s="259"/>
      <c r="AGR4127" s="259"/>
      <c r="AGS4127" s="259"/>
      <c r="AGT4127" s="259"/>
      <c r="AGU4127" s="259"/>
      <c r="AGV4127" s="259"/>
      <c r="AGW4127" s="259"/>
      <c r="AGX4127" s="259"/>
      <c r="AGY4127" s="259"/>
      <c r="AGZ4127" s="259"/>
      <c r="AHA4127" s="259"/>
      <c r="AHB4127" s="259"/>
      <c r="AHC4127" s="259"/>
      <c r="AHD4127" s="259"/>
      <c r="AHE4127" s="259"/>
      <c r="AHF4127" s="259"/>
      <c r="AHG4127" s="259"/>
      <c r="AHH4127" s="259"/>
      <c r="AHI4127" s="259"/>
      <c r="AHJ4127" s="259"/>
      <c r="AHK4127" s="259"/>
      <c r="AHL4127" s="259"/>
      <c r="AHM4127" s="259"/>
      <c r="AHN4127" s="259"/>
      <c r="AHO4127" s="259"/>
      <c r="AHP4127" s="259"/>
      <c r="AHQ4127" s="259"/>
      <c r="AHR4127" s="259"/>
      <c r="AHS4127" s="259"/>
      <c r="AHT4127" s="259"/>
      <c r="AHU4127" s="259"/>
      <c r="AHV4127" s="259"/>
      <c r="AHW4127" s="259"/>
      <c r="AHX4127" s="259"/>
      <c r="AHY4127" s="259"/>
      <c r="AHZ4127" s="259"/>
      <c r="AIA4127" s="259"/>
      <c r="AIB4127" s="259"/>
      <c r="AIC4127" s="259"/>
      <c r="AID4127" s="259"/>
      <c r="AIE4127" s="259"/>
      <c r="AIF4127" s="259"/>
      <c r="AIG4127" s="259"/>
      <c r="AIH4127" s="259"/>
      <c r="AII4127" s="259"/>
      <c r="AIJ4127" s="259"/>
      <c r="AIK4127" s="259"/>
      <c r="AIL4127" s="259"/>
      <c r="AIM4127" s="259"/>
      <c r="AIN4127" s="259"/>
      <c r="AIO4127" s="259"/>
      <c r="AIP4127" s="259"/>
      <c r="AIQ4127" s="259"/>
      <c r="AIR4127" s="259"/>
      <c r="AIS4127" s="259"/>
      <c r="AIT4127" s="259"/>
      <c r="AIU4127" s="259"/>
      <c r="AIV4127" s="259"/>
      <c r="AIW4127" s="259"/>
      <c r="AIX4127" s="259"/>
      <c r="AIY4127" s="259"/>
      <c r="AIZ4127" s="259"/>
      <c r="AJA4127" s="259"/>
      <c r="AJB4127" s="259"/>
      <c r="AJC4127" s="259"/>
      <c r="AJD4127" s="259"/>
      <c r="AJE4127" s="259"/>
      <c r="AJF4127" s="259"/>
      <c r="AJG4127" s="259"/>
      <c r="AJH4127" s="259"/>
      <c r="AJI4127" s="259"/>
      <c r="AJJ4127" s="259"/>
      <c r="AJK4127" s="259"/>
      <c r="AJL4127" s="259"/>
      <c r="AJM4127" s="259"/>
      <c r="AJN4127" s="259"/>
      <c r="AJO4127" s="259"/>
      <c r="AJP4127" s="259"/>
      <c r="AJQ4127" s="259"/>
      <c r="AJR4127" s="259"/>
      <c r="AJS4127" s="259"/>
      <c r="AJT4127" s="259"/>
      <c r="AJU4127" s="259"/>
      <c r="AJV4127" s="259"/>
      <c r="AJW4127" s="259"/>
      <c r="AJX4127" s="259"/>
      <c r="AJY4127" s="259"/>
      <c r="AJZ4127" s="259"/>
      <c r="AKA4127" s="259"/>
      <c r="AKB4127" s="259"/>
      <c r="AKC4127" s="259"/>
      <c r="AKD4127" s="259"/>
      <c r="AKE4127" s="259"/>
      <c r="AKF4127" s="259"/>
      <c r="AKG4127" s="259"/>
      <c r="AKH4127" s="259"/>
      <c r="AKI4127" s="259"/>
      <c r="AKJ4127" s="259"/>
      <c r="AKK4127" s="259"/>
      <c r="AKL4127" s="259"/>
      <c r="AKM4127" s="259"/>
      <c r="AKN4127" s="259"/>
      <c r="AKO4127" s="259"/>
      <c r="AKP4127" s="259"/>
      <c r="AKQ4127" s="259"/>
      <c r="AKR4127" s="259"/>
      <c r="AKS4127" s="259"/>
      <c r="AKT4127" s="259"/>
      <c r="AKU4127" s="259"/>
      <c r="AKV4127" s="259"/>
      <c r="AKW4127" s="259"/>
      <c r="AKX4127" s="259"/>
      <c r="AKY4127" s="259"/>
      <c r="AKZ4127" s="259"/>
      <c r="ALA4127" s="259"/>
      <c r="ALB4127" s="259"/>
      <c r="ALC4127" s="259"/>
      <c r="ALD4127" s="259"/>
      <c r="ALE4127" s="259"/>
      <c r="ALF4127" s="259"/>
      <c r="ALG4127" s="259"/>
      <c r="ALH4127" s="259"/>
      <c r="ALI4127" s="259"/>
      <c r="ALJ4127" s="259"/>
      <c r="ALK4127" s="259"/>
      <c r="ALL4127" s="259"/>
      <c r="ALM4127" s="259"/>
      <c r="ALN4127" s="259"/>
      <c r="ALO4127" s="259"/>
      <c r="ALP4127" s="259"/>
      <c r="ALQ4127" s="259"/>
      <c r="ALR4127" s="259"/>
      <c r="ALS4127" s="259"/>
      <c r="ALT4127" s="259"/>
      <c r="ALU4127" s="259"/>
      <c r="ALV4127" s="259"/>
      <c r="ALW4127" s="259"/>
      <c r="ALX4127" s="259"/>
      <c r="ALY4127" s="259"/>
      <c r="ALZ4127" s="259"/>
      <c r="AMA4127" s="259"/>
      <c r="AMB4127" s="259"/>
      <c r="AMC4127" s="259"/>
      <c r="AML4127" s="259"/>
      <c r="AMM4127" s="259"/>
      <c r="AMN4127" s="259"/>
      <c r="AMO4127" s="259"/>
      <c r="AMP4127" s="259"/>
      <c r="AMQ4127" s="259"/>
      <c r="AMR4127" s="259"/>
      <c r="AMS4127" s="259"/>
      <c r="AMT4127" s="259"/>
      <c r="AMU4127" s="259"/>
      <c r="AMV4127" s="259"/>
      <c r="AMW4127" s="259"/>
      <c r="AMX4127" s="259"/>
      <c r="AMY4127" s="259"/>
      <c r="AMZ4127" s="259"/>
      <c r="ANA4127" s="259"/>
      <c r="ANB4127" s="259"/>
      <c r="ANC4127" s="259"/>
      <c r="AND4127" s="259"/>
      <c r="ANE4127" s="259"/>
      <c r="ANF4127" s="259"/>
      <c r="ANG4127" s="259"/>
      <c r="ANH4127" s="259"/>
      <c r="ANI4127" s="259"/>
      <c r="ANJ4127" s="259"/>
      <c r="ANK4127" s="259"/>
      <c r="ANL4127" s="259"/>
      <c r="ANM4127" s="259"/>
      <c r="ANN4127" s="259"/>
      <c r="ANO4127" s="259"/>
      <c r="ANP4127" s="259"/>
      <c r="ANQ4127" s="259"/>
      <c r="ANR4127" s="259"/>
      <c r="ANS4127" s="259"/>
      <c r="ANT4127" s="259"/>
      <c r="ANU4127" s="259"/>
      <c r="ANV4127" s="259"/>
      <c r="ANW4127" s="259"/>
      <c r="ANX4127" s="259"/>
      <c r="ANY4127" s="259"/>
      <c r="ANZ4127" s="259"/>
      <c r="AOA4127" s="259"/>
      <c r="AOB4127" s="259"/>
      <c r="AOC4127" s="259"/>
      <c r="AOD4127" s="259"/>
      <c r="AOE4127" s="259"/>
      <c r="AOF4127" s="259"/>
      <c r="AOG4127" s="259"/>
      <c r="AOH4127" s="259"/>
      <c r="AOI4127" s="259"/>
      <c r="AOJ4127" s="259"/>
      <c r="AOK4127" s="259"/>
      <c r="AOL4127" s="259"/>
      <c r="AOM4127" s="259"/>
      <c r="AON4127" s="259"/>
      <c r="AOO4127" s="259"/>
      <c r="AOP4127" s="259"/>
      <c r="AOQ4127" s="259"/>
      <c r="AOR4127" s="259"/>
      <c r="AOS4127" s="259"/>
      <c r="AOT4127" s="259"/>
      <c r="AOU4127" s="259"/>
      <c r="AOV4127" s="259"/>
      <c r="AOW4127" s="259"/>
      <c r="AOX4127" s="259"/>
      <c r="AOY4127" s="259"/>
      <c r="AOZ4127" s="259"/>
      <c r="APA4127" s="259"/>
      <c r="APB4127" s="259"/>
      <c r="APC4127" s="259"/>
      <c r="APD4127" s="259"/>
      <c r="APE4127" s="259"/>
      <c r="APF4127" s="259"/>
      <c r="APG4127" s="259"/>
      <c r="APH4127" s="259"/>
      <c r="API4127" s="259"/>
      <c r="APJ4127" s="259"/>
      <c r="APK4127" s="259"/>
      <c r="APL4127" s="259"/>
      <c r="APM4127" s="259"/>
      <c r="APN4127" s="259"/>
      <c r="APO4127" s="259"/>
      <c r="APP4127" s="259"/>
      <c r="APQ4127" s="259"/>
      <c r="APR4127" s="259"/>
      <c r="APS4127" s="259"/>
      <c r="APT4127" s="259"/>
      <c r="APU4127" s="259"/>
      <c r="APV4127" s="259"/>
      <c r="APW4127" s="259"/>
      <c r="APX4127" s="259"/>
      <c r="APY4127" s="259"/>
      <c r="APZ4127" s="259"/>
      <c r="AQA4127" s="259"/>
      <c r="AQB4127" s="259"/>
      <c r="AQC4127" s="259"/>
      <c r="AQD4127" s="259"/>
      <c r="AQE4127" s="259"/>
      <c r="AQF4127" s="259"/>
      <c r="AQG4127" s="259"/>
      <c r="AQH4127" s="259"/>
      <c r="AQI4127" s="259"/>
      <c r="AQJ4127" s="259"/>
      <c r="AQK4127" s="259"/>
      <c r="AQL4127" s="259"/>
      <c r="AQM4127" s="259"/>
      <c r="AQN4127" s="259"/>
      <c r="AQO4127" s="259"/>
      <c r="AQP4127" s="259"/>
      <c r="AQQ4127" s="259"/>
      <c r="AQR4127" s="259"/>
      <c r="AQS4127" s="259"/>
      <c r="AQT4127" s="259"/>
      <c r="AQU4127" s="259"/>
      <c r="AQV4127" s="259"/>
      <c r="AQW4127" s="259"/>
      <c r="AQX4127" s="259"/>
      <c r="AQY4127" s="259"/>
      <c r="AQZ4127" s="259"/>
      <c r="ARA4127" s="259"/>
      <c r="ARB4127" s="259"/>
      <c r="ARC4127" s="259"/>
      <c r="ARD4127" s="259"/>
      <c r="ARE4127" s="259"/>
      <c r="ARF4127" s="259"/>
      <c r="ARG4127" s="259"/>
      <c r="ARH4127" s="259"/>
      <c r="ARI4127" s="259"/>
      <c r="ARJ4127" s="259"/>
      <c r="ARK4127" s="259"/>
      <c r="ARL4127" s="259"/>
      <c r="ARM4127" s="259"/>
      <c r="ARN4127" s="259"/>
      <c r="ARO4127" s="259"/>
      <c r="ARP4127" s="259"/>
      <c r="ARQ4127" s="259"/>
      <c r="ARR4127" s="259"/>
      <c r="ARS4127" s="259"/>
      <c r="ART4127" s="259"/>
      <c r="ARU4127" s="259"/>
      <c r="ARV4127" s="259"/>
      <c r="ARW4127" s="259"/>
      <c r="ARX4127" s="259"/>
      <c r="ARY4127" s="259"/>
      <c r="ARZ4127" s="259"/>
      <c r="ASA4127" s="259"/>
      <c r="ASB4127" s="259"/>
      <c r="ASC4127" s="259"/>
      <c r="ASD4127" s="259"/>
      <c r="ASE4127" s="259"/>
      <c r="ASF4127" s="259"/>
      <c r="ASG4127" s="259"/>
      <c r="ASH4127" s="259"/>
      <c r="ASI4127" s="259"/>
      <c r="ASJ4127" s="259"/>
      <c r="ASK4127" s="259"/>
      <c r="ASL4127" s="259"/>
      <c r="ASM4127" s="259"/>
      <c r="ASN4127" s="259"/>
      <c r="ASO4127" s="259"/>
      <c r="ASP4127" s="259"/>
      <c r="ASQ4127" s="259"/>
      <c r="ASR4127" s="259"/>
      <c r="ASS4127" s="259"/>
      <c r="AST4127" s="259"/>
      <c r="ASU4127" s="259"/>
      <c r="ASV4127" s="259"/>
      <c r="ASW4127" s="259"/>
      <c r="ASX4127" s="259"/>
      <c r="ASY4127" s="259"/>
      <c r="ASZ4127" s="259"/>
      <c r="ATA4127" s="259"/>
      <c r="ATB4127" s="259"/>
      <c r="ATC4127" s="259"/>
      <c r="ATD4127" s="259"/>
      <c r="ATE4127" s="259"/>
      <c r="ATF4127" s="259"/>
      <c r="ATG4127" s="259"/>
      <c r="ATH4127" s="259"/>
      <c r="ATI4127" s="259"/>
      <c r="ATJ4127" s="259"/>
      <c r="ATK4127" s="259"/>
      <c r="ATL4127" s="259"/>
      <c r="ATM4127" s="259"/>
      <c r="ATN4127" s="259"/>
      <c r="ATO4127" s="259"/>
      <c r="ATP4127" s="259"/>
      <c r="ATQ4127" s="259"/>
      <c r="ATR4127" s="259"/>
      <c r="ATS4127" s="259"/>
      <c r="ATT4127" s="259"/>
      <c r="ATU4127" s="259"/>
      <c r="ATV4127" s="259"/>
      <c r="ATW4127" s="259"/>
      <c r="ATX4127" s="259"/>
      <c r="ATY4127" s="259"/>
      <c r="ATZ4127" s="259"/>
      <c r="AUA4127" s="259"/>
      <c r="AUB4127" s="259"/>
      <c r="AUC4127" s="259"/>
      <c r="AUD4127" s="259"/>
      <c r="AUE4127" s="259"/>
      <c r="AUF4127" s="259"/>
      <c r="AUG4127" s="259"/>
      <c r="AUH4127" s="259"/>
      <c r="AUI4127" s="259"/>
      <c r="AUJ4127" s="259"/>
      <c r="AUK4127" s="259"/>
      <c r="AUL4127" s="259"/>
      <c r="AUM4127" s="259"/>
      <c r="AUN4127" s="259"/>
      <c r="AUO4127" s="259"/>
      <c r="AUP4127" s="259"/>
      <c r="AUQ4127" s="259"/>
      <c r="AUR4127" s="259"/>
      <c r="AUS4127" s="259"/>
      <c r="AUT4127" s="259"/>
      <c r="AUU4127" s="259"/>
      <c r="AUV4127" s="259"/>
      <c r="AUW4127" s="259"/>
      <c r="AUX4127" s="259"/>
      <c r="AUY4127" s="259"/>
      <c r="AUZ4127" s="259"/>
      <c r="AVA4127" s="259"/>
      <c r="AVB4127" s="259"/>
      <c r="AVC4127" s="259"/>
      <c r="AVD4127" s="259"/>
      <c r="AVE4127" s="259"/>
      <c r="AVF4127" s="259"/>
      <c r="AVG4127" s="259"/>
      <c r="AVH4127" s="259"/>
      <c r="AVI4127" s="259"/>
      <c r="AVJ4127" s="259"/>
      <c r="AVK4127" s="259"/>
      <c r="AVL4127" s="259"/>
      <c r="AVM4127" s="259"/>
      <c r="AVN4127" s="259"/>
      <c r="AVO4127" s="259"/>
      <c r="AVP4127" s="259"/>
      <c r="AVQ4127" s="259"/>
      <c r="AVR4127" s="259"/>
      <c r="AVS4127" s="259"/>
      <c r="AVT4127" s="259"/>
      <c r="AVU4127" s="259"/>
      <c r="AVV4127" s="259"/>
      <c r="AVW4127" s="259"/>
      <c r="AVX4127" s="259"/>
      <c r="AVY4127" s="259"/>
      <c r="AVZ4127" s="259"/>
      <c r="AWA4127" s="259"/>
      <c r="AWB4127" s="259"/>
      <c r="AWC4127" s="259"/>
      <c r="AWD4127" s="259"/>
      <c r="AWE4127" s="259"/>
      <c r="AWF4127" s="259"/>
      <c r="AWG4127" s="259"/>
      <c r="AWH4127" s="259"/>
      <c r="AWI4127" s="259"/>
      <c r="AWJ4127" s="259"/>
      <c r="AWK4127" s="259"/>
      <c r="AWL4127" s="259"/>
      <c r="AWM4127" s="259"/>
      <c r="AWN4127" s="259"/>
      <c r="AWO4127" s="259"/>
      <c r="AWP4127" s="259"/>
      <c r="AWQ4127" s="259"/>
      <c r="AWR4127" s="259"/>
      <c r="AWS4127" s="259"/>
      <c r="AWT4127" s="259"/>
      <c r="AWU4127" s="259"/>
      <c r="AWV4127" s="259"/>
      <c r="AWW4127" s="259"/>
      <c r="AWX4127" s="259"/>
      <c r="AWY4127" s="259"/>
      <c r="AWZ4127" s="259"/>
      <c r="AXA4127" s="259"/>
      <c r="AXB4127" s="259"/>
      <c r="AXC4127" s="259"/>
      <c r="AXD4127" s="259"/>
      <c r="AXE4127" s="259"/>
      <c r="AXF4127" s="259"/>
      <c r="AXG4127" s="259"/>
      <c r="AXH4127" s="259"/>
      <c r="AXI4127" s="259"/>
      <c r="AXJ4127" s="259"/>
      <c r="AXK4127" s="259"/>
      <c r="AXL4127" s="259"/>
      <c r="AXM4127" s="259"/>
      <c r="AXN4127" s="259"/>
      <c r="AXO4127" s="259"/>
      <c r="AXP4127" s="259"/>
      <c r="AXQ4127" s="259"/>
      <c r="AXR4127" s="259"/>
      <c r="AXS4127" s="259"/>
      <c r="AXT4127" s="259"/>
      <c r="AXU4127" s="259"/>
      <c r="AXV4127" s="259"/>
      <c r="AXW4127" s="259"/>
      <c r="AXX4127" s="259"/>
      <c r="AXY4127" s="259"/>
      <c r="AXZ4127" s="259"/>
      <c r="AYA4127" s="259"/>
      <c r="AYB4127" s="259"/>
      <c r="AYC4127" s="259"/>
      <c r="AYD4127" s="259"/>
      <c r="AYE4127" s="259"/>
      <c r="AYF4127" s="259"/>
      <c r="AYG4127" s="259"/>
      <c r="AYH4127" s="259"/>
      <c r="AYI4127" s="259"/>
      <c r="AYJ4127" s="259"/>
      <c r="AYK4127" s="259"/>
      <c r="AYL4127" s="259"/>
      <c r="AYM4127" s="259"/>
      <c r="AYN4127" s="259"/>
      <c r="AYO4127" s="259"/>
      <c r="AYP4127" s="259"/>
      <c r="AYQ4127" s="259"/>
      <c r="AYR4127" s="259"/>
      <c r="AYS4127" s="259"/>
      <c r="AYT4127" s="259"/>
      <c r="AYU4127" s="259"/>
      <c r="AYV4127" s="259"/>
      <c r="AYW4127" s="259"/>
      <c r="AYX4127" s="259"/>
      <c r="AYY4127" s="259"/>
      <c r="AYZ4127" s="259"/>
      <c r="AZA4127" s="259"/>
      <c r="AZB4127" s="259"/>
      <c r="AZC4127" s="259"/>
      <c r="AZD4127" s="259"/>
      <c r="AZE4127" s="259"/>
      <c r="AZF4127" s="259"/>
      <c r="AZG4127" s="259"/>
      <c r="AZH4127" s="259"/>
      <c r="AZI4127" s="259"/>
      <c r="AZJ4127" s="259"/>
      <c r="AZK4127" s="259"/>
      <c r="AZL4127" s="259"/>
      <c r="AZM4127" s="259"/>
      <c r="AZN4127" s="259"/>
      <c r="AZO4127" s="259"/>
      <c r="AZP4127" s="259"/>
      <c r="AZQ4127" s="259"/>
      <c r="AZR4127" s="259"/>
      <c r="AZS4127" s="259"/>
      <c r="AZT4127" s="259"/>
      <c r="AZU4127" s="259"/>
      <c r="AZV4127" s="259"/>
      <c r="AZW4127" s="259"/>
      <c r="AZX4127" s="259"/>
      <c r="AZY4127" s="259"/>
      <c r="AZZ4127" s="259"/>
      <c r="BAA4127" s="259"/>
      <c r="BAB4127" s="259"/>
      <c r="BAC4127" s="259"/>
      <c r="BAD4127" s="259"/>
      <c r="BAE4127" s="259"/>
      <c r="BAF4127" s="259"/>
      <c r="BAG4127" s="259"/>
      <c r="BAH4127" s="259"/>
      <c r="BAI4127" s="259"/>
      <c r="BAJ4127" s="259"/>
      <c r="BAK4127" s="259"/>
      <c r="BAL4127" s="259"/>
      <c r="BAM4127" s="259"/>
      <c r="BAN4127" s="259"/>
      <c r="BAO4127" s="259"/>
      <c r="BAP4127" s="259"/>
      <c r="BAQ4127" s="259"/>
      <c r="BAR4127" s="259"/>
      <c r="BAS4127" s="259"/>
      <c r="BAT4127" s="259"/>
      <c r="BAU4127" s="259"/>
      <c r="BAV4127" s="259"/>
      <c r="BAW4127" s="259"/>
      <c r="BAX4127" s="259"/>
      <c r="BAY4127" s="259"/>
      <c r="BAZ4127" s="259"/>
      <c r="BBA4127" s="259"/>
      <c r="BBB4127" s="259"/>
      <c r="BBC4127" s="259"/>
      <c r="BBD4127" s="259"/>
      <c r="BBE4127" s="259"/>
      <c r="BBF4127" s="259"/>
      <c r="BBG4127" s="259"/>
      <c r="BBH4127" s="259"/>
      <c r="BBI4127" s="259"/>
      <c r="BBJ4127" s="259"/>
      <c r="BBK4127" s="259"/>
      <c r="BBL4127" s="259"/>
      <c r="BBM4127" s="259"/>
      <c r="BBN4127" s="259"/>
      <c r="BBO4127" s="259"/>
      <c r="BBP4127" s="259"/>
      <c r="BBQ4127" s="259"/>
      <c r="BBR4127" s="259"/>
      <c r="BBS4127" s="259"/>
      <c r="BBT4127" s="259"/>
      <c r="BBU4127" s="259"/>
      <c r="BBV4127" s="259"/>
      <c r="BBW4127" s="259"/>
      <c r="BBX4127" s="259"/>
      <c r="BBY4127" s="259"/>
      <c r="BBZ4127" s="259"/>
      <c r="BCA4127" s="259"/>
      <c r="BCB4127" s="259"/>
      <c r="BCC4127" s="259"/>
      <c r="BCD4127" s="259"/>
      <c r="BCE4127" s="259"/>
      <c r="BCF4127" s="259"/>
      <c r="BCG4127" s="259"/>
      <c r="BCH4127" s="259"/>
      <c r="BCI4127" s="259"/>
      <c r="BCJ4127" s="259"/>
      <c r="BCK4127" s="259"/>
      <c r="BCL4127" s="259"/>
      <c r="BCM4127" s="259"/>
      <c r="BCN4127" s="259"/>
      <c r="BCO4127" s="259"/>
      <c r="BCP4127" s="259"/>
      <c r="BCQ4127" s="259"/>
      <c r="BCR4127" s="259"/>
      <c r="BCS4127" s="259"/>
      <c r="BCT4127" s="259"/>
      <c r="BCU4127" s="259"/>
      <c r="BCV4127" s="259"/>
      <c r="BCW4127" s="259"/>
      <c r="BCX4127" s="259"/>
      <c r="BCY4127" s="259"/>
      <c r="BCZ4127" s="259"/>
      <c r="BDA4127" s="259"/>
      <c r="BDB4127" s="259"/>
      <c r="BDC4127" s="259"/>
      <c r="BDD4127" s="259"/>
      <c r="BDE4127" s="259"/>
      <c r="BDF4127" s="259"/>
      <c r="BDG4127" s="259"/>
      <c r="BDH4127" s="259"/>
      <c r="BDI4127" s="259"/>
      <c r="BDJ4127" s="259"/>
      <c r="BDK4127" s="259"/>
      <c r="BDL4127" s="259"/>
      <c r="BDM4127" s="259"/>
      <c r="BDN4127" s="259"/>
      <c r="BDO4127" s="259"/>
      <c r="BDP4127" s="259"/>
      <c r="BDQ4127" s="259"/>
      <c r="BDR4127" s="259"/>
      <c r="BDS4127" s="259"/>
      <c r="BDT4127" s="259"/>
      <c r="BDU4127" s="259"/>
      <c r="BDV4127" s="259"/>
      <c r="BDW4127" s="259"/>
      <c r="BDX4127" s="259"/>
      <c r="BDY4127" s="259"/>
      <c r="BDZ4127" s="259"/>
      <c r="BEA4127" s="259"/>
      <c r="BEB4127" s="259"/>
      <c r="BEC4127" s="259"/>
      <c r="BED4127" s="259"/>
      <c r="BEE4127" s="259"/>
      <c r="BEF4127" s="259"/>
      <c r="BEG4127" s="259"/>
      <c r="BEH4127" s="259"/>
      <c r="BEI4127" s="259"/>
      <c r="BEJ4127" s="259"/>
      <c r="BEK4127" s="259"/>
      <c r="BEL4127" s="259"/>
      <c r="BEM4127" s="259"/>
      <c r="BEN4127" s="259"/>
      <c r="BEO4127" s="259"/>
      <c r="BEP4127" s="259"/>
      <c r="BEQ4127" s="259"/>
      <c r="BER4127" s="259"/>
      <c r="BES4127" s="259"/>
      <c r="BET4127" s="259"/>
      <c r="BEU4127" s="259"/>
      <c r="BEV4127" s="259"/>
      <c r="BEW4127" s="259"/>
      <c r="BEX4127" s="259"/>
      <c r="BEY4127" s="259"/>
      <c r="BEZ4127" s="259"/>
      <c r="BFA4127" s="259"/>
      <c r="BFB4127" s="259"/>
      <c r="BFC4127" s="259"/>
      <c r="BFD4127" s="259"/>
      <c r="BFE4127" s="259"/>
      <c r="BFF4127" s="259"/>
      <c r="BFG4127" s="259"/>
      <c r="BFH4127" s="259"/>
      <c r="BFI4127" s="259"/>
      <c r="BFJ4127" s="259"/>
      <c r="BFK4127" s="259"/>
      <c r="BFL4127" s="259"/>
      <c r="BFM4127" s="259"/>
      <c r="BFN4127" s="259"/>
      <c r="BFO4127" s="259"/>
      <c r="BFP4127" s="259"/>
      <c r="BFQ4127" s="259"/>
      <c r="BFR4127" s="259"/>
      <c r="BFS4127" s="259"/>
      <c r="BFT4127" s="259"/>
      <c r="BFU4127" s="259"/>
      <c r="BFV4127" s="259"/>
      <c r="BFW4127" s="259"/>
      <c r="BFX4127" s="259"/>
      <c r="BFY4127" s="259"/>
      <c r="BFZ4127" s="259"/>
      <c r="BGA4127" s="259"/>
      <c r="BGB4127" s="259"/>
      <c r="BGC4127" s="259"/>
      <c r="BGD4127" s="259"/>
      <c r="BGE4127" s="259"/>
      <c r="BGF4127" s="259"/>
      <c r="BGG4127" s="259"/>
      <c r="BGH4127" s="259"/>
      <c r="BGI4127" s="259"/>
      <c r="BGJ4127" s="259"/>
      <c r="BGK4127" s="259"/>
      <c r="BGL4127" s="259"/>
      <c r="BGM4127" s="259"/>
      <c r="BGN4127" s="259"/>
      <c r="BGO4127" s="259"/>
      <c r="BGP4127" s="259"/>
      <c r="BGQ4127" s="259"/>
      <c r="BGR4127" s="259"/>
      <c r="BGS4127" s="259"/>
      <c r="BGT4127" s="259"/>
      <c r="BGU4127" s="259"/>
      <c r="BGV4127" s="259"/>
      <c r="BGW4127" s="259"/>
      <c r="BGX4127" s="259"/>
      <c r="BGY4127" s="259"/>
      <c r="BGZ4127" s="259"/>
      <c r="BHA4127" s="259"/>
      <c r="BHB4127" s="259"/>
      <c r="BHC4127" s="259"/>
      <c r="BHD4127" s="259"/>
      <c r="BHE4127" s="259"/>
      <c r="BHF4127" s="259"/>
      <c r="BHG4127" s="259"/>
      <c r="BHH4127" s="259"/>
      <c r="BHI4127" s="259"/>
      <c r="BHJ4127" s="259"/>
      <c r="BHK4127" s="259"/>
      <c r="BHL4127" s="259"/>
      <c r="BHM4127" s="259"/>
      <c r="BHN4127" s="259"/>
      <c r="BHO4127" s="259"/>
      <c r="BHP4127" s="259"/>
      <c r="BHQ4127" s="259"/>
      <c r="BHR4127" s="259"/>
      <c r="BHS4127" s="259"/>
      <c r="BHT4127" s="259"/>
      <c r="BHU4127" s="259"/>
      <c r="BHV4127" s="259"/>
      <c r="BHW4127" s="259"/>
      <c r="BHX4127" s="259"/>
      <c r="BHY4127" s="259"/>
      <c r="BHZ4127" s="259"/>
      <c r="BIA4127" s="259"/>
      <c r="BIB4127" s="259"/>
      <c r="BIC4127" s="259"/>
      <c r="BID4127" s="259"/>
      <c r="BIE4127" s="259"/>
      <c r="BIF4127" s="259"/>
      <c r="BIG4127" s="259"/>
      <c r="BIH4127" s="259"/>
      <c r="BII4127" s="259"/>
      <c r="BIJ4127" s="259"/>
      <c r="BIK4127" s="259"/>
      <c r="BIL4127" s="259"/>
      <c r="BIM4127" s="259"/>
      <c r="BIN4127" s="259"/>
      <c r="BIO4127" s="259"/>
      <c r="BIP4127" s="259"/>
      <c r="BIQ4127" s="259"/>
      <c r="BIR4127" s="259"/>
      <c r="BIS4127" s="259"/>
      <c r="BIT4127" s="259"/>
      <c r="BIU4127" s="259"/>
      <c r="BIV4127" s="259"/>
      <c r="BIW4127" s="259"/>
      <c r="BIX4127" s="259"/>
      <c r="BIY4127" s="259"/>
      <c r="BIZ4127" s="259"/>
      <c r="BJA4127" s="259"/>
      <c r="BJB4127" s="259"/>
      <c r="BJC4127" s="259"/>
      <c r="BJD4127" s="259"/>
      <c r="BJE4127" s="259"/>
      <c r="BJF4127" s="259"/>
      <c r="BJG4127" s="259"/>
      <c r="BJH4127" s="259"/>
      <c r="BJI4127" s="259"/>
      <c r="BJJ4127" s="259"/>
      <c r="BJK4127" s="259"/>
      <c r="BJL4127" s="259"/>
      <c r="BJM4127" s="259"/>
      <c r="BJN4127" s="259"/>
      <c r="BJO4127" s="259"/>
      <c r="BJP4127" s="259"/>
      <c r="BJQ4127" s="259"/>
      <c r="BJR4127" s="259"/>
      <c r="BJS4127" s="259"/>
      <c r="BJT4127" s="259"/>
      <c r="BJU4127" s="259"/>
      <c r="BJV4127" s="259"/>
      <c r="BJW4127" s="259"/>
      <c r="BJX4127" s="259"/>
      <c r="BJY4127" s="259"/>
      <c r="BJZ4127" s="259"/>
      <c r="BKA4127" s="259"/>
      <c r="BKB4127" s="259"/>
      <c r="BKC4127" s="259"/>
      <c r="BKD4127" s="259"/>
      <c r="BKE4127" s="259"/>
      <c r="BKF4127" s="259"/>
      <c r="BKG4127" s="259"/>
      <c r="BKH4127" s="259"/>
      <c r="BKI4127" s="259"/>
      <c r="BKJ4127" s="259"/>
      <c r="BKK4127" s="259"/>
      <c r="BKL4127" s="259"/>
      <c r="BKM4127" s="259"/>
      <c r="BKN4127" s="259"/>
      <c r="BKO4127" s="259"/>
      <c r="BKP4127" s="259"/>
      <c r="BKQ4127" s="259"/>
      <c r="BKR4127" s="259"/>
      <c r="BKS4127" s="259"/>
      <c r="BKT4127" s="259"/>
      <c r="BKU4127" s="259"/>
      <c r="BKV4127" s="259"/>
      <c r="BKW4127" s="259"/>
      <c r="BKX4127" s="259"/>
      <c r="BKY4127" s="259"/>
      <c r="BKZ4127" s="259"/>
      <c r="BLA4127" s="259"/>
      <c r="BLB4127" s="259"/>
      <c r="BLC4127" s="259"/>
      <c r="BLD4127" s="259"/>
      <c r="BLE4127" s="259"/>
      <c r="BLF4127" s="259"/>
      <c r="BLG4127" s="259"/>
      <c r="BLH4127" s="259"/>
      <c r="BLI4127" s="259"/>
      <c r="BLJ4127" s="259"/>
      <c r="BLK4127" s="259"/>
      <c r="BLL4127" s="259"/>
      <c r="BLM4127" s="259"/>
      <c r="BLN4127" s="259"/>
      <c r="BLO4127" s="259"/>
      <c r="BLP4127" s="259"/>
      <c r="BLQ4127" s="259"/>
      <c r="BLR4127" s="259"/>
      <c r="BLS4127" s="259"/>
      <c r="BLT4127" s="259"/>
      <c r="BLU4127" s="259"/>
      <c r="BLV4127" s="259"/>
      <c r="BLW4127" s="259"/>
      <c r="BLX4127" s="259"/>
      <c r="BLY4127" s="259"/>
      <c r="BLZ4127" s="259"/>
      <c r="BMA4127" s="259"/>
      <c r="BMB4127" s="259"/>
      <c r="BMC4127" s="259"/>
      <c r="BMD4127" s="259"/>
      <c r="BME4127" s="259"/>
      <c r="BMF4127" s="259"/>
      <c r="BMG4127" s="259"/>
      <c r="BMH4127" s="259"/>
      <c r="BMI4127" s="259"/>
      <c r="BMJ4127" s="259"/>
      <c r="BMK4127" s="259"/>
      <c r="BML4127" s="259"/>
      <c r="BMM4127" s="259"/>
      <c r="BMN4127" s="259"/>
      <c r="BMO4127" s="259"/>
      <c r="BMP4127" s="259"/>
      <c r="BMQ4127" s="259"/>
      <c r="BMR4127" s="259"/>
      <c r="BMS4127" s="259"/>
      <c r="BMT4127" s="259"/>
      <c r="BMU4127" s="259"/>
      <c r="BMV4127" s="259"/>
      <c r="BMW4127" s="259"/>
      <c r="BMX4127" s="259"/>
      <c r="BMY4127" s="259"/>
      <c r="BMZ4127" s="259"/>
      <c r="BNA4127" s="259"/>
      <c r="BNB4127" s="259"/>
      <c r="BNC4127" s="259"/>
      <c r="BND4127" s="259"/>
      <c r="BNE4127" s="259"/>
      <c r="BNF4127" s="259"/>
      <c r="BNG4127" s="259"/>
      <c r="BNH4127" s="259"/>
      <c r="BNI4127" s="259"/>
      <c r="BNJ4127" s="259"/>
      <c r="BNK4127" s="259"/>
      <c r="BNL4127" s="259"/>
      <c r="BNM4127" s="259"/>
      <c r="BNN4127" s="259"/>
      <c r="BNO4127" s="259"/>
      <c r="BNP4127" s="259"/>
      <c r="BNQ4127" s="259"/>
      <c r="BNR4127" s="259"/>
      <c r="BNS4127" s="259"/>
      <c r="BNT4127" s="259"/>
      <c r="BNU4127" s="259"/>
      <c r="BNV4127" s="259"/>
      <c r="BNW4127" s="259"/>
      <c r="BNX4127" s="259"/>
      <c r="BNY4127" s="259"/>
      <c r="BNZ4127" s="259"/>
      <c r="BOA4127" s="259"/>
      <c r="BOB4127" s="259"/>
      <c r="BOC4127" s="259"/>
      <c r="BOD4127" s="259"/>
      <c r="BOE4127" s="259"/>
      <c r="BOF4127" s="259"/>
      <c r="BOG4127" s="259"/>
      <c r="BOH4127" s="259"/>
      <c r="BOI4127" s="259"/>
      <c r="BOJ4127" s="259"/>
      <c r="BOK4127" s="259"/>
      <c r="BOL4127" s="259"/>
      <c r="BOM4127" s="259"/>
      <c r="BON4127" s="259"/>
      <c r="BOO4127" s="259"/>
      <c r="BOP4127" s="259"/>
      <c r="BOQ4127" s="259"/>
      <c r="BOR4127" s="259"/>
      <c r="BOS4127" s="259"/>
      <c r="BOT4127" s="259"/>
      <c r="BOU4127" s="259"/>
      <c r="BOV4127" s="259"/>
      <c r="BOW4127" s="259"/>
      <c r="BOX4127" s="259"/>
      <c r="BOY4127" s="259"/>
      <c r="BOZ4127" s="259"/>
      <c r="BPA4127" s="259"/>
      <c r="BPB4127" s="259"/>
      <c r="BPC4127" s="259"/>
      <c r="BPD4127" s="259"/>
      <c r="BPE4127" s="259"/>
      <c r="BPF4127" s="259"/>
      <c r="BPG4127" s="259"/>
      <c r="BPH4127" s="259"/>
      <c r="BPI4127" s="259"/>
      <c r="BPJ4127" s="259"/>
      <c r="BPK4127" s="259"/>
      <c r="BPL4127" s="259"/>
      <c r="BPM4127" s="259"/>
      <c r="BPN4127" s="259"/>
      <c r="BPO4127" s="259"/>
      <c r="BPP4127" s="259"/>
      <c r="BPQ4127" s="259"/>
      <c r="BPR4127" s="259"/>
      <c r="BPS4127" s="259"/>
      <c r="BPT4127" s="259"/>
      <c r="BPU4127" s="259"/>
      <c r="BPV4127" s="259"/>
      <c r="BPW4127" s="259"/>
      <c r="BPX4127" s="259"/>
      <c r="BPY4127" s="259"/>
      <c r="BPZ4127" s="259"/>
      <c r="BQA4127" s="259"/>
      <c r="BQB4127" s="259"/>
      <c r="BQC4127" s="259"/>
      <c r="BQD4127" s="259"/>
      <c r="BQE4127" s="259"/>
      <c r="BQF4127" s="259"/>
      <c r="BQG4127" s="259"/>
      <c r="BQH4127" s="259"/>
      <c r="BQI4127" s="259"/>
      <c r="BQJ4127" s="259"/>
      <c r="BQK4127" s="259"/>
      <c r="BQL4127" s="259"/>
      <c r="BQM4127" s="259"/>
      <c r="BQN4127" s="259"/>
      <c r="BQO4127" s="259"/>
      <c r="BQP4127" s="259"/>
      <c r="BQQ4127" s="259"/>
      <c r="BQR4127" s="259"/>
      <c r="BQS4127" s="259"/>
      <c r="BQT4127" s="259"/>
      <c r="BQU4127" s="259"/>
      <c r="BQV4127" s="259"/>
      <c r="BQW4127" s="259"/>
      <c r="BQX4127" s="259"/>
      <c r="BQY4127" s="259"/>
      <c r="BQZ4127" s="259"/>
      <c r="BRA4127" s="259"/>
      <c r="BRB4127" s="259"/>
      <c r="BRC4127" s="259"/>
      <c r="BRD4127" s="259"/>
      <c r="BRE4127" s="259"/>
      <c r="BRF4127" s="259"/>
      <c r="BRG4127" s="259"/>
      <c r="BRH4127" s="259"/>
      <c r="BRI4127" s="259"/>
      <c r="BRJ4127" s="259"/>
      <c r="BRK4127" s="259"/>
      <c r="BRL4127" s="259"/>
      <c r="BRM4127" s="259"/>
      <c r="BRN4127" s="259"/>
      <c r="BRO4127" s="259"/>
      <c r="BRP4127" s="259"/>
      <c r="BRQ4127" s="259"/>
      <c r="BRR4127" s="259"/>
      <c r="BRS4127" s="259"/>
      <c r="BRT4127" s="259"/>
      <c r="BRU4127" s="259"/>
      <c r="BRV4127" s="259"/>
      <c r="BRW4127" s="259"/>
      <c r="BRX4127" s="259"/>
      <c r="BRY4127" s="259"/>
      <c r="BRZ4127" s="259"/>
      <c r="BSA4127" s="259"/>
      <c r="BSB4127" s="259"/>
      <c r="BSC4127" s="259"/>
      <c r="BSD4127" s="259"/>
      <c r="BSE4127" s="259"/>
      <c r="BSF4127" s="259"/>
      <c r="BSG4127" s="259"/>
      <c r="BSH4127" s="259"/>
      <c r="BSI4127" s="259"/>
      <c r="BSJ4127" s="259"/>
      <c r="BSK4127" s="259"/>
      <c r="BSL4127" s="259"/>
      <c r="BSM4127" s="259"/>
      <c r="BSN4127" s="259"/>
      <c r="BSO4127" s="259"/>
      <c r="BSP4127" s="259"/>
      <c r="BSQ4127" s="259"/>
      <c r="BSR4127" s="259"/>
      <c r="BSS4127" s="259"/>
      <c r="BST4127" s="259"/>
      <c r="BSU4127" s="259"/>
      <c r="BSV4127" s="259"/>
      <c r="BSW4127" s="259"/>
      <c r="BSX4127" s="259"/>
      <c r="BSY4127" s="259"/>
      <c r="BSZ4127" s="259"/>
      <c r="BTA4127" s="259"/>
      <c r="BTB4127" s="259"/>
      <c r="BTC4127" s="259"/>
      <c r="BTD4127" s="259"/>
      <c r="BTE4127" s="259"/>
      <c r="BTF4127" s="259"/>
      <c r="BTG4127" s="259"/>
      <c r="BTH4127" s="259"/>
      <c r="BTI4127" s="259"/>
      <c r="BTJ4127" s="259"/>
      <c r="BTK4127" s="259"/>
      <c r="BTL4127" s="259"/>
      <c r="BTM4127" s="259"/>
      <c r="BTN4127" s="259"/>
      <c r="BTO4127" s="259"/>
      <c r="BTP4127" s="259"/>
      <c r="BTQ4127" s="259"/>
      <c r="BTR4127" s="259"/>
      <c r="BTS4127" s="259"/>
      <c r="BTT4127" s="259"/>
      <c r="BTU4127" s="259"/>
      <c r="BTV4127" s="259"/>
      <c r="BTW4127" s="259"/>
      <c r="BTX4127" s="259"/>
      <c r="BTY4127" s="259"/>
      <c r="BTZ4127" s="259"/>
      <c r="BUA4127" s="259"/>
      <c r="BUB4127" s="259"/>
      <c r="BUC4127" s="259"/>
      <c r="BUD4127" s="259"/>
      <c r="BUE4127" s="259"/>
      <c r="BUF4127" s="259"/>
      <c r="BUG4127" s="259"/>
      <c r="BUH4127" s="259"/>
      <c r="BUI4127" s="259"/>
      <c r="BUJ4127" s="259"/>
      <c r="BUK4127" s="259"/>
      <c r="BUL4127" s="259"/>
      <c r="BUM4127" s="259"/>
      <c r="BUN4127" s="259"/>
      <c r="BUO4127" s="259"/>
      <c r="BUP4127" s="259"/>
      <c r="BUQ4127" s="259"/>
      <c r="BUR4127" s="259"/>
      <c r="BUS4127" s="259"/>
      <c r="BUT4127" s="259"/>
      <c r="BUU4127" s="259"/>
      <c r="BUV4127" s="259"/>
      <c r="BUW4127" s="259"/>
      <c r="BUX4127" s="259"/>
      <c r="BUY4127" s="259"/>
      <c r="BUZ4127" s="259"/>
      <c r="BVA4127" s="259"/>
      <c r="BVB4127" s="259"/>
      <c r="BVC4127" s="259"/>
      <c r="BVD4127" s="259"/>
      <c r="BVE4127" s="259"/>
      <c r="BVF4127" s="259"/>
      <c r="BVG4127" s="259"/>
      <c r="BVH4127" s="259"/>
      <c r="BVI4127" s="259"/>
      <c r="BVJ4127" s="259"/>
      <c r="BVK4127" s="259"/>
      <c r="BVL4127" s="259"/>
      <c r="BVM4127" s="259"/>
      <c r="BVN4127" s="259"/>
      <c r="BVO4127" s="259"/>
      <c r="BVP4127" s="259"/>
      <c r="BVQ4127" s="259"/>
      <c r="BVR4127" s="259"/>
      <c r="BVS4127" s="259"/>
      <c r="BVT4127" s="259"/>
      <c r="BVU4127" s="259"/>
      <c r="BVV4127" s="259"/>
      <c r="BVW4127" s="259"/>
      <c r="BVX4127" s="259"/>
      <c r="BVY4127" s="259"/>
      <c r="BVZ4127" s="259"/>
      <c r="BWA4127" s="259"/>
      <c r="BWB4127" s="259"/>
      <c r="BWC4127" s="259"/>
      <c r="BWD4127" s="259"/>
      <c r="BWE4127" s="259"/>
      <c r="BWF4127" s="259"/>
      <c r="BWG4127" s="259"/>
      <c r="BWH4127" s="259"/>
      <c r="BWI4127" s="259"/>
      <c r="BWJ4127" s="259"/>
      <c r="BWK4127" s="259"/>
      <c r="BWL4127" s="259"/>
      <c r="BWM4127" s="259"/>
      <c r="BWN4127" s="259"/>
      <c r="BWO4127" s="259"/>
      <c r="BWP4127" s="259"/>
      <c r="BWQ4127" s="259"/>
      <c r="BWR4127" s="259"/>
      <c r="BWS4127" s="259"/>
      <c r="BWT4127" s="259"/>
      <c r="BWU4127" s="259"/>
      <c r="BWV4127" s="259"/>
      <c r="BWW4127" s="259"/>
      <c r="BWX4127" s="259"/>
      <c r="BWY4127" s="259"/>
      <c r="BWZ4127" s="259"/>
      <c r="BXA4127" s="259"/>
      <c r="BXB4127" s="259"/>
      <c r="BXC4127" s="259"/>
      <c r="BXD4127" s="259"/>
      <c r="BXE4127" s="259"/>
      <c r="BXF4127" s="259"/>
      <c r="BXG4127" s="259"/>
      <c r="BXH4127" s="259"/>
      <c r="BXI4127" s="259"/>
      <c r="BXJ4127" s="259"/>
      <c r="BXK4127" s="259"/>
      <c r="BXL4127" s="259"/>
      <c r="BXM4127" s="259"/>
      <c r="BXN4127" s="259"/>
      <c r="BXO4127" s="259"/>
      <c r="BXP4127" s="259"/>
      <c r="BXQ4127" s="259"/>
      <c r="BXR4127" s="259"/>
      <c r="BXS4127" s="259"/>
      <c r="BXT4127" s="259"/>
      <c r="BXU4127" s="259"/>
      <c r="BXV4127" s="259"/>
      <c r="BXW4127" s="259"/>
      <c r="BXX4127" s="259"/>
      <c r="BXY4127" s="259"/>
      <c r="BXZ4127" s="259"/>
      <c r="BYA4127" s="259"/>
      <c r="BYB4127" s="259"/>
      <c r="BYC4127" s="259"/>
      <c r="BYD4127" s="259"/>
      <c r="BYE4127" s="259"/>
      <c r="BYF4127" s="259"/>
      <c r="BYG4127" s="259"/>
      <c r="BYH4127" s="259"/>
      <c r="BYI4127" s="259"/>
      <c r="BYJ4127" s="259"/>
      <c r="BYK4127" s="259"/>
      <c r="BYL4127" s="259"/>
      <c r="BYM4127" s="259"/>
      <c r="BYN4127" s="259"/>
      <c r="BYO4127" s="259"/>
      <c r="BYP4127" s="259"/>
      <c r="BYQ4127" s="259"/>
      <c r="BYR4127" s="259"/>
      <c r="BYS4127" s="259"/>
      <c r="BYT4127" s="259"/>
      <c r="BYU4127" s="259"/>
      <c r="BYV4127" s="259"/>
      <c r="BYW4127" s="259"/>
      <c r="BYX4127" s="259"/>
      <c r="BYY4127" s="259"/>
      <c r="BYZ4127" s="259"/>
      <c r="BZA4127" s="259"/>
      <c r="BZB4127" s="259"/>
      <c r="BZC4127" s="259"/>
      <c r="BZD4127" s="259"/>
      <c r="BZE4127" s="259"/>
      <c r="BZF4127" s="259"/>
      <c r="BZG4127" s="259"/>
      <c r="BZH4127" s="259"/>
      <c r="BZI4127" s="259"/>
      <c r="BZJ4127" s="259"/>
      <c r="BZK4127" s="259"/>
      <c r="BZL4127" s="259"/>
      <c r="BZM4127" s="259"/>
      <c r="BZN4127" s="259"/>
      <c r="BZO4127" s="259"/>
      <c r="BZP4127" s="259"/>
      <c r="BZQ4127" s="259"/>
      <c r="BZR4127" s="259"/>
      <c r="BZS4127" s="259"/>
      <c r="BZT4127" s="259"/>
      <c r="BZU4127" s="259"/>
      <c r="BZV4127" s="259"/>
      <c r="BZW4127" s="259"/>
      <c r="BZX4127" s="259"/>
      <c r="BZY4127" s="259"/>
      <c r="BZZ4127" s="259"/>
      <c r="CAA4127" s="259"/>
      <c r="CAB4127" s="259"/>
      <c r="CAC4127" s="259"/>
      <c r="CAD4127" s="259"/>
      <c r="CAE4127" s="259"/>
      <c r="CAF4127" s="259"/>
      <c r="CAG4127" s="259"/>
      <c r="CAH4127" s="259"/>
      <c r="CAI4127" s="259"/>
      <c r="CAJ4127" s="259"/>
      <c r="CAK4127" s="259"/>
      <c r="CAL4127" s="259"/>
      <c r="CAM4127" s="259"/>
      <c r="CAN4127" s="259"/>
      <c r="CAO4127" s="259"/>
      <c r="CAP4127" s="259"/>
      <c r="CAQ4127" s="259"/>
      <c r="CAR4127" s="259"/>
      <c r="CAS4127" s="259"/>
      <c r="CAT4127" s="259"/>
      <c r="CAU4127" s="259"/>
      <c r="CAV4127" s="259"/>
      <c r="CAW4127" s="259"/>
      <c r="CAX4127" s="259"/>
      <c r="CAY4127" s="259"/>
      <c r="CAZ4127" s="259"/>
      <c r="CBA4127" s="259"/>
      <c r="CBB4127" s="259"/>
      <c r="CBC4127" s="259"/>
      <c r="CBD4127" s="259"/>
      <c r="CBE4127" s="259"/>
      <c r="CBF4127" s="259"/>
      <c r="CBG4127" s="259"/>
      <c r="CBH4127" s="259"/>
      <c r="CBI4127" s="259"/>
      <c r="CBJ4127" s="259"/>
      <c r="CBK4127" s="259"/>
      <c r="CBL4127" s="259"/>
      <c r="CBM4127" s="259"/>
      <c r="CBN4127" s="259"/>
      <c r="CBO4127" s="259"/>
      <c r="CBP4127" s="259"/>
      <c r="CBQ4127" s="259"/>
      <c r="CBR4127" s="259"/>
      <c r="CBS4127" s="259"/>
      <c r="CBT4127" s="259"/>
      <c r="CBU4127" s="259"/>
      <c r="CBV4127" s="259"/>
      <c r="CBW4127" s="259"/>
      <c r="CBX4127" s="259"/>
      <c r="CBY4127" s="259"/>
      <c r="CBZ4127" s="259"/>
      <c r="CCA4127" s="259"/>
      <c r="CCB4127" s="259"/>
      <c r="CCC4127" s="259"/>
      <c r="CCD4127" s="259"/>
      <c r="CCE4127" s="259"/>
      <c r="CCF4127" s="259"/>
      <c r="CCG4127" s="259"/>
      <c r="CCH4127" s="259"/>
      <c r="CCI4127" s="259"/>
      <c r="CCJ4127" s="259"/>
      <c r="CCK4127" s="259"/>
      <c r="CCL4127" s="259"/>
      <c r="CCM4127" s="259"/>
      <c r="CCN4127" s="259"/>
      <c r="CCO4127" s="259"/>
      <c r="CCP4127" s="259"/>
      <c r="CCQ4127" s="259"/>
      <c r="CCR4127" s="259"/>
      <c r="CCS4127" s="259"/>
      <c r="CCT4127" s="259"/>
      <c r="CCU4127" s="259"/>
      <c r="CCV4127" s="259"/>
      <c r="CCW4127" s="259"/>
      <c r="CCX4127" s="259"/>
      <c r="CCY4127" s="259"/>
      <c r="CCZ4127" s="259"/>
      <c r="CDA4127" s="259"/>
      <c r="CDB4127" s="259"/>
      <c r="CDC4127" s="259"/>
      <c r="CDD4127" s="259"/>
      <c r="CDE4127" s="259"/>
      <c r="CDF4127" s="259"/>
      <c r="CDG4127" s="259"/>
      <c r="CDH4127" s="259"/>
      <c r="CDI4127" s="259"/>
      <c r="CDJ4127" s="259"/>
      <c r="CDK4127" s="259"/>
      <c r="CDL4127" s="259"/>
      <c r="CDM4127" s="259"/>
      <c r="CDN4127" s="259"/>
      <c r="CDO4127" s="259"/>
      <c r="CDP4127" s="259"/>
      <c r="CDQ4127" s="259"/>
      <c r="CDR4127" s="259"/>
      <c r="CDS4127" s="259"/>
      <c r="CDT4127" s="259"/>
      <c r="CDU4127" s="259"/>
      <c r="CDV4127" s="259"/>
      <c r="CDW4127" s="259"/>
      <c r="CDX4127" s="259"/>
      <c r="CDY4127" s="259"/>
      <c r="CDZ4127" s="259"/>
      <c r="CEA4127" s="259"/>
      <c r="CEB4127" s="259"/>
      <c r="CEC4127" s="259"/>
      <c r="CED4127" s="259"/>
      <c r="CEE4127" s="259"/>
      <c r="CEF4127" s="259"/>
      <c r="CEG4127" s="259"/>
      <c r="CEH4127" s="259"/>
      <c r="CEI4127" s="259"/>
      <c r="CEJ4127" s="259"/>
      <c r="CEK4127" s="259"/>
      <c r="CEL4127" s="259"/>
      <c r="CEM4127" s="259"/>
      <c r="CEN4127" s="259"/>
      <c r="CEO4127" s="259"/>
      <c r="CEP4127" s="259"/>
      <c r="CEQ4127" s="259"/>
      <c r="CER4127" s="259"/>
      <c r="CES4127" s="259"/>
      <c r="CET4127" s="259"/>
      <c r="CEU4127" s="259"/>
      <c r="CEV4127" s="259"/>
      <c r="CEW4127" s="259"/>
      <c r="CEX4127" s="259"/>
      <c r="CEY4127" s="259"/>
      <c r="CEZ4127" s="259"/>
      <c r="CFA4127" s="259"/>
      <c r="CFB4127" s="259"/>
      <c r="CFC4127" s="259"/>
      <c r="CFD4127" s="259"/>
      <c r="CFE4127" s="259"/>
      <c r="CFF4127" s="259"/>
      <c r="CFG4127" s="259"/>
      <c r="CFH4127" s="259"/>
      <c r="CFI4127" s="259"/>
      <c r="CFJ4127" s="259"/>
      <c r="CFK4127" s="259"/>
      <c r="CFL4127" s="259"/>
      <c r="CFM4127" s="259"/>
      <c r="CFN4127" s="259"/>
      <c r="CFO4127" s="259"/>
      <c r="CFP4127" s="259"/>
      <c r="CFQ4127" s="259"/>
      <c r="CFR4127" s="259"/>
      <c r="CFS4127" s="259"/>
      <c r="CFT4127" s="259"/>
      <c r="CFU4127" s="259"/>
      <c r="CFV4127" s="259"/>
      <c r="CFW4127" s="259"/>
      <c r="CFX4127" s="259"/>
      <c r="CFY4127" s="259"/>
      <c r="CFZ4127" s="259"/>
      <c r="CGA4127" s="259"/>
      <c r="CGB4127" s="259"/>
      <c r="CGC4127" s="259"/>
      <c r="CGD4127" s="259"/>
      <c r="CGE4127" s="259"/>
      <c r="CGF4127" s="259"/>
      <c r="CGG4127" s="259"/>
      <c r="CGH4127" s="259"/>
      <c r="CGI4127" s="259"/>
      <c r="CGJ4127" s="259"/>
      <c r="CGK4127" s="259"/>
      <c r="CGL4127" s="259"/>
      <c r="CGM4127" s="259"/>
      <c r="CGN4127" s="259"/>
      <c r="CGO4127" s="259"/>
      <c r="CGP4127" s="259"/>
      <c r="CGQ4127" s="259"/>
      <c r="CGR4127" s="259"/>
      <c r="CGS4127" s="259"/>
      <c r="CGT4127" s="259"/>
      <c r="CGU4127" s="259"/>
      <c r="CGV4127" s="259"/>
      <c r="CGW4127" s="259"/>
      <c r="CGX4127" s="259"/>
      <c r="CGY4127" s="259"/>
      <c r="CGZ4127" s="259"/>
      <c r="CHA4127" s="259"/>
      <c r="CHB4127" s="259"/>
      <c r="CHC4127" s="259"/>
      <c r="CHD4127" s="259"/>
      <c r="CHE4127" s="259"/>
      <c r="CHF4127" s="259"/>
      <c r="CHG4127" s="259"/>
      <c r="CHH4127" s="259"/>
      <c r="CHI4127" s="259"/>
      <c r="CHJ4127" s="259"/>
      <c r="CHK4127" s="259"/>
      <c r="CHL4127" s="259"/>
      <c r="CHM4127" s="259"/>
      <c r="CHN4127" s="259"/>
      <c r="CHO4127" s="259"/>
      <c r="CHP4127" s="259"/>
      <c r="CHQ4127" s="259"/>
      <c r="CHR4127" s="259"/>
      <c r="CHS4127" s="259"/>
      <c r="CHT4127" s="259"/>
      <c r="CHU4127" s="259"/>
      <c r="CHV4127" s="259"/>
      <c r="CHW4127" s="259"/>
      <c r="CHX4127" s="259"/>
      <c r="CHY4127" s="259"/>
      <c r="CHZ4127" s="259"/>
      <c r="CIA4127" s="259"/>
      <c r="CIB4127" s="259"/>
      <c r="CIC4127" s="259"/>
      <c r="CID4127" s="259"/>
      <c r="CIE4127" s="259"/>
      <c r="CIF4127" s="259"/>
      <c r="CIG4127" s="259"/>
      <c r="CIH4127" s="259"/>
      <c r="CII4127" s="259"/>
      <c r="CIJ4127" s="259"/>
      <c r="CIK4127" s="259"/>
      <c r="CIL4127" s="259"/>
      <c r="CIM4127" s="259"/>
      <c r="CIN4127" s="259"/>
      <c r="CIO4127" s="259"/>
      <c r="CIP4127" s="259"/>
      <c r="CIQ4127" s="259"/>
      <c r="CIR4127" s="259"/>
      <c r="CIS4127" s="259"/>
      <c r="CIT4127" s="259"/>
      <c r="CIU4127" s="259"/>
      <c r="CIV4127" s="259"/>
      <c r="CIW4127" s="259"/>
      <c r="CIX4127" s="259"/>
      <c r="CIY4127" s="259"/>
      <c r="CIZ4127" s="259"/>
      <c r="CJA4127" s="259"/>
      <c r="CJB4127" s="259"/>
      <c r="CJC4127" s="259"/>
      <c r="CJD4127" s="259"/>
      <c r="CJE4127" s="259"/>
      <c r="CJF4127" s="259"/>
      <c r="CJG4127" s="259"/>
      <c r="CJH4127" s="259"/>
      <c r="CJI4127" s="259"/>
      <c r="CJJ4127" s="259"/>
      <c r="CJK4127" s="259"/>
      <c r="CJL4127" s="259"/>
      <c r="CJM4127" s="259"/>
      <c r="CJN4127" s="259"/>
      <c r="CJO4127" s="259"/>
      <c r="CJP4127" s="259"/>
      <c r="CJQ4127" s="259"/>
      <c r="CJR4127" s="259"/>
      <c r="CJS4127" s="259"/>
      <c r="CJT4127" s="259"/>
      <c r="CJU4127" s="259"/>
      <c r="CJV4127" s="259"/>
      <c r="CJW4127" s="259"/>
      <c r="CJX4127" s="259"/>
      <c r="CJY4127" s="259"/>
      <c r="CJZ4127" s="259"/>
      <c r="CKA4127" s="259"/>
      <c r="CKB4127" s="259"/>
      <c r="CKC4127" s="259"/>
      <c r="CKD4127" s="259"/>
      <c r="CKE4127" s="259"/>
      <c r="CKF4127" s="259"/>
      <c r="CKG4127" s="259"/>
      <c r="CKH4127" s="259"/>
      <c r="CKI4127" s="259"/>
      <c r="CKJ4127" s="259"/>
      <c r="CKK4127" s="259"/>
      <c r="CKL4127" s="259"/>
      <c r="CKM4127" s="259"/>
      <c r="CKN4127" s="259"/>
      <c r="CKO4127" s="259"/>
      <c r="CKP4127" s="259"/>
      <c r="CKQ4127" s="259"/>
      <c r="CKR4127" s="259"/>
      <c r="CKS4127" s="259"/>
      <c r="CKT4127" s="259"/>
      <c r="CKU4127" s="259"/>
      <c r="CKV4127" s="259"/>
      <c r="CKW4127" s="259"/>
      <c r="CKX4127" s="259"/>
      <c r="CKY4127" s="259"/>
      <c r="CKZ4127" s="259"/>
      <c r="CLA4127" s="259"/>
      <c r="CLB4127" s="259"/>
      <c r="CLC4127" s="259"/>
      <c r="CLD4127" s="259"/>
      <c r="CLE4127" s="259"/>
      <c r="CLF4127" s="259"/>
      <c r="CLG4127" s="259"/>
      <c r="CLH4127" s="259"/>
      <c r="CLI4127" s="259"/>
      <c r="CLJ4127" s="259"/>
      <c r="CLK4127" s="259"/>
      <c r="CLL4127" s="259"/>
      <c r="CLM4127" s="259"/>
      <c r="CLN4127" s="259"/>
      <c r="CLO4127" s="259"/>
      <c r="CLP4127" s="259"/>
      <c r="CLQ4127" s="259"/>
      <c r="CLR4127" s="259"/>
      <c r="CLS4127" s="259"/>
      <c r="CLT4127" s="259"/>
      <c r="CLU4127" s="259"/>
      <c r="CLV4127" s="259"/>
      <c r="CLW4127" s="259"/>
      <c r="CLX4127" s="259"/>
      <c r="CLY4127" s="259"/>
      <c r="CLZ4127" s="259"/>
      <c r="CMA4127" s="259"/>
      <c r="CMB4127" s="259"/>
      <c r="CMC4127" s="259"/>
      <c r="CMD4127" s="259"/>
      <c r="CME4127" s="259"/>
      <c r="CMF4127" s="259"/>
      <c r="CMG4127" s="259"/>
      <c r="CMH4127" s="259"/>
      <c r="CMI4127" s="259"/>
      <c r="CMJ4127" s="259"/>
      <c r="CMK4127" s="259"/>
      <c r="CML4127" s="259"/>
      <c r="CMM4127" s="259"/>
      <c r="CMN4127" s="259"/>
      <c r="CMO4127" s="259"/>
      <c r="CMP4127" s="259"/>
      <c r="CMQ4127" s="259"/>
      <c r="CMR4127" s="259"/>
      <c r="CMS4127" s="259"/>
      <c r="CMT4127" s="259"/>
      <c r="CMU4127" s="259"/>
      <c r="CMV4127" s="259"/>
      <c r="CMW4127" s="259"/>
      <c r="CMX4127" s="259"/>
      <c r="CMY4127" s="259"/>
      <c r="CMZ4127" s="259"/>
      <c r="CNA4127" s="259"/>
      <c r="CNB4127" s="259"/>
      <c r="CNC4127" s="259"/>
      <c r="CND4127" s="259"/>
      <c r="CNE4127" s="259"/>
      <c r="CNF4127" s="259"/>
      <c r="CNG4127" s="259"/>
      <c r="CNH4127" s="259"/>
      <c r="CNI4127" s="259"/>
      <c r="CNJ4127" s="259"/>
      <c r="CNK4127" s="259"/>
      <c r="CNL4127" s="259"/>
      <c r="CNM4127" s="259"/>
      <c r="CNN4127" s="259"/>
      <c r="CNO4127" s="259"/>
      <c r="CNP4127" s="259"/>
      <c r="CNQ4127" s="259"/>
      <c r="CNR4127" s="259"/>
      <c r="CNS4127" s="259"/>
      <c r="CNT4127" s="259"/>
      <c r="CNU4127" s="259"/>
      <c r="CNV4127" s="259"/>
      <c r="CNW4127" s="259"/>
      <c r="CNX4127" s="259"/>
      <c r="CNY4127" s="259"/>
      <c r="CNZ4127" s="259"/>
      <c r="COA4127" s="259"/>
      <c r="COB4127" s="259"/>
      <c r="COC4127" s="259"/>
      <c r="COD4127" s="259"/>
      <c r="COE4127" s="259"/>
      <c r="COF4127" s="259"/>
      <c r="COG4127" s="259"/>
      <c r="COH4127" s="259"/>
      <c r="COI4127" s="259"/>
      <c r="COJ4127" s="259"/>
      <c r="COK4127" s="259"/>
      <c r="COL4127" s="259"/>
      <c r="COM4127" s="259"/>
      <c r="CON4127" s="259"/>
      <c r="COO4127" s="259"/>
      <c r="COP4127" s="259"/>
      <c r="COQ4127" s="259"/>
      <c r="COR4127" s="259"/>
      <c r="COS4127" s="259"/>
      <c r="COT4127" s="259"/>
      <c r="COU4127" s="259"/>
      <c r="COV4127" s="259"/>
      <c r="COW4127" s="259"/>
      <c r="COX4127" s="259"/>
      <c r="COY4127" s="259"/>
      <c r="COZ4127" s="259"/>
      <c r="CPA4127" s="259"/>
      <c r="CPB4127" s="259"/>
      <c r="CPC4127" s="259"/>
      <c r="CPD4127" s="259"/>
      <c r="CPE4127" s="259"/>
      <c r="CPF4127" s="259"/>
      <c r="CPG4127" s="259"/>
      <c r="CPH4127" s="259"/>
      <c r="CPI4127" s="259"/>
      <c r="CPJ4127" s="259"/>
      <c r="CPK4127" s="259"/>
      <c r="CPL4127" s="259"/>
      <c r="CPM4127" s="259"/>
      <c r="CPN4127" s="259"/>
      <c r="CPO4127" s="259"/>
      <c r="CPP4127" s="259"/>
      <c r="CPQ4127" s="259"/>
      <c r="CPR4127" s="259"/>
      <c r="CPS4127" s="259"/>
      <c r="CPT4127" s="259"/>
      <c r="CPU4127" s="259"/>
      <c r="CPV4127" s="259"/>
      <c r="CPW4127" s="259"/>
      <c r="CPX4127" s="259"/>
      <c r="CPY4127" s="259"/>
      <c r="CPZ4127" s="259"/>
      <c r="CQA4127" s="259"/>
      <c r="CQB4127" s="259"/>
      <c r="CQC4127" s="259"/>
      <c r="CQD4127" s="259"/>
      <c r="CQE4127" s="259"/>
      <c r="CQF4127" s="259"/>
      <c r="CQG4127" s="259"/>
      <c r="CQH4127" s="259"/>
      <c r="CQI4127" s="259"/>
      <c r="CQJ4127" s="259"/>
      <c r="CQK4127" s="259"/>
      <c r="CQL4127" s="259"/>
      <c r="CQM4127" s="259"/>
      <c r="CQN4127" s="259"/>
      <c r="CQO4127" s="259"/>
      <c r="CQP4127" s="259"/>
      <c r="CQQ4127" s="259"/>
      <c r="CQR4127" s="259"/>
      <c r="CQS4127" s="259"/>
      <c r="CQT4127" s="259"/>
      <c r="CQU4127" s="259"/>
      <c r="CQV4127" s="259"/>
      <c r="CQW4127" s="259"/>
      <c r="CQX4127" s="259"/>
      <c r="CQY4127" s="259"/>
      <c r="CQZ4127" s="259"/>
      <c r="CRA4127" s="259"/>
      <c r="CRB4127" s="259"/>
      <c r="CRC4127" s="259"/>
      <c r="CRD4127" s="259"/>
      <c r="CRE4127" s="259"/>
      <c r="CRF4127" s="259"/>
      <c r="CRG4127" s="259"/>
      <c r="CRH4127" s="259"/>
      <c r="CRI4127" s="259"/>
      <c r="CRJ4127" s="259"/>
      <c r="CRK4127" s="259"/>
      <c r="CRL4127" s="259"/>
      <c r="CRM4127" s="259"/>
      <c r="CRN4127" s="259"/>
      <c r="CRO4127" s="259"/>
      <c r="CRP4127" s="259"/>
      <c r="CRQ4127" s="259"/>
      <c r="CRR4127" s="259"/>
      <c r="CRS4127" s="259"/>
      <c r="CRT4127" s="259"/>
      <c r="CRU4127" s="259"/>
      <c r="CRV4127" s="259"/>
      <c r="CRW4127" s="259"/>
      <c r="CRX4127" s="259"/>
      <c r="CRY4127" s="259"/>
      <c r="CRZ4127" s="259"/>
      <c r="CSA4127" s="259"/>
      <c r="CSB4127" s="259"/>
      <c r="CSC4127" s="259"/>
      <c r="CSD4127" s="259"/>
      <c r="CSE4127" s="259"/>
      <c r="CSF4127" s="259"/>
      <c r="CSG4127" s="259"/>
      <c r="CSH4127" s="259"/>
      <c r="CSI4127" s="259"/>
      <c r="CSJ4127" s="259"/>
      <c r="CSK4127" s="259"/>
      <c r="CSL4127" s="259"/>
      <c r="CSM4127" s="259"/>
      <c r="CSN4127" s="259"/>
      <c r="CSO4127" s="259"/>
      <c r="CSP4127" s="259"/>
      <c r="CSQ4127" s="259"/>
      <c r="CSR4127" s="259"/>
      <c r="CSS4127" s="259"/>
      <c r="CST4127" s="259"/>
      <c r="CSU4127" s="259"/>
      <c r="CSV4127" s="259"/>
      <c r="CSW4127" s="259"/>
      <c r="CSX4127" s="259"/>
      <c r="CSY4127" s="259"/>
      <c r="CSZ4127" s="259"/>
      <c r="CTA4127" s="259"/>
      <c r="CTB4127" s="259"/>
      <c r="CTC4127" s="259"/>
      <c r="CTD4127" s="259"/>
      <c r="CTE4127" s="259"/>
      <c r="CTF4127" s="259"/>
      <c r="CTG4127" s="259"/>
      <c r="CTH4127" s="259"/>
      <c r="CTI4127" s="259"/>
      <c r="CTJ4127" s="259"/>
      <c r="CTK4127" s="259"/>
      <c r="CTL4127" s="259"/>
      <c r="CTM4127" s="259"/>
      <c r="CTN4127" s="259"/>
      <c r="CTO4127" s="259"/>
      <c r="CTP4127" s="259"/>
      <c r="CTQ4127" s="259"/>
      <c r="CTR4127" s="259"/>
      <c r="CTS4127" s="259"/>
      <c r="CTT4127" s="259"/>
      <c r="CTU4127" s="259"/>
      <c r="CTV4127" s="259"/>
      <c r="CTW4127" s="259"/>
      <c r="CTX4127" s="259"/>
      <c r="CTY4127" s="259"/>
      <c r="CTZ4127" s="259"/>
      <c r="CUA4127" s="259"/>
      <c r="CUB4127" s="259"/>
      <c r="CUC4127" s="259"/>
      <c r="CUD4127" s="259"/>
      <c r="CUE4127" s="259"/>
      <c r="CUF4127" s="259"/>
      <c r="CUG4127" s="259"/>
      <c r="CUH4127" s="259"/>
      <c r="CUI4127" s="259"/>
      <c r="CUJ4127" s="259"/>
      <c r="CUK4127" s="259"/>
      <c r="CUL4127" s="259"/>
      <c r="CUM4127" s="259"/>
      <c r="CUN4127" s="259"/>
      <c r="CUO4127" s="259"/>
      <c r="CUP4127" s="259"/>
      <c r="CUQ4127" s="259"/>
      <c r="CUR4127" s="259"/>
      <c r="CUS4127" s="259"/>
      <c r="CUT4127" s="259"/>
      <c r="CUU4127" s="259"/>
      <c r="CUV4127" s="259"/>
      <c r="CUW4127" s="259"/>
      <c r="CUX4127" s="259"/>
      <c r="CUY4127" s="259"/>
      <c r="CUZ4127" s="259"/>
      <c r="CVA4127" s="259"/>
      <c r="CVB4127" s="259"/>
      <c r="CVC4127" s="259"/>
      <c r="CVD4127" s="259"/>
      <c r="CVE4127" s="259"/>
      <c r="CVF4127" s="259"/>
      <c r="CVG4127" s="259"/>
      <c r="CVH4127" s="259"/>
      <c r="CVI4127" s="259"/>
      <c r="CVJ4127" s="259"/>
      <c r="CVK4127" s="259"/>
      <c r="CVL4127" s="259"/>
      <c r="CVM4127" s="259"/>
      <c r="CVN4127" s="259"/>
      <c r="CVO4127" s="259"/>
      <c r="CVP4127" s="259"/>
      <c r="CVQ4127" s="259"/>
      <c r="CVR4127" s="259"/>
      <c r="CVS4127" s="259"/>
      <c r="CVT4127" s="259"/>
      <c r="CVU4127" s="259"/>
      <c r="CVV4127" s="259"/>
      <c r="CVW4127" s="259"/>
      <c r="CVX4127" s="259"/>
      <c r="CVY4127" s="259"/>
      <c r="CVZ4127" s="259"/>
      <c r="CWA4127" s="259"/>
      <c r="CWB4127" s="259"/>
      <c r="CWC4127" s="259"/>
      <c r="CWD4127" s="259"/>
      <c r="CWE4127" s="259"/>
      <c r="CWF4127" s="259"/>
      <c r="CWG4127" s="259"/>
      <c r="CWH4127" s="259"/>
      <c r="CWI4127" s="259"/>
      <c r="CWJ4127" s="259"/>
      <c r="CWK4127" s="259"/>
      <c r="CWL4127" s="259"/>
      <c r="CWM4127" s="259"/>
      <c r="CWN4127" s="259"/>
      <c r="CWO4127" s="259"/>
      <c r="CWP4127" s="259"/>
      <c r="CWQ4127" s="259"/>
      <c r="CWR4127" s="259"/>
      <c r="CWS4127" s="259"/>
      <c r="CWT4127" s="259"/>
      <c r="CWU4127" s="259"/>
      <c r="CWV4127" s="259"/>
      <c r="CWW4127" s="259"/>
      <c r="CWX4127" s="259"/>
      <c r="CWY4127" s="259"/>
      <c r="CWZ4127" s="259"/>
      <c r="CXA4127" s="259"/>
      <c r="CXB4127" s="259"/>
      <c r="CXC4127" s="259"/>
      <c r="CXD4127" s="259"/>
      <c r="CXE4127" s="259"/>
      <c r="CXF4127" s="259"/>
      <c r="CXG4127" s="259"/>
      <c r="CXH4127" s="259"/>
      <c r="CXI4127" s="259"/>
      <c r="CXJ4127" s="259"/>
      <c r="CXK4127" s="259"/>
      <c r="CXL4127" s="259"/>
      <c r="CXM4127" s="259"/>
      <c r="CXN4127" s="259"/>
      <c r="CXO4127" s="259"/>
      <c r="CXP4127" s="259"/>
      <c r="CXQ4127" s="259"/>
      <c r="CXR4127" s="259"/>
      <c r="CXS4127" s="259"/>
      <c r="CXT4127" s="259"/>
      <c r="CXU4127" s="259"/>
      <c r="CXV4127" s="259"/>
      <c r="CXW4127" s="259"/>
      <c r="CXX4127" s="259"/>
      <c r="CXY4127" s="259"/>
      <c r="CXZ4127" s="259"/>
      <c r="CYA4127" s="259"/>
      <c r="CYB4127" s="259"/>
      <c r="CYC4127" s="259"/>
      <c r="CYD4127" s="259"/>
      <c r="CYE4127" s="259"/>
      <c r="CYF4127" s="259"/>
      <c r="CYG4127" s="259"/>
      <c r="CYH4127" s="259"/>
      <c r="CYI4127" s="259"/>
      <c r="CYJ4127" s="259"/>
      <c r="CYK4127" s="259"/>
      <c r="CYL4127" s="259"/>
      <c r="CYM4127" s="259"/>
      <c r="CYN4127" s="259"/>
      <c r="CYO4127" s="259"/>
      <c r="CYP4127" s="259"/>
      <c r="CYQ4127" s="259"/>
      <c r="CYR4127" s="259"/>
      <c r="CYS4127" s="259"/>
      <c r="CYT4127" s="259"/>
      <c r="CYU4127" s="259"/>
      <c r="CYV4127" s="259"/>
      <c r="CYW4127" s="259"/>
      <c r="CYX4127" s="259"/>
      <c r="CYY4127" s="259"/>
      <c r="CYZ4127" s="259"/>
      <c r="CZA4127" s="259"/>
      <c r="CZB4127" s="259"/>
      <c r="CZC4127" s="259"/>
      <c r="CZD4127" s="259"/>
      <c r="CZE4127" s="259"/>
      <c r="CZF4127" s="259"/>
      <c r="CZG4127" s="259"/>
      <c r="CZH4127" s="259"/>
      <c r="CZI4127" s="259"/>
      <c r="CZJ4127" s="259"/>
      <c r="CZK4127" s="259"/>
      <c r="CZL4127" s="259"/>
      <c r="CZM4127" s="259"/>
      <c r="CZN4127" s="259"/>
      <c r="CZO4127" s="259"/>
      <c r="CZP4127" s="259"/>
      <c r="CZQ4127" s="259"/>
      <c r="CZR4127" s="259"/>
      <c r="CZS4127" s="259"/>
      <c r="CZT4127" s="259"/>
      <c r="CZU4127" s="259"/>
      <c r="CZV4127" s="259"/>
      <c r="CZW4127" s="259"/>
      <c r="CZX4127" s="259"/>
      <c r="CZY4127" s="259"/>
      <c r="CZZ4127" s="259"/>
      <c r="DAA4127" s="259"/>
      <c r="DAB4127" s="259"/>
      <c r="DAC4127" s="259"/>
      <c r="DAD4127" s="259"/>
      <c r="DAE4127" s="259"/>
      <c r="DAF4127" s="259"/>
      <c r="DAG4127" s="259"/>
      <c r="DAH4127" s="259"/>
      <c r="DAI4127" s="259"/>
      <c r="DAJ4127" s="259"/>
      <c r="DAK4127" s="259"/>
      <c r="DAL4127" s="259"/>
      <c r="DAM4127" s="259"/>
      <c r="DAN4127" s="259"/>
      <c r="DAO4127" s="259"/>
      <c r="DAP4127" s="259"/>
      <c r="DAQ4127" s="259"/>
      <c r="DAR4127" s="259"/>
      <c r="DAS4127" s="259"/>
      <c r="DAT4127" s="259"/>
      <c r="DAU4127" s="259"/>
      <c r="DAV4127" s="259"/>
      <c r="DAW4127" s="259"/>
      <c r="DAX4127" s="259"/>
      <c r="DAY4127" s="259"/>
      <c r="DAZ4127" s="259"/>
      <c r="DBA4127" s="259"/>
      <c r="DBB4127" s="259"/>
      <c r="DBC4127" s="259"/>
      <c r="DBD4127" s="259"/>
      <c r="DBE4127" s="259"/>
      <c r="DBF4127" s="259"/>
      <c r="DBG4127" s="259"/>
      <c r="DBH4127" s="259"/>
      <c r="DBI4127" s="259"/>
      <c r="DBJ4127" s="259"/>
      <c r="DBK4127" s="259"/>
      <c r="DBL4127" s="259"/>
      <c r="DBM4127" s="259"/>
      <c r="DBN4127" s="259"/>
      <c r="DBO4127" s="259"/>
      <c r="DBP4127" s="259"/>
      <c r="DBQ4127" s="259"/>
      <c r="DBR4127" s="259"/>
      <c r="DBS4127" s="259"/>
      <c r="DBT4127" s="259"/>
      <c r="DBU4127" s="259"/>
      <c r="DBV4127" s="259"/>
      <c r="DBW4127" s="259"/>
      <c r="DBX4127" s="259"/>
      <c r="DBY4127" s="259"/>
      <c r="DBZ4127" s="259"/>
      <c r="DCA4127" s="259"/>
      <c r="DCB4127" s="259"/>
      <c r="DCC4127" s="259"/>
      <c r="DCD4127" s="259"/>
      <c r="DCE4127" s="259"/>
      <c r="DCF4127" s="259"/>
      <c r="DCG4127" s="259"/>
      <c r="DCH4127" s="259"/>
      <c r="DCI4127" s="259"/>
      <c r="DCJ4127" s="259"/>
      <c r="DCK4127" s="259"/>
      <c r="DCL4127" s="259"/>
      <c r="DCM4127" s="259"/>
      <c r="DCN4127" s="259"/>
      <c r="DCO4127" s="259"/>
      <c r="DCP4127" s="259"/>
      <c r="DCQ4127" s="259"/>
      <c r="DCR4127" s="259"/>
      <c r="DCS4127" s="259"/>
      <c r="DCT4127" s="259"/>
      <c r="DCU4127" s="259"/>
      <c r="DCV4127" s="259"/>
      <c r="DCW4127" s="259"/>
      <c r="DCX4127" s="259"/>
      <c r="DCY4127" s="259"/>
      <c r="DCZ4127" s="259"/>
      <c r="DDA4127" s="259"/>
      <c r="DDB4127" s="259"/>
      <c r="DDC4127" s="259"/>
      <c r="DDD4127" s="259"/>
      <c r="DDE4127" s="259"/>
      <c r="DDF4127" s="259"/>
      <c r="DDG4127" s="259"/>
      <c r="DDH4127" s="259"/>
      <c r="DDI4127" s="259"/>
      <c r="DDJ4127" s="259"/>
      <c r="DDK4127" s="259"/>
      <c r="DDL4127" s="259"/>
      <c r="DDM4127" s="259"/>
      <c r="DDN4127" s="259"/>
      <c r="DDO4127" s="259"/>
      <c r="DDP4127" s="259"/>
      <c r="DDQ4127" s="259"/>
      <c r="DDR4127" s="259"/>
      <c r="DDS4127" s="259"/>
      <c r="DDT4127" s="259"/>
      <c r="DDU4127" s="259"/>
      <c r="DDV4127" s="259"/>
      <c r="DDW4127" s="259"/>
      <c r="DDX4127" s="259"/>
      <c r="DDY4127" s="259"/>
      <c r="DDZ4127" s="259"/>
      <c r="DEA4127" s="259"/>
      <c r="DEB4127" s="259"/>
      <c r="DEC4127" s="259"/>
      <c r="DED4127" s="259"/>
      <c r="DEE4127" s="259"/>
      <c r="DEF4127" s="259"/>
      <c r="DEG4127" s="259"/>
      <c r="DEH4127" s="259"/>
      <c r="DEI4127" s="259"/>
      <c r="DEJ4127" s="259"/>
      <c r="DEK4127" s="259"/>
      <c r="DEL4127" s="259"/>
      <c r="DEM4127" s="259"/>
      <c r="DEN4127" s="259"/>
      <c r="DEO4127" s="259"/>
      <c r="DEP4127" s="259"/>
      <c r="DEQ4127" s="259"/>
      <c r="DER4127" s="259"/>
      <c r="DES4127" s="259"/>
      <c r="DET4127" s="259"/>
      <c r="DEU4127" s="259"/>
      <c r="DEV4127" s="259"/>
      <c r="DEW4127" s="259"/>
      <c r="DEX4127" s="259"/>
      <c r="DEY4127" s="259"/>
      <c r="DEZ4127" s="259"/>
      <c r="DFA4127" s="259"/>
      <c r="DFB4127" s="259"/>
      <c r="DFC4127" s="259"/>
      <c r="DFD4127" s="259"/>
      <c r="DFE4127" s="259"/>
      <c r="DFF4127" s="259"/>
      <c r="DFG4127" s="259"/>
      <c r="DFH4127" s="259"/>
      <c r="DFI4127" s="259"/>
      <c r="DFJ4127" s="259"/>
      <c r="DFK4127" s="259"/>
      <c r="DFL4127" s="259"/>
      <c r="DFM4127" s="259"/>
      <c r="DFN4127" s="259"/>
      <c r="DFO4127" s="259"/>
      <c r="DFP4127" s="259"/>
      <c r="DFQ4127" s="259"/>
      <c r="DFR4127" s="259"/>
      <c r="DFS4127" s="259"/>
      <c r="DFT4127" s="259"/>
      <c r="DFU4127" s="259"/>
      <c r="DFV4127" s="259"/>
      <c r="DFW4127" s="259"/>
      <c r="DFX4127" s="259"/>
      <c r="DFY4127" s="259"/>
      <c r="DFZ4127" s="259"/>
      <c r="DGA4127" s="259"/>
      <c r="DGB4127" s="259"/>
      <c r="DGC4127" s="259"/>
      <c r="DGD4127" s="259"/>
      <c r="DGE4127" s="259"/>
      <c r="DGF4127" s="259"/>
      <c r="DGG4127" s="259"/>
      <c r="DGH4127" s="259"/>
      <c r="DGI4127" s="259"/>
      <c r="DGJ4127" s="259"/>
      <c r="DGK4127" s="259"/>
      <c r="DGL4127" s="259"/>
      <c r="DGM4127" s="259"/>
      <c r="DGN4127" s="259"/>
      <c r="DGO4127" s="259"/>
      <c r="DGP4127" s="259"/>
      <c r="DGQ4127" s="259"/>
      <c r="DGR4127" s="259"/>
      <c r="DGS4127" s="259"/>
      <c r="DGT4127" s="259"/>
      <c r="DGU4127" s="259"/>
      <c r="DGV4127" s="259"/>
      <c r="DGW4127" s="259"/>
      <c r="DGX4127" s="259"/>
      <c r="DGY4127" s="259"/>
      <c r="DGZ4127" s="259"/>
      <c r="DHA4127" s="259"/>
      <c r="DHB4127" s="259"/>
      <c r="DHC4127" s="259"/>
      <c r="DHD4127" s="259"/>
      <c r="DHE4127" s="259"/>
      <c r="DHF4127" s="259"/>
      <c r="DHG4127" s="259"/>
      <c r="DHH4127" s="259"/>
      <c r="DHI4127" s="259"/>
      <c r="DHJ4127" s="259"/>
      <c r="DHK4127" s="259"/>
      <c r="DHL4127" s="259"/>
      <c r="DHM4127" s="259"/>
      <c r="DHN4127" s="259"/>
      <c r="DHO4127" s="259"/>
      <c r="DHP4127" s="259"/>
      <c r="DHQ4127" s="259"/>
      <c r="DHR4127" s="259"/>
      <c r="DHS4127" s="259"/>
      <c r="DHT4127" s="259"/>
      <c r="DHU4127" s="259"/>
      <c r="DHV4127" s="259"/>
      <c r="DHW4127" s="259"/>
      <c r="DHX4127" s="259"/>
      <c r="DHY4127" s="259"/>
      <c r="DHZ4127" s="259"/>
      <c r="DIA4127" s="259"/>
      <c r="DIB4127" s="259"/>
      <c r="DIC4127" s="259"/>
      <c r="DID4127" s="259"/>
      <c r="DIE4127" s="259"/>
      <c r="DIF4127" s="259"/>
      <c r="DIG4127" s="259"/>
      <c r="DIH4127" s="259"/>
      <c r="DII4127" s="259"/>
      <c r="DIJ4127" s="259"/>
      <c r="DIK4127" s="259"/>
      <c r="DIL4127" s="259"/>
      <c r="DIM4127" s="259"/>
      <c r="DIN4127" s="259"/>
      <c r="DIO4127" s="259"/>
      <c r="DIP4127" s="259"/>
      <c r="DIQ4127" s="259"/>
      <c r="DIR4127" s="259"/>
      <c r="DIS4127" s="259"/>
      <c r="DIT4127" s="259"/>
      <c r="DIU4127" s="259"/>
      <c r="DIV4127" s="259"/>
      <c r="DIW4127" s="259"/>
      <c r="DIX4127" s="259"/>
      <c r="DIY4127" s="259"/>
      <c r="DIZ4127" s="259"/>
      <c r="DJA4127" s="259"/>
      <c r="DJB4127" s="259"/>
      <c r="DJC4127" s="259"/>
      <c r="DJD4127" s="259"/>
      <c r="DJE4127" s="259"/>
      <c r="DJF4127" s="259"/>
      <c r="DJG4127" s="259"/>
      <c r="DJH4127" s="259"/>
      <c r="DJI4127" s="259"/>
      <c r="DJJ4127" s="259"/>
      <c r="DJK4127" s="259"/>
      <c r="DJL4127" s="259"/>
      <c r="DJM4127" s="259"/>
      <c r="DJN4127" s="259"/>
      <c r="DJO4127" s="259"/>
      <c r="DJP4127" s="259"/>
      <c r="DJQ4127" s="259"/>
      <c r="DJR4127" s="259"/>
      <c r="DJS4127" s="259"/>
      <c r="DJT4127" s="259"/>
      <c r="DJU4127" s="259"/>
      <c r="DJV4127" s="259"/>
      <c r="DJW4127" s="259"/>
      <c r="DJX4127" s="259"/>
      <c r="DJY4127" s="259"/>
      <c r="DJZ4127" s="259"/>
      <c r="DKA4127" s="259"/>
      <c r="DKB4127" s="259"/>
      <c r="DKC4127" s="259"/>
      <c r="DKD4127" s="259"/>
      <c r="DKE4127" s="259"/>
      <c r="DKF4127" s="259"/>
      <c r="DKG4127" s="259"/>
      <c r="DKH4127" s="259"/>
      <c r="DKI4127" s="259"/>
      <c r="DKJ4127" s="259"/>
      <c r="DKK4127" s="259"/>
      <c r="DKL4127" s="259"/>
      <c r="DKM4127" s="259"/>
      <c r="DKN4127" s="259"/>
      <c r="DKO4127" s="259"/>
      <c r="DKP4127" s="259"/>
      <c r="DKQ4127" s="259"/>
      <c r="DKR4127" s="259"/>
      <c r="DKS4127" s="259"/>
      <c r="DKT4127" s="259"/>
      <c r="DKU4127" s="259"/>
      <c r="DKV4127" s="259"/>
      <c r="DKW4127" s="259"/>
      <c r="DKX4127" s="259"/>
      <c r="DKY4127" s="259"/>
      <c r="DKZ4127" s="259"/>
      <c r="DLA4127" s="259"/>
      <c r="DLB4127" s="259"/>
      <c r="DLC4127" s="259"/>
      <c r="DLD4127" s="259"/>
      <c r="DLE4127" s="259"/>
      <c r="DLF4127" s="259"/>
      <c r="DLG4127" s="259"/>
      <c r="DLH4127" s="259"/>
      <c r="DLI4127" s="259"/>
      <c r="DLJ4127" s="259"/>
      <c r="DLK4127" s="259"/>
      <c r="DLL4127" s="259"/>
      <c r="DLM4127" s="259"/>
      <c r="DLN4127" s="259"/>
      <c r="DLO4127" s="259"/>
      <c r="DLP4127" s="259"/>
      <c r="DLQ4127" s="259"/>
      <c r="DLR4127" s="259"/>
      <c r="DLS4127" s="259"/>
      <c r="DLT4127" s="259"/>
      <c r="DLU4127" s="259"/>
      <c r="DLV4127" s="259"/>
      <c r="DLW4127" s="259"/>
      <c r="DLX4127" s="259"/>
      <c r="DLY4127" s="259"/>
      <c r="DLZ4127" s="259"/>
      <c r="DMA4127" s="259"/>
      <c r="DMB4127" s="259"/>
      <c r="DMC4127" s="259"/>
      <c r="DMD4127" s="259"/>
      <c r="DME4127" s="259"/>
      <c r="DMF4127" s="259"/>
      <c r="DMG4127" s="259"/>
      <c r="DMH4127" s="259"/>
      <c r="DMI4127" s="259"/>
      <c r="DMJ4127" s="259"/>
      <c r="DMK4127" s="259"/>
      <c r="DML4127" s="259"/>
      <c r="DMM4127" s="259"/>
      <c r="DMN4127" s="259"/>
      <c r="DMO4127" s="259"/>
      <c r="DMP4127" s="259"/>
      <c r="DMQ4127" s="259"/>
      <c r="DMR4127" s="259"/>
      <c r="DMS4127" s="259"/>
      <c r="DMT4127" s="259"/>
      <c r="DMU4127" s="259"/>
      <c r="DMV4127" s="259"/>
      <c r="DMW4127" s="259"/>
      <c r="DMX4127" s="259"/>
      <c r="DMY4127" s="259"/>
      <c r="DMZ4127" s="259"/>
      <c r="DNA4127" s="259"/>
      <c r="DNB4127" s="259"/>
      <c r="DNC4127" s="259"/>
      <c r="DND4127" s="259"/>
      <c r="DNE4127" s="259"/>
      <c r="DNF4127" s="259"/>
      <c r="DNG4127" s="259"/>
      <c r="DNH4127" s="259"/>
      <c r="DNI4127" s="259"/>
      <c r="DNJ4127" s="259"/>
      <c r="DNK4127" s="259"/>
      <c r="DNL4127" s="259"/>
      <c r="DNM4127" s="259"/>
      <c r="DNN4127" s="259"/>
      <c r="DNO4127" s="259"/>
      <c r="DNP4127" s="259"/>
      <c r="DNQ4127" s="259"/>
      <c r="DNR4127" s="259"/>
      <c r="DNS4127" s="259"/>
      <c r="DNT4127" s="259"/>
      <c r="DNU4127" s="259"/>
      <c r="DNV4127" s="259"/>
      <c r="DNW4127" s="259"/>
      <c r="DNX4127" s="259"/>
      <c r="DNY4127" s="259"/>
      <c r="DNZ4127" s="259"/>
      <c r="DOA4127" s="259"/>
      <c r="DOB4127" s="259"/>
      <c r="DOC4127" s="259"/>
      <c r="DOD4127" s="259"/>
      <c r="DOE4127" s="259"/>
      <c r="DOF4127" s="259"/>
      <c r="DOG4127" s="259"/>
      <c r="DOH4127" s="259"/>
      <c r="DOI4127" s="259"/>
      <c r="DOJ4127" s="259"/>
      <c r="DOK4127" s="259"/>
      <c r="DOL4127" s="259"/>
      <c r="DOM4127" s="259"/>
      <c r="DON4127" s="259"/>
      <c r="DOO4127" s="259"/>
      <c r="DOP4127" s="259"/>
      <c r="DOQ4127" s="259"/>
      <c r="DOR4127" s="259"/>
      <c r="DOS4127" s="259"/>
      <c r="DOT4127" s="259"/>
      <c r="DOU4127" s="259"/>
      <c r="DOV4127" s="259"/>
      <c r="DOW4127" s="259"/>
      <c r="DOX4127" s="259"/>
      <c r="DOY4127" s="259"/>
      <c r="DOZ4127" s="259"/>
      <c r="DPA4127" s="259"/>
      <c r="DPB4127" s="259"/>
      <c r="DPC4127" s="259"/>
      <c r="DPD4127" s="259"/>
      <c r="DPE4127" s="259"/>
      <c r="DPF4127" s="259"/>
      <c r="DPG4127" s="259"/>
      <c r="DPH4127" s="259"/>
      <c r="DPI4127" s="259"/>
      <c r="DPJ4127" s="259"/>
      <c r="DPK4127" s="259"/>
      <c r="DPL4127" s="259"/>
      <c r="DPM4127" s="259"/>
      <c r="DPN4127" s="259"/>
      <c r="DPO4127" s="259"/>
      <c r="DPP4127" s="259"/>
      <c r="DPQ4127" s="259"/>
      <c r="DPR4127" s="259"/>
      <c r="DPS4127" s="259"/>
      <c r="DPT4127" s="259"/>
      <c r="DPU4127" s="259"/>
      <c r="DPV4127" s="259"/>
      <c r="DPW4127" s="259"/>
      <c r="DPX4127" s="259"/>
      <c r="DPY4127" s="259"/>
      <c r="DPZ4127" s="259"/>
      <c r="DQA4127" s="259"/>
      <c r="DQB4127" s="259"/>
      <c r="DQC4127" s="259"/>
      <c r="DQD4127" s="259"/>
      <c r="DQE4127" s="259"/>
      <c r="DQF4127" s="259"/>
      <c r="DQG4127" s="259"/>
      <c r="DQH4127" s="259"/>
      <c r="DQI4127" s="259"/>
      <c r="DQJ4127" s="259"/>
      <c r="DQK4127" s="259"/>
      <c r="DQL4127" s="259"/>
      <c r="DQM4127" s="259"/>
      <c r="DQN4127" s="259"/>
      <c r="DQO4127" s="259"/>
      <c r="DQP4127" s="259"/>
      <c r="DQQ4127" s="259"/>
      <c r="DQR4127" s="259"/>
      <c r="DQS4127" s="259"/>
      <c r="DQT4127" s="259"/>
      <c r="DQU4127" s="259"/>
      <c r="DQV4127" s="259"/>
      <c r="DQW4127" s="259"/>
      <c r="DQX4127" s="259"/>
      <c r="DQY4127" s="259"/>
      <c r="DQZ4127" s="259"/>
      <c r="DRA4127" s="259"/>
      <c r="DRB4127" s="259"/>
      <c r="DRC4127" s="259"/>
      <c r="DRD4127" s="259"/>
      <c r="DRE4127" s="259"/>
      <c r="DRF4127" s="259"/>
      <c r="DRG4127" s="259"/>
      <c r="DRH4127" s="259"/>
      <c r="DRI4127" s="259"/>
      <c r="DRJ4127" s="259"/>
      <c r="DRK4127" s="259"/>
      <c r="DRL4127" s="259"/>
      <c r="DRM4127" s="259"/>
      <c r="DRN4127" s="259"/>
      <c r="DRO4127" s="259"/>
      <c r="DRP4127" s="259"/>
      <c r="DRQ4127" s="259"/>
      <c r="DRR4127" s="259"/>
      <c r="DRS4127" s="259"/>
      <c r="DRT4127" s="259"/>
      <c r="DRU4127" s="259"/>
      <c r="DRV4127" s="259"/>
      <c r="DRW4127" s="259"/>
      <c r="DRX4127" s="259"/>
      <c r="DRY4127" s="259"/>
      <c r="DRZ4127" s="259"/>
      <c r="DSA4127" s="259"/>
      <c r="DSB4127" s="259"/>
      <c r="DSC4127" s="259"/>
      <c r="DSD4127" s="259"/>
      <c r="DSE4127" s="259"/>
      <c r="DSF4127" s="259"/>
      <c r="DSG4127" s="259"/>
      <c r="DSH4127" s="259"/>
      <c r="DSI4127" s="259"/>
      <c r="DSJ4127" s="259"/>
      <c r="DSK4127" s="259"/>
      <c r="DSL4127" s="259"/>
      <c r="DSM4127" s="259"/>
      <c r="DSN4127" s="259"/>
      <c r="DSO4127" s="259"/>
      <c r="DSP4127" s="259"/>
      <c r="DSQ4127" s="259"/>
      <c r="DSR4127" s="259"/>
      <c r="DSS4127" s="259"/>
      <c r="DST4127" s="259"/>
      <c r="DSU4127" s="259"/>
      <c r="DSV4127" s="259"/>
      <c r="DSW4127" s="259"/>
      <c r="DSX4127" s="259"/>
      <c r="DSY4127" s="259"/>
      <c r="DSZ4127" s="259"/>
      <c r="DTA4127" s="259"/>
      <c r="DTB4127" s="259"/>
      <c r="DTC4127" s="259"/>
      <c r="DTD4127" s="259"/>
      <c r="DTE4127" s="259"/>
      <c r="DTF4127" s="259"/>
      <c r="DTG4127" s="259"/>
      <c r="DTH4127" s="259"/>
      <c r="DTI4127" s="259"/>
      <c r="DTJ4127" s="259"/>
      <c r="DTK4127" s="259"/>
      <c r="DTL4127" s="259"/>
      <c r="DTM4127" s="259"/>
      <c r="DTN4127" s="259"/>
      <c r="DTO4127" s="259"/>
      <c r="DTP4127" s="259"/>
      <c r="DTQ4127" s="259"/>
      <c r="DTR4127" s="259"/>
      <c r="DTS4127" s="259"/>
      <c r="DTT4127" s="259"/>
      <c r="DTU4127" s="259"/>
      <c r="DTV4127" s="259"/>
      <c r="DTW4127" s="259"/>
      <c r="DTX4127" s="259"/>
      <c r="DTY4127" s="259"/>
      <c r="DTZ4127" s="259"/>
      <c r="DUA4127" s="259"/>
      <c r="DUB4127" s="259"/>
      <c r="DUC4127" s="259"/>
      <c r="DUD4127" s="259"/>
      <c r="DUE4127" s="259"/>
      <c r="DUF4127" s="259"/>
      <c r="DUG4127" s="259"/>
      <c r="DUH4127" s="259"/>
      <c r="DUI4127" s="259"/>
      <c r="DUJ4127" s="259"/>
      <c r="DUK4127" s="259"/>
      <c r="DUL4127" s="259"/>
      <c r="DUM4127" s="259"/>
      <c r="DUN4127" s="259"/>
      <c r="DUO4127" s="259"/>
      <c r="DUP4127" s="259"/>
      <c r="DUQ4127" s="259"/>
      <c r="DUR4127" s="259"/>
      <c r="DUS4127" s="259"/>
      <c r="DUT4127" s="259"/>
      <c r="DUU4127" s="259"/>
      <c r="DUV4127" s="259"/>
      <c r="DUW4127" s="259"/>
      <c r="DUX4127" s="259"/>
      <c r="DUY4127" s="259"/>
      <c r="DUZ4127" s="259"/>
      <c r="DVA4127" s="259"/>
      <c r="DVB4127" s="259"/>
      <c r="DVC4127" s="259"/>
      <c r="DVD4127" s="259"/>
      <c r="DVE4127" s="259"/>
      <c r="DVF4127" s="259"/>
      <c r="DVG4127" s="259"/>
      <c r="DVH4127" s="259"/>
      <c r="DVI4127" s="259"/>
      <c r="DVJ4127" s="259"/>
      <c r="DVK4127" s="259"/>
      <c r="DVL4127" s="259"/>
      <c r="DVM4127" s="259"/>
      <c r="DVN4127" s="259"/>
      <c r="DVO4127" s="259"/>
      <c r="DVP4127" s="259"/>
      <c r="DVQ4127" s="259"/>
      <c r="DVR4127" s="259"/>
      <c r="DVS4127" s="259"/>
      <c r="DVT4127" s="259"/>
      <c r="DVU4127" s="259"/>
      <c r="DVV4127" s="259"/>
      <c r="DVW4127" s="259"/>
      <c r="DVX4127" s="259"/>
      <c r="DVY4127" s="259"/>
      <c r="DVZ4127" s="259"/>
      <c r="DWA4127" s="259"/>
      <c r="DWB4127" s="259"/>
      <c r="DWC4127" s="259"/>
      <c r="DWD4127" s="259"/>
      <c r="DWE4127" s="259"/>
      <c r="DWF4127" s="259"/>
      <c r="DWG4127" s="259"/>
      <c r="DWH4127" s="259"/>
      <c r="DWI4127" s="259"/>
      <c r="DWJ4127" s="259"/>
      <c r="DWK4127" s="259"/>
      <c r="DWL4127" s="259"/>
      <c r="DWM4127" s="259"/>
      <c r="DWN4127" s="259"/>
      <c r="DWO4127" s="259"/>
      <c r="DWP4127" s="259"/>
      <c r="DWQ4127" s="259"/>
      <c r="DWR4127" s="259"/>
      <c r="DWS4127" s="259"/>
      <c r="DWT4127" s="259"/>
      <c r="DWU4127" s="259"/>
      <c r="DWV4127" s="259"/>
      <c r="DWW4127" s="259"/>
      <c r="DWX4127" s="259"/>
      <c r="DWY4127" s="259"/>
      <c r="DWZ4127" s="259"/>
      <c r="DXA4127" s="259"/>
      <c r="DXB4127" s="259"/>
      <c r="DXC4127" s="259"/>
      <c r="DXD4127" s="259"/>
      <c r="DXE4127" s="259"/>
      <c r="DXF4127" s="259"/>
      <c r="DXG4127" s="259"/>
      <c r="DXH4127" s="259"/>
      <c r="DXI4127" s="259"/>
      <c r="DXJ4127" s="259"/>
      <c r="DXK4127" s="259"/>
      <c r="DXL4127" s="259"/>
      <c r="DXM4127" s="259"/>
      <c r="DXN4127" s="259"/>
      <c r="DXO4127" s="259"/>
      <c r="DXP4127" s="259"/>
      <c r="DXQ4127" s="259"/>
      <c r="DXR4127" s="259"/>
      <c r="DXS4127" s="259"/>
      <c r="DXT4127" s="259"/>
      <c r="DXU4127" s="259"/>
      <c r="DXV4127" s="259"/>
      <c r="DXW4127" s="259"/>
      <c r="DXX4127" s="259"/>
      <c r="DXY4127" s="259"/>
      <c r="DXZ4127" s="259"/>
      <c r="DYA4127" s="259"/>
      <c r="DYB4127" s="259"/>
      <c r="DYC4127" s="259"/>
      <c r="DYD4127" s="259"/>
      <c r="DYE4127" s="259"/>
      <c r="DYF4127" s="259"/>
      <c r="DYG4127" s="259"/>
      <c r="DYH4127" s="259"/>
      <c r="DYI4127" s="259"/>
      <c r="DYJ4127" s="259"/>
      <c r="DYK4127" s="259"/>
      <c r="DYL4127" s="259"/>
      <c r="DYM4127" s="259"/>
      <c r="DYN4127" s="259"/>
      <c r="DYO4127" s="259"/>
      <c r="DYP4127" s="259"/>
      <c r="DYQ4127" s="259"/>
      <c r="DYR4127" s="259"/>
      <c r="DYS4127" s="259"/>
      <c r="DYT4127" s="259"/>
      <c r="DYU4127" s="259"/>
      <c r="DYV4127" s="259"/>
      <c r="DYW4127" s="259"/>
      <c r="DYX4127" s="259"/>
      <c r="DYY4127" s="259"/>
      <c r="DYZ4127" s="259"/>
      <c r="DZA4127" s="259"/>
      <c r="DZB4127" s="259"/>
      <c r="DZC4127" s="259"/>
      <c r="DZD4127" s="259"/>
      <c r="DZE4127" s="259"/>
      <c r="DZF4127" s="259"/>
      <c r="DZG4127" s="259"/>
      <c r="DZH4127" s="259"/>
      <c r="DZI4127" s="259"/>
      <c r="DZJ4127" s="259"/>
      <c r="DZK4127" s="259"/>
      <c r="DZL4127" s="259"/>
      <c r="DZM4127" s="259"/>
      <c r="DZN4127" s="259"/>
      <c r="DZO4127" s="259"/>
      <c r="DZP4127" s="259"/>
      <c r="DZQ4127" s="259"/>
      <c r="DZR4127" s="259"/>
      <c r="DZS4127" s="259"/>
      <c r="DZT4127" s="259"/>
      <c r="DZU4127" s="259"/>
      <c r="DZV4127" s="259"/>
      <c r="DZW4127" s="259"/>
      <c r="DZX4127" s="259"/>
      <c r="DZY4127" s="259"/>
      <c r="DZZ4127" s="259"/>
      <c r="EAA4127" s="259"/>
      <c r="EAB4127" s="259"/>
      <c r="EAC4127" s="259"/>
      <c r="EAD4127" s="259"/>
      <c r="EAE4127" s="259"/>
      <c r="EAF4127" s="259"/>
      <c r="EAG4127" s="259"/>
      <c r="EAH4127" s="259"/>
      <c r="EAI4127" s="259"/>
      <c r="EAJ4127" s="259"/>
      <c r="EAK4127" s="259"/>
      <c r="EAL4127" s="259"/>
      <c r="EAM4127" s="259"/>
      <c r="EAN4127" s="259"/>
      <c r="EAO4127" s="259"/>
      <c r="EAP4127" s="259"/>
      <c r="EAQ4127" s="259"/>
      <c r="EAR4127" s="259"/>
      <c r="EAS4127" s="259"/>
      <c r="EAT4127" s="259"/>
      <c r="EAU4127" s="259"/>
      <c r="EAV4127" s="259"/>
      <c r="EAW4127" s="259"/>
      <c r="EAX4127" s="259"/>
      <c r="EAY4127" s="259"/>
      <c r="EAZ4127" s="259"/>
      <c r="EBA4127" s="259"/>
      <c r="EBB4127" s="259"/>
      <c r="EBC4127" s="259"/>
      <c r="EBD4127" s="259"/>
      <c r="EBE4127" s="259"/>
      <c r="EBF4127" s="259"/>
      <c r="EBG4127" s="259"/>
      <c r="EBH4127" s="259"/>
      <c r="EBI4127" s="259"/>
      <c r="EBJ4127" s="259"/>
      <c r="EBK4127" s="259"/>
      <c r="EBL4127" s="259"/>
      <c r="EBM4127" s="259"/>
      <c r="EBN4127" s="259"/>
      <c r="EBO4127" s="259"/>
      <c r="EBP4127" s="259"/>
      <c r="EBQ4127" s="259"/>
      <c r="EBR4127" s="259"/>
      <c r="EBS4127" s="259"/>
      <c r="EBT4127" s="259"/>
      <c r="EBU4127" s="259"/>
      <c r="EBV4127" s="259"/>
      <c r="EBW4127" s="259"/>
      <c r="EBX4127" s="259"/>
      <c r="EBY4127" s="259"/>
      <c r="EBZ4127" s="259"/>
      <c r="ECA4127" s="259"/>
      <c r="ECB4127" s="259"/>
      <c r="ECC4127" s="259"/>
      <c r="ECD4127" s="259"/>
      <c r="ECE4127" s="259"/>
      <c r="ECF4127" s="259"/>
      <c r="ECG4127" s="259"/>
      <c r="ECH4127" s="259"/>
      <c r="ECI4127" s="259"/>
      <c r="ECJ4127" s="259"/>
      <c r="ECK4127" s="259"/>
      <c r="ECL4127" s="259"/>
      <c r="ECM4127" s="259"/>
      <c r="ECN4127" s="259"/>
      <c r="ECO4127" s="259"/>
      <c r="ECP4127" s="259"/>
      <c r="ECQ4127" s="259"/>
      <c r="ECR4127" s="259"/>
      <c r="ECS4127" s="259"/>
      <c r="ECT4127" s="259"/>
      <c r="ECU4127" s="259"/>
      <c r="ECV4127" s="259"/>
      <c r="ECW4127" s="259"/>
      <c r="ECX4127" s="259"/>
      <c r="ECY4127" s="259"/>
      <c r="ECZ4127" s="259"/>
      <c r="EDA4127" s="259"/>
      <c r="EDB4127" s="259"/>
      <c r="EDC4127" s="259"/>
      <c r="EDD4127" s="259"/>
      <c r="EDE4127" s="259"/>
      <c r="EDF4127" s="259"/>
      <c r="EDG4127" s="259"/>
      <c r="EDH4127" s="259"/>
      <c r="EDI4127" s="259"/>
      <c r="EDJ4127" s="259"/>
      <c r="EDK4127" s="259"/>
      <c r="EDL4127" s="259"/>
      <c r="EDM4127" s="259"/>
      <c r="EDN4127" s="259"/>
      <c r="EDO4127" s="259"/>
      <c r="EDP4127" s="259"/>
      <c r="EDQ4127" s="259"/>
      <c r="EDR4127" s="259"/>
      <c r="EDS4127" s="259"/>
      <c r="EDT4127" s="259"/>
      <c r="EDU4127" s="259"/>
      <c r="EDV4127" s="259"/>
      <c r="EDW4127" s="259"/>
      <c r="EDX4127" s="259"/>
      <c r="EDY4127" s="259"/>
      <c r="EDZ4127" s="259"/>
      <c r="EEA4127" s="259"/>
      <c r="EEB4127" s="259"/>
      <c r="EEC4127" s="259"/>
      <c r="EED4127" s="259"/>
      <c r="EEE4127" s="259"/>
      <c r="EEF4127" s="259"/>
      <c r="EEG4127" s="259"/>
      <c r="EEH4127" s="259"/>
      <c r="EEI4127" s="259"/>
      <c r="EEJ4127" s="259"/>
      <c r="EEK4127" s="259"/>
      <c r="EEL4127" s="259"/>
      <c r="EEM4127" s="259"/>
      <c r="EEN4127" s="259"/>
      <c r="EEO4127" s="259"/>
      <c r="EEP4127" s="259"/>
      <c r="EEQ4127" s="259"/>
      <c r="EER4127" s="259"/>
      <c r="EES4127" s="259"/>
      <c r="EET4127" s="259"/>
      <c r="EEU4127" s="259"/>
      <c r="EEV4127" s="259"/>
      <c r="EEW4127" s="259"/>
      <c r="EEX4127" s="259"/>
      <c r="EEY4127" s="259"/>
      <c r="EEZ4127" s="259"/>
      <c r="EFA4127" s="259"/>
      <c r="EFB4127" s="259"/>
      <c r="EFC4127" s="259"/>
      <c r="EFD4127" s="259"/>
      <c r="EFE4127" s="259"/>
      <c r="EFF4127" s="259"/>
      <c r="EFG4127" s="259"/>
      <c r="EFH4127" s="259"/>
      <c r="EFI4127" s="259"/>
      <c r="EFJ4127" s="259"/>
      <c r="EFK4127" s="259"/>
      <c r="EFL4127" s="259"/>
      <c r="EFM4127" s="259"/>
      <c r="EFN4127" s="259"/>
      <c r="EFO4127" s="259"/>
      <c r="EFP4127" s="259"/>
      <c r="EFQ4127" s="259"/>
      <c r="EFR4127" s="259"/>
      <c r="EFS4127" s="259"/>
      <c r="EFT4127" s="259"/>
      <c r="EFU4127" s="259"/>
      <c r="EFV4127" s="259"/>
      <c r="EFW4127" s="259"/>
      <c r="EFX4127" s="259"/>
      <c r="EFY4127" s="259"/>
      <c r="EFZ4127" s="259"/>
      <c r="EGA4127" s="259"/>
      <c r="EGB4127" s="259"/>
      <c r="EGC4127" s="259"/>
      <c r="EGD4127" s="259"/>
      <c r="EGE4127" s="259"/>
      <c r="EGF4127" s="259"/>
      <c r="EGG4127" s="259"/>
      <c r="EGH4127" s="259"/>
      <c r="EGI4127" s="259"/>
      <c r="EGJ4127" s="259"/>
      <c r="EGK4127" s="259"/>
      <c r="EGL4127" s="259"/>
      <c r="EGM4127" s="259"/>
      <c r="EGN4127" s="259"/>
      <c r="EGO4127" s="259"/>
      <c r="EGP4127" s="259"/>
      <c r="EGQ4127" s="259"/>
      <c r="EGR4127" s="259"/>
      <c r="EGS4127" s="259"/>
      <c r="EGT4127" s="259"/>
      <c r="EGU4127" s="259"/>
      <c r="EGV4127" s="259"/>
      <c r="EGW4127" s="259"/>
      <c r="EGX4127" s="259"/>
      <c r="EGY4127" s="259"/>
      <c r="EGZ4127" s="259"/>
      <c r="EHA4127" s="259"/>
      <c r="EHB4127" s="259"/>
      <c r="EHC4127" s="259"/>
      <c r="EHD4127" s="259"/>
      <c r="EHE4127" s="259"/>
      <c r="EHF4127" s="259"/>
      <c r="EHG4127" s="259"/>
      <c r="EHH4127" s="259"/>
      <c r="EHI4127" s="259"/>
      <c r="EHJ4127" s="259"/>
      <c r="EHK4127" s="259"/>
      <c r="EHL4127" s="259"/>
      <c r="EHM4127" s="259"/>
      <c r="EHN4127" s="259"/>
      <c r="EHO4127" s="259"/>
      <c r="EHP4127" s="259"/>
      <c r="EHQ4127" s="259"/>
      <c r="EHR4127" s="259"/>
      <c r="EHS4127" s="259"/>
      <c r="EHT4127" s="259"/>
      <c r="EHU4127" s="259"/>
      <c r="EHV4127" s="259"/>
      <c r="EHW4127" s="259"/>
      <c r="EHX4127" s="259"/>
      <c r="EHY4127" s="259"/>
      <c r="EHZ4127" s="259"/>
      <c r="EIA4127" s="259"/>
      <c r="EIB4127" s="259"/>
      <c r="EIC4127" s="259"/>
      <c r="EID4127" s="259"/>
      <c r="EIE4127" s="259"/>
      <c r="EIF4127" s="259"/>
      <c r="EIG4127" s="259"/>
      <c r="EIH4127" s="259"/>
      <c r="EII4127" s="259"/>
      <c r="EIJ4127" s="259"/>
      <c r="EIK4127" s="259"/>
      <c r="EIL4127" s="259"/>
      <c r="EIM4127" s="259"/>
      <c r="EIN4127" s="259"/>
      <c r="EIO4127" s="259"/>
      <c r="EIP4127" s="259"/>
      <c r="EIQ4127" s="259"/>
      <c r="EIR4127" s="259"/>
      <c r="EIS4127" s="259"/>
      <c r="EIT4127" s="259"/>
      <c r="EIU4127" s="259"/>
      <c r="EIV4127" s="259"/>
      <c r="EIW4127" s="259"/>
      <c r="EIX4127" s="259"/>
      <c r="EIY4127" s="259"/>
      <c r="EIZ4127" s="259"/>
      <c r="EJA4127" s="259"/>
      <c r="EJB4127" s="259"/>
      <c r="EJC4127" s="259"/>
      <c r="EJD4127" s="259"/>
      <c r="EJE4127" s="259"/>
      <c r="EJF4127" s="259"/>
      <c r="EJG4127" s="259"/>
      <c r="EJH4127" s="259"/>
      <c r="EJI4127" s="259"/>
      <c r="EJJ4127" s="259"/>
      <c r="EJK4127" s="259"/>
      <c r="EJL4127" s="259"/>
      <c r="EJM4127" s="259"/>
      <c r="EJN4127" s="259"/>
      <c r="EJO4127" s="259"/>
      <c r="EJP4127" s="259"/>
      <c r="EJQ4127" s="259"/>
      <c r="EJR4127" s="259"/>
      <c r="EJS4127" s="259"/>
      <c r="EJT4127" s="259"/>
      <c r="EJU4127" s="259"/>
      <c r="EJV4127" s="259"/>
      <c r="EJW4127" s="259"/>
      <c r="EJX4127" s="259"/>
      <c r="EJY4127" s="259"/>
      <c r="EJZ4127" s="259"/>
      <c r="EKA4127" s="259"/>
      <c r="EKB4127" s="259"/>
      <c r="EKC4127" s="259"/>
      <c r="EKD4127" s="259"/>
      <c r="EKE4127" s="259"/>
      <c r="EKF4127" s="259"/>
      <c r="EKG4127" s="259"/>
      <c r="EKH4127" s="259"/>
      <c r="EKI4127" s="259"/>
      <c r="EKJ4127" s="259"/>
      <c r="EKK4127" s="259"/>
      <c r="EKL4127" s="259"/>
      <c r="EKM4127" s="259"/>
      <c r="EKN4127" s="259"/>
      <c r="EKO4127" s="259"/>
      <c r="EKP4127" s="259"/>
      <c r="EKQ4127" s="259"/>
      <c r="EKR4127" s="259"/>
      <c r="EKS4127" s="259"/>
      <c r="EKT4127" s="259"/>
      <c r="EKU4127" s="259"/>
      <c r="EKV4127" s="259"/>
      <c r="EKW4127" s="259"/>
      <c r="EKX4127" s="259"/>
      <c r="EKY4127" s="259"/>
      <c r="EKZ4127" s="259"/>
      <c r="ELA4127" s="259"/>
      <c r="ELB4127" s="259"/>
      <c r="ELC4127" s="259"/>
      <c r="ELD4127" s="259"/>
      <c r="ELE4127" s="259"/>
      <c r="ELF4127" s="259"/>
      <c r="ELG4127" s="259"/>
      <c r="ELH4127" s="259"/>
      <c r="ELI4127" s="259"/>
      <c r="ELJ4127" s="259"/>
      <c r="ELK4127" s="259"/>
      <c r="ELL4127" s="259"/>
      <c r="ELM4127" s="259"/>
      <c r="ELN4127" s="259"/>
      <c r="ELO4127" s="259"/>
      <c r="ELP4127" s="259"/>
      <c r="ELQ4127" s="259"/>
      <c r="ELR4127" s="259"/>
      <c r="ELS4127" s="259"/>
      <c r="ELT4127" s="259"/>
      <c r="ELU4127" s="259"/>
      <c r="ELV4127" s="259"/>
      <c r="ELW4127" s="259"/>
      <c r="ELX4127" s="259"/>
      <c r="ELY4127" s="259"/>
      <c r="ELZ4127" s="259"/>
      <c r="EMA4127" s="259"/>
      <c r="EMB4127" s="259"/>
      <c r="EMC4127" s="259"/>
      <c r="EMD4127" s="259"/>
      <c r="EME4127" s="259"/>
      <c r="EMF4127" s="259"/>
      <c r="EMG4127" s="259"/>
      <c r="EMH4127" s="259"/>
      <c r="EMI4127" s="259"/>
      <c r="EMJ4127" s="259"/>
      <c r="EMK4127" s="259"/>
      <c r="EML4127" s="259"/>
      <c r="EMM4127" s="259"/>
      <c r="EMN4127" s="259"/>
      <c r="EMO4127" s="259"/>
      <c r="EMP4127" s="259"/>
      <c r="EMQ4127" s="259"/>
      <c r="EMR4127" s="259"/>
      <c r="EMS4127" s="259"/>
      <c r="EMT4127" s="259"/>
      <c r="EMU4127" s="259"/>
      <c r="EMV4127" s="259"/>
      <c r="EMW4127" s="259"/>
      <c r="EMX4127" s="259"/>
      <c r="EMY4127" s="259"/>
      <c r="EMZ4127" s="259"/>
      <c r="ENA4127" s="259"/>
      <c r="ENB4127" s="259"/>
      <c r="ENC4127" s="259"/>
      <c r="END4127" s="259"/>
      <c r="ENE4127" s="259"/>
      <c r="ENF4127" s="259"/>
      <c r="ENG4127" s="259"/>
      <c r="ENH4127" s="259"/>
      <c r="ENI4127" s="259"/>
      <c r="ENJ4127" s="259"/>
      <c r="ENK4127" s="259"/>
      <c r="ENL4127" s="259"/>
      <c r="ENM4127" s="259"/>
      <c r="ENN4127" s="259"/>
      <c r="ENO4127" s="259"/>
      <c r="ENP4127" s="259"/>
      <c r="ENQ4127" s="259"/>
      <c r="ENR4127" s="259"/>
      <c r="ENS4127" s="259"/>
      <c r="ENT4127" s="259"/>
      <c r="ENU4127" s="259"/>
      <c r="ENV4127" s="259"/>
      <c r="ENW4127" s="259"/>
      <c r="ENX4127" s="259"/>
      <c r="ENY4127" s="259"/>
      <c r="ENZ4127" s="259"/>
      <c r="EOA4127" s="259"/>
      <c r="EOB4127" s="259"/>
      <c r="EOC4127" s="259"/>
      <c r="EOD4127" s="259"/>
      <c r="EOE4127" s="259"/>
      <c r="EOF4127" s="259"/>
      <c r="EOG4127" s="259"/>
      <c r="EOH4127" s="259"/>
      <c r="EOI4127" s="259"/>
      <c r="EOJ4127" s="259"/>
      <c r="EOK4127" s="259"/>
      <c r="EOL4127" s="259"/>
      <c r="EOM4127" s="259"/>
      <c r="EON4127" s="259"/>
      <c r="EOO4127" s="259"/>
      <c r="EOP4127" s="259"/>
      <c r="EOQ4127" s="259"/>
      <c r="EOR4127" s="259"/>
      <c r="EOS4127" s="259"/>
      <c r="EOT4127" s="259"/>
      <c r="EOU4127" s="259"/>
      <c r="EOV4127" s="259"/>
      <c r="EOW4127" s="259"/>
      <c r="EOX4127" s="259"/>
      <c r="EOY4127" s="259"/>
      <c r="EOZ4127" s="259"/>
      <c r="EPA4127" s="259"/>
      <c r="EPB4127" s="259"/>
      <c r="EPC4127" s="259"/>
      <c r="EPD4127" s="259"/>
      <c r="EPE4127" s="259"/>
      <c r="EPF4127" s="259"/>
      <c r="EPG4127" s="259"/>
      <c r="EPH4127" s="259"/>
      <c r="EPI4127" s="259"/>
      <c r="EPJ4127" s="259"/>
      <c r="EPK4127" s="259"/>
      <c r="EPL4127" s="259"/>
      <c r="EPM4127" s="259"/>
      <c r="EPN4127" s="259"/>
      <c r="EPO4127" s="259"/>
      <c r="EPP4127" s="259"/>
      <c r="EPQ4127" s="259"/>
      <c r="EPR4127" s="259"/>
      <c r="EPS4127" s="259"/>
      <c r="EPT4127" s="259"/>
      <c r="EPU4127" s="259"/>
      <c r="EPV4127" s="259"/>
      <c r="EPW4127" s="259"/>
      <c r="EPX4127" s="259"/>
      <c r="EPY4127" s="259"/>
      <c r="EPZ4127" s="259"/>
      <c r="EQA4127" s="259"/>
      <c r="EQB4127" s="259"/>
      <c r="EQC4127" s="259"/>
      <c r="EQD4127" s="259"/>
      <c r="EQE4127" s="259"/>
      <c r="EQF4127" s="259"/>
      <c r="EQG4127" s="259"/>
      <c r="EQH4127" s="259"/>
      <c r="EQI4127" s="259"/>
      <c r="EQJ4127" s="259"/>
      <c r="EQK4127" s="259"/>
      <c r="EQL4127" s="259"/>
      <c r="EQM4127" s="259"/>
      <c r="EQN4127" s="259"/>
      <c r="EQO4127" s="259"/>
      <c r="EQP4127" s="259"/>
      <c r="EQQ4127" s="259"/>
      <c r="EQR4127" s="259"/>
      <c r="EQS4127" s="259"/>
      <c r="EQT4127" s="259"/>
      <c r="EQU4127" s="259"/>
      <c r="EQV4127" s="259"/>
      <c r="EQW4127" s="259"/>
      <c r="EQX4127" s="259"/>
      <c r="EQY4127" s="259"/>
      <c r="EQZ4127" s="259"/>
      <c r="ERA4127" s="259"/>
      <c r="ERB4127" s="259"/>
      <c r="ERC4127" s="259"/>
      <c r="ERD4127" s="259"/>
      <c r="ERE4127" s="259"/>
      <c r="ERF4127" s="259"/>
      <c r="ERG4127" s="259"/>
      <c r="ERH4127" s="259"/>
      <c r="ERI4127" s="259"/>
      <c r="ERJ4127" s="259"/>
      <c r="ERK4127" s="259"/>
      <c r="ERL4127" s="259"/>
      <c r="ERM4127" s="259"/>
      <c r="ERN4127" s="259"/>
      <c r="ERO4127" s="259"/>
      <c r="ERP4127" s="259"/>
      <c r="ERQ4127" s="259"/>
      <c r="ERR4127" s="259"/>
      <c r="ERS4127" s="259"/>
      <c r="ERT4127" s="259"/>
      <c r="ERU4127" s="259"/>
      <c r="ERV4127" s="259"/>
      <c r="ERW4127" s="259"/>
      <c r="ERX4127" s="259"/>
      <c r="ERY4127" s="259"/>
      <c r="ERZ4127" s="259"/>
      <c r="ESA4127" s="259"/>
      <c r="ESB4127" s="259"/>
      <c r="ESC4127" s="259"/>
      <c r="ESD4127" s="259"/>
      <c r="ESE4127" s="259"/>
      <c r="ESF4127" s="259"/>
      <c r="ESG4127" s="259"/>
      <c r="ESH4127" s="259"/>
      <c r="ESI4127" s="259"/>
      <c r="ESJ4127" s="259"/>
      <c r="ESK4127" s="259"/>
      <c r="ESL4127" s="259"/>
      <c r="ESM4127" s="259"/>
      <c r="ESN4127" s="259"/>
      <c r="ESO4127" s="259"/>
      <c r="ESP4127" s="259"/>
      <c r="ESQ4127" s="259"/>
      <c r="ESR4127" s="259"/>
      <c r="ESS4127" s="259"/>
      <c r="EST4127" s="259"/>
      <c r="ESU4127" s="259"/>
      <c r="ESV4127" s="259"/>
      <c r="ESW4127" s="259"/>
      <c r="ESX4127" s="259"/>
      <c r="ESY4127" s="259"/>
      <c r="ESZ4127" s="259"/>
      <c r="ETA4127" s="259"/>
      <c r="ETB4127" s="259"/>
      <c r="ETC4127" s="259"/>
      <c r="ETD4127" s="259"/>
      <c r="ETE4127" s="259"/>
      <c r="ETF4127" s="259"/>
      <c r="ETG4127" s="259"/>
      <c r="ETH4127" s="259"/>
      <c r="ETI4127" s="259"/>
      <c r="ETJ4127" s="259"/>
      <c r="ETK4127" s="259"/>
      <c r="ETL4127" s="259"/>
      <c r="ETM4127" s="259"/>
      <c r="ETN4127" s="259"/>
      <c r="ETO4127" s="259"/>
      <c r="ETP4127" s="259"/>
      <c r="ETQ4127" s="259"/>
      <c r="ETR4127" s="259"/>
      <c r="ETS4127" s="259"/>
      <c r="ETT4127" s="259"/>
      <c r="ETU4127" s="259"/>
      <c r="ETV4127" s="259"/>
      <c r="ETW4127" s="259"/>
      <c r="ETX4127" s="259"/>
      <c r="ETY4127" s="259"/>
      <c r="ETZ4127" s="259"/>
      <c r="EUA4127" s="259"/>
      <c r="EUB4127" s="259"/>
      <c r="EUC4127" s="259"/>
      <c r="EUD4127" s="259"/>
      <c r="EUE4127" s="259"/>
      <c r="EUF4127" s="259"/>
      <c r="EUG4127" s="259"/>
      <c r="EUH4127" s="259"/>
      <c r="EUI4127" s="259"/>
      <c r="EUJ4127" s="259"/>
      <c r="EUK4127" s="259"/>
      <c r="EUL4127" s="259"/>
      <c r="EUM4127" s="259"/>
      <c r="EUN4127" s="259"/>
      <c r="EUO4127" s="259"/>
      <c r="EUP4127" s="259"/>
      <c r="EUQ4127" s="259"/>
      <c r="EUR4127" s="259"/>
      <c r="EUS4127" s="259"/>
      <c r="EUT4127" s="259"/>
      <c r="EUU4127" s="259"/>
      <c r="EUV4127" s="259"/>
      <c r="EUW4127" s="259"/>
      <c r="EUX4127" s="259"/>
      <c r="EUY4127" s="259"/>
      <c r="EUZ4127" s="259"/>
      <c r="EVA4127" s="259"/>
      <c r="EVB4127" s="259"/>
      <c r="EVC4127" s="259"/>
      <c r="EVD4127" s="259"/>
      <c r="EVE4127" s="259"/>
      <c r="EVF4127" s="259"/>
      <c r="EVG4127" s="259"/>
      <c r="EVH4127" s="259"/>
      <c r="EVI4127" s="259"/>
      <c r="EVJ4127" s="259"/>
      <c r="EVK4127" s="259"/>
      <c r="EVL4127" s="259"/>
      <c r="EVM4127" s="259"/>
      <c r="EVN4127" s="259"/>
      <c r="EVO4127" s="259"/>
      <c r="EVP4127" s="259"/>
      <c r="EVQ4127" s="259"/>
      <c r="EVR4127" s="259"/>
      <c r="EVS4127" s="259"/>
      <c r="EVT4127" s="259"/>
      <c r="EVU4127" s="259"/>
      <c r="EVV4127" s="259"/>
      <c r="EVW4127" s="259"/>
      <c r="EVX4127" s="259"/>
      <c r="EVY4127" s="259"/>
      <c r="EVZ4127" s="259"/>
      <c r="EWA4127" s="259"/>
      <c r="EWB4127" s="259"/>
      <c r="EWC4127" s="259"/>
      <c r="EWD4127" s="259"/>
      <c r="EWE4127" s="259"/>
      <c r="EWF4127" s="259"/>
      <c r="EWG4127" s="259"/>
      <c r="EWH4127" s="259"/>
      <c r="EWI4127" s="259"/>
      <c r="EWJ4127" s="259"/>
      <c r="EWK4127" s="259"/>
      <c r="EWL4127" s="259"/>
      <c r="EWM4127" s="259"/>
      <c r="EWN4127" s="259"/>
      <c r="EWO4127" s="259"/>
      <c r="EWP4127" s="259"/>
      <c r="EWQ4127" s="259"/>
      <c r="EWR4127" s="259"/>
      <c r="EWS4127" s="259"/>
      <c r="EWT4127" s="259"/>
      <c r="EWU4127" s="259"/>
      <c r="EWV4127" s="259"/>
      <c r="EWW4127" s="259"/>
      <c r="EWX4127" s="259"/>
      <c r="EWY4127" s="259"/>
      <c r="EWZ4127" s="259"/>
      <c r="EXA4127" s="259"/>
      <c r="EXB4127" s="259"/>
      <c r="EXC4127" s="259"/>
      <c r="EXD4127" s="259"/>
      <c r="EXE4127" s="259"/>
      <c r="EXF4127" s="259"/>
      <c r="EXG4127" s="259"/>
      <c r="EXH4127" s="259"/>
      <c r="EXI4127" s="259"/>
      <c r="EXJ4127" s="259"/>
      <c r="EXK4127" s="259"/>
      <c r="EXL4127" s="259"/>
      <c r="EXM4127" s="259"/>
      <c r="EXN4127" s="259"/>
      <c r="EXO4127" s="259"/>
      <c r="EXP4127" s="259"/>
      <c r="EXQ4127" s="259"/>
      <c r="EXR4127" s="259"/>
      <c r="EXS4127" s="259"/>
      <c r="EXT4127" s="259"/>
      <c r="EXU4127" s="259"/>
      <c r="EXV4127" s="259"/>
      <c r="EXW4127" s="259"/>
      <c r="EXX4127" s="259"/>
      <c r="EXY4127" s="259"/>
      <c r="EXZ4127" s="259"/>
      <c r="EYA4127" s="259"/>
      <c r="EYB4127" s="259"/>
      <c r="EYC4127" s="259"/>
      <c r="EYD4127" s="259"/>
      <c r="EYE4127" s="259"/>
      <c r="EYF4127" s="259"/>
      <c r="EYG4127" s="259"/>
      <c r="EYH4127" s="259"/>
      <c r="EYI4127" s="259"/>
      <c r="EYJ4127" s="259"/>
      <c r="EYK4127" s="259"/>
      <c r="EYL4127" s="259"/>
      <c r="EYM4127" s="259"/>
      <c r="EYN4127" s="259"/>
      <c r="EYO4127" s="259"/>
      <c r="EYP4127" s="259"/>
      <c r="EYQ4127" s="259"/>
      <c r="EYR4127" s="259"/>
      <c r="EYS4127" s="259"/>
      <c r="EYT4127" s="259"/>
      <c r="EYU4127" s="259"/>
      <c r="EYV4127" s="259"/>
      <c r="EYW4127" s="259"/>
      <c r="EYX4127" s="259"/>
      <c r="EYY4127" s="259"/>
      <c r="EYZ4127" s="259"/>
      <c r="EZA4127" s="259"/>
      <c r="EZB4127" s="259"/>
      <c r="EZC4127" s="259"/>
      <c r="EZD4127" s="259"/>
      <c r="EZE4127" s="259"/>
      <c r="EZF4127" s="259"/>
      <c r="EZG4127" s="259"/>
      <c r="EZH4127" s="259"/>
      <c r="EZI4127" s="259"/>
      <c r="EZJ4127" s="259"/>
      <c r="EZK4127" s="259"/>
      <c r="EZL4127" s="259"/>
      <c r="EZM4127" s="259"/>
      <c r="EZN4127" s="259"/>
      <c r="EZO4127" s="259"/>
      <c r="EZP4127" s="259"/>
      <c r="EZQ4127" s="259"/>
      <c r="EZR4127" s="259"/>
      <c r="EZS4127" s="259"/>
      <c r="EZT4127" s="259"/>
      <c r="EZU4127" s="259"/>
      <c r="EZV4127" s="259"/>
      <c r="EZW4127" s="259"/>
      <c r="EZX4127" s="259"/>
      <c r="EZY4127" s="259"/>
      <c r="EZZ4127" s="259"/>
      <c r="FAA4127" s="259"/>
      <c r="FAB4127" s="259"/>
      <c r="FAC4127" s="259"/>
      <c r="FAD4127" s="259"/>
      <c r="FAE4127" s="259"/>
      <c r="FAF4127" s="259"/>
      <c r="FAG4127" s="259"/>
      <c r="FAH4127" s="259"/>
      <c r="FAI4127" s="259"/>
      <c r="FAJ4127" s="259"/>
      <c r="FAK4127" s="259"/>
      <c r="FAL4127" s="259"/>
      <c r="FAM4127" s="259"/>
      <c r="FAN4127" s="259"/>
      <c r="FAO4127" s="259"/>
      <c r="FAP4127" s="259"/>
      <c r="FAQ4127" s="259"/>
      <c r="FAR4127" s="259"/>
      <c r="FAS4127" s="259"/>
      <c r="FAT4127" s="259"/>
      <c r="FAU4127" s="259"/>
      <c r="FAV4127" s="259"/>
      <c r="FAW4127" s="259"/>
      <c r="FAX4127" s="259"/>
      <c r="FAY4127" s="259"/>
      <c r="FAZ4127" s="259"/>
      <c r="FBA4127" s="259"/>
      <c r="FBB4127" s="259"/>
      <c r="FBC4127" s="259"/>
      <c r="FBD4127" s="259"/>
      <c r="FBE4127" s="259"/>
      <c r="FBF4127" s="259"/>
      <c r="FBG4127" s="259"/>
      <c r="FBH4127" s="259"/>
      <c r="FBI4127" s="259"/>
      <c r="FBJ4127" s="259"/>
      <c r="FBK4127" s="259"/>
      <c r="FBL4127" s="259"/>
      <c r="FBM4127" s="259"/>
      <c r="FBN4127" s="259"/>
      <c r="FBO4127" s="259"/>
      <c r="FBP4127" s="259"/>
      <c r="FBQ4127" s="259"/>
      <c r="FBR4127" s="259"/>
      <c r="FBS4127" s="259"/>
      <c r="FBT4127" s="259"/>
      <c r="FBU4127" s="259"/>
      <c r="FBV4127" s="259"/>
      <c r="FBW4127" s="259"/>
      <c r="FBX4127" s="259"/>
      <c r="FBY4127" s="259"/>
      <c r="FBZ4127" s="259"/>
      <c r="FCA4127" s="259"/>
      <c r="FCB4127" s="259"/>
      <c r="FCC4127" s="259"/>
      <c r="FCD4127" s="259"/>
      <c r="FCE4127" s="259"/>
      <c r="FCF4127" s="259"/>
      <c r="FCG4127" s="259"/>
      <c r="FCH4127" s="259"/>
      <c r="FCI4127" s="259"/>
      <c r="FCJ4127" s="259"/>
      <c r="FCK4127" s="259"/>
      <c r="FCL4127" s="259"/>
      <c r="FCM4127" s="259"/>
      <c r="FCN4127" s="259"/>
      <c r="FCO4127" s="259"/>
      <c r="FCP4127" s="259"/>
      <c r="FCQ4127" s="259"/>
      <c r="FCR4127" s="259"/>
      <c r="FCS4127" s="259"/>
      <c r="FCT4127" s="259"/>
      <c r="FCU4127" s="259"/>
      <c r="FCV4127" s="259"/>
      <c r="FCW4127" s="259"/>
      <c r="FCX4127" s="259"/>
      <c r="FCY4127" s="259"/>
      <c r="FCZ4127" s="259"/>
      <c r="FDA4127" s="259"/>
      <c r="FDB4127" s="259"/>
      <c r="FDC4127" s="259"/>
      <c r="FDD4127" s="259"/>
      <c r="FDE4127" s="259"/>
      <c r="FDF4127" s="259"/>
      <c r="FDG4127" s="259"/>
      <c r="FDH4127" s="259"/>
      <c r="FDI4127" s="259"/>
      <c r="FDJ4127" s="259"/>
      <c r="FDK4127" s="259"/>
      <c r="FDL4127" s="259"/>
      <c r="FDM4127" s="259"/>
      <c r="FDN4127" s="259"/>
      <c r="FDO4127" s="259"/>
      <c r="FDP4127" s="259"/>
      <c r="FDQ4127" s="259"/>
      <c r="FDR4127" s="259"/>
      <c r="FDS4127" s="259"/>
      <c r="FDT4127" s="259"/>
      <c r="FDU4127" s="259"/>
      <c r="FDV4127" s="259"/>
      <c r="FDW4127" s="259"/>
      <c r="FDX4127" s="259"/>
      <c r="FDY4127" s="259"/>
      <c r="FDZ4127" s="259"/>
      <c r="FEA4127" s="259"/>
      <c r="FEB4127" s="259"/>
      <c r="FEC4127" s="259"/>
      <c r="FED4127" s="259"/>
      <c r="FEE4127" s="259"/>
      <c r="FEF4127" s="259"/>
      <c r="FEG4127" s="259"/>
      <c r="FEH4127" s="259"/>
      <c r="FEI4127" s="259"/>
      <c r="FEJ4127" s="259"/>
      <c r="FEK4127" s="259"/>
      <c r="FEL4127" s="259"/>
      <c r="FEM4127" s="259"/>
      <c r="FEN4127" s="259"/>
      <c r="FEO4127" s="259"/>
      <c r="FEP4127" s="259"/>
      <c r="FEQ4127" s="259"/>
      <c r="FER4127" s="259"/>
      <c r="FES4127" s="259"/>
      <c r="FET4127" s="259"/>
      <c r="FEU4127" s="259"/>
      <c r="FEV4127" s="259"/>
      <c r="FEW4127" s="259"/>
      <c r="FEX4127" s="259"/>
      <c r="FEY4127" s="259"/>
      <c r="FEZ4127" s="259"/>
      <c r="FFA4127" s="259"/>
      <c r="FFB4127" s="259"/>
      <c r="FFC4127" s="259"/>
      <c r="FFD4127" s="259"/>
      <c r="FFE4127" s="259"/>
      <c r="FFF4127" s="259"/>
      <c r="FFG4127" s="259"/>
      <c r="FFH4127" s="259"/>
      <c r="FFI4127" s="259"/>
      <c r="FFJ4127" s="259"/>
      <c r="FFK4127" s="259"/>
      <c r="FFL4127" s="259"/>
      <c r="FFM4127" s="259"/>
      <c r="FFN4127" s="259"/>
      <c r="FFO4127" s="259"/>
      <c r="FFP4127" s="259"/>
      <c r="FFQ4127" s="259"/>
      <c r="FFR4127" s="259"/>
      <c r="FFS4127" s="259"/>
      <c r="FFT4127" s="259"/>
      <c r="FFU4127" s="259"/>
      <c r="FFV4127" s="259"/>
      <c r="FFW4127" s="259"/>
      <c r="FFX4127" s="259"/>
      <c r="FFY4127" s="259"/>
      <c r="FFZ4127" s="259"/>
      <c r="FGA4127" s="259"/>
      <c r="FGB4127" s="259"/>
      <c r="FGC4127" s="259"/>
      <c r="FGD4127" s="259"/>
      <c r="FGE4127" s="259"/>
      <c r="FGF4127" s="259"/>
      <c r="FGG4127" s="259"/>
      <c r="FGH4127" s="259"/>
      <c r="FGI4127" s="259"/>
      <c r="FGJ4127" s="259"/>
      <c r="FGK4127" s="259"/>
      <c r="FGL4127" s="259"/>
      <c r="FGM4127" s="259"/>
      <c r="FGN4127" s="259"/>
      <c r="FGO4127" s="259"/>
      <c r="FGP4127" s="259"/>
      <c r="FGQ4127" s="259"/>
      <c r="FGR4127" s="259"/>
      <c r="FGS4127" s="259"/>
      <c r="FGT4127" s="259"/>
      <c r="FGU4127" s="259"/>
      <c r="FGV4127" s="259"/>
      <c r="FGW4127" s="259"/>
      <c r="FGX4127" s="259"/>
      <c r="FGY4127" s="259"/>
      <c r="FGZ4127" s="259"/>
      <c r="FHA4127" s="259"/>
      <c r="FHB4127" s="259"/>
      <c r="FHC4127" s="259"/>
      <c r="FHD4127" s="259"/>
      <c r="FHE4127" s="259"/>
      <c r="FHF4127" s="259"/>
      <c r="FHG4127" s="259"/>
      <c r="FHH4127" s="259"/>
      <c r="FHI4127" s="259"/>
      <c r="FHJ4127" s="259"/>
      <c r="FHK4127" s="259"/>
      <c r="FHL4127" s="259"/>
      <c r="FHM4127" s="259"/>
      <c r="FHN4127" s="259"/>
      <c r="FHO4127" s="259"/>
      <c r="FHP4127" s="259"/>
      <c r="FHQ4127" s="259"/>
      <c r="FHR4127" s="259"/>
      <c r="FHS4127" s="259"/>
      <c r="FHT4127" s="259"/>
      <c r="FHU4127" s="259"/>
      <c r="FHV4127" s="259"/>
      <c r="FHW4127" s="259"/>
      <c r="FHX4127" s="259"/>
      <c r="FHY4127" s="259"/>
      <c r="FHZ4127" s="259"/>
      <c r="FIA4127" s="259"/>
      <c r="FIB4127" s="259"/>
      <c r="FIC4127" s="259"/>
      <c r="FID4127" s="259"/>
      <c r="FIE4127" s="259"/>
      <c r="FIF4127" s="259"/>
      <c r="FIG4127" s="259"/>
      <c r="FIH4127" s="259"/>
      <c r="FII4127" s="259"/>
      <c r="FIJ4127" s="259"/>
      <c r="FIK4127" s="259"/>
      <c r="FIL4127" s="259"/>
      <c r="FIM4127" s="259"/>
      <c r="FIN4127" s="259"/>
      <c r="FIO4127" s="259"/>
      <c r="FIP4127" s="259"/>
      <c r="FIQ4127" s="259"/>
      <c r="FIR4127" s="259"/>
      <c r="FIS4127" s="259"/>
      <c r="FIT4127" s="259"/>
      <c r="FIU4127" s="259"/>
      <c r="FIV4127" s="259"/>
      <c r="FIW4127" s="259"/>
      <c r="FIX4127" s="259"/>
      <c r="FIY4127" s="259"/>
      <c r="FIZ4127" s="259"/>
      <c r="FJA4127" s="259"/>
      <c r="FJB4127" s="259"/>
      <c r="FJC4127" s="259"/>
      <c r="FJD4127" s="259"/>
      <c r="FJE4127" s="259"/>
      <c r="FJF4127" s="259"/>
      <c r="FJG4127" s="259"/>
      <c r="FJH4127" s="259"/>
      <c r="FJI4127" s="259"/>
      <c r="FJJ4127" s="259"/>
      <c r="FJK4127" s="259"/>
      <c r="FJL4127" s="259"/>
      <c r="FJM4127" s="259"/>
      <c r="FJN4127" s="259"/>
      <c r="FJO4127" s="259"/>
      <c r="FJP4127" s="259"/>
      <c r="FJQ4127" s="259"/>
      <c r="FJR4127" s="259"/>
      <c r="FJS4127" s="259"/>
      <c r="FJT4127" s="259"/>
      <c r="FJU4127" s="259"/>
      <c r="FJV4127" s="259"/>
      <c r="FJW4127" s="259"/>
      <c r="FJX4127" s="259"/>
      <c r="FJY4127" s="259"/>
      <c r="FJZ4127" s="259"/>
      <c r="FKA4127" s="259"/>
      <c r="FKB4127" s="259"/>
      <c r="FKC4127" s="259"/>
      <c r="FKD4127" s="259"/>
      <c r="FKE4127" s="259"/>
      <c r="FKF4127" s="259"/>
      <c r="FKG4127" s="259"/>
      <c r="FKH4127" s="259"/>
      <c r="FKI4127" s="259"/>
      <c r="FKJ4127" s="259"/>
      <c r="FKK4127" s="259"/>
      <c r="FKL4127" s="259"/>
      <c r="FKM4127" s="259"/>
      <c r="FKN4127" s="259"/>
      <c r="FKO4127" s="259"/>
      <c r="FKP4127" s="259"/>
      <c r="FKQ4127" s="259"/>
      <c r="FKR4127" s="259"/>
      <c r="FKS4127" s="259"/>
      <c r="FKT4127" s="259"/>
      <c r="FKU4127" s="259"/>
      <c r="FKV4127" s="259"/>
      <c r="FKW4127" s="259"/>
      <c r="FKX4127" s="259"/>
      <c r="FKY4127" s="259"/>
      <c r="FKZ4127" s="259"/>
      <c r="FLA4127" s="259"/>
      <c r="FLB4127" s="259"/>
      <c r="FLC4127" s="259"/>
      <c r="FLD4127" s="259"/>
      <c r="FLE4127" s="259"/>
      <c r="FLF4127" s="259"/>
      <c r="FLG4127" s="259"/>
      <c r="FLH4127" s="259"/>
      <c r="FLI4127" s="259"/>
      <c r="FLJ4127" s="259"/>
      <c r="FLK4127" s="259"/>
      <c r="FLL4127" s="259"/>
      <c r="FLM4127" s="259"/>
      <c r="FLN4127" s="259"/>
      <c r="FLO4127" s="259"/>
      <c r="FLP4127" s="259"/>
      <c r="FLQ4127" s="259"/>
      <c r="FLR4127" s="259"/>
      <c r="FLS4127" s="259"/>
      <c r="FLT4127" s="259"/>
      <c r="FLU4127" s="259"/>
      <c r="FLV4127" s="259"/>
      <c r="FLW4127" s="259"/>
      <c r="FLX4127" s="259"/>
      <c r="FLY4127" s="259"/>
      <c r="FLZ4127" s="259"/>
      <c r="FMA4127" s="259"/>
      <c r="FMB4127" s="259"/>
      <c r="FMC4127" s="259"/>
      <c r="FMD4127" s="259"/>
      <c r="FME4127" s="259"/>
      <c r="FMF4127" s="259"/>
      <c r="FMG4127" s="259"/>
      <c r="FMH4127" s="259"/>
      <c r="FMI4127" s="259"/>
      <c r="FMJ4127" s="259"/>
      <c r="FMK4127" s="259"/>
      <c r="FML4127" s="259"/>
      <c r="FMM4127" s="259"/>
      <c r="FMN4127" s="259"/>
      <c r="FMO4127" s="259"/>
      <c r="FMP4127" s="259"/>
      <c r="FMQ4127" s="259"/>
      <c r="FMR4127" s="259"/>
      <c r="FMS4127" s="259"/>
      <c r="FMT4127" s="259"/>
      <c r="FMU4127" s="259"/>
      <c r="FMV4127" s="259"/>
      <c r="FMW4127" s="259"/>
      <c r="FMX4127" s="259"/>
      <c r="FMY4127" s="259"/>
      <c r="FMZ4127" s="259"/>
      <c r="FNA4127" s="259"/>
      <c r="FNB4127" s="259"/>
      <c r="FNC4127" s="259"/>
      <c r="FND4127" s="259"/>
      <c r="FNE4127" s="259"/>
      <c r="FNF4127" s="259"/>
      <c r="FNG4127" s="259"/>
      <c r="FNH4127" s="259"/>
      <c r="FNI4127" s="259"/>
      <c r="FNJ4127" s="259"/>
      <c r="FNK4127" s="259"/>
      <c r="FNL4127" s="259"/>
      <c r="FNM4127" s="259"/>
      <c r="FNN4127" s="259"/>
      <c r="FNO4127" s="259"/>
      <c r="FNP4127" s="259"/>
      <c r="FNQ4127" s="259"/>
      <c r="FNR4127" s="259"/>
      <c r="FNS4127" s="259"/>
      <c r="FNT4127" s="259"/>
      <c r="FNU4127" s="259"/>
      <c r="FNV4127" s="259"/>
      <c r="FNW4127" s="259"/>
      <c r="FNX4127" s="259"/>
      <c r="FNY4127" s="259"/>
      <c r="FNZ4127" s="259"/>
      <c r="FOA4127" s="259"/>
      <c r="FOB4127" s="259"/>
      <c r="FOC4127" s="259"/>
      <c r="FOD4127" s="259"/>
      <c r="FOE4127" s="259"/>
      <c r="FOF4127" s="259"/>
      <c r="FOG4127" s="259"/>
      <c r="FOH4127" s="259"/>
      <c r="FOI4127" s="259"/>
      <c r="FOJ4127" s="259"/>
      <c r="FOK4127" s="259"/>
      <c r="FOL4127" s="259"/>
      <c r="FOM4127" s="259"/>
      <c r="FON4127" s="259"/>
      <c r="FOO4127" s="259"/>
      <c r="FOP4127" s="259"/>
      <c r="FOQ4127" s="259"/>
      <c r="FOR4127" s="259"/>
      <c r="FOS4127" s="259"/>
      <c r="FOT4127" s="259"/>
      <c r="FOU4127" s="259"/>
      <c r="FOV4127" s="259"/>
      <c r="FOW4127" s="259"/>
      <c r="FOX4127" s="259"/>
      <c r="FOY4127" s="259"/>
      <c r="FOZ4127" s="259"/>
      <c r="FPA4127" s="259"/>
      <c r="FPB4127" s="259"/>
      <c r="FPC4127" s="259"/>
      <c r="FPD4127" s="259"/>
      <c r="FPE4127" s="259"/>
      <c r="FPF4127" s="259"/>
      <c r="FPG4127" s="259"/>
      <c r="FPH4127" s="259"/>
      <c r="FPI4127" s="259"/>
      <c r="FPJ4127" s="259"/>
      <c r="FPK4127" s="259"/>
      <c r="FPL4127" s="259"/>
      <c r="FPM4127" s="259"/>
      <c r="FPN4127" s="259"/>
      <c r="FPO4127" s="259"/>
      <c r="FPP4127" s="259"/>
      <c r="FPQ4127" s="259"/>
      <c r="FPR4127" s="259"/>
      <c r="FPS4127" s="259"/>
      <c r="FPT4127" s="259"/>
      <c r="FPU4127" s="259"/>
      <c r="FPV4127" s="259"/>
      <c r="FPW4127" s="259"/>
      <c r="FPX4127" s="259"/>
      <c r="FPY4127" s="259"/>
      <c r="FPZ4127" s="259"/>
      <c r="FQA4127" s="259"/>
      <c r="FQB4127" s="259"/>
      <c r="FQC4127" s="259"/>
      <c r="FQD4127" s="259"/>
      <c r="FQE4127" s="259"/>
      <c r="FQF4127" s="259"/>
      <c r="FQG4127" s="259"/>
      <c r="FQH4127" s="259"/>
      <c r="FQI4127" s="259"/>
      <c r="FQJ4127" s="259"/>
      <c r="FQK4127" s="259"/>
      <c r="FQL4127" s="259"/>
      <c r="FQM4127" s="259"/>
      <c r="FQN4127" s="259"/>
      <c r="FQO4127" s="259"/>
      <c r="FQP4127" s="259"/>
      <c r="FQQ4127" s="259"/>
      <c r="FQR4127" s="259"/>
      <c r="FQS4127" s="259"/>
      <c r="FQT4127" s="259"/>
      <c r="FQU4127" s="259"/>
      <c r="FQV4127" s="259"/>
      <c r="FQW4127" s="259"/>
      <c r="FQX4127" s="259"/>
      <c r="FQY4127" s="259"/>
      <c r="FQZ4127" s="259"/>
      <c r="FRA4127" s="259"/>
      <c r="FRB4127" s="259"/>
      <c r="FRC4127" s="259"/>
      <c r="FRD4127" s="259"/>
      <c r="FRE4127" s="259"/>
      <c r="FRF4127" s="259"/>
      <c r="FRG4127" s="259"/>
      <c r="FRH4127" s="259"/>
      <c r="FRI4127" s="259"/>
      <c r="FRJ4127" s="259"/>
      <c r="FRK4127" s="259"/>
      <c r="FRL4127" s="259"/>
      <c r="FRM4127" s="259"/>
      <c r="FRN4127" s="259"/>
      <c r="FRO4127" s="259"/>
      <c r="FRP4127" s="259"/>
      <c r="FRQ4127" s="259"/>
      <c r="FRR4127" s="259"/>
      <c r="FRS4127" s="259"/>
      <c r="FRT4127" s="259"/>
      <c r="FRU4127" s="259"/>
      <c r="FRV4127" s="259"/>
      <c r="FRW4127" s="259"/>
      <c r="FRX4127" s="259"/>
      <c r="FRY4127" s="259"/>
      <c r="FRZ4127" s="259"/>
      <c r="FSA4127" s="259"/>
      <c r="FSB4127" s="259"/>
      <c r="FSC4127" s="259"/>
      <c r="FSD4127" s="259"/>
      <c r="FSE4127" s="259"/>
      <c r="FSF4127" s="259"/>
      <c r="FSG4127" s="259"/>
      <c r="FSH4127" s="259"/>
      <c r="FSI4127" s="259"/>
      <c r="FSJ4127" s="259"/>
      <c r="FSK4127" s="259"/>
      <c r="FSL4127" s="259"/>
      <c r="FSM4127" s="259"/>
      <c r="FSN4127" s="259"/>
      <c r="FSO4127" s="259"/>
      <c r="FSP4127" s="259"/>
      <c r="FSQ4127" s="259"/>
      <c r="FSR4127" s="259"/>
      <c r="FSS4127" s="259"/>
      <c r="FST4127" s="259"/>
      <c r="FSU4127" s="259"/>
      <c r="FSV4127" s="259"/>
      <c r="FSW4127" s="259"/>
      <c r="FSX4127" s="259"/>
      <c r="FSY4127" s="259"/>
      <c r="FSZ4127" s="259"/>
      <c r="FTA4127" s="259"/>
      <c r="FTB4127" s="259"/>
      <c r="FTC4127" s="259"/>
      <c r="FTD4127" s="259"/>
      <c r="FTE4127" s="259"/>
      <c r="FTF4127" s="259"/>
      <c r="FTG4127" s="259"/>
      <c r="FTH4127" s="259"/>
      <c r="FTI4127" s="259"/>
      <c r="FTJ4127" s="259"/>
      <c r="FTK4127" s="259"/>
      <c r="FTL4127" s="259"/>
      <c r="FTM4127" s="259"/>
      <c r="FTN4127" s="259"/>
      <c r="FTO4127" s="259"/>
      <c r="FTP4127" s="259"/>
      <c r="FTQ4127" s="259"/>
      <c r="FTR4127" s="259"/>
      <c r="FTS4127" s="259"/>
      <c r="FTT4127" s="259"/>
      <c r="FTU4127" s="259"/>
      <c r="FTV4127" s="259"/>
      <c r="FTW4127" s="259"/>
      <c r="FTX4127" s="259"/>
      <c r="FTY4127" s="259"/>
      <c r="FTZ4127" s="259"/>
      <c r="FUA4127" s="259"/>
      <c r="FUB4127" s="259"/>
      <c r="FUC4127" s="259"/>
      <c r="FUD4127" s="259"/>
      <c r="FUE4127" s="259"/>
      <c r="FUF4127" s="259"/>
      <c r="FUG4127" s="259"/>
      <c r="FUH4127" s="259"/>
      <c r="FUI4127" s="259"/>
      <c r="FUJ4127" s="259"/>
      <c r="FUK4127" s="259"/>
      <c r="FUL4127" s="259"/>
      <c r="FUM4127" s="259"/>
      <c r="FUN4127" s="259"/>
      <c r="FUO4127" s="259"/>
      <c r="FUP4127" s="259"/>
      <c r="FUQ4127" s="259"/>
      <c r="FUR4127" s="259"/>
      <c r="FUS4127" s="259"/>
      <c r="FUT4127" s="259"/>
      <c r="FUU4127" s="259"/>
      <c r="FUV4127" s="259"/>
      <c r="FUW4127" s="259"/>
      <c r="FUX4127" s="259"/>
      <c r="FUY4127" s="259"/>
      <c r="FUZ4127" s="259"/>
      <c r="FVA4127" s="259"/>
      <c r="FVB4127" s="259"/>
      <c r="FVC4127" s="259"/>
      <c r="FVD4127" s="259"/>
      <c r="FVE4127" s="259"/>
      <c r="FVF4127" s="259"/>
      <c r="FVG4127" s="259"/>
      <c r="FVH4127" s="259"/>
      <c r="FVI4127" s="259"/>
      <c r="FVJ4127" s="259"/>
      <c r="FVK4127" s="259"/>
      <c r="FVL4127" s="259"/>
      <c r="FVM4127" s="259"/>
      <c r="FVN4127" s="259"/>
      <c r="FVO4127" s="259"/>
      <c r="FVP4127" s="259"/>
      <c r="FVQ4127" s="259"/>
      <c r="FVR4127" s="259"/>
      <c r="FVS4127" s="259"/>
      <c r="FVT4127" s="259"/>
      <c r="FVU4127" s="259"/>
      <c r="FVV4127" s="259"/>
      <c r="FVW4127" s="259"/>
      <c r="FVX4127" s="259"/>
      <c r="FVY4127" s="259"/>
      <c r="FVZ4127" s="259"/>
      <c r="FWA4127" s="259"/>
      <c r="FWB4127" s="259"/>
      <c r="FWC4127" s="259"/>
      <c r="FWD4127" s="259"/>
      <c r="FWE4127" s="259"/>
      <c r="FWF4127" s="259"/>
      <c r="FWG4127" s="259"/>
      <c r="FWH4127" s="259"/>
      <c r="FWI4127" s="259"/>
      <c r="FWJ4127" s="259"/>
      <c r="FWK4127" s="259"/>
      <c r="FWL4127" s="259"/>
      <c r="FWM4127" s="259"/>
      <c r="FWN4127" s="259"/>
      <c r="FWO4127" s="259"/>
      <c r="FWP4127" s="259"/>
      <c r="FWQ4127" s="259"/>
      <c r="FWR4127" s="259"/>
      <c r="FWS4127" s="259"/>
      <c r="FWT4127" s="259"/>
      <c r="FWU4127" s="259"/>
      <c r="FWV4127" s="259"/>
      <c r="FWW4127" s="259"/>
      <c r="FWX4127" s="259"/>
      <c r="FWY4127" s="259"/>
      <c r="FWZ4127" s="259"/>
      <c r="FXA4127" s="259"/>
      <c r="FXB4127" s="259"/>
      <c r="FXC4127" s="259"/>
      <c r="FXD4127" s="259"/>
      <c r="FXE4127" s="259"/>
      <c r="FXF4127" s="259"/>
      <c r="FXG4127" s="259"/>
      <c r="FXH4127" s="259"/>
      <c r="FXI4127" s="259"/>
      <c r="FXJ4127" s="259"/>
      <c r="FXK4127" s="259"/>
      <c r="FXL4127" s="259"/>
      <c r="FXM4127" s="259"/>
      <c r="FXN4127" s="259"/>
      <c r="FXO4127" s="259"/>
      <c r="FXP4127" s="259"/>
      <c r="FXQ4127" s="259"/>
      <c r="FXR4127" s="259"/>
      <c r="FXS4127" s="259"/>
      <c r="FXT4127" s="259"/>
      <c r="FXU4127" s="259"/>
      <c r="FXV4127" s="259"/>
      <c r="FXW4127" s="259"/>
      <c r="FXX4127" s="259"/>
      <c r="FXY4127" s="259"/>
      <c r="FXZ4127" s="259"/>
      <c r="FYA4127" s="259"/>
      <c r="FYB4127" s="259"/>
      <c r="FYC4127" s="259"/>
      <c r="FYD4127" s="259"/>
      <c r="FYE4127" s="259"/>
      <c r="FYF4127" s="259"/>
      <c r="FYG4127" s="259"/>
      <c r="FYH4127" s="259"/>
      <c r="FYI4127" s="259"/>
      <c r="FYJ4127" s="259"/>
      <c r="FYK4127" s="259"/>
      <c r="FYL4127" s="259"/>
      <c r="FYM4127" s="259"/>
      <c r="FYN4127" s="259"/>
      <c r="FYO4127" s="259"/>
      <c r="FYP4127" s="259"/>
      <c r="FYQ4127" s="259"/>
      <c r="FYR4127" s="259"/>
      <c r="FYS4127" s="259"/>
      <c r="FYT4127" s="259"/>
      <c r="FYU4127" s="259"/>
      <c r="FYV4127" s="259"/>
      <c r="FYW4127" s="259"/>
      <c r="FYX4127" s="259"/>
      <c r="FYY4127" s="259"/>
      <c r="FYZ4127" s="259"/>
      <c r="FZA4127" s="259"/>
      <c r="FZB4127" s="259"/>
      <c r="FZC4127" s="259"/>
      <c r="FZD4127" s="259"/>
      <c r="FZE4127" s="259"/>
      <c r="FZF4127" s="259"/>
      <c r="FZG4127" s="259"/>
      <c r="FZH4127" s="259"/>
      <c r="FZI4127" s="259"/>
      <c r="FZJ4127" s="259"/>
      <c r="FZK4127" s="259"/>
      <c r="FZL4127" s="259"/>
      <c r="FZM4127" s="259"/>
      <c r="FZN4127" s="259"/>
      <c r="FZO4127" s="259"/>
      <c r="FZP4127" s="259"/>
      <c r="FZQ4127" s="259"/>
      <c r="FZR4127" s="259"/>
      <c r="FZS4127" s="259"/>
      <c r="FZT4127" s="259"/>
      <c r="FZU4127" s="259"/>
      <c r="FZV4127" s="259"/>
      <c r="FZW4127" s="259"/>
      <c r="FZX4127" s="259"/>
      <c r="FZY4127" s="259"/>
      <c r="FZZ4127" s="259"/>
      <c r="GAA4127" s="259"/>
      <c r="GAB4127" s="259"/>
      <c r="GAC4127" s="259"/>
      <c r="GAD4127" s="259"/>
      <c r="GAE4127" s="259"/>
      <c r="GAF4127" s="259"/>
      <c r="GAG4127" s="259"/>
      <c r="GAH4127" s="259"/>
      <c r="GAI4127" s="259"/>
      <c r="GAJ4127" s="259"/>
      <c r="GAK4127" s="259"/>
      <c r="GAL4127" s="259"/>
      <c r="GAM4127" s="259"/>
      <c r="GAN4127" s="259"/>
      <c r="GAO4127" s="259"/>
      <c r="GAP4127" s="259"/>
      <c r="GAQ4127" s="259"/>
      <c r="GAR4127" s="259"/>
      <c r="GAS4127" s="259"/>
      <c r="GAT4127" s="259"/>
      <c r="GAU4127" s="259"/>
      <c r="GAV4127" s="259"/>
      <c r="GAW4127" s="259"/>
      <c r="GAX4127" s="259"/>
      <c r="GAY4127" s="259"/>
      <c r="GAZ4127" s="259"/>
      <c r="GBA4127" s="259"/>
      <c r="GBB4127" s="259"/>
      <c r="GBC4127" s="259"/>
      <c r="GBD4127" s="259"/>
      <c r="GBE4127" s="259"/>
      <c r="GBF4127" s="259"/>
      <c r="GBG4127" s="259"/>
      <c r="GBH4127" s="259"/>
      <c r="GBI4127" s="259"/>
      <c r="GBJ4127" s="259"/>
      <c r="GBK4127" s="259"/>
      <c r="GBL4127" s="259"/>
      <c r="GBM4127" s="259"/>
      <c r="GBN4127" s="259"/>
      <c r="GBO4127" s="259"/>
      <c r="GBP4127" s="259"/>
      <c r="GBQ4127" s="259"/>
      <c r="GBR4127" s="259"/>
      <c r="GBS4127" s="259"/>
      <c r="GBT4127" s="259"/>
      <c r="GBU4127" s="259"/>
      <c r="GBV4127" s="259"/>
      <c r="GBW4127" s="259"/>
      <c r="GBX4127" s="259"/>
      <c r="GBY4127" s="259"/>
      <c r="GBZ4127" s="259"/>
      <c r="GCA4127" s="259"/>
      <c r="GCB4127" s="259"/>
      <c r="GCC4127" s="259"/>
      <c r="GCD4127" s="259"/>
      <c r="GCE4127" s="259"/>
      <c r="GCF4127" s="259"/>
      <c r="GCG4127" s="259"/>
      <c r="GCH4127" s="259"/>
      <c r="GCI4127" s="259"/>
      <c r="GCJ4127" s="259"/>
      <c r="GCK4127" s="259"/>
      <c r="GCL4127" s="259"/>
      <c r="GCM4127" s="259"/>
      <c r="GCN4127" s="259"/>
      <c r="GCO4127" s="259"/>
      <c r="GCP4127" s="259"/>
      <c r="GCQ4127" s="259"/>
      <c r="GCR4127" s="259"/>
      <c r="GCS4127" s="259"/>
      <c r="GCT4127" s="259"/>
      <c r="GCU4127" s="259"/>
      <c r="GCV4127" s="259"/>
      <c r="GCW4127" s="259"/>
      <c r="GCX4127" s="259"/>
      <c r="GCY4127" s="259"/>
      <c r="GCZ4127" s="259"/>
      <c r="GDA4127" s="259"/>
      <c r="GDB4127" s="259"/>
      <c r="GDC4127" s="259"/>
      <c r="GDD4127" s="259"/>
      <c r="GDE4127" s="259"/>
      <c r="GDF4127" s="259"/>
      <c r="GDG4127" s="259"/>
      <c r="GDH4127" s="259"/>
      <c r="GDI4127" s="259"/>
      <c r="GDJ4127" s="259"/>
      <c r="GDK4127" s="259"/>
      <c r="GDL4127" s="259"/>
      <c r="GDM4127" s="259"/>
      <c r="GDN4127" s="259"/>
      <c r="GDO4127" s="259"/>
      <c r="GDP4127" s="259"/>
      <c r="GDQ4127" s="259"/>
      <c r="GDR4127" s="259"/>
      <c r="GDS4127" s="259"/>
      <c r="GDT4127" s="259"/>
      <c r="GDU4127" s="259"/>
      <c r="GDV4127" s="259"/>
      <c r="GDW4127" s="259"/>
      <c r="GDX4127" s="259"/>
      <c r="GDY4127" s="259"/>
      <c r="GDZ4127" s="259"/>
      <c r="GEA4127" s="259"/>
      <c r="GEB4127" s="259"/>
      <c r="GEC4127" s="259"/>
      <c r="GED4127" s="259"/>
      <c r="GEE4127" s="259"/>
      <c r="GEF4127" s="259"/>
      <c r="GEG4127" s="259"/>
      <c r="GEH4127" s="259"/>
      <c r="GEI4127" s="259"/>
      <c r="GEJ4127" s="259"/>
      <c r="GEK4127" s="259"/>
      <c r="GEL4127" s="259"/>
      <c r="GEM4127" s="259"/>
      <c r="GEN4127" s="259"/>
      <c r="GEO4127" s="259"/>
      <c r="GEP4127" s="259"/>
      <c r="GEQ4127" s="259"/>
      <c r="GER4127" s="259"/>
      <c r="GES4127" s="259"/>
      <c r="GET4127" s="259"/>
      <c r="GEU4127" s="259"/>
      <c r="GEV4127" s="259"/>
      <c r="GEW4127" s="259"/>
      <c r="GEX4127" s="259"/>
      <c r="GEY4127" s="259"/>
      <c r="GEZ4127" s="259"/>
      <c r="GFA4127" s="259"/>
      <c r="GFB4127" s="259"/>
      <c r="GFC4127" s="259"/>
      <c r="GFD4127" s="259"/>
      <c r="GFE4127" s="259"/>
      <c r="GFF4127" s="259"/>
      <c r="GFG4127" s="259"/>
      <c r="GFH4127" s="259"/>
      <c r="GFI4127" s="259"/>
      <c r="GFJ4127" s="259"/>
      <c r="GFK4127" s="259"/>
      <c r="GFL4127" s="259"/>
      <c r="GFM4127" s="259"/>
      <c r="GFN4127" s="259"/>
      <c r="GFO4127" s="259"/>
      <c r="GFP4127" s="259"/>
      <c r="GFQ4127" s="259"/>
      <c r="GFR4127" s="259"/>
      <c r="GFS4127" s="259"/>
      <c r="GFT4127" s="259"/>
      <c r="GFU4127" s="259"/>
      <c r="GFV4127" s="259"/>
      <c r="GFW4127" s="259"/>
      <c r="GFX4127" s="259"/>
      <c r="GFY4127" s="259"/>
      <c r="GFZ4127" s="259"/>
      <c r="GGA4127" s="259"/>
      <c r="GGB4127" s="259"/>
      <c r="GGC4127" s="259"/>
      <c r="GGD4127" s="259"/>
      <c r="GGE4127" s="259"/>
      <c r="GGF4127" s="259"/>
      <c r="GGG4127" s="259"/>
      <c r="GGH4127" s="259"/>
      <c r="GGI4127" s="259"/>
      <c r="GGJ4127" s="259"/>
      <c r="GGK4127" s="259"/>
      <c r="GGL4127" s="259"/>
      <c r="GGM4127" s="259"/>
      <c r="GGN4127" s="259"/>
      <c r="GGO4127" s="259"/>
      <c r="GGP4127" s="259"/>
      <c r="GGQ4127" s="259"/>
      <c r="GGR4127" s="259"/>
      <c r="GGS4127" s="259"/>
      <c r="GGT4127" s="259"/>
      <c r="GGU4127" s="259"/>
      <c r="GGV4127" s="259"/>
      <c r="GGW4127" s="259"/>
      <c r="GGX4127" s="259"/>
      <c r="GGY4127" s="259"/>
      <c r="GGZ4127" s="259"/>
      <c r="GHA4127" s="259"/>
      <c r="GHB4127" s="259"/>
      <c r="GHC4127" s="259"/>
      <c r="GHD4127" s="259"/>
      <c r="GHE4127" s="259"/>
      <c r="GHF4127" s="259"/>
      <c r="GHG4127" s="259"/>
      <c r="GHH4127" s="259"/>
      <c r="GHI4127" s="259"/>
      <c r="GHJ4127" s="259"/>
      <c r="GHK4127" s="259"/>
      <c r="GHL4127" s="259"/>
      <c r="GHM4127" s="259"/>
      <c r="GHN4127" s="259"/>
      <c r="GHO4127" s="259"/>
      <c r="GHP4127" s="259"/>
      <c r="GHQ4127" s="259"/>
      <c r="GHR4127" s="259"/>
      <c r="GHS4127" s="259"/>
      <c r="GHT4127" s="259"/>
      <c r="GHU4127" s="259"/>
      <c r="GHV4127" s="259"/>
      <c r="GHW4127" s="259"/>
      <c r="GHX4127" s="259"/>
      <c r="GHY4127" s="259"/>
      <c r="GHZ4127" s="259"/>
      <c r="GIA4127" s="259"/>
      <c r="GIB4127" s="259"/>
      <c r="GIC4127" s="259"/>
      <c r="GID4127" s="259"/>
      <c r="GIE4127" s="259"/>
      <c r="GIF4127" s="259"/>
      <c r="GIG4127" s="259"/>
      <c r="GIH4127" s="259"/>
      <c r="GII4127" s="259"/>
      <c r="GIJ4127" s="259"/>
      <c r="GIK4127" s="259"/>
      <c r="GIL4127" s="259"/>
      <c r="GIM4127" s="259"/>
      <c r="GIN4127" s="259"/>
      <c r="GIO4127" s="259"/>
      <c r="GIP4127" s="259"/>
      <c r="GIQ4127" s="259"/>
      <c r="GIR4127" s="259"/>
      <c r="GIS4127" s="259"/>
      <c r="GIT4127" s="259"/>
      <c r="GIU4127" s="259"/>
      <c r="GIV4127" s="259"/>
      <c r="GIW4127" s="259"/>
      <c r="GIX4127" s="259"/>
      <c r="GIY4127" s="259"/>
      <c r="GIZ4127" s="259"/>
      <c r="GJA4127" s="259"/>
      <c r="GJB4127" s="259"/>
      <c r="GJC4127" s="259"/>
      <c r="GJD4127" s="259"/>
      <c r="GJE4127" s="259"/>
      <c r="GJF4127" s="259"/>
      <c r="GJG4127" s="259"/>
      <c r="GJH4127" s="259"/>
      <c r="GJI4127" s="259"/>
      <c r="GJJ4127" s="259"/>
      <c r="GJK4127" s="259"/>
      <c r="GJL4127" s="259"/>
      <c r="GJM4127" s="259"/>
      <c r="GJN4127" s="259"/>
      <c r="GJO4127" s="259"/>
      <c r="GJP4127" s="259"/>
      <c r="GJQ4127" s="259"/>
      <c r="GJR4127" s="259"/>
      <c r="GJS4127" s="259"/>
      <c r="GJT4127" s="259"/>
      <c r="GJU4127" s="259"/>
      <c r="GJV4127" s="259"/>
      <c r="GJW4127" s="259"/>
      <c r="GJX4127" s="259"/>
      <c r="GJY4127" s="259"/>
      <c r="GJZ4127" s="259"/>
      <c r="GKA4127" s="259"/>
      <c r="GKB4127" s="259"/>
      <c r="GKC4127" s="259"/>
      <c r="GKD4127" s="259"/>
      <c r="GKE4127" s="259"/>
      <c r="GKF4127" s="259"/>
      <c r="GKG4127" s="259"/>
      <c r="GKH4127" s="259"/>
      <c r="GKI4127" s="259"/>
      <c r="GKJ4127" s="259"/>
      <c r="GKK4127" s="259"/>
      <c r="GKL4127" s="259"/>
      <c r="GKM4127" s="259"/>
      <c r="GKN4127" s="259"/>
      <c r="GKO4127" s="259"/>
      <c r="GKP4127" s="259"/>
      <c r="GKQ4127" s="259"/>
      <c r="GKR4127" s="259"/>
      <c r="GKS4127" s="259"/>
      <c r="GKT4127" s="259"/>
      <c r="GKU4127" s="259"/>
      <c r="GKV4127" s="259"/>
      <c r="GKW4127" s="259"/>
      <c r="GKX4127" s="259"/>
      <c r="GKY4127" s="259"/>
      <c r="GKZ4127" s="259"/>
      <c r="GLA4127" s="259"/>
      <c r="GLB4127" s="259"/>
      <c r="GLC4127" s="259"/>
      <c r="GLD4127" s="259"/>
      <c r="GLE4127" s="259"/>
      <c r="GLF4127" s="259"/>
      <c r="GLG4127" s="259"/>
      <c r="GLH4127" s="259"/>
      <c r="GLI4127" s="259"/>
      <c r="GLJ4127" s="259"/>
      <c r="GLK4127" s="259"/>
      <c r="GLL4127" s="259"/>
      <c r="GLM4127" s="259"/>
      <c r="GLN4127" s="259"/>
      <c r="GLO4127" s="259"/>
      <c r="GLP4127" s="259"/>
      <c r="GLQ4127" s="259"/>
      <c r="GLR4127" s="259"/>
      <c r="GLS4127" s="259"/>
      <c r="GLT4127" s="259"/>
      <c r="GLU4127" s="259"/>
      <c r="GLV4127" s="259"/>
      <c r="GLW4127" s="259"/>
      <c r="GLX4127" s="259"/>
      <c r="GLY4127" s="259"/>
      <c r="GLZ4127" s="259"/>
      <c r="GMA4127" s="259"/>
      <c r="GMB4127" s="259"/>
      <c r="GMC4127" s="259"/>
      <c r="GMD4127" s="259"/>
      <c r="GME4127" s="259"/>
      <c r="GMF4127" s="259"/>
      <c r="GMG4127" s="259"/>
      <c r="GMH4127" s="259"/>
      <c r="GMI4127" s="259"/>
      <c r="GMJ4127" s="259"/>
      <c r="GMK4127" s="259"/>
      <c r="GML4127" s="259"/>
      <c r="GMM4127" s="259"/>
      <c r="GMN4127" s="259"/>
      <c r="GMO4127" s="259"/>
      <c r="GMP4127" s="259"/>
      <c r="GMQ4127" s="259"/>
      <c r="GMR4127" s="259"/>
      <c r="GMS4127" s="259"/>
      <c r="GMT4127" s="259"/>
      <c r="GMU4127" s="259"/>
      <c r="GMV4127" s="259"/>
      <c r="GMW4127" s="259"/>
      <c r="GMX4127" s="259"/>
      <c r="GMY4127" s="259"/>
      <c r="GMZ4127" s="259"/>
      <c r="GNA4127" s="259"/>
      <c r="GNB4127" s="259"/>
      <c r="GNC4127" s="259"/>
      <c r="GND4127" s="259"/>
      <c r="GNE4127" s="259"/>
      <c r="GNF4127" s="259"/>
      <c r="GNG4127" s="259"/>
      <c r="GNH4127" s="259"/>
      <c r="GNI4127" s="259"/>
      <c r="GNJ4127" s="259"/>
      <c r="GNK4127" s="259"/>
      <c r="GNL4127" s="259"/>
      <c r="GNM4127" s="259"/>
      <c r="GNN4127" s="259"/>
      <c r="GNO4127" s="259"/>
      <c r="GNP4127" s="259"/>
      <c r="GNQ4127" s="259"/>
      <c r="GNR4127" s="259"/>
      <c r="GNS4127" s="259"/>
      <c r="GNT4127" s="259"/>
      <c r="GNU4127" s="259"/>
      <c r="GNV4127" s="259"/>
      <c r="GNW4127" s="259"/>
      <c r="GOF4127" s="259"/>
      <c r="GOG4127" s="259"/>
      <c r="GOH4127" s="259"/>
      <c r="GOI4127" s="259"/>
      <c r="GOJ4127" s="259"/>
      <c r="GOK4127" s="259"/>
      <c r="GOL4127" s="259"/>
      <c r="GOM4127" s="259"/>
      <c r="GON4127" s="259"/>
      <c r="GOO4127" s="259"/>
      <c r="GOP4127" s="259"/>
      <c r="GOQ4127" s="259"/>
      <c r="GOR4127" s="259"/>
      <c r="GOS4127" s="259"/>
      <c r="GOT4127" s="259"/>
      <c r="GOU4127" s="259"/>
      <c r="GOV4127" s="259"/>
      <c r="GOW4127" s="259"/>
      <c r="GOX4127" s="259"/>
      <c r="GOY4127" s="259"/>
      <c r="GOZ4127" s="259"/>
      <c r="GPA4127" s="259"/>
      <c r="GPB4127" s="259"/>
      <c r="GPC4127" s="259"/>
      <c r="GPD4127" s="259"/>
      <c r="GPE4127" s="259"/>
      <c r="GPF4127" s="259"/>
      <c r="GPG4127" s="259"/>
      <c r="GPH4127" s="259"/>
      <c r="GPI4127" s="259"/>
      <c r="GPJ4127" s="259"/>
      <c r="GPK4127" s="259"/>
      <c r="GPL4127" s="259"/>
      <c r="GPM4127" s="259"/>
      <c r="GPN4127" s="259"/>
      <c r="GPO4127" s="259"/>
      <c r="GPP4127" s="259"/>
      <c r="GPQ4127" s="259"/>
      <c r="GPR4127" s="259"/>
      <c r="GPS4127" s="259"/>
      <c r="GPT4127" s="259"/>
      <c r="GPU4127" s="259"/>
      <c r="GPV4127" s="259"/>
      <c r="GPW4127" s="259"/>
      <c r="GPX4127" s="259"/>
      <c r="GPY4127" s="259"/>
      <c r="GPZ4127" s="259"/>
      <c r="GQA4127" s="259"/>
      <c r="GQB4127" s="259"/>
      <c r="GQC4127" s="259"/>
      <c r="GQD4127" s="259"/>
      <c r="GQE4127" s="259"/>
      <c r="GQF4127" s="259"/>
      <c r="GQG4127" s="259"/>
      <c r="GQH4127" s="259"/>
      <c r="GQI4127" s="259"/>
      <c r="GQJ4127" s="259"/>
      <c r="GQK4127" s="259"/>
      <c r="GQL4127" s="259"/>
      <c r="GQM4127" s="259"/>
      <c r="GQN4127" s="259"/>
      <c r="GQO4127" s="259"/>
      <c r="GQP4127" s="259"/>
      <c r="GQQ4127" s="259"/>
      <c r="GQR4127" s="259"/>
      <c r="GQS4127" s="259"/>
      <c r="GQT4127" s="259"/>
      <c r="GQU4127" s="259"/>
      <c r="GQV4127" s="259"/>
      <c r="GQW4127" s="259"/>
      <c r="GQX4127" s="259"/>
      <c r="GQY4127" s="259"/>
      <c r="GQZ4127" s="259"/>
      <c r="GRA4127" s="259"/>
      <c r="GRB4127" s="259"/>
      <c r="GRC4127" s="259"/>
      <c r="GRD4127" s="259"/>
      <c r="GRE4127" s="259"/>
      <c r="GRF4127" s="259"/>
      <c r="GRG4127" s="259"/>
      <c r="GRH4127" s="259"/>
      <c r="GRI4127" s="259"/>
      <c r="GRJ4127" s="259"/>
      <c r="GRK4127" s="259"/>
      <c r="GRL4127" s="259"/>
      <c r="GRM4127" s="259"/>
      <c r="GRN4127" s="259"/>
      <c r="GRO4127" s="259"/>
      <c r="GRP4127" s="259"/>
      <c r="GRQ4127" s="259"/>
      <c r="GRR4127" s="259"/>
      <c r="GRS4127" s="259"/>
      <c r="GRT4127" s="259"/>
      <c r="GRU4127" s="259"/>
      <c r="GRV4127" s="259"/>
      <c r="GRW4127" s="259"/>
      <c r="GRX4127" s="259"/>
      <c r="GRY4127" s="259"/>
      <c r="GRZ4127" s="259"/>
      <c r="GSA4127" s="259"/>
      <c r="GSB4127" s="259"/>
      <c r="GSC4127" s="259"/>
      <c r="GSD4127" s="259"/>
      <c r="GSE4127" s="259"/>
      <c r="GSF4127" s="259"/>
      <c r="GSG4127" s="259"/>
      <c r="GSH4127" s="259"/>
      <c r="GSI4127" s="259"/>
      <c r="GSJ4127" s="259"/>
      <c r="GSK4127" s="259"/>
      <c r="GSL4127" s="259"/>
      <c r="GSM4127" s="259"/>
      <c r="GSN4127" s="259"/>
      <c r="GSO4127" s="259"/>
      <c r="GSP4127" s="259"/>
      <c r="GSQ4127" s="259"/>
      <c r="GSR4127" s="259"/>
      <c r="GSS4127" s="259"/>
      <c r="GST4127" s="259"/>
      <c r="GSU4127" s="259"/>
      <c r="GSV4127" s="259"/>
      <c r="GSW4127" s="259"/>
      <c r="GSX4127" s="259"/>
      <c r="GSY4127" s="259"/>
      <c r="GSZ4127" s="259"/>
      <c r="GTA4127" s="259"/>
      <c r="GTB4127" s="259"/>
      <c r="GTC4127" s="259"/>
      <c r="GTD4127" s="259"/>
      <c r="GTE4127" s="259"/>
      <c r="GTF4127" s="259"/>
      <c r="GTG4127" s="259"/>
      <c r="GTH4127" s="259"/>
      <c r="GTI4127" s="259"/>
      <c r="GTJ4127" s="259"/>
      <c r="GTK4127" s="259"/>
      <c r="GTL4127" s="259"/>
      <c r="GTM4127" s="259"/>
      <c r="GTN4127" s="259"/>
      <c r="GTO4127" s="259"/>
      <c r="GTP4127" s="259"/>
      <c r="GTQ4127" s="259"/>
      <c r="GTR4127" s="259"/>
      <c r="GTS4127" s="259"/>
      <c r="GTT4127" s="259"/>
      <c r="GTU4127" s="259"/>
      <c r="GTV4127" s="259"/>
      <c r="GTW4127" s="259"/>
      <c r="GTX4127" s="259"/>
      <c r="GTY4127" s="259"/>
      <c r="GTZ4127" s="259"/>
      <c r="GUA4127" s="259"/>
      <c r="GUB4127" s="259"/>
      <c r="GUC4127" s="259"/>
      <c r="GUD4127" s="259"/>
      <c r="GUE4127" s="259"/>
      <c r="GUF4127" s="259"/>
      <c r="GUG4127" s="259"/>
      <c r="GUH4127" s="259"/>
      <c r="GUI4127" s="259"/>
      <c r="GUJ4127" s="259"/>
      <c r="GUK4127" s="259"/>
      <c r="GUL4127" s="259"/>
      <c r="GUM4127" s="259"/>
      <c r="GUN4127" s="259"/>
      <c r="GUO4127" s="259"/>
      <c r="GUP4127" s="259"/>
      <c r="GUQ4127" s="259"/>
      <c r="GUR4127" s="259"/>
      <c r="GUS4127" s="259"/>
      <c r="GUT4127" s="259"/>
      <c r="GUU4127" s="259"/>
      <c r="GUV4127" s="259"/>
      <c r="GUW4127" s="259"/>
      <c r="GUX4127" s="259"/>
      <c r="GUY4127" s="259"/>
      <c r="GUZ4127" s="259"/>
      <c r="GVA4127" s="259"/>
      <c r="GVB4127" s="259"/>
      <c r="GVC4127" s="259"/>
      <c r="GVD4127" s="259"/>
      <c r="GVE4127" s="259"/>
      <c r="GVF4127" s="259"/>
      <c r="GVG4127" s="259"/>
      <c r="GVH4127" s="259"/>
      <c r="GVI4127" s="259"/>
      <c r="GVJ4127" s="259"/>
      <c r="GVK4127" s="259"/>
      <c r="GVL4127" s="259"/>
      <c r="GVM4127" s="259"/>
      <c r="GVN4127" s="259"/>
      <c r="GVO4127" s="259"/>
      <c r="GVP4127" s="259"/>
      <c r="GVQ4127" s="259"/>
      <c r="GVR4127" s="259"/>
      <c r="GVS4127" s="259"/>
      <c r="GVT4127" s="259"/>
      <c r="GVU4127" s="259"/>
      <c r="GVV4127" s="259"/>
      <c r="GVW4127" s="259"/>
      <c r="GVX4127" s="259"/>
      <c r="GVY4127" s="259"/>
      <c r="GVZ4127" s="259"/>
      <c r="GWA4127" s="259"/>
      <c r="GWB4127" s="259"/>
      <c r="GWC4127" s="259"/>
      <c r="GWD4127" s="259"/>
      <c r="GWE4127" s="259"/>
      <c r="GWF4127" s="259"/>
      <c r="GWG4127" s="259"/>
      <c r="GWH4127" s="259"/>
      <c r="GWI4127" s="259"/>
      <c r="GWJ4127" s="259"/>
      <c r="GWK4127" s="259"/>
      <c r="GWL4127" s="259"/>
      <c r="GWM4127" s="259"/>
      <c r="GWN4127" s="259"/>
      <c r="GWO4127" s="259"/>
      <c r="GWP4127" s="259"/>
      <c r="GWQ4127" s="259"/>
      <c r="GWR4127" s="259"/>
      <c r="GWS4127" s="259"/>
      <c r="GWT4127" s="259"/>
      <c r="GWU4127" s="259"/>
      <c r="GWV4127" s="259"/>
      <c r="GWW4127" s="259"/>
      <c r="GWX4127" s="259"/>
      <c r="GWY4127" s="259"/>
      <c r="GWZ4127" s="259"/>
      <c r="GXA4127" s="259"/>
      <c r="GXB4127" s="259"/>
      <c r="GXC4127" s="259"/>
      <c r="GXD4127" s="259"/>
      <c r="GXE4127" s="259"/>
      <c r="GXF4127" s="259"/>
      <c r="GXG4127" s="259"/>
      <c r="GXH4127" s="259"/>
      <c r="GXI4127" s="259"/>
      <c r="GXJ4127" s="259"/>
      <c r="GXK4127" s="259"/>
      <c r="GXL4127" s="259"/>
      <c r="GXM4127" s="259"/>
      <c r="GXN4127" s="259"/>
      <c r="GXO4127" s="259"/>
      <c r="GXP4127" s="259"/>
      <c r="GXQ4127" s="259"/>
      <c r="GXR4127" s="259"/>
      <c r="GXS4127" s="259"/>
      <c r="GXT4127" s="259"/>
      <c r="GXU4127" s="259"/>
      <c r="GXV4127" s="259"/>
      <c r="GXW4127" s="259"/>
      <c r="GXX4127" s="259"/>
      <c r="GXY4127" s="259"/>
      <c r="GXZ4127" s="259"/>
      <c r="GYA4127" s="259"/>
      <c r="GYB4127" s="259"/>
      <c r="GYC4127" s="259"/>
      <c r="GYD4127" s="259"/>
      <c r="GYE4127" s="259"/>
      <c r="GYF4127" s="259"/>
      <c r="GYG4127" s="259"/>
      <c r="GYH4127" s="259"/>
      <c r="GYI4127" s="259"/>
      <c r="GYJ4127" s="259"/>
      <c r="GYK4127" s="259"/>
      <c r="GYL4127" s="259"/>
      <c r="GYM4127" s="259"/>
      <c r="GYN4127" s="259"/>
      <c r="GYO4127" s="259"/>
      <c r="GYP4127" s="259"/>
      <c r="GYQ4127" s="259"/>
      <c r="GYR4127" s="259"/>
      <c r="GYS4127" s="259"/>
      <c r="GYT4127" s="259"/>
      <c r="GYU4127" s="259"/>
      <c r="GYV4127" s="259"/>
      <c r="GYW4127" s="259"/>
      <c r="GYX4127" s="259"/>
      <c r="GYY4127" s="259"/>
      <c r="GYZ4127" s="259"/>
      <c r="GZA4127" s="259"/>
      <c r="GZB4127" s="259"/>
      <c r="GZC4127" s="259"/>
      <c r="GZD4127" s="259"/>
      <c r="GZE4127" s="259"/>
      <c r="GZF4127" s="259"/>
      <c r="GZG4127" s="259"/>
      <c r="GZH4127" s="259"/>
      <c r="GZI4127" s="259"/>
      <c r="GZJ4127" s="259"/>
      <c r="GZK4127" s="259"/>
      <c r="GZL4127" s="259"/>
      <c r="GZM4127" s="259"/>
      <c r="GZN4127" s="259"/>
      <c r="GZO4127" s="259"/>
      <c r="GZP4127" s="259"/>
      <c r="GZQ4127" s="259"/>
      <c r="GZR4127" s="259"/>
      <c r="GZS4127" s="259"/>
      <c r="GZT4127" s="259"/>
      <c r="GZU4127" s="259"/>
      <c r="GZV4127" s="259"/>
      <c r="GZW4127" s="259"/>
      <c r="GZX4127" s="259"/>
      <c r="GZY4127" s="259"/>
      <c r="GZZ4127" s="259"/>
      <c r="HAA4127" s="259"/>
      <c r="HAB4127" s="259"/>
      <c r="HAC4127" s="259"/>
      <c r="HAD4127" s="259"/>
      <c r="HAE4127" s="259"/>
      <c r="HAF4127" s="259"/>
      <c r="HAG4127" s="259"/>
      <c r="HAH4127" s="259"/>
      <c r="HAI4127" s="259"/>
      <c r="HAJ4127" s="259"/>
      <c r="HAK4127" s="259"/>
      <c r="HAL4127" s="259"/>
      <c r="HAM4127" s="259"/>
      <c r="HAN4127" s="259"/>
      <c r="HAO4127" s="259"/>
      <c r="HAP4127" s="259"/>
      <c r="HAQ4127" s="259"/>
      <c r="HAR4127" s="259"/>
      <c r="HAS4127" s="259"/>
      <c r="HAT4127" s="259"/>
      <c r="HAU4127" s="259"/>
      <c r="HAV4127" s="259"/>
      <c r="HAW4127" s="259"/>
      <c r="HAX4127" s="259"/>
      <c r="HAY4127" s="259"/>
      <c r="HAZ4127" s="259"/>
      <c r="HBA4127" s="259"/>
      <c r="HBB4127" s="259"/>
      <c r="HBC4127" s="259"/>
      <c r="HBD4127" s="259"/>
      <c r="HBE4127" s="259"/>
      <c r="HBF4127" s="259"/>
      <c r="HBG4127" s="259"/>
      <c r="HBH4127" s="259"/>
      <c r="HBI4127" s="259"/>
      <c r="HBJ4127" s="259"/>
      <c r="HBK4127" s="259"/>
      <c r="HBL4127" s="259"/>
      <c r="HBM4127" s="259"/>
      <c r="HBN4127" s="259"/>
      <c r="HBO4127" s="259"/>
      <c r="HBP4127" s="259"/>
      <c r="HBQ4127" s="259"/>
      <c r="HBR4127" s="259"/>
      <c r="HBS4127" s="259"/>
      <c r="HBT4127" s="259"/>
      <c r="HBU4127" s="259"/>
      <c r="HBV4127" s="259"/>
      <c r="HBW4127" s="259"/>
      <c r="HBX4127" s="259"/>
      <c r="HBY4127" s="259"/>
      <c r="HBZ4127" s="259"/>
      <c r="HCA4127" s="259"/>
      <c r="HCB4127" s="259"/>
      <c r="HCC4127" s="259"/>
      <c r="HCD4127" s="259"/>
      <c r="HCE4127" s="259"/>
      <c r="HCF4127" s="259"/>
      <c r="HCG4127" s="259"/>
      <c r="HCH4127" s="259"/>
      <c r="HCI4127" s="259"/>
      <c r="HCJ4127" s="259"/>
      <c r="HCK4127" s="259"/>
      <c r="HCL4127" s="259"/>
      <c r="HCM4127" s="259"/>
      <c r="HCN4127" s="259"/>
      <c r="HCO4127" s="259"/>
      <c r="HCP4127" s="259"/>
      <c r="HCQ4127" s="259"/>
      <c r="HCR4127" s="259"/>
      <c r="HCS4127" s="259"/>
      <c r="HCT4127" s="259"/>
      <c r="HCU4127" s="259"/>
      <c r="HCV4127" s="259"/>
      <c r="HCW4127" s="259"/>
      <c r="HCX4127" s="259"/>
      <c r="HCY4127" s="259"/>
      <c r="HCZ4127" s="259"/>
      <c r="HDA4127" s="259"/>
      <c r="HDB4127" s="259"/>
      <c r="HDC4127" s="259"/>
      <c r="HDD4127" s="259"/>
      <c r="HDE4127" s="259"/>
      <c r="HDF4127" s="259"/>
      <c r="HDG4127" s="259"/>
      <c r="HDH4127" s="259"/>
      <c r="HDI4127" s="259"/>
      <c r="HDJ4127" s="259"/>
      <c r="HDK4127" s="259"/>
      <c r="HDL4127" s="259"/>
      <c r="HDM4127" s="259"/>
      <c r="HDN4127" s="259"/>
      <c r="HDO4127" s="259"/>
      <c r="HDP4127" s="259"/>
      <c r="HDQ4127" s="259"/>
      <c r="HDR4127" s="259"/>
      <c r="HDS4127" s="259"/>
      <c r="HDT4127" s="259"/>
      <c r="HDU4127" s="259"/>
      <c r="HDV4127" s="259"/>
      <c r="HDW4127" s="259"/>
      <c r="HDX4127" s="259"/>
      <c r="HDY4127" s="259"/>
      <c r="HDZ4127" s="259"/>
      <c r="HEA4127" s="259"/>
      <c r="HEB4127" s="259"/>
      <c r="HEC4127" s="259"/>
      <c r="HED4127" s="259"/>
      <c r="HEE4127" s="259"/>
      <c r="HEF4127" s="259"/>
      <c r="HEG4127" s="259"/>
      <c r="HEH4127" s="259"/>
      <c r="HEI4127" s="259"/>
      <c r="HEJ4127" s="259"/>
      <c r="HEK4127" s="259"/>
      <c r="HEL4127" s="259"/>
      <c r="HEM4127" s="259"/>
      <c r="HEN4127" s="259"/>
      <c r="HEO4127" s="259"/>
      <c r="HEP4127" s="259"/>
      <c r="HEQ4127" s="259"/>
      <c r="HER4127" s="259"/>
      <c r="HES4127" s="259"/>
      <c r="HET4127" s="259"/>
      <c r="HEU4127" s="259"/>
      <c r="HEV4127" s="259"/>
      <c r="HEW4127" s="259"/>
      <c r="HEX4127" s="259"/>
      <c r="HEY4127" s="259"/>
      <c r="HEZ4127" s="259"/>
      <c r="HFA4127" s="259"/>
      <c r="HFB4127" s="259"/>
      <c r="HFC4127" s="259"/>
      <c r="HFD4127" s="259"/>
      <c r="HFE4127" s="259"/>
      <c r="HFF4127" s="259"/>
      <c r="HFG4127" s="259"/>
      <c r="HFH4127" s="259"/>
      <c r="HFI4127" s="259"/>
      <c r="HFJ4127" s="259"/>
      <c r="HFK4127" s="259"/>
      <c r="HFL4127" s="259"/>
      <c r="HFM4127" s="259"/>
      <c r="HFN4127" s="259"/>
      <c r="HFO4127" s="259"/>
      <c r="HFP4127" s="259"/>
      <c r="HFQ4127" s="259"/>
      <c r="HFR4127" s="259"/>
      <c r="HFS4127" s="259"/>
      <c r="HFT4127" s="259"/>
      <c r="HFU4127" s="259"/>
      <c r="HFV4127" s="259"/>
      <c r="HFW4127" s="259"/>
      <c r="HFX4127" s="259"/>
      <c r="HFY4127" s="259"/>
      <c r="HFZ4127" s="259"/>
      <c r="HGA4127" s="259"/>
      <c r="HGB4127" s="259"/>
      <c r="HGC4127" s="259"/>
      <c r="HGD4127" s="259"/>
      <c r="HGE4127" s="259"/>
      <c r="HGF4127" s="259"/>
      <c r="HGG4127" s="259"/>
      <c r="HGH4127" s="259"/>
      <c r="HGI4127" s="259"/>
      <c r="HGJ4127" s="259"/>
      <c r="HGK4127" s="259"/>
      <c r="HGL4127" s="259"/>
      <c r="HGM4127" s="259"/>
      <c r="HGN4127" s="259"/>
      <c r="HGO4127" s="259"/>
      <c r="HGP4127" s="259"/>
      <c r="HGQ4127" s="259"/>
      <c r="HGR4127" s="259"/>
      <c r="HGS4127" s="259"/>
      <c r="HGT4127" s="259"/>
      <c r="HGU4127" s="259"/>
      <c r="HGV4127" s="259"/>
      <c r="HGW4127" s="259"/>
      <c r="HGX4127" s="259"/>
      <c r="HGY4127" s="259"/>
      <c r="HGZ4127" s="259"/>
      <c r="HHA4127" s="259"/>
      <c r="HHB4127" s="259"/>
      <c r="HHC4127" s="259"/>
      <c r="HHD4127" s="259"/>
      <c r="HHE4127" s="259"/>
      <c r="HHF4127" s="259"/>
      <c r="HHG4127" s="259"/>
      <c r="HHH4127" s="259"/>
      <c r="HHI4127" s="259"/>
      <c r="HHJ4127" s="259"/>
      <c r="HHK4127" s="259"/>
      <c r="HHL4127" s="259"/>
      <c r="HHM4127" s="259"/>
      <c r="HHN4127" s="259"/>
      <c r="HHO4127" s="259"/>
      <c r="HHP4127" s="259"/>
      <c r="HHQ4127" s="259"/>
      <c r="HHR4127" s="259"/>
      <c r="HHS4127" s="259"/>
      <c r="HHT4127" s="259"/>
      <c r="HHU4127" s="259"/>
      <c r="HHV4127" s="259"/>
      <c r="HHW4127" s="259"/>
      <c r="HHX4127" s="259"/>
      <c r="HHY4127" s="259"/>
      <c r="HHZ4127" s="259"/>
      <c r="HIA4127" s="259"/>
      <c r="HIB4127" s="259"/>
      <c r="HIC4127" s="259"/>
      <c r="HID4127" s="259"/>
      <c r="HIE4127" s="259"/>
      <c r="HIF4127" s="259"/>
      <c r="HIG4127" s="259"/>
      <c r="HIH4127" s="259"/>
      <c r="HII4127" s="259"/>
      <c r="HIJ4127" s="259"/>
      <c r="HIK4127" s="259"/>
      <c r="HIL4127" s="259"/>
      <c r="HIM4127" s="259"/>
      <c r="HIN4127" s="259"/>
      <c r="HIO4127" s="259"/>
      <c r="HIP4127" s="259"/>
      <c r="HIQ4127" s="259"/>
      <c r="HIR4127" s="259"/>
      <c r="HIS4127" s="259"/>
      <c r="HIT4127" s="259"/>
      <c r="HIU4127" s="259"/>
      <c r="HIV4127" s="259"/>
      <c r="HIW4127" s="259"/>
      <c r="HIX4127" s="259"/>
      <c r="HIY4127" s="259"/>
      <c r="HIZ4127" s="259"/>
      <c r="HJA4127" s="259"/>
      <c r="HJB4127" s="259"/>
      <c r="HJC4127" s="259"/>
      <c r="HJD4127" s="259"/>
      <c r="HJE4127" s="259"/>
      <c r="HJF4127" s="259"/>
      <c r="HJG4127" s="259"/>
      <c r="HJH4127" s="259"/>
      <c r="HJI4127" s="259"/>
      <c r="HJJ4127" s="259"/>
      <c r="HJK4127" s="259"/>
      <c r="HJL4127" s="259"/>
      <c r="HJM4127" s="259"/>
      <c r="HJN4127" s="259"/>
      <c r="HJO4127" s="259"/>
      <c r="HJP4127" s="259"/>
      <c r="HJQ4127" s="259"/>
      <c r="HJR4127" s="259"/>
      <c r="HJS4127" s="259"/>
      <c r="HJT4127" s="259"/>
      <c r="HJU4127" s="259"/>
      <c r="HJV4127" s="259"/>
      <c r="HJW4127" s="259"/>
      <c r="HJX4127" s="259"/>
      <c r="HJY4127" s="259"/>
      <c r="HJZ4127" s="259"/>
      <c r="HKA4127" s="259"/>
      <c r="HKB4127" s="259"/>
      <c r="HKC4127" s="259"/>
      <c r="HKD4127" s="259"/>
      <c r="HKE4127" s="259"/>
      <c r="HKF4127" s="259"/>
      <c r="HKG4127" s="259"/>
      <c r="HKH4127" s="259"/>
      <c r="HKI4127" s="259"/>
      <c r="HKJ4127" s="259"/>
      <c r="HKK4127" s="259"/>
      <c r="HKL4127" s="259"/>
      <c r="HKM4127" s="259"/>
      <c r="HKN4127" s="259"/>
      <c r="HKO4127" s="259"/>
      <c r="HKP4127" s="259"/>
      <c r="HKQ4127" s="259"/>
      <c r="HKR4127" s="259"/>
      <c r="HKS4127" s="259"/>
      <c r="HKT4127" s="259"/>
      <c r="HKU4127" s="259"/>
      <c r="HKV4127" s="259"/>
      <c r="HKW4127" s="259"/>
      <c r="HKX4127" s="259"/>
      <c r="HKY4127" s="259"/>
      <c r="HKZ4127" s="259"/>
      <c r="HLA4127" s="259"/>
      <c r="HLB4127" s="259"/>
      <c r="HLC4127" s="259"/>
      <c r="HLD4127" s="259"/>
      <c r="HLE4127" s="259"/>
      <c r="HLF4127" s="259"/>
      <c r="HLG4127" s="259"/>
      <c r="HLH4127" s="259"/>
      <c r="HLI4127" s="259"/>
      <c r="HLJ4127" s="259"/>
      <c r="HLK4127" s="259"/>
      <c r="HLL4127" s="259"/>
      <c r="HLM4127" s="259"/>
      <c r="HLN4127" s="259"/>
      <c r="HLO4127" s="259"/>
      <c r="HLP4127" s="259"/>
      <c r="HLQ4127" s="259"/>
      <c r="HLR4127" s="259"/>
      <c r="HLS4127" s="259"/>
      <c r="HLT4127" s="259"/>
      <c r="HLU4127" s="259"/>
      <c r="HLV4127" s="259"/>
      <c r="HLW4127" s="259"/>
      <c r="HLX4127" s="259"/>
      <c r="HLY4127" s="259"/>
      <c r="HLZ4127" s="259"/>
      <c r="HMA4127" s="259"/>
      <c r="HMB4127" s="259"/>
      <c r="HMC4127" s="259"/>
      <c r="HMD4127" s="259"/>
      <c r="HME4127" s="259"/>
      <c r="HMF4127" s="259"/>
      <c r="HMG4127" s="259"/>
      <c r="HMH4127" s="259"/>
      <c r="HMI4127" s="259"/>
      <c r="HMJ4127" s="259"/>
      <c r="HMK4127" s="259"/>
      <c r="HML4127" s="259"/>
      <c r="HMM4127" s="259"/>
      <c r="HMN4127" s="259"/>
      <c r="HMO4127" s="259"/>
      <c r="HMP4127" s="259"/>
      <c r="HMQ4127" s="259"/>
      <c r="HMR4127" s="259"/>
      <c r="HMS4127" s="259"/>
      <c r="HMT4127" s="259"/>
      <c r="HMU4127" s="259"/>
      <c r="HMV4127" s="259"/>
      <c r="HMW4127" s="259"/>
      <c r="HMX4127" s="259"/>
      <c r="HMY4127" s="259"/>
      <c r="HMZ4127" s="259"/>
      <c r="HNA4127" s="259"/>
      <c r="HNB4127" s="259"/>
      <c r="HNC4127" s="259"/>
      <c r="HND4127" s="259"/>
      <c r="HNE4127" s="259"/>
      <c r="HNF4127" s="259"/>
      <c r="HNG4127" s="259"/>
      <c r="HNH4127" s="259"/>
      <c r="HNI4127" s="259"/>
      <c r="HNJ4127" s="259"/>
      <c r="HNK4127" s="259"/>
      <c r="HNL4127" s="259"/>
      <c r="HNM4127" s="259"/>
      <c r="HNN4127" s="259"/>
      <c r="HNO4127" s="259"/>
      <c r="HNP4127" s="259"/>
      <c r="HNQ4127" s="259"/>
      <c r="HNR4127" s="259"/>
      <c r="HNS4127" s="259"/>
      <c r="HNT4127" s="259"/>
      <c r="HNU4127" s="259"/>
      <c r="HNV4127" s="259"/>
      <c r="HNW4127" s="259"/>
      <c r="HNX4127" s="259"/>
      <c r="HNY4127" s="259"/>
      <c r="HNZ4127" s="259"/>
      <c r="HOA4127" s="259"/>
      <c r="HOB4127" s="259"/>
      <c r="HOC4127" s="259"/>
      <c r="HOD4127" s="259"/>
      <c r="HOE4127" s="259"/>
      <c r="HOF4127" s="259"/>
      <c r="HOG4127" s="259"/>
      <c r="HOH4127" s="259"/>
      <c r="HOI4127" s="259"/>
      <c r="HOJ4127" s="259"/>
      <c r="HOK4127" s="259"/>
      <c r="HOL4127" s="259"/>
      <c r="HOM4127" s="259"/>
      <c r="HON4127" s="259"/>
      <c r="HOO4127" s="259"/>
      <c r="HOP4127" s="259"/>
      <c r="HOQ4127" s="259"/>
      <c r="HOR4127" s="259"/>
      <c r="HOS4127" s="259"/>
      <c r="HOT4127" s="259"/>
      <c r="HOU4127" s="259"/>
      <c r="HOV4127" s="259"/>
      <c r="HOW4127" s="259"/>
      <c r="HOX4127" s="259"/>
      <c r="HOY4127" s="259"/>
      <c r="HOZ4127" s="259"/>
      <c r="HPA4127" s="259"/>
      <c r="HPB4127" s="259"/>
      <c r="HPC4127" s="259"/>
      <c r="HPD4127" s="259"/>
      <c r="HPE4127" s="259"/>
      <c r="HPF4127" s="259"/>
      <c r="HPG4127" s="259"/>
      <c r="HPH4127" s="259"/>
      <c r="HPI4127" s="259"/>
      <c r="HPJ4127" s="259"/>
      <c r="HPK4127" s="259"/>
      <c r="HPL4127" s="259"/>
      <c r="HPM4127" s="259"/>
      <c r="HPN4127" s="259"/>
      <c r="HPO4127" s="259"/>
      <c r="HPP4127" s="259"/>
      <c r="HPQ4127" s="259"/>
      <c r="HPR4127" s="259"/>
      <c r="HPS4127" s="259"/>
      <c r="HPT4127" s="259"/>
      <c r="HPU4127" s="259"/>
      <c r="HPV4127" s="259"/>
      <c r="HPW4127" s="259"/>
      <c r="HPX4127" s="259"/>
      <c r="HPY4127" s="259"/>
      <c r="HPZ4127" s="259"/>
      <c r="HQA4127" s="259"/>
      <c r="HQB4127" s="259"/>
      <c r="HQC4127" s="259"/>
      <c r="HQD4127" s="259"/>
      <c r="HQE4127" s="259"/>
      <c r="HQF4127" s="259"/>
      <c r="HQG4127" s="259"/>
      <c r="HQH4127" s="259"/>
      <c r="HQI4127" s="259"/>
      <c r="HQJ4127" s="259"/>
      <c r="HQK4127" s="259"/>
      <c r="HQL4127" s="259"/>
      <c r="HQM4127" s="259"/>
      <c r="HQN4127" s="259"/>
      <c r="HQO4127" s="259"/>
      <c r="HQP4127" s="259"/>
      <c r="HQQ4127" s="259"/>
      <c r="HQR4127" s="259"/>
      <c r="HQS4127" s="259"/>
      <c r="HQT4127" s="259"/>
      <c r="HQU4127" s="259"/>
      <c r="HQV4127" s="259"/>
      <c r="HQW4127" s="259"/>
      <c r="HQX4127" s="259"/>
      <c r="HQY4127" s="259"/>
      <c r="HQZ4127" s="259"/>
      <c r="HRA4127" s="259"/>
      <c r="HRB4127" s="259"/>
      <c r="HRC4127" s="259"/>
      <c r="HRD4127" s="259"/>
      <c r="HRE4127" s="259"/>
      <c r="HRF4127" s="259"/>
      <c r="HRG4127" s="259"/>
      <c r="HRH4127" s="259"/>
      <c r="HRI4127" s="259"/>
      <c r="HRJ4127" s="259"/>
      <c r="HRK4127" s="259"/>
      <c r="HRL4127" s="259"/>
      <c r="HRM4127" s="259"/>
      <c r="HRN4127" s="259"/>
      <c r="HRO4127" s="259"/>
      <c r="HRP4127" s="259"/>
      <c r="HRQ4127" s="259"/>
      <c r="HRR4127" s="259"/>
      <c r="HRS4127" s="259"/>
      <c r="HRT4127" s="259"/>
      <c r="HRU4127" s="259"/>
      <c r="HRV4127" s="259"/>
      <c r="HRW4127" s="259"/>
      <c r="HRX4127" s="259"/>
      <c r="HRY4127" s="259"/>
      <c r="HRZ4127" s="259"/>
      <c r="HSA4127" s="259"/>
      <c r="HSB4127" s="259"/>
      <c r="HSC4127" s="259"/>
      <c r="HSD4127" s="259"/>
      <c r="HSE4127" s="259"/>
      <c r="HSF4127" s="259"/>
      <c r="HSG4127" s="259"/>
      <c r="HSH4127" s="259"/>
      <c r="HSI4127" s="259"/>
      <c r="HSJ4127" s="259"/>
      <c r="HSK4127" s="259"/>
      <c r="HSL4127" s="259"/>
      <c r="HSM4127" s="259"/>
      <c r="HSN4127" s="259"/>
      <c r="HSO4127" s="259"/>
      <c r="HSP4127" s="259"/>
      <c r="HSQ4127" s="259"/>
      <c r="HSR4127" s="259"/>
      <c r="HSS4127" s="259"/>
      <c r="HST4127" s="259"/>
      <c r="HSU4127" s="259"/>
      <c r="HSV4127" s="259"/>
      <c r="HSW4127" s="259"/>
      <c r="HSX4127" s="259"/>
      <c r="HSY4127" s="259"/>
      <c r="HSZ4127" s="259"/>
      <c r="HTA4127" s="259"/>
      <c r="HTB4127" s="259"/>
      <c r="HTC4127" s="259"/>
      <c r="HTD4127" s="259"/>
      <c r="HTE4127" s="259"/>
      <c r="HTF4127" s="259"/>
      <c r="HTG4127" s="259"/>
      <c r="HTH4127" s="259"/>
      <c r="HTI4127" s="259"/>
      <c r="HTJ4127" s="259"/>
      <c r="HTK4127" s="259"/>
      <c r="HTL4127" s="259"/>
      <c r="HTM4127" s="259"/>
      <c r="HTN4127" s="259"/>
      <c r="HTO4127" s="259"/>
      <c r="HTP4127" s="259"/>
      <c r="HTQ4127" s="259"/>
      <c r="HTR4127" s="259"/>
      <c r="HTS4127" s="259"/>
      <c r="HTT4127" s="259"/>
      <c r="HTU4127" s="259"/>
      <c r="HTV4127" s="259"/>
      <c r="HTW4127" s="259"/>
      <c r="HTX4127" s="259"/>
      <c r="HTY4127" s="259"/>
      <c r="HTZ4127" s="259"/>
      <c r="HUA4127" s="259"/>
      <c r="HUB4127" s="259"/>
      <c r="HUC4127" s="259"/>
      <c r="HUD4127" s="259"/>
      <c r="HUE4127" s="259"/>
      <c r="HUF4127" s="259"/>
      <c r="HUG4127" s="259"/>
      <c r="HUH4127" s="259"/>
      <c r="HUI4127" s="259"/>
      <c r="HUJ4127" s="259"/>
      <c r="HUK4127" s="259"/>
      <c r="HUL4127" s="259"/>
      <c r="HUM4127" s="259"/>
      <c r="HUN4127" s="259"/>
      <c r="HUO4127" s="259"/>
      <c r="HUP4127" s="259"/>
      <c r="HUQ4127" s="259"/>
      <c r="HUR4127" s="259"/>
      <c r="HUS4127" s="259"/>
      <c r="HUT4127" s="259"/>
      <c r="HUU4127" s="259"/>
      <c r="HUV4127" s="259"/>
      <c r="HUW4127" s="259"/>
      <c r="HUX4127" s="259"/>
      <c r="HUY4127" s="259"/>
      <c r="HUZ4127" s="259"/>
      <c r="HVA4127" s="259"/>
      <c r="HVB4127" s="259"/>
      <c r="HVC4127" s="259"/>
      <c r="HVD4127" s="259"/>
      <c r="HVE4127" s="259"/>
      <c r="HVF4127" s="259"/>
      <c r="HVG4127" s="259"/>
      <c r="HVH4127" s="259"/>
      <c r="HVI4127" s="259"/>
      <c r="HVJ4127" s="259"/>
      <c r="HVK4127" s="259"/>
      <c r="HVL4127" s="259"/>
      <c r="HVM4127" s="259"/>
      <c r="HVN4127" s="259"/>
      <c r="HVO4127" s="259"/>
      <c r="HVP4127" s="259"/>
      <c r="HVQ4127" s="259"/>
      <c r="HVR4127" s="259"/>
      <c r="HVS4127" s="259"/>
      <c r="HVT4127" s="259"/>
      <c r="HVU4127" s="259"/>
      <c r="HVV4127" s="259"/>
      <c r="HVW4127" s="259"/>
      <c r="HVX4127" s="259"/>
      <c r="HVY4127" s="259"/>
      <c r="HVZ4127" s="259"/>
      <c r="HWA4127" s="259"/>
      <c r="HWB4127" s="259"/>
      <c r="HWC4127" s="259"/>
      <c r="HWD4127" s="259"/>
      <c r="HWE4127" s="259"/>
      <c r="HWF4127" s="259"/>
      <c r="HWG4127" s="259"/>
      <c r="HWH4127" s="259"/>
      <c r="HWI4127" s="259"/>
      <c r="HWJ4127" s="259"/>
      <c r="HWK4127" s="259"/>
      <c r="HWL4127" s="259"/>
      <c r="HWM4127" s="259"/>
      <c r="HWN4127" s="259"/>
      <c r="HWO4127" s="259"/>
      <c r="HWP4127" s="259"/>
      <c r="HWQ4127" s="259"/>
      <c r="HWR4127" s="259"/>
      <c r="HWS4127" s="259"/>
      <c r="HWT4127" s="259"/>
      <c r="HWU4127" s="259"/>
      <c r="HWV4127" s="259"/>
      <c r="HWW4127" s="259"/>
      <c r="HWX4127" s="259"/>
      <c r="HWY4127" s="259"/>
      <c r="HWZ4127" s="259"/>
      <c r="HXA4127" s="259"/>
      <c r="HXB4127" s="259"/>
      <c r="HXC4127" s="259"/>
      <c r="HXD4127" s="259"/>
      <c r="HXE4127" s="259"/>
      <c r="HXF4127" s="259"/>
      <c r="HXG4127" s="259"/>
      <c r="HXH4127" s="259"/>
      <c r="HXI4127" s="259"/>
      <c r="HXJ4127" s="259"/>
      <c r="HXK4127" s="259"/>
      <c r="HXL4127" s="259"/>
      <c r="HXM4127" s="259"/>
      <c r="HXN4127" s="259"/>
      <c r="HXO4127" s="259"/>
      <c r="HXP4127" s="259"/>
      <c r="HXQ4127" s="259"/>
      <c r="HXR4127" s="259"/>
      <c r="HXS4127" s="259"/>
      <c r="HXT4127" s="259"/>
      <c r="HXU4127" s="259"/>
      <c r="HXV4127" s="259"/>
      <c r="HXW4127" s="259"/>
      <c r="HXX4127" s="259"/>
      <c r="HXY4127" s="259"/>
      <c r="HXZ4127" s="259"/>
      <c r="HYA4127" s="259"/>
      <c r="HYB4127" s="259"/>
      <c r="HYC4127" s="259"/>
      <c r="HYD4127" s="259"/>
      <c r="HYE4127" s="259"/>
      <c r="HYF4127" s="259"/>
      <c r="HYG4127" s="259"/>
      <c r="HYH4127" s="259"/>
      <c r="HYI4127" s="259"/>
      <c r="HYJ4127" s="259"/>
      <c r="HYK4127" s="259"/>
      <c r="HYL4127" s="259"/>
      <c r="HYM4127" s="259"/>
      <c r="HYN4127" s="259"/>
      <c r="HYO4127" s="259"/>
      <c r="HYP4127" s="259"/>
      <c r="HYQ4127" s="259"/>
      <c r="HYR4127" s="259"/>
      <c r="HYS4127" s="259"/>
      <c r="HYT4127" s="259"/>
      <c r="HYU4127" s="259"/>
      <c r="HYV4127" s="259"/>
      <c r="HYW4127" s="259"/>
      <c r="HYX4127" s="259"/>
      <c r="HYY4127" s="259"/>
      <c r="HYZ4127" s="259"/>
      <c r="HZA4127" s="259"/>
      <c r="HZB4127" s="259"/>
      <c r="HZC4127" s="259"/>
      <c r="HZD4127" s="259"/>
      <c r="HZE4127" s="259"/>
      <c r="HZF4127" s="259"/>
      <c r="HZG4127" s="259"/>
      <c r="HZH4127" s="259"/>
      <c r="HZI4127" s="259"/>
      <c r="HZJ4127" s="259"/>
      <c r="HZK4127" s="259"/>
      <c r="HZL4127" s="259"/>
      <c r="HZM4127" s="259"/>
      <c r="HZN4127" s="259"/>
      <c r="HZO4127" s="259"/>
      <c r="HZP4127" s="259"/>
      <c r="HZQ4127" s="259"/>
      <c r="HZR4127" s="259"/>
      <c r="HZS4127" s="259"/>
      <c r="HZT4127" s="259"/>
      <c r="HZU4127" s="259"/>
      <c r="HZV4127" s="259"/>
      <c r="HZW4127" s="259"/>
      <c r="HZX4127" s="259"/>
      <c r="HZY4127" s="259"/>
      <c r="HZZ4127" s="259"/>
      <c r="IAA4127" s="259"/>
      <c r="IAB4127" s="259"/>
      <c r="IAC4127" s="259"/>
      <c r="IAD4127" s="259"/>
      <c r="IAE4127" s="259"/>
      <c r="IAF4127" s="259"/>
      <c r="IAG4127" s="259"/>
      <c r="IAH4127" s="259"/>
      <c r="IAI4127" s="259"/>
      <c r="IAJ4127" s="259"/>
      <c r="IAK4127" s="259"/>
      <c r="IAL4127" s="259"/>
      <c r="IAM4127" s="259"/>
      <c r="IAN4127" s="259"/>
      <c r="IAO4127" s="259"/>
      <c r="IAP4127" s="259"/>
      <c r="IAQ4127" s="259"/>
      <c r="IAR4127" s="259"/>
      <c r="IAS4127" s="259"/>
      <c r="IAT4127" s="259"/>
      <c r="IAU4127" s="259"/>
      <c r="IAV4127" s="259"/>
      <c r="IAW4127" s="259"/>
      <c r="IAX4127" s="259"/>
      <c r="IAY4127" s="259"/>
      <c r="IAZ4127" s="259"/>
      <c r="IBA4127" s="259"/>
      <c r="IBB4127" s="259"/>
      <c r="IBC4127" s="259"/>
      <c r="IBD4127" s="259"/>
      <c r="IBE4127" s="259"/>
      <c r="IBN4127" s="259"/>
      <c r="IBO4127" s="259"/>
      <c r="IBP4127" s="259"/>
      <c r="IBQ4127" s="259"/>
      <c r="IBR4127" s="259"/>
      <c r="IBS4127" s="259"/>
      <c r="IBT4127" s="259"/>
      <c r="IBU4127" s="259"/>
      <c r="IBV4127" s="259"/>
      <c r="IBW4127" s="259"/>
      <c r="IBX4127" s="259"/>
      <c r="IBY4127" s="259"/>
      <c r="IBZ4127" s="259"/>
      <c r="ICA4127" s="259"/>
      <c r="ICB4127" s="259"/>
      <c r="ICC4127" s="259"/>
      <c r="ICD4127" s="259"/>
      <c r="ICE4127" s="259"/>
      <c r="ICF4127" s="259"/>
      <c r="ICG4127" s="259"/>
      <c r="ICH4127" s="259"/>
      <c r="ICI4127" s="259"/>
      <c r="ICJ4127" s="259"/>
      <c r="ICK4127" s="259"/>
      <c r="ICL4127" s="259"/>
      <c r="ICM4127" s="259"/>
      <c r="ICN4127" s="259"/>
      <c r="ICO4127" s="259"/>
      <c r="ICP4127" s="259"/>
      <c r="ICQ4127" s="259"/>
      <c r="ICR4127" s="259"/>
      <c r="ICS4127" s="259"/>
      <c r="ICT4127" s="259"/>
      <c r="ICU4127" s="259"/>
      <c r="ICV4127" s="259"/>
      <c r="ICW4127" s="259"/>
      <c r="ICX4127" s="259"/>
      <c r="ICY4127" s="259"/>
      <c r="ICZ4127" s="259"/>
      <c r="IDA4127" s="259"/>
      <c r="IDB4127" s="259"/>
      <c r="IDC4127" s="259"/>
      <c r="IDD4127" s="259"/>
      <c r="IDE4127" s="259"/>
      <c r="IDF4127" s="259"/>
      <c r="IDG4127" s="259"/>
      <c r="IDH4127" s="259"/>
      <c r="IDI4127" s="259"/>
      <c r="IDJ4127" s="259"/>
      <c r="IDK4127" s="259"/>
      <c r="IDL4127" s="259"/>
      <c r="IDM4127" s="259"/>
      <c r="IDN4127" s="259"/>
      <c r="IDO4127" s="259"/>
      <c r="IDP4127" s="259"/>
      <c r="IDQ4127" s="259"/>
      <c r="IDR4127" s="259"/>
      <c r="IDS4127" s="259"/>
      <c r="IDT4127" s="259"/>
      <c r="IDU4127" s="259"/>
      <c r="IDV4127" s="259"/>
      <c r="IDW4127" s="259"/>
      <c r="IDX4127" s="259"/>
      <c r="IDY4127" s="259"/>
      <c r="IDZ4127" s="259"/>
      <c r="IEA4127" s="259"/>
      <c r="IEB4127" s="259"/>
      <c r="IEC4127" s="259"/>
      <c r="IED4127" s="259"/>
      <c r="IEE4127" s="259"/>
      <c r="IEF4127" s="259"/>
      <c r="IEG4127" s="259"/>
      <c r="IEH4127" s="259"/>
      <c r="IEI4127" s="259"/>
      <c r="IEJ4127" s="259"/>
      <c r="IEK4127" s="259"/>
      <c r="IEL4127" s="259"/>
      <c r="IEM4127" s="259"/>
      <c r="IEN4127" s="259"/>
      <c r="IEO4127" s="259"/>
      <c r="IEP4127" s="259"/>
      <c r="IEQ4127" s="259"/>
      <c r="IER4127" s="259"/>
      <c r="IES4127" s="259"/>
      <c r="IET4127" s="259"/>
      <c r="IEU4127" s="259"/>
      <c r="IEV4127" s="259"/>
      <c r="IEW4127" s="259"/>
      <c r="IEX4127" s="259"/>
      <c r="IEY4127" s="259"/>
      <c r="IEZ4127" s="259"/>
      <c r="IFA4127" s="259"/>
      <c r="IFB4127" s="259"/>
      <c r="IFC4127" s="259"/>
      <c r="IFD4127" s="259"/>
      <c r="IFE4127" s="259"/>
      <c r="IFF4127" s="259"/>
      <c r="IFG4127" s="259"/>
      <c r="IFH4127" s="259"/>
      <c r="IFI4127" s="259"/>
      <c r="IFJ4127" s="259"/>
      <c r="IFK4127" s="259"/>
      <c r="IFL4127" s="259"/>
      <c r="IFM4127" s="259"/>
      <c r="IFN4127" s="259"/>
      <c r="IFO4127" s="259"/>
      <c r="IFP4127" s="259"/>
      <c r="IFQ4127" s="259"/>
      <c r="IFR4127" s="259"/>
      <c r="IFS4127" s="259"/>
      <c r="IFT4127" s="259"/>
      <c r="IFU4127" s="259"/>
      <c r="IFV4127" s="259"/>
      <c r="IFW4127" s="259"/>
      <c r="IFX4127" s="259"/>
      <c r="IFY4127" s="259"/>
      <c r="IFZ4127" s="259"/>
      <c r="IGA4127" s="259"/>
      <c r="IGB4127" s="259"/>
      <c r="IGC4127" s="259"/>
      <c r="IGD4127" s="259"/>
      <c r="IGE4127" s="259"/>
      <c r="IGF4127" s="259"/>
      <c r="IGG4127" s="259"/>
      <c r="IGH4127" s="259"/>
      <c r="IGI4127" s="259"/>
      <c r="IGJ4127" s="259"/>
      <c r="IGK4127" s="259"/>
      <c r="IGL4127" s="259"/>
      <c r="IGM4127" s="259"/>
      <c r="IGN4127" s="259"/>
      <c r="IGO4127" s="259"/>
      <c r="IGP4127" s="259"/>
      <c r="IGQ4127" s="259"/>
      <c r="IGR4127" s="259"/>
      <c r="IGS4127" s="259"/>
      <c r="IGT4127" s="259"/>
      <c r="IGU4127" s="259"/>
      <c r="IGV4127" s="259"/>
      <c r="IGW4127" s="259"/>
      <c r="IGX4127" s="259"/>
      <c r="IGY4127" s="259"/>
      <c r="IGZ4127" s="259"/>
      <c r="IHA4127" s="259"/>
      <c r="IHB4127" s="259"/>
      <c r="IHC4127" s="259"/>
      <c r="IHD4127" s="259"/>
      <c r="IHE4127" s="259"/>
      <c r="IHF4127" s="259"/>
      <c r="IHG4127" s="259"/>
      <c r="IHH4127" s="259"/>
      <c r="IHI4127" s="259"/>
      <c r="IHJ4127" s="259"/>
      <c r="IHK4127" s="259"/>
      <c r="IHL4127" s="259"/>
      <c r="IHM4127" s="259"/>
      <c r="IHN4127" s="259"/>
      <c r="IHO4127" s="259"/>
      <c r="IHP4127" s="259"/>
      <c r="IHQ4127" s="259"/>
      <c r="IHR4127" s="259"/>
      <c r="IHS4127" s="259"/>
      <c r="IHT4127" s="259"/>
      <c r="IHU4127" s="259"/>
      <c r="IHV4127" s="259"/>
      <c r="IHW4127" s="259"/>
      <c r="IHX4127" s="259"/>
      <c r="IHY4127" s="259"/>
      <c r="IHZ4127" s="259"/>
      <c r="IIA4127" s="259"/>
      <c r="IIB4127" s="259"/>
      <c r="IIC4127" s="259"/>
      <c r="IID4127" s="259"/>
      <c r="IIE4127" s="259"/>
      <c r="IIF4127" s="259"/>
      <c r="IIG4127" s="259"/>
      <c r="IIH4127" s="259"/>
      <c r="III4127" s="259"/>
      <c r="IIJ4127" s="259"/>
      <c r="IIK4127" s="259"/>
      <c r="IIL4127" s="259"/>
      <c r="IIM4127" s="259"/>
      <c r="IIN4127" s="259"/>
      <c r="IIO4127" s="259"/>
      <c r="IIP4127" s="259"/>
      <c r="IIQ4127" s="259"/>
      <c r="IIR4127" s="259"/>
      <c r="IIS4127" s="259"/>
      <c r="IIT4127" s="259"/>
      <c r="IIU4127" s="259"/>
      <c r="IIV4127" s="259"/>
      <c r="IIW4127" s="259"/>
      <c r="IIX4127" s="259"/>
      <c r="IIY4127" s="259"/>
      <c r="IIZ4127" s="259"/>
      <c r="IJA4127" s="259"/>
      <c r="IJB4127" s="259"/>
      <c r="IJC4127" s="259"/>
      <c r="IJD4127" s="259"/>
      <c r="IJE4127" s="259"/>
      <c r="IJF4127" s="259"/>
      <c r="IJG4127" s="259"/>
      <c r="IJH4127" s="259"/>
      <c r="IJI4127" s="259"/>
      <c r="IJJ4127" s="259"/>
      <c r="IJK4127" s="259"/>
      <c r="IJL4127" s="259"/>
      <c r="IJM4127" s="259"/>
      <c r="IJN4127" s="259"/>
      <c r="IJO4127" s="259"/>
      <c r="IJP4127" s="259"/>
      <c r="IJQ4127" s="259"/>
      <c r="IJR4127" s="259"/>
      <c r="IJS4127" s="259"/>
      <c r="IJT4127" s="259"/>
      <c r="IJU4127" s="259"/>
      <c r="IJV4127" s="259"/>
      <c r="IJW4127" s="259"/>
      <c r="IJX4127" s="259"/>
      <c r="IJY4127" s="259"/>
      <c r="IJZ4127" s="259"/>
      <c r="IKA4127" s="259"/>
      <c r="IKB4127" s="259"/>
      <c r="IKC4127" s="259"/>
      <c r="IKD4127" s="259"/>
      <c r="IKE4127" s="259"/>
      <c r="IKF4127" s="259"/>
      <c r="IKG4127" s="259"/>
      <c r="IKH4127" s="259"/>
      <c r="IKI4127" s="259"/>
      <c r="IKJ4127" s="259"/>
      <c r="IKK4127" s="259"/>
      <c r="IKL4127" s="259"/>
      <c r="IKM4127" s="259"/>
      <c r="IKN4127" s="259"/>
      <c r="IKO4127" s="259"/>
      <c r="IKP4127" s="259"/>
      <c r="IKQ4127" s="259"/>
      <c r="IKR4127" s="259"/>
      <c r="IKS4127" s="259"/>
      <c r="IKT4127" s="259"/>
      <c r="IKU4127" s="259"/>
      <c r="IKV4127" s="259"/>
      <c r="IKW4127" s="259"/>
      <c r="IKX4127" s="259"/>
      <c r="IKY4127" s="259"/>
      <c r="IKZ4127" s="259"/>
      <c r="ILA4127" s="259"/>
      <c r="ILB4127" s="259"/>
      <c r="ILC4127" s="259"/>
      <c r="ILD4127" s="259"/>
      <c r="ILE4127" s="259"/>
      <c r="ILF4127" s="259"/>
      <c r="ILG4127" s="259"/>
      <c r="ILH4127" s="259"/>
      <c r="ILI4127" s="259"/>
      <c r="ILJ4127" s="259"/>
      <c r="ILK4127" s="259"/>
      <c r="ILL4127" s="259"/>
      <c r="ILM4127" s="259"/>
      <c r="ILN4127" s="259"/>
      <c r="ILO4127" s="259"/>
      <c r="ILP4127" s="259"/>
      <c r="ILQ4127" s="259"/>
      <c r="ILR4127" s="259"/>
      <c r="ILS4127" s="259"/>
      <c r="ILT4127" s="259"/>
      <c r="ILU4127" s="259"/>
      <c r="ILV4127" s="259"/>
      <c r="ILW4127" s="259"/>
      <c r="ILX4127" s="259"/>
      <c r="ILY4127" s="259"/>
      <c r="ILZ4127" s="259"/>
      <c r="IMA4127" s="259"/>
      <c r="IMB4127" s="259"/>
      <c r="IMC4127" s="259"/>
      <c r="IMD4127" s="259"/>
      <c r="IME4127" s="259"/>
      <c r="IMF4127" s="259"/>
      <c r="IMG4127" s="259"/>
      <c r="IMH4127" s="259"/>
      <c r="IMI4127" s="259"/>
      <c r="IMJ4127" s="259"/>
      <c r="IMK4127" s="259"/>
      <c r="IML4127" s="259"/>
      <c r="IMM4127" s="259"/>
      <c r="IMN4127" s="259"/>
      <c r="IMO4127" s="259"/>
      <c r="IMP4127" s="259"/>
      <c r="IMQ4127" s="259"/>
      <c r="IMR4127" s="259"/>
      <c r="IMS4127" s="259"/>
      <c r="IMT4127" s="259"/>
      <c r="IMU4127" s="259"/>
      <c r="IMV4127" s="259"/>
      <c r="IMW4127" s="259"/>
      <c r="IMX4127" s="259"/>
      <c r="IMY4127" s="259"/>
      <c r="IMZ4127" s="259"/>
      <c r="INA4127" s="259"/>
      <c r="INB4127" s="259"/>
      <c r="INC4127" s="259"/>
      <c r="IND4127" s="259"/>
      <c r="INE4127" s="259"/>
      <c r="INF4127" s="259"/>
      <c r="ING4127" s="259"/>
      <c r="INH4127" s="259"/>
      <c r="INI4127" s="259"/>
      <c r="INJ4127" s="259"/>
      <c r="INK4127" s="259"/>
      <c r="INL4127" s="259"/>
      <c r="INM4127" s="259"/>
      <c r="INN4127" s="259"/>
      <c r="INO4127" s="259"/>
      <c r="INP4127" s="259"/>
      <c r="INQ4127" s="259"/>
      <c r="INR4127" s="259"/>
      <c r="INS4127" s="259"/>
      <c r="INT4127" s="259"/>
      <c r="INU4127" s="259"/>
      <c r="INV4127" s="259"/>
      <c r="INW4127" s="259"/>
      <c r="INX4127" s="259"/>
      <c r="INY4127" s="259"/>
      <c r="INZ4127" s="259"/>
      <c r="IOA4127" s="259"/>
      <c r="IOB4127" s="259"/>
      <c r="IOC4127" s="259"/>
      <c r="IOD4127" s="259"/>
      <c r="IOE4127" s="259"/>
      <c r="IOF4127" s="259"/>
      <c r="IOG4127" s="259"/>
      <c r="IOH4127" s="259"/>
      <c r="IOI4127" s="259"/>
      <c r="IOJ4127" s="259"/>
      <c r="IOK4127" s="259"/>
      <c r="IOL4127" s="259"/>
      <c r="IOM4127" s="259"/>
      <c r="ION4127" s="259"/>
      <c r="IOO4127" s="259"/>
      <c r="IOP4127" s="259"/>
      <c r="IOQ4127" s="259"/>
      <c r="IOR4127" s="259"/>
      <c r="IOS4127" s="259"/>
      <c r="IOT4127" s="259"/>
      <c r="IOU4127" s="259"/>
      <c r="IOV4127" s="259"/>
      <c r="IOW4127" s="259"/>
      <c r="IOX4127" s="259"/>
      <c r="IOY4127" s="259"/>
      <c r="IOZ4127" s="259"/>
      <c r="IPA4127" s="259"/>
      <c r="IPB4127" s="259"/>
      <c r="IPC4127" s="259"/>
      <c r="IPD4127" s="259"/>
      <c r="IPE4127" s="259"/>
      <c r="IPF4127" s="259"/>
      <c r="IPG4127" s="259"/>
      <c r="IPH4127" s="259"/>
      <c r="IPI4127" s="259"/>
      <c r="IPJ4127" s="259"/>
      <c r="IPK4127" s="259"/>
      <c r="IPL4127" s="259"/>
      <c r="IPM4127" s="259"/>
      <c r="IPN4127" s="259"/>
      <c r="IPO4127" s="259"/>
      <c r="IPP4127" s="259"/>
      <c r="IPQ4127" s="259"/>
      <c r="IPR4127" s="259"/>
      <c r="IPS4127" s="259"/>
      <c r="IPT4127" s="259"/>
      <c r="IPU4127" s="259"/>
      <c r="IPV4127" s="259"/>
      <c r="IPW4127" s="259"/>
      <c r="IPX4127" s="259"/>
      <c r="IPY4127" s="259"/>
      <c r="IPZ4127" s="259"/>
      <c r="IQA4127" s="259"/>
      <c r="IQB4127" s="259"/>
      <c r="IQC4127" s="259"/>
      <c r="IQD4127" s="259"/>
      <c r="IQE4127" s="259"/>
      <c r="IQF4127" s="259"/>
      <c r="IQG4127" s="259"/>
      <c r="IQH4127" s="259"/>
      <c r="IQI4127" s="259"/>
      <c r="IQJ4127" s="259"/>
      <c r="IQK4127" s="259"/>
      <c r="IQL4127" s="259"/>
      <c r="IQM4127" s="259"/>
      <c r="IQN4127" s="259"/>
      <c r="IQO4127" s="259"/>
      <c r="IQP4127" s="259"/>
      <c r="IQQ4127" s="259"/>
      <c r="IQR4127" s="259"/>
      <c r="IQS4127" s="259"/>
      <c r="IQT4127" s="259"/>
      <c r="IQU4127" s="259"/>
      <c r="IQV4127" s="259"/>
      <c r="IQW4127" s="259"/>
      <c r="IQX4127" s="259"/>
      <c r="IQY4127" s="259"/>
      <c r="IQZ4127" s="259"/>
      <c r="IRA4127" s="259"/>
      <c r="IRB4127" s="259"/>
      <c r="IRC4127" s="259"/>
      <c r="IRD4127" s="259"/>
      <c r="IRE4127" s="259"/>
      <c r="IRF4127" s="259"/>
      <c r="IRG4127" s="259"/>
      <c r="IRH4127" s="259"/>
      <c r="IRI4127" s="259"/>
      <c r="IRJ4127" s="259"/>
      <c r="IRK4127" s="259"/>
      <c r="IRL4127" s="259"/>
      <c r="IRM4127" s="259"/>
      <c r="IRN4127" s="259"/>
      <c r="IRO4127" s="259"/>
      <c r="IRP4127" s="259"/>
      <c r="IRQ4127" s="259"/>
      <c r="IRR4127" s="259"/>
      <c r="IRS4127" s="259"/>
      <c r="IRT4127" s="259"/>
      <c r="IRU4127" s="259"/>
      <c r="IRV4127" s="259"/>
      <c r="IRW4127" s="259"/>
      <c r="IRX4127" s="259"/>
      <c r="IRY4127" s="259"/>
      <c r="IRZ4127" s="259"/>
      <c r="ISA4127" s="259"/>
      <c r="ISB4127" s="259"/>
      <c r="ISC4127" s="259"/>
      <c r="ISD4127" s="259"/>
      <c r="ISE4127" s="259"/>
      <c r="ISF4127" s="259"/>
      <c r="ISG4127" s="259"/>
      <c r="ISH4127" s="259"/>
      <c r="ISI4127" s="259"/>
      <c r="ISJ4127" s="259"/>
      <c r="ISK4127" s="259"/>
      <c r="ISL4127" s="259"/>
      <c r="ISM4127" s="259"/>
      <c r="ISN4127" s="259"/>
      <c r="ISO4127" s="259"/>
      <c r="ISP4127" s="259"/>
      <c r="ISQ4127" s="259"/>
      <c r="ISR4127" s="259"/>
      <c r="ISS4127" s="259"/>
      <c r="IST4127" s="259"/>
      <c r="ISU4127" s="259"/>
      <c r="ISV4127" s="259"/>
      <c r="ISW4127" s="259"/>
      <c r="ISX4127" s="259"/>
      <c r="ISY4127" s="259"/>
      <c r="ISZ4127" s="259"/>
      <c r="ITA4127" s="259"/>
      <c r="ITB4127" s="259"/>
      <c r="ITC4127" s="259"/>
      <c r="ITD4127" s="259"/>
      <c r="ITE4127" s="259"/>
      <c r="ITF4127" s="259"/>
      <c r="ITG4127" s="259"/>
      <c r="ITH4127" s="259"/>
      <c r="ITI4127" s="259"/>
      <c r="ITJ4127" s="259"/>
      <c r="ITK4127" s="259"/>
      <c r="ITL4127" s="259"/>
      <c r="ITM4127" s="259"/>
      <c r="ITN4127" s="259"/>
      <c r="ITO4127" s="259"/>
      <c r="ITP4127" s="259"/>
      <c r="ITQ4127" s="259"/>
      <c r="ITR4127" s="259"/>
      <c r="ITS4127" s="259"/>
      <c r="ITT4127" s="259"/>
      <c r="ITU4127" s="259"/>
      <c r="ITV4127" s="259"/>
      <c r="ITW4127" s="259"/>
      <c r="ITX4127" s="259"/>
      <c r="ITY4127" s="259"/>
      <c r="ITZ4127" s="259"/>
      <c r="IUA4127" s="259"/>
      <c r="IUB4127" s="259"/>
      <c r="IUC4127" s="259"/>
      <c r="IUD4127" s="259"/>
      <c r="IUE4127" s="259"/>
      <c r="IUF4127" s="259"/>
      <c r="IUG4127" s="259"/>
      <c r="IUH4127" s="259"/>
      <c r="IUI4127" s="259"/>
      <c r="IUJ4127" s="259"/>
      <c r="IUK4127" s="259"/>
      <c r="IUL4127" s="259"/>
      <c r="IUM4127" s="259"/>
      <c r="IUN4127" s="259"/>
      <c r="IUO4127" s="259"/>
      <c r="IUP4127" s="259"/>
      <c r="IUQ4127" s="259"/>
      <c r="IUR4127" s="259"/>
      <c r="IUS4127" s="259"/>
      <c r="IUT4127" s="259"/>
      <c r="IUU4127" s="259"/>
      <c r="IUV4127" s="259"/>
      <c r="IUW4127" s="259"/>
      <c r="IUX4127" s="259"/>
      <c r="IUY4127" s="259"/>
      <c r="IUZ4127" s="259"/>
      <c r="IVA4127" s="259"/>
      <c r="IVB4127" s="259"/>
      <c r="IVC4127" s="259"/>
      <c r="IVD4127" s="259"/>
      <c r="IVE4127" s="259"/>
      <c r="IVF4127" s="259"/>
      <c r="IVG4127" s="259"/>
      <c r="IVH4127" s="259"/>
      <c r="IVI4127" s="259"/>
      <c r="IVJ4127" s="259"/>
      <c r="IVK4127" s="259"/>
      <c r="IVL4127" s="259"/>
      <c r="IVM4127" s="259"/>
      <c r="IVN4127" s="259"/>
      <c r="IVO4127" s="259"/>
      <c r="IVP4127" s="259"/>
      <c r="IVQ4127" s="259"/>
      <c r="IVR4127" s="259"/>
      <c r="IVS4127" s="259"/>
      <c r="IVT4127" s="259"/>
      <c r="IVU4127" s="259"/>
      <c r="IVV4127" s="259"/>
      <c r="IVW4127" s="259"/>
      <c r="IVX4127" s="259"/>
      <c r="IVY4127" s="259"/>
      <c r="IVZ4127" s="259"/>
      <c r="IWA4127" s="259"/>
      <c r="IWB4127" s="259"/>
      <c r="IWC4127" s="259"/>
      <c r="IWD4127" s="259"/>
      <c r="IWE4127" s="259"/>
      <c r="IWF4127" s="259"/>
      <c r="IWG4127" s="259"/>
      <c r="IWH4127" s="259"/>
      <c r="IWI4127" s="259"/>
      <c r="IWJ4127" s="259"/>
      <c r="IWK4127" s="259"/>
      <c r="IWL4127" s="259"/>
      <c r="IWM4127" s="259"/>
      <c r="IWN4127" s="259"/>
      <c r="IWO4127" s="259"/>
      <c r="IWP4127" s="259"/>
      <c r="IWQ4127" s="259"/>
      <c r="IWR4127" s="259"/>
      <c r="IWS4127" s="259"/>
      <c r="IWT4127" s="259"/>
      <c r="IWU4127" s="259"/>
      <c r="IWV4127" s="259"/>
      <c r="IWW4127" s="259"/>
      <c r="IWX4127" s="259"/>
      <c r="IWY4127" s="259"/>
      <c r="IWZ4127" s="259"/>
      <c r="IXA4127" s="259"/>
      <c r="IXB4127" s="259"/>
      <c r="IXC4127" s="259"/>
      <c r="IXD4127" s="259"/>
      <c r="IXE4127" s="259"/>
      <c r="IXF4127" s="259"/>
      <c r="IXG4127" s="259"/>
      <c r="IXH4127" s="259"/>
      <c r="IXI4127" s="259"/>
      <c r="IXJ4127" s="259"/>
      <c r="IXK4127" s="259"/>
      <c r="IXL4127" s="259"/>
      <c r="IXM4127" s="259"/>
      <c r="IXN4127" s="259"/>
      <c r="IXO4127" s="259"/>
      <c r="IXP4127" s="259"/>
      <c r="IXQ4127" s="259"/>
      <c r="IXR4127" s="259"/>
      <c r="IXS4127" s="259"/>
      <c r="IXT4127" s="259"/>
      <c r="IXU4127" s="259"/>
      <c r="IXV4127" s="259"/>
      <c r="IXW4127" s="259"/>
      <c r="IXX4127" s="259"/>
      <c r="IXY4127" s="259"/>
      <c r="IXZ4127" s="259"/>
      <c r="IYA4127" s="259"/>
      <c r="IYB4127" s="259"/>
      <c r="IYC4127" s="259"/>
      <c r="IYD4127" s="259"/>
      <c r="IYE4127" s="259"/>
      <c r="IYF4127" s="259"/>
      <c r="IYG4127" s="259"/>
      <c r="IYH4127" s="259"/>
      <c r="IYI4127" s="259"/>
      <c r="IYJ4127" s="259"/>
      <c r="IYK4127" s="259"/>
      <c r="IYL4127" s="259"/>
      <c r="IYM4127" s="259"/>
      <c r="IYN4127" s="259"/>
      <c r="IYO4127" s="259"/>
      <c r="IYP4127" s="259"/>
      <c r="IYQ4127" s="259"/>
      <c r="IYR4127" s="259"/>
      <c r="IYS4127" s="259"/>
      <c r="IYT4127" s="259"/>
      <c r="IYU4127" s="259"/>
      <c r="IYV4127" s="259"/>
      <c r="IYW4127" s="259"/>
      <c r="IYX4127" s="259"/>
      <c r="IYY4127" s="259"/>
      <c r="IYZ4127" s="259"/>
      <c r="IZA4127" s="259"/>
      <c r="IZB4127" s="259"/>
      <c r="IZC4127" s="259"/>
      <c r="IZD4127" s="259"/>
      <c r="IZE4127" s="259"/>
      <c r="IZF4127" s="259"/>
      <c r="IZG4127" s="259"/>
      <c r="IZH4127" s="259"/>
      <c r="IZI4127" s="259"/>
      <c r="IZJ4127" s="259"/>
      <c r="IZK4127" s="259"/>
      <c r="IZL4127" s="259"/>
      <c r="IZM4127" s="259"/>
      <c r="IZN4127" s="259"/>
      <c r="IZO4127" s="259"/>
      <c r="IZP4127" s="259"/>
      <c r="IZQ4127" s="259"/>
      <c r="IZR4127" s="259"/>
      <c r="IZS4127" s="259"/>
      <c r="IZT4127" s="259"/>
      <c r="IZU4127" s="259"/>
      <c r="IZV4127" s="259"/>
      <c r="IZW4127" s="259"/>
      <c r="IZX4127" s="259"/>
      <c r="IZY4127" s="259"/>
      <c r="IZZ4127" s="259"/>
      <c r="JAA4127" s="259"/>
      <c r="JAB4127" s="259"/>
      <c r="JAC4127" s="259"/>
      <c r="JAD4127" s="259"/>
      <c r="JAE4127" s="259"/>
      <c r="JAF4127" s="259"/>
      <c r="JAG4127" s="259"/>
      <c r="JAH4127" s="259"/>
      <c r="JAI4127" s="259"/>
      <c r="JAJ4127" s="259"/>
      <c r="JAK4127" s="259"/>
      <c r="JAL4127" s="259"/>
      <c r="JAM4127" s="259"/>
      <c r="JAN4127" s="259"/>
      <c r="JAO4127" s="259"/>
      <c r="JAP4127" s="259"/>
      <c r="JAQ4127" s="259"/>
      <c r="JAR4127" s="259"/>
      <c r="JAS4127" s="259"/>
      <c r="JAT4127" s="259"/>
      <c r="JAU4127" s="259"/>
      <c r="JAV4127" s="259"/>
      <c r="JAW4127" s="259"/>
      <c r="JAX4127" s="259"/>
      <c r="JAY4127" s="259"/>
      <c r="JAZ4127" s="259"/>
      <c r="JBA4127" s="259"/>
      <c r="JBB4127" s="259"/>
      <c r="JBC4127" s="259"/>
      <c r="JBD4127" s="259"/>
      <c r="JBE4127" s="259"/>
      <c r="JBF4127" s="259"/>
      <c r="JBG4127" s="259"/>
      <c r="JBH4127" s="259"/>
      <c r="JBI4127" s="259"/>
      <c r="JBJ4127" s="259"/>
      <c r="JBK4127" s="259"/>
      <c r="JBL4127" s="259"/>
      <c r="JBM4127" s="259"/>
      <c r="JBN4127" s="259"/>
      <c r="JBO4127" s="259"/>
      <c r="JBP4127" s="259"/>
      <c r="JBQ4127" s="259"/>
      <c r="JBR4127" s="259"/>
      <c r="JBS4127" s="259"/>
      <c r="JBT4127" s="259"/>
      <c r="JBU4127" s="259"/>
      <c r="JBV4127" s="259"/>
      <c r="JBW4127" s="259"/>
      <c r="JBX4127" s="259"/>
      <c r="JBY4127" s="259"/>
      <c r="JBZ4127" s="259"/>
      <c r="JCA4127" s="259"/>
      <c r="JCB4127" s="259"/>
      <c r="JCC4127" s="259"/>
      <c r="JCD4127" s="259"/>
      <c r="JCE4127" s="259"/>
      <c r="JCF4127" s="259"/>
      <c r="JCG4127" s="259"/>
      <c r="JCH4127" s="259"/>
      <c r="JCI4127" s="259"/>
      <c r="JCJ4127" s="259"/>
      <c r="JCK4127" s="259"/>
      <c r="JCL4127" s="259"/>
      <c r="JCM4127" s="259"/>
      <c r="JCN4127" s="259"/>
      <c r="JCO4127" s="259"/>
      <c r="JCP4127" s="259"/>
      <c r="JCQ4127" s="259"/>
      <c r="JCR4127" s="259"/>
      <c r="JCS4127" s="259"/>
      <c r="JCT4127" s="259"/>
      <c r="JCU4127" s="259"/>
      <c r="JCV4127" s="259"/>
      <c r="JCW4127" s="259"/>
      <c r="JCX4127" s="259"/>
      <c r="JCY4127" s="259"/>
      <c r="JCZ4127" s="259"/>
      <c r="JDA4127" s="259"/>
      <c r="JDB4127" s="259"/>
      <c r="JDC4127" s="259"/>
      <c r="JDD4127" s="259"/>
      <c r="JDE4127" s="259"/>
      <c r="JDF4127" s="259"/>
      <c r="JDG4127" s="259"/>
      <c r="JDH4127" s="259"/>
      <c r="JDI4127" s="259"/>
      <c r="JDJ4127" s="259"/>
      <c r="JDK4127" s="259"/>
      <c r="JDL4127" s="259"/>
      <c r="JDM4127" s="259"/>
      <c r="JDN4127" s="259"/>
      <c r="JDO4127" s="259"/>
      <c r="JDP4127" s="259"/>
      <c r="JDQ4127" s="259"/>
      <c r="JDR4127" s="259"/>
      <c r="JDS4127" s="259"/>
      <c r="JDT4127" s="259"/>
      <c r="JDU4127" s="259"/>
      <c r="JDV4127" s="259"/>
      <c r="JDW4127" s="259"/>
      <c r="JDX4127" s="259"/>
      <c r="JDY4127" s="259"/>
      <c r="JDZ4127" s="259"/>
      <c r="JEA4127" s="259"/>
      <c r="JEB4127" s="259"/>
      <c r="JEC4127" s="259"/>
      <c r="JED4127" s="259"/>
      <c r="JEE4127" s="259"/>
      <c r="JEF4127" s="259"/>
      <c r="JEG4127" s="259"/>
      <c r="JEH4127" s="259"/>
      <c r="JEI4127" s="259"/>
      <c r="JEJ4127" s="259"/>
      <c r="JEK4127" s="259"/>
      <c r="JEL4127" s="259"/>
      <c r="JEM4127" s="259"/>
      <c r="JEN4127" s="259"/>
      <c r="JEO4127" s="259"/>
      <c r="JEP4127" s="259"/>
      <c r="JEQ4127" s="259"/>
      <c r="JER4127" s="259"/>
      <c r="JES4127" s="259"/>
      <c r="JET4127" s="259"/>
      <c r="JEU4127" s="259"/>
      <c r="JEV4127" s="259"/>
      <c r="JEW4127" s="259"/>
      <c r="JEX4127" s="259"/>
      <c r="JEY4127" s="259"/>
      <c r="JEZ4127" s="259"/>
      <c r="JFA4127" s="259"/>
      <c r="JFB4127" s="259"/>
      <c r="JFC4127" s="259"/>
      <c r="JFD4127" s="259"/>
      <c r="JFE4127" s="259"/>
      <c r="JFF4127" s="259"/>
      <c r="JFG4127" s="259"/>
      <c r="JFH4127" s="259"/>
      <c r="JFI4127" s="259"/>
      <c r="JFJ4127" s="259"/>
      <c r="JFK4127" s="259"/>
      <c r="JFL4127" s="259"/>
      <c r="JFM4127" s="259"/>
      <c r="JFN4127" s="259"/>
      <c r="JFO4127" s="259"/>
      <c r="JFP4127" s="259"/>
      <c r="JFQ4127" s="259"/>
      <c r="JFR4127" s="259"/>
      <c r="JFS4127" s="259"/>
      <c r="JFT4127" s="259"/>
      <c r="JFU4127" s="259"/>
      <c r="JFV4127" s="259"/>
      <c r="JFW4127" s="259"/>
      <c r="JFX4127" s="259"/>
      <c r="JFY4127" s="259"/>
      <c r="JFZ4127" s="259"/>
      <c r="JGA4127" s="259"/>
      <c r="JGB4127" s="259"/>
      <c r="JGC4127" s="259"/>
      <c r="JGD4127" s="259"/>
      <c r="JGE4127" s="259"/>
      <c r="JGF4127" s="259"/>
      <c r="JGG4127" s="259"/>
      <c r="JGH4127" s="259"/>
      <c r="JGI4127" s="259"/>
      <c r="JGJ4127" s="259"/>
      <c r="JGK4127" s="259"/>
      <c r="JGL4127" s="259"/>
      <c r="JGM4127" s="259"/>
      <c r="JGN4127" s="259"/>
      <c r="JGO4127" s="259"/>
      <c r="JGP4127" s="259"/>
      <c r="JGQ4127" s="259"/>
      <c r="JGR4127" s="259"/>
      <c r="JGS4127" s="259"/>
      <c r="JGT4127" s="259"/>
      <c r="JGU4127" s="259"/>
      <c r="JGV4127" s="259"/>
      <c r="JGW4127" s="259"/>
      <c r="JGX4127" s="259"/>
      <c r="JGY4127" s="259"/>
      <c r="JGZ4127" s="259"/>
      <c r="JHA4127" s="259"/>
      <c r="JHB4127" s="259"/>
      <c r="JHC4127" s="259"/>
      <c r="JHD4127" s="259"/>
      <c r="JHE4127" s="259"/>
      <c r="JHF4127" s="259"/>
      <c r="JHG4127" s="259"/>
      <c r="JHH4127" s="259"/>
      <c r="JHI4127" s="259"/>
      <c r="JHJ4127" s="259"/>
      <c r="JHK4127" s="259"/>
      <c r="JHL4127" s="259"/>
      <c r="JHM4127" s="259"/>
      <c r="JHN4127" s="259"/>
      <c r="JHO4127" s="259"/>
      <c r="JHP4127" s="259"/>
      <c r="JHQ4127" s="259"/>
      <c r="JHR4127" s="259"/>
      <c r="JHS4127" s="259"/>
      <c r="JHT4127" s="259"/>
      <c r="JHU4127" s="259"/>
      <c r="JHV4127" s="259"/>
      <c r="JHW4127" s="259"/>
      <c r="JHX4127" s="259"/>
      <c r="JHY4127" s="259"/>
      <c r="JHZ4127" s="259"/>
      <c r="JIA4127" s="259"/>
      <c r="JIB4127" s="259"/>
      <c r="JIC4127" s="259"/>
      <c r="JID4127" s="259"/>
      <c r="JIE4127" s="259"/>
      <c r="JIF4127" s="259"/>
      <c r="JIG4127" s="259"/>
      <c r="JIH4127" s="259"/>
      <c r="JII4127" s="259"/>
      <c r="JIJ4127" s="259"/>
      <c r="JIK4127" s="259"/>
      <c r="JIL4127" s="259"/>
      <c r="JIM4127" s="259"/>
      <c r="JIN4127" s="259"/>
      <c r="JIO4127" s="259"/>
      <c r="JIP4127" s="259"/>
      <c r="JIQ4127" s="259"/>
      <c r="JIR4127" s="259"/>
      <c r="JIS4127" s="259"/>
      <c r="JIT4127" s="259"/>
      <c r="JIU4127" s="259"/>
      <c r="JIV4127" s="259"/>
      <c r="JIW4127" s="259"/>
      <c r="JIX4127" s="259"/>
      <c r="JIY4127" s="259"/>
      <c r="JIZ4127" s="259"/>
      <c r="JJA4127" s="259"/>
      <c r="JJB4127" s="259"/>
      <c r="JJC4127" s="259"/>
      <c r="JJD4127" s="259"/>
      <c r="JJE4127" s="259"/>
      <c r="JJF4127" s="259"/>
      <c r="JJG4127" s="259"/>
      <c r="JJH4127" s="259"/>
      <c r="JJI4127" s="259"/>
      <c r="JJJ4127" s="259"/>
      <c r="JJK4127" s="259"/>
      <c r="JJL4127" s="259"/>
      <c r="JJM4127" s="259"/>
      <c r="JJN4127" s="259"/>
      <c r="JJO4127" s="259"/>
      <c r="JJP4127" s="259"/>
      <c r="JJQ4127" s="259"/>
      <c r="JJR4127" s="259"/>
      <c r="JJS4127" s="259"/>
      <c r="JJT4127" s="259"/>
      <c r="JJU4127" s="259"/>
      <c r="JJV4127" s="259"/>
      <c r="JJW4127" s="259"/>
      <c r="JJX4127" s="259"/>
      <c r="JJY4127" s="259"/>
      <c r="JJZ4127" s="259"/>
      <c r="JKA4127" s="259"/>
      <c r="JKB4127" s="259"/>
      <c r="JKC4127" s="259"/>
      <c r="JKD4127" s="259"/>
      <c r="JKE4127" s="259"/>
      <c r="JKF4127" s="259"/>
      <c r="JKG4127" s="259"/>
      <c r="JKH4127" s="259"/>
      <c r="JKI4127" s="259"/>
      <c r="JKJ4127" s="259"/>
      <c r="JKK4127" s="259"/>
      <c r="JKL4127" s="259"/>
      <c r="JKM4127" s="259"/>
      <c r="JKN4127" s="259"/>
      <c r="JKO4127" s="259"/>
      <c r="JKP4127" s="259"/>
      <c r="JKQ4127" s="259"/>
      <c r="JKR4127" s="259"/>
      <c r="JKS4127" s="259"/>
      <c r="JKT4127" s="259"/>
      <c r="JKU4127" s="259"/>
      <c r="JKV4127" s="259"/>
      <c r="JKW4127" s="259"/>
      <c r="JKX4127" s="259"/>
      <c r="JKY4127" s="259"/>
      <c r="JKZ4127" s="259"/>
      <c r="JLA4127" s="259"/>
      <c r="JLB4127" s="259"/>
      <c r="JLC4127" s="259"/>
      <c r="JLD4127" s="259"/>
      <c r="JLE4127" s="259"/>
      <c r="JLF4127" s="259"/>
      <c r="JLG4127" s="259"/>
      <c r="JLH4127" s="259"/>
      <c r="JLI4127" s="259"/>
      <c r="JLJ4127" s="259"/>
      <c r="JLK4127" s="259"/>
      <c r="JLL4127" s="259"/>
      <c r="JLM4127" s="259"/>
      <c r="JLN4127" s="259"/>
      <c r="JLO4127" s="259"/>
      <c r="JLP4127" s="259"/>
      <c r="JLQ4127" s="259"/>
      <c r="JLR4127" s="259"/>
      <c r="JLS4127" s="259"/>
      <c r="JLT4127" s="259"/>
      <c r="JLU4127" s="259"/>
      <c r="JLV4127" s="259"/>
      <c r="JLW4127" s="259"/>
      <c r="JLX4127" s="259"/>
      <c r="JLY4127" s="259"/>
      <c r="JLZ4127" s="259"/>
      <c r="JMA4127" s="259"/>
      <c r="JMB4127" s="259"/>
      <c r="JMC4127" s="259"/>
      <c r="JMD4127" s="259"/>
      <c r="JME4127" s="259"/>
      <c r="JMF4127" s="259"/>
      <c r="JMG4127" s="259"/>
      <c r="JMH4127" s="259"/>
      <c r="JMI4127" s="259"/>
      <c r="JMJ4127" s="259"/>
      <c r="JMK4127" s="259"/>
      <c r="JML4127" s="259"/>
      <c r="JMM4127" s="259"/>
      <c r="JMN4127" s="259"/>
      <c r="JMO4127" s="259"/>
      <c r="JMP4127" s="259"/>
      <c r="JMQ4127" s="259"/>
      <c r="JMR4127" s="259"/>
      <c r="JMS4127" s="259"/>
      <c r="JMT4127" s="259"/>
      <c r="JMU4127" s="259"/>
      <c r="JMV4127" s="259"/>
      <c r="JMW4127" s="259"/>
      <c r="JMX4127" s="259"/>
      <c r="JMY4127" s="259"/>
      <c r="JMZ4127" s="259"/>
      <c r="JNA4127" s="259"/>
      <c r="JNB4127" s="259"/>
      <c r="JNC4127" s="259"/>
      <c r="JND4127" s="259"/>
      <c r="JNE4127" s="259"/>
      <c r="JNF4127" s="259"/>
      <c r="JNG4127" s="259"/>
      <c r="JNH4127" s="259"/>
      <c r="JNI4127" s="259"/>
      <c r="JNJ4127" s="259"/>
      <c r="JNK4127" s="259"/>
      <c r="JNL4127" s="259"/>
      <c r="JNM4127" s="259"/>
      <c r="JNN4127" s="259"/>
      <c r="JNO4127" s="259"/>
      <c r="JNP4127" s="259"/>
      <c r="JNQ4127" s="259"/>
      <c r="JNR4127" s="259"/>
      <c r="JNS4127" s="259"/>
      <c r="JNT4127" s="259"/>
      <c r="JNU4127" s="259"/>
      <c r="JNV4127" s="259"/>
      <c r="JNW4127" s="259"/>
      <c r="JNX4127" s="259"/>
      <c r="JNY4127" s="259"/>
      <c r="JNZ4127" s="259"/>
      <c r="JOA4127" s="259"/>
      <c r="JOB4127" s="259"/>
      <c r="JOC4127" s="259"/>
      <c r="JOD4127" s="259"/>
      <c r="JOE4127" s="259"/>
      <c r="JOF4127" s="259"/>
      <c r="JOG4127" s="259"/>
      <c r="JOH4127" s="259"/>
      <c r="JOI4127" s="259"/>
      <c r="JOJ4127" s="259"/>
      <c r="JOK4127" s="259"/>
      <c r="JOL4127" s="259"/>
      <c r="JOM4127" s="259"/>
      <c r="JOV4127" s="259"/>
      <c r="JOW4127" s="259"/>
      <c r="JOX4127" s="259"/>
      <c r="JOY4127" s="259"/>
      <c r="JOZ4127" s="259"/>
      <c r="JPA4127" s="259"/>
      <c r="JPB4127" s="259"/>
      <c r="JPC4127" s="259"/>
      <c r="JPD4127" s="259"/>
      <c r="JPE4127" s="259"/>
      <c r="JPF4127" s="259"/>
      <c r="JPG4127" s="259"/>
      <c r="JPH4127" s="259"/>
      <c r="JPI4127" s="259"/>
      <c r="JPJ4127" s="259"/>
      <c r="JPK4127" s="259"/>
      <c r="JPL4127" s="259"/>
      <c r="JPM4127" s="259"/>
      <c r="JPN4127" s="259"/>
      <c r="JPO4127" s="259"/>
      <c r="JPP4127" s="259"/>
      <c r="JPQ4127" s="259"/>
      <c r="JPR4127" s="259"/>
      <c r="JPS4127" s="259"/>
      <c r="JPT4127" s="259"/>
      <c r="JPU4127" s="259"/>
      <c r="JPV4127" s="259"/>
      <c r="JPW4127" s="259"/>
      <c r="JPX4127" s="259"/>
      <c r="JPY4127" s="259"/>
      <c r="JPZ4127" s="259"/>
      <c r="JQA4127" s="259"/>
      <c r="JQB4127" s="259"/>
      <c r="JQC4127" s="259"/>
      <c r="JQD4127" s="259"/>
      <c r="JQE4127" s="259"/>
      <c r="JQF4127" s="259"/>
      <c r="JQG4127" s="259"/>
      <c r="JQH4127" s="259"/>
      <c r="JQI4127" s="259"/>
      <c r="JQJ4127" s="259"/>
      <c r="JQK4127" s="259"/>
      <c r="JQL4127" s="259"/>
      <c r="JQM4127" s="259"/>
      <c r="JQN4127" s="259"/>
      <c r="JQO4127" s="259"/>
      <c r="JQP4127" s="259"/>
      <c r="JQQ4127" s="259"/>
      <c r="JQR4127" s="259"/>
      <c r="JQS4127" s="259"/>
      <c r="JQT4127" s="259"/>
      <c r="JQU4127" s="259"/>
      <c r="JQV4127" s="259"/>
      <c r="JQW4127" s="259"/>
      <c r="JQX4127" s="259"/>
      <c r="JQY4127" s="259"/>
      <c r="JQZ4127" s="259"/>
      <c r="JRA4127" s="259"/>
      <c r="JRB4127" s="259"/>
      <c r="JRC4127" s="259"/>
      <c r="JRD4127" s="259"/>
      <c r="JRE4127" s="259"/>
      <c r="JRF4127" s="259"/>
      <c r="JRG4127" s="259"/>
      <c r="JRH4127" s="259"/>
      <c r="JRI4127" s="259"/>
      <c r="JRJ4127" s="259"/>
      <c r="JRK4127" s="259"/>
      <c r="JRL4127" s="259"/>
      <c r="JRM4127" s="259"/>
      <c r="JRN4127" s="259"/>
      <c r="JRO4127" s="259"/>
      <c r="JRP4127" s="259"/>
      <c r="JRQ4127" s="259"/>
      <c r="JRR4127" s="259"/>
      <c r="JRS4127" s="259"/>
      <c r="JRT4127" s="259"/>
      <c r="JRU4127" s="259"/>
      <c r="JRV4127" s="259"/>
      <c r="JRW4127" s="259"/>
      <c r="JRX4127" s="259"/>
      <c r="JRY4127" s="259"/>
      <c r="JRZ4127" s="259"/>
      <c r="JSA4127" s="259"/>
      <c r="JSB4127" s="259"/>
      <c r="JSC4127" s="259"/>
      <c r="JSD4127" s="259"/>
      <c r="JSE4127" s="259"/>
      <c r="JSF4127" s="259"/>
      <c r="JSG4127" s="259"/>
      <c r="JSH4127" s="259"/>
      <c r="JSI4127" s="259"/>
      <c r="JSJ4127" s="259"/>
      <c r="JSK4127" s="259"/>
      <c r="JSL4127" s="259"/>
      <c r="JSM4127" s="259"/>
      <c r="JSN4127" s="259"/>
      <c r="JSO4127" s="259"/>
      <c r="JSP4127" s="259"/>
      <c r="JSQ4127" s="259"/>
      <c r="JSR4127" s="259"/>
      <c r="JSS4127" s="259"/>
      <c r="JST4127" s="259"/>
      <c r="JSU4127" s="259"/>
      <c r="JSV4127" s="259"/>
      <c r="JSW4127" s="259"/>
      <c r="JSX4127" s="259"/>
      <c r="JSY4127" s="259"/>
      <c r="JSZ4127" s="259"/>
      <c r="JTA4127" s="259"/>
      <c r="JTB4127" s="259"/>
      <c r="JTC4127" s="259"/>
      <c r="JTD4127" s="259"/>
      <c r="JTE4127" s="259"/>
      <c r="JTF4127" s="259"/>
      <c r="JTG4127" s="259"/>
      <c r="JTH4127" s="259"/>
      <c r="JTI4127" s="259"/>
      <c r="JTJ4127" s="259"/>
      <c r="JTK4127" s="259"/>
      <c r="JTL4127" s="259"/>
      <c r="JTM4127" s="259"/>
      <c r="JTN4127" s="259"/>
      <c r="JTO4127" s="259"/>
      <c r="JTP4127" s="259"/>
      <c r="JTQ4127" s="259"/>
      <c r="JTR4127" s="259"/>
      <c r="JTS4127" s="259"/>
      <c r="JTT4127" s="259"/>
      <c r="JTU4127" s="259"/>
      <c r="JTV4127" s="259"/>
      <c r="JTW4127" s="259"/>
      <c r="JTX4127" s="259"/>
      <c r="JTY4127" s="259"/>
      <c r="JTZ4127" s="259"/>
      <c r="JUA4127" s="259"/>
      <c r="JUB4127" s="259"/>
      <c r="JUC4127" s="259"/>
      <c r="JUD4127" s="259"/>
      <c r="JUE4127" s="259"/>
      <c r="JUF4127" s="259"/>
      <c r="JUG4127" s="259"/>
      <c r="JUH4127" s="259"/>
      <c r="JUI4127" s="259"/>
      <c r="JUJ4127" s="259"/>
      <c r="JUK4127" s="259"/>
      <c r="JUL4127" s="259"/>
      <c r="JUM4127" s="259"/>
      <c r="JUN4127" s="259"/>
      <c r="JUO4127" s="259"/>
      <c r="JUP4127" s="259"/>
      <c r="JUQ4127" s="259"/>
      <c r="JUR4127" s="259"/>
      <c r="JUS4127" s="259"/>
      <c r="JUT4127" s="259"/>
      <c r="JUU4127" s="259"/>
      <c r="JUV4127" s="259"/>
      <c r="JUW4127" s="259"/>
      <c r="JUX4127" s="259"/>
      <c r="JUY4127" s="259"/>
      <c r="JUZ4127" s="259"/>
      <c r="JVA4127" s="259"/>
      <c r="JVB4127" s="259"/>
      <c r="JVC4127" s="259"/>
      <c r="JVD4127" s="259"/>
      <c r="JVE4127" s="259"/>
      <c r="JVF4127" s="259"/>
      <c r="JVG4127" s="259"/>
      <c r="JVH4127" s="259"/>
      <c r="JVI4127" s="259"/>
      <c r="JVJ4127" s="259"/>
      <c r="JVK4127" s="259"/>
      <c r="JVL4127" s="259"/>
      <c r="JVM4127" s="259"/>
      <c r="JVN4127" s="259"/>
      <c r="JVO4127" s="259"/>
      <c r="JVP4127" s="259"/>
      <c r="JVQ4127" s="259"/>
      <c r="JVR4127" s="259"/>
      <c r="JVS4127" s="259"/>
      <c r="JVT4127" s="259"/>
      <c r="JVU4127" s="259"/>
      <c r="JVV4127" s="259"/>
      <c r="JVW4127" s="259"/>
      <c r="JVX4127" s="259"/>
      <c r="JVY4127" s="259"/>
      <c r="JVZ4127" s="259"/>
      <c r="JWA4127" s="259"/>
      <c r="JWB4127" s="259"/>
      <c r="JWC4127" s="259"/>
      <c r="JWD4127" s="259"/>
      <c r="JWE4127" s="259"/>
      <c r="JWF4127" s="259"/>
      <c r="JWG4127" s="259"/>
      <c r="JWH4127" s="259"/>
      <c r="JWI4127" s="259"/>
      <c r="JWJ4127" s="259"/>
      <c r="JWK4127" s="259"/>
      <c r="JWL4127" s="259"/>
      <c r="JWM4127" s="259"/>
      <c r="JWN4127" s="259"/>
      <c r="JWO4127" s="259"/>
      <c r="JWP4127" s="259"/>
      <c r="JWQ4127" s="259"/>
      <c r="JWR4127" s="259"/>
      <c r="JWS4127" s="259"/>
      <c r="JWT4127" s="259"/>
      <c r="JWU4127" s="259"/>
      <c r="JWV4127" s="259"/>
      <c r="JWW4127" s="259"/>
      <c r="JWX4127" s="259"/>
      <c r="JWY4127" s="259"/>
      <c r="JWZ4127" s="259"/>
      <c r="JXA4127" s="259"/>
      <c r="JXB4127" s="259"/>
      <c r="JXC4127" s="259"/>
      <c r="JXD4127" s="259"/>
      <c r="JXE4127" s="259"/>
      <c r="JXF4127" s="259"/>
      <c r="JXG4127" s="259"/>
      <c r="JXH4127" s="259"/>
      <c r="JXI4127" s="259"/>
      <c r="JXJ4127" s="259"/>
      <c r="JXK4127" s="259"/>
      <c r="JXL4127" s="259"/>
      <c r="JXM4127" s="259"/>
      <c r="JXN4127" s="259"/>
      <c r="JXO4127" s="259"/>
      <c r="JXP4127" s="259"/>
      <c r="JXQ4127" s="259"/>
      <c r="JXR4127" s="259"/>
      <c r="JXS4127" s="259"/>
      <c r="JXT4127" s="259"/>
      <c r="JXU4127" s="259"/>
      <c r="JXV4127" s="259"/>
      <c r="JXW4127" s="259"/>
      <c r="JXX4127" s="259"/>
      <c r="JXY4127" s="259"/>
      <c r="JXZ4127" s="259"/>
      <c r="JYA4127" s="259"/>
      <c r="JYB4127" s="259"/>
      <c r="JYC4127" s="259"/>
      <c r="JYD4127" s="259"/>
      <c r="JYE4127" s="259"/>
      <c r="JYF4127" s="259"/>
      <c r="JYG4127" s="259"/>
      <c r="JYH4127" s="259"/>
      <c r="JYI4127" s="259"/>
      <c r="JYJ4127" s="259"/>
      <c r="JYK4127" s="259"/>
      <c r="JYL4127" s="259"/>
      <c r="JYM4127" s="259"/>
      <c r="JYN4127" s="259"/>
      <c r="JYO4127" s="259"/>
      <c r="JYP4127" s="259"/>
      <c r="JYQ4127" s="259"/>
      <c r="JYR4127" s="259"/>
      <c r="JYS4127" s="259"/>
      <c r="JYT4127" s="259"/>
      <c r="JYU4127" s="259"/>
      <c r="JYV4127" s="259"/>
      <c r="JYW4127" s="259"/>
      <c r="JYX4127" s="259"/>
      <c r="JYY4127" s="259"/>
      <c r="JYZ4127" s="259"/>
      <c r="JZA4127" s="259"/>
      <c r="JZB4127" s="259"/>
      <c r="JZC4127" s="259"/>
      <c r="JZD4127" s="259"/>
      <c r="JZE4127" s="259"/>
      <c r="JZF4127" s="259"/>
      <c r="JZG4127" s="259"/>
      <c r="JZH4127" s="259"/>
      <c r="JZI4127" s="259"/>
      <c r="JZJ4127" s="259"/>
      <c r="JZK4127" s="259"/>
      <c r="JZL4127" s="259"/>
      <c r="JZM4127" s="259"/>
      <c r="JZN4127" s="259"/>
      <c r="JZO4127" s="259"/>
      <c r="JZP4127" s="259"/>
      <c r="JZQ4127" s="259"/>
      <c r="JZR4127" s="259"/>
      <c r="JZS4127" s="259"/>
      <c r="JZT4127" s="259"/>
      <c r="JZU4127" s="259"/>
      <c r="JZV4127" s="259"/>
      <c r="JZW4127" s="259"/>
      <c r="JZX4127" s="259"/>
      <c r="JZY4127" s="259"/>
      <c r="JZZ4127" s="259"/>
      <c r="KAA4127" s="259"/>
      <c r="KAB4127" s="259"/>
      <c r="KAC4127" s="259"/>
      <c r="KAD4127" s="259"/>
      <c r="KAE4127" s="259"/>
      <c r="KAF4127" s="259"/>
      <c r="KAG4127" s="259"/>
      <c r="KAH4127" s="259"/>
      <c r="KAI4127" s="259"/>
      <c r="KAJ4127" s="259"/>
      <c r="KAK4127" s="259"/>
      <c r="KAL4127" s="259"/>
      <c r="KAM4127" s="259"/>
      <c r="KAN4127" s="259"/>
      <c r="KAO4127" s="259"/>
      <c r="KAP4127" s="259"/>
      <c r="KAQ4127" s="259"/>
      <c r="KAR4127" s="259"/>
      <c r="KAS4127" s="259"/>
      <c r="KAT4127" s="259"/>
      <c r="KAU4127" s="259"/>
      <c r="KAV4127" s="259"/>
      <c r="KAW4127" s="259"/>
      <c r="KAX4127" s="259"/>
      <c r="KAY4127" s="259"/>
      <c r="KAZ4127" s="259"/>
      <c r="KBA4127" s="259"/>
      <c r="KBB4127" s="259"/>
      <c r="KBC4127" s="259"/>
      <c r="KBD4127" s="259"/>
      <c r="KBE4127" s="259"/>
      <c r="KBF4127" s="259"/>
      <c r="KBG4127" s="259"/>
      <c r="KBH4127" s="259"/>
      <c r="KBI4127" s="259"/>
      <c r="KBJ4127" s="259"/>
      <c r="KBK4127" s="259"/>
      <c r="KBL4127" s="259"/>
      <c r="KBM4127" s="259"/>
      <c r="KBN4127" s="259"/>
      <c r="KBO4127" s="259"/>
      <c r="KBP4127" s="259"/>
      <c r="KBQ4127" s="259"/>
      <c r="KBR4127" s="259"/>
      <c r="KBS4127" s="259"/>
      <c r="KBT4127" s="259"/>
      <c r="KBU4127" s="259"/>
      <c r="KBV4127" s="259"/>
      <c r="KBW4127" s="259"/>
      <c r="KBX4127" s="259"/>
      <c r="KBY4127" s="259"/>
      <c r="KBZ4127" s="259"/>
      <c r="KCA4127" s="259"/>
      <c r="KCB4127" s="259"/>
      <c r="KCC4127" s="259"/>
      <c r="KCD4127" s="259"/>
      <c r="KCE4127" s="259"/>
      <c r="KCF4127" s="259"/>
      <c r="KCG4127" s="259"/>
      <c r="KCH4127" s="259"/>
      <c r="KCI4127" s="259"/>
      <c r="KCJ4127" s="259"/>
      <c r="KCK4127" s="259"/>
      <c r="KCL4127" s="259"/>
      <c r="KCM4127" s="259"/>
      <c r="KCN4127" s="259"/>
      <c r="KCO4127" s="259"/>
      <c r="KCP4127" s="259"/>
      <c r="KCQ4127" s="259"/>
      <c r="KCR4127" s="259"/>
      <c r="KCS4127" s="259"/>
      <c r="KCT4127" s="259"/>
      <c r="KCU4127" s="259"/>
      <c r="KCV4127" s="259"/>
      <c r="KCW4127" s="259"/>
      <c r="KCX4127" s="259"/>
      <c r="KCY4127" s="259"/>
      <c r="KCZ4127" s="259"/>
      <c r="KDA4127" s="259"/>
      <c r="KDB4127" s="259"/>
      <c r="KDC4127" s="259"/>
      <c r="KDD4127" s="259"/>
      <c r="KDE4127" s="259"/>
      <c r="KDF4127" s="259"/>
      <c r="KDG4127" s="259"/>
      <c r="KDH4127" s="259"/>
      <c r="KDI4127" s="259"/>
      <c r="KDJ4127" s="259"/>
      <c r="KDK4127" s="259"/>
      <c r="KDL4127" s="259"/>
      <c r="KDM4127" s="259"/>
      <c r="KDN4127" s="259"/>
      <c r="KDO4127" s="259"/>
      <c r="KDP4127" s="259"/>
      <c r="KDQ4127" s="259"/>
      <c r="KDR4127" s="259"/>
      <c r="KDS4127" s="259"/>
      <c r="KDT4127" s="259"/>
      <c r="KDU4127" s="259"/>
      <c r="KDV4127" s="259"/>
      <c r="KDW4127" s="259"/>
      <c r="KDX4127" s="259"/>
      <c r="KDY4127" s="259"/>
      <c r="KDZ4127" s="259"/>
      <c r="KEA4127" s="259"/>
      <c r="KEB4127" s="259"/>
      <c r="KEC4127" s="259"/>
      <c r="KED4127" s="259"/>
      <c r="KEE4127" s="259"/>
      <c r="KEF4127" s="259"/>
      <c r="KEG4127" s="259"/>
      <c r="KEH4127" s="259"/>
      <c r="KEI4127" s="259"/>
      <c r="KEJ4127" s="259"/>
      <c r="KEK4127" s="259"/>
      <c r="KEL4127" s="259"/>
      <c r="KEM4127" s="259"/>
      <c r="KEN4127" s="259"/>
      <c r="KEO4127" s="259"/>
      <c r="KEP4127" s="259"/>
      <c r="KEQ4127" s="259"/>
      <c r="KER4127" s="259"/>
      <c r="KES4127" s="259"/>
      <c r="KET4127" s="259"/>
      <c r="KEU4127" s="259"/>
      <c r="KEV4127" s="259"/>
      <c r="KEW4127" s="259"/>
      <c r="KEX4127" s="259"/>
      <c r="KEY4127" s="259"/>
      <c r="KEZ4127" s="259"/>
      <c r="KFA4127" s="259"/>
      <c r="KFB4127" s="259"/>
      <c r="KFC4127" s="259"/>
      <c r="KFD4127" s="259"/>
      <c r="KFE4127" s="259"/>
      <c r="KFF4127" s="259"/>
      <c r="KFG4127" s="259"/>
      <c r="KFH4127" s="259"/>
      <c r="KFI4127" s="259"/>
      <c r="KFJ4127" s="259"/>
      <c r="KFK4127" s="259"/>
      <c r="KFL4127" s="259"/>
      <c r="KFM4127" s="259"/>
      <c r="KFN4127" s="259"/>
      <c r="KFO4127" s="259"/>
      <c r="KFP4127" s="259"/>
      <c r="KFQ4127" s="259"/>
      <c r="KFR4127" s="259"/>
      <c r="KFS4127" s="259"/>
      <c r="KFT4127" s="259"/>
      <c r="KFU4127" s="259"/>
      <c r="KFV4127" s="259"/>
      <c r="KFW4127" s="259"/>
      <c r="KFX4127" s="259"/>
      <c r="KFY4127" s="259"/>
      <c r="KFZ4127" s="259"/>
      <c r="KGA4127" s="259"/>
      <c r="KGB4127" s="259"/>
      <c r="KGC4127" s="259"/>
      <c r="KGD4127" s="259"/>
      <c r="KGE4127" s="259"/>
      <c r="KGF4127" s="259"/>
      <c r="KGG4127" s="259"/>
      <c r="KGH4127" s="259"/>
      <c r="KGI4127" s="259"/>
      <c r="KGJ4127" s="259"/>
      <c r="KGK4127" s="259"/>
      <c r="KGL4127" s="259"/>
      <c r="KGM4127" s="259"/>
      <c r="KGN4127" s="259"/>
      <c r="KGO4127" s="259"/>
      <c r="KGP4127" s="259"/>
      <c r="KGQ4127" s="259"/>
      <c r="KGR4127" s="259"/>
      <c r="KGS4127" s="259"/>
      <c r="KGT4127" s="259"/>
      <c r="KGU4127" s="259"/>
      <c r="KGV4127" s="259"/>
      <c r="KGW4127" s="259"/>
      <c r="KGX4127" s="259"/>
      <c r="KGY4127" s="259"/>
      <c r="KGZ4127" s="259"/>
      <c r="KHA4127" s="259"/>
      <c r="KHB4127" s="259"/>
      <c r="KHC4127" s="259"/>
      <c r="KHD4127" s="259"/>
      <c r="KHE4127" s="259"/>
      <c r="KHF4127" s="259"/>
      <c r="KHG4127" s="259"/>
      <c r="KHH4127" s="259"/>
      <c r="KHI4127" s="259"/>
      <c r="KHJ4127" s="259"/>
      <c r="KHK4127" s="259"/>
      <c r="KHL4127" s="259"/>
      <c r="KHM4127" s="259"/>
      <c r="KHN4127" s="259"/>
      <c r="KHO4127" s="259"/>
      <c r="KHP4127" s="259"/>
      <c r="KHQ4127" s="259"/>
      <c r="KHR4127" s="259"/>
      <c r="KHS4127" s="259"/>
      <c r="KHT4127" s="259"/>
      <c r="KHU4127" s="259"/>
      <c r="KHV4127" s="259"/>
      <c r="KHW4127" s="259"/>
      <c r="KHX4127" s="259"/>
      <c r="KHY4127" s="259"/>
      <c r="KHZ4127" s="259"/>
      <c r="KIA4127" s="259"/>
      <c r="KIB4127" s="259"/>
      <c r="KIC4127" s="259"/>
      <c r="KID4127" s="259"/>
      <c r="KIE4127" s="259"/>
      <c r="KIF4127" s="259"/>
      <c r="KIG4127" s="259"/>
      <c r="KIH4127" s="259"/>
      <c r="KII4127" s="259"/>
      <c r="KIJ4127" s="259"/>
      <c r="KIK4127" s="259"/>
      <c r="KIL4127" s="259"/>
      <c r="KIM4127" s="259"/>
      <c r="KIN4127" s="259"/>
      <c r="KIO4127" s="259"/>
      <c r="KIP4127" s="259"/>
      <c r="KIQ4127" s="259"/>
      <c r="KIR4127" s="259"/>
      <c r="KIS4127" s="259"/>
      <c r="KIT4127" s="259"/>
      <c r="KIU4127" s="259"/>
      <c r="KIV4127" s="259"/>
      <c r="KIW4127" s="259"/>
      <c r="KIX4127" s="259"/>
      <c r="KIY4127" s="259"/>
      <c r="KIZ4127" s="259"/>
      <c r="KJA4127" s="259"/>
      <c r="KJB4127" s="259"/>
      <c r="KJC4127" s="259"/>
      <c r="KJD4127" s="259"/>
      <c r="KJE4127" s="259"/>
      <c r="KJF4127" s="259"/>
      <c r="KJG4127" s="259"/>
      <c r="KJH4127" s="259"/>
      <c r="KJI4127" s="259"/>
      <c r="KJJ4127" s="259"/>
      <c r="KJK4127" s="259"/>
      <c r="KJL4127" s="259"/>
      <c r="KJM4127" s="259"/>
      <c r="KJN4127" s="259"/>
      <c r="KJO4127" s="259"/>
      <c r="KJP4127" s="259"/>
      <c r="KJQ4127" s="259"/>
      <c r="KJR4127" s="259"/>
      <c r="KJS4127" s="259"/>
      <c r="KJT4127" s="259"/>
      <c r="KJU4127" s="259"/>
      <c r="KJV4127" s="259"/>
      <c r="KJW4127" s="259"/>
      <c r="KJX4127" s="259"/>
      <c r="KJY4127" s="259"/>
      <c r="KJZ4127" s="259"/>
      <c r="KKA4127" s="259"/>
      <c r="KKB4127" s="259"/>
      <c r="KKC4127" s="259"/>
      <c r="KKD4127" s="259"/>
      <c r="KKE4127" s="259"/>
      <c r="KKF4127" s="259"/>
      <c r="KKG4127" s="259"/>
      <c r="KKH4127" s="259"/>
      <c r="KKI4127" s="259"/>
      <c r="KKJ4127" s="259"/>
      <c r="KKK4127" s="259"/>
      <c r="KKL4127" s="259"/>
      <c r="KKM4127" s="259"/>
      <c r="KKN4127" s="259"/>
      <c r="KKO4127" s="259"/>
      <c r="KKP4127" s="259"/>
      <c r="KKQ4127" s="259"/>
      <c r="KKR4127" s="259"/>
      <c r="KKS4127" s="259"/>
      <c r="KKT4127" s="259"/>
      <c r="KKU4127" s="259"/>
      <c r="KKV4127" s="259"/>
      <c r="KKW4127" s="259"/>
      <c r="KKX4127" s="259"/>
      <c r="KKY4127" s="259"/>
      <c r="KKZ4127" s="259"/>
      <c r="KLA4127" s="259"/>
      <c r="KLB4127" s="259"/>
      <c r="KLC4127" s="259"/>
      <c r="KLD4127" s="259"/>
      <c r="KLE4127" s="259"/>
      <c r="KLF4127" s="259"/>
      <c r="KLG4127" s="259"/>
      <c r="KLH4127" s="259"/>
      <c r="KLI4127" s="259"/>
      <c r="KLJ4127" s="259"/>
      <c r="KLK4127" s="259"/>
      <c r="KLL4127" s="259"/>
      <c r="KLM4127" s="259"/>
      <c r="KLN4127" s="259"/>
      <c r="KLO4127" s="259"/>
      <c r="KLP4127" s="259"/>
      <c r="KLQ4127" s="259"/>
      <c r="KLR4127" s="259"/>
      <c r="KLS4127" s="259"/>
      <c r="KLT4127" s="259"/>
      <c r="KLU4127" s="259"/>
      <c r="KLV4127" s="259"/>
      <c r="KLW4127" s="259"/>
      <c r="KLX4127" s="259"/>
      <c r="KLY4127" s="259"/>
      <c r="KLZ4127" s="259"/>
      <c r="KMA4127" s="259"/>
      <c r="KMB4127" s="259"/>
      <c r="KMC4127" s="259"/>
      <c r="KMD4127" s="259"/>
      <c r="KME4127" s="259"/>
      <c r="KMF4127" s="259"/>
      <c r="KMG4127" s="259"/>
      <c r="KMH4127" s="259"/>
      <c r="KMI4127" s="259"/>
      <c r="KMJ4127" s="259"/>
      <c r="KMK4127" s="259"/>
      <c r="KML4127" s="259"/>
      <c r="KMM4127" s="259"/>
      <c r="KMN4127" s="259"/>
      <c r="KMO4127" s="259"/>
      <c r="KMP4127" s="259"/>
      <c r="KMQ4127" s="259"/>
      <c r="KMR4127" s="259"/>
      <c r="KMS4127" s="259"/>
      <c r="KMT4127" s="259"/>
      <c r="KMU4127" s="259"/>
      <c r="KMV4127" s="259"/>
      <c r="KMW4127" s="259"/>
      <c r="KMX4127" s="259"/>
      <c r="KMY4127" s="259"/>
      <c r="KMZ4127" s="259"/>
      <c r="KNA4127" s="259"/>
      <c r="KNB4127" s="259"/>
      <c r="KNC4127" s="259"/>
      <c r="KND4127" s="259"/>
      <c r="KNE4127" s="259"/>
      <c r="KNF4127" s="259"/>
      <c r="KNG4127" s="259"/>
      <c r="KNH4127" s="259"/>
      <c r="KNI4127" s="259"/>
      <c r="KNJ4127" s="259"/>
      <c r="KNK4127" s="259"/>
      <c r="KNL4127" s="259"/>
      <c r="KNM4127" s="259"/>
      <c r="KNN4127" s="259"/>
      <c r="KNO4127" s="259"/>
      <c r="KNP4127" s="259"/>
      <c r="KNQ4127" s="259"/>
      <c r="KNR4127" s="259"/>
      <c r="KNS4127" s="259"/>
      <c r="KNT4127" s="259"/>
      <c r="KNU4127" s="259"/>
      <c r="KNV4127" s="259"/>
      <c r="KNW4127" s="259"/>
      <c r="KNX4127" s="259"/>
      <c r="KNY4127" s="259"/>
      <c r="KNZ4127" s="259"/>
      <c r="KOA4127" s="259"/>
      <c r="KOB4127" s="259"/>
      <c r="KOC4127" s="259"/>
      <c r="KOD4127" s="259"/>
      <c r="KOE4127" s="259"/>
      <c r="KOF4127" s="259"/>
      <c r="KOG4127" s="259"/>
      <c r="KOH4127" s="259"/>
      <c r="KOI4127" s="259"/>
      <c r="KOJ4127" s="259"/>
      <c r="KOK4127" s="259"/>
      <c r="KOL4127" s="259"/>
      <c r="KOM4127" s="259"/>
      <c r="KON4127" s="259"/>
      <c r="KOO4127" s="259"/>
      <c r="KOP4127" s="259"/>
      <c r="KOQ4127" s="259"/>
      <c r="KOR4127" s="259"/>
      <c r="KOS4127" s="259"/>
      <c r="KOT4127" s="259"/>
      <c r="KOU4127" s="259"/>
      <c r="KOV4127" s="259"/>
      <c r="KOW4127" s="259"/>
      <c r="KOX4127" s="259"/>
      <c r="KOY4127" s="259"/>
      <c r="KOZ4127" s="259"/>
      <c r="KPA4127" s="259"/>
      <c r="KPB4127" s="259"/>
      <c r="KPC4127" s="259"/>
      <c r="KPD4127" s="259"/>
      <c r="KPE4127" s="259"/>
      <c r="KPF4127" s="259"/>
      <c r="KPG4127" s="259"/>
      <c r="KPH4127" s="259"/>
      <c r="KPI4127" s="259"/>
      <c r="KPJ4127" s="259"/>
      <c r="KPK4127" s="259"/>
      <c r="KPL4127" s="259"/>
      <c r="KPM4127" s="259"/>
      <c r="KPN4127" s="259"/>
      <c r="KPO4127" s="259"/>
      <c r="KPP4127" s="259"/>
      <c r="KPQ4127" s="259"/>
      <c r="KPR4127" s="259"/>
      <c r="KPS4127" s="259"/>
      <c r="KPT4127" s="259"/>
      <c r="KPU4127" s="259"/>
      <c r="KPV4127" s="259"/>
      <c r="KPW4127" s="259"/>
      <c r="KPX4127" s="259"/>
      <c r="KPY4127" s="259"/>
      <c r="KPZ4127" s="259"/>
      <c r="KQA4127" s="259"/>
      <c r="KQB4127" s="259"/>
      <c r="KQC4127" s="259"/>
      <c r="KQD4127" s="259"/>
      <c r="KQE4127" s="259"/>
      <c r="KQF4127" s="259"/>
      <c r="KQG4127" s="259"/>
      <c r="KQH4127" s="259"/>
      <c r="KQI4127" s="259"/>
      <c r="KQJ4127" s="259"/>
      <c r="KQK4127" s="259"/>
      <c r="KQL4127" s="259"/>
      <c r="KQM4127" s="259"/>
      <c r="KQN4127" s="259"/>
      <c r="KQO4127" s="259"/>
      <c r="KQP4127" s="259"/>
      <c r="KQQ4127" s="259"/>
      <c r="KQR4127" s="259"/>
      <c r="KQS4127" s="259"/>
      <c r="KQT4127" s="259"/>
      <c r="KQU4127" s="259"/>
      <c r="KQV4127" s="259"/>
      <c r="KQW4127" s="259"/>
      <c r="KQX4127" s="259"/>
      <c r="KQY4127" s="259"/>
      <c r="KQZ4127" s="259"/>
      <c r="KRA4127" s="259"/>
      <c r="KRB4127" s="259"/>
      <c r="KRC4127" s="259"/>
      <c r="KRD4127" s="259"/>
      <c r="KRE4127" s="259"/>
      <c r="KRF4127" s="259"/>
      <c r="KRG4127" s="259"/>
      <c r="KRH4127" s="259"/>
      <c r="KRI4127" s="259"/>
      <c r="KRJ4127" s="259"/>
      <c r="KRK4127" s="259"/>
      <c r="KRL4127" s="259"/>
      <c r="KRM4127" s="259"/>
      <c r="KRN4127" s="259"/>
      <c r="KRO4127" s="259"/>
      <c r="KRP4127" s="259"/>
      <c r="KRQ4127" s="259"/>
      <c r="KRR4127" s="259"/>
      <c r="KRS4127" s="259"/>
      <c r="KRT4127" s="259"/>
      <c r="KRU4127" s="259"/>
      <c r="KRV4127" s="259"/>
      <c r="KRW4127" s="259"/>
      <c r="KRX4127" s="259"/>
      <c r="KRY4127" s="259"/>
      <c r="KRZ4127" s="259"/>
      <c r="KSA4127" s="259"/>
      <c r="KSB4127" s="259"/>
      <c r="KSC4127" s="259"/>
      <c r="KSD4127" s="259"/>
      <c r="KSE4127" s="259"/>
      <c r="KSF4127" s="259"/>
      <c r="KSG4127" s="259"/>
      <c r="KSH4127" s="259"/>
      <c r="KSI4127" s="259"/>
      <c r="KSJ4127" s="259"/>
      <c r="KSK4127" s="259"/>
      <c r="KSL4127" s="259"/>
      <c r="KSM4127" s="259"/>
      <c r="KSN4127" s="259"/>
      <c r="KSO4127" s="259"/>
      <c r="KSP4127" s="259"/>
      <c r="KSQ4127" s="259"/>
      <c r="KSR4127" s="259"/>
      <c r="KSS4127" s="259"/>
      <c r="KST4127" s="259"/>
      <c r="KSU4127" s="259"/>
      <c r="KSV4127" s="259"/>
      <c r="KSW4127" s="259"/>
      <c r="KSX4127" s="259"/>
      <c r="KSY4127" s="259"/>
      <c r="KSZ4127" s="259"/>
      <c r="KTA4127" s="259"/>
      <c r="KTB4127" s="259"/>
      <c r="KTC4127" s="259"/>
      <c r="KTD4127" s="259"/>
      <c r="KTE4127" s="259"/>
      <c r="KTF4127" s="259"/>
      <c r="KTG4127" s="259"/>
      <c r="KTH4127" s="259"/>
      <c r="KTI4127" s="259"/>
      <c r="KTJ4127" s="259"/>
      <c r="KTK4127" s="259"/>
      <c r="KTL4127" s="259"/>
      <c r="KTM4127" s="259"/>
      <c r="KTN4127" s="259"/>
      <c r="KTO4127" s="259"/>
      <c r="KTP4127" s="259"/>
      <c r="KTQ4127" s="259"/>
      <c r="KTR4127" s="259"/>
      <c r="KTS4127" s="259"/>
      <c r="KTT4127" s="259"/>
      <c r="KTU4127" s="259"/>
      <c r="KTV4127" s="259"/>
      <c r="KTW4127" s="259"/>
      <c r="KTX4127" s="259"/>
      <c r="KTY4127" s="259"/>
      <c r="KTZ4127" s="259"/>
      <c r="KUA4127" s="259"/>
      <c r="KUB4127" s="259"/>
      <c r="KUC4127" s="259"/>
      <c r="KUD4127" s="259"/>
      <c r="KUE4127" s="259"/>
      <c r="KUF4127" s="259"/>
      <c r="KUG4127" s="259"/>
      <c r="KUH4127" s="259"/>
      <c r="KUI4127" s="259"/>
      <c r="KUJ4127" s="259"/>
      <c r="KUK4127" s="259"/>
      <c r="KUL4127" s="259"/>
      <c r="KUM4127" s="259"/>
      <c r="KUN4127" s="259"/>
      <c r="KUO4127" s="259"/>
      <c r="KUP4127" s="259"/>
      <c r="KUQ4127" s="259"/>
      <c r="KUR4127" s="259"/>
      <c r="KUS4127" s="259"/>
      <c r="KUT4127" s="259"/>
      <c r="KUU4127" s="259"/>
      <c r="KUV4127" s="259"/>
      <c r="KUW4127" s="259"/>
      <c r="KUX4127" s="259"/>
      <c r="KUY4127" s="259"/>
      <c r="KUZ4127" s="259"/>
      <c r="KVA4127" s="259"/>
      <c r="KVB4127" s="259"/>
      <c r="KVC4127" s="259"/>
      <c r="KVD4127" s="259"/>
      <c r="KVE4127" s="259"/>
      <c r="KVF4127" s="259"/>
      <c r="KVG4127" s="259"/>
      <c r="KVH4127" s="259"/>
      <c r="KVI4127" s="259"/>
      <c r="KVJ4127" s="259"/>
      <c r="KVK4127" s="259"/>
      <c r="KVL4127" s="259"/>
      <c r="KVM4127" s="259"/>
      <c r="KVN4127" s="259"/>
      <c r="KVO4127" s="259"/>
      <c r="KVP4127" s="259"/>
      <c r="KVQ4127" s="259"/>
      <c r="KVR4127" s="259"/>
      <c r="KVS4127" s="259"/>
      <c r="KVT4127" s="259"/>
      <c r="KVU4127" s="259"/>
      <c r="KVV4127" s="259"/>
      <c r="KVW4127" s="259"/>
      <c r="KVX4127" s="259"/>
      <c r="KVY4127" s="259"/>
      <c r="KVZ4127" s="259"/>
      <c r="KWA4127" s="259"/>
      <c r="KWB4127" s="259"/>
      <c r="KWC4127" s="259"/>
      <c r="KWD4127" s="259"/>
      <c r="KWE4127" s="259"/>
      <c r="KWF4127" s="259"/>
      <c r="KWG4127" s="259"/>
      <c r="KWH4127" s="259"/>
      <c r="KWI4127" s="259"/>
      <c r="KWJ4127" s="259"/>
      <c r="KWK4127" s="259"/>
      <c r="KWL4127" s="259"/>
      <c r="KWM4127" s="259"/>
      <c r="KWN4127" s="259"/>
      <c r="KWO4127" s="259"/>
      <c r="KWP4127" s="259"/>
      <c r="KWQ4127" s="259"/>
      <c r="KWR4127" s="259"/>
      <c r="KWS4127" s="259"/>
      <c r="KWT4127" s="259"/>
      <c r="KWU4127" s="259"/>
      <c r="KWV4127" s="259"/>
      <c r="KWW4127" s="259"/>
      <c r="KWX4127" s="259"/>
      <c r="KWY4127" s="259"/>
      <c r="KWZ4127" s="259"/>
      <c r="KXA4127" s="259"/>
      <c r="KXB4127" s="259"/>
      <c r="KXC4127" s="259"/>
      <c r="KXD4127" s="259"/>
      <c r="KXE4127" s="259"/>
      <c r="KXF4127" s="259"/>
      <c r="KXG4127" s="259"/>
      <c r="KXH4127" s="259"/>
      <c r="KXI4127" s="259"/>
      <c r="KXJ4127" s="259"/>
      <c r="KXK4127" s="259"/>
      <c r="KXL4127" s="259"/>
      <c r="KXM4127" s="259"/>
      <c r="KXN4127" s="259"/>
      <c r="KXO4127" s="259"/>
      <c r="KXP4127" s="259"/>
      <c r="KXQ4127" s="259"/>
      <c r="KXR4127" s="259"/>
      <c r="KXS4127" s="259"/>
      <c r="KXT4127" s="259"/>
      <c r="KXU4127" s="259"/>
      <c r="KXV4127" s="259"/>
      <c r="KXW4127" s="259"/>
      <c r="KXX4127" s="259"/>
      <c r="KXY4127" s="259"/>
      <c r="KXZ4127" s="259"/>
      <c r="KYA4127" s="259"/>
      <c r="KYB4127" s="259"/>
      <c r="KYC4127" s="259"/>
      <c r="KYD4127" s="259"/>
      <c r="KYE4127" s="259"/>
      <c r="KYF4127" s="259"/>
      <c r="KYG4127" s="259"/>
      <c r="KYH4127" s="259"/>
      <c r="KYI4127" s="259"/>
      <c r="KYJ4127" s="259"/>
      <c r="KYK4127" s="259"/>
      <c r="KYL4127" s="259"/>
      <c r="KYM4127" s="259"/>
      <c r="KYN4127" s="259"/>
      <c r="KYO4127" s="259"/>
      <c r="KYP4127" s="259"/>
      <c r="KYQ4127" s="259"/>
      <c r="KYR4127" s="259"/>
      <c r="KYS4127" s="259"/>
      <c r="KYT4127" s="259"/>
      <c r="KYU4127" s="259"/>
      <c r="KYV4127" s="259"/>
      <c r="KYW4127" s="259"/>
      <c r="KYX4127" s="259"/>
      <c r="KYY4127" s="259"/>
      <c r="KYZ4127" s="259"/>
      <c r="KZA4127" s="259"/>
      <c r="KZB4127" s="259"/>
      <c r="KZC4127" s="259"/>
      <c r="KZD4127" s="259"/>
      <c r="KZE4127" s="259"/>
      <c r="KZF4127" s="259"/>
      <c r="KZG4127" s="259"/>
      <c r="KZH4127" s="259"/>
      <c r="KZI4127" s="259"/>
      <c r="KZJ4127" s="259"/>
      <c r="KZK4127" s="259"/>
      <c r="KZL4127" s="259"/>
      <c r="KZM4127" s="259"/>
      <c r="KZN4127" s="259"/>
      <c r="KZO4127" s="259"/>
      <c r="KZP4127" s="259"/>
      <c r="KZQ4127" s="259"/>
      <c r="KZR4127" s="259"/>
      <c r="KZS4127" s="259"/>
      <c r="KZT4127" s="259"/>
      <c r="KZU4127" s="259"/>
      <c r="KZV4127" s="259"/>
      <c r="KZW4127" s="259"/>
      <c r="KZX4127" s="259"/>
      <c r="KZY4127" s="259"/>
      <c r="KZZ4127" s="259"/>
      <c r="LAA4127" s="259"/>
      <c r="LAB4127" s="259"/>
      <c r="LAC4127" s="259"/>
      <c r="LAD4127" s="259"/>
      <c r="LAE4127" s="259"/>
      <c r="LAF4127" s="259"/>
      <c r="LAG4127" s="259"/>
      <c r="LAH4127" s="259"/>
      <c r="LAI4127" s="259"/>
      <c r="LAJ4127" s="259"/>
      <c r="LAK4127" s="259"/>
      <c r="LAL4127" s="259"/>
      <c r="LAM4127" s="259"/>
      <c r="LAN4127" s="259"/>
      <c r="LAO4127" s="259"/>
      <c r="LAP4127" s="259"/>
      <c r="LAQ4127" s="259"/>
      <c r="LAR4127" s="259"/>
      <c r="LAS4127" s="259"/>
      <c r="LAT4127" s="259"/>
      <c r="LAU4127" s="259"/>
      <c r="LAV4127" s="259"/>
      <c r="LAW4127" s="259"/>
      <c r="LAX4127" s="259"/>
      <c r="LAY4127" s="259"/>
      <c r="LAZ4127" s="259"/>
      <c r="LBA4127" s="259"/>
      <c r="LBB4127" s="259"/>
      <c r="LBC4127" s="259"/>
      <c r="LBD4127" s="259"/>
      <c r="LBE4127" s="259"/>
      <c r="LBF4127" s="259"/>
      <c r="LBG4127" s="259"/>
      <c r="LBH4127" s="259"/>
      <c r="LBI4127" s="259"/>
      <c r="LBJ4127" s="259"/>
      <c r="LBK4127" s="259"/>
      <c r="LBL4127" s="259"/>
      <c r="LBM4127" s="259"/>
      <c r="LBN4127" s="259"/>
      <c r="LBO4127" s="259"/>
      <c r="LBP4127" s="259"/>
      <c r="LBQ4127" s="259"/>
      <c r="LBR4127" s="259"/>
      <c r="LBS4127" s="259"/>
      <c r="LBT4127" s="259"/>
      <c r="LBU4127" s="259"/>
      <c r="LCD4127" s="259"/>
      <c r="LCE4127" s="259"/>
      <c r="LCF4127" s="259"/>
      <c r="LCG4127" s="259"/>
      <c r="LCH4127" s="259"/>
      <c r="LCI4127" s="259"/>
      <c r="LCJ4127" s="259"/>
      <c r="LCK4127" s="259"/>
      <c r="LCL4127" s="259"/>
      <c r="LCM4127" s="259"/>
      <c r="LCN4127" s="259"/>
      <c r="LCO4127" s="259"/>
      <c r="LCP4127" s="259"/>
      <c r="LCQ4127" s="259"/>
      <c r="LCR4127" s="259"/>
      <c r="LCS4127" s="259"/>
      <c r="LCT4127" s="259"/>
      <c r="LCU4127" s="259"/>
      <c r="LCV4127" s="259"/>
      <c r="LCW4127" s="259"/>
      <c r="LCX4127" s="259"/>
      <c r="LCY4127" s="259"/>
      <c r="LCZ4127" s="259"/>
      <c r="LDA4127" s="259"/>
      <c r="LDB4127" s="259"/>
      <c r="LDC4127" s="259"/>
      <c r="LDD4127" s="259"/>
      <c r="LDE4127" s="259"/>
      <c r="LDF4127" s="259"/>
      <c r="LDG4127" s="259"/>
      <c r="LDH4127" s="259"/>
      <c r="LDI4127" s="259"/>
      <c r="LDJ4127" s="259"/>
      <c r="LDK4127" s="259"/>
      <c r="LDL4127" s="259"/>
      <c r="LDM4127" s="259"/>
      <c r="LDN4127" s="259"/>
      <c r="LDO4127" s="259"/>
      <c r="LDP4127" s="259"/>
      <c r="LDQ4127" s="259"/>
      <c r="LDR4127" s="259"/>
      <c r="LDS4127" s="259"/>
      <c r="LDT4127" s="259"/>
      <c r="LDU4127" s="259"/>
      <c r="LDV4127" s="259"/>
      <c r="LDW4127" s="259"/>
      <c r="LDX4127" s="259"/>
      <c r="LDY4127" s="259"/>
      <c r="LDZ4127" s="259"/>
      <c r="LEA4127" s="259"/>
      <c r="LEB4127" s="259"/>
      <c r="LEC4127" s="259"/>
      <c r="LED4127" s="259"/>
      <c r="LEE4127" s="259"/>
      <c r="LEF4127" s="259"/>
      <c r="LEG4127" s="259"/>
      <c r="LEH4127" s="259"/>
      <c r="LEI4127" s="259"/>
      <c r="LEJ4127" s="259"/>
      <c r="LEK4127" s="259"/>
      <c r="LEL4127" s="259"/>
      <c r="LEM4127" s="259"/>
      <c r="LEN4127" s="259"/>
      <c r="LEO4127" s="259"/>
      <c r="LEP4127" s="259"/>
      <c r="LEQ4127" s="259"/>
      <c r="LER4127" s="259"/>
      <c r="LES4127" s="259"/>
      <c r="LET4127" s="259"/>
      <c r="LEU4127" s="259"/>
      <c r="LEV4127" s="259"/>
      <c r="LEW4127" s="259"/>
      <c r="LEX4127" s="259"/>
      <c r="LEY4127" s="259"/>
      <c r="LEZ4127" s="259"/>
      <c r="LFA4127" s="259"/>
      <c r="LFB4127" s="259"/>
      <c r="LFC4127" s="259"/>
      <c r="LFD4127" s="259"/>
      <c r="LFE4127" s="259"/>
      <c r="LFF4127" s="259"/>
      <c r="LFG4127" s="259"/>
      <c r="LFH4127" s="259"/>
      <c r="LFI4127" s="259"/>
      <c r="LFJ4127" s="259"/>
      <c r="LFK4127" s="259"/>
      <c r="LFL4127" s="259"/>
      <c r="LFM4127" s="259"/>
      <c r="LFN4127" s="259"/>
      <c r="LFO4127" s="259"/>
      <c r="LFP4127" s="259"/>
      <c r="LFQ4127" s="259"/>
      <c r="LFR4127" s="259"/>
      <c r="LFS4127" s="259"/>
      <c r="LFT4127" s="259"/>
      <c r="LFU4127" s="259"/>
      <c r="LFV4127" s="259"/>
      <c r="LFW4127" s="259"/>
      <c r="LFX4127" s="259"/>
      <c r="LFY4127" s="259"/>
      <c r="LFZ4127" s="259"/>
      <c r="LGA4127" s="259"/>
      <c r="LGB4127" s="259"/>
      <c r="LGC4127" s="259"/>
      <c r="LGD4127" s="259"/>
      <c r="LGE4127" s="259"/>
      <c r="LGF4127" s="259"/>
      <c r="LGG4127" s="259"/>
      <c r="LGH4127" s="259"/>
      <c r="LGI4127" s="259"/>
      <c r="LGJ4127" s="259"/>
      <c r="LGK4127" s="259"/>
      <c r="LGL4127" s="259"/>
      <c r="LGM4127" s="259"/>
      <c r="LGN4127" s="259"/>
      <c r="LGO4127" s="259"/>
      <c r="LGP4127" s="259"/>
      <c r="LGQ4127" s="259"/>
      <c r="LGR4127" s="259"/>
      <c r="LGS4127" s="259"/>
      <c r="LGT4127" s="259"/>
      <c r="LGU4127" s="259"/>
      <c r="LGV4127" s="259"/>
      <c r="LGW4127" s="259"/>
      <c r="LGX4127" s="259"/>
      <c r="LGY4127" s="259"/>
      <c r="LGZ4127" s="259"/>
      <c r="LHA4127" s="259"/>
      <c r="LHB4127" s="259"/>
      <c r="LHC4127" s="259"/>
      <c r="LHD4127" s="259"/>
      <c r="LHE4127" s="259"/>
      <c r="LHF4127" s="259"/>
      <c r="LHG4127" s="259"/>
      <c r="LHH4127" s="259"/>
      <c r="LHI4127" s="259"/>
      <c r="LHJ4127" s="259"/>
      <c r="LHK4127" s="259"/>
      <c r="LHL4127" s="259"/>
      <c r="LHM4127" s="259"/>
      <c r="LHN4127" s="259"/>
      <c r="LHO4127" s="259"/>
      <c r="LHP4127" s="259"/>
      <c r="LHQ4127" s="259"/>
      <c r="LHR4127" s="259"/>
      <c r="LHS4127" s="259"/>
      <c r="LHT4127" s="259"/>
      <c r="LHU4127" s="259"/>
      <c r="LHV4127" s="259"/>
      <c r="LHW4127" s="259"/>
      <c r="LHX4127" s="259"/>
      <c r="LHY4127" s="259"/>
      <c r="LHZ4127" s="259"/>
      <c r="LIA4127" s="259"/>
      <c r="LIB4127" s="259"/>
      <c r="LIC4127" s="259"/>
      <c r="LID4127" s="259"/>
      <c r="LIE4127" s="259"/>
      <c r="LIF4127" s="259"/>
      <c r="LIG4127" s="259"/>
      <c r="LIH4127" s="259"/>
      <c r="LII4127" s="259"/>
      <c r="LIJ4127" s="259"/>
      <c r="LIK4127" s="259"/>
      <c r="LIL4127" s="259"/>
      <c r="LIM4127" s="259"/>
      <c r="LIN4127" s="259"/>
      <c r="LIO4127" s="259"/>
      <c r="LIP4127" s="259"/>
      <c r="LIQ4127" s="259"/>
      <c r="LIR4127" s="259"/>
      <c r="LIS4127" s="259"/>
      <c r="LIT4127" s="259"/>
      <c r="LIU4127" s="259"/>
      <c r="LIV4127" s="259"/>
      <c r="LIW4127" s="259"/>
      <c r="LIX4127" s="259"/>
      <c r="LIY4127" s="259"/>
      <c r="LIZ4127" s="259"/>
      <c r="LJA4127" s="259"/>
      <c r="LJB4127" s="259"/>
      <c r="LJC4127" s="259"/>
      <c r="LJD4127" s="259"/>
      <c r="LJE4127" s="259"/>
      <c r="LJF4127" s="259"/>
      <c r="LJG4127" s="259"/>
      <c r="LJH4127" s="259"/>
      <c r="LJI4127" s="259"/>
      <c r="LJJ4127" s="259"/>
      <c r="LJK4127" s="259"/>
      <c r="LJL4127" s="259"/>
      <c r="LJM4127" s="259"/>
      <c r="LJN4127" s="259"/>
      <c r="LJO4127" s="259"/>
      <c r="LJP4127" s="259"/>
      <c r="LJQ4127" s="259"/>
      <c r="LJR4127" s="259"/>
      <c r="LJS4127" s="259"/>
      <c r="LJT4127" s="259"/>
      <c r="LJU4127" s="259"/>
      <c r="LJV4127" s="259"/>
      <c r="LJW4127" s="259"/>
      <c r="LJX4127" s="259"/>
      <c r="LJY4127" s="259"/>
      <c r="LJZ4127" s="259"/>
      <c r="LKA4127" s="259"/>
      <c r="LKB4127" s="259"/>
      <c r="LKC4127" s="259"/>
      <c r="LKD4127" s="259"/>
      <c r="LKE4127" s="259"/>
      <c r="LKF4127" s="259"/>
      <c r="LKG4127" s="259"/>
      <c r="LKH4127" s="259"/>
      <c r="LKI4127" s="259"/>
      <c r="LKJ4127" s="259"/>
      <c r="LKK4127" s="259"/>
      <c r="LKL4127" s="259"/>
      <c r="LKM4127" s="259"/>
      <c r="LKN4127" s="259"/>
      <c r="LKO4127" s="259"/>
      <c r="LKP4127" s="259"/>
      <c r="LKQ4127" s="259"/>
      <c r="LKR4127" s="259"/>
      <c r="LKS4127" s="259"/>
      <c r="LKT4127" s="259"/>
      <c r="LKU4127" s="259"/>
      <c r="LKV4127" s="259"/>
      <c r="LKW4127" s="259"/>
      <c r="LKX4127" s="259"/>
      <c r="LKY4127" s="259"/>
      <c r="LKZ4127" s="259"/>
      <c r="LLA4127" s="259"/>
      <c r="LLB4127" s="259"/>
      <c r="LLC4127" s="259"/>
      <c r="LLD4127" s="259"/>
      <c r="LLE4127" s="259"/>
      <c r="LLF4127" s="259"/>
      <c r="LLG4127" s="259"/>
      <c r="LLH4127" s="259"/>
      <c r="LLI4127" s="259"/>
      <c r="LLJ4127" s="259"/>
      <c r="LLK4127" s="259"/>
      <c r="LLL4127" s="259"/>
      <c r="LLM4127" s="259"/>
      <c r="LLN4127" s="259"/>
      <c r="LLO4127" s="259"/>
      <c r="LLP4127" s="259"/>
      <c r="LLQ4127" s="259"/>
      <c r="LLR4127" s="259"/>
      <c r="LLS4127" s="259"/>
      <c r="LLT4127" s="259"/>
      <c r="LLU4127" s="259"/>
      <c r="LLV4127" s="259"/>
      <c r="LLW4127" s="259"/>
      <c r="LLX4127" s="259"/>
      <c r="LLY4127" s="259"/>
      <c r="LLZ4127" s="259"/>
      <c r="LMA4127" s="259"/>
      <c r="LMB4127" s="259"/>
      <c r="LMC4127" s="259"/>
      <c r="LMD4127" s="259"/>
      <c r="LME4127" s="259"/>
      <c r="LMF4127" s="259"/>
      <c r="LMG4127" s="259"/>
      <c r="LMH4127" s="259"/>
      <c r="LMI4127" s="259"/>
      <c r="LMJ4127" s="259"/>
      <c r="LMK4127" s="259"/>
      <c r="LML4127" s="259"/>
      <c r="LMM4127" s="259"/>
      <c r="LMN4127" s="259"/>
      <c r="LMO4127" s="259"/>
      <c r="LMP4127" s="259"/>
      <c r="LMQ4127" s="259"/>
      <c r="LMR4127" s="259"/>
      <c r="LMS4127" s="259"/>
      <c r="LMT4127" s="259"/>
      <c r="LMU4127" s="259"/>
      <c r="LMV4127" s="259"/>
      <c r="LMW4127" s="259"/>
      <c r="LMX4127" s="259"/>
      <c r="LMY4127" s="259"/>
      <c r="LMZ4127" s="259"/>
      <c r="LNA4127" s="259"/>
      <c r="LNB4127" s="259"/>
      <c r="LNC4127" s="259"/>
      <c r="LND4127" s="259"/>
      <c r="LNE4127" s="259"/>
      <c r="LNF4127" s="259"/>
      <c r="LNG4127" s="259"/>
      <c r="LNH4127" s="259"/>
      <c r="LNI4127" s="259"/>
      <c r="LNJ4127" s="259"/>
      <c r="LNK4127" s="259"/>
      <c r="LNL4127" s="259"/>
      <c r="LNM4127" s="259"/>
      <c r="LNN4127" s="259"/>
      <c r="LNO4127" s="259"/>
      <c r="LNP4127" s="259"/>
      <c r="LNQ4127" s="259"/>
      <c r="LNR4127" s="259"/>
      <c r="LNS4127" s="259"/>
      <c r="LNT4127" s="259"/>
      <c r="LNU4127" s="259"/>
      <c r="LNV4127" s="259"/>
      <c r="LNW4127" s="259"/>
      <c r="LNX4127" s="259"/>
      <c r="LNY4127" s="259"/>
      <c r="LNZ4127" s="259"/>
      <c r="LOA4127" s="259"/>
      <c r="LOB4127" s="259"/>
      <c r="LOC4127" s="259"/>
      <c r="LOD4127" s="259"/>
      <c r="LOE4127" s="259"/>
      <c r="LOF4127" s="259"/>
      <c r="LOG4127" s="259"/>
      <c r="LOH4127" s="259"/>
      <c r="LOI4127" s="259"/>
      <c r="LOJ4127" s="259"/>
      <c r="LOK4127" s="259"/>
      <c r="LOL4127" s="259"/>
      <c r="LOM4127" s="259"/>
      <c r="LON4127" s="259"/>
      <c r="LOO4127" s="259"/>
      <c r="LOP4127" s="259"/>
      <c r="LOQ4127" s="259"/>
      <c r="LOR4127" s="259"/>
      <c r="LOS4127" s="259"/>
      <c r="LOT4127" s="259"/>
      <c r="LOU4127" s="259"/>
      <c r="LOV4127" s="259"/>
      <c r="LOW4127" s="259"/>
      <c r="LOX4127" s="259"/>
      <c r="LOY4127" s="259"/>
      <c r="LOZ4127" s="259"/>
      <c r="LPA4127" s="259"/>
      <c r="LPB4127" s="259"/>
      <c r="LPC4127" s="259"/>
      <c r="LPD4127" s="259"/>
      <c r="LPE4127" s="259"/>
      <c r="LPF4127" s="259"/>
      <c r="LPG4127" s="259"/>
      <c r="LPH4127" s="259"/>
      <c r="LPI4127" s="259"/>
      <c r="LPJ4127" s="259"/>
      <c r="LPK4127" s="259"/>
      <c r="LPL4127" s="259"/>
      <c r="LPM4127" s="259"/>
      <c r="LPN4127" s="259"/>
      <c r="LPO4127" s="259"/>
      <c r="LPP4127" s="259"/>
      <c r="LPQ4127" s="259"/>
      <c r="LPR4127" s="259"/>
      <c r="LPS4127" s="259"/>
      <c r="LPT4127" s="259"/>
      <c r="LPU4127" s="259"/>
      <c r="LPV4127" s="259"/>
      <c r="LPW4127" s="259"/>
      <c r="LPX4127" s="259"/>
      <c r="LPY4127" s="259"/>
      <c r="LPZ4127" s="259"/>
      <c r="LQA4127" s="259"/>
      <c r="LQB4127" s="259"/>
      <c r="LQC4127" s="259"/>
      <c r="LQD4127" s="259"/>
      <c r="LQE4127" s="259"/>
      <c r="LQF4127" s="259"/>
      <c r="LQG4127" s="259"/>
      <c r="LQH4127" s="259"/>
      <c r="LQI4127" s="259"/>
      <c r="LQJ4127" s="259"/>
      <c r="LQK4127" s="259"/>
      <c r="LQL4127" s="259"/>
      <c r="LQM4127" s="259"/>
      <c r="LQN4127" s="259"/>
      <c r="LQO4127" s="259"/>
      <c r="LQP4127" s="259"/>
      <c r="LQQ4127" s="259"/>
      <c r="LQR4127" s="259"/>
      <c r="LQS4127" s="259"/>
      <c r="LQT4127" s="259"/>
      <c r="LQU4127" s="259"/>
      <c r="LQV4127" s="259"/>
      <c r="LQW4127" s="259"/>
      <c r="LQX4127" s="259"/>
      <c r="LQY4127" s="259"/>
      <c r="LQZ4127" s="259"/>
      <c r="LRA4127" s="259"/>
      <c r="LRB4127" s="259"/>
      <c r="LRC4127" s="259"/>
      <c r="LRD4127" s="259"/>
      <c r="LRE4127" s="259"/>
      <c r="LRF4127" s="259"/>
      <c r="LRG4127" s="259"/>
      <c r="LRH4127" s="259"/>
      <c r="LRI4127" s="259"/>
      <c r="LRJ4127" s="259"/>
      <c r="LRK4127" s="259"/>
      <c r="LRL4127" s="259"/>
      <c r="LRM4127" s="259"/>
      <c r="LRN4127" s="259"/>
      <c r="LRO4127" s="259"/>
      <c r="LRP4127" s="259"/>
      <c r="LRQ4127" s="259"/>
      <c r="LRR4127" s="259"/>
      <c r="LRS4127" s="259"/>
      <c r="LRT4127" s="259"/>
      <c r="LRU4127" s="259"/>
      <c r="LRV4127" s="259"/>
      <c r="LRW4127" s="259"/>
      <c r="LRX4127" s="259"/>
      <c r="LRY4127" s="259"/>
      <c r="LRZ4127" s="259"/>
      <c r="LSA4127" s="259"/>
      <c r="LSB4127" s="259"/>
      <c r="LSC4127" s="259"/>
      <c r="LSD4127" s="259"/>
      <c r="LSE4127" s="259"/>
      <c r="LSF4127" s="259"/>
      <c r="LSG4127" s="259"/>
      <c r="LSH4127" s="259"/>
      <c r="LSI4127" s="259"/>
      <c r="LSJ4127" s="259"/>
      <c r="LSK4127" s="259"/>
      <c r="LSL4127" s="259"/>
      <c r="LSM4127" s="259"/>
      <c r="LSN4127" s="259"/>
      <c r="LSO4127" s="259"/>
      <c r="LSP4127" s="259"/>
      <c r="LSQ4127" s="259"/>
      <c r="LSR4127" s="259"/>
      <c r="LSS4127" s="259"/>
      <c r="LST4127" s="259"/>
      <c r="LSU4127" s="259"/>
      <c r="LSV4127" s="259"/>
      <c r="LSW4127" s="259"/>
      <c r="LSX4127" s="259"/>
      <c r="LSY4127" s="259"/>
      <c r="LSZ4127" s="259"/>
      <c r="LTA4127" s="259"/>
      <c r="LTB4127" s="259"/>
      <c r="LTC4127" s="259"/>
      <c r="LTD4127" s="259"/>
      <c r="LTE4127" s="259"/>
      <c r="LTF4127" s="259"/>
      <c r="LTG4127" s="259"/>
      <c r="LTH4127" s="259"/>
      <c r="LTI4127" s="259"/>
      <c r="LTJ4127" s="259"/>
      <c r="LTK4127" s="259"/>
      <c r="LTL4127" s="259"/>
      <c r="LTM4127" s="259"/>
      <c r="LTN4127" s="259"/>
      <c r="LTO4127" s="259"/>
      <c r="LTP4127" s="259"/>
      <c r="LTQ4127" s="259"/>
      <c r="LTR4127" s="259"/>
      <c r="LTS4127" s="259"/>
      <c r="LTT4127" s="259"/>
      <c r="LTU4127" s="259"/>
      <c r="LTV4127" s="259"/>
      <c r="LTW4127" s="259"/>
      <c r="LTX4127" s="259"/>
      <c r="LTY4127" s="259"/>
      <c r="LTZ4127" s="259"/>
      <c r="LUA4127" s="259"/>
      <c r="LUB4127" s="259"/>
      <c r="LUC4127" s="259"/>
      <c r="LUD4127" s="259"/>
      <c r="LUE4127" s="259"/>
      <c r="LUF4127" s="259"/>
      <c r="LUG4127" s="259"/>
      <c r="LUH4127" s="259"/>
      <c r="LUI4127" s="259"/>
      <c r="LUJ4127" s="259"/>
      <c r="LUK4127" s="259"/>
      <c r="LUL4127" s="259"/>
      <c r="LUM4127" s="259"/>
      <c r="LUN4127" s="259"/>
      <c r="LUO4127" s="259"/>
      <c r="LUP4127" s="259"/>
      <c r="LUQ4127" s="259"/>
      <c r="LUR4127" s="259"/>
      <c r="LUS4127" s="259"/>
      <c r="LUT4127" s="259"/>
      <c r="LUU4127" s="259"/>
      <c r="LUV4127" s="259"/>
      <c r="LUW4127" s="259"/>
      <c r="LUX4127" s="259"/>
      <c r="LUY4127" s="259"/>
      <c r="LUZ4127" s="259"/>
      <c r="LVA4127" s="259"/>
      <c r="LVB4127" s="259"/>
      <c r="LVC4127" s="259"/>
      <c r="LVD4127" s="259"/>
      <c r="LVE4127" s="259"/>
      <c r="LVF4127" s="259"/>
      <c r="LVG4127" s="259"/>
      <c r="LVH4127" s="259"/>
      <c r="LVI4127" s="259"/>
      <c r="LVJ4127" s="259"/>
      <c r="LVK4127" s="259"/>
      <c r="LVL4127" s="259"/>
      <c r="LVM4127" s="259"/>
      <c r="LVN4127" s="259"/>
      <c r="LVO4127" s="259"/>
      <c r="LVP4127" s="259"/>
      <c r="LVQ4127" s="259"/>
      <c r="LVR4127" s="259"/>
      <c r="LVS4127" s="259"/>
      <c r="LVT4127" s="259"/>
      <c r="LVU4127" s="259"/>
      <c r="LVV4127" s="259"/>
      <c r="LVW4127" s="259"/>
      <c r="LVX4127" s="259"/>
      <c r="LVY4127" s="259"/>
      <c r="LVZ4127" s="259"/>
      <c r="LWA4127" s="259"/>
      <c r="LWB4127" s="259"/>
      <c r="LWC4127" s="259"/>
      <c r="LWD4127" s="259"/>
      <c r="LWE4127" s="259"/>
      <c r="LWF4127" s="259"/>
      <c r="LWG4127" s="259"/>
      <c r="LWH4127" s="259"/>
      <c r="LWI4127" s="259"/>
      <c r="LWJ4127" s="259"/>
      <c r="LWK4127" s="259"/>
      <c r="LWL4127" s="259"/>
      <c r="LWM4127" s="259"/>
      <c r="LWN4127" s="259"/>
      <c r="LWO4127" s="259"/>
      <c r="LWP4127" s="259"/>
      <c r="LWQ4127" s="259"/>
      <c r="LWR4127" s="259"/>
      <c r="LWS4127" s="259"/>
      <c r="LWT4127" s="259"/>
      <c r="LWU4127" s="259"/>
      <c r="LWV4127" s="259"/>
      <c r="LWW4127" s="259"/>
      <c r="LWX4127" s="259"/>
      <c r="LWY4127" s="259"/>
      <c r="LWZ4127" s="259"/>
      <c r="LXA4127" s="259"/>
      <c r="LXB4127" s="259"/>
      <c r="LXC4127" s="259"/>
      <c r="LXD4127" s="259"/>
      <c r="LXE4127" s="259"/>
      <c r="LXF4127" s="259"/>
      <c r="LXG4127" s="259"/>
      <c r="LXH4127" s="259"/>
      <c r="LXI4127" s="259"/>
      <c r="LXJ4127" s="259"/>
      <c r="LXK4127" s="259"/>
      <c r="LXL4127" s="259"/>
      <c r="LXM4127" s="259"/>
      <c r="LXN4127" s="259"/>
      <c r="LXO4127" s="259"/>
      <c r="LXP4127" s="259"/>
      <c r="LXQ4127" s="259"/>
      <c r="LXR4127" s="259"/>
      <c r="LXS4127" s="259"/>
      <c r="LXT4127" s="259"/>
      <c r="LXU4127" s="259"/>
      <c r="LXV4127" s="259"/>
      <c r="LXW4127" s="259"/>
      <c r="LXX4127" s="259"/>
      <c r="LXY4127" s="259"/>
      <c r="LXZ4127" s="259"/>
      <c r="LYA4127" s="259"/>
      <c r="LYB4127" s="259"/>
      <c r="LYC4127" s="259"/>
      <c r="LYD4127" s="259"/>
      <c r="LYE4127" s="259"/>
      <c r="LYF4127" s="259"/>
      <c r="LYG4127" s="259"/>
      <c r="LYH4127" s="259"/>
      <c r="LYI4127" s="259"/>
      <c r="LYJ4127" s="259"/>
      <c r="LYK4127" s="259"/>
      <c r="LYL4127" s="259"/>
      <c r="LYM4127" s="259"/>
      <c r="LYN4127" s="259"/>
      <c r="LYO4127" s="259"/>
      <c r="LYP4127" s="259"/>
      <c r="LYQ4127" s="259"/>
      <c r="LYR4127" s="259"/>
      <c r="LYS4127" s="259"/>
      <c r="LYT4127" s="259"/>
      <c r="LYU4127" s="259"/>
      <c r="LYV4127" s="259"/>
      <c r="LYW4127" s="259"/>
      <c r="LYX4127" s="259"/>
      <c r="LYY4127" s="259"/>
      <c r="LYZ4127" s="259"/>
      <c r="LZA4127" s="259"/>
      <c r="LZB4127" s="259"/>
      <c r="LZC4127" s="259"/>
      <c r="LZD4127" s="259"/>
      <c r="LZE4127" s="259"/>
      <c r="LZF4127" s="259"/>
      <c r="LZG4127" s="259"/>
      <c r="LZH4127" s="259"/>
      <c r="LZI4127" s="259"/>
      <c r="LZJ4127" s="259"/>
      <c r="LZK4127" s="259"/>
      <c r="LZL4127" s="259"/>
      <c r="LZM4127" s="259"/>
      <c r="LZN4127" s="259"/>
      <c r="LZO4127" s="259"/>
      <c r="LZP4127" s="259"/>
      <c r="LZQ4127" s="259"/>
      <c r="LZR4127" s="259"/>
      <c r="LZS4127" s="259"/>
      <c r="LZT4127" s="259"/>
      <c r="LZU4127" s="259"/>
      <c r="LZV4127" s="259"/>
      <c r="LZW4127" s="259"/>
      <c r="LZX4127" s="259"/>
      <c r="LZY4127" s="259"/>
      <c r="LZZ4127" s="259"/>
      <c r="MAA4127" s="259"/>
      <c r="MAB4127" s="259"/>
      <c r="MAC4127" s="259"/>
      <c r="MAD4127" s="259"/>
      <c r="MAE4127" s="259"/>
      <c r="MAF4127" s="259"/>
      <c r="MAG4127" s="259"/>
      <c r="MAH4127" s="259"/>
      <c r="MAI4127" s="259"/>
      <c r="MAJ4127" s="259"/>
      <c r="MAK4127" s="259"/>
      <c r="MAL4127" s="259"/>
      <c r="MAM4127" s="259"/>
      <c r="MAN4127" s="259"/>
      <c r="MAO4127" s="259"/>
      <c r="MAP4127" s="259"/>
      <c r="MAQ4127" s="259"/>
      <c r="MAR4127" s="259"/>
      <c r="MAS4127" s="259"/>
      <c r="MAT4127" s="259"/>
      <c r="MAU4127" s="259"/>
      <c r="MAV4127" s="259"/>
      <c r="MAW4127" s="259"/>
      <c r="MAX4127" s="259"/>
      <c r="MAY4127" s="259"/>
      <c r="MAZ4127" s="259"/>
      <c r="MBA4127" s="259"/>
      <c r="MBB4127" s="259"/>
      <c r="MBC4127" s="259"/>
      <c r="MBD4127" s="259"/>
      <c r="MBE4127" s="259"/>
      <c r="MBF4127" s="259"/>
      <c r="MBG4127" s="259"/>
      <c r="MBH4127" s="259"/>
      <c r="MBI4127" s="259"/>
      <c r="MBJ4127" s="259"/>
      <c r="MBK4127" s="259"/>
      <c r="MBL4127" s="259"/>
      <c r="MBM4127" s="259"/>
      <c r="MBN4127" s="259"/>
      <c r="MBO4127" s="259"/>
      <c r="MBP4127" s="259"/>
      <c r="MBQ4127" s="259"/>
      <c r="MBR4127" s="259"/>
      <c r="MBS4127" s="259"/>
      <c r="MBT4127" s="259"/>
      <c r="MBU4127" s="259"/>
      <c r="MBV4127" s="259"/>
      <c r="MBW4127" s="259"/>
      <c r="MBX4127" s="259"/>
      <c r="MBY4127" s="259"/>
      <c r="MBZ4127" s="259"/>
      <c r="MCA4127" s="259"/>
      <c r="MCB4127" s="259"/>
      <c r="MCC4127" s="259"/>
      <c r="MCD4127" s="259"/>
      <c r="MCE4127" s="259"/>
      <c r="MCF4127" s="259"/>
      <c r="MCG4127" s="259"/>
      <c r="MCH4127" s="259"/>
      <c r="MCI4127" s="259"/>
      <c r="MCJ4127" s="259"/>
      <c r="MCK4127" s="259"/>
      <c r="MCL4127" s="259"/>
      <c r="MCM4127" s="259"/>
      <c r="MCN4127" s="259"/>
      <c r="MCO4127" s="259"/>
      <c r="MCP4127" s="259"/>
      <c r="MCQ4127" s="259"/>
      <c r="MCR4127" s="259"/>
      <c r="MCS4127" s="259"/>
      <c r="MCT4127" s="259"/>
      <c r="MCU4127" s="259"/>
      <c r="MCV4127" s="259"/>
      <c r="MCW4127" s="259"/>
      <c r="MCX4127" s="259"/>
      <c r="MCY4127" s="259"/>
      <c r="MCZ4127" s="259"/>
      <c r="MDA4127" s="259"/>
      <c r="MDB4127" s="259"/>
      <c r="MDC4127" s="259"/>
      <c r="MDD4127" s="259"/>
      <c r="MDE4127" s="259"/>
      <c r="MDF4127" s="259"/>
      <c r="MDG4127" s="259"/>
      <c r="MDH4127" s="259"/>
      <c r="MDI4127" s="259"/>
      <c r="MDJ4127" s="259"/>
      <c r="MDK4127" s="259"/>
      <c r="MDL4127" s="259"/>
      <c r="MDM4127" s="259"/>
      <c r="MDN4127" s="259"/>
      <c r="MDO4127" s="259"/>
      <c r="MDP4127" s="259"/>
      <c r="MDQ4127" s="259"/>
      <c r="MDR4127" s="259"/>
      <c r="MDS4127" s="259"/>
      <c r="MDT4127" s="259"/>
      <c r="MDU4127" s="259"/>
      <c r="MDV4127" s="259"/>
      <c r="MDW4127" s="259"/>
      <c r="MDX4127" s="259"/>
      <c r="MDY4127" s="259"/>
      <c r="MDZ4127" s="259"/>
      <c r="MEA4127" s="259"/>
      <c r="MEB4127" s="259"/>
      <c r="MEC4127" s="259"/>
      <c r="MED4127" s="259"/>
      <c r="MEE4127" s="259"/>
      <c r="MEF4127" s="259"/>
      <c r="MEG4127" s="259"/>
      <c r="MEH4127" s="259"/>
      <c r="MEI4127" s="259"/>
      <c r="MEJ4127" s="259"/>
      <c r="MEK4127" s="259"/>
      <c r="MEL4127" s="259"/>
      <c r="MEM4127" s="259"/>
      <c r="MEN4127" s="259"/>
      <c r="MEO4127" s="259"/>
      <c r="MEP4127" s="259"/>
      <c r="MEQ4127" s="259"/>
      <c r="MER4127" s="259"/>
      <c r="MES4127" s="259"/>
      <c r="MET4127" s="259"/>
      <c r="MEU4127" s="259"/>
      <c r="MEV4127" s="259"/>
      <c r="MEW4127" s="259"/>
      <c r="MEX4127" s="259"/>
      <c r="MEY4127" s="259"/>
      <c r="MEZ4127" s="259"/>
      <c r="MFA4127" s="259"/>
      <c r="MFB4127" s="259"/>
      <c r="MFC4127" s="259"/>
      <c r="MFD4127" s="259"/>
      <c r="MFE4127" s="259"/>
      <c r="MFF4127" s="259"/>
      <c r="MFG4127" s="259"/>
      <c r="MFH4127" s="259"/>
      <c r="MFI4127" s="259"/>
      <c r="MFJ4127" s="259"/>
      <c r="MFK4127" s="259"/>
      <c r="MFL4127" s="259"/>
      <c r="MFM4127" s="259"/>
      <c r="MFN4127" s="259"/>
      <c r="MFO4127" s="259"/>
      <c r="MFP4127" s="259"/>
      <c r="MFQ4127" s="259"/>
      <c r="MFR4127" s="259"/>
      <c r="MFS4127" s="259"/>
      <c r="MFT4127" s="259"/>
      <c r="MFU4127" s="259"/>
      <c r="MFV4127" s="259"/>
      <c r="MFW4127" s="259"/>
      <c r="MFX4127" s="259"/>
      <c r="MFY4127" s="259"/>
      <c r="MFZ4127" s="259"/>
      <c r="MGA4127" s="259"/>
      <c r="MGB4127" s="259"/>
      <c r="MGC4127" s="259"/>
      <c r="MGD4127" s="259"/>
      <c r="MGE4127" s="259"/>
      <c r="MGF4127" s="259"/>
      <c r="MGG4127" s="259"/>
      <c r="MGH4127" s="259"/>
      <c r="MGI4127" s="259"/>
      <c r="MGJ4127" s="259"/>
      <c r="MGK4127" s="259"/>
      <c r="MGL4127" s="259"/>
      <c r="MGM4127" s="259"/>
      <c r="MGN4127" s="259"/>
      <c r="MGO4127" s="259"/>
      <c r="MGP4127" s="259"/>
      <c r="MGQ4127" s="259"/>
      <c r="MGR4127" s="259"/>
      <c r="MGS4127" s="259"/>
      <c r="MGT4127" s="259"/>
      <c r="MGU4127" s="259"/>
      <c r="MGV4127" s="259"/>
      <c r="MGW4127" s="259"/>
      <c r="MGX4127" s="259"/>
      <c r="MGY4127" s="259"/>
      <c r="MGZ4127" s="259"/>
      <c r="MHA4127" s="259"/>
      <c r="MHB4127" s="259"/>
      <c r="MHC4127" s="259"/>
      <c r="MHD4127" s="259"/>
      <c r="MHE4127" s="259"/>
      <c r="MHF4127" s="259"/>
      <c r="MHG4127" s="259"/>
      <c r="MHH4127" s="259"/>
      <c r="MHI4127" s="259"/>
      <c r="MHJ4127" s="259"/>
      <c r="MHK4127" s="259"/>
      <c r="MHL4127" s="259"/>
      <c r="MHM4127" s="259"/>
      <c r="MHN4127" s="259"/>
      <c r="MHO4127" s="259"/>
      <c r="MHP4127" s="259"/>
      <c r="MHQ4127" s="259"/>
      <c r="MHR4127" s="259"/>
      <c r="MHS4127" s="259"/>
      <c r="MHT4127" s="259"/>
      <c r="MHU4127" s="259"/>
      <c r="MHV4127" s="259"/>
      <c r="MHW4127" s="259"/>
      <c r="MHX4127" s="259"/>
      <c r="MHY4127" s="259"/>
      <c r="MHZ4127" s="259"/>
      <c r="MIA4127" s="259"/>
      <c r="MIB4127" s="259"/>
      <c r="MIC4127" s="259"/>
      <c r="MID4127" s="259"/>
      <c r="MIE4127" s="259"/>
      <c r="MIF4127" s="259"/>
      <c r="MIG4127" s="259"/>
      <c r="MIH4127" s="259"/>
      <c r="MII4127" s="259"/>
      <c r="MIJ4127" s="259"/>
      <c r="MIK4127" s="259"/>
      <c r="MIL4127" s="259"/>
      <c r="MIM4127" s="259"/>
      <c r="MIN4127" s="259"/>
      <c r="MIO4127" s="259"/>
      <c r="MIP4127" s="259"/>
      <c r="MIQ4127" s="259"/>
      <c r="MIR4127" s="259"/>
      <c r="MIS4127" s="259"/>
      <c r="MIT4127" s="259"/>
      <c r="MIU4127" s="259"/>
      <c r="MIV4127" s="259"/>
      <c r="MIW4127" s="259"/>
      <c r="MIX4127" s="259"/>
      <c r="MIY4127" s="259"/>
      <c r="MIZ4127" s="259"/>
      <c r="MJA4127" s="259"/>
      <c r="MJB4127" s="259"/>
      <c r="MJC4127" s="259"/>
      <c r="MJD4127" s="259"/>
      <c r="MJE4127" s="259"/>
      <c r="MJF4127" s="259"/>
      <c r="MJG4127" s="259"/>
      <c r="MJH4127" s="259"/>
      <c r="MJI4127" s="259"/>
      <c r="MJJ4127" s="259"/>
      <c r="MJK4127" s="259"/>
      <c r="MJL4127" s="259"/>
      <c r="MJM4127" s="259"/>
      <c r="MJN4127" s="259"/>
      <c r="MJO4127" s="259"/>
      <c r="MJP4127" s="259"/>
      <c r="MJQ4127" s="259"/>
      <c r="MJR4127" s="259"/>
      <c r="MJS4127" s="259"/>
      <c r="MJT4127" s="259"/>
      <c r="MJU4127" s="259"/>
      <c r="MJV4127" s="259"/>
      <c r="MJW4127" s="259"/>
      <c r="MJX4127" s="259"/>
      <c r="MJY4127" s="259"/>
      <c r="MJZ4127" s="259"/>
      <c r="MKA4127" s="259"/>
      <c r="MKB4127" s="259"/>
      <c r="MKC4127" s="259"/>
      <c r="MKD4127" s="259"/>
      <c r="MKE4127" s="259"/>
      <c r="MKF4127" s="259"/>
      <c r="MKG4127" s="259"/>
      <c r="MKH4127" s="259"/>
      <c r="MKI4127" s="259"/>
      <c r="MKJ4127" s="259"/>
      <c r="MKK4127" s="259"/>
      <c r="MKL4127" s="259"/>
      <c r="MKM4127" s="259"/>
      <c r="MKN4127" s="259"/>
      <c r="MKO4127" s="259"/>
      <c r="MKP4127" s="259"/>
      <c r="MKQ4127" s="259"/>
      <c r="MKR4127" s="259"/>
      <c r="MKS4127" s="259"/>
      <c r="MKT4127" s="259"/>
      <c r="MKU4127" s="259"/>
      <c r="MKV4127" s="259"/>
      <c r="MKW4127" s="259"/>
      <c r="MKX4127" s="259"/>
      <c r="MKY4127" s="259"/>
      <c r="MKZ4127" s="259"/>
      <c r="MLA4127" s="259"/>
      <c r="MLB4127" s="259"/>
      <c r="MLC4127" s="259"/>
      <c r="MLD4127" s="259"/>
      <c r="MLE4127" s="259"/>
      <c r="MLF4127" s="259"/>
      <c r="MLG4127" s="259"/>
      <c r="MLH4127" s="259"/>
      <c r="MLI4127" s="259"/>
      <c r="MLJ4127" s="259"/>
      <c r="MLK4127" s="259"/>
      <c r="MLL4127" s="259"/>
      <c r="MLM4127" s="259"/>
      <c r="MLN4127" s="259"/>
      <c r="MLO4127" s="259"/>
      <c r="MLP4127" s="259"/>
      <c r="MLQ4127" s="259"/>
      <c r="MLR4127" s="259"/>
      <c r="MLS4127" s="259"/>
      <c r="MLT4127" s="259"/>
      <c r="MLU4127" s="259"/>
      <c r="MLV4127" s="259"/>
      <c r="MLW4127" s="259"/>
      <c r="MLX4127" s="259"/>
      <c r="MLY4127" s="259"/>
      <c r="MLZ4127" s="259"/>
      <c r="MMA4127" s="259"/>
      <c r="MMB4127" s="259"/>
      <c r="MMC4127" s="259"/>
      <c r="MMD4127" s="259"/>
      <c r="MME4127" s="259"/>
      <c r="MMF4127" s="259"/>
      <c r="MMG4127" s="259"/>
      <c r="MMH4127" s="259"/>
      <c r="MMI4127" s="259"/>
      <c r="MMJ4127" s="259"/>
      <c r="MMK4127" s="259"/>
      <c r="MML4127" s="259"/>
      <c r="MMM4127" s="259"/>
      <c r="MMN4127" s="259"/>
      <c r="MMO4127" s="259"/>
      <c r="MMP4127" s="259"/>
      <c r="MMQ4127" s="259"/>
      <c r="MMR4127" s="259"/>
      <c r="MMS4127" s="259"/>
      <c r="MMT4127" s="259"/>
      <c r="MMU4127" s="259"/>
      <c r="MMV4127" s="259"/>
      <c r="MMW4127" s="259"/>
      <c r="MMX4127" s="259"/>
      <c r="MMY4127" s="259"/>
      <c r="MMZ4127" s="259"/>
      <c r="MNA4127" s="259"/>
      <c r="MNB4127" s="259"/>
      <c r="MNC4127" s="259"/>
      <c r="MND4127" s="259"/>
      <c r="MNE4127" s="259"/>
      <c r="MNF4127" s="259"/>
      <c r="MNG4127" s="259"/>
      <c r="MNH4127" s="259"/>
      <c r="MNI4127" s="259"/>
      <c r="MNJ4127" s="259"/>
      <c r="MNK4127" s="259"/>
      <c r="MNL4127" s="259"/>
      <c r="MNM4127" s="259"/>
      <c r="MNN4127" s="259"/>
      <c r="MNO4127" s="259"/>
      <c r="MNP4127" s="259"/>
      <c r="MNQ4127" s="259"/>
      <c r="MNR4127" s="259"/>
      <c r="MNS4127" s="259"/>
      <c r="MNT4127" s="259"/>
      <c r="MNU4127" s="259"/>
      <c r="MNV4127" s="259"/>
      <c r="MNW4127" s="259"/>
      <c r="MNX4127" s="259"/>
      <c r="MNY4127" s="259"/>
      <c r="MNZ4127" s="259"/>
      <c r="MOA4127" s="259"/>
      <c r="MOB4127" s="259"/>
      <c r="MOC4127" s="259"/>
      <c r="MOD4127" s="259"/>
      <c r="MOE4127" s="259"/>
      <c r="MOF4127" s="259"/>
      <c r="MOG4127" s="259"/>
      <c r="MOH4127" s="259"/>
      <c r="MOI4127" s="259"/>
      <c r="MOJ4127" s="259"/>
      <c r="MOK4127" s="259"/>
      <c r="MOL4127" s="259"/>
      <c r="MOM4127" s="259"/>
      <c r="MON4127" s="259"/>
      <c r="MOO4127" s="259"/>
      <c r="MOP4127" s="259"/>
      <c r="MOQ4127" s="259"/>
      <c r="MOR4127" s="259"/>
      <c r="MOS4127" s="259"/>
      <c r="MOT4127" s="259"/>
      <c r="MOU4127" s="259"/>
      <c r="MOV4127" s="259"/>
      <c r="MOW4127" s="259"/>
      <c r="MOX4127" s="259"/>
      <c r="MOY4127" s="259"/>
      <c r="MOZ4127" s="259"/>
      <c r="MPA4127" s="259"/>
      <c r="MPB4127" s="259"/>
      <c r="MPC4127" s="259"/>
      <c r="MPD4127" s="259"/>
      <c r="MPE4127" s="259"/>
      <c r="MPF4127" s="259"/>
      <c r="MPG4127" s="259"/>
      <c r="MPH4127" s="259"/>
      <c r="MPI4127" s="259"/>
      <c r="MPJ4127" s="259"/>
      <c r="MPK4127" s="259"/>
      <c r="MPL4127" s="259"/>
      <c r="MPM4127" s="259"/>
      <c r="MPN4127" s="259"/>
      <c r="MPO4127" s="259"/>
      <c r="MPP4127" s="259"/>
      <c r="MPQ4127" s="259"/>
      <c r="MPR4127" s="259"/>
      <c r="MPS4127" s="259"/>
      <c r="MPT4127" s="259"/>
      <c r="MPU4127" s="259"/>
      <c r="MPV4127" s="259"/>
      <c r="MPW4127" s="259"/>
      <c r="MPX4127" s="259"/>
      <c r="MPY4127" s="259"/>
      <c r="MPZ4127" s="259"/>
      <c r="MQA4127" s="259"/>
      <c r="MQB4127" s="259"/>
      <c r="MQC4127" s="259"/>
      <c r="MQD4127" s="259"/>
      <c r="MQE4127" s="259"/>
      <c r="MQF4127" s="259"/>
      <c r="MQG4127" s="259"/>
      <c r="MQH4127" s="259"/>
      <c r="MQI4127" s="259"/>
      <c r="MQJ4127" s="259"/>
      <c r="MQK4127" s="259"/>
      <c r="MQL4127" s="259"/>
      <c r="MQM4127" s="259"/>
      <c r="MQN4127" s="259"/>
      <c r="MQO4127" s="259"/>
      <c r="MQP4127" s="259"/>
      <c r="MQQ4127" s="259"/>
      <c r="MQR4127" s="259"/>
      <c r="MQS4127" s="259"/>
      <c r="MQT4127" s="259"/>
      <c r="MQU4127" s="259"/>
      <c r="MQV4127" s="259"/>
      <c r="MQW4127" s="259"/>
      <c r="MQX4127" s="259"/>
      <c r="MQY4127" s="259"/>
      <c r="MQZ4127" s="259"/>
      <c r="MRA4127" s="259"/>
      <c r="MRB4127" s="259"/>
      <c r="MRC4127" s="259"/>
      <c r="MRD4127" s="259"/>
      <c r="MRE4127" s="259"/>
      <c r="MRF4127" s="259"/>
      <c r="MRG4127" s="259"/>
      <c r="MRH4127" s="259"/>
      <c r="MRI4127" s="259"/>
      <c r="MRJ4127" s="259"/>
      <c r="MRK4127" s="259"/>
      <c r="MRL4127" s="259"/>
      <c r="MRM4127" s="259"/>
      <c r="MRN4127" s="259"/>
      <c r="MRO4127" s="259"/>
      <c r="MRP4127" s="259"/>
      <c r="MRQ4127" s="259"/>
      <c r="MRR4127" s="259"/>
      <c r="MRS4127" s="259"/>
      <c r="MRT4127" s="259"/>
      <c r="MRU4127" s="259"/>
      <c r="MRV4127" s="259"/>
      <c r="MRW4127" s="259"/>
      <c r="MRX4127" s="259"/>
      <c r="MRY4127" s="259"/>
      <c r="MRZ4127" s="259"/>
      <c r="MSA4127" s="259"/>
      <c r="MSB4127" s="259"/>
      <c r="MSC4127" s="259"/>
      <c r="MSD4127" s="259"/>
      <c r="MSE4127" s="259"/>
      <c r="MSF4127" s="259"/>
      <c r="MSG4127" s="259"/>
      <c r="MSH4127" s="259"/>
      <c r="MSI4127" s="259"/>
      <c r="MSJ4127" s="259"/>
      <c r="MSK4127" s="259"/>
      <c r="MSL4127" s="259"/>
      <c r="MSM4127" s="259"/>
      <c r="MSN4127" s="259"/>
      <c r="MSO4127" s="259"/>
      <c r="MSP4127" s="259"/>
      <c r="MSQ4127" s="259"/>
      <c r="MSR4127" s="259"/>
      <c r="MSS4127" s="259"/>
      <c r="MST4127" s="259"/>
      <c r="MSU4127" s="259"/>
      <c r="MSV4127" s="259"/>
      <c r="MSW4127" s="259"/>
      <c r="MSX4127" s="259"/>
      <c r="MSY4127" s="259"/>
      <c r="MSZ4127" s="259"/>
      <c r="MTA4127" s="259"/>
      <c r="MTB4127" s="259"/>
      <c r="MTC4127" s="259"/>
      <c r="MTD4127" s="259"/>
      <c r="MTE4127" s="259"/>
      <c r="MTF4127" s="259"/>
      <c r="MTG4127" s="259"/>
      <c r="MTH4127" s="259"/>
      <c r="MTI4127" s="259"/>
      <c r="MTJ4127" s="259"/>
      <c r="MTK4127" s="259"/>
      <c r="MTL4127" s="259"/>
      <c r="MTM4127" s="259"/>
      <c r="MTN4127" s="259"/>
      <c r="MTO4127" s="259"/>
      <c r="MTP4127" s="259"/>
      <c r="MTQ4127" s="259"/>
      <c r="MTR4127" s="259"/>
      <c r="MTS4127" s="259"/>
      <c r="MTT4127" s="259"/>
      <c r="MTU4127" s="259"/>
      <c r="MTV4127" s="259"/>
      <c r="MTW4127" s="259"/>
      <c r="MTX4127" s="259"/>
      <c r="MTY4127" s="259"/>
      <c r="MTZ4127" s="259"/>
      <c r="MUA4127" s="259"/>
      <c r="MUB4127" s="259"/>
      <c r="MUC4127" s="259"/>
      <c r="MUD4127" s="259"/>
      <c r="MUE4127" s="259"/>
      <c r="MUF4127" s="259"/>
      <c r="MUG4127" s="259"/>
      <c r="MUH4127" s="259"/>
      <c r="MUI4127" s="259"/>
      <c r="MUJ4127" s="259"/>
      <c r="MUK4127" s="259"/>
      <c r="MUL4127" s="259"/>
      <c r="MUM4127" s="259"/>
      <c r="MUN4127" s="259"/>
      <c r="MUO4127" s="259"/>
      <c r="MUP4127" s="259"/>
      <c r="MUQ4127" s="259"/>
      <c r="MUR4127" s="259"/>
      <c r="MUS4127" s="259"/>
      <c r="MUT4127" s="259"/>
      <c r="MUU4127" s="259"/>
      <c r="MUV4127" s="259"/>
      <c r="MUW4127" s="259"/>
      <c r="MUX4127" s="259"/>
      <c r="MUY4127" s="259"/>
      <c r="MUZ4127" s="259"/>
      <c r="MVA4127" s="259"/>
      <c r="MVB4127" s="259"/>
      <c r="MVC4127" s="259"/>
      <c r="MVD4127" s="259"/>
      <c r="MVE4127" s="259"/>
      <c r="MVF4127" s="259"/>
      <c r="MVG4127" s="259"/>
      <c r="MVH4127" s="259"/>
      <c r="MVI4127" s="259"/>
      <c r="MVJ4127" s="259"/>
      <c r="MVK4127" s="259"/>
      <c r="MVL4127" s="259"/>
      <c r="MVM4127" s="259"/>
      <c r="MVN4127" s="259"/>
      <c r="MVO4127" s="259"/>
      <c r="MVP4127" s="259"/>
      <c r="MVQ4127" s="259"/>
      <c r="MVR4127" s="259"/>
      <c r="MVS4127" s="259"/>
      <c r="MVT4127" s="259"/>
      <c r="MVU4127" s="259"/>
      <c r="MVV4127" s="259"/>
      <c r="MVW4127" s="259"/>
      <c r="MVX4127" s="259"/>
      <c r="MVY4127" s="259"/>
      <c r="MVZ4127" s="259"/>
      <c r="MWA4127" s="259"/>
      <c r="MWB4127" s="259"/>
      <c r="MWC4127" s="259"/>
      <c r="MWD4127" s="259"/>
      <c r="MWE4127" s="259"/>
      <c r="MWF4127" s="259"/>
      <c r="MWG4127" s="259"/>
      <c r="MWH4127" s="259"/>
      <c r="MWI4127" s="259"/>
      <c r="MWJ4127" s="259"/>
      <c r="MWK4127" s="259"/>
      <c r="MWL4127" s="259"/>
      <c r="MWM4127" s="259"/>
      <c r="MWN4127" s="259"/>
      <c r="MWO4127" s="259"/>
      <c r="MWP4127" s="259"/>
      <c r="MWQ4127" s="259"/>
      <c r="MWR4127" s="259"/>
      <c r="MWS4127" s="259"/>
      <c r="MWT4127" s="259"/>
      <c r="MWU4127" s="259"/>
      <c r="MWV4127" s="259"/>
      <c r="MWW4127" s="259"/>
      <c r="MWX4127" s="259"/>
      <c r="MWY4127" s="259"/>
      <c r="MWZ4127" s="259"/>
      <c r="MXA4127" s="259"/>
      <c r="MXB4127" s="259"/>
      <c r="MXC4127" s="259"/>
      <c r="MXD4127" s="259"/>
      <c r="MXE4127" s="259"/>
      <c r="MXF4127" s="259"/>
      <c r="MXG4127" s="259"/>
      <c r="MXH4127" s="259"/>
      <c r="MXI4127" s="259"/>
      <c r="MXJ4127" s="259"/>
      <c r="MXK4127" s="259"/>
      <c r="MXL4127" s="259"/>
      <c r="MXM4127" s="259"/>
      <c r="MXN4127" s="259"/>
      <c r="MXO4127" s="259"/>
      <c r="MXP4127" s="259"/>
      <c r="MXQ4127" s="259"/>
      <c r="MXR4127" s="259"/>
      <c r="MXS4127" s="259"/>
      <c r="MXT4127" s="259"/>
      <c r="MXU4127" s="259"/>
      <c r="MXV4127" s="259"/>
      <c r="MXW4127" s="259"/>
      <c r="MXX4127" s="259"/>
      <c r="MXY4127" s="259"/>
      <c r="MXZ4127" s="259"/>
      <c r="MYA4127" s="259"/>
      <c r="MYB4127" s="259"/>
      <c r="MYC4127" s="259"/>
      <c r="MYD4127" s="259"/>
      <c r="MYE4127" s="259"/>
      <c r="MYF4127" s="259"/>
      <c r="MYG4127" s="259"/>
      <c r="MYH4127" s="259"/>
      <c r="MYI4127" s="259"/>
      <c r="MYJ4127" s="259"/>
      <c r="MYK4127" s="259"/>
      <c r="MYL4127" s="259"/>
      <c r="MYM4127" s="259"/>
      <c r="MYN4127" s="259"/>
      <c r="MYO4127" s="259"/>
      <c r="MYP4127" s="259"/>
      <c r="MYQ4127" s="259"/>
      <c r="MYR4127" s="259"/>
      <c r="MYS4127" s="259"/>
      <c r="MYT4127" s="259"/>
      <c r="MYU4127" s="259"/>
      <c r="MYV4127" s="259"/>
      <c r="MYW4127" s="259"/>
      <c r="MYX4127" s="259"/>
      <c r="MYY4127" s="259"/>
      <c r="MYZ4127" s="259"/>
      <c r="MZA4127" s="259"/>
      <c r="MZB4127" s="259"/>
      <c r="MZC4127" s="259"/>
      <c r="MZD4127" s="259"/>
      <c r="MZE4127" s="259"/>
      <c r="MZF4127" s="259"/>
      <c r="MZG4127" s="259"/>
      <c r="MZH4127" s="259"/>
      <c r="MZI4127" s="259"/>
      <c r="MZJ4127" s="259"/>
      <c r="MZK4127" s="259"/>
      <c r="MZL4127" s="259"/>
      <c r="MZM4127" s="259"/>
      <c r="MZN4127" s="259"/>
      <c r="MZO4127" s="259"/>
      <c r="MZP4127" s="259"/>
      <c r="MZQ4127" s="259"/>
      <c r="MZR4127" s="259"/>
      <c r="MZS4127" s="259"/>
      <c r="MZT4127" s="259"/>
      <c r="MZU4127" s="259"/>
      <c r="MZV4127" s="259"/>
      <c r="MZW4127" s="259"/>
      <c r="MZX4127" s="259"/>
      <c r="MZY4127" s="259"/>
      <c r="MZZ4127" s="259"/>
      <c r="NAA4127" s="259"/>
      <c r="NAB4127" s="259"/>
      <c r="NAC4127" s="259"/>
      <c r="NAD4127" s="259"/>
      <c r="NAE4127" s="259"/>
      <c r="NAF4127" s="259"/>
      <c r="NAG4127" s="259"/>
      <c r="NAH4127" s="259"/>
      <c r="NAI4127" s="259"/>
      <c r="NAJ4127" s="259"/>
      <c r="NAK4127" s="259"/>
      <c r="NAL4127" s="259"/>
      <c r="NAM4127" s="259"/>
      <c r="NAN4127" s="259"/>
      <c r="NAO4127" s="259"/>
      <c r="NAP4127" s="259"/>
      <c r="NAQ4127" s="259"/>
      <c r="NAR4127" s="259"/>
      <c r="NAS4127" s="259"/>
      <c r="NAT4127" s="259"/>
      <c r="NAU4127" s="259"/>
      <c r="NAV4127" s="259"/>
      <c r="NAW4127" s="259"/>
      <c r="NAX4127" s="259"/>
      <c r="NAY4127" s="259"/>
      <c r="NAZ4127" s="259"/>
      <c r="NBA4127" s="259"/>
      <c r="NBB4127" s="259"/>
      <c r="NBC4127" s="259"/>
      <c r="NBD4127" s="259"/>
      <c r="NBE4127" s="259"/>
      <c r="NBF4127" s="259"/>
      <c r="NBG4127" s="259"/>
      <c r="NBH4127" s="259"/>
      <c r="NBI4127" s="259"/>
      <c r="NBJ4127" s="259"/>
      <c r="NBK4127" s="259"/>
      <c r="NBL4127" s="259"/>
      <c r="NBM4127" s="259"/>
      <c r="NBN4127" s="259"/>
      <c r="NBO4127" s="259"/>
      <c r="NBP4127" s="259"/>
      <c r="NBQ4127" s="259"/>
      <c r="NBR4127" s="259"/>
      <c r="NBS4127" s="259"/>
      <c r="NBT4127" s="259"/>
      <c r="NBU4127" s="259"/>
      <c r="NBV4127" s="259"/>
      <c r="NBW4127" s="259"/>
      <c r="NBX4127" s="259"/>
      <c r="NBY4127" s="259"/>
      <c r="NBZ4127" s="259"/>
      <c r="NCA4127" s="259"/>
      <c r="NCB4127" s="259"/>
      <c r="NCC4127" s="259"/>
      <c r="NCD4127" s="259"/>
      <c r="NCE4127" s="259"/>
      <c r="NCF4127" s="259"/>
      <c r="NCG4127" s="259"/>
      <c r="NCH4127" s="259"/>
      <c r="NCI4127" s="259"/>
      <c r="NCJ4127" s="259"/>
      <c r="NCK4127" s="259"/>
      <c r="NCL4127" s="259"/>
      <c r="NCM4127" s="259"/>
      <c r="NCN4127" s="259"/>
      <c r="NCO4127" s="259"/>
      <c r="NCP4127" s="259"/>
      <c r="NCQ4127" s="259"/>
      <c r="NCR4127" s="259"/>
      <c r="NCS4127" s="259"/>
      <c r="NCT4127" s="259"/>
      <c r="NCU4127" s="259"/>
      <c r="NCV4127" s="259"/>
      <c r="NCW4127" s="259"/>
      <c r="NCX4127" s="259"/>
      <c r="NCY4127" s="259"/>
      <c r="NCZ4127" s="259"/>
      <c r="NDA4127" s="259"/>
      <c r="NDB4127" s="259"/>
      <c r="NDC4127" s="259"/>
      <c r="NDD4127" s="259"/>
      <c r="NDE4127" s="259"/>
      <c r="NDF4127" s="259"/>
      <c r="NDG4127" s="259"/>
      <c r="NDH4127" s="259"/>
      <c r="NDI4127" s="259"/>
      <c r="NDJ4127" s="259"/>
      <c r="NDK4127" s="259"/>
      <c r="NDL4127" s="259"/>
      <c r="NDM4127" s="259"/>
      <c r="NDN4127" s="259"/>
      <c r="NDO4127" s="259"/>
      <c r="NDP4127" s="259"/>
      <c r="NDQ4127" s="259"/>
      <c r="NDR4127" s="259"/>
      <c r="NDS4127" s="259"/>
      <c r="NDT4127" s="259"/>
      <c r="NDU4127" s="259"/>
      <c r="NDV4127" s="259"/>
      <c r="NDW4127" s="259"/>
      <c r="NDX4127" s="259"/>
      <c r="NDY4127" s="259"/>
      <c r="NDZ4127" s="259"/>
      <c r="NEA4127" s="259"/>
      <c r="NEB4127" s="259"/>
      <c r="NEC4127" s="259"/>
      <c r="NED4127" s="259"/>
      <c r="NEE4127" s="259"/>
      <c r="NEF4127" s="259"/>
      <c r="NEG4127" s="259"/>
      <c r="NEH4127" s="259"/>
      <c r="NEI4127" s="259"/>
      <c r="NEJ4127" s="259"/>
      <c r="NEK4127" s="259"/>
      <c r="NEL4127" s="259"/>
      <c r="NEM4127" s="259"/>
      <c r="NEN4127" s="259"/>
      <c r="NEO4127" s="259"/>
      <c r="NEP4127" s="259"/>
      <c r="NEQ4127" s="259"/>
      <c r="NER4127" s="259"/>
      <c r="NES4127" s="259"/>
      <c r="NET4127" s="259"/>
      <c r="NEU4127" s="259"/>
      <c r="NEV4127" s="259"/>
      <c r="NEW4127" s="259"/>
      <c r="NEX4127" s="259"/>
      <c r="NEY4127" s="259"/>
      <c r="NEZ4127" s="259"/>
      <c r="NFA4127" s="259"/>
      <c r="NFB4127" s="259"/>
      <c r="NFC4127" s="259"/>
      <c r="NFD4127" s="259"/>
      <c r="NFE4127" s="259"/>
      <c r="NFF4127" s="259"/>
      <c r="NFG4127" s="259"/>
      <c r="NFH4127" s="259"/>
      <c r="NFI4127" s="259"/>
      <c r="NFJ4127" s="259"/>
      <c r="NFK4127" s="259"/>
      <c r="NFL4127" s="259"/>
      <c r="NFM4127" s="259"/>
      <c r="NFN4127" s="259"/>
      <c r="NFO4127" s="259"/>
      <c r="NFP4127" s="259"/>
      <c r="NFQ4127" s="259"/>
      <c r="NFR4127" s="259"/>
      <c r="NFS4127" s="259"/>
      <c r="NFT4127" s="259"/>
      <c r="NFU4127" s="259"/>
      <c r="NFV4127" s="259"/>
      <c r="NFW4127" s="259"/>
      <c r="NFX4127" s="259"/>
      <c r="NFY4127" s="259"/>
      <c r="NFZ4127" s="259"/>
      <c r="NGA4127" s="259"/>
      <c r="NGB4127" s="259"/>
      <c r="NGC4127" s="259"/>
      <c r="NGD4127" s="259"/>
      <c r="NGE4127" s="259"/>
      <c r="NGF4127" s="259"/>
      <c r="NGG4127" s="259"/>
      <c r="NGH4127" s="259"/>
      <c r="NGI4127" s="259"/>
      <c r="NGJ4127" s="259"/>
      <c r="NGK4127" s="259"/>
      <c r="NGL4127" s="259"/>
      <c r="NGM4127" s="259"/>
      <c r="NGN4127" s="259"/>
      <c r="NGO4127" s="259"/>
      <c r="NGP4127" s="259"/>
      <c r="NGQ4127" s="259"/>
      <c r="NGR4127" s="259"/>
      <c r="NGS4127" s="259"/>
      <c r="NGT4127" s="259"/>
      <c r="NGU4127" s="259"/>
      <c r="NGV4127" s="259"/>
      <c r="NGW4127" s="259"/>
      <c r="NGX4127" s="259"/>
      <c r="NGY4127" s="259"/>
      <c r="NGZ4127" s="259"/>
      <c r="NHA4127" s="259"/>
      <c r="NHB4127" s="259"/>
      <c r="NHC4127" s="259"/>
      <c r="NHD4127" s="259"/>
      <c r="NHE4127" s="259"/>
      <c r="NHF4127" s="259"/>
      <c r="NHG4127" s="259"/>
      <c r="NHH4127" s="259"/>
      <c r="NHI4127" s="259"/>
      <c r="NHJ4127" s="259"/>
      <c r="NHK4127" s="259"/>
      <c r="NHL4127" s="259"/>
      <c r="NHM4127" s="259"/>
      <c r="NHN4127" s="259"/>
      <c r="NHO4127" s="259"/>
      <c r="NHP4127" s="259"/>
      <c r="NHQ4127" s="259"/>
      <c r="NHR4127" s="259"/>
      <c r="NHS4127" s="259"/>
      <c r="NHT4127" s="259"/>
      <c r="NHU4127" s="259"/>
      <c r="NHV4127" s="259"/>
      <c r="NHW4127" s="259"/>
      <c r="NHX4127" s="259"/>
      <c r="NHY4127" s="259"/>
      <c r="NHZ4127" s="259"/>
      <c r="NIA4127" s="259"/>
      <c r="NIB4127" s="259"/>
      <c r="NIC4127" s="259"/>
      <c r="NID4127" s="259"/>
      <c r="NIE4127" s="259"/>
      <c r="NIF4127" s="259"/>
      <c r="NIG4127" s="259"/>
      <c r="NIH4127" s="259"/>
      <c r="NII4127" s="259"/>
      <c r="NIJ4127" s="259"/>
      <c r="NIK4127" s="259"/>
      <c r="NIL4127" s="259"/>
      <c r="NIM4127" s="259"/>
      <c r="NIN4127" s="259"/>
      <c r="NIO4127" s="259"/>
      <c r="NIP4127" s="259"/>
      <c r="NIQ4127" s="259"/>
      <c r="NIR4127" s="259"/>
      <c r="NIS4127" s="259"/>
      <c r="NIT4127" s="259"/>
      <c r="NIU4127" s="259"/>
      <c r="NIV4127" s="259"/>
      <c r="NIW4127" s="259"/>
      <c r="NIX4127" s="259"/>
      <c r="NIY4127" s="259"/>
      <c r="NIZ4127" s="259"/>
      <c r="NJA4127" s="259"/>
      <c r="NJB4127" s="259"/>
      <c r="NJC4127" s="259"/>
      <c r="NJD4127" s="259"/>
      <c r="NJE4127" s="259"/>
      <c r="NJF4127" s="259"/>
      <c r="NJG4127" s="259"/>
      <c r="NJH4127" s="259"/>
      <c r="NJI4127" s="259"/>
      <c r="NJJ4127" s="259"/>
      <c r="NJK4127" s="259"/>
      <c r="NJL4127" s="259"/>
      <c r="NJM4127" s="259"/>
      <c r="NJN4127" s="259"/>
      <c r="NJO4127" s="259"/>
      <c r="NJP4127" s="259"/>
      <c r="NJQ4127" s="259"/>
      <c r="NJR4127" s="259"/>
      <c r="NJS4127" s="259"/>
      <c r="NJT4127" s="259"/>
      <c r="NJU4127" s="259"/>
      <c r="NJV4127" s="259"/>
      <c r="NJW4127" s="259"/>
      <c r="NJX4127" s="259"/>
      <c r="NJY4127" s="259"/>
      <c r="NJZ4127" s="259"/>
      <c r="NKA4127" s="259"/>
      <c r="NKB4127" s="259"/>
      <c r="NKC4127" s="259"/>
      <c r="NKD4127" s="259"/>
      <c r="NKE4127" s="259"/>
      <c r="NKF4127" s="259"/>
      <c r="NKG4127" s="259"/>
      <c r="NKH4127" s="259"/>
      <c r="NKI4127" s="259"/>
      <c r="NKJ4127" s="259"/>
      <c r="NKK4127" s="259"/>
      <c r="NKL4127" s="259"/>
      <c r="NKM4127" s="259"/>
      <c r="NKN4127" s="259"/>
      <c r="NKO4127" s="259"/>
      <c r="NKP4127" s="259"/>
      <c r="NKQ4127" s="259"/>
      <c r="NKR4127" s="259"/>
      <c r="NKS4127" s="259"/>
      <c r="NKT4127" s="259"/>
      <c r="NKU4127" s="259"/>
      <c r="NKV4127" s="259"/>
      <c r="NKW4127" s="259"/>
      <c r="NKX4127" s="259"/>
      <c r="NKY4127" s="259"/>
      <c r="NKZ4127" s="259"/>
      <c r="NLA4127" s="259"/>
      <c r="NLB4127" s="259"/>
      <c r="NLC4127" s="259"/>
      <c r="NLD4127" s="259"/>
      <c r="NLE4127" s="259"/>
      <c r="NLF4127" s="259"/>
      <c r="NLG4127" s="259"/>
      <c r="NLH4127" s="259"/>
      <c r="NLI4127" s="259"/>
      <c r="NLJ4127" s="259"/>
      <c r="NLK4127" s="259"/>
      <c r="NLL4127" s="259"/>
      <c r="NLM4127" s="259"/>
      <c r="NLN4127" s="259"/>
      <c r="NLO4127" s="259"/>
      <c r="NLP4127" s="259"/>
      <c r="NLQ4127" s="259"/>
      <c r="NLR4127" s="259"/>
      <c r="NLS4127" s="259"/>
      <c r="NLT4127" s="259"/>
      <c r="NLU4127" s="259"/>
      <c r="NLV4127" s="259"/>
      <c r="NLW4127" s="259"/>
      <c r="NLX4127" s="259"/>
      <c r="NLY4127" s="259"/>
      <c r="NLZ4127" s="259"/>
      <c r="NMA4127" s="259"/>
      <c r="NMB4127" s="259"/>
      <c r="NMC4127" s="259"/>
      <c r="NMD4127" s="259"/>
      <c r="NME4127" s="259"/>
      <c r="NMF4127" s="259"/>
      <c r="NMG4127" s="259"/>
      <c r="NMH4127" s="259"/>
      <c r="NMI4127" s="259"/>
      <c r="NMJ4127" s="259"/>
      <c r="NMK4127" s="259"/>
      <c r="NML4127" s="259"/>
      <c r="NMM4127" s="259"/>
      <c r="NMN4127" s="259"/>
      <c r="NMO4127" s="259"/>
      <c r="NMP4127" s="259"/>
      <c r="NMQ4127" s="259"/>
      <c r="NMR4127" s="259"/>
      <c r="NMS4127" s="259"/>
      <c r="NMT4127" s="259"/>
      <c r="NMU4127" s="259"/>
      <c r="NMV4127" s="259"/>
      <c r="NMW4127" s="259"/>
      <c r="NMX4127" s="259"/>
      <c r="NMY4127" s="259"/>
      <c r="NMZ4127" s="259"/>
      <c r="NNA4127" s="259"/>
      <c r="NNB4127" s="259"/>
      <c r="NNC4127" s="259"/>
      <c r="NND4127" s="259"/>
      <c r="NNE4127" s="259"/>
      <c r="NNF4127" s="259"/>
      <c r="NNG4127" s="259"/>
      <c r="NNH4127" s="259"/>
      <c r="NNI4127" s="259"/>
      <c r="NNJ4127" s="259"/>
      <c r="NNK4127" s="259"/>
      <c r="NNL4127" s="259"/>
      <c r="NNM4127" s="259"/>
      <c r="NNN4127" s="259"/>
      <c r="NNO4127" s="259"/>
      <c r="NNP4127" s="259"/>
      <c r="NNQ4127" s="259"/>
      <c r="NNR4127" s="259"/>
      <c r="NNS4127" s="259"/>
      <c r="NNT4127" s="259"/>
      <c r="NNU4127" s="259"/>
      <c r="NNV4127" s="259"/>
      <c r="NNW4127" s="259"/>
      <c r="NNX4127" s="259"/>
      <c r="NNY4127" s="259"/>
      <c r="NNZ4127" s="259"/>
      <c r="NOA4127" s="259"/>
      <c r="NOB4127" s="259"/>
      <c r="NOC4127" s="259"/>
      <c r="NOD4127" s="259"/>
      <c r="NOE4127" s="259"/>
      <c r="NOF4127" s="259"/>
      <c r="NOG4127" s="259"/>
      <c r="NOH4127" s="259"/>
      <c r="NOI4127" s="259"/>
      <c r="NOJ4127" s="259"/>
      <c r="NOK4127" s="259"/>
      <c r="NOL4127" s="259"/>
      <c r="NOM4127" s="259"/>
      <c r="NON4127" s="259"/>
      <c r="NOO4127" s="259"/>
      <c r="NOP4127" s="259"/>
      <c r="NOQ4127" s="259"/>
      <c r="NOR4127" s="259"/>
      <c r="NOS4127" s="259"/>
      <c r="NOT4127" s="259"/>
      <c r="NOU4127" s="259"/>
      <c r="NOV4127" s="259"/>
      <c r="NOW4127" s="259"/>
      <c r="NOX4127" s="259"/>
      <c r="NOY4127" s="259"/>
      <c r="NOZ4127" s="259"/>
      <c r="NPA4127" s="259"/>
      <c r="NPB4127" s="259"/>
      <c r="NPC4127" s="259"/>
      <c r="NPD4127" s="259"/>
      <c r="NPE4127" s="259"/>
      <c r="NPF4127" s="259"/>
      <c r="NPG4127" s="259"/>
      <c r="NPH4127" s="259"/>
      <c r="NPI4127" s="259"/>
      <c r="NPJ4127" s="259"/>
      <c r="NPK4127" s="259"/>
      <c r="NPL4127" s="259"/>
      <c r="NPM4127" s="259"/>
      <c r="NPN4127" s="259"/>
      <c r="NPO4127" s="259"/>
      <c r="NPP4127" s="259"/>
      <c r="NPQ4127" s="259"/>
      <c r="NPR4127" s="259"/>
      <c r="NPS4127" s="259"/>
      <c r="NPT4127" s="259"/>
      <c r="NPU4127" s="259"/>
      <c r="NPV4127" s="259"/>
      <c r="NPW4127" s="259"/>
      <c r="NPX4127" s="259"/>
      <c r="NPY4127" s="259"/>
      <c r="NPZ4127" s="259"/>
      <c r="NQA4127" s="259"/>
      <c r="NQB4127" s="259"/>
      <c r="NQC4127" s="259"/>
      <c r="NQD4127" s="259"/>
      <c r="NQE4127" s="259"/>
      <c r="NQF4127" s="259"/>
      <c r="NQG4127" s="259"/>
      <c r="NQH4127" s="259"/>
      <c r="NQI4127" s="259"/>
      <c r="NQJ4127" s="259"/>
      <c r="NQK4127" s="259"/>
      <c r="NQL4127" s="259"/>
      <c r="NQM4127" s="259"/>
      <c r="NQN4127" s="259"/>
      <c r="NQO4127" s="259"/>
      <c r="NQP4127" s="259"/>
      <c r="NQQ4127" s="259"/>
      <c r="NQR4127" s="259"/>
      <c r="NQS4127" s="259"/>
      <c r="NQT4127" s="259"/>
      <c r="NQU4127" s="259"/>
      <c r="NQV4127" s="259"/>
      <c r="NQW4127" s="259"/>
      <c r="NQX4127" s="259"/>
      <c r="NQY4127" s="259"/>
      <c r="NQZ4127" s="259"/>
      <c r="NRA4127" s="259"/>
      <c r="NRB4127" s="259"/>
      <c r="NRC4127" s="259"/>
      <c r="NRD4127" s="259"/>
      <c r="NRE4127" s="259"/>
      <c r="NRF4127" s="259"/>
      <c r="NRG4127" s="259"/>
      <c r="NRH4127" s="259"/>
      <c r="NRI4127" s="259"/>
      <c r="NRJ4127" s="259"/>
      <c r="NRK4127" s="259"/>
      <c r="NRL4127" s="259"/>
      <c r="NRM4127" s="259"/>
      <c r="NRN4127" s="259"/>
      <c r="NRO4127" s="259"/>
      <c r="NRP4127" s="259"/>
      <c r="NRQ4127" s="259"/>
      <c r="NRR4127" s="259"/>
      <c r="NRS4127" s="259"/>
      <c r="NRT4127" s="259"/>
      <c r="NRU4127" s="259"/>
      <c r="NRV4127" s="259"/>
      <c r="NRW4127" s="259"/>
      <c r="NRX4127" s="259"/>
      <c r="NRY4127" s="259"/>
      <c r="NRZ4127" s="259"/>
      <c r="NSA4127" s="259"/>
      <c r="NSB4127" s="259"/>
      <c r="NSC4127" s="259"/>
      <c r="NSD4127" s="259"/>
      <c r="NSE4127" s="259"/>
      <c r="NSF4127" s="259"/>
      <c r="NSG4127" s="259"/>
      <c r="NSH4127" s="259"/>
      <c r="NSI4127" s="259"/>
      <c r="NSJ4127" s="259"/>
      <c r="NSK4127" s="259"/>
      <c r="NSL4127" s="259"/>
      <c r="NSM4127" s="259"/>
      <c r="NSN4127" s="259"/>
      <c r="NSO4127" s="259"/>
      <c r="NSP4127" s="259"/>
      <c r="NSQ4127" s="259"/>
      <c r="NSR4127" s="259"/>
      <c r="NSS4127" s="259"/>
      <c r="NST4127" s="259"/>
      <c r="NSU4127" s="259"/>
      <c r="NSV4127" s="259"/>
      <c r="NSW4127" s="259"/>
      <c r="NSX4127" s="259"/>
      <c r="NSY4127" s="259"/>
      <c r="NSZ4127" s="259"/>
      <c r="NTA4127" s="259"/>
      <c r="NTB4127" s="259"/>
      <c r="NTC4127" s="259"/>
      <c r="NTD4127" s="259"/>
      <c r="NTE4127" s="259"/>
      <c r="NTF4127" s="259"/>
      <c r="NTG4127" s="259"/>
      <c r="NTH4127" s="259"/>
      <c r="NTI4127" s="259"/>
      <c r="NTJ4127" s="259"/>
      <c r="NTK4127" s="259"/>
      <c r="NTL4127" s="259"/>
      <c r="NTM4127" s="259"/>
      <c r="NTN4127" s="259"/>
      <c r="NTO4127" s="259"/>
      <c r="NTP4127" s="259"/>
      <c r="NTQ4127" s="259"/>
      <c r="NTR4127" s="259"/>
      <c r="NTS4127" s="259"/>
      <c r="NTT4127" s="259"/>
      <c r="NTU4127" s="259"/>
      <c r="NTV4127" s="259"/>
      <c r="NTW4127" s="259"/>
      <c r="NTX4127" s="259"/>
      <c r="NTY4127" s="259"/>
      <c r="NTZ4127" s="259"/>
      <c r="NUA4127" s="259"/>
      <c r="NUB4127" s="259"/>
      <c r="NUC4127" s="259"/>
      <c r="NUD4127" s="259"/>
      <c r="NUE4127" s="259"/>
      <c r="NUF4127" s="259"/>
      <c r="NUG4127" s="259"/>
      <c r="NUH4127" s="259"/>
      <c r="NUI4127" s="259"/>
      <c r="NUJ4127" s="259"/>
      <c r="NUK4127" s="259"/>
      <c r="NUL4127" s="259"/>
      <c r="NUM4127" s="259"/>
      <c r="NUN4127" s="259"/>
      <c r="NUO4127" s="259"/>
      <c r="NUP4127" s="259"/>
      <c r="NUQ4127" s="259"/>
      <c r="NUR4127" s="259"/>
      <c r="NUS4127" s="259"/>
      <c r="NUT4127" s="259"/>
      <c r="NUU4127" s="259"/>
      <c r="NUV4127" s="259"/>
      <c r="NUW4127" s="259"/>
      <c r="NUX4127" s="259"/>
      <c r="NUY4127" s="259"/>
      <c r="NUZ4127" s="259"/>
      <c r="NVA4127" s="259"/>
      <c r="NVB4127" s="259"/>
      <c r="NVC4127" s="259"/>
      <c r="NVD4127" s="259"/>
      <c r="NVE4127" s="259"/>
      <c r="NVF4127" s="259"/>
      <c r="NVG4127" s="259"/>
      <c r="NVH4127" s="259"/>
      <c r="NVI4127" s="259"/>
      <c r="NVJ4127" s="259"/>
      <c r="NVK4127" s="259"/>
      <c r="NVL4127" s="259"/>
      <c r="NVM4127" s="259"/>
      <c r="NVN4127" s="259"/>
      <c r="NVO4127" s="259"/>
      <c r="NVP4127" s="259"/>
      <c r="NVQ4127" s="259"/>
      <c r="NVR4127" s="259"/>
      <c r="NVS4127" s="259"/>
      <c r="NVT4127" s="259"/>
      <c r="NVU4127" s="259"/>
      <c r="NVV4127" s="259"/>
      <c r="NVW4127" s="259"/>
      <c r="NVX4127" s="259"/>
      <c r="NVY4127" s="259"/>
      <c r="NVZ4127" s="259"/>
      <c r="NWA4127" s="259"/>
      <c r="NWB4127" s="259"/>
      <c r="NWC4127" s="259"/>
      <c r="NWD4127" s="259"/>
      <c r="NWE4127" s="259"/>
      <c r="NWF4127" s="259"/>
      <c r="NWG4127" s="259"/>
      <c r="NWH4127" s="259"/>
      <c r="NWI4127" s="259"/>
      <c r="NWJ4127" s="259"/>
      <c r="NWK4127" s="259"/>
      <c r="NWL4127" s="259"/>
      <c r="NWM4127" s="259"/>
      <c r="NWN4127" s="259"/>
      <c r="NWO4127" s="259"/>
      <c r="NWP4127" s="259"/>
      <c r="NWQ4127" s="259"/>
      <c r="NWR4127" s="259"/>
      <c r="NWS4127" s="259"/>
      <c r="NWT4127" s="259"/>
      <c r="NWU4127" s="259"/>
      <c r="NWV4127" s="259"/>
      <c r="NWW4127" s="259"/>
      <c r="NWX4127" s="259"/>
      <c r="NWY4127" s="259"/>
      <c r="NWZ4127" s="259"/>
      <c r="NXA4127" s="259"/>
      <c r="NXB4127" s="259"/>
      <c r="NXC4127" s="259"/>
      <c r="NXD4127" s="259"/>
      <c r="NXE4127" s="259"/>
      <c r="NXF4127" s="259"/>
      <c r="NXG4127" s="259"/>
      <c r="NXH4127" s="259"/>
      <c r="NXI4127" s="259"/>
      <c r="NXJ4127" s="259"/>
      <c r="NXK4127" s="259"/>
      <c r="NXL4127" s="259"/>
      <c r="NXM4127" s="259"/>
      <c r="NXN4127" s="259"/>
      <c r="NXO4127" s="259"/>
      <c r="NXP4127" s="259"/>
      <c r="NXQ4127" s="259"/>
      <c r="NXR4127" s="259"/>
      <c r="NXS4127" s="259"/>
      <c r="NXT4127" s="259"/>
      <c r="NXU4127" s="259"/>
      <c r="NXV4127" s="259"/>
      <c r="NXW4127" s="259"/>
      <c r="NXX4127" s="259"/>
      <c r="NXY4127" s="259"/>
      <c r="NXZ4127" s="259"/>
      <c r="NYA4127" s="259"/>
      <c r="NYB4127" s="259"/>
      <c r="NYC4127" s="259"/>
      <c r="NYD4127" s="259"/>
      <c r="NYE4127" s="259"/>
      <c r="NYF4127" s="259"/>
      <c r="NYG4127" s="259"/>
      <c r="NYH4127" s="259"/>
      <c r="NYI4127" s="259"/>
      <c r="NYJ4127" s="259"/>
      <c r="NYK4127" s="259"/>
      <c r="NYL4127" s="259"/>
      <c r="NYM4127" s="259"/>
      <c r="NYN4127" s="259"/>
      <c r="NYO4127" s="259"/>
      <c r="NYP4127" s="259"/>
      <c r="NYQ4127" s="259"/>
      <c r="NYR4127" s="259"/>
      <c r="NYS4127" s="259"/>
      <c r="NYT4127" s="259"/>
      <c r="NYU4127" s="259"/>
      <c r="NYV4127" s="259"/>
      <c r="NYW4127" s="259"/>
      <c r="NYX4127" s="259"/>
      <c r="NYY4127" s="259"/>
      <c r="NYZ4127" s="259"/>
      <c r="NZA4127" s="259"/>
      <c r="NZB4127" s="259"/>
      <c r="NZC4127" s="259"/>
      <c r="NZD4127" s="259"/>
      <c r="NZE4127" s="259"/>
      <c r="NZF4127" s="259"/>
      <c r="NZG4127" s="259"/>
      <c r="NZH4127" s="259"/>
      <c r="NZI4127" s="259"/>
      <c r="NZJ4127" s="259"/>
      <c r="NZK4127" s="259"/>
      <c r="NZL4127" s="259"/>
      <c r="NZM4127" s="259"/>
      <c r="NZN4127" s="259"/>
      <c r="NZO4127" s="259"/>
      <c r="NZP4127" s="259"/>
      <c r="NZQ4127" s="259"/>
      <c r="NZR4127" s="259"/>
      <c r="NZS4127" s="259"/>
      <c r="NZT4127" s="259"/>
      <c r="NZU4127" s="259"/>
      <c r="NZV4127" s="259"/>
      <c r="NZW4127" s="259"/>
      <c r="NZX4127" s="259"/>
      <c r="NZY4127" s="259"/>
      <c r="NZZ4127" s="259"/>
      <c r="OAA4127" s="259"/>
      <c r="OAB4127" s="259"/>
      <c r="OAC4127" s="259"/>
      <c r="OAD4127" s="259"/>
      <c r="OAE4127" s="259"/>
      <c r="OAF4127" s="259"/>
      <c r="OAG4127" s="259"/>
      <c r="OAH4127" s="259"/>
      <c r="OAI4127" s="259"/>
      <c r="OAJ4127" s="259"/>
      <c r="OAK4127" s="259"/>
      <c r="OAL4127" s="259"/>
      <c r="OAM4127" s="259"/>
      <c r="OAN4127" s="259"/>
      <c r="OAO4127" s="259"/>
      <c r="OAP4127" s="259"/>
      <c r="OAQ4127" s="259"/>
      <c r="OAR4127" s="259"/>
      <c r="OAS4127" s="259"/>
      <c r="OAT4127" s="259"/>
      <c r="OAU4127" s="259"/>
      <c r="OAV4127" s="259"/>
      <c r="OAW4127" s="259"/>
      <c r="OAX4127" s="259"/>
      <c r="OAY4127" s="259"/>
      <c r="OAZ4127" s="259"/>
      <c r="OBA4127" s="259"/>
      <c r="OBB4127" s="259"/>
      <c r="OBC4127" s="259"/>
      <c r="OBD4127" s="259"/>
      <c r="OBE4127" s="259"/>
      <c r="OBF4127" s="259"/>
      <c r="OBG4127" s="259"/>
      <c r="OBH4127" s="259"/>
      <c r="OBI4127" s="259"/>
      <c r="OBJ4127" s="259"/>
      <c r="OBK4127" s="259"/>
      <c r="OBL4127" s="259"/>
      <c r="OBM4127" s="259"/>
      <c r="OBN4127" s="259"/>
      <c r="OBO4127" s="259"/>
      <c r="OBP4127" s="259"/>
      <c r="OBQ4127" s="259"/>
      <c r="OBR4127" s="259"/>
      <c r="OBS4127" s="259"/>
      <c r="OBT4127" s="259"/>
      <c r="OBU4127" s="259"/>
      <c r="OBV4127" s="259"/>
      <c r="OBW4127" s="259"/>
      <c r="OBX4127" s="259"/>
      <c r="OBY4127" s="259"/>
      <c r="OBZ4127" s="259"/>
      <c r="OCA4127" s="259"/>
      <c r="OCB4127" s="259"/>
      <c r="OCC4127" s="259"/>
      <c r="OCD4127" s="259"/>
      <c r="OCE4127" s="259"/>
      <c r="OCF4127" s="259"/>
      <c r="OCG4127" s="259"/>
      <c r="OCH4127" s="259"/>
      <c r="OCI4127" s="259"/>
      <c r="OCJ4127" s="259"/>
      <c r="OCK4127" s="259"/>
      <c r="OCL4127" s="259"/>
      <c r="OCM4127" s="259"/>
      <c r="OCN4127" s="259"/>
      <c r="OCO4127" s="259"/>
      <c r="OCP4127" s="259"/>
      <c r="OCQ4127" s="259"/>
      <c r="OCR4127" s="259"/>
      <c r="OCS4127" s="259"/>
      <c r="OCT4127" s="259"/>
      <c r="OCU4127" s="259"/>
      <c r="OCV4127" s="259"/>
      <c r="OCW4127" s="259"/>
      <c r="OCX4127" s="259"/>
      <c r="OCY4127" s="259"/>
      <c r="OCZ4127" s="259"/>
      <c r="ODA4127" s="259"/>
      <c r="ODB4127" s="259"/>
      <c r="ODC4127" s="259"/>
      <c r="ODD4127" s="259"/>
      <c r="ODE4127" s="259"/>
      <c r="ODF4127" s="259"/>
      <c r="ODG4127" s="259"/>
      <c r="ODH4127" s="259"/>
      <c r="ODI4127" s="259"/>
      <c r="ODJ4127" s="259"/>
      <c r="ODK4127" s="259"/>
      <c r="ODL4127" s="259"/>
      <c r="ODM4127" s="259"/>
      <c r="ODN4127" s="259"/>
      <c r="ODO4127" s="259"/>
      <c r="ODP4127" s="259"/>
      <c r="ODQ4127" s="259"/>
      <c r="ODR4127" s="259"/>
      <c r="ODS4127" s="259"/>
      <c r="ODT4127" s="259"/>
      <c r="ODU4127" s="259"/>
      <c r="ODV4127" s="259"/>
      <c r="ODW4127" s="259"/>
      <c r="ODX4127" s="259"/>
      <c r="ODY4127" s="259"/>
      <c r="ODZ4127" s="259"/>
      <c r="OEA4127" s="259"/>
      <c r="OEB4127" s="259"/>
      <c r="OEC4127" s="259"/>
      <c r="OED4127" s="259"/>
      <c r="OEE4127" s="259"/>
      <c r="OEF4127" s="259"/>
      <c r="OEG4127" s="259"/>
      <c r="OEH4127" s="259"/>
      <c r="OEI4127" s="259"/>
      <c r="OEJ4127" s="259"/>
      <c r="OEK4127" s="259"/>
      <c r="OEL4127" s="259"/>
      <c r="OEM4127" s="259"/>
      <c r="OEN4127" s="259"/>
      <c r="OEO4127" s="259"/>
      <c r="OEP4127" s="259"/>
      <c r="OEQ4127" s="259"/>
      <c r="OER4127" s="259"/>
      <c r="OES4127" s="259"/>
      <c r="OET4127" s="259"/>
      <c r="OEU4127" s="259"/>
      <c r="OEV4127" s="259"/>
      <c r="OEW4127" s="259"/>
      <c r="OEX4127" s="259"/>
      <c r="OEY4127" s="259"/>
      <c r="OEZ4127" s="259"/>
      <c r="OFA4127" s="259"/>
      <c r="OFB4127" s="259"/>
      <c r="OFC4127" s="259"/>
      <c r="OFD4127" s="259"/>
      <c r="OFE4127" s="259"/>
      <c r="OFF4127" s="259"/>
      <c r="OFG4127" s="259"/>
      <c r="OFH4127" s="259"/>
      <c r="OFI4127" s="259"/>
      <c r="OFJ4127" s="259"/>
      <c r="OFK4127" s="259"/>
      <c r="OFL4127" s="259"/>
      <c r="OFM4127" s="259"/>
      <c r="OFN4127" s="259"/>
      <c r="OFO4127" s="259"/>
      <c r="OFP4127" s="259"/>
      <c r="OFQ4127" s="259"/>
      <c r="OFR4127" s="259"/>
      <c r="OFS4127" s="259"/>
      <c r="OFT4127" s="259"/>
      <c r="OFU4127" s="259"/>
      <c r="OFV4127" s="259"/>
      <c r="OFW4127" s="259"/>
      <c r="OFX4127" s="259"/>
      <c r="OFY4127" s="259"/>
      <c r="OFZ4127" s="259"/>
      <c r="OGA4127" s="259"/>
      <c r="OGB4127" s="259"/>
      <c r="OGC4127" s="259"/>
      <c r="OGD4127" s="259"/>
      <c r="OGE4127" s="259"/>
      <c r="OGF4127" s="259"/>
      <c r="OGG4127" s="259"/>
      <c r="OGH4127" s="259"/>
      <c r="OGI4127" s="259"/>
      <c r="OGJ4127" s="259"/>
      <c r="OGK4127" s="259"/>
      <c r="OGL4127" s="259"/>
      <c r="OGM4127" s="259"/>
      <c r="OGN4127" s="259"/>
      <c r="OGO4127" s="259"/>
      <c r="OGP4127" s="259"/>
      <c r="OGQ4127" s="259"/>
      <c r="OGR4127" s="259"/>
      <c r="OGS4127" s="259"/>
      <c r="OGT4127" s="259"/>
      <c r="OGU4127" s="259"/>
      <c r="OGV4127" s="259"/>
      <c r="OGW4127" s="259"/>
      <c r="OGX4127" s="259"/>
      <c r="OGY4127" s="259"/>
      <c r="OGZ4127" s="259"/>
      <c r="OHA4127" s="259"/>
      <c r="OHB4127" s="259"/>
      <c r="OHC4127" s="259"/>
      <c r="OHD4127" s="259"/>
      <c r="OHE4127" s="259"/>
      <c r="OHF4127" s="259"/>
      <c r="OHG4127" s="259"/>
      <c r="OHH4127" s="259"/>
      <c r="OHI4127" s="259"/>
      <c r="OHJ4127" s="259"/>
      <c r="OHK4127" s="259"/>
      <c r="OHL4127" s="259"/>
      <c r="OHM4127" s="259"/>
      <c r="OHN4127" s="259"/>
      <c r="OHO4127" s="259"/>
      <c r="OHP4127" s="259"/>
      <c r="OHQ4127" s="259"/>
      <c r="OHR4127" s="259"/>
      <c r="OHS4127" s="259"/>
      <c r="OHT4127" s="259"/>
      <c r="OHU4127" s="259"/>
      <c r="OHV4127" s="259"/>
      <c r="OHW4127" s="259"/>
      <c r="OHX4127" s="259"/>
      <c r="OHY4127" s="259"/>
      <c r="OHZ4127" s="259"/>
      <c r="OIA4127" s="259"/>
      <c r="OIB4127" s="259"/>
      <c r="OIC4127" s="259"/>
      <c r="OID4127" s="259"/>
      <c r="OIE4127" s="259"/>
      <c r="OIF4127" s="259"/>
      <c r="OIG4127" s="259"/>
      <c r="OIH4127" s="259"/>
      <c r="OII4127" s="259"/>
      <c r="OIJ4127" s="259"/>
      <c r="OIK4127" s="259"/>
      <c r="OIL4127" s="259"/>
      <c r="OIM4127" s="259"/>
      <c r="OIN4127" s="259"/>
      <c r="OIO4127" s="259"/>
      <c r="OIP4127" s="259"/>
      <c r="OIQ4127" s="259"/>
      <c r="OIR4127" s="259"/>
      <c r="OIS4127" s="259"/>
      <c r="OIT4127" s="259"/>
      <c r="OIU4127" s="259"/>
      <c r="OIV4127" s="259"/>
      <c r="OIW4127" s="259"/>
      <c r="OIX4127" s="259"/>
      <c r="OIY4127" s="259"/>
      <c r="OIZ4127" s="259"/>
      <c r="OJA4127" s="259"/>
      <c r="OJB4127" s="259"/>
      <c r="OJC4127" s="259"/>
      <c r="OJD4127" s="259"/>
      <c r="OJE4127" s="259"/>
      <c r="OJF4127" s="259"/>
      <c r="OJG4127" s="259"/>
      <c r="OJH4127" s="259"/>
      <c r="OJI4127" s="259"/>
      <c r="OJJ4127" s="259"/>
      <c r="OJK4127" s="259"/>
      <c r="OJL4127" s="259"/>
      <c r="OJM4127" s="259"/>
      <c r="OJN4127" s="259"/>
      <c r="OJO4127" s="259"/>
      <c r="OJP4127" s="259"/>
      <c r="OJQ4127" s="259"/>
      <c r="OJR4127" s="259"/>
      <c r="OJS4127" s="259"/>
      <c r="OJT4127" s="259"/>
      <c r="OJU4127" s="259"/>
      <c r="OJV4127" s="259"/>
      <c r="OJW4127" s="259"/>
      <c r="OJX4127" s="259"/>
      <c r="OJY4127" s="259"/>
      <c r="OJZ4127" s="259"/>
      <c r="OKA4127" s="259"/>
      <c r="OKB4127" s="259"/>
      <c r="OKC4127" s="259"/>
      <c r="OKD4127" s="259"/>
      <c r="OKE4127" s="259"/>
      <c r="OKF4127" s="259"/>
      <c r="OKG4127" s="259"/>
      <c r="OKH4127" s="259"/>
      <c r="OKI4127" s="259"/>
      <c r="OKJ4127" s="259"/>
      <c r="OKK4127" s="259"/>
      <c r="OKL4127" s="259"/>
      <c r="OKM4127" s="259"/>
      <c r="OKN4127" s="259"/>
      <c r="OKO4127" s="259"/>
      <c r="OKP4127" s="259"/>
      <c r="OKQ4127" s="259"/>
      <c r="OKR4127" s="259"/>
      <c r="OKS4127" s="259"/>
      <c r="OKT4127" s="259"/>
      <c r="OKU4127" s="259"/>
      <c r="OKV4127" s="259"/>
      <c r="OKW4127" s="259"/>
      <c r="OKX4127" s="259"/>
      <c r="OKY4127" s="259"/>
      <c r="OKZ4127" s="259"/>
      <c r="OLA4127" s="259"/>
      <c r="OLB4127" s="259"/>
      <c r="OLC4127" s="259"/>
      <c r="OLD4127" s="259"/>
      <c r="OLE4127" s="259"/>
      <c r="OLF4127" s="259"/>
      <c r="OLG4127" s="259"/>
      <c r="OLH4127" s="259"/>
      <c r="OLI4127" s="259"/>
      <c r="OLJ4127" s="259"/>
      <c r="OLK4127" s="259"/>
      <c r="OLL4127" s="259"/>
      <c r="OLM4127" s="259"/>
      <c r="OLN4127" s="259"/>
      <c r="OLO4127" s="259"/>
      <c r="OLP4127" s="259"/>
      <c r="OLQ4127" s="259"/>
      <c r="OLR4127" s="259"/>
      <c r="OLS4127" s="259"/>
      <c r="OLT4127" s="259"/>
      <c r="OLU4127" s="259"/>
      <c r="OLV4127" s="259"/>
      <c r="OLW4127" s="259"/>
      <c r="OLX4127" s="259"/>
      <c r="OLY4127" s="259"/>
      <c r="OLZ4127" s="259"/>
      <c r="OMA4127" s="259"/>
      <c r="OMB4127" s="259"/>
      <c r="OMC4127" s="259"/>
      <c r="OMD4127" s="259"/>
      <c r="OME4127" s="259"/>
      <c r="OMF4127" s="259"/>
      <c r="OMG4127" s="259"/>
      <c r="OMH4127" s="259"/>
      <c r="OMI4127" s="259"/>
      <c r="OMJ4127" s="259"/>
      <c r="OMK4127" s="259"/>
      <c r="OML4127" s="259"/>
      <c r="OMM4127" s="259"/>
      <c r="OMN4127" s="259"/>
      <c r="OMO4127" s="259"/>
      <c r="OMP4127" s="259"/>
      <c r="OMQ4127" s="259"/>
      <c r="OMR4127" s="259"/>
      <c r="OMS4127" s="259"/>
      <c r="OMT4127" s="259"/>
      <c r="OMU4127" s="259"/>
      <c r="OMV4127" s="259"/>
      <c r="OMW4127" s="259"/>
      <c r="OMX4127" s="259"/>
      <c r="OMY4127" s="259"/>
      <c r="OMZ4127" s="259"/>
      <c r="ONA4127" s="259"/>
      <c r="ONB4127" s="259"/>
      <c r="ONC4127" s="259"/>
      <c r="OND4127" s="259"/>
      <c r="ONE4127" s="259"/>
      <c r="ONF4127" s="259"/>
      <c r="ONG4127" s="259"/>
      <c r="ONH4127" s="259"/>
      <c r="ONI4127" s="259"/>
      <c r="ONJ4127" s="259"/>
      <c r="ONK4127" s="259"/>
      <c r="ONL4127" s="259"/>
      <c r="ONM4127" s="259"/>
      <c r="ONN4127" s="259"/>
      <c r="ONO4127" s="259"/>
      <c r="ONP4127" s="259"/>
      <c r="ONQ4127" s="259"/>
      <c r="ONR4127" s="259"/>
      <c r="ONS4127" s="259"/>
      <c r="ONT4127" s="259"/>
      <c r="ONU4127" s="259"/>
      <c r="ONV4127" s="259"/>
      <c r="ONW4127" s="259"/>
      <c r="ONX4127" s="259"/>
      <c r="ONY4127" s="259"/>
      <c r="ONZ4127" s="259"/>
      <c r="OOA4127" s="259"/>
      <c r="OOB4127" s="259"/>
      <c r="OOC4127" s="259"/>
      <c r="OOD4127" s="259"/>
      <c r="OOE4127" s="259"/>
      <c r="OOF4127" s="259"/>
      <c r="OOG4127" s="259"/>
      <c r="OOH4127" s="259"/>
      <c r="OOI4127" s="259"/>
      <c r="OOJ4127" s="259"/>
      <c r="OOK4127" s="259"/>
      <c r="OOL4127" s="259"/>
      <c r="OOM4127" s="259"/>
      <c r="OON4127" s="259"/>
      <c r="OOO4127" s="259"/>
      <c r="OOP4127" s="259"/>
      <c r="OOQ4127" s="259"/>
      <c r="OOR4127" s="259"/>
      <c r="OOS4127" s="259"/>
      <c r="OOT4127" s="259"/>
      <c r="OOU4127" s="259"/>
      <c r="OOV4127" s="259"/>
      <c r="OOW4127" s="259"/>
      <c r="OOX4127" s="259"/>
      <c r="OOY4127" s="259"/>
      <c r="OOZ4127" s="259"/>
      <c r="OPA4127" s="259"/>
      <c r="OPB4127" s="259"/>
      <c r="OPC4127" s="259"/>
      <c r="OPD4127" s="259"/>
      <c r="OPE4127" s="259"/>
      <c r="OPF4127" s="259"/>
      <c r="OPG4127" s="259"/>
      <c r="OPH4127" s="259"/>
      <c r="OPI4127" s="259"/>
      <c r="OPJ4127" s="259"/>
      <c r="OPK4127" s="259"/>
      <c r="OPL4127" s="259"/>
      <c r="OPM4127" s="259"/>
      <c r="OPN4127" s="259"/>
      <c r="OPO4127" s="259"/>
      <c r="OPP4127" s="259"/>
      <c r="OPQ4127" s="259"/>
      <c r="OPR4127" s="259"/>
      <c r="OPS4127" s="259"/>
      <c r="OPT4127" s="259"/>
      <c r="OPU4127" s="259"/>
      <c r="OPV4127" s="259"/>
      <c r="OPW4127" s="259"/>
      <c r="OPX4127" s="259"/>
      <c r="OPY4127" s="259"/>
      <c r="OPZ4127" s="259"/>
      <c r="OQA4127" s="259"/>
      <c r="OQB4127" s="259"/>
      <c r="OQC4127" s="259"/>
      <c r="OQD4127" s="259"/>
      <c r="OQE4127" s="259"/>
      <c r="OQF4127" s="259"/>
      <c r="OQG4127" s="259"/>
      <c r="OQH4127" s="259"/>
      <c r="OQI4127" s="259"/>
      <c r="OQJ4127" s="259"/>
      <c r="OQK4127" s="259"/>
      <c r="OQL4127" s="259"/>
      <c r="OQM4127" s="259"/>
      <c r="OQN4127" s="259"/>
      <c r="OQO4127" s="259"/>
      <c r="OQP4127" s="259"/>
      <c r="OQQ4127" s="259"/>
      <c r="OQR4127" s="259"/>
      <c r="OQS4127" s="259"/>
      <c r="OQT4127" s="259"/>
      <c r="OQU4127" s="259"/>
      <c r="OQV4127" s="259"/>
      <c r="OQW4127" s="259"/>
      <c r="OQX4127" s="259"/>
      <c r="OQY4127" s="259"/>
      <c r="OQZ4127" s="259"/>
      <c r="ORA4127" s="259"/>
      <c r="ORB4127" s="259"/>
      <c r="ORC4127" s="259"/>
      <c r="ORD4127" s="259"/>
      <c r="ORE4127" s="259"/>
      <c r="ORF4127" s="259"/>
      <c r="ORG4127" s="259"/>
      <c r="ORH4127" s="259"/>
      <c r="ORI4127" s="259"/>
      <c r="ORJ4127" s="259"/>
      <c r="ORK4127" s="259"/>
      <c r="ORL4127" s="259"/>
      <c r="ORM4127" s="259"/>
      <c r="ORN4127" s="259"/>
      <c r="ORO4127" s="259"/>
      <c r="ORP4127" s="259"/>
      <c r="ORQ4127" s="259"/>
      <c r="ORR4127" s="259"/>
      <c r="ORS4127" s="259"/>
      <c r="ORT4127" s="259"/>
      <c r="ORU4127" s="259"/>
      <c r="ORV4127" s="259"/>
      <c r="ORW4127" s="259"/>
      <c r="ORX4127" s="259"/>
      <c r="ORY4127" s="259"/>
      <c r="ORZ4127" s="259"/>
      <c r="OSA4127" s="259"/>
      <c r="OSB4127" s="259"/>
      <c r="OSC4127" s="259"/>
      <c r="OSD4127" s="259"/>
      <c r="OSE4127" s="259"/>
      <c r="OSF4127" s="259"/>
      <c r="OSG4127" s="259"/>
      <c r="OSH4127" s="259"/>
      <c r="OSI4127" s="259"/>
      <c r="OSJ4127" s="259"/>
      <c r="OSK4127" s="259"/>
      <c r="OSL4127" s="259"/>
      <c r="OSM4127" s="259"/>
      <c r="OSN4127" s="259"/>
      <c r="OSO4127" s="259"/>
      <c r="OSP4127" s="259"/>
      <c r="OSQ4127" s="259"/>
      <c r="OSR4127" s="259"/>
      <c r="OSS4127" s="259"/>
      <c r="OST4127" s="259"/>
      <c r="OSU4127" s="259"/>
      <c r="OSV4127" s="259"/>
      <c r="OSW4127" s="259"/>
      <c r="OSX4127" s="259"/>
      <c r="OSY4127" s="259"/>
      <c r="OSZ4127" s="259"/>
      <c r="OTA4127" s="259"/>
      <c r="OTB4127" s="259"/>
      <c r="OTC4127" s="259"/>
      <c r="OTD4127" s="259"/>
      <c r="OTE4127" s="259"/>
      <c r="OTF4127" s="259"/>
      <c r="OTG4127" s="259"/>
      <c r="OTH4127" s="259"/>
      <c r="OTI4127" s="259"/>
      <c r="OTJ4127" s="259"/>
      <c r="OTK4127" s="259"/>
      <c r="OTL4127" s="259"/>
      <c r="OTM4127" s="259"/>
      <c r="OTN4127" s="259"/>
      <c r="OTO4127" s="259"/>
      <c r="OTP4127" s="259"/>
      <c r="OTQ4127" s="259"/>
      <c r="OTR4127" s="259"/>
      <c r="OTS4127" s="259"/>
      <c r="OTT4127" s="259"/>
      <c r="OTU4127" s="259"/>
      <c r="OTV4127" s="259"/>
      <c r="OTW4127" s="259"/>
      <c r="OTX4127" s="259"/>
      <c r="OTY4127" s="259"/>
      <c r="OTZ4127" s="259"/>
      <c r="OUA4127" s="259"/>
      <c r="OUB4127" s="259"/>
      <c r="OUC4127" s="259"/>
      <c r="OUD4127" s="259"/>
      <c r="OUE4127" s="259"/>
      <c r="OUF4127" s="259"/>
      <c r="OUG4127" s="259"/>
      <c r="OUH4127" s="259"/>
      <c r="OUI4127" s="259"/>
      <c r="OUJ4127" s="259"/>
      <c r="OUK4127" s="259"/>
      <c r="OUL4127" s="259"/>
      <c r="OUM4127" s="259"/>
      <c r="OUN4127" s="259"/>
      <c r="OUO4127" s="259"/>
      <c r="OUP4127" s="259"/>
      <c r="OUQ4127" s="259"/>
      <c r="OUR4127" s="259"/>
      <c r="OUS4127" s="259"/>
      <c r="OUT4127" s="259"/>
      <c r="OUU4127" s="259"/>
      <c r="OUV4127" s="259"/>
      <c r="OUW4127" s="259"/>
      <c r="OUX4127" s="259"/>
      <c r="OUY4127" s="259"/>
      <c r="OUZ4127" s="259"/>
      <c r="OVA4127" s="259"/>
      <c r="OVB4127" s="259"/>
      <c r="OVC4127" s="259"/>
      <c r="OVD4127" s="259"/>
      <c r="OVE4127" s="259"/>
      <c r="OVF4127" s="259"/>
      <c r="OVG4127" s="259"/>
      <c r="OVH4127" s="259"/>
      <c r="OVI4127" s="259"/>
      <c r="OVJ4127" s="259"/>
      <c r="OVK4127" s="259"/>
      <c r="OVL4127" s="259"/>
      <c r="OVM4127" s="259"/>
      <c r="OVN4127" s="259"/>
      <c r="OVO4127" s="259"/>
      <c r="OVP4127" s="259"/>
      <c r="OVQ4127" s="259"/>
      <c r="OVR4127" s="259"/>
      <c r="OVS4127" s="259"/>
      <c r="OVT4127" s="259"/>
      <c r="OVU4127" s="259"/>
      <c r="OVV4127" s="259"/>
      <c r="OVW4127" s="259"/>
      <c r="OVX4127" s="259"/>
      <c r="OVY4127" s="259"/>
      <c r="OVZ4127" s="259"/>
      <c r="OWA4127" s="259"/>
      <c r="OWB4127" s="259"/>
      <c r="OWC4127" s="259"/>
      <c r="OWD4127" s="259"/>
      <c r="OWE4127" s="259"/>
      <c r="OWF4127" s="259"/>
      <c r="OWG4127" s="259"/>
      <c r="OWH4127" s="259"/>
      <c r="OWI4127" s="259"/>
      <c r="OWJ4127" s="259"/>
      <c r="OWK4127" s="259"/>
      <c r="OWL4127" s="259"/>
      <c r="OWM4127" s="259"/>
      <c r="OWN4127" s="259"/>
      <c r="OWO4127" s="259"/>
      <c r="OWP4127" s="259"/>
      <c r="OWQ4127" s="259"/>
      <c r="OWR4127" s="259"/>
      <c r="OWS4127" s="259"/>
      <c r="OWT4127" s="259"/>
      <c r="OWU4127" s="259"/>
      <c r="OWV4127" s="259"/>
      <c r="OWW4127" s="259"/>
      <c r="OWX4127" s="259"/>
      <c r="OWY4127" s="259"/>
      <c r="OWZ4127" s="259"/>
      <c r="OXA4127" s="259"/>
      <c r="OXB4127" s="259"/>
      <c r="OXC4127" s="259"/>
      <c r="OXD4127" s="259"/>
      <c r="OXE4127" s="259"/>
      <c r="OXF4127" s="259"/>
      <c r="OXG4127" s="259"/>
      <c r="OXH4127" s="259"/>
      <c r="OXI4127" s="259"/>
      <c r="OXJ4127" s="259"/>
      <c r="OXK4127" s="259"/>
      <c r="OXL4127" s="259"/>
      <c r="OXM4127" s="259"/>
      <c r="OXN4127" s="259"/>
      <c r="OXO4127" s="259"/>
      <c r="OXP4127" s="259"/>
      <c r="OXQ4127" s="259"/>
      <c r="OXR4127" s="259"/>
      <c r="OXS4127" s="259"/>
      <c r="OXT4127" s="259"/>
      <c r="OXU4127" s="259"/>
      <c r="OXV4127" s="259"/>
      <c r="OXW4127" s="259"/>
      <c r="OXX4127" s="259"/>
      <c r="OXY4127" s="259"/>
      <c r="OXZ4127" s="259"/>
      <c r="OYA4127" s="259"/>
      <c r="OYB4127" s="259"/>
      <c r="OYC4127" s="259"/>
      <c r="OYD4127" s="259"/>
      <c r="OYE4127" s="259"/>
      <c r="OYF4127" s="259"/>
      <c r="OYG4127" s="259"/>
      <c r="OYH4127" s="259"/>
      <c r="OYI4127" s="259"/>
      <c r="OYJ4127" s="259"/>
      <c r="OYK4127" s="259"/>
      <c r="OYL4127" s="259"/>
      <c r="OYM4127" s="259"/>
      <c r="OYN4127" s="259"/>
      <c r="OYO4127" s="259"/>
      <c r="OYP4127" s="259"/>
      <c r="OYQ4127" s="259"/>
      <c r="OYR4127" s="259"/>
      <c r="OYS4127" s="259"/>
      <c r="OYT4127" s="259"/>
      <c r="OYU4127" s="259"/>
      <c r="OYV4127" s="259"/>
      <c r="OYW4127" s="259"/>
      <c r="OYX4127" s="259"/>
      <c r="OYY4127" s="259"/>
      <c r="OYZ4127" s="259"/>
      <c r="OZA4127" s="259"/>
      <c r="OZB4127" s="259"/>
      <c r="OZC4127" s="259"/>
      <c r="OZD4127" s="259"/>
      <c r="OZE4127" s="259"/>
      <c r="OZF4127" s="259"/>
      <c r="OZG4127" s="259"/>
      <c r="OZH4127" s="259"/>
      <c r="OZI4127" s="259"/>
      <c r="OZJ4127" s="259"/>
      <c r="OZK4127" s="259"/>
      <c r="OZL4127" s="259"/>
      <c r="OZM4127" s="259"/>
      <c r="OZN4127" s="259"/>
      <c r="OZO4127" s="259"/>
      <c r="OZP4127" s="259"/>
      <c r="OZQ4127" s="259"/>
      <c r="OZR4127" s="259"/>
      <c r="OZS4127" s="259"/>
      <c r="OZT4127" s="259"/>
      <c r="OZU4127" s="259"/>
      <c r="OZV4127" s="259"/>
      <c r="OZW4127" s="259"/>
      <c r="OZX4127" s="259"/>
      <c r="OZY4127" s="259"/>
      <c r="OZZ4127" s="259"/>
      <c r="PAA4127" s="259"/>
      <c r="PAB4127" s="259"/>
      <c r="PAC4127" s="259"/>
      <c r="PAD4127" s="259"/>
      <c r="PAE4127" s="259"/>
      <c r="PAF4127" s="259"/>
      <c r="PAG4127" s="259"/>
      <c r="PAH4127" s="259"/>
      <c r="PAI4127" s="259"/>
      <c r="PAJ4127" s="259"/>
      <c r="PAK4127" s="259"/>
      <c r="PAL4127" s="259"/>
      <c r="PAM4127" s="259"/>
      <c r="PAN4127" s="259"/>
      <c r="PAO4127" s="259"/>
      <c r="PAP4127" s="259"/>
      <c r="PAQ4127" s="259"/>
      <c r="PAR4127" s="259"/>
      <c r="PAS4127" s="259"/>
      <c r="PAT4127" s="259"/>
      <c r="PAU4127" s="259"/>
      <c r="PAV4127" s="259"/>
      <c r="PAW4127" s="259"/>
      <c r="PAX4127" s="259"/>
      <c r="PAY4127" s="259"/>
      <c r="PAZ4127" s="259"/>
      <c r="PBA4127" s="259"/>
      <c r="PBB4127" s="259"/>
      <c r="PBC4127" s="259"/>
      <c r="PBD4127" s="259"/>
      <c r="PBE4127" s="259"/>
      <c r="PBF4127" s="259"/>
      <c r="PBG4127" s="259"/>
      <c r="PBH4127" s="259"/>
      <c r="PBI4127" s="259"/>
      <c r="PBJ4127" s="259"/>
      <c r="PBK4127" s="259"/>
      <c r="PBL4127" s="259"/>
      <c r="PBM4127" s="259"/>
      <c r="PBN4127" s="259"/>
      <c r="PBO4127" s="259"/>
      <c r="PBP4127" s="259"/>
      <c r="PBQ4127" s="259"/>
      <c r="PBR4127" s="259"/>
      <c r="PBS4127" s="259"/>
      <c r="PBT4127" s="259"/>
      <c r="PBU4127" s="259"/>
      <c r="PBV4127" s="259"/>
      <c r="PBW4127" s="259"/>
      <c r="PBX4127" s="259"/>
      <c r="PBY4127" s="259"/>
      <c r="PBZ4127" s="259"/>
      <c r="PCA4127" s="259"/>
      <c r="PCB4127" s="259"/>
      <c r="PCC4127" s="259"/>
      <c r="PCD4127" s="259"/>
      <c r="PCE4127" s="259"/>
      <c r="PCF4127" s="259"/>
      <c r="PCG4127" s="259"/>
      <c r="PCH4127" s="259"/>
      <c r="PCI4127" s="259"/>
      <c r="PCJ4127" s="259"/>
      <c r="PCK4127" s="259"/>
      <c r="PCL4127" s="259"/>
      <c r="PCM4127" s="259"/>
      <c r="PCN4127" s="259"/>
      <c r="PCO4127" s="259"/>
      <c r="PCP4127" s="259"/>
      <c r="PCQ4127" s="259"/>
      <c r="PCR4127" s="259"/>
      <c r="PCS4127" s="259"/>
      <c r="PCT4127" s="259"/>
      <c r="PCU4127" s="259"/>
      <c r="PCV4127" s="259"/>
      <c r="PCW4127" s="259"/>
      <c r="PCX4127" s="259"/>
      <c r="PCY4127" s="259"/>
      <c r="PCZ4127" s="259"/>
      <c r="PDA4127" s="259"/>
      <c r="PDB4127" s="259"/>
      <c r="PDC4127" s="259"/>
      <c r="PDD4127" s="259"/>
      <c r="PDE4127" s="259"/>
      <c r="PDF4127" s="259"/>
      <c r="PDG4127" s="259"/>
      <c r="PDH4127" s="259"/>
      <c r="PDI4127" s="259"/>
      <c r="PDJ4127" s="259"/>
      <c r="PDK4127" s="259"/>
      <c r="PDL4127" s="259"/>
      <c r="PDM4127" s="259"/>
      <c r="PDN4127" s="259"/>
      <c r="PDO4127" s="259"/>
      <c r="PDP4127" s="259"/>
      <c r="PDQ4127" s="259"/>
      <c r="PDR4127" s="259"/>
      <c r="PDS4127" s="259"/>
      <c r="PDT4127" s="259"/>
      <c r="PDU4127" s="259"/>
      <c r="PDV4127" s="259"/>
      <c r="PDW4127" s="259"/>
      <c r="PDX4127" s="259"/>
      <c r="PDY4127" s="259"/>
      <c r="PDZ4127" s="259"/>
      <c r="PEA4127" s="259"/>
      <c r="PEB4127" s="259"/>
      <c r="PEC4127" s="259"/>
      <c r="PED4127" s="259"/>
      <c r="PEE4127" s="259"/>
      <c r="PEF4127" s="259"/>
      <c r="PEG4127" s="259"/>
      <c r="PEH4127" s="259"/>
      <c r="PEI4127" s="259"/>
      <c r="PEJ4127" s="259"/>
      <c r="PEK4127" s="259"/>
      <c r="PEL4127" s="259"/>
      <c r="PEM4127" s="259"/>
      <c r="PEN4127" s="259"/>
      <c r="PEO4127" s="259"/>
      <c r="PEP4127" s="259"/>
      <c r="PEQ4127" s="259"/>
      <c r="PER4127" s="259"/>
      <c r="PES4127" s="259"/>
      <c r="PET4127" s="259"/>
      <c r="PEU4127" s="259"/>
      <c r="PEV4127" s="259"/>
      <c r="PEW4127" s="259"/>
      <c r="PEX4127" s="259"/>
      <c r="PEY4127" s="259"/>
      <c r="PEZ4127" s="259"/>
      <c r="PFA4127" s="259"/>
      <c r="PFB4127" s="259"/>
      <c r="PFC4127" s="259"/>
      <c r="PFD4127" s="259"/>
      <c r="PFE4127" s="259"/>
      <c r="PFF4127" s="259"/>
      <c r="PFG4127" s="259"/>
      <c r="PFH4127" s="259"/>
      <c r="PFI4127" s="259"/>
      <c r="PFJ4127" s="259"/>
      <c r="PFK4127" s="259"/>
      <c r="PFL4127" s="259"/>
      <c r="PFM4127" s="259"/>
      <c r="PFN4127" s="259"/>
      <c r="PFO4127" s="259"/>
      <c r="PFP4127" s="259"/>
      <c r="PFQ4127" s="259"/>
      <c r="PFR4127" s="259"/>
      <c r="PFS4127" s="259"/>
      <c r="PFT4127" s="259"/>
      <c r="PFU4127" s="259"/>
      <c r="PFV4127" s="259"/>
      <c r="PFW4127" s="259"/>
      <c r="PFX4127" s="259"/>
      <c r="PFY4127" s="259"/>
      <c r="PFZ4127" s="259"/>
      <c r="PGA4127" s="259"/>
      <c r="PGB4127" s="259"/>
      <c r="PGC4127" s="259"/>
      <c r="PGD4127" s="259"/>
      <c r="PGE4127" s="259"/>
      <c r="PGF4127" s="259"/>
      <c r="PGG4127" s="259"/>
      <c r="PGH4127" s="259"/>
      <c r="PGI4127" s="259"/>
      <c r="PGJ4127" s="259"/>
      <c r="PGK4127" s="259"/>
      <c r="PGL4127" s="259"/>
      <c r="PGM4127" s="259"/>
      <c r="PGN4127" s="259"/>
      <c r="PGO4127" s="259"/>
      <c r="PGP4127" s="259"/>
      <c r="PGQ4127" s="259"/>
      <c r="PGR4127" s="259"/>
      <c r="PGS4127" s="259"/>
      <c r="PGT4127" s="259"/>
      <c r="PGU4127" s="259"/>
      <c r="PGV4127" s="259"/>
      <c r="PGW4127" s="259"/>
      <c r="PGX4127" s="259"/>
      <c r="PGY4127" s="259"/>
      <c r="PGZ4127" s="259"/>
      <c r="PHA4127" s="259"/>
      <c r="PHB4127" s="259"/>
      <c r="PHC4127" s="259"/>
      <c r="PHD4127" s="259"/>
      <c r="PHE4127" s="259"/>
      <c r="PHF4127" s="259"/>
      <c r="PHG4127" s="259"/>
      <c r="PHH4127" s="259"/>
      <c r="PHI4127" s="259"/>
      <c r="PHJ4127" s="259"/>
      <c r="PHK4127" s="259"/>
      <c r="PHL4127" s="259"/>
      <c r="PHM4127" s="259"/>
      <c r="PHN4127" s="259"/>
      <c r="PHO4127" s="259"/>
      <c r="PHP4127" s="259"/>
      <c r="PHQ4127" s="259"/>
      <c r="PHR4127" s="259"/>
      <c r="PHS4127" s="259"/>
      <c r="PHT4127" s="259"/>
      <c r="PHU4127" s="259"/>
      <c r="PHV4127" s="259"/>
      <c r="PHW4127" s="259"/>
      <c r="PHX4127" s="259"/>
      <c r="PHY4127" s="259"/>
      <c r="PHZ4127" s="259"/>
      <c r="PIA4127" s="259"/>
      <c r="PIB4127" s="259"/>
      <c r="PIC4127" s="259"/>
      <c r="PID4127" s="259"/>
      <c r="PIE4127" s="259"/>
      <c r="PIF4127" s="259"/>
      <c r="PIG4127" s="259"/>
      <c r="PIH4127" s="259"/>
      <c r="PII4127" s="259"/>
      <c r="PIJ4127" s="259"/>
      <c r="PIK4127" s="259"/>
      <c r="PIL4127" s="259"/>
      <c r="PIM4127" s="259"/>
      <c r="PIN4127" s="259"/>
      <c r="PIO4127" s="259"/>
      <c r="PIP4127" s="259"/>
      <c r="PIQ4127" s="259"/>
      <c r="PIR4127" s="259"/>
      <c r="PIS4127" s="259"/>
      <c r="PIT4127" s="259"/>
      <c r="PIU4127" s="259"/>
      <c r="PIV4127" s="259"/>
      <c r="PIW4127" s="259"/>
      <c r="PIX4127" s="259"/>
      <c r="PIY4127" s="259"/>
      <c r="PIZ4127" s="259"/>
      <c r="PJA4127" s="259"/>
      <c r="PJB4127" s="259"/>
      <c r="PJC4127" s="259"/>
      <c r="PJD4127" s="259"/>
      <c r="PJE4127" s="259"/>
      <c r="PJF4127" s="259"/>
      <c r="PJG4127" s="259"/>
      <c r="PJH4127" s="259"/>
      <c r="PJI4127" s="259"/>
      <c r="PJJ4127" s="259"/>
      <c r="PJK4127" s="259"/>
      <c r="PJL4127" s="259"/>
      <c r="PJM4127" s="259"/>
      <c r="PJN4127" s="259"/>
      <c r="PJO4127" s="259"/>
      <c r="PJP4127" s="259"/>
      <c r="PJQ4127" s="259"/>
      <c r="PJR4127" s="259"/>
      <c r="PJS4127" s="259"/>
      <c r="PJT4127" s="259"/>
      <c r="PJU4127" s="259"/>
      <c r="PJV4127" s="259"/>
      <c r="PJW4127" s="259"/>
      <c r="PJX4127" s="259"/>
      <c r="PJY4127" s="259"/>
      <c r="PJZ4127" s="259"/>
      <c r="PKA4127" s="259"/>
      <c r="PKB4127" s="259"/>
      <c r="PKC4127" s="259"/>
      <c r="PKD4127" s="259"/>
      <c r="PKE4127" s="259"/>
      <c r="PKF4127" s="259"/>
      <c r="PKG4127" s="259"/>
      <c r="PKH4127" s="259"/>
      <c r="PKI4127" s="259"/>
      <c r="PKJ4127" s="259"/>
      <c r="PKK4127" s="259"/>
      <c r="PKL4127" s="259"/>
      <c r="PKM4127" s="259"/>
      <c r="PKN4127" s="259"/>
      <c r="PKO4127" s="259"/>
      <c r="PKP4127" s="259"/>
      <c r="PKQ4127" s="259"/>
      <c r="PKR4127" s="259"/>
      <c r="PKS4127" s="259"/>
      <c r="PKT4127" s="259"/>
      <c r="PKU4127" s="259"/>
      <c r="PKV4127" s="259"/>
      <c r="PKW4127" s="259"/>
      <c r="PKX4127" s="259"/>
      <c r="PKY4127" s="259"/>
      <c r="PKZ4127" s="259"/>
      <c r="PLA4127" s="259"/>
      <c r="PLB4127" s="259"/>
      <c r="PLC4127" s="259"/>
      <c r="PLD4127" s="259"/>
      <c r="PLE4127" s="259"/>
      <c r="PLF4127" s="259"/>
      <c r="PLG4127" s="259"/>
      <c r="PLH4127" s="259"/>
      <c r="PLI4127" s="259"/>
      <c r="PLJ4127" s="259"/>
      <c r="PLK4127" s="259"/>
      <c r="PLL4127" s="259"/>
      <c r="PLM4127" s="259"/>
      <c r="PLN4127" s="259"/>
      <c r="PLO4127" s="259"/>
      <c r="PLP4127" s="259"/>
      <c r="PLQ4127" s="259"/>
      <c r="PLR4127" s="259"/>
      <c r="PLS4127" s="259"/>
      <c r="PLT4127" s="259"/>
      <c r="PLU4127" s="259"/>
      <c r="PLV4127" s="259"/>
      <c r="PLW4127" s="259"/>
      <c r="PLX4127" s="259"/>
      <c r="PLY4127" s="259"/>
      <c r="PLZ4127" s="259"/>
      <c r="PMA4127" s="259"/>
      <c r="PMB4127" s="259"/>
      <c r="PMC4127" s="259"/>
      <c r="PMD4127" s="259"/>
      <c r="PME4127" s="259"/>
      <c r="PMF4127" s="259"/>
      <c r="PMG4127" s="259"/>
      <c r="PMH4127" s="259"/>
      <c r="PMI4127" s="259"/>
      <c r="PMJ4127" s="259"/>
      <c r="PMK4127" s="259"/>
      <c r="PML4127" s="259"/>
      <c r="PMM4127" s="259"/>
      <c r="PMN4127" s="259"/>
      <c r="PMO4127" s="259"/>
      <c r="PMP4127" s="259"/>
      <c r="PMQ4127" s="259"/>
      <c r="PMR4127" s="259"/>
      <c r="PMS4127" s="259"/>
      <c r="PMT4127" s="259"/>
      <c r="PMU4127" s="259"/>
      <c r="PMV4127" s="259"/>
      <c r="PMW4127" s="259"/>
      <c r="PMX4127" s="259"/>
      <c r="PMY4127" s="259"/>
      <c r="PMZ4127" s="259"/>
      <c r="PNA4127" s="259"/>
      <c r="PNB4127" s="259"/>
      <c r="PNC4127" s="259"/>
      <c r="PND4127" s="259"/>
      <c r="PNE4127" s="259"/>
      <c r="PNF4127" s="259"/>
      <c r="PNG4127" s="259"/>
      <c r="PNH4127" s="259"/>
      <c r="PNI4127" s="259"/>
      <c r="PNJ4127" s="259"/>
      <c r="PNK4127" s="259"/>
      <c r="PNL4127" s="259"/>
      <c r="PNM4127" s="259"/>
      <c r="PNN4127" s="259"/>
      <c r="PNO4127" s="259"/>
      <c r="PNP4127" s="259"/>
      <c r="PNQ4127" s="259"/>
      <c r="PNR4127" s="259"/>
      <c r="PNS4127" s="259"/>
      <c r="PNT4127" s="259"/>
      <c r="PNU4127" s="259"/>
      <c r="PNV4127" s="259"/>
      <c r="PNW4127" s="259"/>
      <c r="PNX4127" s="259"/>
      <c r="PNY4127" s="259"/>
      <c r="PNZ4127" s="259"/>
      <c r="POA4127" s="259"/>
      <c r="POB4127" s="259"/>
      <c r="POC4127" s="259"/>
      <c r="POD4127" s="259"/>
      <c r="POE4127" s="259"/>
      <c r="POF4127" s="259"/>
      <c r="POG4127" s="259"/>
      <c r="POH4127" s="259"/>
      <c r="POI4127" s="259"/>
      <c r="POJ4127" s="259"/>
      <c r="POK4127" s="259"/>
      <c r="POL4127" s="259"/>
      <c r="POM4127" s="259"/>
      <c r="PON4127" s="259"/>
      <c r="POO4127" s="259"/>
      <c r="POP4127" s="259"/>
      <c r="POQ4127" s="259"/>
      <c r="POR4127" s="259"/>
      <c r="POS4127" s="259"/>
      <c r="POT4127" s="259"/>
      <c r="POU4127" s="259"/>
      <c r="POV4127" s="259"/>
      <c r="POW4127" s="259"/>
      <c r="POX4127" s="259"/>
      <c r="POY4127" s="259"/>
      <c r="POZ4127" s="259"/>
      <c r="PPA4127" s="259"/>
      <c r="PPB4127" s="259"/>
      <c r="PPC4127" s="259"/>
      <c r="PPD4127" s="259"/>
      <c r="PPE4127" s="259"/>
      <c r="PPF4127" s="259"/>
      <c r="PPG4127" s="259"/>
      <c r="PPH4127" s="259"/>
      <c r="PPI4127" s="259"/>
      <c r="PPJ4127" s="259"/>
      <c r="PPK4127" s="259"/>
      <c r="PPL4127" s="259"/>
      <c r="PPM4127" s="259"/>
      <c r="PPN4127" s="259"/>
      <c r="PPO4127" s="259"/>
      <c r="PPP4127" s="259"/>
      <c r="PPQ4127" s="259"/>
      <c r="PPR4127" s="259"/>
      <c r="PPS4127" s="259"/>
      <c r="PPT4127" s="259"/>
      <c r="PPU4127" s="259"/>
      <c r="PPV4127" s="259"/>
      <c r="PPW4127" s="259"/>
      <c r="PPX4127" s="259"/>
      <c r="PPY4127" s="259"/>
      <c r="PPZ4127" s="259"/>
      <c r="PQA4127" s="259"/>
      <c r="PQB4127" s="259"/>
      <c r="PQC4127" s="259"/>
      <c r="PQD4127" s="259"/>
      <c r="PQE4127" s="259"/>
      <c r="PQF4127" s="259"/>
      <c r="PQG4127" s="259"/>
      <c r="PQH4127" s="259"/>
      <c r="PQI4127" s="259"/>
      <c r="PQJ4127" s="259"/>
      <c r="PQK4127" s="259"/>
      <c r="PQL4127" s="259"/>
      <c r="PQM4127" s="259"/>
      <c r="PQN4127" s="259"/>
      <c r="PQO4127" s="259"/>
      <c r="PQP4127" s="259"/>
      <c r="PQQ4127" s="259"/>
      <c r="PQR4127" s="259"/>
      <c r="PQS4127" s="259"/>
      <c r="PQT4127" s="259"/>
      <c r="PQU4127" s="259"/>
      <c r="PQV4127" s="259"/>
      <c r="PQW4127" s="259"/>
      <c r="PQX4127" s="259"/>
      <c r="PQY4127" s="259"/>
      <c r="PQZ4127" s="259"/>
      <c r="PRA4127" s="259"/>
      <c r="PRB4127" s="259"/>
      <c r="PRC4127" s="259"/>
      <c r="PRD4127" s="259"/>
      <c r="PRE4127" s="259"/>
      <c r="PRF4127" s="259"/>
      <c r="PRG4127" s="259"/>
      <c r="PRH4127" s="259"/>
      <c r="PRI4127" s="259"/>
      <c r="PRJ4127" s="259"/>
      <c r="PRK4127" s="259"/>
      <c r="PRL4127" s="259"/>
      <c r="PRM4127" s="259"/>
      <c r="PRN4127" s="259"/>
      <c r="PRO4127" s="259"/>
      <c r="PRP4127" s="259"/>
      <c r="PRQ4127" s="259"/>
      <c r="PRR4127" s="259"/>
      <c r="PRS4127" s="259"/>
      <c r="PRT4127" s="259"/>
      <c r="PRU4127" s="259"/>
      <c r="PRV4127" s="259"/>
      <c r="PRW4127" s="259"/>
      <c r="PRX4127" s="259"/>
      <c r="PRY4127" s="259"/>
      <c r="PRZ4127" s="259"/>
      <c r="PSA4127" s="259"/>
      <c r="PSB4127" s="259"/>
      <c r="PSC4127" s="259"/>
      <c r="PSD4127" s="259"/>
      <c r="PSE4127" s="259"/>
      <c r="PSF4127" s="259"/>
      <c r="PSG4127" s="259"/>
      <c r="PSH4127" s="259"/>
      <c r="PSI4127" s="259"/>
      <c r="PSJ4127" s="259"/>
      <c r="PSK4127" s="259"/>
      <c r="PSL4127" s="259"/>
      <c r="PSM4127" s="259"/>
      <c r="PSN4127" s="259"/>
      <c r="PSO4127" s="259"/>
      <c r="PSP4127" s="259"/>
      <c r="PSQ4127" s="259"/>
      <c r="PSR4127" s="259"/>
      <c r="PSS4127" s="259"/>
      <c r="PST4127" s="259"/>
      <c r="PSU4127" s="259"/>
      <c r="PSV4127" s="259"/>
      <c r="PSW4127" s="259"/>
      <c r="PSX4127" s="259"/>
      <c r="PSY4127" s="259"/>
      <c r="PSZ4127" s="259"/>
      <c r="PTA4127" s="259"/>
      <c r="PTB4127" s="259"/>
      <c r="PTC4127" s="259"/>
      <c r="PTD4127" s="259"/>
      <c r="PTE4127" s="259"/>
      <c r="PTF4127" s="259"/>
      <c r="PTG4127" s="259"/>
      <c r="PTH4127" s="259"/>
      <c r="PTI4127" s="259"/>
      <c r="PTJ4127" s="259"/>
      <c r="PTK4127" s="259"/>
      <c r="PTL4127" s="259"/>
      <c r="PTM4127" s="259"/>
      <c r="PTN4127" s="259"/>
      <c r="PTO4127" s="259"/>
      <c r="PTP4127" s="259"/>
      <c r="PTQ4127" s="259"/>
      <c r="PTR4127" s="259"/>
      <c r="PTS4127" s="259"/>
      <c r="PTT4127" s="259"/>
      <c r="PTU4127" s="259"/>
      <c r="PTV4127" s="259"/>
      <c r="PTW4127" s="259"/>
      <c r="PTX4127" s="259"/>
      <c r="PTY4127" s="259"/>
      <c r="PTZ4127" s="259"/>
      <c r="PUA4127" s="259"/>
      <c r="PUB4127" s="259"/>
      <c r="PUC4127" s="259"/>
      <c r="PUD4127" s="259"/>
      <c r="PUE4127" s="259"/>
      <c r="PUF4127" s="259"/>
      <c r="PUG4127" s="259"/>
      <c r="PUH4127" s="259"/>
      <c r="PUI4127" s="259"/>
      <c r="PUJ4127" s="259"/>
      <c r="PUK4127" s="259"/>
      <c r="PUL4127" s="259"/>
      <c r="PUM4127" s="259"/>
      <c r="PUN4127" s="259"/>
      <c r="PUO4127" s="259"/>
      <c r="PUP4127" s="259"/>
      <c r="PUQ4127" s="259"/>
      <c r="PUR4127" s="259"/>
      <c r="PUS4127" s="259"/>
      <c r="PUT4127" s="259"/>
      <c r="PUU4127" s="259"/>
      <c r="PUV4127" s="259"/>
      <c r="PUW4127" s="259"/>
      <c r="PUX4127" s="259"/>
      <c r="PUY4127" s="259"/>
      <c r="PUZ4127" s="259"/>
      <c r="PVA4127" s="259"/>
      <c r="PVB4127" s="259"/>
      <c r="PVC4127" s="259"/>
      <c r="PVD4127" s="259"/>
      <c r="PVE4127" s="259"/>
      <c r="PVF4127" s="259"/>
      <c r="PVG4127" s="259"/>
      <c r="PVH4127" s="259"/>
      <c r="PVI4127" s="259"/>
      <c r="PVJ4127" s="259"/>
      <c r="PVK4127" s="259"/>
      <c r="PVL4127" s="259"/>
      <c r="PVM4127" s="259"/>
      <c r="PVN4127" s="259"/>
      <c r="PVO4127" s="259"/>
      <c r="PVP4127" s="259"/>
      <c r="PVQ4127" s="259"/>
      <c r="PVR4127" s="259"/>
      <c r="PVS4127" s="259"/>
      <c r="PVT4127" s="259"/>
      <c r="PVU4127" s="259"/>
      <c r="PVV4127" s="259"/>
      <c r="PVW4127" s="259"/>
      <c r="PVX4127" s="259"/>
      <c r="PVY4127" s="259"/>
      <c r="PVZ4127" s="259"/>
      <c r="PWA4127" s="259"/>
      <c r="PWB4127" s="259"/>
      <c r="PWC4127" s="259"/>
      <c r="PWD4127" s="259"/>
      <c r="PWE4127" s="259"/>
      <c r="PWF4127" s="259"/>
      <c r="PWG4127" s="259"/>
      <c r="PWH4127" s="259"/>
      <c r="PWI4127" s="259"/>
      <c r="PWJ4127" s="259"/>
      <c r="PWK4127" s="259"/>
      <c r="PWL4127" s="259"/>
      <c r="PWM4127" s="259"/>
      <c r="PWN4127" s="259"/>
      <c r="PWO4127" s="259"/>
      <c r="PWP4127" s="259"/>
      <c r="PWQ4127" s="259"/>
      <c r="PWR4127" s="259"/>
      <c r="PWS4127" s="259"/>
      <c r="PWT4127" s="259"/>
      <c r="PWU4127" s="259"/>
      <c r="PWV4127" s="259"/>
      <c r="PWW4127" s="259"/>
      <c r="PWX4127" s="259"/>
      <c r="PWY4127" s="259"/>
      <c r="PWZ4127" s="259"/>
      <c r="PXA4127" s="259"/>
      <c r="PXB4127" s="259"/>
      <c r="PXC4127" s="259"/>
      <c r="PXD4127" s="259"/>
      <c r="PXE4127" s="259"/>
      <c r="PXF4127" s="259"/>
      <c r="PXG4127" s="259"/>
      <c r="PXH4127" s="259"/>
      <c r="PXI4127" s="259"/>
      <c r="PXJ4127" s="259"/>
      <c r="PXK4127" s="259"/>
      <c r="PXL4127" s="259"/>
      <c r="PXM4127" s="259"/>
      <c r="PXN4127" s="259"/>
      <c r="PXO4127" s="259"/>
      <c r="PXP4127" s="259"/>
      <c r="PXQ4127" s="259"/>
      <c r="PXR4127" s="259"/>
      <c r="PXS4127" s="259"/>
      <c r="PXT4127" s="259"/>
      <c r="PXU4127" s="259"/>
      <c r="PXV4127" s="259"/>
      <c r="PXW4127" s="259"/>
      <c r="PXX4127" s="259"/>
      <c r="PXY4127" s="259"/>
      <c r="PXZ4127" s="259"/>
      <c r="PYA4127" s="259"/>
      <c r="PYB4127" s="259"/>
      <c r="PYC4127" s="259"/>
      <c r="PYD4127" s="259"/>
      <c r="PYE4127" s="259"/>
      <c r="PYF4127" s="259"/>
      <c r="PYG4127" s="259"/>
      <c r="PYH4127" s="259"/>
      <c r="PYI4127" s="259"/>
      <c r="PYJ4127" s="259"/>
      <c r="PYK4127" s="259"/>
      <c r="PYL4127" s="259"/>
      <c r="PYM4127" s="259"/>
      <c r="PYN4127" s="259"/>
      <c r="PYO4127" s="259"/>
      <c r="PYP4127" s="259"/>
      <c r="PYQ4127" s="259"/>
      <c r="PYR4127" s="259"/>
      <c r="PYS4127" s="259"/>
      <c r="PYT4127" s="259"/>
      <c r="PYU4127" s="259"/>
      <c r="PYV4127" s="259"/>
      <c r="PYW4127" s="259"/>
      <c r="PYX4127" s="259"/>
      <c r="PYY4127" s="259"/>
      <c r="PYZ4127" s="259"/>
      <c r="PZA4127" s="259"/>
      <c r="PZB4127" s="259"/>
      <c r="PZC4127" s="259"/>
      <c r="PZD4127" s="259"/>
      <c r="PZE4127" s="259"/>
      <c r="PZF4127" s="259"/>
      <c r="PZG4127" s="259"/>
      <c r="PZH4127" s="259"/>
      <c r="PZI4127" s="259"/>
      <c r="PZJ4127" s="259"/>
      <c r="PZK4127" s="259"/>
      <c r="PZL4127" s="259"/>
      <c r="PZM4127" s="259"/>
      <c r="PZN4127" s="259"/>
      <c r="PZO4127" s="259"/>
      <c r="PZP4127" s="259"/>
      <c r="PZQ4127" s="259"/>
      <c r="PZR4127" s="259"/>
      <c r="PZS4127" s="259"/>
      <c r="PZT4127" s="259"/>
      <c r="PZU4127" s="259"/>
      <c r="PZV4127" s="259"/>
      <c r="PZW4127" s="259"/>
      <c r="PZX4127" s="259"/>
      <c r="PZY4127" s="259"/>
      <c r="PZZ4127" s="259"/>
      <c r="QAA4127" s="259"/>
      <c r="QAB4127" s="259"/>
      <c r="QAC4127" s="259"/>
      <c r="QAD4127" s="259"/>
      <c r="QAE4127" s="259"/>
      <c r="QAF4127" s="259"/>
      <c r="QAG4127" s="259"/>
      <c r="QAH4127" s="259"/>
      <c r="QAI4127" s="259"/>
      <c r="QAJ4127" s="259"/>
      <c r="QAK4127" s="259"/>
      <c r="QAL4127" s="259"/>
      <c r="QAM4127" s="259"/>
      <c r="QAN4127" s="259"/>
      <c r="QAO4127" s="259"/>
      <c r="QAP4127" s="259"/>
      <c r="QAQ4127" s="259"/>
      <c r="QAR4127" s="259"/>
      <c r="QAS4127" s="259"/>
      <c r="QAT4127" s="259"/>
      <c r="QAU4127" s="259"/>
      <c r="QAV4127" s="259"/>
      <c r="QAW4127" s="259"/>
      <c r="QAX4127" s="259"/>
      <c r="QAY4127" s="259"/>
      <c r="QAZ4127" s="259"/>
      <c r="QBA4127" s="259"/>
      <c r="QBB4127" s="259"/>
      <c r="QBC4127" s="259"/>
      <c r="QBD4127" s="259"/>
      <c r="QBE4127" s="259"/>
      <c r="QBF4127" s="259"/>
      <c r="QBG4127" s="259"/>
      <c r="QBH4127" s="259"/>
      <c r="QBI4127" s="259"/>
      <c r="QBJ4127" s="259"/>
      <c r="QBK4127" s="259"/>
      <c r="QBL4127" s="259"/>
      <c r="QBM4127" s="259"/>
      <c r="QBN4127" s="259"/>
      <c r="QBO4127" s="259"/>
      <c r="QBP4127" s="259"/>
      <c r="QBQ4127" s="259"/>
      <c r="QBR4127" s="259"/>
      <c r="QBS4127" s="259"/>
      <c r="QBT4127" s="259"/>
      <c r="QBU4127" s="259"/>
      <c r="QBV4127" s="259"/>
      <c r="QBW4127" s="259"/>
      <c r="QBX4127" s="259"/>
      <c r="QBY4127" s="259"/>
      <c r="QBZ4127" s="259"/>
      <c r="QCA4127" s="259"/>
      <c r="QCB4127" s="259"/>
      <c r="QCC4127" s="259"/>
      <c r="QCD4127" s="259"/>
      <c r="QCE4127" s="259"/>
      <c r="QCF4127" s="259"/>
      <c r="QCG4127" s="259"/>
      <c r="QCH4127" s="259"/>
      <c r="QCI4127" s="259"/>
      <c r="QCJ4127" s="259"/>
      <c r="QCK4127" s="259"/>
      <c r="QCL4127" s="259"/>
      <c r="QCM4127" s="259"/>
      <c r="QCN4127" s="259"/>
      <c r="QCO4127" s="259"/>
      <c r="QCP4127" s="259"/>
      <c r="QCQ4127" s="259"/>
      <c r="QCR4127" s="259"/>
      <c r="QCS4127" s="259"/>
      <c r="QCT4127" s="259"/>
      <c r="QCU4127" s="259"/>
      <c r="QCV4127" s="259"/>
      <c r="QCW4127" s="259"/>
      <c r="QCX4127" s="259"/>
      <c r="QCY4127" s="259"/>
      <c r="QCZ4127" s="259"/>
      <c r="QDA4127" s="259"/>
      <c r="QDB4127" s="259"/>
      <c r="QDC4127" s="259"/>
      <c r="QDD4127" s="259"/>
      <c r="QDE4127" s="259"/>
      <c r="QDF4127" s="259"/>
      <c r="QDG4127" s="259"/>
      <c r="QDH4127" s="259"/>
      <c r="QDI4127" s="259"/>
      <c r="QDJ4127" s="259"/>
      <c r="QDK4127" s="259"/>
      <c r="QDL4127" s="259"/>
      <c r="QDM4127" s="259"/>
      <c r="QDN4127" s="259"/>
      <c r="QDO4127" s="259"/>
      <c r="QDP4127" s="259"/>
      <c r="QDQ4127" s="259"/>
      <c r="QDR4127" s="259"/>
      <c r="QDS4127" s="259"/>
      <c r="QDT4127" s="259"/>
      <c r="QDU4127" s="259"/>
      <c r="QDV4127" s="259"/>
      <c r="QDW4127" s="259"/>
      <c r="QDX4127" s="259"/>
      <c r="QDY4127" s="259"/>
      <c r="QDZ4127" s="259"/>
      <c r="QEA4127" s="259"/>
      <c r="QEB4127" s="259"/>
      <c r="QEC4127" s="259"/>
      <c r="QED4127" s="259"/>
      <c r="QEE4127" s="259"/>
      <c r="QEF4127" s="259"/>
      <c r="QEG4127" s="259"/>
      <c r="QEH4127" s="259"/>
      <c r="QEI4127" s="259"/>
      <c r="QEJ4127" s="259"/>
      <c r="QEK4127" s="259"/>
      <c r="QEL4127" s="259"/>
      <c r="QEM4127" s="259"/>
      <c r="QEN4127" s="259"/>
      <c r="QEO4127" s="259"/>
      <c r="QEP4127" s="259"/>
      <c r="QEQ4127" s="259"/>
      <c r="QER4127" s="259"/>
      <c r="QES4127" s="259"/>
      <c r="QET4127" s="259"/>
      <c r="QEU4127" s="259"/>
      <c r="QEV4127" s="259"/>
      <c r="QEW4127" s="259"/>
      <c r="QEX4127" s="259"/>
      <c r="QEY4127" s="259"/>
      <c r="QEZ4127" s="259"/>
      <c r="QFA4127" s="259"/>
      <c r="QFB4127" s="259"/>
      <c r="QFC4127" s="259"/>
      <c r="QFD4127" s="259"/>
      <c r="QFE4127" s="259"/>
      <c r="QFF4127" s="259"/>
      <c r="QFG4127" s="259"/>
      <c r="QFH4127" s="259"/>
      <c r="QFI4127" s="259"/>
      <c r="QFJ4127" s="259"/>
      <c r="QFK4127" s="259"/>
      <c r="QFL4127" s="259"/>
      <c r="QFM4127" s="259"/>
      <c r="QFN4127" s="259"/>
      <c r="QFO4127" s="259"/>
      <c r="QFP4127" s="259"/>
      <c r="QFQ4127" s="259"/>
      <c r="QFR4127" s="259"/>
      <c r="QFS4127" s="259"/>
      <c r="QFT4127" s="259"/>
      <c r="QFU4127" s="259"/>
      <c r="QFV4127" s="259"/>
      <c r="QFW4127" s="259"/>
      <c r="QFX4127" s="259"/>
      <c r="QFY4127" s="259"/>
      <c r="QFZ4127" s="259"/>
      <c r="QGA4127" s="259"/>
      <c r="QGB4127" s="259"/>
      <c r="QGC4127" s="259"/>
      <c r="QGD4127" s="259"/>
      <c r="QGE4127" s="259"/>
      <c r="QGF4127" s="259"/>
      <c r="QGG4127" s="259"/>
      <c r="QGH4127" s="259"/>
      <c r="QGI4127" s="259"/>
      <c r="QGJ4127" s="259"/>
      <c r="QGK4127" s="259"/>
      <c r="QGL4127" s="259"/>
      <c r="QGM4127" s="259"/>
      <c r="QGN4127" s="259"/>
      <c r="QGO4127" s="259"/>
      <c r="QGP4127" s="259"/>
      <c r="QGQ4127" s="259"/>
      <c r="QGR4127" s="259"/>
      <c r="QGS4127" s="259"/>
      <c r="QGT4127" s="259"/>
      <c r="QGU4127" s="259"/>
      <c r="QGV4127" s="259"/>
      <c r="QGW4127" s="259"/>
      <c r="QGX4127" s="259"/>
      <c r="QGY4127" s="259"/>
      <c r="QGZ4127" s="259"/>
      <c r="QHA4127" s="259"/>
      <c r="QHB4127" s="259"/>
      <c r="QHC4127" s="259"/>
      <c r="QHD4127" s="259"/>
      <c r="QHE4127" s="259"/>
      <c r="QHF4127" s="259"/>
      <c r="QHG4127" s="259"/>
      <c r="QHH4127" s="259"/>
      <c r="QHI4127" s="259"/>
      <c r="QHJ4127" s="259"/>
      <c r="QHK4127" s="259"/>
      <c r="QHL4127" s="259"/>
      <c r="QHM4127" s="259"/>
      <c r="QHN4127" s="259"/>
      <c r="QHO4127" s="259"/>
      <c r="QHP4127" s="259"/>
      <c r="QHQ4127" s="259"/>
      <c r="QHR4127" s="259"/>
      <c r="QHS4127" s="259"/>
      <c r="QHT4127" s="259"/>
      <c r="QHU4127" s="259"/>
      <c r="QHV4127" s="259"/>
      <c r="QHW4127" s="259"/>
      <c r="QHX4127" s="259"/>
      <c r="QHY4127" s="259"/>
      <c r="QHZ4127" s="259"/>
      <c r="QIA4127" s="259"/>
      <c r="QIB4127" s="259"/>
      <c r="QIC4127" s="259"/>
      <c r="QID4127" s="259"/>
      <c r="QIE4127" s="259"/>
      <c r="QIF4127" s="259"/>
      <c r="QIG4127" s="259"/>
      <c r="QIH4127" s="259"/>
      <c r="QII4127" s="259"/>
      <c r="QIJ4127" s="259"/>
      <c r="QIK4127" s="259"/>
      <c r="QIL4127" s="259"/>
      <c r="QIM4127" s="259"/>
      <c r="QIN4127" s="259"/>
      <c r="QIO4127" s="259"/>
      <c r="QIP4127" s="259"/>
      <c r="QIQ4127" s="259"/>
      <c r="QIR4127" s="259"/>
      <c r="QIS4127" s="259"/>
      <c r="QIT4127" s="259"/>
      <c r="QIU4127" s="259"/>
      <c r="QIV4127" s="259"/>
      <c r="QIW4127" s="259"/>
      <c r="QIX4127" s="259"/>
      <c r="QIY4127" s="259"/>
      <c r="QIZ4127" s="259"/>
      <c r="QJA4127" s="259"/>
      <c r="QJB4127" s="259"/>
      <c r="QJC4127" s="259"/>
      <c r="QJD4127" s="259"/>
      <c r="QJE4127" s="259"/>
      <c r="QJF4127" s="259"/>
      <c r="QJG4127" s="259"/>
      <c r="QJH4127" s="259"/>
      <c r="QJI4127" s="259"/>
      <c r="QJJ4127" s="259"/>
      <c r="QJK4127" s="259"/>
      <c r="QJL4127" s="259"/>
      <c r="QJM4127" s="259"/>
      <c r="QJN4127" s="259"/>
      <c r="QJO4127" s="259"/>
      <c r="QJP4127" s="259"/>
      <c r="QJQ4127" s="259"/>
      <c r="QJR4127" s="259"/>
      <c r="QJS4127" s="259"/>
      <c r="QJT4127" s="259"/>
      <c r="QJU4127" s="259"/>
      <c r="QJV4127" s="259"/>
      <c r="QJW4127" s="259"/>
      <c r="QJX4127" s="259"/>
      <c r="QJY4127" s="259"/>
      <c r="QJZ4127" s="259"/>
      <c r="QKA4127" s="259"/>
      <c r="QKB4127" s="259"/>
      <c r="QKC4127" s="259"/>
      <c r="QKD4127" s="259"/>
      <c r="QKE4127" s="259"/>
      <c r="QKF4127" s="259"/>
      <c r="QKG4127" s="259"/>
      <c r="QKH4127" s="259"/>
      <c r="QKI4127" s="259"/>
      <c r="QKJ4127" s="259"/>
      <c r="QKK4127" s="259"/>
      <c r="QKL4127" s="259"/>
      <c r="QKM4127" s="259"/>
      <c r="QKN4127" s="259"/>
      <c r="QKO4127" s="259"/>
      <c r="QKP4127" s="259"/>
      <c r="QKQ4127" s="259"/>
      <c r="QKR4127" s="259"/>
      <c r="QKS4127" s="259"/>
      <c r="QKT4127" s="259"/>
      <c r="QKU4127" s="259"/>
      <c r="QKV4127" s="259"/>
      <c r="QKW4127" s="259"/>
      <c r="QKX4127" s="259"/>
      <c r="QKY4127" s="259"/>
      <c r="QKZ4127" s="259"/>
      <c r="QLA4127" s="259"/>
      <c r="QLB4127" s="259"/>
      <c r="QLC4127" s="259"/>
      <c r="QLD4127" s="259"/>
      <c r="QLE4127" s="259"/>
      <c r="QLF4127" s="259"/>
      <c r="QLG4127" s="259"/>
      <c r="QLH4127" s="259"/>
      <c r="QLI4127" s="259"/>
      <c r="QLJ4127" s="259"/>
      <c r="QLK4127" s="259"/>
      <c r="QLL4127" s="259"/>
      <c r="QLM4127" s="259"/>
      <c r="QLN4127" s="259"/>
      <c r="QLO4127" s="259"/>
      <c r="QLP4127" s="259"/>
      <c r="QLQ4127" s="259"/>
      <c r="QLR4127" s="259"/>
      <c r="QLS4127" s="259"/>
      <c r="QLT4127" s="259"/>
      <c r="QLU4127" s="259"/>
      <c r="QLV4127" s="259"/>
      <c r="QLW4127" s="259"/>
      <c r="QLX4127" s="259"/>
      <c r="QLY4127" s="259"/>
      <c r="QLZ4127" s="259"/>
      <c r="QMA4127" s="259"/>
      <c r="QMB4127" s="259"/>
      <c r="QMC4127" s="259"/>
      <c r="QMD4127" s="259"/>
      <c r="QME4127" s="259"/>
      <c r="QMF4127" s="259"/>
      <c r="QMG4127" s="259"/>
      <c r="QMH4127" s="259"/>
      <c r="QMI4127" s="259"/>
      <c r="QMJ4127" s="259"/>
      <c r="QMK4127" s="259"/>
      <c r="QML4127" s="259"/>
      <c r="QMM4127" s="259"/>
      <c r="QMN4127" s="259"/>
      <c r="QMO4127" s="259"/>
      <c r="QMP4127" s="259"/>
      <c r="QMQ4127" s="259"/>
      <c r="QMR4127" s="259"/>
      <c r="QMS4127" s="259"/>
      <c r="QMT4127" s="259"/>
      <c r="QMU4127" s="259"/>
      <c r="QMV4127" s="259"/>
      <c r="QMW4127" s="259"/>
      <c r="QMX4127" s="259"/>
      <c r="QMY4127" s="259"/>
      <c r="QMZ4127" s="259"/>
      <c r="QNA4127" s="259"/>
      <c r="QNB4127" s="259"/>
      <c r="QNC4127" s="259"/>
      <c r="QND4127" s="259"/>
      <c r="QNE4127" s="259"/>
      <c r="QNF4127" s="259"/>
      <c r="QNG4127" s="259"/>
      <c r="QNH4127" s="259"/>
      <c r="QNI4127" s="259"/>
      <c r="QNJ4127" s="259"/>
      <c r="QNK4127" s="259"/>
      <c r="QNL4127" s="259"/>
      <c r="QNM4127" s="259"/>
      <c r="QNN4127" s="259"/>
      <c r="QNO4127" s="259"/>
      <c r="QNP4127" s="259"/>
      <c r="QNQ4127" s="259"/>
      <c r="QNR4127" s="259"/>
      <c r="QNS4127" s="259"/>
      <c r="QNT4127" s="259"/>
      <c r="QNU4127" s="259"/>
      <c r="QNV4127" s="259"/>
      <c r="QNW4127" s="259"/>
      <c r="QNX4127" s="259"/>
      <c r="QNY4127" s="259"/>
      <c r="QNZ4127" s="259"/>
      <c r="QOA4127" s="259"/>
      <c r="QOB4127" s="259"/>
      <c r="QOC4127" s="259"/>
      <c r="QOD4127" s="259"/>
      <c r="QOE4127" s="259"/>
      <c r="QOF4127" s="259"/>
      <c r="QOG4127" s="259"/>
      <c r="QOH4127" s="259"/>
      <c r="QOI4127" s="259"/>
      <c r="QOJ4127" s="259"/>
      <c r="QOK4127" s="259"/>
      <c r="QOL4127" s="259"/>
      <c r="QOM4127" s="259"/>
      <c r="QON4127" s="259"/>
      <c r="QOO4127" s="259"/>
      <c r="QOP4127" s="259"/>
      <c r="QOQ4127" s="259"/>
      <c r="QOR4127" s="259"/>
      <c r="QOS4127" s="259"/>
      <c r="QOT4127" s="259"/>
      <c r="QOU4127" s="259"/>
      <c r="QOV4127" s="259"/>
      <c r="QOW4127" s="259"/>
      <c r="QOX4127" s="259"/>
      <c r="QOY4127" s="259"/>
      <c r="QOZ4127" s="259"/>
      <c r="QPA4127" s="259"/>
      <c r="QPB4127" s="259"/>
      <c r="QPC4127" s="259"/>
      <c r="QPD4127" s="259"/>
      <c r="QPE4127" s="259"/>
      <c r="QPF4127" s="259"/>
      <c r="QPG4127" s="259"/>
      <c r="QPH4127" s="259"/>
      <c r="QPI4127" s="259"/>
      <c r="QPJ4127" s="259"/>
      <c r="QPK4127" s="259"/>
      <c r="QPL4127" s="259"/>
      <c r="QPM4127" s="259"/>
      <c r="QPN4127" s="259"/>
      <c r="QPO4127" s="259"/>
      <c r="QPP4127" s="259"/>
      <c r="QPQ4127" s="259"/>
      <c r="QPR4127" s="259"/>
      <c r="QPS4127" s="259"/>
      <c r="QPT4127" s="259"/>
      <c r="QPU4127" s="259"/>
      <c r="QPV4127" s="259"/>
      <c r="QPW4127" s="259"/>
      <c r="QPX4127" s="259"/>
      <c r="QPY4127" s="259"/>
      <c r="QPZ4127" s="259"/>
      <c r="QQA4127" s="259"/>
      <c r="QQB4127" s="259"/>
      <c r="QQC4127" s="259"/>
      <c r="QQD4127" s="259"/>
      <c r="QQE4127" s="259"/>
      <c r="QQF4127" s="259"/>
      <c r="QQG4127" s="259"/>
      <c r="QQH4127" s="259"/>
      <c r="QQI4127" s="259"/>
      <c r="QQJ4127" s="259"/>
      <c r="QQK4127" s="259"/>
      <c r="QQL4127" s="259"/>
      <c r="QQM4127" s="259"/>
      <c r="QQN4127" s="259"/>
      <c r="QQO4127" s="259"/>
      <c r="QQP4127" s="259"/>
      <c r="QQQ4127" s="259"/>
      <c r="QQR4127" s="259"/>
      <c r="QQS4127" s="259"/>
      <c r="QQT4127" s="259"/>
      <c r="QQU4127" s="259"/>
      <c r="QQV4127" s="259"/>
      <c r="QQW4127" s="259"/>
      <c r="QQX4127" s="259"/>
      <c r="QQY4127" s="259"/>
      <c r="QQZ4127" s="259"/>
      <c r="QRA4127" s="259"/>
      <c r="QRB4127" s="259"/>
      <c r="QRC4127" s="259"/>
      <c r="QRD4127" s="259"/>
      <c r="QRE4127" s="259"/>
      <c r="QRF4127" s="259"/>
      <c r="QRG4127" s="259"/>
      <c r="QRH4127" s="259"/>
      <c r="QRI4127" s="259"/>
      <c r="QRJ4127" s="259"/>
      <c r="QRK4127" s="259"/>
      <c r="QRL4127" s="259"/>
      <c r="QRM4127" s="259"/>
      <c r="QRN4127" s="259"/>
      <c r="QRO4127" s="259"/>
      <c r="QRP4127" s="259"/>
      <c r="QRQ4127" s="259"/>
      <c r="QRR4127" s="259"/>
      <c r="QRS4127" s="259"/>
      <c r="QRT4127" s="259"/>
      <c r="QRU4127" s="259"/>
      <c r="QRV4127" s="259"/>
      <c r="QRW4127" s="259"/>
      <c r="QRX4127" s="259"/>
      <c r="QRY4127" s="259"/>
      <c r="QRZ4127" s="259"/>
      <c r="QSA4127" s="259"/>
      <c r="QSB4127" s="259"/>
      <c r="QSC4127" s="259"/>
      <c r="QSD4127" s="259"/>
      <c r="QSE4127" s="259"/>
      <c r="QSF4127" s="259"/>
      <c r="QSG4127" s="259"/>
      <c r="QSH4127" s="259"/>
      <c r="QSI4127" s="259"/>
      <c r="QSJ4127" s="259"/>
      <c r="QSK4127" s="259"/>
      <c r="QSL4127" s="259"/>
      <c r="QSM4127" s="259"/>
      <c r="QSN4127" s="259"/>
      <c r="QSO4127" s="259"/>
      <c r="QSP4127" s="259"/>
      <c r="QSQ4127" s="259"/>
      <c r="QSR4127" s="259"/>
      <c r="QSS4127" s="259"/>
      <c r="QST4127" s="259"/>
      <c r="QSU4127" s="259"/>
      <c r="QSV4127" s="259"/>
      <c r="QSW4127" s="259"/>
      <c r="QSX4127" s="259"/>
      <c r="QSY4127" s="259"/>
      <c r="QSZ4127" s="259"/>
      <c r="QTA4127" s="259"/>
      <c r="QTB4127" s="259"/>
      <c r="QTC4127" s="259"/>
      <c r="QTD4127" s="259"/>
      <c r="QTE4127" s="259"/>
      <c r="QTF4127" s="259"/>
      <c r="QTG4127" s="259"/>
      <c r="QTH4127" s="259"/>
      <c r="QTI4127" s="259"/>
      <c r="QTJ4127" s="259"/>
      <c r="QTK4127" s="259"/>
      <c r="QTL4127" s="259"/>
      <c r="QTM4127" s="259"/>
      <c r="QTN4127" s="259"/>
      <c r="QTO4127" s="259"/>
      <c r="QTP4127" s="259"/>
      <c r="QTQ4127" s="259"/>
      <c r="QTR4127" s="259"/>
      <c r="QTS4127" s="259"/>
      <c r="QTT4127" s="259"/>
      <c r="QTU4127" s="259"/>
      <c r="QTV4127" s="259"/>
      <c r="QTW4127" s="259"/>
      <c r="QTX4127" s="259"/>
      <c r="QTY4127" s="259"/>
      <c r="QTZ4127" s="259"/>
      <c r="QUA4127" s="259"/>
      <c r="QUB4127" s="259"/>
      <c r="QUC4127" s="259"/>
      <c r="QUD4127" s="259"/>
      <c r="QUE4127" s="259"/>
      <c r="QUF4127" s="259"/>
      <c r="QUG4127" s="259"/>
      <c r="QUH4127" s="259"/>
      <c r="QUI4127" s="259"/>
      <c r="QUJ4127" s="259"/>
      <c r="QUK4127" s="259"/>
      <c r="QUL4127" s="259"/>
      <c r="QUM4127" s="259"/>
      <c r="QUN4127" s="259"/>
      <c r="QUO4127" s="259"/>
      <c r="QUP4127" s="259"/>
      <c r="QUQ4127" s="259"/>
      <c r="QUR4127" s="259"/>
      <c r="QUS4127" s="259"/>
      <c r="QUT4127" s="259"/>
      <c r="QUU4127" s="259"/>
      <c r="QUV4127" s="259"/>
      <c r="QUW4127" s="259"/>
      <c r="QUX4127" s="259"/>
      <c r="QUY4127" s="259"/>
      <c r="QUZ4127" s="259"/>
      <c r="QVA4127" s="259"/>
      <c r="QVB4127" s="259"/>
      <c r="QVC4127" s="259"/>
      <c r="QVD4127" s="259"/>
      <c r="QVE4127" s="259"/>
      <c r="QVF4127" s="259"/>
      <c r="QVG4127" s="259"/>
      <c r="QVH4127" s="259"/>
      <c r="QVI4127" s="259"/>
      <c r="QVJ4127" s="259"/>
      <c r="QVK4127" s="259"/>
      <c r="QVL4127" s="259"/>
      <c r="QVM4127" s="259"/>
      <c r="QVN4127" s="259"/>
      <c r="QVO4127" s="259"/>
      <c r="QVP4127" s="259"/>
      <c r="QVQ4127" s="259"/>
      <c r="QVR4127" s="259"/>
      <c r="QVS4127" s="259"/>
      <c r="QVT4127" s="259"/>
      <c r="QVU4127" s="259"/>
      <c r="QVV4127" s="259"/>
      <c r="QVW4127" s="259"/>
      <c r="QVX4127" s="259"/>
      <c r="QVY4127" s="259"/>
      <c r="QVZ4127" s="259"/>
      <c r="QWA4127" s="259"/>
      <c r="QWB4127" s="259"/>
      <c r="QWC4127" s="259"/>
      <c r="QWD4127" s="259"/>
      <c r="QWE4127" s="259"/>
      <c r="QWF4127" s="259"/>
      <c r="QWG4127" s="259"/>
      <c r="QWH4127" s="259"/>
      <c r="QWI4127" s="259"/>
      <c r="QWJ4127" s="259"/>
      <c r="QWK4127" s="259"/>
      <c r="QWL4127" s="259"/>
      <c r="QWM4127" s="259"/>
      <c r="QWN4127" s="259"/>
      <c r="QWO4127" s="259"/>
      <c r="QWP4127" s="259"/>
      <c r="QWQ4127" s="259"/>
      <c r="QWR4127" s="259"/>
      <c r="QWS4127" s="259"/>
      <c r="QWT4127" s="259"/>
      <c r="QWU4127" s="259"/>
      <c r="QWV4127" s="259"/>
      <c r="QWW4127" s="259"/>
      <c r="QWX4127" s="259"/>
      <c r="QWY4127" s="259"/>
      <c r="QWZ4127" s="259"/>
      <c r="QXA4127" s="259"/>
      <c r="QXB4127" s="259"/>
      <c r="QXC4127" s="259"/>
      <c r="QXD4127" s="259"/>
      <c r="QXE4127" s="259"/>
      <c r="QXF4127" s="259"/>
      <c r="QXG4127" s="259"/>
      <c r="QXH4127" s="259"/>
      <c r="QXI4127" s="259"/>
      <c r="QXJ4127" s="259"/>
      <c r="QXK4127" s="259"/>
      <c r="QXL4127" s="259"/>
      <c r="QXM4127" s="259"/>
      <c r="QXN4127" s="259"/>
      <c r="QXO4127" s="259"/>
      <c r="QXP4127" s="259"/>
      <c r="QXQ4127" s="259"/>
      <c r="QXR4127" s="259"/>
      <c r="QXS4127" s="259"/>
      <c r="QXT4127" s="259"/>
      <c r="QXU4127" s="259"/>
      <c r="QXV4127" s="259"/>
      <c r="QXW4127" s="259"/>
      <c r="QXX4127" s="259"/>
      <c r="QXY4127" s="259"/>
      <c r="QXZ4127" s="259"/>
      <c r="QYA4127" s="259"/>
      <c r="QYB4127" s="259"/>
      <c r="QYC4127" s="259"/>
      <c r="QYD4127" s="259"/>
      <c r="QYE4127" s="259"/>
      <c r="QYF4127" s="259"/>
      <c r="QYG4127" s="259"/>
      <c r="QYH4127" s="259"/>
      <c r="QYI4127" s="259"/>
      <c r="QYJ4127" s="259"/>
      <c r="QYK4127" s="259"/>
      <c r="QYL4127" s="259"/>
      <c r="QYM4127" s="259"/>
      <c r="QYN4127" s="259"/>
      <c r="QYO4127" s="259"/>
      <c r="QYP4127" s="259"/>
      <c r="QYQ4127" s="259"/>
      <c r="QYR4127" s="259"/>
      <c r="QYS4127" s="259"/>
      <c r="QYT4127" s="259"/>
      <c r="QYU4127" s="259"/>
      <c r="QYV4127" s="259"/>
      <c r="QYW4127" s="259"/>
      <c r="QYX4127" s="259"/>
      <c r="QYY4127" s="259"/>
      <c r="QYZ4127" s="259"/>
      <c r="QZA4127" s="259"/>
      <c r="QZB4127" s="259"/>
      <c r="QZC4127" s="259"/>
      <c r="QZD4127" s="259"/>
      <c r="QZE4127" s="259"/>
      <c r="QZF4127" s="259"/>
      <c r="QZG4127" s="259"/>
      <c r="QZH4127" s="259"/>
      <c r="QZI4127" s="259"/>
      <c r="QZJ4127" s="259"/>
      <c r="QZK4127" s="259"/>
      <c r="QZL4127" s="259"/>
      <c r="QZM4127" s="259"/>
      <c r="QZN4127" s="259"/>
      <c r="QZO4127" s="259"/>
      <c r="QZP4127" s="259"/>
      <c r="QZQ4127" s="259"/>
      <c r="QZR4127" s="259"/>
      <c r="QZS4127" s="259"/>
      <c r="QZT4127" s="259"/>
      <c r="QZU4127" s="259"/>
      <c r="QZV4127" s="259"/>
      <c r="QZW4127" s="259"/>
      <c r="QZX4127" s="259"/>
      <c r="QZY4127" s="259"/>
      <c r="QZZ4127" s="259"/>
      <c r="RAA4127" s="259"/>
      <c r="RAB4127" s="259"/>
      <c r="RAC4127" s="259"/>
      <c r="RAD4127" s="259"/>
      <c r="RAE4127" s="259"/>
      <c r="RAF4127" s="259"/>
      <c r="RAG4127" s="259"/>
      <c r="RAH4127" s="259"/>
      <c r="RAI4127" s="259"/>
      <c r="RAJ4127" s="259"/>
      <c r="RAK4127" s="259"/>
      <c r="RAL4127" s="259"/>
      <c r="RAM4127" s="259"/>
      <c r="RAN4127" s="259"/>
      <c r="RAO4127" s="259"/>
      <c r="RAP4127" s="259"/>
      <c r="RAQ4127" s="259"/>
      <c r="RAR4127" s="259"/>
      <c r="RAS4127" s="259"/>
      <c r="RAT4127" s="259"/>
      <c r="RAU4127" s="259"/>
      <c r="RAV4127" s="259"/>
      <c r="RAW4127" s="259"/>
      <c r="RAX4127" s="259"/>
      <c r="RAY4127" s="259"/>
      <c r="RAZ4127" s="259"/>
      <c r="RBA4127" s="259"/>
      <c r="RBB4127" s="259"/>
      <c r="RBC4127" s="259"/>
      <c r="RBD4127" s="259"/>
      <c r="RBE4127" s="259"/>
      <c r="RBF4127" s="259"/>
      <c r="RBG4127" s="259"/>
      <c r="RBH4127" s="259"/>
      <c r="RBI4127" s="259"/>
      <c r="RBJ4127" s="259"/>
      <c r="RBK4127" s="259"/>
      <c r="RBL4127" s="259"/>
      <c r="RBM4127" s="259"/>
      <c r="RBN4127" s="259"/>
      <c r="RBO4127" s="259"/>
      <c r="RBP4127" s="259"/>
      <c r="RBQ4127" s="259"/>
      <c r="RBR4127" s="259"/>
      <c r="RBS4127" s="259"/>
      <c r="RBT4127" s="259"/>
      <c r="RBU4127" s="259"/>
      <c r="RBV4127" s="259"/>
      <c r="RBW4127" s="259"/>
      <c r="RBX4127" s="259"/>
      <c r="RBY4127" s="259"/>
      <c r="RBZ4127" s="259"/>
      <c r="RCA4127" s="259"/>
      <c r="RCB4127" s="259"/>
      <c r="RCC4127" s="259"/>
      <c r="RCD4127" s="259"/>
      <c r="RCE4127" s="259"/>
      <c r="RCF4127" s="259"/>
      <c r="RCG4127" s="259"/>
      <c r="RCH4127" s="259"/>
      <c r="RCI4127" s="259"/>
      <c r="RCJ4127" s="259"/>
      <c r="RCK4127" s="259"/>
      <c r="RCL4127" s="259"/>
      <c r="RCM4127" s="259"/>
      <c r="RCN4127" s="259"/>
      <c r="RCO4127" s="259"/>
      <c r="RCP4127" s="259"/>
      <c r="RCQ4127" s="259"/>
      <c r="RCR4127" s="259"/>
      <c r="RCS4127" s="259"/>
      <c r="RCT4127" s="259"/>
      <c r="RCU4127" s="259"/>
      <c r="RCV4127" s="259"/>
      <c r="RCW4127" s="259"/>
      <c r="RCX4127" s="259"/>
      <c r="RCY4127" s="259"/>
      <c r="RCZ4127" s="259"/>
      <c r="RDA4127" s="259"/>
      <c r="RDB4127" s="259"/>
      <c r="RDC4127" s="259"/>
      <c r="RDD4127" s="259"/>
      <c r="RDE4127" s="259"/>
      <c r="RDF4127" s="259"/>
      <c r="RDG4127" s="259"/>
      <c r="RDH4127" s="259"/>
      <c r="RDI4127" s="259"/>
      <c r="RDJ4127" s="259"/>
      <c r="RDK4127" s="259"/>
      <c r="RDL4127" s="259"/>
      <c r="RDM4127" s="259"/>
      <c r="RDN4127" s="259"/>
      <c r="RDO4127" s="259"/>
      <c r="RDX4127" s="259"/>
      <c r="RDY4127" s="259"/>
      <c r="RDZ4127" s="259"/>
      <c r="REA4127" s="259"/>
      <c r="REB4127" s="259"/>
      <c r="REC4127" s="259"/>
      <c r="RED4127" s="259"/>
      <c r="REE4127" s="259"/>
      <c r="REF4127" s="259"/>
      <c r="REG4127" s="259"/>
      <c r="REH4127" s="259"/>
      <c r="REI4127" s="259"/>
      <c r="REJ4127" s="259"/>
      <c r="REK4127" s="259"/>
      <c r="REL4127" s="259"/>
      <c r="REM4127" s="259"/>
      <c r="REN4127" s="259"/>
      <c r="REO4127" s="259"/>
      <c r="REP4127" s="259"/>
      <c r="REQ4127" s="259"/>
      <c r="RER4127" s="259"/>
      <c r="RES4127" s="259"/>
      <c r="RET4127" s="259"/>
      <c r="REU4127" s="259"/>
      <c r="REV4127" s="259"/>
      <c r="REW4127" s="259"/>
      <c r="REX4127" s="259"/>
      <c r="REY4127" s="259"/>
      <c r="REZ4127" s="259"/>
      <c r="RFA4127" s="259"/>
      <c r="RFB4127" s="259"/>
      <c r="RFC4127" s="259"/>
      <c r="RFD4127" s="259"/>
      <c r="RFE4127" s="259"/>
      <c r="RFF4127" s="259"/>
      <c r="RFG4127" s="259"/>
      <c r="RFH4127" s="259"/>
      <c r="RFI4127" s="259"/>
      <c r="RFJ4127" s="259"/>
      <c r="RFK4127" s="259"/>
      <c r="RFL4127" s="259"/>
      <c r="RFM4127" s="259"/>
      <c r="RFN4127" s="259"/>
      <c r="RFO4127" s="259"/>
      <c r="RFP4127" s="259"/>
      <c r="RFQ4127" s="259"/>
      <c r="RFR4127" s="259"/>
      <c r="RFS4127" s="259"/>
      <c r="RFT4127" s="259"/>
      <c r="RFU4127" s="259"/>
      <c r="RFV4127" s="259"/>
      <c r="RFW4127" s="259"/>
      <c r="RFX4127" s="259"/>
      <c r="RFY4127" s="259"/>
      <c r="RFZ4127" s="259"/>
      <c r="RGA4127" s="259"/>
      <c r="RGB4127" s="259"/>
      <c r="RGC4127" s="259"/>
      <c r="RGD4127" s="259"/>
      <c r="RGE4127" s="259"/>
      <c r="RGF4127" s="259"/>
      <c r="RGG4127" s="259"/>
      <c r="RGH4127" s="259"/>
      <c r="RGI4127" s="259"/>
      <c r="RGJ4127" s="259"/>
      <c r="RGK4127" s="259"/>
      <c r="RGL4127" s="259"/>
      <c r="RGM4127" s="259"/>
      <c r="RGN4127" s="259"/>
      <c r="RGO4127" s="259"/>
      <c r="RGP4127" s="259"/>
      <c r="RGQ4127" s="259"/>
      <c r="RGR4127" s="259"/>
      <c r="RGS4127" s="259"/>
      <c r="RGT4127" s="259"/>
      <c r="RGU4127" s="259"/>
      <c r="RGV4127" s="259"/>
      <c r="RGW4127" s="259"/>
      <c r="RGX4127" s="259"/>
      <c r="RGY4127" s="259"/>
      <c r="RGZ4127" s="259"/>
      <c r="RHA4127" s="259"/>
      <c r="RHB4127" s="259"/>
      <c r="RHC4127" s="259"/>
      <c r="RHD4127" s="259"/>
      <c r="RHE4127" s="259"/>
      <c r="RHF4127" s="259"/>
      <c r="RHG4127" s="259"/>
      <c r="RHH4127" s="259"/>
      <c r="RHI4127" s="259"/>
      <c r="RHJ4127" s="259"/>
      <c r="RHK4127" s="259"/>
      <c r="RHL4127" s="259"/>
      <c r="RHM4127" s="259"/>
      <c r="RHN4127" s="259"/>
      <c r="RHO4127" s="259"/>
      <c r="RHP4127" s="259"/>
      <c r="RHQ4127" s="259"/>
      <c r="RHR4127" s="259"/>
      <c r="RHS4127" s="259"/>
      <c r="RHT4127" s="259"/>
      <c r="RHU4127" s="259"/>
      <c r="RHV4127" s="259"/>
      <c r="RHW4127" s="259"/>
      <c r="RHX4127" s="259"/>
      <c r="RHY4127" s="259"/>
      <c r="RHZ4127" s="259"/>
      <c r="RIA4127" s="259"/>
      <c r="RIB4127" s="259"/>
      <c r="RIC4127" s="259"/>
      <c r="RID4127" s="259"/>
      <c r="RIE4127" s="259"/>
      <c r="RIF4127" s="259"/>
      <c r="RIG4127" s="259"/>
      <c r="RIH4127" s="259"/>
      <c r="RII4127" s="259"/>
      <c r="RIJ4127" s="259"/>
      <c r="RIK4127" s="259"/>
      <c r="RIL4127" s="259"/>
      <c r="RIM4127" s="259"/>
      <c r="RIN4127" s="259"/>
      <c r="RIO4127" s="259"/>
      <c r="RIP4127" s="259"/>
      <c r="RIQ4127" s="259"/>
      <c r="RIR4127" s="259"/>
      <c r="RIS4127" s="259"/>
      <c r="RIT4127" s="259"/>
      <c r="RIU4127" s="259"/>
      <c r="RIV4127" s="259"/>
      <c r="RIW4127" s="259"/>
      <c r="RIX4127" s="259"/>
      <c r="RIY4127" s="259"/>
      <c r="RIZ4127" s="259"/>
      <c r="RJA4127" s="259"/>
      <c r="RJB4127" s="259"/>
      <c r="RJC4127" s="259"/>
      <c r="RJD4127" s="259"/>
      <c r="RJE4127" s="259"/>
      <c r="RJF4127" s="259"/>
      <c r="RJG4127" s="259"/>
      <c r="RJH4127" s="259"/>
      <c r="RJI4127" s="259"/>
      <c r="RJJ4127" s="259"/>
      <c r="RJK4127" s="259"/>
      <c r="RJL4127" s="259"/>
      <c r="RJM4127" s="259"/>
      <c r="RJN4127" s="259"/>
      <c r="RJO4127" s="259"/>
      <c r="RJP4127" s="259"/>
      <c r="RJQ4127" s="259"/>
      <c r="RJR4127" s="259"/>
      <c r="RJS4127" s="259"/>
      <c r="RJT4127" s="259"/>
      <c r="RJU4127" s="259"/>
      <c r="RJV4127" s="259"/>
      <c r="RJW4127" s="259"/>
      <c r="RJX4127" s="259"/>
      <c r="RJY4127" s="259"/>
      <c r="RJZ4127" s="259"/>
      <c r="RKA4127" s="259"/>
      <c r="RKB4127" s="259"/>
      <c r="RKC4127" s="259"/>
      <c r="RKD4127" s="259"/>
      <c r="RKE4127" s="259"/>
      <c r="RKF4127" s="259"/>
      <c r="RKG4127" s="259"/>
      <c r="RKH4127" s="259"/>
      <c r="RKI4127" s="259"/>
      <c r="RKJ4127" s="259"/>
      <c r="RKK4127" s="259"/>
      <c r="RKL4127" s="259"/>
      <c r="RKM4127" s="259"/>
      <c r="RKN4127" s="259"/>
      <c r="RKO4127" s="259"/>
      <c r="RKP4127" s="259"/>
      <c r="RKQ4127" s="259"/>
      <c r="RKR4127" s="259"/>
      <c r="RKS4127" s="259"/>
      <c r="RKT4127" s="259"/>
      <c r="RKU4127" s="259"/>
      <c r="RKV4127" s="259"/>
      <c r="RKW4127" s="259"/>
      <c r="RKX4127" s="259"/>
      <c r="RKY4127" s="259"/>
      <c r="RKZ4127" s="259"/>
      <c r="RLA4127" s="259"/>
      <c r="RLB4127" s="259"/>
      <c r="RLC4127" s="259"/>
      <c r="RLD4127" s="259"/>
      <c r="RLE4127" s="259"/>
      <c r="RLF4127" s="259"/>
      <c r="RLG4127" s="259"/>
      <c r="RLH4127" s="259"/>
      <c r="RLI4127" s="259"/>
      <c r="RLJ4127" s="259"/>
      <c r="RLK4127" s="259"/>
      <c r="RLL4127" s="259"/>
      <c r="RLM4127" s="259"/>
      <c r="RLN4127" s="259"/>
      <c r="RLO4127" s="259"/>
      <c r="RLP4127" s="259"/>
      <c r="RLQ4127" s="259"/>
      <c r="RLR4127" s="259"/>
      <c r="RLS4127" s="259"/>
      <c r="RLT4127" s="259"/>
      <c r="RLU4127" s="259"/>
      <c r="RLV4127" s="259"/>
      <c r="RLW4127" s="259"/>
      <c r="RLX4127" s="259"/>
      <c r="RLY4127" s="259"/>
      <c r="RLZ4127" s="259"/>
      <c r="RMA4127" s="259"/>
      <c r="RMB4127" s="259"/>
      <c r="RMC4127" s="259"/>
      <c r="RMD4127" s="259"/>
      <c r="RME4127" s="259"/>
      <c r="RMF4127" s="259"/>
      <c r="RMG4127" s="259"/>
      <c r="RMH4127" s="259"/>
      <c r="RMI4127" s="259"/>
      <c r="RMJ4127" s="259"/>
      <c r="RMK4127" s="259"/>
      <c r="RML4127" s="259"/>
      <c r="RMM4127" s="259"/>
      <c r="RMN4127" s="259"/>
      <c r="RMO4127" s="259"/>
      <c r="RMP4127" s="259"/>
      <c r="RMQ4127" s="259"/>
      <c r="RMR4127" s="259"/>
      <c r="RMS4127" s="259"/>
      <c r="RMT4127" s="259"/>
      <c r="RMU4127" s="259"/>
      <c r="RMV4127" s="259"/>
      <c r="RMW4127" s="259"/>
      <c r="RMX4127" s="259"/>
      <c r="RMY4127" s="259"/>
      <c r="RMZ4127" s="259"/>
      <c r="RNA4127" s="259"/>
      <c r="RNB4127" s="259"/>
      <c r="RNC4127" s="259"/>
      <c r="RND4127" s="259"/>
      <c r="RNE4127" s="259"/>
      <c r="RNF4127" s="259"/>
      <c r="RNG4127" s="259"/>
      <c r="RNH4127" s="259"/>
      <c r="RNI4127" s="259"/>
      <c r="RNJ4127" s="259"/>
      <c r="RNK4127" s="259"/>
      <c r="RNL4127" s="259"/>
      <c r="RNM4127" s="259"/>
      <c r="RNN4127" s="259"/>
      <c r="RNO4127" s="259"/>
      <c r="RNP4127" s="259"/>
      <c r="RNQ4127" s="259"/>
      <c r="RNR4127" s="259"/>
      <c r="RNS4127" s="259"/>
      <c r="RNT4127" s="259"/>
      <c r="RNU4127" s="259"/>
      <c r="RNV4127" s="259"/>
      <c r="RNW4127" s="259"/>
      <c r="RNX4127" s="259"/>
      <c r="RNY4127" s="259"/>
      <c r="RNZ4127" s="259"/>
      <c r="ROA4127" s="259"/>
      <c r="ROB4127" s="259"/>
      <c r="ROC4127" s="259"/>
      <c r="ROD4127" s="259"/>
      <c r="ROE4127" s="259"/>
      <c r="ROF4127" s="259"/>
      <c r="ROG4127" s="259"/>
      <c r="ROH4127" s="259"/>
      <c r="ROI4127" s="259"/>
      <c r="ROJ4127" s="259"/>
      <c r="ROK4127" s="259"/>
      <c r="ROL4127" s="259"/>
      <c r="ROM4127" s="259"/>
      <c r="RON4127" s="259"/>
      <c r="ROO4127" s="259"/>
      <c r="ROP4127" s="259"/>
      <c r="ROQ4127" s="259"/>
      <c r="ROR4127" s="259"/>
      <c r="ROS4127" s="259"/>
      <c r="ROT4127" s="259"/>
      <c r="ROU4127" s="259"/>
      <c r="ROV4127" s="259"/>
      <c r="ROW4127" s="259"/>
      <c r="ROX4127" s="259"/>
      <c r="ROY4127" s="259"/>
      <c r="ROZ4127" s="259"/>
      <c r="RPA4127" s="259"/>
      <c r="RPB4127" s="259"/>
      <c r="RPC4127" s="259"/>
      <c r="RPD4127" s="259"/>
      <c r="RPE4127" s="259"/>
      <c r="RPF4127" s="259"/>
      <c r="RPG4127" s="259"/>
      <c r="RPH4127" s="259"/>
      <c r="RPI4127" s="259"/>
      <c r="RPJ4127" s="259"/>
      <c r="RPK4127" s="259"/>
      <c r="RPL4127" s="259"/>
      <c r="RPM4127" s="259"/>
      <c r="RPN4127" s="259"/>
      <c r="RPO4127" s="259"/>
      <c r="RPP4127" s="259"/>
      <c r="RPQ4127" s="259"/>
      <c r="RPR4127" s="259"/>
      <c r="RPS4127" s="259"/>
      <c r="RPT4127" s="259"/>
      <c r="RPU4127" s="259"/>
      <c r="RPV4127" s="259"/>
      <c r="RPW4127" s="259"/>
      <c r="RPX4127" s="259"/>
      <c r="RPY4127" s="259"/>
      <c r="RPZ4127" s="259"/>
      <c r="RQA4127" s="259"/>
      <c r="RQB4127" s="259"/>
      <c r="RQC4127" s="259"/>
      <c r="RQD4127" s="259"/>
      <c r="RQE4127" s="259"/>
      <c r="RQF4127" s="259"/>
      <c r="RQG4127" s="259"/>
      <c r="RQH4127" s="259"/>
      <c r="RQI4127" s="259"/>
      <c r="RQJ4127" s="259"/>
      <c r="RQK4127" s="259"/>
      <c r="RQL4127" s="259"/>
      <c r="RQM4127" s="259"/>
      <c r="RQN4127" s="259"/>
      <c r="RQO4127" s="259"/>
      <c r="RQP4127" s="259"/>
      <c r="RQQ4127" s="259"/>
      <c r="RQR4127" s="259"/>
      <c r="RQS4127" s="259"/>
      <c r="RQT4127" s="259"/>
      <c r="RQU4127" s="259"/>
      <c r="RQV4127" s="259"/>
      <c r="RQW4127" s="259"/>
      <c r="RQX4127" s="259"/>
      <c r="RQY4127" s="259"/>
      <c r="RQZ4127" s="259"/>
      <c r="RRA4127" s="259"/>
      <c r="RRB4127" s="259"/>
      <c r="RRC4127" s="259"/>
      <c r="RRD4127" s="259"/>
      <c r="RRE4127" s="259"/>
      <c r="RRF4127" s="259"/>
      <c r="RRG4127" s="259"/>
      <c r="RRH4127" s="259"/>
      <c r="RRI4127" s="259"/>
      <c r="RRJ4127" s="259"/>
      <c r="RRK4127" s="259"/>
      <c r="RRL4127" s="259"/>
      <c r="RRM4127" s="259"/>
      <c r="RRN4127" s="259"/>
      <c r="RRO4127" s="259"/>
      <c r="RRP4127" s="259"/>
      <c r="RRQ4127" s="259"/>
      <c r="RRR4127" s="259"/>
      <c r="RRS4127" s="259"/>
      <c r="RRT4127" s="259"/>
      <c r="RRU4127" s="259"/>
      <c r="RRV4127" s="259"/>
      <c r="RRW4127" s="259"/>
      <c r="RRX4127" s="259"/>
      <c r="RRY4127" s="259"/>
      <c r="RRZ4127" s="259"/>
      <c r="RSA4127" s="259"/>
      <c r="RSB4127" s="259"/>
      <c r="RSC4127" s="259"/>
      <c r="RSD4127" s="259"/>
      <c r="RSE4127" s="259"/>
      <c r="RSF4127" s="259"/>
      <c r="RSG4127" s="259"/>
      <c r="RSH4127" s="259"/>
      <c r="RSI4127" s="259"/>
      <c r="RSJ4127" s="259"/>
      <c r="RSK4127" s="259"/>
      <c r="RSL4127" s="259"/>
      <c r="RSM4127" s="259"/>
      <c r="RSN4127" s="259"/>
      <c r="RSO4127" s="259"/>
      <c r="RSP4127" s="259"/>
      <c r="RSQ4127" s="259"/>
      <c r="RSR4127" s="259"/>
      <c r="RSS4127" s="259"/>
      <c r="RST4127" s="259"/>
      <c r="RSU4127" s="259"/>
      <c r="RSV4127" s="259"/>
      <c r="RSW4127" s="259"/>
      <c r="RSX4127" s="259"/>
      <c r="RSY4127" s="259"/>
      <c r="RSZ4127" s="259"/>
      <c r="RTA4127" s="259"/>
      <c r="RTB4127" s="259"/>
      <c r="RTC4127" s="259"/>
      <c r="RTD4127" s="259"/>
      <c r="RTE4127" s="259"/>
      <c r="RTF4127" s="259"/>
      <c r="RTG4127" s="259"/>
      <c r="RTH4127" s="259"/>
      <c r="RTI4127" s="259"/>
      <c r="RTJ4127" s="259"/>
      <c r="RTK4127" s="259"/>
      <c r="RTL4127" s="259"/>
      <c r="RTM4127" s="259"/>
      <c r="RTN4127" s="259"/>
      <c r="RTO4127" s="259"/>
      <c r="RTP4127" s="259"/>
      <c r="RTQ4127" s="259"/>
      <c r="RTR4127" s="259"/>
      <c r="RTS4127" s="259"/>
      <c r="RTT4127" s="259"/>
      <c r="RTU4127" s="259"/>
      <c r="RTV4127" s="259"/>
      <c r="RTW4127" s="259"/>
      <c r="RTX4127" s="259"/>
      <c r="RTY4127" s="259"/>
      <c r="RTZ4127" s="259"/>
      <c r="RUA4127" s="259"/>
      <c r="RUB4127" s="259"/>
      <c r="RUC4127" s="259"/>
      <c r="RUD4127" s="259"/>
      <c r="RUE4127" s="259"/>
      <c r="RUF4127" s="259"/>
      <c r="RUG4127" s="259"/>
      <c r="RUH4127" s="259"/>
      <c r="RUI4127" s="259"/>
      <c r="RUJ4127" s="259"/>
      <c r="RUK4127" s="259"/>
      <c r="RUL4127" s="259"/>
      <c r="RUM4127" s="259"/>
      <c r="RUN4127" s="259"/>
      <c r="RUO4127" s="259"/>
      <c r="RUP4127" s="259"/>
      <c r="RUQ4127" s="259"/>
      <c r="RUR4127" s="259"/>
      <c r="RUS4127" s="259"/>
      <c r="RUT4127" s="259"/>
      <c r="RUU4127" s="259"/>
      <c r="RUV4127" s="259"/>
      <c r="RUW4127" s="259"/>
      <c r="RUX4127" s="259"/>
      <c r="RUY4127" s="259"/>
      <c r="RUZ4127" s="259"/>
      <c r="RVA4127" s="259"/>
      <c r="RVB4127" s="259"/>
      <c r="RVC4127" s="259"/>
      <c r="RVD4127" s="259"/>
      <c r="RVE4127" s="259"/>
      <c r="RVF4127" s="259"/>
      <c r="RVG4127" s="259"/>
      <c r="RVH4127" s="259"/>
      <c r="RVI4127" s="259"/>
      <c r="RVJ4127" s="259"/>
      <c r="RVK4127" s="259"/>
      <c r="RVL4127" s="259"/>
      <c r="RVM4127" s="259"/>
      <c r="RVN4127" s="259"/>
      <c r="RVO4127" s="259"/>
      <c r="RVP4127" s="259"/>
      <c r="RVQ4127" s="259"/>
      <c r="RVR4127" s="259"/>
      <c r="RVS4127" s="259"/>
      <c r="RVT4127" s="259"/>
      <c r="RVU4127" s="259"/>
      <c r="RVV4127" s="259"/>
      <c r="RVW4127" s="259"/>
      <c r="RVX4127" s="259"/>
      <c r="RVY4127" s="259"/>
      <c r="RVZ4127" s="259"/>
      <c r="RWA4127" s="259"/>
      <c r="RWB4127" s="259"/>
      <c r="RWC4127" s="259"/>
      <c r="RWD4127" s="259"/>
      <c r="RWE4127" s="259"/>
      <c r="RWF4127" s="259"/>
      <c r="RWG4127" s="259"/>
      <c r="RWH4127" s="259"/>
      <c r="RWI4127" s="259"/>
      <c r="RWJ4127" s="259"/>
      <c r="RWK4127" s="259"/>
      <c r="RWL4127" s="259"/>
      <c r="RWM4127" s="259"/>
      <c r="RWN4127" s="259"/>
      <c r="RWO4127" s="259"/>
      <c r="RWP4127" s="259"/>
      <c r="RWQ4127" s="259"/>
      <c r="RWR4127" s="259"/>
      <c r="RWS4127" s="259"/>
      <c r="RWT4127" s="259"/>
      <c r="RWU4127" s="259"/>
      <c r="RWV4127" s="259"/>
      <c r="RWW4127" s="259"/>
      <c r="RWX4127" s="259"/>
      <c r="RWY4127" s="259"/>
      <c r="RWZ4127" s="259"/>
      <c r="RXA4127" s="259"/>
      <c r="RXB4127" s="259"/>
      <c r="RXC4127" s="259"/>
      <c r="RXD4127" s="259"/>
      <c r="RXE4127" s="259"/>
      <c r="RXF4127" s="259"/>
      <c r="RXG4127" s="259"/>
      <c r="RXH4127" s="259"/>
      <c r="RXI4127" s="259"/>
      <c r="RXJ4127" s="259"/>
      <c r="RXK4127" s="259"/>
      <c r="RXL4127" s="259"/>
      <c r="RXM4127" s="259"/>
      <c r="RXN4127" s="259"/>
      <c r="RXO4127" s="259"/>
      <c r="RXP4127" s="259"/>
      <c r="RXQ4127" s="259"/>
      <c r="RXR4127" s="259"/>
      <c r="RXS4127" s="259"/>
      <c r="RXT4127" s="259"/>
      <c r="RXU4127" s="259"/>
      <c r="RXV4127" s="259"/>
      <c r="RXW4127" s="259"/>
      <c r="RXX4127" s="259"/>
      <c r="RXY4127" s="259"/>
      <c r="RXZ4127" s="259"/>
      <c r="RYA4127" s="259"/>
      <c r="RYB4127" s="259"/>
      <c r="RYC4127" s="259"/>
      <c r="RYD4127" s="259"/>
      <c r="RYE4127" s="259"/>
      <c r="RYF4127" s="259"/>
      <c r="RYG4127" s="259"/>
      <c r="RYH4127" s="259"/>
      <c r="RYI4127" s="259"/>
      <c r="RYJ4127" s="259"/>
      <c r="RYK4127" s="259"/>
      <c r="RYL4127" s="259"/>
      <c r="RYM4127" s="259"/>
      <c r="RYN4127" s="259"/>
      <c r="RYO4127" s="259"/>
      <c r="RYP4127" s="259"/>
      <c r="RYQ4127" s="259"/>
      <c r="RYR4127" s="259"/>
      <c r="RYS4127" s="259"/>
      <c r="RYT4127" s="259"/>
      <c r="RYU4127" s="259"/>
      <c r="RYV4127" s="259"/>
      <c r="RYW4127" s="259"/>
      <c r="RYX4127" s="259"/>
      <c r="RYY4127" s="259"/>
      <c r="RYZ4127" s="259"/>
      <c r="RZA4127" s="259"/>
      <c r="RZB4127" s="259"/>
      <c r="RZC4127" s="259"/>
      <c r="RZD4127" s="259"/>
      <c r="RZE4127" s="259"/>
      <c r="RZF4127" s="259"/>
      <c r="RZG4127" s="259"/>
      <c r="RZH4127" s="259"/>
      <c r="RZI4127" s="259"/>
      <c r="RZJ4127" s="259"/>
      <c r="RZK4127" s="259"/>
      <c r="RZL4127" s="259"/>
      <c r="RZM4127" s="259"/>
      <c r="RZN4127" s="259"/>
      <c r="RZO4127" s="259"/>
      <c r="RZP4127" s="259"/>
      <c r="RZQ4127" s="259"/>
      <c r="RZR4127" s="259"/>
      <c r="RZS4127" s="259"/>
      <c r="RZT4127" s="259"/>
      <c r="RZU4127" s="259"/>
      <c r="RZV4127" s="259"/>
      <c r="RZW4127" s="259"/>
      <c r="RZX4127" s="259"/>
      <c r="RZY4127" s="259"/>
      <c r="RZZ4127" s="259"/>
      <c r="SAA4127" s="259"/>
      <c r="SAB4127" s="259"/>
      <c r="SAC4127" s="259"/>
      <c r="SAD4127" s="259"/>
      <c r="SAE4127" s="259"/>
      <c r="SAF4127" s="259"/>
      <c r="SAG4127" s="259"/>
      <c r="SAH4127" s="259"/>
      <c r="SAI4127" s="259"/>
      <c r="SAJ4127" s="259"/>
      <c r="SAK4127" s="259"/>
      <c r="SAL4127" s="259"/>
      <c r="SAM4127" s="259"/>
      <c r="SAN4127" s="259"/>
      <c r="SAO4127" s="259"/>
      <c r="SAP4127" s="259"/>
      <c r="SAQ4127" s="259"/>
      <c r="SAR4127" s="259"/>
      <c r="SAS4127" s="259"/>
      <c r="SAT4127" s="259"/>
      <c r="SAU4127" s="259"/>
      <c r="SAV4127" s="259"/>
      <c r="SAW4127" s="259"/>
      <c r="SAX4127" s="259"/>
      <c r="SAY4127" s="259"/>
      <c r="SAZ4127" s="259"/>
      <c r="SBA4127" s="259"/>
      <c r="SBB4127" s="259"/>
      <c r="SBC4127" s="259"/>
      <c r="SBD4127" s="259"/>
      <c r="SBE4127" s="259"/>
      <c r="SBF4127" s="259"/>
      <c r="SBG4127" s="259"/>
      <c r="SBH4127" s="259"/>
      <c r="SBI4127" s="259"/>
      <c r="SBJ4127" s="259"/>
      <c r="SBK4127" s="259"/>
      <c r="SBL4127" s="259"/>
      <c r="SBM4127" s="259"/>
      <c r="SBN4127" s="259"/>
      <c r="SBO4127" s="259"/>
      <c r="SBP4127" s="259"/>
      <c r="SBQ4127" s="259"/>
      <c r="SBR4127" s="259"/>
      <c r="SBS4127" s="259"/>
      <c r="SBT4127" s="259"/>
      <c r="SBU4127" s="259"/>
      <c r="SBV4127" s="259"/>
      <c r="SBW4127" s="259"/>
      <c r="SBX4127" s="259"/>
      <c r="SBY4127" s="259"/>
      <c r="SBZ4127" s="259"/>
      <c r="SCA4127" s="259"/>
      <c r="SCB4127" s="259"/>
      <c r="SCC4127" s="259"/>
      <c r="SCD4127" s="259"/>
      <c r="SCE4127" s="259"/>
      <c r="SCF4127" s="259"/>
      <c r="SCG4127" s="259"/>
      <c r="SCH4127" s="259"/>
      <c r="SCI4127" s="259"/>
      <c r="SCJ4127" s="259"/>
      <c r="SCK4127" s="259"/>
      <c r="SCL4127" s="259"/>
      <c r="SCM4127" s="259"/>
      <c r="SCN4127" s="259"/>
      <c r="SCO4127" s="259"/>
      <c r="SCP4127" s="259"/>
      <c r="SCQ4127" s="259"/>
      <c r="SCR4127" s="259"/>
      <c r="SCS4127" s="259"/>
      <c r="SCT4127" s="259"/>
      <c r="SCU4127" s="259"/>
      <c r="SCV4127" s="259"/>
      <c r="SCW4127" s="259"/>
      <c r="SCX4127" s="259"/>
      <c r="SCY4127" s="259"/>
      <c r="SCZ4127" s="259"/>
      <c r="SDA4127" s="259"/>
      <c r="SDB4127" s="259"/>
      <c r="SDC4127" s="259"/>
      <c r="SDD4127" s="259"/>
      <c r="SDE4127" s="259"/>
      <c r="SDF4127" s="259"/>
      <c r="SDG4127" s="259"/>
      <c r="SDH4127" s="259"/>
      <c r="SDI4127" s="259"/>
      <c r="SDJ4127" s="259"/>
      <c r="SDK4127" s="259"/>
      <c r="SDL4127" s="259"/>
      <c r="SDM4127" s="259"/>
      <c r="SDN4127" s="259"/>
      <c r="SDO4127" s="259"/>
      <c r="SDP4127" s="259"/>
      <c r="SDQ4127" s="259"/>
      <c r="SDR4127" s="259"/>
      <c r="SDS4127" s="259"/>
      <c r="SDT4127" s="259"/>
      <c r="SDU4127" s="259"/>
      <c r="SDV4127" s="259"/>
      <c r="SDW4127" s="259"/>
      <c r="SDX4127" s="259"/>
      <c r="SDY4127" s="259"/>
      <c r="SDZ4127" s="259"/>
      <c r="SEA4127" s="259"/>
      <c r="SEB4127" s="259"/>
      <c r="SEC4127" s="259"/>
      <c r="SED4127" s="259"/>
      <c r="SEE4127" s="259"/>
      <c r="SEF4127" s="259"/>
      <c r="SEG4127" s="259"/>
      <c r="SEH4127" s="259"/>
      <c r="SEI4127" s="259"/>
      <c r="SEJ4127" s="259"/>
      <c r="SEK4127" s="259"/>
      <c r="SEL4127" s="259"/>
      <c r="SEM4127" s="259"/>
      <c r="SEN4127" s="259"/>
      <c r="SEO4127" s="259"/>
      <c r="SEP4127" s="259"/>
      <c r="SEQ4127" s="259"/>
      <c r="SER4127" s="259"/>
      <c r="SES4127" s="259"/>
      <c r="SET4127" s="259"/>
      <c r="SEU4127" s="259"/>
      <c r="SEV4127" s="259"/>
      <c r="SEW4127" s="259"/>
      <c r="SEX4127" s="259"/>
      <c r="SEY4127" s="259"/>
      <c r="SEZ4127" s="259"/>
      <c r="SFA4127" s="259"/>
      <c r="SFB4127" s="259"/>
      <c r="SFC4127" s="259"/>
      <c r="SFD4127" s="259"/>
      <c r="SFE4127" s="259"/>
      <c r="SFF4127" s="259"/>
      <c r="SFG4127" s="259"/>
      <c r="SFH4127" s="259"/>
      <c r="SFI4127" s="259"/>
      <c r="SFJ4127" s="259"/>
      <c r="SFK4127" s="259"/>
      <c r="SFL4127" s="259"/>
      <c r="SFM4127" s="259"/>
      <c r="SFN4127" s="259"/>
      <c r="SFO4127" s="259"/>
      <c r="SFP4127" s="259"/>
      <c r="SFQ4127" s="259"/>
      <c r="SFR4127" s="259"/>
      <c r="SFS4127" s="259"/>
      <c r="SFT4127" s="259"/>
      <c r="SFU4127" s="259"/>
      <c r="SFV4127" s="259"/>
      <c r="SFW4127" s="259"/>
      <c r="SFX4127" s="259"/>
      <c r="SFY4127" s="259"/>
      <c r="SFZ4127" s="259"/>
      <c r="SGA4127" s="259"/>
      <c r="SGB4127" s="259"/>
      <c r="SGC4127" s="259"/>
      <c r="SGD4127" s="259"/>
      <c r="SGE4127" s="259"/>
      <c r="SGF4127" s="259"/>
      <c r="SGG4127" s="259"/>
      <c r="SGH4127" s="259"/>
      <c r="SGI4127" s="259"/>
      <c r="SGJ4127" s="259"/>
      <c r="SGK4127" s="259"/>
      <c r="SGL4127" s="259"/>
      <c r="SGM4127" s="259"/>
      <c r="SGN4127" s="259"/>
      <c r="SGO4127" s="259"/>
      <c r="SGP4127" s="259"/>
      <c r="SGQ4127" s="259"/>
      <c r="SGR4127" s="259"/>
      <c r="SGS4127" s="259"/>
      <c r="SGT4127" s="259"/>
      <c r="SGU4127" s="259"/>
      <c r="SGV4127" s="259"/>
      <c r="SGW4127" s="259"/>
      <c r="SGX4127" s="259"/>
      <c r="SGY4127" s="259"/>
      <c r="SGZ4127" s="259"/>
      <c r="SHA4127" s="259"/>
      <c r="SHB4127" s="259"/>
      <c r="SHC4127" s="259"/>
      <c r="SHD4127" s="259"/>
      <c r="SHE4127" s="259"/>
      <c r="SHF4127" s="259"/>
      <c r="SHG4127" s="259"/>
      <c r="SHH4127" s="259"/>
      <c r="SHI4127" s="259"/>
      <c r="SHJ4127" s="259"/>
      <c r="SHK4127" s="259"/>
      <c r="SHL4127" s="259"/>
      <c r="SHM4127" s="259"/>
      <c r="SHN4127" s="259"/>
      <c r="SHO4127" s="259"/>
      <c r="SHP4127" s="259"/>
      <c r="SHQ4127" s="259"/>
      <c r="SHR4127" s="259"/>
      <c r="SHS4127" s="259"/>
      <c r="SHT4127" s="259"/>
      <c r="SHU4127" s="259"/>
      <c r="SHV4127" s="259"/>
      <c r="SHW4127" s="259"/>
      <c r="SHX4127" s="259"/>
      <c r="SHY4127" s="259"/>
      <c r="SHZ4127" s="259"/>
      <c r="SIA4127" s="259"/>
      <c r="SIB4127" s="259"/>
      <c r="SIC4127" s="259"/>
      <c r="SID4127" s="259"/>
      <c r="SIE4127" s="259"/>
      <c r="SIF4127" s="259"/>
      <c r="SIG4127" s="259"/>
      <c r="SIH4127" s="259"/>
      <c r="SII4127" s="259"/>
      <c r="SIJ4127" s="259"/>
      <c r="SIK4127" s="259"/>
      <c r="SIL4127" s="259"/>
      <c r="SIM4127" s="259"/>
      <c r="SIN4127" s="259"/>
      <c r="SIO4127" s="259"/>
      <c r="SIP4127" s="259"/>
      <c r="SIQ4127" s="259"/>
      <c r="SIR4127" s="259"/>
      <c r="SIS4127" s="259"/>
      <c r="SIT4127" s="259"/>
      <c r="SIU4127" s="259"/>
      <c r="SIV4127" s="259"/>
      <c r="SIW4127" s="259"/>
      <c r="SIX4127" s="259"/>
      <c r="SIY4127" s="259"/>
      <c r="SIZ4127" s="259"/>
      <c r="SJA4127" s="259"/>
      <c r="SJB4127" s="259"/>
      <c r="SJC4127" s="259"/>
      <c r="SJD4127" s="259"/>
      <c r="SJE4127" s="259"/>
      <c r="SJF4127" s="259"/>
      <c r="SJG4127" s="259"/>
      <c r="SJH4127" s="259"/>
      <c r="SJI4127" s="259"/>
      <c r="SJJ4127" s="259"/>
      <c r="SJK4127" s="259"/>
      <c r="SJL4127" s="259"/>
      <c r="SJM4127" s="259"/>
      <c r="SJN4127" s="259"/>
      <c r="SJO4127" s="259"/>
      <c r="SJP4127" s="259"/>
      <c r="SJQ4127" s="259"/>
      <c r="SJR4127" s="259"/>
      <c r="SJS4127" s="259"/>
      <c r="SJT4127" s="259"/>
      <c r="SJU4127" s="259"/>
      <c r="SJV4127" s="259"/>
      <c r="SJW4127" s="259"/>
      <c r="SJX4127" s="259"/>
      <c r="SJY4127" s="259"/>
      <c r="SJZ4127" s="259"/>
      <c r="SKA4127" s="259"/>
      <c r="SKB4127" s="259"/>
      <c r="SKC4127" s="259"/>
      <c r="SKD4127" s="259"/>
      <c r="SKE4127" s="259"/>
      <c r="SKF4127" s="259"/>
      <c r="SKG4127" s="259"/>
      <c r="SKH4127" s="259"/>
      <c r="SKI4127" s="259"/>
      <c r="SKJ4127" s="259"/>
      <c r="SKK4127" s="259"/>
      <c r="SKL4127" s="259"/>
      <c r="SKM4127" s="259"/>
      <c r="SKN4127" s="259"/>
      <c r="SKO4127" s="259"/>
      <c r="SKP4127" s="259"/>
      <c r="SKQ4127" s="259"/>
      <c r="SKR4127" s="259"/>
      <c r="SKS4127" s="259"/>
      <c r="SKT4127" s="259"/>
      <c r="SKU4127" s="259"/>
      <c r="SKV4127" s="259"/>
      <c r="SKW4127" s="259"/>
      <c r="SKX4127" s="259"/>
      <c r="SKY4127" s="259"/>
      <c r="SKZ4127" s="259"/>
      <c r="SLA4127" s="259"/>
      <c r="SLB4127" s="259"/>
      <c r="SLC4127" s="259"/>
      <c r="SLD4127" s="259"/>
      <c r="SLE4127" s="259"/>
      <c r="SLF4127" s="259"/>
      <c r="SLG4127" s="259"/>
      <c r="SLH4127" s="259"/>
      <c r="SLI4127" s="259"/>
      <c r="SLJ4127" s="259"/>
      <c r="SLK4127" s="259"/>
      <c r="SLL4127" s="259"/>
      <c r="SLM4127" s="259"/>
      <c r="SLN4127" s="259"/>
      <c r="SLO4127" s="259"/>
      <c r="SLP4127" s="259"/>
      <c r="SLQ4127" s="259"/>
      <c r="SLR4127" s="259"/>
      <c r="SLS4127" s="259"/>
      <c r="SLT4127" s="259"/>
      <c r="SLU4127" s="259"/>
      <c r="SLV4127" s="259"/>
      <c r="SLW4127" s="259"/>
      <c r="SLX4127" s="259"/>
      <c r="SLY4127" s="259"/>
      <c r="SLZ4127" s="259"/>
      <c r="SMA4127" s="259"/>
      <c r="SMB4127" s="259"/>
      <c r="SMC4127" s="259"/>
      <c r="SMD4127" s="259"/>
      <c r="SME4127" s="259"/>
      <c r="SMF4127" s="259"/>
      <c r="SMG4127" s="259"/>
      <c r="SMH4127" s="259"/>
      <c r="SMI4127" s="259"/>
      <c r="SMJ4127" s="259"/>
      <c r="SMK4127" s="259"/>
      <c r="SML4127" s="259"/>
      <c r="SMM4127" s="259"/>
      <c r="SMN4127" s="259"/>
      <c r="SMO4127" s="259"/>
      <c r="SMP4127" s="259"/>
      <c r="SMQ4127" s="259"/>
      <c r="SMR4127" s="259"/>
      <c r="SMS4127" s="259"/>
      <c r="SMT4127" s="259"/>
      <c r="SMU4127" s="259"/>
      <c r="SMV4127" s="259"/>
      <c r="SMW4127" s="259"/>
      <c r="SMX4127" s="259"/>
      <c r="SMY4127" s="259"/>
      <c r="SMZ4127" s="259"/>
      <c r="SNA4127" s="259"/>
      <c r="SNB4127" s="259"/>
      <c r="SNC4127" s="259"/>
      <c r="SND4127" s="259"/>
      <c r="SNE4127" s="259"/>
      <c r="SNF4127" s="259"/>
      <c r="SNG4127" s="259"/>
      <c r="SNH4127" s="259"/>
      <c r="SNI4127" s="259"/>
      <c r="SNJ4127" s="259"/>
      <c r="SNK4127" s="259"/>
      <c r="SNL4127" s="259"/>
      <c r="SNM4127" s="259"/>
      <c r="SNN4127" s="259"/>
      <c r="SNO4127" s="259"/>
      <c r="SNP4127" s="259"/>
      <c r="SNQ4127" s="259"/>
      <c r="SNR4127" s="259"/>
      <c r="SNS4127" s="259"/>
      <c r="SNT4127" s="259"/>
      <c r="SNU4127" s="259"/>
      <c r="SNV4127" s="259"/>
      <c r="SNW4127" s="259"/>
      <c r="SNX4127" s="259"/>
      <c r="SNY4127" s="259"/>
      <c r="SNZ4127" s="259"/>
      <c r="SOA4127" s="259"/>
      <c r="SOB4127" s="259"/>
      <c r="SOC4127" s="259"/>
      <c r="SOD4127" s="259"/>
      <c r="SOE4127" s="259"/>
      <c r="SOF4127" s="259"/>
      <c r="SOG4127" s="259"/>
      <c r="SOH4127" s="259"/>
      <c r="SOI4127" s="259"/>
      <c r="SOJ4127" s="259"/>
      <c r="SOK4127" s="259"/>
      <c r="SOL4127" s="259"/>
      <c r="SOM4127" s="259"/>
      <c r="SON4127" s="259"/>
      <c r="SOO4127" s="259"/>
      <c r="SOP4127" s="259"/>
      <c r="SOQ4127" s="259"/>
      <c r="SOR4127" s="259"/>
      <c r="SOS4127" s="259"/>
      <c r="SOT4127" s="259"/>
      <c r="SOU4127" s="259"/>
      <c r="SOV4127" s="259"/>
      <c r="SOW4127" s="259"/>
      <c r="SOX4127" s="259"/>
      <c r="SOY4127" s="259"/>
      <c r="SOZ4127" s="259"/>
      <c r="SPA4127" s="259"/>
      <c r="SPB4127" s="259"/>
      <c r="SPC4127" s="259"/>
      <c r="SPD4127" s="259"/>
      <c r="SPE4127" s="259"/>
      <c r="SPF4127" s="259"/>
      <c r="SPG4127" s="259"/>
      <c r="SPH4127" s="259"/>
      <c r="SPI4127" s="259"/>
      <c r="SPJ4127" s="259"/>
      <c r="SPK4127" s="259"/>
      <c r="SPL4127" s="259"/>
      <c r="SPM4127" s="259"/>
      <c r="SPN4127" s="259"/>
      <c r="SPO4127" s="259"/>
      <c r="SPP4127" s="259"/>
      <c r="SPQ4127" s="259"/>
      <c r="SPR4127" s="259"/>
      <c r="SPS4127" s="259"/>
      <c r="SPT4127" s="259"/>
      <c r="SPU4127" s="259"/>
      <c r="SPV4127" s="259"/>
      <c r="SPW4127" s="259"/>
      <c r="SPX4127" s="259"/>
      <c r="SPY4127" s="259"/>
      <c r="SPZ4127" s="259"/>
      <c r="SQA4127" s="259"/>
      <c r="SQB4127" s="259"/>
      <c r="SQC4127" s="259"/>
      <c r="SQD4127" s="259"/>
      <c r="SQE4127" s="259"/>
      <c r="SQF4127" s="259"/>
      <c r="SQG4127" s="259"/>
      <c r="SQH4127" s="259"/>
      <c r="SQI4127" s="259"/>
      <c r="SQJ4127" s="259"/>
      <c r="SQK4127" s="259"/>
      <c r="SQL4127" s="259"/>
      <c r="SQM4127" s="259"/>
      <c r="SQN4127" s="259"/>
      <c r="SQO4127" s="259"/>
      <c r="SQP4127" s="259"/>
      <c r="SQQ4127" s="259"/>
      <c r="SQR4127" s="259"/>
      <c r="SQS4127" s="259"/>
      <c r="SQT4127" s="259"/>
      <c r="SQU4127" s="259"/>
      <c r="SQV4127" s="259"/>
      <c r="SQW4127" s="259"/>
      <c r="SRF4127" s="259"/>
      <c r="SRG4127" s="259"/>
      <c r="SRH4127" s="259"/>
      <c r="SRI4127" s="259"/>
      <c r="SRJ4127" s="259"/>
      <c r="SRK4127" s="259"/>
      <c r="SRL4127" s="259"/>
      <c r="SRM4127" s="259"/>
      <c r="SRN4127" s="259"/>
      <c r="SRO4127" s="259"/>
      <c r="SRP4127" s="259"/>
      <c r="SRQ4127" s="259"/>
      <c r="SRR4127" s="259"/>
      <c r="SRS4127" s="259"/>
      <c r="SRT4127" s="259"/>
      <c r="SRU4127" s="259"/>
      <c r="SRV4127" s="259"/>
      <c r="SRW4127" s="259"/>
      <c r="SRX4127" s="259"/>
      <c r="SRY4127" s="259"/>
      <c r="SRZ4127" s="259"/>
      <c r="SSA4127" s="259"/>
      <c r="SSB4127" s="259"/>
      <c r="SSC4127" s="259"/>
      <c r="SSD4127" s="259"/>
      <c r="SSE4127" s="259"/>
      <c r="SSF4127" s="259"/>
      <c r="SSG4127" s="259"/>
      <c r="SSH4127" s="259"/>
      <c r="SSI4127" s="259"/>
      <c r="SSJ4127" s="259"/>
      <c r="SSK4127" s="259"/>
      <c r="SSL4127" s="259"/>
      <c r="SSM4127" s="259"/>
      <c r="SSN4127" s="259"/>
      <c r="SSO4127" s="259"/>
      <c r="SSP4127" s="259"/>
      <c r="SSQ4127" s="259"/>
      <c r="SSR4127" s="259"/>
      <c r="SSS4127" s="259"/>
      <c r="SST4127" s="259"/>
      <c r="SSU4127" s="259"/>
      <c r="SSV4127" s="259"/>
      <c r="SSW4127" s="259"/>
      <c r="SSX4127" s="259"/>
      <c r="SSY4127" s="259"/>
      <c r="SSZ4127" s="259"/>
      <c r="STA4127" s="259"/>
      <c r="STB4127" s="259"/>
      <c r="STC4127" s="259"/>
      <c r="STD4127" s="259"/>
      <c r="STE4127" s="259"/>
      <c r="STF4127" s="259"/>
      <c r="STG4127" s="259"/>
      <c r="STH4127" s="259"/>
      <c r="STI4127" s="259"/>
      <c r="STJ4127" s="259"/>
      <c r="STK4127" s="259"/>
      <c r="STL4127" s="259"/>
      <c r="STM4127" s="259"/>
      <c r="STN4127" s="259"/>
      <c r="STO4127" s="259"/>
      <c r="STP4127" s="259"/>
      <c r="STQ4127" s="259"/>
      <c r="STR4127" s="259"/>
      <c r="STS4127" s="259"/>
      <c r="STT4127" s="259"/>
      <c r="STU4127" s="259"/>
      <c r="STV4127" s="259"/>
      <c r="STW4127" s="259"/>
      <c r="STX4127" s="259"/>
      <c r="STY4127" s="259"/>
      <c r="STZ4127" s="259"/>
      <c r="SUA4127" s="259"/>
      <c r="SUB4127" s="259"/>
      <c r="SUC4127" s="259"/>
      <c r="SUD4127" s="259"/>
      <c r="SUE4127" s="259"/>
      <c r="SUF4127" s="259"/>
      <c r="SUG4127" s="259"/>
      <c r="SUH4127" s="259"/>
      <c r="SUI4127" s="259"/>
      <c r="SUJ4127" s="259"/>
      <c r="SUK4127" s="259"/>
      <c r="SUL4127" s="259"/>
      <c r="SUM4127" s="259"/>
      <c r="SUN4127" s="259"/>
      <c r="SUO4127" s="259"/>
      <c r="SUP4127" s="259"/>
      <c r="SUQ4127" s="259"/>
      <c r="SUR4127" s="259"/>
      <c r="SUS4127" s="259"/>
      <c r="SUT4127" s="259"/>
      <c r="SUU4127" s="259"/>
      <c r="SUV4127" s="259"/>
      <c r="SUW4127" s="259"/>
      <c r="SUX4127" s="259"/>
      <c r="SUY4127" s="259"/>
      <c r="SUZ4127" s="259"/>
      <c r="SVA4127" s="259"/>
      <c r="SVB4127" s="259"/>
      <c r="SVC4127" s="259"/>
      <c r="SVD4127" s="259"/>
      <c r="SVE4127" s="259"/>
      <c r="SVF4127" s="259"/>
      <c r="SVG4127" s="259"/>
      <c r="SVH4127" s="259"/>
      <c r="SVI4127" s="259"/>
      <c r="SVJ4127" s="259"/>
      <c r="SVK4127" s="259"/>
      <c r="SVL4127" s="259"/>
      <c r="SVM4127" s="259"/>
      <c r="SVN4127" s="259"/>
      <c r="SVO4127" s="259"/>
      <c r="SVP4127" s="259"/>
      <c r="SVQ4127" s="259"/>
      <c r="SVR4127" s="259"/>
      <c r="SVS4127" s="259"/>
      <c r="SVT4127" s="259"/>
      <c r="SVU4127" s="259"/>
      <c r="SVV4127" s="259"/>
      <c r="SVW4127" s="259"/>
      <c r="SVX4127" s="259"/>
      <c r="SVY4127" s="259"/>
      <c r="SVZ4127" s="259"/>
      <c r="SWA4127" s="259"/>
      <c r="SWB4127" s="259"/>
      <c r="SWC4127" s="259"/>
      <c r="SWD4127" s="259"/>
      <c r="SWE4127" s="259"/>
      <c r="SWF4127" s="259"/>
      <c r="SWG4127" s="259"/>
      <c r="SWH4127" s="259"/>
      <c r="SWI4127" s="259"/>
      <c r="SWJ4127" s="259"/>
      <c r="SWK4127" s="259"/>
      <c r="SWL4127" s="259"/>
      <c r="SWM4127" s="259"/>
      <c r="SWN4127" s="259"/>
      <c r="SWO4127" s="259"/>
      <c r="SWP4127" s="259"/>
      <c r="SWQ4127" s="259"/>
      <c r="SWR4127" s="259"/>
      <c r="SWS4127" s="259"/>
      <c r="SWT4127" s="259"/>
      <c r="SWU4127" s="259"/>
      <c r="SWV4127" s="259"/>
      <c r="SWW4127" s="259"/>
      <c r="SWX4127" s="259"/>
      <c r="SWY4127" s="259"/>
      <c r="SWZ4127" s="259"/>
      <c r="SXA4127" s="259"/>
      <c r="SXB4127" s="259"/>
      <c r="SXC4127" s="259"/>
      <c r="SXD4127" s="259"/>
      <c r="SXE4127" s="259"/>
      <c r="SXF4127" s="259"/>
      <c r="SXG4127" s="259"/>
      <c r="SXH4127" s="259"/>
      <c r="SXI4127" s="259"/>
      <c r="SXJ4127" s="259"/>
      <c r="SXK4127" s="259"/>
      <c r="SXL4127" s="259"/>
      <c r="SXM4127" s="259"/>
      <c r="SXN4127" s="259"/>
      <c r="SXO4127" s="259"/>
      <c r="SXP4127" s="259"/>
      <c r="SXQ4127" s="259"/>
      <c r="SXR4127" s="259"/>
      <c r="SXS4127" s="259"/>
      <c r="SXT4127" s="259"/>
      <c r="SXU4127" s="259"/>
      <c r="SXV4127" s="259"/>
      <c r="SXW4127" s="259"/>
      <c r="SXX4127" s="259"/>
      <c r="SXY4127" s="259"/>
      <c r="SXZ4127" s="259"/>
      <c r="SYA4127" s="259"/>
      <c r="SYB4127" s="259"/>
      <c r="SYC4127" s="259"/>
      <c r="SYD4127" s="259"/>
      <c r="SYE4127" s="259"/>
      <c r="SYF4127" s="259"/>
      <c r="SYG4127" s="259"/>
      <c r="SYH4127" s="259"/>
      <c r="SYI4127" s="259"/>
      <c r="SYJ4127" s="259"/>
      <c r="SYK4127" s="259"/>
      <c r="SYL4127" s="259"/>
      <c r="SYM4127" s="259"/>
      <c r="SYN4127" s="259"/>
      <c r="SYO4127" s="259"/>
      <c r="SYP4127" s="259"/>
      <c r="SYQ4127" s="259"/>
      <c r="SYR4127" s="259"/>
      <c r="SYS4127" s="259"/>
      <c r="SYT4127" s="259"/>
      <c r="SYU4127" s="259"/>
      <c r="SYV4127" s="259"/>
      <c r="SYW4127" s="259"/>
      <c r="SYX4127" s="259"/>
      <c r="SYY4127" s="259"/>
      <c r="SYZ4127" s="259"/>
      <c r="SZA4127" s="259"/>
      <c r="SZB4127" s="259"/>
      <c r="SZC4127" s="259"/>
      <c r="SZD4127" s="259"/>
      <c r="SZE4127" s="259"/>
      <c r="SZF4127" s="259"/>
      <c r="SZG4127" s="259"/>
      <c r="SZH4127" s="259"/>
      <c r="SZI4127" s="259"/>
      <c r="SZJ4127" s="259"/>
      <c r="SZK4127" s="259"/>
      <c r="SZL4127" s="259"/>
      <c r="SZM4127" s="259"/>
      <c r="SZN4127" s="259"/>
      <c r="SZO4127" s="259"/>
      <c r="SZP4127" s="259"/>
      <c r="SZQ4127" s="259"/>
      <c r="SZR4127" s="259"/>
      <c r="SZS4127" s="259"/>
      <c r="SZT4127" s="259"/>
      <c r="SZU4127" s="259"/>
      <c r="SZV4127" s="259"/>
      <c r="SZW4127" s="259"/>
      <c r="SZX4127" s="259"/>
      <c r="SZY4127" s="259"/>
      <c r="SZZ4127" s="259"/>
      <c r="TAA4127" s="259"/>
      <c r="TAB4127" s="259"/>
      <c r="TAC4127" s="259"/>
      <c r="TAD4127" s="259"/>
      <c r="TAE4127" s="259"/>
      <c r="TAF4127" s="259"/>
      <c r="TAG4127" s="259"/>
      <c r="TAH4127" s="259"/>
      <c r="TAI4127" s="259"/>
      <c r="TAJ4127" s="259"/>
      <c r="TAK4127" s="259"/>
      <c r="TAL4127" s="259"/>
      <c r="TAM4127" s="259"/>
      <c r="TAN4127" s="259"/>
      <c r="TAO4127" s="259"/>
      <c r="TAP4127" s="259"/>
      <c r="TAQ4127" s="259"/>
      <c r="TAR4127" s="259"/>
      <c r="TAS4127" s="259"/>
      <c r="TAT4127" s="259"/>
      <c r="TAU4127" s="259"/>
      <c r="TAV4127" s="259"/>
      <c r="TAW4127" s="259"/>
      <c r="TAX4127" s="259"/>
      <c r="TAY4127" s="259"/>
      <c r="TAZ4127" s="259"/>
      <c r="TBA4127" s="259"/>
      <c r="TBB4127" s="259"/>
      <c r="TBC4127" s="259"/>
      <c r="TBD4127" s="259"/>
      <c r="TBE4127" s="259"/>
      <c r="TBF4127" s="259"/>
      <c r="TBG4127" s="259"/>
      <c r="TBH4127" s="259"/>
      <c r="TBI4127" s="259"/>
      <c r="TBJ4127" s="259"/>
      <c r="TBK4127" s="259"/>
      <c r="TBL4127" s="259"/>
      <c r="TBM4127" s="259"/>
      <c r="TBN4127" s="259"/>
      <c r="TBO4127" s="259"/>
      <c r="TBP4127" s="259"/>
      <c r="TBQ4127" s="259"/>
      <c r="TBR4127" s="259"/>
      <c r="TBS4127" s="259"/>
      <c r="TBT4127" s="259"/>
      <c r="TBU4127" s="259"/>
      <c r="TBV4127" s="259"/>
      <c r="TBW4127" s="259"/>
      <c r="TBX4127" s="259"/>
      <c r="TBY4127" s="259"/>
      <c r="TBZ4127" s="259"/>
      <c r="TCA4127" s="259"/>
      <c r="TCB4127" s="259"/>
      <c r="TCC4127" s="259"/>
      <c r="TCD4127" s="259"/>
      <c r="TCE4127" s="259"/>
      <c r="TCF4127" s="259"/>
      <c r="TCG4127" s="259"/>
      <c r="TCH4127" s="259"/>
      <c r="TCI4127" s="259"/>
      <c r="TCJ4127" s="259"/>
      <c r="TCK4127" s="259"/>
      <c r="TCL4127" s="259"/>
      <c r="TCM4127" s="259"/>
      <c r="TCN4127" s="259"/>
      <c r="TCO4127" s="259"/>
      <c r="TCP4127" s="259"/>
      <c r="TCQ4127" s="259"/>
      <c r="TCR4127" s="259"/>
      <c r="TCS4127" s="259"/>
      <c r="TCT4127" s="259"/>
      <c r="TCU4127" s="259"/>
      <c r="TCV4127" s="259"/>
      <c r="TCW4127" s="259"/>
      <c r="TCX4127" s="259"/>
      <c r="TCY4127" s="259"/>
      <c r="TCZ4127" s="259"/>
      <c r="TDA4127" s="259"/>
      <c r="TDB4127" s="259"/>
      <c r="TDC4127" s="259"/>
      <c r="TDD4127" s="259"/>
      <c r="TDE4127" s="259"/>
      <c r="TDF4127" s="259"/>
      <c r="TDG4127" s="259"/>
      <c r="TDH4127" s="259"/>
      <c r="TDI4127" s="259"/>
      <c r="TDJ4127" s="259"/>
      <c r="TDK4127" s="259"/>
      <c r="TDL4127" s="259"/>
      <c r="TDM4127" s="259"/>
      <c r="TDN4127" s="259"/>
      <c r="TDO4127" s="259"/>
      <c r="TDP4127" s="259"/>
      <c r="TDQ4127" s="259"/>
      <c r="TDR4127" s="259"/>
      <c r="TDS4127" s="259"/>
      <c r="TDT4127" s="259"/>
      <c r="TDU4127" s="259"/>
      <c r="TDV4127" s="259"/>
      <c r="TDW4127" s="259"/>
      <c r="TDX4127" s="259"/>
      <c r="TDY4127" s="259"/>
      <c r="TDZ4127" s="259"/>
      <c r="TEA4127" s="259"/>
      <c r="TEB4127" s="259"/>
      <c r="TEC4127" s="259"/>
      <c r="TED4127" s="259"/>
      <c r="TEE4127" s="259"/>
      <c r="TEF4127" s="259"/>
      <c r="TEG4127" s="259"/>
      <c r="TEH4127" s="259"/>
      <c r="TEI4127" s="259"/>
      <c r="TEJ4127" s="259"/>
      <c r="TEK4127" s="259"/>
      <c r="TEL4127" s="259"/>
      <c r="TEM4127" s="259"/>
      <c r="TEN4127" s="259"/>
      <c r="TEO4127" s="259"/>
      <c r="TEP4127" s="259"/>
      <c r="TEQ4127" s="259"/>
      <c r="TER4127" s="259"/>
      <c r="TES4127" s="259"/>
      <c r="TET4127" s="259"/>
      <c r="TEU4127" s="259"/>
      <c r="TEV4127" s="259"/>
      <c r="TEW4127" s="259"/>
      <c r="TEX4127" s="259"/>
      <c r="TEY4127" s="259"/>
      <c r="TEZ4127" s="259"/>
      <c r="TFA4127" s="259"/>
      <c r="TFB4127" s="259"/>
      <c r="TFC4127" s="259"/>
      <c r="TFD4127" s="259"/>
      <c r="TFE4127" s="259"/>
      <c r="TFF4127" s="259"/>
      <c r="TFG4127" s="259"/>
      <c r="TFH4127" s="259"/>
      <c r="TFI4127" s="259"/>
      <c r="TFJ4127" s="259"/>
      <c r="TFK4127" s="259"/>
      <c r="TFL4127" s="259"/>
      <c r="TFM4127" s="259"/>
      <c r="TFN4127" s="259"/>
      <c r="TFO4127" s="259"/>
      <c r="TFP4127" s="259"/>
      <c r="TFQ4127" s="259"/>
      <c r="TFR4127" s="259"/>
      <c r="TFS4127" s="259"/>
      <c r="TFT4127" s="259"/>
      <c r="TFU4127" s="259"/>
      <c r="TFV4127" s="259"/>
      <c r="TFW4127" s="259"/>
      <c r="TFX4127" s="259"/>
      <c r="TFY4127" s="259"/>
      <c r="TFZ4127" s="259"/>
      <c r="TGA4127" s="259"/>
      <c r="TGB4127" s="259"/>
      <c r="TGC4127" s="259"/>
      <c r="TGD4127" s="259"/>
      <c r="TGE4127" s="259"/>
      <c r="TGF4127" s="259"/>
      <c r="TGG4127" s="259"/>
      <c r="TGH4127" s="259"/>
      <c r="TGI4127" s="259"/>
      <c r="TGJ4127" s="259"/>
      <c r="TGK4127" s="259"/>
      <c r="TGL4127" s="259"/>
      <c r="TGM4127" s="259"/>
      <c r="TGN4127" s="259"/>
      <c r="TGO4127" s="259"/>
      <c r="TGP4127" s="259"/>
      <c r="TGQ4127" s="259"/>
      <c r="TGR4127" s="259"/>
      <c r="TGS4127" s="259"/>
      <c r="TGT4127" s="259"/>
      <c r="TGU4127" s="259"/>
      <c r="TGV4127" s="259"/>
      <c r="TGW4127" s="259"/>
      <c r="TGX4127" s="259"/>
      <c r="TGY4127" s="259"/>
      <c r="TGZ4127" s="259"/>
      <c r="THA4127" s="259"/>
      <c r="THB4127" s="259"/>
      <c r="THC4127" s="259"/>
      <c r="THD4127" s="259"/>
      <c r="THE4127" s="259"/>
      <c r="THF4127" s="259"/>
      <c r="THG4127" s="259"/>
      <c r="THH4127" s="259"/>
      <c r="THI4127" s="259"/>
      <c r="THJ4127" s="259"/>
      <c r="THK4127" s="259"/>
      <c r="THL4127" s="259"/>
      <c r="THM4127" s="259"/>
      <c r="THN4127" s="259"/>
      <c r="THO4127" s="259"/>
      <c r="THP4127" s="259"/>
      <c r="THQ4127" s="259"/>
      <c r="THR4127" s="259"/>
      <c r="THS4127" s="259"/>
      <c r="THT4127" s="259"/>
      <c r="THU4127" s="259"/>
      <c r="THV4127" s="259"/>
      <c r="THW4127" s="259"/>
      <c r="THX4127" s="259"/>
      <c r="THY4127" s="259"/>
      <c r="THZ4127" s="259"/>
      <c r="TIA4127" s="259"/>
      <c r="TIB4127" s="259"/>
      <c r="TIC4127" s="259"/>
      <c r="TID4127" s="259"/>
      <c r="TIE4127" s="259"/>
      <c r="TIF4127" s="259"/>
      <c r="TIG4127" s="259"/>
      <c r="TIH4127" s="259"/>
      <c r="TII4127" s="259"/>
      <c r="TIJ4127" s="259"/>
      <c r="TIK4127" s="259"/>
      <c r="TIL4127" s="259"/>
      <c r="TIM4127" s="259"/>
      <c r="TIN4127" s="259"/>
      <c r="TIO4127" s="259"/>
      <c r="TIP4127" s="259"/>
      <c r="TIQ4127" s="259"/>
      <c r="TIR4127" s="259"/>
      <c r="TIS4127" s="259"/>
      <c r="TIT4127" s="259"/>
      <c r="TIU4127" s="259"/>
      <c r="TIV4127" s="259"/>
      <c r="TIW4127" s="259"/>
      <c r="TIX4127" s="259"/>
      <c r="TIY4127" s="259"/>
      <c r="TIZ4127" s="259"/>
      <c r="TJA4127" s="259"/>
      <c r="TJB4127" s="259"/>
      <c r="TJC4127" s="259"/>
      <c r="TJD4127" s="259"/>
      <c r="TJE4127" s="259"/>
      <c r="TJF4127" s="259"/>
      <c r="TJG4127" s="259"/>
      <c r="TJH4127" s="259"/>
      <c r="TJI4127" s="259"/>
      <c r="TJJ4127" s="259"/>
      <c r="TJK4127" s="259"/>
      <c r="TJL4127" s="259"/>
      <c r="TJM4127" s="259"/>
      <c r="TJN4127" s="259"/>
      <c r="TJO4127" s="259"/>
      <c r="TJP4127" s="259"/>
      <c r="TJQ4127" s="259"/>
      <c r="TJR4127" s="259"/>
      <c r="TJS4127" s="259"/>
      <c r="TJT4127" s="259"/>
      <c r="TJU4127" s="259"/>
      <c r="TJV4127" s="259"/>
      <c r="TJW4127" s="259"/>
      <c r="TJX4127" s="259"/>
      <c r="TJY4127" s="259"/>
      <c r="TJZ4127" s="259"/>
      <c r="TKA4127" s="259"/>
      <c r="TKB4127" s="259"/>
      <c r="TKC4127" s="259"/>
      <c r="TKD4127" s="259"/>
      <c r="TKE4127" s="259"/>
      <c r="TKF4127" s="259"/>
      <c r="TKG4127" s="259"/>
      <c r="TKH4127" s="259"/>
      <c r="TKI4127" s="259"/>
      <c r="TKJ4127" s="259"/>
      <c r="TKK4127" s="259"/>
      <c r="TKL4127" s="259"/>
      <c r="TKM4127" s="259"/>
      <c r="TKN4127" s="259"/>
      <c r="TKO4127" s="259"/>
      <c r="TKP4127" s="259"/>
      <c r="TKQ4127" s="259"/>
      <c r="TKR4127" s="259"/>
      <c r="TKS4127" s="259"/>
      <c r="TKT4127" s="259"/>
      <c r="TKU4127" s="259"/>
      <c r="TKV4127" s="259"/>
      <c r="TKW4127" s="259"/>
      <c r="TKX4127" s="259"/>
      <c r="TKY4127" s="259"/>
      <c r="TKZ4127" s="259"/>
      <c r="TLA4127" s="259"/>
      <c r="TLB4127" s="259"/>
      <c r="TLC4127" s="259"/>
      <c r="TLD4127" s="259"/>
      <c r="TLE4127" s="259"/>
      <c r="TLF4127" s="259"/>
      <c r="TLG4127" s="259"/>
      <c r="TLH4127" s="259"/>
      <c r="TLI4127" s="259"/>
      <c r="TLJ4127" s="259"/>
      <c r="TLK4127" s="259"/>
      <c r="TLL4127" s="259"/>
      <c r="TLM4127" s="259"/>
      <c r="TLN4127" s="259"/>
      <c r="TLO4127" s="259"/>
      <c r="TLP4127" s="259"/>
      <c r="TLQ4127" s="259"/>
      <c r="TLR4127" s="259"/>
      <c r="TLS4127" s="259"/>
      <c r="TLT4127" s="259"/>
      <c r="TLU4127" s="259"/>
      <c r="TLV4127" s="259"/>
      <c r="TLW4127" s="259"/>
      <c r="TLX4127" s="259"/>
      <c r="TLY4127" s="259"/>
      <c r="TLZ4127" s="259"/>
      <c r="TMA4127" s="259"/>
      <c r="TMB4127" s="259"/>
      <c r="TMC4127" s="259"/>
      <c r="TMD4127" s="259"/>
      <c r="TME4127" s="259"/>
      <c r="TMF4127" s="259"/>
      <c r="TMG4127" s="259"/>
      <c r="TMH4127" s="259"/>
      <c r="TMI4127" s="259"/>
      <c r="TMJ4127" s="259"/>
      <c r="TMK4127" s="259"/>
      <c r="TML4127" s="259"/>
      <c r="TMM4127" s="259"/>
      <c r="TMN4127" s="259"/>
      <c r="TMO4127" s="259"/>
      <c r="TMP4127" s="259"/>
      <c r="TMQ4127" s="259"/>
      <c r="TMR4127" s="259"/>
      <c r="TMS4127" s="259"/>
      <c r="TMT4127" s="259"/>
      <c r="TMU4127" s="259"/>
      <c r="TMV4127" s="259"/>
      <c r="TMW4127" s="259"/>
      <c r="TMX4127" s="259"/>
      <c r="TMY4127" s="259"/>
      <c r="TMZ4127" s="259"/>
      <c r="TNA4127" s="259"/>
      <c r="TNB4127" s="259"/>
      <c r="TNC4127" s="259"/>
      <c r="TND4127" s="259"/>
      <c r="TNE4127" s="259"/>
      <c r="TNF4127" s="259"/>
      <c r="TNG4127" s="259"/>
      <c r="TNH4127" s="259"/>
      <c r="TNI4127" s="259"/>
      <c r="TNJ4127" s="259"/>
      <c r="TNK4127" s="259"/>
      <c r="TNL4127" s="259"/>
      <c r="TNM4127" s="259"/>
      <c r="TNN4127" s="259"/>
      <c r="TNO4127" s="259"/>
      <c r="TNP4127" s="259"/>
      <c r="TNQ4127" s="259"/>
      <c r="TNR4127" s="259"/>
      <c r="TNS4127" s="259"/>
      <c r="TNT4127" s="259"/>
      <c r="TNU4127" s="259"/>
      <c r="TNV4127" s="259"/>
      <c r="TNW4127" s="259"/>
      <c r="TNX4127" s="259"/>
      <c r="TNY4127" s="259"/>
      <c r="TNZ4127" s="259"/>
      <c r="TOA4127" s="259"/>
      <c r="TOB4127" s="259"/>
      <c r="TOC4127" s="259"/>
      <c r="TOD4127" s="259"/>
      <c r="TOE4127" s="259"/>
      <c r="TOF4127" s="259"/>
      <c r="TOG4127" s="259"/>
      <c r="TOH4127" s="259"/>
      <c r="TOI4127" s="259"/>
      <c r="TOJ4127" s="259"/>
      <c r="TOK4127" s="259"/>
      <c r="TOL4127" s="259"/>
      <c r="TOM4127" s="259"/>
      <c r="TON4127" s="259"/>
      <c r="TOO4127" s="259"/>
      <c r="TOP4127" s="259"/>
      <c r="TOQ4127" s="259"/>
      <c r="TOR4127" s="259"/>
      <c r="TOS4127" s="259"/>
      <c r="TOT4127" s="259"/>
      <c r="TOU4127" s="259"/>
      <c r="TOV4127" s="259"/>
      <c r="TOW4127" s="259"/>
      <c r="TOX4127" s="259"/>
      <c r="TOY4127" s="259"/>
      <c r="TOZ4127" s="259"/>
      <c r="TPA4127" s="259"/>
      <c r="TPB4127" s="259"/>
      <c r="TPC4127" s="259"/>
      <c r="TPD4127" s="259"/>
      <c r="TPE4127" s="259"/>
      <c r="TPF4127" s="259"/>
      <c r="TPG4127" s="259"/>
      <c r="TPH4127" s="259"/>
      <c r="TPI4127" s="259"/>
      <c r="TPJ4127" s="259"/>
      <c r="TPK4127" s="259"/>
      <c r="TPL4127" s="259"/>
      <c r="TPM4127" s="259"/>
      <c r="TPN4127" s="259"/>
      <c r="TPO4127" s="259"/>
      <c r="TPP4127" s="259"/>
      <c r="TPQ4127" s="259"/>
      <c r="TPR4127" s="259"/>
      <c r="TPS4127" s="259"/>
      <c r="TPT4127" s="259"/>
      <c r="TPU4127" s="259"/>
      <c r="TPV4127" s="259"/>
      <c r="TPW4127" s="259"/>
      <c r="TPX4127" s="259"/>
      <c r="TPY4127" s="259"/>
      <c r="TPZ4127" s="259"/>
      <c r="TQA4127" s="259"/>
      <c r="TQB4127" s="259"/>
      <c r="TQC4127" s="259"/>
      <c r="TQD4127" s="259"/>
      <c r="TQE4127" s="259"/>
      <c r="TQF4127" s="259"/>
      <c r="TQG4127" s="259"/>
      <c r="TQH4127" s="259"/>
      <c r="TQI4127" s="259"/>
      <c r="TQJ4127" s="259"/>
      <c r="TQK4127" s="259"/>
      <c r="TQL4127" s="259"/>
      <c r="TQM4127" s="259"/>
      <c r="TQN4127" s="259"/>
      <c r="TQO4127" s="259"/>
      <c r="TQP4127" s="259"/>
      <c r="TQQ4127" s="259"/>
      <c r="TQR4127" s="259"/>
      <c r="TQS4127" s="259"/>
      <c r="TQT4127" s="259"/>
      <c r="TQU4127" s="259"/>
      <c r="TQV4127" s="259"/>
      <c r="TQW4127" s="259"/>
      <c r="TQX4127" s="259"/>
      <c r="TQY4127" s="259"/>
      <c r="TQZ4127" s="259"/>
      <c r="TRA4127" s="259"/>
      <c r="TRB4127" s="259"/>
      <c r="TRC4127" s="259"/>
      <c r="TRD4127" s="259"/>
      <c r="TRE4127" s="259"/>
      <c r="TRF4127" s="259"/>
      <c r="TRG4127" s="259"/>
      <c r="TRH4127" s="259"/>
      <c r="TRI4127" s="259"/>
      <c r="TRJ4127" s="259"/>
      <c r="TRK4127" s="259"/>
      <c r="TRL4127" s="259"/>
      <c r="TRM4127" s="259"/>
      <c r="TRN4127" s="259"/>
      <c r="TRO4127" s="259"/>
      <c r="TRP4127" s="259"/>
      <c r="TRQ4127" s="259"/>
      <c r="TRR4127" s="259"/>
      <c r="TRS4127" s="259"/>
      <c r="TRT4127" s="259"/>
      <c r="TRU4127" s="259"/>
      <c r="TRV4127" s="259"/>
      <c r="TRW4127" s="259"/>
      <c r="TRX4127" s="259"/>
      <c r="TRY4127" s="259"/>
      <c r="TRZ4127" s="259"/>
      <c r="TSA4127" s="259"/>
      <c r="TSB4127" s="259"/>
      <c r="TSC4127" s="259"/>
      <c r="TSD4127" s="259"/>
      <c r="TSE4127" s="259"/>
      <c r="TSF4127" s="259"/>
      <c r="TSG4127" s="259"/>
      <c r="TSH4127" s="259"/>
      <c r="TSI4127" s="259"/>
      <c r="TSJ4127" s="259"/>
      <c r="TSK4127" s="259"/>
      <c r="TSL4127" s="259"/>
      <c r="TSM4127" s="259"/>
      <c r="TSN4127" s="259"/>
      <c r="TSO4127" s="259"/>
      <c r="TSP4127" s="259"/>
      <c r="TSQ4127" s="259"/>
      <c r="TSR4127" s="259"/>
      <c r="TSS4127" s="259"/>
      <c r="TST4127" s="259"/>
      <c r="TSU4127" s="259"/>
      <c r="TSV4127" s="259"/>
      <c r="TSW4127" s="259"/>
      <c r="TSX4127" s="259"/>
      <c r="TSY4127" s="259"/>
      <c r="TSZ4127" s="259"/>
      <c r="TTA4127" s="259"/>
      <c r="TTB4127" s="259"/>
      <c r="TTC4127" s="259"/>
      <c r="TTD4127" s="259"/>
      <c r="TTE4127" s="259"/>
      <c r="TTF4127" s="259"/>
      <c r="TTG4127" s="259"/>
      <c r="TTH4127" s="259"/>
      <c r="TTI4127" s="259"/>
      <c r="TTJ4127" s="259"/>
      <c r="TTK4127" s="259"/>
      <c r="TTL4127" s="259"/>
      <c r="TTM4127" s="259"/>
      <c r="TTN4127" s="259"/>
      <c r="TTO4127" s="259"/>
      <c r="TTP4127" s="259"/>
      <c r="TTQ4127" s="259"/>
      <c r="TTR4127" s="259"/>
      <c r="TTS4127" s="259"/>
      <c r="TTT4127" s="259"/>
      <c r="TTU4127" s="259"/>
      <c r="TTV4127" s="259"/>
      <c r="TTW4127" s="259"/>
      <c r="TTX4127" s="259"/>
      <c r="TTY4127" s="259"/>
      <c r="TTZ4127" s="259"/>
      <c r="TUA4127" s="259"/>
      <c r="TUB4127" s="259"/>
      <c r="TUC4127" s="259"/>
      <c r="TUD4127" s="259"/>
      <c r="TUE4127" s="259"/>
      <c r="TUF4127" s="259"/>
      <c r="TUG4127" s="259"/>
      <c r="TUH4127" s="259"/>
      <c r="TUI4127" s="259"/>
      <c r="TUJ4127" s="259"/>
      <c r="TUK4127" s="259"/>
      <c r="TUL4127" s="259"/>
      <c r="TUM4127" s="259"/>
      <c r="TUN4127" s="259"/>
      <c r="TUO4127" s="259"/>
      <c r="TUP4127" s="259"/>
      <c r="TUQ4127" s="259"/>
      <c r="TUR4127" s="259"/>
      <c r="TUS4127" s="259"/>
      <c r="TUT4127" s="259"/>
      <c r="TUU4127" s="259"/>
      <c r="TUV4127" s="259"/>
      <c r="TUW4127" s="259"/>
      <c r="TUX4127" s="259"/>
      <c r="TUY4127" s="259"/>
      <c r="TUZ4127" s="259"/>
      <c r="TVA4127" s="259"/>
      <c r="TVB4127" s="259"/>
      <c r="TVC4127" s="259"/>
      <c r="TVD4127" s="259"/>
      <c r="TVE4127" s="259"/>
      <c r="TVF4127" s="259"/>
      <c r="TVG4127" s="259"/>
      <c r="TVH4127" s="259"/>
      <c r="TVI4127" s="259"/>
      <c r="TVJ4127" s="259"/>
      <c r="TVK4127" s="259"/>
      <c r="TVL4127" s="259"/>
      <c r="TVM4127" s="259"/>
      <c r="TVN4127" s="259"/>
      <c r="TVO4127" s="259"/>
      <c r="TVP4127" s="259"/>
      <c r="TVQ4127" s="259"/>
      <c r="TVR4127" s="259"/>
      <c r="TVS4127" s="259"/>
      <c r="TVT4127" s="259"/>
      <c r="TVU4127" s="259"/>
      <c r="TVV4127" s="259"/>
      <c r="TVW4127" s="259"/>
      <c r="TVX4127" s="259"/>
      <c r="TVY4127" s="259"/>
      <c r="TVZ4127" s="259"/>
      <c r="TWA4127" s="259"/>
      <c r="TWB4127" s="259"/>
      <c r="TWC4127" s="259"/>
      <c r="TWD4127" s="259"/>
      <c r="TWE4127" s="259"/>
      <c r="TWF4127" s="259"/>
      <c r="TWG4127" s="259"/>
      <c r="TWH4127" s="259"/>
      <c r="TWI4127" s="259"/>
      <c r="TWJ4127" s="259"/>
      <c r="TWK4127" s="259"/>
      <c r="TWL4127" s="259"/>
      <c r="TWM4127" s="259"/>
      <c r="TWN4127" s="259"/>
      <c r="TWO4127" s="259"/>
      <c r="TWP4127" s="259"/>
      <c r="TWQ4127" s="259"/>
      <c r="TWR4127" s="259"/>
      <c r="TWS4127" s="259"/>
      <c r="TWT4127" s="259"/>
      <c r="TWU4127" s="259"/>
      <c r="TWV4127" s="259"/>
      <c r="TWW4127" s="259"/>
      <c r="TWX4127" s="259"/>
      <c r="TWY4127" s="259"/>
      <c r="TWZ4127" s="259"/>
      <c r="TXA4127" s="259"/>
      <c r="TXB4127" s="259"/>
      <c r="TXC4127" s="259"/>
      <c r="TXD4127" s="259"/>
      <c r="TXE4127" s="259"/>
      <c r="TXF4127" s="259"/>
      <c r="TXG4127" s="259"/>
      <c r="TXH4127" s="259"/>
      <c r="TXI4127" s="259"/>
      <c r="TXJ4127" s="259"/>
      <c r="TXK4127" s="259"/>
      <c r="TXL4127" s="259"/>
      <c r="TXM4127" s="259"/>
      <c r="TXN4127" s="259"/>
      <c r="TXO4127" s="259"/>
      <c r="TXP4127" s="259"/>
      <c r="TXQ4127" s="259"/>
      <c r="TXR4127" s="259"/>
      <c r="TXS4127" s="259"/>
      <c r="TXT4127" s="259"/>
      <c r="TXU4127" s="259"/>
      <c r="TXV4127" s="259"/>
      <c r="TXW4127" s="259"/>
      <c r="TXX4127" s="259"/>
      <c r="TXY4127" s="259"/>
      <c r="TXZ4127" s="259"/>
      <c r="TYA4127" s="259"/>
      <c r="TYB4127" s="259"/>
      <c r="TYC4127" s="259"/>
      <c r="TYD4127" s="259"/>
      <c r="TYE4127" s="259"/>
      <c r="TYF4127" s="259"/>
      <c r="TYG4127" s="259"/>
      <c r="TYH4127" s="259"/>
      <c r="TYI4127" s="259"/>
      <c r="TYJ4127" s="259"/>
      <c r="TYK4127" s="259"/>
      <c r="TYL4127" s="259"/>
      <c r="TYM4127" s="259"/>
      <c r="TYN4127" s="259"/>
      <c r="TYO4127" s="259"/>
      <c r="TYP4127" s="259"/>
      <c r="TYQ4127" s="259"/>
      <c r="TYR4127" s="259"/>
      <c r="TYS4127" s="259"/>
      <c r="TYT4127" s="259"/>
      <c r="TYU4127" s="259"/>
      <c r="TYV4127" s="259"/>
      <c r="TYW4127" s="259"/>
      <c r="TYX4127" s="259"/>
      <c r="TYY4127" s="259"/>
      <c r="TYZ4127" s="259"/>
      <c r="TZA4127" s="259"/>
      <c r="TZB4127" s="259"/>
      <c r="TZC4127" s="259"/>
      <c r="TZD4127" s="259"/>
      <c r="TZE4127" s="259"/>
      <c r="TZF4127" s="259"/>
      <c r="TZG4127" s="259"/>
      <c r="TZH4127" s="259"/>
      <c r="TZI4127" s="259"/>
      <c r="TZJ4127" s="259"/>
      <c r="TZK4127" s="259"/>
      <c r="TZL4127" s="259"/>
      <c r="TZM4127" s="259"/>
      <c r="TZN4127" s="259"/>
      <c r="TZO4127" s="259"/>
      <c r="TZP4127" s="259"/>
      <c r="TZQ4127" s="259"/>
      <c r="TZR4127" s="259"/>
      <c r="TZS4127" s="259"/>
      <c r="TZT4127" s="259"/>
      <c r="TZU4127" s="259"/>
      <c r="TZV4127" s="259"/>
      <c r="TZW4127" s="259"/>
      <c r="TZX4127" s="259"/>
      <c r="TZY4127" s="259"/>
      <c r="TZZ4127" s="259"/>
      <c r="UAA4127" s="259"/>
      <c r="UAB4127" s="259"/>
      <c r="UAC4127" s="259"/>
      <c r="UAD4127" s="259"/>
      <c r="UAE4127" s="259"/>
      <c r="UAF4127" s="259"/>
      <c r="UAG4127" s="259"/>
      <c r="UAH4127" s="259"/>
      <c r="UAI4127" s="259"/>
      <c r="UAJ4127" s="259"/>
      <c r="UAK4127" s="259"/>
      <c r="UAL4127" s="259"/>
      <c r="UAM4127" s="259"/>
      <c r="UAN4127" s="259"/>
      <c r="UAO4127" s="259"/>
      <c r="UAP4127" s="259"/>
      <c r="UAQ4127" s="259"/>
      <c r="UAR4127" s="259"/>
      <c r="UAS4127" s="259"/>
      <c r="UAT4127" s="259"/>
      <c r="UAU4127" s="259"/>
      <c r="UAV4127" s="259"/>
      <c r="UAW4127" s="259"/>
      <c r="UAX4127" s="259"/>
      <c r="UAY4127" s="259"/>
      <c r="UAZ4127" s="259"/>
      <c r="UBA4127" s="259"/>
      <c r="UBB4127" s="259"/>
      <c r="UBC4127" s="259"/>
      <c r="UBD4127" s="259"/>
      <c r="UBE4127" s="259"/>
      <c r="UBF4127" s="259"/>
      <c r="UBG4127" s="259"/>
      <c r="UBH4127" s="259"/>
      <c r="UBI4127" s="259"/>
      <c r="UBJ4127" s="259"/>
      <c r="UBK4127" s="259"/>
      <c r="UBL4127" s="259"/>
      <c r="UBM4127" s="259"/>
      <c r="UBN4127" s="259"/>
      <c r="UBO4127" s="259"/>
      <c r="UBP4127" s="259"/>
      <c r="UBQ4127" s="259"/>
      <c r="UBR4127" s="259"/>
      <c r="UBS4127" s="259"/>
      <c r="UBT4127" s="259"/>
      <c r="UBU4127" s="259"/>
      <c r="UBV4127" s="259"/>
      <c r="UBW4127" s="259"/>
      <c r="UBX4127" s="259"/>
      <c r="UBY4127" s="259"/>
      <c r="UBZ4127" s="259"/>
      <c r="UCA4127" s="259"/>
      <c r="UCB4127" s="259"/>
      <c r="UCC4127" s="259"/>
      <c r="UCD4127" s="259"/>
      <c r="UCE4127" s="259"/>
      <c r="UCF4127" s="259"/>
      <c r="UCG4127" s="259"/>
      <c r="UCH4127" s="259"/>
      <c r="UCI4127" s="259"/>
      <c r="UCJ4127" s="259"/>
      <c r="UCK4127" s="259"/>
      <c r="UCL4127" s="259"/>
      <c r="UCM4127" s="259"/>
      <c r="UCN4127" s="259"/>
      <c r="UCO4127" s="259"/>
      <c r="UCP4127" s="259"/>
      <c r="UCQ4127" s="259"/>
      <c r="UCR4127" s="259"/>
      <c r="UCS4127" s="259"/>
      <c r="UCT4127" s="259"/>
      <c r="UCU4127" s="259"/>
      <c r="UCV4127" s="259"/>
      <c r="UCW4127" s="259"/>
      <c r="UCX4127" s="259"/>
      <c r="UCY4127" s="259"/>
      <c r="UCZ4127" s="259"/>
      <c r="UDA4127" s="259"/>
      <c r="UDB4127" s="259"/>
      <c r="UDC4127" s="259"/>
      <c r="UDD4127" s="259"/>
      <c r="UDE4127" s="259"/>
      <c r="UDF4127" s="259"/>
      <c r="UDG4127" s="259"/>
      <c r="UDH4127" s="259"/>
      <c r="UDI4127" s="259"/>
      <c r="UDJ4127" s="259"/>
      <c r="UDK4127" s="259"/>
      <c r="UDL4127" s="259"/>
      <c r="UDM4127" s="259"/>
      <c r="UDN4127" s="259"/>
      <c r="UDO4127" s="259"/>
      <c r="UDP4127" s="259"/>
      <c r="UDQ4127" s="259"/>
      <c r="UDR4127" s="259"/>
      <c r="UDS4127" s="259"/>
      <c r="UDT4127" s="259"/>
      <c r="UDU4127" s="259"/>
      <c r="UDV4127" s="259"/>
      <c r="UDW4127" s="259"/>
      <c r="UDX4127" s="259"/>
      <c r="UDY4127" s="259"/>
      <c r="UDZ4127" s="259"/>
      <c r="UEA4127" s="259"/>
      <c r="UEB4127" s="259"/>
      <c r="UEC4127" s="259"/>
      <c r="UED4127" s="259"/>
      <c r="UEE4127" s="259"/>
      <c r="UEN4127" s="259"/>
      <c r="UEO4127" s="259"/>
      <c r="UEP4127" s="259"/>
      <c r="UEQ4127" s="259"/>
      <c r="UER4127" s="259"/>
      <c r="UES4127" s="259"/>
      <c r="UET4127" s="259"/>
      <c r="UEU4127" s="259"/>
      <c r="UEV4127" s="259"/>
      <c r="UEW4127" s="259"/>
      <c r="UEX4127" s="259"/>
      <c r="UEY4127" s="259"/>
      <c r="UEZ4127" s="259"/>
      <c r="UFA4127" s="259"/>
      <c r="UFB4127" s="259"/>
      <c r="UFC4127" s="259"/>
      <c r="UFD4127" s="259"/>
      <c r="UFE4127" s="259"/>
      <c r="UFF4127" s="259"/>
      <c r="UFG4127" s="259"/>
      <c r="UFH4127" s="259"/>
      <c r="UFI4127" s="259"/>
      <c r="UFJ4127" s="259"/>
      <c r="UFK4127" s="259"/>
      <c r="UFL4127" s="259"/>
      <c r="UFM4127" s="259"/>
      <c r="UFN4127" s="259"/>
      <c r="UFO4127" s="259"/>
      <c r="UFP4127" s="259"/>
      <c r="UFQ4127" s="259"/>
      <c r="UFR4127" s="259"/>
      <c r="UFS4127" s="259"/>
      <c r="UFT4127" s="259"/>
      <c r="UFU4127" s="259"/>
      <c r="UFV4127" s="259"/>
      <c r="UFW4127" s="259"/>
      <c r="UFX4127" s="259"/>
      <c r="UFY4127" s="259"/>
      <c r="UFZ4127" s="259"/>
      <c r="UGA4127" s="259"/>
      <c r="UGB4127" s="259"/>
      <c r="UGC4127" s="259"/>
      <c r="UGD4127" s="259"/>
      <c r="UGE4127" s="259"/>
      <c r="UGF4127" s="259"/>
      <c r="UGG4127" s="259"/>
      <c r="UGH4127" s="259"/>
      <c r="UGI4127" s="259"/>
      <c r="UGJ4127" s="259"/>
      <c r="UGK4127" s="259"/>
      <c r="UGL4127" s="259"/>
      <c r="UGM4127" s="259"/>
      <c r="UGN4127" s="259"/>
      <c r="UGO4127" s="259"/>
      <c r="UGP4127" s="259"/>
      <c r="UGQ4127" s="259"/>
      <c r="UGR4127" s="259"/>
      <c r="UGS4127" s="259"/>
      <c r="UGT4127" s="259"/>
      <c r="UGU4127" s="259"/>
      <c r="UGV4127" s="259"/>
      <c r="UGW4127" s="259"/>
      <c r="UGX4127" s="259"/>
      <c r="UGY4127" s="259"/>
      <c r="UGZ4127" s="259"/>
      <c r="UHA4127" s="259"/>
      <c r="UHB4127" s="259"/>
      <c r="UHC4127" s="259"/>
      <c r="UHD4127" s="259"/>
      <c r="UHE4127" s="259"/>
      <c r="UHF4127" s="259"/>
      <c r="UHG4127" s="259"/>
      <c r="UHH4127" s="259"/>
      <c r="UHI4127" s="259"/>
      <c r="UHJ4127" s="259"/>
      <c r="UHK4127" s="259"/>
      <c r="UHL4127" s="259"/>
      <c r="UHM4127" s="259"/>
      <c r="UHN4127" s="259"/>
      <c r="UHO4127" s="259"/>
      <c r="UHP4127" s="259"/>
      <c r="UHQ4127" s="259"/>
      <c r="UHR4127" s="259"/>
      <c r="UHS4127" s="259"/>
      <c r="UHT4127" s="259"/>
      <c r="UHU4127" s="259"/>
      <c r="UHV4127" s="259"/>
      <c r="UHW4127" s="259"/>
      <c r="UHX4127" s="259"/>
      <c r="UHY4127" s="259"/>
      <c r="UHZ4127" s="259"/>
      <c r="UIA4127" s="259"/>
      <c r="UIB4127" s="259"/>
      <c r="UIC4127" s="259"/>
      <c r="UID4127" s="259"/>
      <c r="UIE4127" s="259"/>
      <c r="UIF4127" s="259"/>
      <c r="UIG4127" s="259"/>
      <c r="UIH4127" s="259"/>
      <c r="UII4127" s="259"/>
      <c r="UIJ4127" s="259"/>
      <c r="UIK4127" s="259"/>
      <c r="UIL4127" s="259"/>
      <c r="UIM4127" s="259"/>
      <c r="UIN4127" s="259"/>
      <c r="UIO4127" s="259"/>
      <c r="UIP4127" s="259"/>
      <c r="UIQ4127" s="259"/>
      <c r="UIR4127" s="259"/>
      <c r="UIS4127" s="259"/>
      <c r="UIT4127" s="259"/>
      <c r="UIU4127" s="259"/>
      <c r="UIV4127" s="259"/>
      <c r="UIW4127" s="259"/>
      <c r="UIX4127" s="259"/>
      <c r="UIY4127" s="259"/>
      <c r="UIZ4127" s="259"/>
      <c r="UJA4127" s="259"/>
      <c r="UJB4127" s="259"/>
      <c r="UJC4127" s="259"/>
      <c r="UJD4127" s="259"/>
      <c r="UJE4127" s="259"/>
      <c r="UJF4127" s="259"/>
      <c r="UJG4127" s="259"/>
      <c r="UJH4127" s="259"/>
      <c r="UJI4127" s="259"/>
      <c r="UJJ4127" s="259"/>
      <c r="UJK4127" s="259"/>
      <c r="UJL4127" s="259"/>
      <c r="UJM4127" s="259"/>
      <c r="UJN4127" s="259"/>
      <c r="UJO4127" s="259"/>
      <c r="UJP4127" s="259"/>
      <c r="UJQ4127" s="259"/>
      <c r="UJR4127" s="259"/>
      <c r="UJS4127" s="259"/>
      <c r="UJT4127" s="259"/>
      <c r="UJU4127" s="259"/>
      <c r="UJV4127" s="259"/>
      <c r="UJW4127" s="259"/>
      <c r="UJX4127" s="259"/>
      <c r="UJY4127" s="259"/>
      <c r="UJZ4127" s="259"/>
      <c r="UKA4127" s="259"/>
      <c r="UKB4127" s="259"/>
      <c r="UKC4127" s="259"/>
      <c r="UKD4127" s="259"/>
      <c r="UKE4127" s="259"/>
      <c r="UKF4127" s="259"/>
      <c r="UKG4127" s="259"/>
      <c r="UKH4127" s="259"/>
      <c r="UKI4127" s="259"/>
      <c r="UKJ4127" s="259"/>
      <c r="UKK4127" s="259"/>
      <c r="UKL4127" s="259"/>
      <c r="UKM4127" s="259"/>
      <c r="UKN4127" s="259"/>
      <c r="UKO4127" s="259"/>
      <c r="UKP4127" s="259"/>
      <c r="UKQ4127" s="259"/>
      <c r="UKR4127" s="259"/>
      <c r="UKS4127" s="259"/>
      <c r="UKT4127" s="259"/>
      <c r="UKU4127" s="259"/>
      <c r="UKV4127" s="259"/>
      <c r="UKW4127" s="259"/>
      <c r="UKX4127" s="259"/>
      <c r="UKY4127" s="259"/>
      <c r="UKZ4127" s="259"/>
      <c r="ULA4127" s="259"/>
      <c r="ULB4127" s="259"/>
      <c r="ULC4127" s="259"/>
      <c r="ULD4127" s="259"/>
      <c r="ULE4127" s="259"/>
      <c r="ULF4127" s="259"/>
      <c r="ULG4127" s="259"/>
      <c r="ULH4127" s="259"/>
      <c r="ULI4127" s="259"/>
      <c r="ULJ4127" s="259"/>
      <c r="ULK4127" s="259"/>
      <c r="ULL4127" s="259"/>
      <c r="ULM4127" s="259"/>
      <c r="ULN4127" s="259"/>
      <c r="ULO4127" s="259"/>
      <c r="ULP4127" s="259"/>
      <c r="ULQ4127" s="259"/>
      <c r="ULR4127" s="259"/>
      <c r="ULS4127" s="259"/>
      <c r="ULT4127" s="259"/>
      <c r="ULU4127" s="259"/>
      <c r="ULV4127" s="259"/>
      <c r="ULW4127" s="259"/>
      <c r="ULX4127" s="259"/>
      <c r="ULY4127" s="259"/>
      <c r="ULZ4127" s="259"/>
      <c r="UMA4127" s="259"/>
      <c r="UMB4127" s="259"/>
      <c r="UMC4127" s="259"/>
      <c r="UMD4127" s="259"/>
      <c r="UME4127" s="259"/>
      <c r="UMF4127" s="259"/>
      <c r="UMG4127" s="259"/>
      <c r="UMH4127" s="259"/>
      <c r="UMI4127" s="259"/>
      <c r="UMJ4127" s="259"/>
      <c r="UMK4127" s="259"/>
      <c r="UML4127" s="259"/>
      <c r="UMM4127" s="259"/>
      <c r="UMN4127" s="259"/>
      <c r="UMO4127" s="259"/>
      <c r="UMP4127" s="259"/>
      <c r="UMQ4127" s="259"/>
      <c r="UMR4127" s="259"/>
      <c r="UMS4127" s="259"/>
      <c r="UMT4127" s="259"/>
      <c r="UMU4127" s="259"/>
      <c r="UMV4127" s="259"/>
      <c r="UMW4127" s="259"/>
      <c r="UMX4127" s="259"/>
      <c r="UMY4127" s="259"/>
      <c r="UMZ4127" s="259"/>
      <c r="UNA4127" s="259"/>
      <c r="UNB4127" s="259"/>
      <c r="UNC4127" s="259"/>
      <c r="UND4127" s="259"/>
      <c r="UNE4127" s="259"/>
      <c r="UNF4127" s="259"/>
      <c r="UNG4127" s="259"/>
      <c r="UNH4127" s="259"/>
      <c r="UNI4127" s="259"/>
      <c r="UNJ4127" s="259"/>
      <c r="UNK4127" s="259"/>
      <c r="UNL4127" s="259"/>
      <c r="UNM4127" s="259"/>
      <c r="UNN4127" s="259"/>
      <c r="UNO4127" s="259"/>
      <c r="UNP4127" s="259"/>
      <c r="UNQ4127" s="259"/>
      <c r="UNR4127" s="259"/>
      <c r="UNS4127" s="259"/>
      <c r="UNT4127" s="259"/>
      <c r="UNU4127" s="259"/>
      <c r="UNV4127" s="259"/>
      <c r="UNW4127" s="259"/>
      <c r="UNX4127" s="259"/>
      <c r="UNY4127" s="259"/>
      <c r="UNZ4127" s="259"/>
      <c r="UOA4127" s="259"/>
      <c r="UOB4127" s="259"/>
      <c r="UOC4127" s="259"/>
      <c r="UOD4127" s="259"/>
      <c r="UOE4127" s="259"/>
      <c r="UOF4127" s="259"/>
      <c r="UOG4127" s="259"/>
      <c r="UOH4127" s="259"/>
      <c r="UOI4127" s="259"/>
      <c r="UOJ4127" s="259"/>
      <c r="UOK4127" s="259"/>
      <c r="UOL4127" s="259"/>
      <c r="UOM4127" s="259"/>
      <c r="UON4127" s="259"/>
      <c r="UOO4127" s="259"/>
      <c r="UOP4127" s="259"/>
      <c r="UOQ4127" s="259"/>
      <c r="UOR4127" s="259"/>
      <c r="UOS4127" s="259"/>
      <c r="UOT4127" s="259"/>
      <c r="UOU4127" s="259"/>
      <c r="UOV4127" s="259"/>
      <c r="UOW4127" s="259"/>
      <c r="UOX4127" s="259"/>
      <c r="UOY4127" s="259"/>
      <c r="UOZ4127" s="259"/>
      <c r="UPA4127" s="259"/>
      <c r="UPB4127" s="259"/>
      <c r="UPC4127" s="259"/>
      <c r="UPD4127" s="259"/>
      <c r="UPE4127" s="259"/>
      <c r="UPF4127" s="259"/>
      <c r="UPG4127" s="259"/>
      <c r="UPH4127" s="259"/>
      <c r="UPI4127" s="259"/>
      <c r="UPJ4127" s="259"/>
      <c r="UPK4127" s="259"/>
      <c r="UPL4127" s="259"/>
      <c r="UPM4127" s="259"/>
      <c r="UPN4127" s="259"/>
      <c r="UPO4127" s="259"/>
      <c r="UPP4127" s="259"/>
      <c r="UPQ4127" s="259"/>
      <c r="UPR4127" s="259"/>
      <c r="UPS4127" s="259"/>
      <c r="UPT4127" s="259"/>
      <c r="UPU4127" s="259"/>
      <c r="UPV4127" s="259"/>
      <c r="UPW4127" s="259"/>
      <c r="UPX4127" s="259"/>
      <c r="UPY4127" s="259"/>
      <c r="UPZ4127" s="259"/>
      <c r="UQA4127" s="259"/>
      <c r="UQB4127" s="259"/>
      <c r="UQC4127" s="259"/>
      <c r="UQD4127" s="259"/>
      <c r="UQE4127" s="259"/>
      <c r="UQF4127" s="259"/>
      <c r="UQG4127" s="259"/>
      <c r="UQH4127" s="259"/>
      <c r="UQI4127" s="259"/>
      <c r="UQJ4127" s="259"/>
      <c r="UQK4127" s="259"/>
      <c r="UQL4127" s="259"/>
      <c r="UQM4127" s="259"/>
      <c r="UQN4127" s="259"/>
      <c r="UQO4127" s="259"/>
      <c r="UQP4127" s="259"/>
      <c r="UQQ4127" s="259"/>
      <c r="UQR4127" s="259"/>
      <c r="UQS4127" s="259"/>
      <c r="UQT4127" s="259"/>
      <c r="UQU4127" s="259"/>
      <c r="UQV4127" s="259"/>
      <c r="UQW4127" s="259"/>
      <c r="UQX4127" s="259"/>
      <c r="UQY4127" s="259"/>
      <c r="UQZ4127" s="259"/>
      <c r="URA4127" s="259"/>
      <c r="URB4127" s="259"/>
      <c r="URC4127" s="259"/>
      <c r="URD4127" s="259"/>
      <c r="URE4127" s="259"/>
      <c r="URF4127" s="259"/>
      <c r="URG4127" s="259"/>
      <c r="URH4127" s="259"/>
      <c r="URI4127" s="259"/>
      <c r="URJ4127" s="259"/>
      <c r="URK4127" s="259"/>
      <c r="URL4127" s="259"/>
      <c r="URM4127" s="259"/>
      <c r="URN4127" s="259"/>
      <c r="URO4127" s="259"/>
      <c r="URP4127" s="259"/>
      <c r="URQ4127" s="259"/>
      <c r="URR4127" s="259"/>
      <c r="URS4127" s="259"/>
      <c r="URT4127" s="259"/>
      <c r="URU4127" s="259"/>
      <c r="URV4127" s="259"/>
      <c r="URW4127" s="259"/>
      <c r="URX4127" s="259"/>
      <c r="URY4127" s="259"/>
      <c r="URZ4127" s="259"/>
      <c r="USA4127" s="259"/>
      <c r="USB4127" s="259"/>
      <c r="USC4127" s="259"/>
      <c r="USD4127" s="259"/>
      <c r="USE4127" s="259"/>
      <c r="USF4127" s="259"/>
      <c r="USG4127" s="259"/>
      <c r="USH4127" s="259"/>
      <c r="USI4127" s="259"/>
      <c r="USJ4127" s="259"/>
      <c r="USK4127" s="259"/>
      <c r="USL4127" s="259"/>
      <c r="USM4127" s="259"/>
      <c r="USN4127" s="259"/>
      <c r="USO4127" s="259"/>
      <c r="USP4127" s="259"/>
      <c r="USQ4127" s="259"/>
      <c r="USR4127" s="259"/>
      <c r="USS4127" s="259"/>
      <c r="UST4127" s="259"/>
      <c r="USU4127" s="259"/>
      <c r="USV4127" s="259"/>
      <c r="USW4127" s="259"/>
      <c r="USX4127" s="259"/>
      <c r="USY4127" s="259"/>
      <c r="USZ4127" s="259"/>
      <c r="UTA4127" s="259"/>
      <c r="UTB4127" s="259"/>
      <c r="UTC4127" s="259"/>
      <c r="UTD4127" s="259"/>
      <c r="UTE4127" s="259"/>
      <c r="UTF4127" s="259"/>
      <c r="UTG4127" s="259"/>
      <c r="UTH4127" s="259"/>
      <c r="UTI4127" s="259"/>
      <c r="UTJ4127" s="259"/>
      <c r="UTK4127" s="259"/>
      <c r="UTL4127" s="259"/>
      <c r="UTM4127" s="259"/>
      <c r="UTN4127" s="259"/>
      <c r="UTO4127" s="259"/>
      <c r="UTP4127" s="259"/>
      <c r="UTQ4127" s="259"/>
      <c r="UTR4127" s="259"/>
      <c r="UTS4127" s="259"/>
      <c r="UTT4127" s="259"/>
      <c r="UTU4127" s="259"/>
      <c r="UTV4127" s="259"/>
      <c r="UTW4127" s="259"/>
      <c r="UTX4127" s="259"/>
      <c r="UTY4127" s="259"/>
      <c r="UTZ4127" s="259"/>
      <c r="UUA4127" s="259"/>
      <c r="UUB4127" s="259"/>
      <c r="UUC4127" s="259"/>
      <c r="UUD4127" s="259"/>
      <c r="UUE4127" s="259"/>
      <c r="UUF4127" s="259"/>
      <c r="UUG4127" s="259"/>
      <c r="UUH4127" s="259"/>
      <c r="UUI4127" s="259"/>
      <c r="UUJ4127" s="259"/>
      <c r="UUK4127" s="259"/>
      <c r="UUL4127" s="259"/>
      <c r="UUM4127" s="259"/>
      <c r="UUN4127" s="259"/>
      <c r="UUO4127" s="259"/>
      <c r="UUP4127" s="259"/>
      <c r="UUQ4127" s="259"/>
      <c r="UUR4127" s="259"/>
      <c r="UUS4127" s="259"/>
      <c r="UUT4127" s="259"/>
      <c r="UUU4127" s="259"/>
      <c r="UUV4127" s="259"/>
      <c r="UUW4127" s="259"/>
      <c r="UUX4127" s="259"/>
      <c r="UUY4127" s="259"/>
      <c r="UUZ4127" s="259"/>
      <c r="UVA4127" s="259"/>
      <c r="UVB4127" s="259"/>
      <c r="UVC4127" s="259"/>
      <c r="UVD4127" s="259"/>
      <c r="UVE4127" s="259"/>
      <c r="UVF4127" s="259"/>
      <c r="UVG4127" s="259"/>
      <c r="UVH4127" s="259"/>
      <c r="UVI4127" s="259"/>
      <c r="UVJ4127" s="259"/>
      <c r="UVK4127" s="259"/>
      <c r="UVL4127" s="259"/>
      <c r="UVM4127" s="259"/>
      <c r="UVN4127" s="259"/>
      <c r="UVO4127" s="259"/>
      <c r="UVP4127" s="259"/>
      <c r="UVQ4127" s="259"/>
      <c r="UVR4127" s="259"/>
      <c r="UVS4127" s="259"/>
      <c r="UVT4127" s="259"/>
      <c r="UVU4127" s="259"/>
      <c r="UVV4127" s="259"/>
      <c r="UVW4127" s="259"/>
      <c r="UVX4127" s="259"/>
      <c r="UVY4127" s="259"/>
      <c r="UVZ4127" s="259"/>
      <c r="UWA4127" s="259"/>
      <c r="UWB4127" s="259"/>
      <c r="UWC4127" s="259"/>
      <c r="UWD4127" s="259"/>
      <c r="UWE4127" s="259"/>
      <c r="UWF4127" s="259"/>
      <c r="UWG4127" s="259"/>
      <c r="UWH4127" s="259"/>
      <c r="UWI4127" s="259"/>
      <c r="UWJ4127" s="259"/>
      <c r="UWK4127" s="259"/>
      <c r="UWL4127" s="259"/>
      <c r="UWM4127" s="259"/>
      <c r="UWN4127" s="259"/>
      <c r="UWO4127" s="259"/>
      <c r="UWP4127" s="259"/>
      <c r="UWQ4127" s="259"/>
      <c r="UWR4127" s="259"/>
      <c r="UWS4127" s="259"/>
      <c r="UWT4127" s="259"/>
      <c r="UWU4127" s="259"/>
      <c r="UWV4127" s="259"/>
      <c r="UWW4127" s="259"/>
      <c r="UWX4127" s="259"/>
      <c r="UWY4127" s="259"/>
      <c r="UWZ4127" s="259"/>
      <c r="UXA4127" s="259"/>
      <c r="UXB4127" s="259"/>
      <c r="UXC4127" s="259"/>
      <c r="UXD4127" s="259"/>
      <c r="UXE4127" s="259"/>
      <c r="UXF4127" s="259"/>
      <c r="UXG4127" s="259"/>
      <c r="UXH4127" s="259"/>
      <c r="UXI4127" s="259"/>
      <c r="UXJ4127" s="259"/>
      <c r="UXK4127" s="259"/>
      <c r="UXL4127" s="259"/>
      <c r="UXM4127" s="259"/>
      <c r="UXN4127" s="259"/>
      <c r="UXO4127" s="259"/>
      <c r="UXP4127" s="259"/>
      <c r="UXQ4127" s="259"/>
      <c r="UXR4127" s="259"/>
      <c r="UXS4127" s="259"/>
      <c r="UXT4127" s="259"/>
      <c r="UXU4127" s="259"/>
      <c r="UXV4127" s="259"/>
      <c r="UXW4127" s="259"/>
      <c r="UXX4127" s="259"/>
      <c r="UXY4127" s="259"/>
      <c r="UXZ4127" s="259"/>
      <c r="UYA4127" s="259"/>
      <c r="UYB4127" s="259"/>
      <c r="UYC4127" s="259"/>
      <c r="UYD4127" s="259"/>
      <c r="UYE4127" s="259"/>
      <c r="UYF4127" s="259"/>
      <c r="UYG4127" s="259"/>
      <c r="UYH4127" s="259"/>
      <c r="UYI4127" s="259"/>
      <c r="UYJ4127" s="259"/>
      <c r="UYK4127" s="259"/>
      <c r="UYL4127" s="259"/>
      <c r="UYM4127" s="259"/>
      <c r="UYN4127" s="259"/>
      <c r="UYO4127" s="259"/>
      <c r="UYP4127" s="259"/>
      <c r="UYQ4127" s="259"/>
      <c r="UYR4127" s="259"/>
      <c r="UYS4127" s="259"/>
      <c r="UYT4127" s="259"/>
      <c r="UYU4127" s="259"/>
      <c r="UYV4127" s="259"/>
      <c r="UYW4127" s="259"/>
      <c r="UYX4127" s="259"/>
      <c r="UYY4127" s="259"/>
      <c r="UYZ4127" s="259"/>
      <c r="UZA4127" s="259"/>
      <c r="UZB4127" s="259"/>
      <c r="UZC4127" s="259"/>
      <c r="UZD4127" s="259"/>
      <c r="UZE4127" s="259"/>
      <c r="UZF4127" s="259"/>
      <c r="UZG4127" s="259"/>
      <c r="UZH4127" s="259"/>
      <c r="UZI4127" s="259"/>
      <c r="UZJ4127" s="259"/>
      <c r="UZK4127" s="259"/>
      <c r="UZL4127" s="259"/>
      <c r="UZM4127" s="259"/>
      <c r="UZN4127" s="259"/>
      <c r="UZO4127" s="259"/>
      <c r="UZP4127" s="259"/>
      <c r="UZQ4127" s="259"/>
      <c r="UZR4127" s="259"/>
      <c r="UZS4127" s="259"/>
      <c r="UZT4127" s="259"/>
      <c r="UZU4127" s="259"/>
      <c r="UZV4127" s="259"/>
      <c r="UZW4127" s="259"/>
      <c r="UZX4127" s="259"/>
      <c r="UZY4127" s="259"/>
      <c r="UZZ4127" s="259"/>
      <c r="VAA4127" s="259"/>
      <c r="VAB4127" s="259"/>
      <c r="VAC4127" s="259"/>
      <c r="VAD4127" s="259"/>
      <c r="VAE4127" s="259"/>
      <c r="VAF4127" s="259"/>
      <c r="VAG4127" s="259"/>
      <c r="VAH4127" s="259"/>
      <c r="VAI4127" s="259"/>
      <c r="VAJ4127" s="259"/>
      <c r="VAK4127" s="259"/>
      <c r="VAL4127" s="259"/>
      <c r="VAM4127" s="259"/>
      <c r="VAN4127" s="259"/>
      <c r="VAO4127" s="259"/>
      <c r="VAP4127" s="259"/>
      <c r="VAQ4127" s="259"/>
      <c r="VAR4127" s="259"/>
      <c r="VAS4127" s="259"/>
      <c r="VAT4127" s="259"/>
      <c r="VAU4127" s="259"/>
      <c r="VAV4127" s="259"/>
      <c r="VAW4127" s="259"/>
      <c r="VAX4127" s="259"/>
      <c r="VAY4127" s="259"/>
      <c r="VAZ4127" s="259"/>
      <c r="VBA4127" s="259"/>
      <c r="VBB4127" s="259"/>
      <c r="VBC4127" s="259"/>
      <c r="VBD4127" s="259"/>
      <c r="VBE4127" s="259"/>
      <c r="VBF4127" s="259"/>
      <c r="VBG4127" s="259"/>
      <c r="VBH4127" s="259"/>
      <c r="VBI4127" s="259"/>
      <c r="VBJ4127" s="259"/>
      <c r="VBK4127" s="259"/>
      <c r="VBL4127" s="259"/>
      <c r="VBM4127" s="259"/>
      <c r="VBN4127" s="259"/>
      <c r="VBO4127" s="259"/>
      <c r="VBP4127" s="259"/>
      <c r="VBQ4127" s="259"/>
      <c r="VBR4127" s="259"/>
      <c r="VBS4127" s="259"/>
      <c r="VBT4127" s="259"/>
      <c r="VBU4127" s="259"/>
      <c r="VBV4127" s="259"/>
      <c r="VBW4127" s="259"/>
      <c r="VBX4127" s="259"/>
      <c r="VBY4127" s="259"/>
      <c r="VBZ4127" s="259"/>
      <c r="VCA4127" s="259"/>
      <c r="VCB4127" s="259"/>
      <c r="VCC4127" s="259"/>
      <c r="VCD4127" s="259"/>
      <c r="VCE4127" s="259"/>
      <c r="VCF4127" s="259"/>
      <c r="VCG4127" s="259"/>
      <c r="VCH4127" s="259"/>
      <c r="VCI4127" s="259"/>
      <c r="VCJ4127" s="259"/>
      <c r="VCK4127" s="259"/>
      <c r="VCL4127" s="259"/>
      <c r="VCM4127" s="259"/>
      <c r="VCN4127" s="259"/>
      <c r="VCO4127" s="259"/>
      <c r="VCP4127" s="259"/>
      <c r="VCQ4127" s="259"/>
      <c r="VCR4127" s="259"/>
      <c r="VCS4127" s="259"/>
      <c r="VCT4127" s="259"/>
      <c r="VCU4127" s="259"/>
      <c r="VCV4127" s="259"/>
      <c r="VCW4127" s="259"/>
      <c r="VCX4127" s="259"/>
      <c r="VCY4127" s="259"/>
      <c r="VCZ4127" s="259"/>
      <c r="VDA4127" s="259"/>
      <c r="VDB4127" s="259"/>
      <c r="VDC4127" s="259"/>
      <c r="VDD4127" s="259"/>
      <c r="VDE4127" s="259"/>
      <c r="VDF4127" s="259"/>
      <c r="VDG4127" s="259"/>
      <c r="VDH4127" s="259"/>
      <c r="VDI4127" s="259"/>
      <c r="VDJ4127" s="259"/>
      <c r="VDK4127" s="259"/>
      <c r="VDL4127" s="259"/>
      <c r="VDM4127" s="259"/>
      <c r="VDN4127" s="259"/>
      <c r="VDO4127" s="259"/>
      <c r="VDP4127" s="259"/>
      <c r="VDQ4127" s="259"/>
      <c r="VDR4127" s="259"/>
      <c r="VDS4127" s="259"/>
      <c r="VDT4127" s="259"/>
      <c r="VDU4127" s="259"/>
      <c r="VDV4127" s="259"/>
      <c r="VDW4127" s="259"/>
      <c r="VDX4127" s="259"/>
      <c r="VDY4127" s="259"/>
      <c r="VDZ4127" s="259"/>
      <c r="VEA4127" s="259"/>
      <c r="VEB4127" s="259"/>
      <c r="VEC4127" s="259"/>
      <c r="VED4127" s="259"/>
      <c r="VEE4127" s="259"/>
      <c r="VEF4127" s="259"/>
      <c r="VEG4127" s="259"/>
      <c r="VEH4127" s="259"/>
      <c r="VEI4127" s="259"/>
      <c r="VEJ4127" s="259"/>
      <c r="VEK4127" s="259"/>
      <c r="VEL4127" s="259"/>
      <c r="VEM4127" s="259"/>
      <c r="VEN4127" s="259"/>
      <c r="VEO4127" s="259"/>
      <c r="VEP4127" s="259"/>
      <c r="VEQ4127" s="259"/>
      <c r="VER4127" s="259"/>
      <c r="VES4127" s="259"/>
      <c r="VET4127" s="259"/>
      <c r="VEU4127" s="259"/>
      <c r="VEV4127" s="259"/>
      <c r="VEW4127" s="259"/>
      <c r="VEX4127" s="259"/>
      <c r="VEY4127" s="259"/>
      <c r="VEZ4127" s="259"/>
      <c r="VFA4127" s="259"/>
      <c r="VFB4127" s="259"/>
      <c r="VFC4127" s="259"/>
      <c r="VFD4127" s="259"/>
      <c r="VFE4127" s="259"/>
      <c r="VFF4127" s="259"/>
      <c r="VFG4127" s="259"/>
      <c r="VFH4127" s="259"/>
      <c r="VFI4127" s="259"/>
      <c r="VFJ4127" s="259"/>
      <c r="VFK4127" s="259"/>
      <c r="VFL4127" s="259"/>
      <c r="VFM4127" s="259"/>
      <c r="VFN4127" s="259"/>
      <c r="VFO4127" s="259"/>
      <c r="VFP4127" s="259"/>
      <c r="VFQ4127" s="259"/>
      <c r="VFR4127" s="259"/>
      <c r="VFS4127" s="259"/>
      <c r="VFT4127" s="259"/>
      <c r="VFU4127" s="259"/>
      <c r="VFV4127" s="259"/>
      <c r="VFW4127" s="259"/>
      <c r="VFX4127" s="259"/>
      <c r="VFY4127" s="259"/>
      <c r="VFZ4127" s="259"/>
      <c r="VGA4127" s="259"/>
      <c r="VGB4127" s="259"/>
      <c r="VGC4127" s="259"/>
      <c r="VGD4127" s="259"/>
      <c r="VGE4127" s="259"/>
      <c r="VGF4127" s="259"/>
      <c r="VGG4127" s="259"/>
      <c r="VGH4127" s="259"/>
      <c r="VGI4127" s="259"/>
      <c r="VGJ4127" s="259"/>
      <c r="VGK4127" s="259"/>
      <c r="VGL4127" s="259"/>
      <c r="VGM4127" s="259"/>
      <c r="VGN4127" s="259"/>
      <c r="VGO4127" s="259"/>
      <c r="VGP4127" s="259"/>
      <c r="VGQ4127" s="259"/>
      <c r="VGR4127" s="259"/>
      <c r="VGS4127" s="259"/>
      <c r="VGT4127" s="259"/>
      <c r="VGU4127" s="259"/>
      <c r="VGV4127" s="259"/>
      <c r="VGW4127" s="259"/>
      <c r="VGX4127" s="259"/>
      <c r="VGY4127" s="259"/>
      <c r="VGZ4127" s="259"/>
      <c r="VHA4127" s="259"/>
      <c r="VHB4127" s="259"/>
      <c r="VHC4127" s="259"/>
      <c r="VHD4127" s="259"/>
      <c r="VHE4127" s="259"/>
      <c r="VHF4127" s="259"/>
      <c r="VHG4127" s="259"/>
      <c r="VHH4127" s="259"/>
      <c r="VHI4127" s="259"/>
      <c r="VHJ4127" s="259"/>
      <c r="VHK4127" s="259"/>
      <c r="VHL4127" s="259"/>
      <c r="VHM4127" s="259"/>
      <c r="VHN4127" s="259"/>
      <c r="VHO4127" s="259"/>
      <c r="VHP4127" s="259"/>
      <c r="VHQ4127" s="259"/>
      <c r="VHR4127" s="259"/>
      <c r="VHS4127" s="259"/>
      <c r="VHT4127" s="259"/>
      <c r="VHU4127" s="259"/>
      <c r="VHV4127" s="259"/>
      <c r="VHW4127" s="259"/>
      <c r="VHX4127" s="259"/>
      <c r="VHY4127" s="259"/>
      <c r="VHZ4127" s="259"/>
      <c r="VIA4127" s="259"/>
      <c r="VIB4127" s="259"/>
      <c r="VIC4127" s="259"/>
      <c r="VID4127" s="259"/>
      <c r="VIE4127" s="259"/>
      <c r="VIF4127" s="259"/>
      <c r="VIG4127" s="259"/>
      <c r="VIH4127" s="259"/>
      <c r="VII4127" s="259"/>
      <c r="VIJ4127" s="259"/>
      <c r="VIK4127" s="259"/>
      <c r="VIL4127" s="259"/>
      <c r="VIM4127" s="259"/>
      <c r="VIN4127" s="259"/>
      <c r="VIO4127" s="259"/>
      <c r="VIP4127" s="259"/>
      <c r="VIQ4127" s="259"/>
      <c r="VIR4127" s="259"/>
      <c r="VIS4127" s="259"/>
      <c r="VIT4127" s="259"/>
      <c r="VIU4127" s="259"/>
      <c r="VIV4127" s="259"/>
      <c r="VIW4127" s="259"/>
      <c r="VIX4127" s="259"/>
      <c r="VIY4127" s="259"/>
      <c r="VIZ4127" s="259"/>
      <c r="VJA4127" s="259"/>
      <c r="VJB4127" s="259"/>
      <c r="VJC4127" s="259"/>
      <c r="VJD4127" s="259"/>
      <c r="VJE4127" s="259"/>
      <c r="VJF4127" s="259"/>
      <c r="VJG4127" s="259"/>
      <c r="VJH4127" s="259"/>
      <c r="VJI4127" s="259"/>
      <c r="VJJ4127" s="259"/>
      <c r="VJK4127" s="259"/>
      <c r="VJL4127" s="259"/>
      <c r="VJM4127" s="259"/>
      <c r="VJN4127" s="259"/>
      <c r="VJO4127" s="259"/>
      <c r="VJP4127" s="259"/>
      <c r="VJQ4127" s="259"/>
      <c r="VJR4127" s="259"/>
      <c r="VJS4127" s="259"/>
      <c r="VJT4127" s="259"/>
      <c r="VJU4127" s="259"/>
      <c r="VJV4127" s="259"/>
      <c r="VJW4127" s="259"/>
      <c r="VJX4127" s="259"/>
      <c r="VJY4127" s="259"/>
      <c r="VJZ4127" s="259"/>
      <c r="VKA4127" s="259"/>
      <c r="VKB4127" s="259"/>
      <c r="VKC4127" s="259"/>
      <c r="VKD4127" s="259"/>
      <c r="VKE4127" s="259"/>
      <c r="VKF4127" s="259"/>
      <c r="VKG4127" s="259"/>
      <c r="VKH4127" s="259"/>
      <c r="VKI4127" s="259"/>
      <c r="VKJ4127" s="259"/>
      <c r="VKK4127" s="259"/>
      <c r="VKL4127" s="259"/>
      <c r="VKM4127" s="259"/>
      <c r="VKN4127" s="259"/>
      <c r="VKO4127" s="259"/>
      <c r="VKP4127" s="259"/>
      <c r="VKQ4127" s="259"/>
      <c r="VKR4127" s="259"/>
      <c r="VKS4127" s="259"/>
      <c r="VKT4127" s="259"/>
      <c r="VKU4127" s="259"/>
      <c r="VKV4127" s="259"/>
      <c r="VKW4127" s="259"/>
      <c r="VKX4127" s="259"/>
      <c r="VKY4127" s="259"/>
      <c r="VKZ4127" s="259"/>
      <c r="VLA4127" s="259"/>
      <c r="VLB4127" s="259"/>
      <c r="VLC4127" s="259"/>
      <c r="VLD4127" s="259"/>
      <c r="VLE4127" s="259"/>
      <c r="VLF4127" s="259"/>
      <c r="VLG4127" s="259"/>
      <c r="VLH4127" s="259"/>
      <c r="VLI4127" s="259"/>
      <c r="VLJ4127" s="259"/>
      <c r="VLK4127" s="259"/>
      <c r="VLL4127" s="259"/>
      <c r="VLM4127" s="259"/>
      <c r="VLN4127" s="259"/>
      <c r="VLO4127" s="259"/>
      <c r="VLP4127" s="259"/>
      <c r="VLQ4127" s="259"/>
      <c r="VLR4127" s="259"/>
      <c r="VLS4127" s="259"/>
      <c r="VLT4127" s="259"/>
      <c r="VLU4127" s="259"/>
      <c r="VLV4127" s="259"/>
      <c r="VLW4127" s="259"/>
      <c r="VLX4127" s="259"/>
      <c r="VLY4127" s="259"/>
      <c r="VLZ4127" s="259"/>
      <c r="VMA4127" s="259"/>
      <c r="VMB4127" s="259"/>
      <c r="VMC4127" s="259"/>
      <c r="VMD4127" s="259"/>
      <c r="VME4127" s="259"/>
      <c r="VMF4127" s="259"/>
      <c r="VMG4127" s="259"/>
      <c r="VMH4127" s="259"/>
      <c r="VMI4127" s="259"/>
      <c r="VMJ4127" s="259"/>
      <c r="VMK4127" s="259"/>
      <c r="VML4127" s="259"/>
      <c r="VMM4127" s="259"/>
      <c r="VMN4127" s="259"/>
      <c r="VMO4127" s="259"/>
      <c r="VMP4127" s="259"/>
      <c r="VMQ4127" s="259"/>
      <c r="VMR4127" s="259"/>
      <c r="VMS4127" s="259"/>
      <c r="VMT4127" s="259"/>
      <c r="VMU4127" s="259"/>
      <c r="VMV4127" s="259"/>
      <c r="VMW4127" s="259"/>
      <c r="VMX4127" s="259"/>
      <c r="VMY4127" s="259"/>
      <c r="VMZ4127" s="259"/>
      <c r="VNA4127" s="259"/>
      <c r="VNB4127" s="259"/>
      <c r="VNC4127" s="259"/>
      <c r="VND4127" s="259"/>
      <c r="VNE4127" s="259"/>
      <c r="VNF4127" s="259"/>
      <c r="VNG4127" s="259"/>
      <c r="VNH4127" s="259"/>
      <c r="VNI4127" s="259"/>
      <c r="VNJ4127" s="259"/>
      <c r="VNK4127" s="259"/>
      <c r="VNL4127" s="259"/>
      <c r="VNM4127" s="259"/>
      <c r="VNN4127" s="259"/>
      <c r="VNO4127" s="259"/>
      <c r="VNP4127" s="259"/>
      <c r="VNQ4127" s="259"/>
      <c r="VNR4127" s="259"/>
      <c r="VNS4127" s="259"/>
      <c r="VNT4127" s="259"/>
      <c r="VNU4127" s="259"/>
      <c r="VNV4127" s="259"/>
      <c r="VNW4127" s="259"/>
      <c r="VNX4127" s="259"/>
      <c r="VNY4127" s="259"/>
      <c r="VNZ4127" s="259"/>
      <c r="VOA4127" s="259"/>
      <c r="VOB4127" s="259"/>
      <c r="VOC4127" s="259"/>
      <c r="VOD4127" s="259"/>
      <c r="VOE4127" s="259"/>
      <c r="VOF4127" s="259"/>
      <c r="VOG4127" s="259"/>
      <c r="VOH4127" s="259"/>
      <c r="VOI4127" s="259"/>
      <c r="VOJ4127" s="259"/>
      <c r="VOK4127" s="259"/>
      <c r="VOL4127" s="259"/>
      <c r="VOM4127" s="259"/>
      <c r="VON4127" s="259"/>
      <c r="VOO4127" s="259"/>
      <c r="VOP4127" s="259"/>
      <c r="VOQ4127" s="259"/>
      <c r="VOR4127" s="259"/>
      <c r="VOS4127" s="259"/>
      <c r="VOT4127" s="259"/>
      <c r="VOU4127" s="259"/>
      <c r="VOV4127" s="259"/>
      <c r="VOW4127" s="259"/>
      <c r="VOX4127" s="259"/>
      <c r="VOY4127" s="259"/>
      <c r="VOZ4127" s="259"/>
      <c r="VPA4127" s="259"/>
      <c r="VPB4127" s="259"/>
      <c r="VPC4127" s="259"/>
      <c r="VPD4127" s="259"/>
      <c r="VPE4127" s="259"/>
      <c r="VPF4127" s="259"/>
      <c r="VPG4127" s="259"/>
      <c r="VPH4127" s="259"/>
      <c r="VPI4127" s="259"/>
      <c r="VPJ4127" s="259"/>
      <c r="VPK4127" s="259"/>
      <c r="VPL4127" s="259"/>
      <c r="VPM4127" s="259"/>
      <c r="VPN4127" s="259"/>
      <c r="VPO4127" s="259"/>
      <c r="VPP4127" s="259"/>
      <c r="VPQ4127" s="259"/>
      <c r="VPR4127" s="259"/>
      <c r="VPS4127" s="259"/>
      <c r="VPT4127" s="259"/>
      <c r="VPU4127" s="259"/>
      <c r="VPV4127" s="259"/>
      <c r="VPW4127" s="259"/>
      <c r="VPX4127" s="259"/>
      <c r="VPY4127" s="259"/>
      <c r="VPZ4127" s="259"/>
      <c r="VQA4127" s="259"/>
      <c r="VQB4127" s="259"/>
      <c r="VQC4127" s="259"/>
      <c r="VQD4127" s="259"/>
      <c r="VQE4127" s="259"/>
      <c r="VQF4127" s="259"/>
      <c r="VQG4127" s="259"/>
      <c r="VQH4127" s="259"/>
      <c r="VQI4127" s="259"/>
      <c r="VQJ4127" s="259"/>
      <c r="VQK4127" s="259"/>
      <c r="VQL4127" s="259"/>
      <c r="VQM4127" s="259"/>
      <c r="VQN4127" s="259"/>
      <c r="VQO4127" s="259"/>
      <c r="VQP4127" s="259"/>
      <c r="VQQ4127" s="259"/>
      <c r="VQR4127" s="259"/>
      <c r="VQS4127" s="259"/>
      <c r="VQT4127" s="259"/>
      <c r="VQU4127" s="259"/>
      <c r="VQV4127" s="259"/>
      <c r="VQW4127" s="259"/>
      <c r="VQX4127" s="259"/>
      <c r="VQY4127" s="259"/>
      <c r="VQZ4127" s="259"/>
      <c r="VRA4127" s="259"/>
      <c r="VRB4127" s="259"/>
      <c r="VRC4127" s="259"/>
      <c r="VRD4127" s="259"/>
      <c r="VRE4127" s="259"/>
      <c r="VRF4127" s="259"/>
      <c r="VRG4127" s="259"/>
      <c r="VRH4127" s="259"/>
      <c r="VRI4127" s="259"/>
      <c r="VRJ4127" s="259"/>
      <c r="VRK4127" s="259"/>
      <c r="VRL4127" s="259"/>
      <c r="VRM4127" s="259"/>
      <c r="VRV4127" s="259"/>
      <c r="VRW4127" s="259"/>
      <c r="VRX4127" s="259"/>
      <c r="VRY4127" s="259"/>
      <c r="VRZ4127" s="259"/>
      <c r="VSA4127" s="259"/>
      <c r="VSB4127" s="259"/>
      <c r="VSC4127" s="259"/>
      <c r="VSD4127" s="259"/>
      <c r="VSE4127" s="259"/>
      <c r="VSF4127" s="259"/>
      <c r="VSG4127" s="259"/>
      <c r="VSH4127" s="259"/>
      <c r="VSI4127" s="259"/>
      <c r="VSJ4127" s="259"/>
      <c r="VSK4127" s="259"/>
      <c r="VSL4127" s="259"/>
      <c r="VSM4127" s="259"/>
      <c r="VSN4127" s="259"/>
      <c r="VSO4127" s="259"/>
      <c r="VSP4127" s="259"/>
      <c r="VSQ4127" s="259"/>
      <c r="VSR4127" s="259"/>
      <c r="VSS4127" s="259"/>
      <c r="VST4127" s="259"/>
      <c r="VSU4127" s="259"/>
      <c r="VSV4127" s="259"/>
      <c r="VSW4127" s="259"/>
      <c r="VSX4127" s="259"/>
      <c r="VSY4127" s="259"/>
      <c r="VSZ4127" s="259"/>
      <c r="VTA4127" s="259"/>
      <c r="VTB4127" s="259"/>
      <c r="VTC4127" s="259"/>
      <c r="VTD4127" s="259"/>
      <c r="VTE4127" s="259"/>
      <c r="VTF4127" s="259"/>
      <c r="VTG4127" s="259"/>
      <c r="VTH4127" s="259"/>
      <c r="VTI4127" s="259"/>
      <c r="VTJ4127" s="259"/>
      <c r="VTK4127" s="259"/>
      <c r="VTL4127" s="259"/>
      <c r="VTM4127" s="259"/>
      <c r="VTN4127" s="259"/>
      <c r="VTO4127" s="259"/>
      <c r="VTP4127" s="259"/>
      <c r="VTQ4127" s="259"/>
      <c r="VTR4127" s="259"/>
      <c r="VTS4127" s="259"/>
      <c r="VTT4127" s="259"/>
      <c r="VTU4127" s="259"/>
      <c r="VTV4127" s="259"/>
      <c r="VTW4127" s="259"/>
      <c r="VTX4127" s="259"/>
      <c r="VTY4127" s="259"/>
      <c r="VTZ4127" s="259"/>
      <c r="VUA4127" s="259"/>
      <c r="VUB4127" s="259"/>
      <c r="VUC4127" s="259"/>
      <c r="VUD4127" s="259"/>
      <c r="VUE4127" s="259"/>
      <c r="VUF4127" s="259"/>
      <c r="VUG4127" s="259"/>
      <c r="VUH4127" s="259"/>
      <c r="VUI4127" s="259"/>
      <c r="VUJ4127" s="259"/>
      <c r="VUK4127" s="259"/>
      <c r="VUL4127" s="259"/>
      <c r="VUM4127" s="259"/>
      <c r="VUN4127" s="259"/>
      <c r="VUO4127" s="259"/>
      <c r="VUP4127" s="259"/>
      <c r="VUQ4127" s="259"/>
      <c r="VUR4127" s="259"/>
      <c r="VUS4127" s="259"/>
      <c r="VUT4127" s="259"/>
      <c r="VUU4127" s="259"/>
      <c r="VUV4127" s="259"/>
      <c r="VUW4127" s="259"/>
      <c r="VUX4127" s="259"/>
      <c r="VUY4127" s="259"/>
      <c r="VUZ4127" s="259"/>
      <c r="VVA4127" s="259"/>
      <c r="VVB4127" s="259"/>
      <c r="VVC4127" s="259"/>
      <c r="VVD4127" s="259"/>
      <c r="VVE4127" s="259"/>
      <c r="VVF4127" s="259"/>
      <c r="VVG4127" s="259"/>
      <c r="VVH4127" s="259"/>
      <c r="VVI4127" s="259"/>
      <c r="VVJ4127" s="259"/>
      <c r="VVK4127" s="259"/>
      <c r="VVL4127" s="259"/>
      <c r="VVM4127" s="259"/>
      <c r="VVN4127" s="259"/>
      <c r="VVO4127" s="259"/>
      <c r="VVP4127" s="259"/>
      <c r="VVQ4127" s="259"/>
      <c r="VVR4127" s="259"/>
      <c r="VVS4127" s="259"/>
      <c r="VVT4127" s="259"/>
      <c r="VVU4127" s="259"/>
      <c r="VVV4127" s="259"/>
      <c r="VVW4127" s="259"/>
      <c r="VVX4127" s="259"/>
      <c r="VVY4127" s="259"/>
      <c r="VVZ4127" s="259"/>
      <c r="VWA4127" s="259"/>
      <c r="VWB4127" s="259"/>
      <c r="VWC4127" s="259"/>
      <c r="VWD4127" s="259"/>
      <c r="VWE4127" s="259"/>
      <c r="VWF4127" s="259"/>
      <c r="VWG4127" s="259"/>
      <c r="VWH4127" s="259"/>
      <c r="VWI4127" s="259"/>
      <c r="VWJ4127" s="259"/>
      <c r="VWK4127" s="259"/>
      <c r="VWL4127" s="259"/>
      <c r="VWM4127" s="259"/>
      <c r="VWN4127" s="259"/>
      <c r="VWO4127" s="259"/>
      <c r="VWP4127" s="259"/>
      <c r="VWQ4127" s="259"/>
      <c r="VWR4127" s="259"/>
      <c r="VWS4127" s="259"/>
      <c r="VWT4127" s="259"/>
      <c r="VWU4127" s="259"/>
      <c r="VWV4127" s="259"/>
      <c r="VWW4127" s="259"/>
      <c r="VWX4127" s="259"/>
      <c r="VWY4127" s="259"/>
      <c r="VWZ4127" s="259"/>
      <c r="VXA4127" s="259"/>
      <c r="VXB4127" s="259"/>
      <c r="VXC4127" s="259"/>
      <c r="VXD4127" s="259"/>
      <c r="VXE4127" s="259"/>
      <c r="VXF4127" s="259"/>
      <c r="VXG4127" s="259"/>
      <c r="VXH4127" s="259"/>
      <c r="VXI4127" s="259"/>
      <c r="VXJ4127" s="259"/>
      <c r="VXK4127" s="259"/>
      <c r="VXL4127" s="259"/>
      <c r="VXM4127" s="259"/>
      <c r="VXN4127" s="259"/>
      <c r="VXO4127" s="259"/>
      <c r="VXP4127" s="259"/>
      <c r="VXQ4127" s="259"/>
      <c r="VXR4127" s="259"/>
      <c r="VXS4127" s="259"/>
      <c r="VXT4127" s="259"/>
      <c r="VXU4127" s="259"/>
      <c r="VXV4127" s="259"/>
      <c r="VXW4127" s="259"/>
      <c r="VXX4127" s="259"/>
      <c r="VXY4127" s="259"/>
      <c r="VXZ4127" s="259"/>
      <c r="VYA4127" s="259"/>
      <c r="VYB4127" s="259"/>
      <c r="VYC4127" s="259"/>
      <c r="VYD4127" s="259"/>
      <c r="VYE4127" s="259"/>
      <c r="VYF4127" s="259"/>
      <c r="VYG4127" s="259"/>
      <c r="VYH4127" s="259"/>
      <c r="VYI4127" s="259"/>
      <c r="VYJ4127" s="259"/>
      <c r="VYK4127" s="259"/>
      <c r="VYL4127" s="259"/>
      <c r="VYM4127" s="259"/>
      <c r="VYN4127" s="259"/>
      <c r="VYO4127" s="259"/>
      <c r="VYP4127" s="259"/>
      <c r="VYQ4127" s="259"/>
      <c r="VYR4127" s="259"/>
      <c r="VYS4127" s="259"/>
      <c r="VYT4127" s="259"/>
      <c r="VYU4127" s="259"/>
      <c r="VYV4127" s="259"/>
      <c r="VYW4127" s="259"/>
      <c r="VYX4127" s="259"/>
      <c r="VYY4127" s="259"/>
      <c r="VYZ4127" s="259"/>
      <c r="VZA4127" s="259"/>
      <c r="VZB4127" s="259"/>
      <c r="VZC4127" s="259"/>
      <c r="VZD4127" s="259"/>
      <c r="VZE4127" s="259"/>
      <c r="VZF4127" s="259"/>
      <c r="VZG4127" s="259"/>
      <c r="VZH4127" s="259"/>
      <c r="VZI4127" s="259"/>
      <c r="VZJ4127" s="259"/>
      <c r="VZK4127" s="259"/>
      <c r="VZL4127" s="259"/>
      <c r="VZM4127" s="259"/>
      <c r="VZN4127" s="259"/>
      <c r="VZO4127" s="259"/>
      <c r="VZP4127" s="259"/>
      <c r="VZQ4127" s="259"/>
      <c r="VZR4127" s="259"/>
      <c r="VZS4127" s="259"/>
      <c r="VZT4127" s="259"/>
      <c r="VZU4127" s="259"/>
      <c r="VZV4127" s="259"/>
      <c r="VZW4127" s="259"/>
      <c r="VZX4127" s="259"/>
      <c r="VZY4127" s="259"/>
      <c r="VZZ4127" s="259"/>
      <c r="WAA4127" s="259"/>
      <c r="WAB4127" s="259"/>
      <c r="WAC4127" s="259"/>
      <c r="WAD4127" s="259"/>
      <c r="WAE4127" s="259"/>
      <c r="WAF4127" s="259"/>
      <c r="WAG4127" s="259"/>
      <c r="WAH4127" s="259"/>
      <c r="WAI4127" s="259"/>
      <c r="WAJ4127" s="259"/>
      <c r="WAK4127" s="259"/>
      <c r="WAL4127" s="259"/>
      <c r="WAM4127" s="259"/>
      <c r="WAN4127" s="259"/>
      <c r="WAO4127" s="259"/>
      <c r="WAP4127" s="259"/>
      <c r="WAQ4127" s="259"/>
      <c r="WAR4127" s="259"/>
      <c r="WAS4127" s="259"/>
      <c r="WAT4127" s="259"/>
      <c r="WAU4127" s="259"/>
      <c r="WAV4127" s="259"/>
      <c r="WAW4127" s="259"/>
      <c r="WAX4127" s="259"/>
      <c r="WAY4127" s="259"/>
      <c r="WAZ4127" s="259"/>
      <c r="WBA4127" s="259"/>
      <c r="WBB4127" s="259"/>
      <c r="WBC4127" s="259"/>
      <c r="WBD4127" s="259"/>
      <c r="WBE4127" s="259"/>
      <c r="WBF4127" s="259"/>
      <c r="WBG4127" s="259"/>
      <c r="WBH4127" s="259"/>
      <c r="WBI4127" s="259"/>
      <c r="WBJ4127" s="259"/>
      <c r="WBK4127" s="259"/>
      <c r="WBL4127" s="259"/>
      <c r="WBM4127" s="259"/>
      <c r="WBN4127" s="259"/>
      <c r="WBO4127" s="259"/>
      <c r="WBP4127" s="259"/>
      <c r="WBQ4127" s="259"/>
      <c r="WBR4127" s="259"/>
      <c r="WBS4127" s="259"/>
      <c r="WBT4127" s="259"/>
      <c r="WBU4127" s="259"/>
      <c r="WBV4127" s="259"/>
      <c r="WBW4127" s="259"/>
      <c r="WBX4127" s="259"/>
      <c r="WBY4127" s="259"/>
      <c r="WBZ4127" s="259"/>
      <c r="WCA4127" s="259"/>
      <c r="WCB4127" s="259"/>
      <c r="WCC4127" s="259"/>
      <c r="WCD4127" s="259"/>
      <c r="WCE4127" s="259"/>
      <c r="WCF4127" s="259"/>
      <c r="WCG4127" s="259"/>
      <c r="WCH4127" s="259"/>
      <c r="WCI4127" s="259"/>
      <c r="WCJ4127" s="259"/>
      <c r="WCK4127" s="259"/>
      <c r="WCL4127" s="259"/>
      <c r="WCM4127" s="259"/>
      <c r="WCN4127" s="259"/>
      <c r="WCO4127" s="259"/>
      <c r="WCP4127" s="259"/>
      <c r="WCQ4127" s="259"/>
      <c r="WCR4127" s="259"/>
      <c r="WCS4127" s="259"/>
      <c r="WCT4127" s="259"/>
      <c r="WCU4127" s="259"/>
      <c r="WCV4127" s="259"/>
      <c r="WCW4127" s="259"/>
      <c r="WCX4127" s="259"/>
      <c r="WCY4127" s="259"/>
      <c r="WCZ4127" s="259"/>
      <c r="WDA4127" s="259"/>
      <c r="WDB4127" s="259"/>
      <c r="WDC4127" s="259"/>
      <c r="WDD4127" s="259"/>
      <c r="WDE4127" s="259"/>
      <c r="WDF4127" s="259"/>
      <c r="WDG4127" s="259"/>
      <c r="WDH4127" s="259"/>
      <c r="WDI4127" s="259"/>
      <c r="WDJ4127" s="259"/>
      <c r="WDK4127" s="259"/>
      <c r="WDL4127" s="259"/>
      <c r="WDM4127" s="259"/>
      <c r="WDN4127" s="259"/>
      <c r="WDO4127" s="259"/>
      <c r="WDP4127" s="259"/>
      <c r="WDQ4127" s="259"/>
      <c r="WDR4127" s="259"/>
      <c r="WDS4127" s="259"/>
      <c r="WDT4127" s="259"/>
      <c r="WDU4127" s="259"/>
      <c r="WDV4127" s="259"/>
      <c r="WDW4127" s="259"/>
      <c r="WDX4127" s="259"/>
      <c r="WDY4127" s="259"/>
      <c r="WDZ4127" s="259"/>
      <c r="WEA4127" s="259"/>
      <c r="WEB4127" s="259"/>
      <c r="WEC4127" s="259"/>
      <c r="WED4127" s="259"/>
      <c r="WEE4127" s="259"/>
      <c r="WEF4127" s="259"/>
      <c r="WEG4127" s="259"/>
      <c r="WEH4127" s="259"/>
      <c r="WEI4127" s="259"/>
      <c r="WEJ4127" s="259"/>
      <c r="WEK4127" s="259"/>
      <c r="WEL4127" s="259"/>
      <c r="WEM4127" s="259"/>
      <c r="WEN4127" s="259"/>
      <c r="WEO4127" s="259"/>
      <c r="WEP4127" s="259"/>
      <c r="WEQ4127" s="259"/>
      <c r="WER4127" s="259"/>
      <c r="WES4127" s="259"/>
      <c r="WET4127" s="259"/>
      <c r="WEU4127" s="259"/>
      <c r="WEV4127" s="259"/>
      <c r="WEW4127" s="259"/>
      <c r="WEX4127" s="259"/>
      <c r="WEY4127" s="259"/>
      <c r="WEZ4127" s="259"/>
      <c r="WFA4127" s="259"/>
      <c r="WFB4127" s="259"/>
      <c r="WFC4127" s="259"/>
      <c r="WFD4127" s="259"/>
      <c r="WFE4127" s="259"/>
      <c r="WFF4127" s="259"/>
      <c r="WFG4127" s="259"/>
      <c r="WFH4127" s="259"/>
      <c r="WFI4127" s="259"/>
      <c r="WFJ4127" s="259"/>
      <c r="WFK4127" s="259"/>
      <c r="WFL4127" s="259"/>
      <c r="WFM4127" s="259"/>
      <c r="WFN4127" s="259"/>
      <c r="WFO4127" s="259"/>
      <c r="WFP4127" s="259"/>
      <c r="WFQ4127" s="259"/>
      <c r="WFR4127" s="259"/>
      <c r="WFS4127" s="259"/>
      <c r="WFT4127" s="259"/>
      <c r="WFU4127" s="259"/>
      <c r="WFV4127" s="259"/>
      <c r="WFW4127" s="259"/>
      <c r="WFX4127" s="259"/>
      <c r="WFY4127" s="259"/>
      <c r="WFZ4127" s="259"/>
      <c r="WGA4127" s="259"/>
      <c r="WGB4127" s="259"/>
      <c r="WGC4127" s="259"/>
      <c r="WGD4127" s="259"/>
      <c r="WGE4127" s="259"/>
      <c r="WGF4127" s="259"/>
      <c r="WGG4127" s="259"/>
      <c r="WGH4127" s="259"/>
      <c r="WGI4127" s="259"/>
      <c r="WGJ4127" s="259"/>
      <c r="WGK4127" s="259"/>
      <c r="WGL4127" s="259"/>
      <c r="WGM4127" s="259"/>
      <c r="WGN4127" s="259"/>
      <c r="WGO4127" s="259"/>
      <c r="WGP4127" s="259"/>
      <c r="WGQ4127" s="259"/>
      <c r="WGR4127" s="259"/>
      <c r="WGS4127" s="259"/>
      <c r="WGT4127" s="259"/>
      <c r="WGU4127" s="259"/>
      <c r="WGV4127" s="259"/>
      <c r="WGW4127" s="259"/>
      <c r="WGX4127" s="259"/>
      <c r="WGY4127" s="259"/>
      <c r="WGZ4127" s="259"/>
      <c r="WHA4127" s="259"/>
      <c r="WHB4127" s="259"/>
      <c r="WHC4127" s="259"/>
      <c r="WHD4127" s="259"/>
      <c r="WHE4127" s="259"/>
      <c r="WHF4127" s="259"/>
      <c r="WHG4127" s="259"/>
      <c r="WHH4127" s="259"/>
      <c r="WHI4127" s="259"/>
      <c r="WHJ4127" s="259"/>
      <c r="WHK4127" s="259"/>
      <c r="WHL4127" s="259"/>
      <c r="WHM4127" s="259"/>
      <c r="WHN4127" s="259"/>
      <c r="WHO4127" s="259"/>
      <c r="WHP4127" s="259"/>
      <c r="WHQ4127" s="259"/>
      <c r="WHR4127" s="259"/>
      <c r="WHS4127" s="259"/>
      <c r="WHT4127" s="259"/>
      <c r="WHU4127" s="259"/>
      <c r="WHV4127" s="259"/>
      <c r="WHW4127" s="259"/>
      <c r="WHX4127" s="259"/>
      <c r="WHY4127" s="259"/>
      <c r="WHZ4127" s="259"/>
      <c r="WIA4127" s="259"/>
      <c r="WIB4127" s="259"/>
      <c r="WIC4127" s="259"/>
      <c r="WID4127" s="259"/>
      <c r="WIE4127" s="259"/>
      <c r="WIF4127" s="259"/>
      <c r="WIG4127" s="259"/>
      <c r="WIH4127" s="259"/>
      <c r="WII4127" s="259"/>
      <c r="WIJ4127" s="259"/>
      <c r="WIK4127" s="259"/>
      <c r="WIL4127" s="259"/>
      <c r="WIM4127" s="259"/>
      <c r="WIN4127" s="259"/>
      <c r="WIO4127" s="259"/>
      <c r="WIP4127" s="259"/>
      <c r="WIQ4127" s="259"/>
      <c r="WIR4127" s="259"/>
      <c r="WIS4127" s="259"/>
      <c r="WIT4127" s="259"/>
      <c r="WIU4127" s="259"/>
      <c r="WIV4127" s="259"/>
      <c r="WIW4127" s="259"/>
      <c r="WIX4127" s="259"/>
      <c r="WIY4127" s="259"/>
      <c r="WIZ4127" s="259"/>
      <c r="WJA4127" s="259"/>
      <c r="WJB4127" s="259"/>
      <c r="WJC4127" s="259"/>
      <c r="WJD4127" s="259"/>
      <c r="WJE4127" s="259"/>
      <c r="WJF4127" s="259"/>
      <c r="WJG4127" s="259"/>
      <c r="WJH4127" s="259"/>
      <c r="WJI4127" s="259"/>
      <c r="WJJ4127" s="259"/>
      <c r="WJK4127" s="259"/>
      <c r="WJL4127" s="259"/>
      <c r="WJM4127" s="259"/>
      <c r="WJN4127" s="259"/>
      <c r="WJO4127" s="259"/>
      <c r="WJP4127" s="259"/>
      <c r="WJQ4127" s="259"/>
      <c r="WJR4127" s="259"/>
      <c r="WJS4127" s="259"/>
      <c r="WJT4127" s="259"/>
      <c r="WJU4127" s="259"/>
      <c r="WJV4127" s="259"/>
      <c r="WJW4127" s="259"/>
      <c r="WJX4127" s="259"/>
      <c r="WJY4127" s="259"/>
      <c r="WJZ4127" s="259"/>
      <c r="WKA4127" s="259"/>
      <c r="WKB4127" s="259"/>
      <c r="WKC4127" s="259"/>
      <c r="WKD4127" s="259"/>
      <c r="WKE4127" s="259"/>
      <c r="WKF4127" s="259"/>
      <c r="WKG4127" s="259"/>
      <c r="WKH4127" s="259"/>
      <c r="WKI4127" s="259"/>
      <c r="WKJ4127" s="259"/>
      <c r="WKK4127" s="259"/>
      <c r="WKL4127" s="259"/>
      <c r="WKM4127" s="259"/>
      <c r="WKN4127" s="259"/>
      <c r="WKO4127" s="259"/>
      <c r="WKP4127" s="259"/>
      <c r="WKQ4127" s="259"/>
      <c r="WKR4127" s="259"/>
      <c r="WKS4127" s="259"/>
      <c r="WKT4127" s="259"/>
      <c r="WKU4127" s="259"/>
      <c r="WKV4127" s="259"/>
      <c r="WKW4127" s="259"/>
      <c r="WKX4127" s="259"/>
      <c r="WKY4127" s="259"/>
      <c r="WKZ4127" s="259"/>
      <c r="WLA4127" s="259"/>
      <c r="WLB4127" s="259"/>
      <c r="WLC4127" s="259"/>
      <c r="WLD4127" s="259"/>
      <c r="WLE4127" s="259"/>
      <c r="WLF4127" s="259"/>
      <c r="WLG4127" s="259"/>
      <c r="WLH4127" s="259"/>
      <c r="WLI4127" s="259"/>
      <c r="WLJ4127" s="259"/>
      <c r="WLK4127" s="259"/>
      <c r="WLL4127" s="259"/>
      <c r="WLM4127" s="259"/>
      <c r="WLN4127" s="259"/>
      <c r="WLO4127" s="259"/>
      <c r="WLP4127" s="259"/>
      <c r="WLQ4127" s="259"/>
      <c r="WLR4127" s="259"/>
      <c r="WLS4127" s="259"/>
      <c r="WLT4127" s="259"/>
      <c r="WLU4127" s="259"/>
      <c r="WLV4127" s="259"/>
      <c r="WLW4127" s="259"/>
      <c r="WLX4127" s="259"/>
      <c r="WLY4127" s="259"/>
      <c r="WLZ4127" s="259"/>
      <c r="WMA4127" s="259"/>
      <c r="WMB4127" s="259"/>
      <c r="WMC4127" s="259"/>
      <c r="WMD4127" s="259"/>
      <c r="WME4127" s="259"/>
      <c r="WMF4127" s="259"/>
      <c r="WMG4127" s="259"/>
      <c r="WMH4127" s="259"/>
      <c r="WMI4127" s="259"/>
      <c r="WMJ4127" s="259"/>
      <c r="WMK4127" s="259"/>
      <c r="WML4127" s="259"/>
      <c r="WMM4127" s="259"/>
      <c r="WMN4127" s="259"/>
      <c r="WMO4127" s="259"/>
      <c r="WMP4127" s="259"/>
      <c r="WMQ4127" s="259"/>
      <c r="WMR4127" s="259"/>
      <c r="WMS4127" s="259"/>
      <c r="WMT4127" s="259"/>
      <c r="WMU4127" s="259"/>
      <c r="WMV4127" s="259"/>
      <c r="WMW4127" s="259"/>
      <c r="WMX4127" s="259"/>
      <c r="WMY4127" s="259"/>
      <c r="WMZ4127" s="259"/>
      <c r="WNA4127" s="259"/>
      <c r="WNB4127" s="259"/>
      <c r="WNC4127" s="259"/>
      <c r="WND4127" s="259"/>
      <c r="WNE4127" s="259"/>
      <c r="WNF4127" s="259"/>
      <c r="WNG4127" s="259"/>
      <c r="WNH4127" s="259"/>
      <c r="WNI4127" s="259"/>
      <c r="WNJ4127" s="259"/>
      <c r="WNK4127" s="259"/>
      <c r="WNL4127" s="259"/>
      <c r="WNM4127" s="259"/>
      <c r="WNN4127" s="259"/>
      <c r="WNO4127" s="259"/>
      <c r="WNP4127" s="259"/>
      <c r="WNQ4127" s="259"/>
      <c r="WNR4127" s="259"/>
      <c r="WNS4127" s="259"/>
      <c r="WNT4127" s="259"/>
      <c r="WNU4127" s="259"/>
      <c r="WNV4127" s="259"/>
      <c r="WNW4127" s="259"/>
      <c r="WNX4127" s="259"/>
      <c r="WNY4127" s="259"/>
      <c r="WNZ4127" s="259"/>
      <c r="WOA4127" s="259"/>
      <c r="WOB4127" s="259"/>
      <c r="WOC4127" s="259"/>
      <c r="WOD4127" s="259"/>
      <c r="WOE4127" s="259"/>
      <c r="WOF4127" s="259"/>
      <c r="WOG4127" s="259"/>
      <c r="WOH4127" s="259"/>
      <c r="WOI4127" s="259"/>
      <c r="WOJ4127" s="259"/>
      <c r="WOK4127" s="259"/>
      <c r="WOL4127" s="259"/>
      <c r="WOM4127" s="259"/>
      <c r="WON4127" s="259"/>
      <c r="WOO4127" s="259"/>
      <c r="WOP4127" s="259"/>
      <c r="WOQ4127" s="259"/>
      <c r="WOR4127" s="259"/>
      <c r="WOS4127" s="259"/>
      <c r="WOT4127" s="259"/>
      <c r="WOU4127" s="259"/>
      <c r="WOV4127" s="259"/>
      <c r="WOW4127" s="259"/>
      <c r="WOX4127" s="259"/>
      <c r="WOY4127" s="259"/>
      <c r="WOZ4127" s="259"/>
      <c r="WPA4127" s="259"/>
      <c r="WPB4127" s="259"/>
      <c r="WPC4127" s="259"/>
      <c r="WPD4127" s="259"/>
      <c r="WPE4127" s="259"/>
      <c r="WPF4127" s="259"/>
      <c r="WPG4127" s="259"/>
      <c r="WPH4127" s="259"/>
      <c r="WPI4127" s="259"/>
      <c r="WPJ4127" s="259"/>
      <c r="WPK4127" s="259"/>
      <c r="WPL4127" s="259"/>
      <c r="WPM4127" s="259"/>
      <c r="WPN4127" s="259"/>
      <c r="WPO4127" s="259"/>
      <c r="WPP4127" s="259"/>
      <c r="WPQ4127" s="259"/>
      <c r="WPR4127" s="259"/>
      <c r="WPS4127" s="259"/>
      <c r="WPT4127" s="259"/>
      <c r="WPU4127" s="259"/>
      <c r="WPV4127" s="259"/>
      <c r="WPW4127" s="259"/>
      <c r="WPX4127" s="259"/>
      <c r="WPY4127" s="259"/>
      <c r="WPZ4127" s="259"/>
      <c r="WQA4127" s="259"/>
      <c r="WQB4127" s="259"/>
      <c r="WQC4127" s="259"/>
      <c r="WQD4127" s="259"/>
      <c r="WQE4127" s="259"/>
      <c r="WQF4127" s="259"/>
      <c r="WQG4127" s="259"/>
      <c r="WQH4127" s="259"/>
      <c r="WQI4127" s="259"/>
      <c r="WQJ4127" s="259"/>
      <c r="WQK4127" s="259"/>
      <c r="WQL4127" s="259"/>
      <c r="WQM4127" s="259"/>
      <c r="WQN4127" s="259"/>
      <c r="WQO4127" s="259"/>
      <c r="WQP4127" s="259"/>
      <c r="WQQ4127" s="259"/>
      <c r="WQR4127" s="259"/>
      <c r="WQS4127" s="259"/>
      <c r="WQT4127" s="259"/>
      <c r="WQU4127" s="259"/>
      <c r="WQV4127" s="259"/>
      <c r="WQW4127" s="259"/>
      <c r="WQX4127" s="259"/>
      <c r="WQY4127" s="259"/>
      <c r="WQZ4127" s="259"/>
      <c r="WRA4127" s="259"/>
      <c r="WRB4127" s="259"/>
      <c r="WRC4127" s="259"/>
      <c r="WRD4127" s="259"/>
      <c r="WRE4127" s="259"/>
      <c r="WRF4127" s="259"/>
      <c r="WRG4127" s="259"/>
      <c r="WRH4127" s="259"/>
      <c r="WRI4127" s="259"/>
      <c r="WRJ4127" s="259"/>
      <c r="WRK4127" s="259"/>
      <c r="WRL4127" s="259"/>
      <c r="WRM4127" s="259"/>
      <c r="WRN4127" s="259"/>
      <c r="WRO4127" s="259"/>
      <c r="WRP4127" s="259"/>
      <c r="WRQ4127" s="259"/>
      <c r="WRR4127" s="259"/>
      <c r="WRS4127" s="259"/>
      <c r="WRT4127" s="259"/>
      <c r="WRU4127" s="259"/>
      <c r="WRV4127" s="259"/>
      <c r="WRW4127" s="259"/>
      <c r="WRX4127" s="259"/>
      <c r="WRY4127" s="259"/>
      <c r="WRZ4127" s="259"/>
      <c r="WSA4127" s="259"/>
      <c r="WSB4127" s="259"/>
      <c r="WSC4127" s="259"/>
      <c r="WSD4127" s="259"/>
      <c r="WSE4127" s="259"/>
      <c r="WSF4127" s="259"/>
      <c r="WSG4127" s="259"/>
      <c r="WSH4127" s="259"/>
      <c r="WSI4127" s="259"/>
      <c r="WSJ4127" s="259"/>
      <c r="WSK4127" s="259"/>
      <c r="WSL4127" s="259"/>
      <c r="WSM4127" s="259"/>
      <c r="WSN4127" s="259"/>
      <c r="WSO4127" s="259"/>
      <c r="WSP4127" s="259"/>
      <c r="WSQ4127" s="259"/>
      <c r="WSR4127" s="259"/>
      <c r="WSS4127" s="259"/>
      <c r="WST4127" s="259"/>
      <c r="WSU4127" s="259"/>
      <c r="WSV4127" s="259"/>
      <c r="WSW4127" s="259"/>
      <c r="WSX4127" s="259"/>
      <c r="WSY4127" s="259"/>
      <c r="WSZ4127" s="259"/>
      <c r="WTA4127" s="259"/>
      <c r="WTB4127" s="259"/>
      <c r="WTC4127" s="259"/>
      <c r="WTD4127" s="259"/>
      <c r="WTE4127" s="259"/>
      <c r="WTF4127" s="259"/>
      <c r="WTG4127" s="259"/>
      <c r="WTH4127" s="259"/>
      <c r="WTI4127" s="259"/>
      <c r="WTJ4127" s="259"/>
      <c r="WTK4127" s="259"/>
      <c r="WTL4127" s="259"/>
      <c r="WTM4127" s="259"/>
      <c r="WTN4127" s="259"/>
      <c r="WTO4127" s="259"/>
      <c r="WTP4127" s="259"/>
      <c r="WTQ4127" s="259"/>
      <c r="WTR4127" s="259"/>
      <c r="WTS4127" s="259"/>
      <c r="WTT4127" s="259"/>
      <c r="WTU4127" s="259"/>
      <c r="WTV4127" s="259"/>
      <c r="WTW4127" s="259"/>
      <c r="WTX4127" s="259"/>
      <c r="WTY4127" s="259"/>
      <c r="WTZ4127" s="259"/>
      <c r="WUA4127" s="259"/>
      <c r="WUB4127" s="259"/>
      <c r="WUC4127" s="259"/>
      <c r="WUD4127" s="259"/>
      <c r="WUE4127" s="259"/>
      <c r="WUF4127" s="259"/>
      <c r="WUG4127" s="259"/>
      <c r="WUH4127" s="259"/>
      <c r="WUI4127" s="259"/>
      <c r="WUJ4127" s="259"/>
      <c r="WUK4127" s="259"/>
      <c r="WUL4127" s="259"/>
      <c r="WUM4127" s="259"/>
      <c r="WUN4127" s="259"/>
      <c r="WUO4127" s="259"/>
      <c r="WUP4127" s="259"/>
      <c r="WUQ4127" s="259"/>
      <c r="WUR4127" s="259"/>
      <c r="WUS4127" s="259"/>
      <c r="WUT4127" s="259"/>
      <c r="WUU4127" s="259"/>
      <c r="WUV4127" s="259"/>
      <c r="WUW4127" s="259"/>
      <c r="WUX4127" s="259"/>
      <c r="WUY4127" s="259"/>
      <c r="WUZ4127" s="259"/>
      <c r="WVA4127" s="259"/>
      <c r="WVB4127" s="259"/>
      <c r="WVC4127" s="259"/>
      <c r="WVD4127" s="259"/>
      <c r="WVE4127" s="259"/>
      <c r="WVF4127" s="259"/>
      <c r="WVG4127" s="259"/>
      <c r="WVH4127" s="259"/>
      <c r="WVI4127" s="259"/>
      <c r="WVJ4127" s="259"/>
      <c r="WVK4127" s="259"/>
      <c r="WVL4127" s="259"/>
      <c r="WVM4127" s="259"/>
      <c r="WVN4127" s="259"/>
      <c r="WVO4127" s="259"/>
      <c r="WVP4127" s="259"/>
      <c r="WVQ4127" s="259"/>
      <c r="WVR4127" s="259"/>
      <c r="WVS4127" s="259"/>
      <c r="WVT4127" s="259"/>
      <c r="WVU4127" s="259"/>
      <c r="WVV4127" s="259"/>
      <c r="WVW4127" s="259"/>
      <c r="WVX4127" s="259"/>
      <c r="WVY4127" s="259"/>
      <c r="WVZ4127" s="259"/>
      <c r="WWA4127" s="259"/>
      <c r="WWB4127" s="259"/>
      <c r="WWC4127" s="259"/>
      <c r="WWD4127" s="259"/>
      <c r="WWE4127" s="259"/>
      <c r="WWF4127" s="259"/>
      <c r="WWG4127" s="259"/>
      <c r="WWH4127" s="259"/>
      <c r="WWI4127" s="259"/>
      <c r="WWJ4127" s="259"/>
      <c r="WWK4127" s="259"/>
      <c r="WWL4127" s="259"/>
      <c r="WWM4127" s="259"/>
      <c r="WWN4127" s="259"/>
      <c r="WWO4127" s="259"/>
      <c r="WWP4127" s="259"/>
      <c r="WWQ4127" s="259"/>
      <c r="WWR4127" s="259"/>
      <c r="WWS4127" s="259"/>
      <c r="WWT4127" s="259"/>
      <c r="WWU4127" s="259"/>
      <c r="WWV4127" s="259"/>
      <c r="WWW4127" s="259"/>
      <c r="WWX4127" s="259"/>
      <c r="WWY4127" s="259"/>
      <c r="WWZ4127" s="259"/>
      <c r="WXA4127" s="259"/>
      <c r="WXB4127" s="259"/>
      <c r="WXC4127" s="259"/>
      <c r="WXD4127" s="259"/>
      <c r="WXE4127" s="259"/>
      <c r="WXF4127" s="259"/>
      <c r="WXG4127" s="259"/>
      <c r="WXH4127" s="259"/>
      <c r="WXI4127" s="259"/>
      <c r="WXJ4127" s="259"/>
      <c r="WXK4127" s="259"/>
      <c r="WXL4127" s="259"/>
      <c r="WXM4127" s="259"/>
      <c r="WXN4127" s="259"/>
      <c r="WXO4127" s="259"/>
      <c r="WXP4127" s="259"/>
      <c r="WXQ4127" s="259"/>
      <c r="WXR4127" s="259"/>
      <c r="WXS4127" s="259"/>
      <c r="WXT4127" s="259"/>
      <c r="WXU4127" s="259"/>
      <c r="WXV4127" s="259"/>
      <c r="WXW4127" s="259"/>
      <c r="WXX4127" s="259"/>
      <c r="WXY4127" s="259"/>
      <c r="WXZ4127" s="259"/>
      <c r="WYA4127" s="259"/>
      <c r="WYB4127" s="259"/>
      <c r="WYC4127" s="259"/>
      <c r="WYD4127" s="259"/>
      <c r="WYE4127" s="259"/>
      <c r="WYF4127" s="259"/>
      <c r="WYG4127" s="259"/>
      <c r="WYH4127" s="259"/>
      <c r="WYI4127" s="259"/>
      <c r="WYJ4127" s="259"/>
      <c r="WYK4127" s="259"/>
      <c r="WYL4127" s="259"/>
      <c r="WYM4127" s="259"/>
      <c r="WYN4127" s="259"/>
      <c r="WYO4127" s="259"/>
      <c r="WYP4127" s="259"/>
      <c r="WYQ4127" s="259"/>
      <c r="WYR4127" s="259"/>
      <c r="WYS4127" s="259"/>
      <c r="WYT4127" s="259"/>
      <c r="WYU4127" s="259"/>
      <c r="WYV4127" s="259"/>
      <c r="WYW4127" s="259"/>
      <c r="WYX4127" s="259"/>
      <c r="WYY4127" s="259"/>
      <c r="WYZ4127" s="259"/>
      <c r="WZA4127" s="259"/>
      <c r="WZB4127" s="259"/>
      <c r="WZC4127" s="259"/>
      <c r="WZD4127" s="259"/>
      <c r="WZE4127" s="259"/>
      <c r="WZF4127" s="259"/>
      <c r="WZG4127" s="259"/>
      <c r="WZH4127" s="259"/>
      <c r="WZI4127" s="259"/>
      <c r="WZJ4127" s="259"/>
      <c r="WZK4127" s="259"/>
      <c r="WZL4127" s="259"/>
      <c r="WZM4127" s="259"/>
      <c r="WZN4127" s="259"/>
      <c r="WZO4127" s="259"/>
      <c r="WZP4127" s="259"/>
      <c r="WZQ4127" s="259"/>
      <c r="WZR4127" s="259"/>
      <c r="WZS4127" s="259"/>
      <c r="WZT4127" s="259"/>
      <c r="WZU4127" s="259"/>
      <c r="WZV4127" s="259"/>
      <c r="WZW4127" s="259"/>
      <c r="WZX4127" s="259"/>
      <c r="WZY4127" s="259"/>
      <c r="WZZ4127" s="259"/>
      <c r="XAA4127" s="259"/>
      <c r="XAB4127" s="259"/>
      <c r="XAC4127" s="259"/>
      <c r="XAD4127" s="259"/>
      <c r="XAE4127" s="259"/>
      <c r="XAF4127" s="259"/>
      <c r="XAG4127" s="259"/>
      <c r="XAH4127" s="259"/>
      <c r="XAI4127" s="259"/>
      <c r="XAJ4127" s="259"/>
      <c r="XAK4127" s="259"/>
      <c r="XAL4127" s="259"/>
      <c r="XAM4127" s="259"/>
      <c r="XAN4127" s="259"/>
      <c r="XAO4127" s="259"/>
      <c r="XAP4127" s="259"/>
      <c r="XAQ4127" s="259"/>
      <c r="XAR4127" s="259"/>
      <c r="XAS4127" s="259"/>
      <c r="XAT4127" s="259"/>
      <c r="XAU4127" s="259"/>
      <c r="XAV4127" s="259"/>
      <c r="XAW4127" s="259"/>
      <c r="XAX4127" s="259"/>
      <c r="XAY4127" s="259"/>
      <c r="XAZ4127" s="259"/>
      <c r="XBA4127" s="259"/>
      <c r="XBB4127" s="259"/>
      <c r="XBC4127" s="259"/>
      <c r="XBD4127" s="259"/>
      <c r="XBE4127" s="259"/>
      <c r="XBF4127" s="259"/>
      <c r="XBG4127" s="259"/>
      <c r="XBH4127" s="259"/>
      <c r="XBI4127" s="259"/>
      <c r="XBJ4127" s="259"/>
      <c r="XBK4127" s="259"/>
      <c r="XBL4127" s="259"/>
      <c r="XBM4127" s="259"/>
      <c r="XBN4127" s="259"/>
      <c r="XBO4127" s="259"/>
      <c r="XBP4127" s="259"/>
      <c r="XBQ4127" s="259"/>
      <c r="XBR4127" s="259"/>
      <c r="XBS4127" s="259"/>
      <c r="XBT4127" s="259"/>
      <c r="XBU4127" s="259"/>
      <c r="XBV4127" s="259"/>
      <c r="XBW4127" s="259"/>
      <c r="XBX4127" s="259"/>
      <c r="XBY4127" s="259"/>
      <c r="XBZ4127" s="259"/>
      <c r="XCA4127" s="259"/>
      <c r="XCB4127" s="259"/>
      <c r="XCC4127" s="259"/>
      <c r="XCD4127" s="259"/>
      <c r="XCE4127" s="259"/>
      <c r="XCF4127" s="259"/>
      <c r="XCG4127" s="259"/>
      <c r="XCH4127" s="259"/>
      <c r="XCI4127" s="259"/>
      <c r="XCJ4127" s="259"/>
      <c r="XCK4127" s="259"/>
      <c r="XCL4127" s="259"/>
      <c r="XCM4127" s="259"/>
      <c r="XCN4127" s="259"/>
      <c r="XCO4127" s="259"/>
      <c r="XCP4127" s="259"/>
      <c r="XCQ4127" s="259"/>
      <c r="XCR4127" s="259"/>
      <c r="XCS4127" s="259"/>
      <c r="XCT4127" s="259"/>
      <c r="XCU4127" s="259"/>
      <c r="XCV4127" s="259"/>
      <c r="XCW4127" s="259"/>
      <c r="XCX4127" s="259"/>
      <c r="XCY4127" s="259"/>
      <c r="XCZ4127" s="259"/>
      <c r="XDA4127" s="259"/>
      <c r="XDB4127" s="259"/>
      <c r="XDC4127" s="259"/>
      <c r="XDD4127" s="259"/>
      <c r="XDE4127" s="259"/>
      <c r="XDF4127" s="259"/>
      <c r="XDG4127" s="259"/>
      <c r="XDH4127" s="259"/>
      <c r="XDI4127" s="259"/>
      <c r="XDJ4127" s="259"/>
      <c r="XDK4127" s="259"/>
      <c r="XDL4127" s="259"/>
      <c r="XDM4127" s="259"/>
      <c r="XDN4127" s="259"/>
      <c r="XDO4127" s="259"/>
      <c r="XDP4127" s="259"/>
      <c r="XDQ4127" s="259"/>
      <c r="XDR4127" s="259"/>
      <c r="XDS4127" s="259"/>
      <c r="XDT4127" s="259"/>
      <c r="XDU4127" s="259"/>
      <c r="XDV4127" s="259"/>
      <c r="XDW4127" s="259"/>
      <c r="XDX4127" s="259"/>
      <c r="XDY4127" s="259"/>
      <c r="XDZ4127" s="259"/>
      <c r="XEA4127" s="259"/>
      <c r="XEB4127" s="259"/>
      <c r="XEC4127" s="259"/>
      <c r="XED4127" s="259"/>
      <c r="XEE4127" s="259"/>
      <c r="XEF4127" s="259"/>
      <c r="XEG4127" s="259"/>
      <c r="XEH4127" s="259"/>
      <c r="XEI4127" s="259"/>
      <c r="XEJ4127" s="259"/>
      <c r="XEK4127" s="259"/>
      <c r="XEL4127" s="259"/>
      <c r="XEM4127" s="259"/>
      <c r="XEN4127" s="259"/>
      <c r="XEO4127" s="259"/>
      <c r="XEP4127" s="259"/>
      <c r="XEQ4127" s="259"/>
      <c r="XER4127" s="259"/>
      <c r="XES4127" s="259"/>
      <c r="XET4127" s="259"/>
      <c r="XEU4127" s="259"/>
      <c r="XEV4127" s="259"/>
      <c r="XEW4127" s="259"/>
      <c r="XEX4127" s="259"/>
      <c r="XEY4127" s="259"/>
      <c r="XEZ4127" s="259"/>
      <c r="XFA4127" s="259"/>
      <c r="XFB4127" s="259"/>
      <c r="XFC4127" s="259"/>
      <c r="XFD4127" s="259"/>
    </row>
    <row r="4128" spans="2:1017 1026:5119 5128:6141 6150:7163 7172:8185 8194:12287 12296:13309 13318:14331 14340:15353 15362:16384" x14ac:dyDescent="0.25">
      <c r="B4128" s="273"/>
      <c r="C4128" s="254"/>
      <c r="D4128" s="251"/>
      <c r="E4128" s="270"/>
      <c r="F4128" s="270"/>
      <c r="G4128" s="271"/>
      <c r="H4128" s="266">
        <f t="shared" si="62"/>
        <v>1</v>
      </c>
      <c r="I4128" s="267"/>
      <c r="J4128" s="268" t="s">
        <v>33</v>
      </c>
      <c r="K4128" s="259"/>
      <c r="L4128" s="259"/>
      <c r="M4128" s="259"/>
      <c r="N4128" s="259"/>
      <c r="O4128" s="259"/>
      <c r="P4128" s="259"/>
      <c r="Q4128" s="259"/>
      <c r="R4128" s="259"/>
      <c r="S4128" s="259"/>
      <c r="T4128" s="259"/>
      <c r="U4128" s="259"/>
      <c r="V4128" s="259"/>
      <c r="W4128" s="259"/>
      <c r="X4128" s="259"/>
      <c r="Y4128" s="259"/>
      <c r="Z4128" s="259"/>
      <c r="AA4128" s="259"/>
      <c r="AB4128" s="259"/>
      <c r="AC4128" s="259"/>
      <c r="AD4128" s="259"/>
      <c r="AE4128" s="259"/>
      <c r="AF4128" s="259"/>
      <c r="AG4128" s="259"/>
      <c r="AH4128" s="259"/>
      <c r="AI4128" s="259"/>
      <c r="AJ4128" s="259"/>
      <c r="AK4128" s="259"/>
      <c r="AL4128" s="259"/>
      <c r="AM4128" s="259"/>
      <c r="AN4128" s="259"/>
      <c r="AO4128" s="259"/>
      <c r="AP4128" s="259"/>
      <c r="AQ4128" s="259"/>
      <c r="AR4128" s="259"/>
      <c r="AS4128" s="259"/>
      <c r="AT4128" s="259"/>
      <c r="AU4128" s="259"/>
      <c r="AV4128" s="259"/>
      <c r="AW4128" s="259"/>
      <c r="AX4128" s="259"/>
      <c r="AY4128" s="259"/>
      <c r="AZ4128" s="259"/>
      <c r="BA4128" s="259"/>
      <c r="BB4128" s="259"/>
      <c r="BC4128" s="259"/>
      <c r="BD4128" s="259"/>
      <c r="BE4128" s="259"/>
      <c r="BF4128" s="259"/>
      <c r="BG4128" s="259"/>
      <c r="BH4128" s="259"/>
      <c r="BI4128" s="259"/>
      <c r="BJ4128" s="259"/>
      <c r="BK4128" s="259"/>
      <c r="BL4128" s="259"/>
      <c r="BM4128" s="259"/>
      <c r="BN4128" s="259"/>
      <c r="BO4128" s="259"/>
      <c r="BP4128" s="259"/>
      <c r="BQ4128" s="259"/>
      <c r="BR4128" s="259"/>
      <c r="BS4128" s="259"/>
      <c r="BT4128" s="259"/>
      <c r="BU4128" s="259"/>
      <c r="BV4128" s="259"/>
      <c r="BW4128" s="259"/>
      <c r="BX4128" s="259"/>
      <c r="BY4128" s="259"/>
      <c r="BZ4128" s="259"/>
      <c r="CA4128" s="259"/>
      <c r="CB4128" s="259"/>
      <c r="CC4128" s="259"/>
      <c r="CD4128" s="259"/>
      <c r="CE4128" s="259"/>
      <c r="CF4128" s="259"/>
      <c r="CG4128" s="259"/>
      <c r="CH4128" s="259"/>
      <c r="CI4128" s="259"/>
      <c r="CJ4128" s="259"/>
      <c r="CK4128" s="259"/>
      <c r="CL4128" s="259"/>
      <c r="CM4128" s="259"/>
      <c r="CN4128" s="259"/>
      <c r="CO4128" s="259"/>
      <c r="CP4128" s="259"/>
      <c r="CQ4128" s="259"/>
      <c r="CR4128" s="259"/>
      <c r="CS4128" s="259"/>
      <c r="CT4128" s="259"/>
      <c r="CU4128" s="259"/>
      <c r="CV4128" s="259"/>
      <c r="CW4128" s="259"/>
      <c r="CX4128" s="259"/>
      <c r="CY4128" s="259"/>
      <c r="CZ4128" s="259"/>
      <c r="DA4128" s="259"/>
      <c r="DB4128" s="259"/>
      <c r="DC4128" s="259"/>
      <c r="DD4128" s="259"/>
      <c r="DE4128" s="259"/>
      <c r="DF4128" s="259"/>
      <c r="DG4128" s="259"/>
      <c r="DH4128" s="259"/>
      <c r="DI4128" s="259"/>
      <c r="DJ4128" s="259"/>
      <c r="DK4128" s="259"/>
      <c r="DL4128" s="259"/>
      <c r="DM4128" s="259"/>
      <c r="DN4128" s="259"/>
      <c r="DO4128" s="259"/>
      <c r="DP4128" s="259"/>
      <c r="DQ4128" s="259"/>
      <c r="DR4128" s="259"/>
      <c r="DS4128" s="259"/>
      <c r="DT4128" s="259"/>
      <c r="DU4128" s="259"/>
      <c r="DV4128" s="259"/>
      <c r="DW4128" s="259"/>
      <c r="DX4128" s="259"/>
      <c r="DY4128" s="259"/>
      <c r="DZ4128" s="259"/>
      <c r="EA4128" s="259"/>
      <c r="EB4128" s="259"/>
      <c r="EC4128" s="259"/>
      <c r="ED4128" s="259"/>
      <c r="EE4128" s="259"/>
      <c r="EF4128" s="259"/>
      <c r="EG4128" s="259"/>
      <c r="EH4128" s="259"/>
      <c r="EI4128" s="259"/>
      <c r="EJ4128" s="259"/>
      <c r="EK4128" s="259"/>
      <c r="EL4128" s="259"/>
      <c r="EM4128" s="259"/>
      <c r="EN4128" s="259"/>
      <c r="EO4128" s="259"/>
      <c r="EP4128" s="259"/>
      <c r="EQ4128" s="259"/>
      <c r="ER4128" s="259"/>
      <c r="ES4128" s="259"/>
      <c r="ET4128" s="259"/>
      <c r="EU4128" s="259"/>
      <c r="EV4128" s="259"/>
      <c r="EW4128" s="259"/>
      <c r="EX4128" s="259"/>
      <c r="EY4128" s="259"/>
      <c r="EZ4128" s="259"/>
      <c r="FA4128" s="259"/>
      <c r="FB4128" s="259"/>
      <c r="FC4128" s="259"/>
      <c r="FD4128" s="259"/>
      <c r="FE4128" s="259"/>
      <c r="FF4128" s="259"/>
      <c r="FG4128" s="259"/>
      <c r="FH4128" s="259"/>
      <c r="FI4128" s="259"/>
      <c r="FJ4128" s="259"/>
      <c r="FK4128" s="259"/>
      <c r="FL4128" s="259"/>
      <c r="FM4128" s="259"/>
      <c r="FN4128" s="259"/>
      <c r="FO4128" s="259"/>
      <c r="FP4128" s="259"/>
      <c r="FQ4128" s="259"/>
      <c r="FR4128" s="259"/>
      <c r="FS4128" s="259"/>
      <c r="FT4128" s="259"/>
      <c r="FU4128" s="259"/>
      <c r="FV4128" s="259"/>
      <c r="FW4128" s="259"/>
      <c r="FX4128" s="259"/>
      <c r="FY4128" s="259"/>
      <c r="FZ4128" s="259"/>
      <c r="GA4128" s="259"/>
      <c r="GB4128" s="259"/>
      <c r="GC4128" s="259"/>
      <c r="GD4128" s="259"/>
      <c r="GE4128" s="259"/>
      <c r="GF4128" s="259"/>
      <c r="GG4128" s="259"/>
      <c r="GH4128" s="259"/>
      <c r="GI4128" s="259"/>
      <c r="GJ4128" s="259"/>
      <c r="GK4128" s="259"/>
      <c r="GL4128" s="259"/>
      <c r="GM4128" s="259"/>
      <c r="GN4128" s="259"/>
      <c r="GO4128" s="259"/>
      <c r="GP4128" s="259"/>
      <c r="GQ4128" s="259"/>
      <c r="GR4128" s="259"/>
      <c r="GS4128" s="259"/>
      <c r="GT4128" s="259"/>
      <c r="GU4128" s="259"/>
      <c r="GV4128" s="259"/>
      <c r="GW4128" s="259"/>
      <c r="GX4128" s="259"/>
      <c r="GY4128" s="259"/>
      <c r="GZ4128" s="259"/>
      <c r="HA4128" s="259"/>
      <c r="HB4128" s="259"/>
      <c r="HC4128" s="259"/>
      <c r="HD4128" s="259"/>
      <c r="HE4128" s="259"/>
      <c r="HF4128" s="259"/>
      <c r="HG4128" s="259"/>
      <c r="HH4128" s="259"/>
      <c r="HI4128" s="259"/>
      <c r="HJ4128" s="259"/>
      <c r="HK4128" s="259"/>
      <c r="HL4128" s="259"/>
      <c r="HM4128" s="259"/>
      <c r="HN4128" s="259"/>
      <c r="HO4128" s="259"/>
      <c r="HP4128" s="259"/>
      <c r="HQ4128" s="259"/>
      <c r="HR4128" s="259"/>
      <c r="HS4128" s="259"/>
      <c r="HT4128" s="259"/>
      <c r="HU4128" s="259"/>
      <c r="HV4128" s="259"/>
      <c r="HW4128" s="259"/>
      <c r="HX4128" s="259"/>
      <c r="HY4128" s="259"/>
      <c r="HZ4128" s="259"/>
      <c r="IA4128" s="259"/>
      <c r="IB4128" s="259"/>
      <c r="IC4128" s="259"/>
      <c r="ID4128" s="259"/>
      <c r="IE4128" s="259"/>
      <c r="IF4128" s="259"/>
      <c r="IG4128" s="259"/>
      <c r="IH4128" s="259"/>
      <c r="II4128" s="259"/>
      <c r="IJ4128" s="259"/>
      <c r="IK4128" s="259"/>
      <c r="IL4128" s="259"/>
      <c r="IM4128" s="259"/>
      <c r="IN4128" s="259"/>
      <c r="IO4128" s="259"/>
      <c r="IP4128" s="259"/>
      <c r="IQ4128" s="259"/>
      <c r="IR4128" s="259"/>
      <c r="IS4128" s="259"/>
      <c r="IT4128" s="259"/>
      <c r="IU4128" s="259"/>
      <c r="IV4128" s="259"/>
      <c r="IW4128" s="259"/>
      <c r="IX4128" s="259"/>
      <c r="IY4128" s="259"/>
      <c r="IZ4128" s="259"/>
      <c r="JA4128" s="259"/>
      <c r="JB4128" s="259"/>
      <c r="JC4128" s="259"/>
      <c r="JD4128" s="259"/>
      <c r="JE4128" s="259"/>
      <c r="JF4128" s="259"/>
      <c r="JG4128" s="259"/>
      <c r="JH4128" s="259"/>
      <c r="JI4128" s="259"/>
      <c r="JJ4128" s="259"/>
      <c r="JK4128" s="259"/>
      <c r="JL4128" s="259"/>
      <c r="JM4128" s="259"/>
      <c r="JN4128" s="259"/>
      <c r="JO4128" s="259"/>
      <c r="JP4128" s="259"/>
      <c r="JQ4128" s="259"/>
      <c r="JR4128" s="259"/>
      <c r="JS4128" s="259"/>
      <c r="JT4128" s="259"/>
      <c r="JU4128" s="259"/>
      <c r="JV4128" s="259"/>
      <c r="JW4128" s="259"/>
      <c r="JX4128" s="259"/>
      <c r="JY4128" s="259"/>
      <c r="JZ4128" s="259"/>
      <c r="KA4128" s="259"/>
      <c r="KB4128" s="259"/>
      <c r="KC4128" s="259"/>
      <c r="KD4128" s="259"/>
      <c r="KE4128" s="259"/>
      <c r="KF4128" s="259"/>
      <c r="KG4128" s="259"/>
      <c r="KH4128" s="259"/>
      <c r="KI4128" s="259"/>
      <c r="KJ4128" s="259"/>
      <c r="KK4128" s="259"/>
      <c r="KL4128" s="259"/>
      <c r="KM4128" s="259"/>
      <c r="KN4128" s="259"/>
      <c r="KO4128" s="259"/>
      <c r="KP4128" s="259"/>
      <c r="KQ4128" s="259"/>
      <c r="KR4128" s="259"/>
      <c r="KS4128" s="259"/>
      <c r="KT4128" s="259"/>
      <c r="KU4128" s="259"/>
      <c r="KV4128" s="259"/>
      <c r="KW4128" s="259"/>
      <c r="KX4128" s="259"/>
      <c r="KY4128" s="259"/>
      <c r="KZ4128" s="259"/>
      <c r="LA4128" s="259"/>
      <c r="LB4128" s="259"/>
      <c r="LC4128" s="259"/>
      <c r="LD4128" s="259"/>
      <c r="LE4128" s="259"/>
      <c r="LF4128" s="259"/>
      <c r="LG4128" s="259"/>
      <c r="LH4128" s="259"/>
      <c r="LI4128" s="259"/>
      <c r="LJ4128" s="259"/>
      <c r="LK4128" s="259"/>
      <c r="LL4128" s="259"/>
      <c r="LM4128" s="259"/>
      <c r="LN4128" s="259"/>
      <c r="LO4128" s="259"/>
      <c r="LP4128" s="259"/>
      <c r="LQ4128" s="259"/>
      <c r="LR4128" s="259"/>
      <c r="LS4128" s="259"/>
      <c r="LT4128" s="259"/>
      <c r="LU4128" s="259"/>
      <c r="LV4128" s="259"/>
      <c r="LW4128" s="259"/>
      <c r="LX4128" s="259"/>
      <c r="LY4128" s="259"/>
      <c r="LZ4128" s="259"/>
      <c r="MA4128" s="259"/>
      <c r="MB4128" s="259"/>
      <c r="MC4128" s="259"/>
      <c r="MD4128" s="259"/>
      <c r="ME4128" s="259"/>
      <c r="MF4128" s="259"/>
      <c r="MG4128" s="259"/>
      <c r="MH4128" s="259"/>
      <c r="MI4128" s="259"/>
      <c r="MJ4128" s="259"/>
      <c r="MK4128" s="259"/>
      <c r="ML4128" s="259"/>
      <c r="MM4128" s="259"/>
      <c r="MN4128" s="259"/>
      <c r="MO4128" s="259"/>
      <c r="MP4128" s="259"/>
      <c r="MQ4128" s="259"/>
      <c r="MR4128" s="259"/>
      <c r="MS4128" s="259"/>
      <c r="MT4128" s="259"/>
      <c r="MU4128" s="259"/>
      <c r="MV4128" s="259"/>
      <c r="MW4128" s="259"/>
      <c r="MX4128" s="259"/>
      <c r="MY4128" s="259"/>
      <c r="MZ4128" s="259"/>
      <c r="NA4128" s="259"/>
      <c r="NB4128" s="259"/>
      <c r="NC4128" s="259"/>
      <c r="ND4128" s="259"/>
      <c r="NE4128" s="259"/>
      <c r="NF4128" s="259"/>
      <c r="NG4128" s="259"/>
      <c r="NH4128" s="259"/>
      <c r="NI4128" s="259"/>
      <c r="NJ4128" s="259"/>
      <c r="NK4128" s="259"/>
      <c r="NL4128" s="259"/>
      <c r="NM4128" s="259"/>
      <c r="NN4128" s="259"/>
      <c r="NO4128" s="259"/>
      <c r="NP4128" s="259"/>
      <c r="NQ4128" s="259"/>
      <c r="NR4128" s="259"/>
      <c r="NS4128" s="259"/>
      <c r="NT4128" s="259"/>
      <c r="NU4128" s="259"/>
      <c r="NV4128" s="259"/>
      <c r="NW4128" s="259"/>
      <c r="NX4128" s="259"/>
      <c r="NY4128" s="259"/>
      <c r="NZ4128" s="259"/>
      <c r="OA4128" s="259"/>
      <c r="OB4128" s="259"/>
      <c r="OC4128" s="259"/>
      <c r="OD4128" s="259"/>
      <c r="OE4128" s="259"/>
      <c r="OF4128" s="259"/>
      <c r="OG4128" s="259"/>
      <c r="OH4128" s="259"/>
      <c r="OI4128" s="259"/>
      <c r="OJ4128" s="259"/>
      <c r="OK4128" s="259"/>
      <c r="OL4128" s="259"/>
      <c r="OM4128" s="259"/>
      <c r="ON4128" s="259"/>
      <c r="OO4128" s="259"/>
      <c r="OP4128" s="259"/>
      <c r="OQ4128" s="259"/>
      <c r="OR4128" s="259"/>
      <c r="OS4128" s="259"/>
      <c r="OT4128" s="259"/>
      <c r="OU4128" s="259"/>
      <c r="OV4128" s="259"/>
      <c r="OW4128" s="259"/>
      <c r="OX4128" s="259"/>
      <c r="OY4128" s="259"/>
      <c r="OZ4128" s="259"/>
      <c r="PA4128" s="259"/>
      <c r="PB4128" s="259"/>
      <c r="PC4128" s="259"/>
      <c r="PD4128" s="259"/>
      <c r="PE4128" s="259"/>
      <c r="PF4128" s="259"/>
      <c r="PG4128" s="259"/>
      <c r="PH4128" s="259"/>
      <c r="PI4128" s="259"/>
      <c r="PJ4128" s="259"/>
      <c r="PK4128" s="259"/>
      <c r="PL4128" s="259"/>
      <c r="PM4128" s="259"/>
      <c r="PN4128" s="259"/>
      <c r="PO4128" s="259"/>
      <c r="PP4128" s="259"/>
      <c r="PQ4128" s="259"/>
      <c r="PR4128" s="259"/>
      <c r="PS4128" s="259"/>
      <c r="PT4128" s="259"/>
      <c r="PU4128" s="259"/>
      <c r="PV4128" s="259"/>
      <c r="PW4128" s="259"/>
      <c r="PX4128" s="259"/>
      <c r="PY4128" s="259"/>
      <c r="PZ4128" s="259"/>
      <c r="QA4128" s="259"/>
      <c r="QB4128" s="259"/>
      <c r="QC4128" s="259"/>
      <c r="QD4128" s="259"/>
      <c r="QE4128" s="259"/>
      <c r="QF4128" s="259"/>
      <c r="QG4128" s="259"/>
      <c r="QH4128" s="259"/>
      <c r="QI4128" s="259"/>
      <c r="QJ4128" s="259"/>
      <c r="QK4128" s="259"/>
      <c r="QL4128" s="259"/>
      <c r="QM4128" s="259"/>
      <c r="QN4128" s="259"/>
      <c r="QO4128" s="259"/>
      <c r="QP4128" s="259"/>
      <c r="QQ4128" s="259"/>
      <c r="QR4128" s="259"/>
      <c r="QS4128" s="259"/>
      <c r="QT4128" s="259"/>
      <c r="QU4128" s="259"/>
      <c r="QV4128" s="259"/>
      <c r="QW4128" s="259"/>
      <c r="QX4128" s="259"/>
      <c r="QY4128" s="259"/>
      <c r="QZ4128" s="259"/>
      <c r="RA4128" s="259"/>
      <c r="RB4128" s="259"/>
      <c r="RC4128" s="259"/>
      <c r="RD4128" s="259"/>
      <c r="RE4128" s="259"/>
      <c r="RF4128" s="259"/>
      <c r="RG4128" s="259"/>
      <c r="RH4128" s="259"/>
      <c r="RI4128" s="259"/>
      <c r="RJ4128" s="259"/>
      <c r="RK4128" s="259"/>
      <c r="RL4128" s="259"/>
      <c r="RM4128" s="259"/>
      <c r="RN4128" s="259"/>
      <c r="RO4128" s="259"/>
      <c r="RP4128" s="259"/>
      <c r="RQ4128" s="259"/>
      <c r="RR4128" s="259"/>
      <c r="RS4128" s="259"/>
      <c r="RT4128" s="259"/>
      <c r="RU4128" s="259"/>
      <c r="RV4128" s="259"/>
      <c r="RW4128" s="259"/>
      <c r="RX4128" s="259"/>
      <c r="RY4128" s="259"/>
      <c r="RZ4128" s="259"/>
      <c r="SA4128" s="259"/>
      <c r="SB4128" s="259"/>
      <c r="SC4128" s="259"/>
      <c r="SD4128" s="259"/>
      <c r="SE4128" s="259"/>
      <c r="SF4128" s="259"/>
      <c r="SG4128" s="259"/>
      <c r="SH4128" s="259"/>
      <c r="SI4128" s="259"/>
      <c r="SJ4128" s="259"/>
      <c r="SK4128" s="259"/>
      <c r="SL4128" s="259"/>
      <c r="SM4128" s="259"/>
      <c r="SN4128" s="259"/>
      <c r="SO4128" s="259"/>
      <c r="SP4128" s="259"/>
      <c r="SQ4128" s="259"/>
      <c r="SR4128" s="259"/>
      <c r="SS4128" s="259"/>
      <c r="ST4128" s="259"/>
      <c r="SU4128" s="259"/>
      <c r="SV4128" s="259"/>
      <c r="SW4128" s="259"/>
      <c r="SX4128" s="259"/>
      <c r="SY4128" s="259"/>
      <c r="SZ4128" s="259"/>
      <c r="TA4128" s="259"/>
      <c r="TB4128" s="259"/>
      <c r="TC4128" s="259"/>
      <c r="TD4128" s="259"/>
      <c r="TE4128" s="259"/>
      <c r="TF4128" s="259"/>
      <c r="TG4128" s="259"/>
      <c r="TH4128" s="259"/>
      <c r="TI4128" s="259"/>
      <c r="TJ4128" s="259"/>
      <c r="TK4128" s="259"/>
      <c r="TL4128" s="259"/>
      <c r="TM4128" s="259"/>
      <c r="TN4128" s="259"/>
      <c r="TO4128" s="259"/>
      <c r="TP4128" s="259"/>
      <c r="TQ4128" s="259"/>
      <c r="TR4128" s="259"/>
      <c r="TS4128" s="259"/>
      <c r="TT4128" s="259"/>
      <c r="TU4128" s="259"/>
      <c r="TV4128" s="259"/>
      <c r="TW4128" s="259"/>
      <c r="TX4128" s="259"/>
      <c r="TY4128" s="259"/>
      <c r="TZ4128" s="259"/>
      <c r="UA4128" s="259"/>
      <c r="UB4128" s="259"/>
      <c r="UC4128" s="259"/>
      <c r="UD4128" s="259"/>
      <c r="UE4128" s="259"/>
      <c r="UF4128" s="259"/>
      <c r="UG4128" s="259"/>
      <c r="UH4128" s="259"/>
      <c r="UI4128" s="259"/>
      <c r="UJ4128" s="259"/>
      <c r="UK4128" s="259"/>
      <c r="UL4128" s="259"/>
      <c r="UM4128" s="259"/>
      <c r="UN4128" s="259"/>
      <c r="UO4128" s="259"/>
      <c r="UP4128" s="259"/>
      <c r="UQ4128" s="259"/>
      <c r="UR4128" s="259"/>
      <c r="US4128" s="259"/>
      <c r="UT4128" s="259"/>
      <c r="UU4128" s="259"/>
      <c r="UV4128" s="259"/>
      <c r="UW4128" s="259"/>
      <c r="UX4128" s="259"/>
      <c r="UY4128" s="259"/>
      <c r="UZ4128" s="259"/>
      <c r="VA4128" s="259"/>
      <c r="VB4128" s="259"/>
      <c r="VC4128" s="259"/>
      <c r="VD4128" s="259"/>
      <c r="VE4128" s="259"/>
      <c r="VF4128" s="259"/>
      <c r="VG4128" s="259"/>
      <c r="VH4128" s="259"/>
      <c r="VI4128" s="259"/>
      <c r="VJ4128" s="259"/>
      <c r="VK4128" s="259"/>
      <c r="VL4128" s="259"/>
      <c r="VM4128" s="259"/>
      <c r="VN4128" s="259"/>
      <c r="VO4128" s="259"/>
      <c r="VP4128" s="259"/>
      <c r="VQ4128" s="259"/>
      <c r="VR4128" s="259"/>
      <c r="VS4128" s="259"/>
      <c r="VT4128" s="259"/>
      <c r="VU4128" s="259"/>
      <c r="VV4128" s="259"/>
      <c r="VW4128" s="259"/>
      <c r="VX4128" s="259"/>
      <c r="VY4128" s="259"/>
      <c r="VZ4128" s="259"/>
      <c r="WA4128" s="259"/>
      <c r="WB4128" s="259"/>
      <c r="WC4128" s="259"/>
      <c r="WD4128" s="259"/>
      <c r="WE4128" s="259"/>
      <c r="WF4128" s="259"/>
      <c r="WG4128" s="259"/>
      <c r="WH4128" s="259"/>
      <c r="WI4128" s="259"/>
      <c r="WJ4128" s="259"/>
      <c r="WK4128" s="259"/>
      <c r="WL4128" s="259"/>
      <c r="WM4128" s="259"/>
      <c r="WN4128" s="259"/>
      <c r="WO4128" s="259"/>
      <c r="WP4128" s="259"/>
      <c r="WQ4128" s="259"/>
      <c r="WR4128" s="259"/>
      <c r="WS4128" s="259"/>
      <c r="WT4128" s="259"/>
      <c r="WU4128" s="259"/>
      <c r="WV4128" s="259"/>
      <c r="WW4128" s="259"/>
      <c r="WX4128" s="259"/>
      <c r="WY4128" s="259"/>
      <c r="WZ4128" s="259"/>
      <c r="XA4128" s="259"/>
      <c r="XB4128" s="259"/>
      <c r="XC4128" s="259"/>
      <c r="XD4128" s="259"/>
      <c r="XE4128" s="259"/>
      <c r="XF4128" s="259"/>
      <c r="XG4128" s="259"/>
      <c r="XH4128" s="259"/>
      <c r="XI4128" s="259"/>
      <c r="XJ4128" s="259"/>
      <c r="XK4128" s="259"/>
      <c r="XL4128" s="259"/>
      <c r="XM4128" s="259"/>
      <c r="XN4128" s="259"/>
      <c r="XO4128" s="259"/>
      <c r="XP4128" s="259"/>
      <c r="XQ4128" s="259"/>
      <c r="XR4128" s="259"/>
      <c r="XS4128" s="259"/>
      <c r="XT4128" s="259"/>
      <c r="XU4128" s="259"/>
      <c r="XV4128" s="259"/>
      <c r="XW4128" s="259"/>
      <c r="XX4128" s="259"/>
      <c r="XY4128" s="259"/>
      <c r="XZ4128" s="259"/>
      <c r="YA4128" s="259"/>
      <c r="YB4128" s="259"/>
      <c r="YC4128" s="259"/>
      <c r="YD4128" s="259"/>
      <c r="YE4128" s="259"/>
      <c r="YF4128" s="259"/>
      <c r="YG4128" s="259"/>
      <c r="YH4128" s="259"/>
      <c r="YI4128" s="259"/>
      <c r="YJ4128" s="259"/>
      <c r="YK4128" s="259"/>
      <c r="YL4128" s="259"/>
      <c r="YM4128" s="259"/>
      <c r="YN4128" s="259"/>
      <c r="YO4128" s="259"/>
      <c r="YP4128" s="259"/>
      <c r="YQ4128" s="259"/>
      <c r="YR4128" s="259"/>
      <c r="YS4128" s="259"/>
      <c r="YT4128" s="259"/>
      <c r="YU4128" s="259"/>
      <c r="YV4128" s="259"/>
      <c r="YW4128" s="259"/>
      <c r="YX4128" s="259"/>
      <c r="YY4128" s="259"/>
      <c r="YZ4128" s="259"/>
      <c r="ZA4128" s="259"/>
      <c r="ZB4128" s="259"/>
      <c r="ZC4128" s="259"/>
      <c r="ZD4128" s="259"/>
      <c r="ZE4128" s="259"/>
      <c r="ZF4128" s="259"/>
      <c r="ZG4128" s="259"/>
      <c r="ZH4128" s="259"/>
      <c r="ZI4128" s="259"/>
      <c r="ZJ4128" s="259"/>
      <c r="ZK4128" s="259"/>
      <c r="ZL4128" s="259"/>
      <c r="ZM4128" s="259"/>
      <c r="ZN4128" s="259"/>
      <c r="ZO4128" s="259"/>
      <c r="ZP4128" s="259"/>
      <c r="ZQ4128" s="259"/>
      <c r="ZR4128" s="259"/>
      <c r="ZS4128" s="259"/>
      <c r="ZT4128" s="259"/>
      <c r="ZU4128" s="259"/>
      <c r="ZV4128" s="259"/>
      <c r="ZW4128" s="259"/>
      <c r="ZX4128" s="259"/>
      <c r="ZY4128" s="259"/>
      <c r="ZZ4128" s="259"/>
      <c r="AAA4128" s="259"/>
      <c r="AAB4128" s="259"/>
      <c r="AAC4128" s="259"/>
      <c r="AAD4128" s="259"/>
      <c r="AAE4128" s="259"/>
      <c r="AAF4128" s="259"/>
      <c r="AAG4128" s="259"/>
      <c r="AAH4128" s="259"/>
      <c r="AAI4128" s="259"/>
      <c r="AAJ4128" s="259"/>
      <c r="AAK4128" s="259"/>
      <c r="AAL4128" s="259"/>
      <c r="AAM4128" s="259"/>
      <c r="AAN4128" s="259"/>
      <c r="AAO4128" s="259"/>
      <c r="AAP4128" s="259"/>
      <c r="AAQ4128" s="259"/>
      <c r="AAR4128" s="259"/>
      <c r="AAS4128" s="259"/>
      <c r="AAT4128" s="259"/>
      <c r="AAU4128" s="259"/>
      <c r="AAV4128" s="259"/>
      <c r="AAW4128" s="259"/>
      <c r="AAX4128" s="259"/>
      <c r="AAY4128" s="259"/>
      <c r="AAZ4128" s="259"/>
      <c r="ABA4128" s="259"/>
      <c r="ABB4128" s="259"/>
      <c r="ABC4128" s="259"/>
      <c r="ABD4128" s="259"/>
      <c r="ABE4128" s="259"/>
      <c r="ABF4128" s="259"/>
      <c r="ABG4128" s="259"/>
      <c r="ABH4128" s="259"/>
      <c r="ABI4128" s="259"/>
      <c r="ABJ4128" s="259"/>
      <c r="ABK4128" s="259"/>
      <c r="ABL4128" s="259"/>
      <c r="ABM4128" s="259"/>
      <c r="ABN4128" s="259"/>
      <c r="ABO4128" s="259"/>
      <c r="ABP4128" s="259"/>
      <c r="ABQ4128" s="259"/>
      <c r="ABR4128" s="259"/>
      <c r="ABS4128" s="259"/>
      <c r="ABT4128" s="259"/>
      <c r="ABU4128" s="259"/>
      <c r="ABV4128" s="259"/>
      <c r="ABW4128" s="259"/>
      <c r="ABX4128" s="259"/>
      <c r="ABY4128" s="259"/>
      <c r="ABZ4128" s="259"/>
      <c r="ACA4128" s="259"/>
      <c r="ACB4128" s="259"/>
      <c r="ACC4128" s="259"/>
      <c r="ACD4128" s="259"/>
      <c r="ACE4128" s="259"/>
      <c r="ACF4128" s="259"/>
      <c r="ACG4128" s="259"/>
      <c r="ACH4128" s="259"/>
      <c r="ACI4128" s="259"/>
      <c r="ACJ4128" s="259"/>
      <c r="ACK4128" s="259"/>
      <c r="ACL4128" s="259"/>
      <c r="ACM4128" s="259"/>
      <c r="ACN4128" s="259"/>
      <c r="ACO4128" s="259"/>
      <c r="ACP4128" s="259"/>
      <c r="ACQ4128" s="259"/>
      <c r="ACR4128" s="259"/>
      <c r="ACS4128" s="259"/>
      <c r="ACT4128" s="259"/>
      <c r="ACU4128" s="259"/>
      <c r="ACV4128" s="259"/>
      <c r="ACW4128" s="259"/>
      <c r="ACX4128" s="259"/>
      <c r="ACY4128" s="259"/>
      <c r="ACZ4128" s="259"/>
      <c r="ADA4128" s="259"/>
      <c r="ADB4128" s="259"/>
      <c r="ADC4128" s="259"/>
      <c r="ADD4128" s="259"/>
      <c r="ADE4128" s="259"/>
      <c r="ADF4128" s="259"/>
      <c r="ADG4128" s="259"/>
      <c r="ADH4128" s="259"/>
      <c r="ADI4128" s="259"/>
      <c r="ADJ4128" s="259"/>
      <c r="ADK4128" s="259"/>
      <c r="ADL4128" s="259"/>
      <c r="ADM4128" s="259"/>
      <c r="ADN4128" s="259"/>
      <c r="ADO4128" s="259"/>
      <c r="ADP4128" s="259"/>
      <c r="ADQ4128" s="259"/>
      <c r="ADR4128" s="259"/>
      <c r="ADS4128" s="259"/>
      <c r="ADT4128" s="259"/>
      <c r="ADU4128" s="259"/>
      <c r="ADV4128" s="259"/>
      <c r="ADW4128" s="259"/>
      <c r="ADX4128" s="259"/>
      <c r="ADY4128" s="259"/>
      <c r="ADZ4128" s="259"/>
      <c r="AEA4128" s="259"/>
      <c r="AEB4128" s="259"/>
      <c r="AEC4128" s="259"/>
      <c r="AED4128" s="259"/>
      <c r="AEE4128" s="259"/>
      <c r="AEF4128" s="259"/>
      <c r="AEG4128" s="259"/>
      <c r="AEH4128" s="259"/>
      <c r="AEI4128" s="259"/>
      <c r="AEJ4128" s="259"/>
      <c r="AEK4128" s="259"/>
      <c r="AEL4128" s="259"/>
      <c r="AEM4128" s="259"/>
      <c r="AEN4128" s="259"/>
      <c r="AEO4128" s="259"/>
      <c r="AEP4128" s="259"/>
      <c r="AEQ4128" s="259"/>
      <c r="AER4128" s="259"/>
      <c r="AES4128" s="259"/>
      <c r="AET4128" s="259"/>
      <c r="AEU4128" s="259"/>
      <c r="AEV4128" s="259"/>
      <c r="AEW4128" s="259"/>
      <c r="AEX4128" s="259"/>
      <c r="AEY4128" s="259"/>
      <c r="AEZ4128" s="259"/>
      <c r="AFA4128" s="259"/>
      <c r="AFB4128" s="259"/>
      <c r="AFC4128" s="259"/>
      <c r="AFD4128" s="259"/>
      <c r="AFE4128" s="259"/>
      <c r="AFF4128" s="259"/>
      <c r="AFG4128" s="259"/>
      <c r="AFH4128" s="259"/>
      <c r="AFI4128" s="259"/>
      <c r="AFJ4128" s="259"/>
      <c r="AFK4128" s="259"/>
      <c r="AFL4128" s="259"/>
      <c r="AFM4128" s="259"/>
      <c r="AFN4128" s="259"/>
      <c r="AFO4128" s="259"/>
      <c r="AFP4128" s="259"/>
      <c r="AFQ4128" s="259"/>
      <c r="AFR4128" s="259"/>
      <c r="AFS4128" s="259"/>
      <c r="AFT4128" s="259"/>
      <c r="AFU4128" s="259"/>
      <c r="AFV4128" s="259"/>
      <c r="AFW4128" s="259"/>
      <c r="AFX4128" s="259"/>
      <c r="AFY4128" s="259"/>
      <c r="AFZ4128" s="259"/>
      <c r="AGA4128" s="259"/>
      <c r="AGB4128" s="259"/>
      <c r="AGC4128" s="259"/>
      <c r="AGD4128" s="259"/>
      <c r="AGE4128" s="259"/>
      <c r="AGF4128" s="259"/>
      <c r="AGG4128" s="259"/>
      <c r="AGH4128" s="259"/>
      <c r="AGI4128" s="259"/>
      <c r="AGJ4128" s="259"/>
      <c r="AGK4128" s="259"/>
      <c r="AGL4128" s="259"/>
      <c r="AGM4128" s="259"/>
      <c r="AGN4128" s="259"/>
      <c r="AGO4128" s="259"/>
      <c r="AGP4128" s="259"/>
      <c r="AGQ4128" s="259"/>
      <c r="AGR4128" s="259"/>
      <c r="AGS4128" s="259"/>
      <c r="AGT4128" s="259"/>
      <c r="AGU4128" s="259"/>
      <c r="AGV4128" s="259"/>
      <c r="AGW4128" s="259"/>
      <c r="AGX4128" s="259"/>
      <c r="AGY4128" s="259"/>
      <c r="AGZ4128" s="259"/>
      <c r="AHA4128" s="259"/>
      <c r="AHB4128" s="259"/>
      <c r="AHC4128" s="259"/>
      <c r="AHD4128" s="259"/>
      <c r="AHE4128" s="259"/>
      <c r="AHF4128" s="259"/>
      <c r="AHG4128" s="259"/>
      <c r="AHH4128" s="259"/>
      <c r="AHI4128" s="259"/>
      <c r="AHJ4128" s="259"/>
      <c r="AHK4128" s="259"/>
      <c r="AHL4128" s="259"/>
      <c r="AHM4128" s="259"/>
      <c r="AHN4128" s="259"/>
      <c r="AHO4128" s="259"/>
      <c r="AHP4128" s="259"/>
      <c r="AHQ4128" s="259"/>
      <c r="AHR4128" s="259"/>
      <c r="AHS4128" s="259"/>
      <c r="AHT4128" s="259"/>
      <c r="AHU4128" s="259"/>
      <c r="AHV4128" s="259"/>
      <c r="AHW4128" s="259"/>
      <c r="AHX4128" s="259"/>
      <c r="AHY4128" s="259"/>
      <c r="AHZ4128" s="259"/>
      <c r="AIA4128" s="259"/>
      <c r="AIB4128" s="259"/>
      <c r="AIC4128" s="259"/>
      <c r="AID4128" s="259"/>
      <c r="AIE4128" s="259"/>
      <c r="AIF4128" s="259"/>
      <c r="AIG4128" s="259"/>
      <c r="AIH4128" s="259"/>
      <c r="AII4128" s="259"/>
      <c r="AIJ4128" s="259"/>
      <c r="AIK4128" s="259"/>
      <c r="AIL4128" s="259"/>
      <c r="AIM4128" s="259"/>
      <c r="AIN4128" s="259"/>
      <c r="AIO4128" s="259"/>
      <c r="AIP4128" s="259"/>
      <c r="AIQ4128" s="259"/>
      <c r="AIR4128" s="259"/>
      <c r="AIS4128" s="259"/>
      <c r="AIT4128" s="259"/>
      <c r="AIU4128" s="259"/>
      <c r="AIV4128" s="259"/>
      <c r="AIW4128" s="259"/>
      <c r="AIX4128" s="259"/>
      <c r="AIY4128" s="259"/>
      <c r="AIZ4128" s="259"/>
      <c r="AJA4128" s="259"/>
      <c r="AJB4128" s="259"/>
      <c r="AJC4128" s="259"/>
      <c r="AJD4128" s="259"/>
      <c r="AJE4128" s="259"/>
      <c r="AJF4128" s="259"/>
      <c r="AJG4128" s="259"/>
      <c r="AJH4128" s="259"/>
      <c r="AJI4128" s="259"/>
      <c r="AJJ4128" s="259"/>
      <c r="AJK4128" s="259"/>
      <c r="AJL4128" s="259"/>
      <c r="AJM4128" s="259"/>
      <c r="AJN4128" s="259"/>
      <c r="AJO4128" s="259"/>
      <c r="AJP4128" s="259"/>
      <c r="AJQ4128" s="259"/>
      <c r="AJR4128" s="259"/>
      <c r="AJS4128" s="259"/>
      <c r="AJT4128" s="259"/>
      <c r="AJU4128" s="259"/>
      <c r="AJV4128" s="259"/>
      <c r="AJW4128" s="259"/>
      <c r="AJX4128" s="259"/>
      <c r="AJY4128" s="259"/>
      <c r="AJZ4128" s="259"/>
      <c r="AKA4128" s="259"/>
      <c r="AKB4128" s="259"/>
      <c r="AKC4128" s="259"/>
      <c r="AKD4128" s="259"/>
      <c r="AKE4128" s="259"/>
      <c r="AKF4128" s="259"/>
      <c r="AKG4128" s="259"/>
      <c r="AKH4128" s="259"/>
      <c r="AKI4128" s="259"/>
      <c r="AKJ4128" s="259"/>
      <c r="AKK4128" s="259"/>
      <c r="AKL4128" s="259"/>
      <c r="AKM4128" s="259"/>
      <c r="AKN4128" s="259"/>
      <c r="AKO4128" s="259"/>
      <c r="AKP4128" s="259"/>
      <c r="AKQ4128" s="259"/>
      <c r="AKR4128" s="259"/>
      <c r="AKS4128" s="259"/>
      <c r="AKT4128" s="259"/>
      <c r="AKU4128" s="259"/>
      <c r="AKV4128" s="259"/>
      <c r="AKW4128" s="259"/>
      <c r="AKX4128" s="259"/>
      <c r="AKY4128" s="259"/>
      <c r="AKZ4128" s="259"/>
      <c r="ALA4128" s="259"/>
      <c r="ALB4128" s="259"/>
      <c r="ALC4128" s="259"/>
      <c r="ALD4128" s="259"/>
      <c r="ALE4128" s="259"/>
      <c r="ALF4128" s="259"/>
      <c r="ALG4128" s="259"/>
      <c r="ALH4128" s="259"/>
      <c r="ALI4128" s="259"/>
      <c r="ALJ4128" s="259"/>
      <c r="ALK4128" s="259"/>
      <c r="ALL4128" s="259"/>
      <c r="ALM4128" s="259"/>
      <c r="ALN4128" s="259"/>
      <c r="ALO4128" s="259"/>
      <c r="ALP4128" s="259"/>
      <c r="ALQ4128" s="259"/>
      <c r="ALR4128" s="259"/>
      <c r="ALS4128" s="259"/>
      <c r="ALT4128" s="259"/>
      <c r="ALU4128" s="259"/>
      <c r="ALV4128" s="259"/>
      <c r="ALW4128" s="259"/>
      <c r="ALX4128" s="259"/>
      <c r="ALY4128" s="259"/>
      <c r="ALZ4128" s="259"/>
      <c r="AMA4128" s="259"/>
      <c r="AMB4128" s="259"/>
      <c r="AMC4128" s="259"/>
      <c r="AML4128" s="259"/>
      <c r="AMM4128" s="259"/>
      <c r="AMN4128" s="259"/>
      <c r="AMO4128" s="259"/>
      <c r="AMP4128" s="259"/>
      <c r="AMQ4128" s="259"/>
      <c r="AMR4128" s="259"/>
      <c r="AMS4128" s="259"/>
      <c r="AMT4128" s="259"/>
      <c r="AMU4128" s="259"/>
      <c r="AMV4128" s="259"/>
      <c r="AMW4128" s="259"/>
      <c r="AMX4128" s="259"/>
      <c r="AMY4128" s="259"/>
      <c r="AMZ4128" s="259"/>
      <c r="ANA4128" s="259"/>
      <c r="ANB4128" s="259"/>
      <c r="ANC4128" s="259"/>
      <c r="AND4128" s="259"/>
      <c r="ANE4128" s="259"/>
      <c r="ANF4128" s="259"/>
      <c r="ANG4128" s="259"/>
      <c r="ANH4128" s="259"/>
      <c r="ANI4128" s="259"/>
      <c r="ANJ4128" s="259"/>
      <c r="ANK4128" s="259"/>
      <c r="ANL4128" s="259"/>
      <c r="ANM4128" s="259"/>
      <c r="ANN4128" s="259"/>
      <c r="ANO4128" s="259"/>
      <c r="ANP4128" s="259"/>
      <c r="ANQ4128" s="259"/>
      <c r="ANR4128" s="259"/>
      <c r="ANS4128" s="259"/>
      <c r="ANT4128" s="259"/>
      <c r="ANU4128" s="259"/>
      <c r="ANV4128" s="259"/>
      <c r="ANW4128" s="259"/>
      <c r="ANX4128" s="259"/>
      <c r="ANY4128" s="259"/>
      <c r="ANZ4128" s="259"/>
      <c r="AOA4128" s="259"/>
      <c r="AOB4128" s="259"/>
      <c r="AOC4128" s="259"/>
      <c r="AOD4128" s="259"/>
      <c r="AOE4128" s="259"/>
      <c r="AOF4128" s="259"/>
      <c r="AOG4128" s="259"/>
      <c r="AOH4128" s="259"/>
      <c r="AOI4128" s="259"/>
      <c r="AOJ4128" s="259"/>
      <c r="AOK4128" s="259"/>
      <c r="AOL4128" s="259"/>
      <c r="AOM4128" s="259"/>
      <c r="AON4128" s="259"/>
      <c r="AOO4128" s="259"/>
      <c r="AOP4128" s="259"/>
      <c r="AOQ4128" s="259"/>
      <c r="AOR4128" s="259"/>
      <c r="AOS4128" s="259"/>
      <c r="AOT4128" s="259"/>
      <c r="AOU4128" s="259"/>
      <c r="AOV4128" s="259"/>
      <c r="AOW4128" s="259"/>
      <c r="AOX4128" s="259"/>
      <c r="AOY4128" s="259"/>
      <c r="AOZ4128" s="259"/>
      <c r="APA4128" s="259"/>
      <c r="APB4128" s="259"/>
      <c r="APC4128" s="259"/>
      <c r="APD4128" s="259"/>
      <c r="APE4128" s="259"/>
      <c r="APF4128" s="259"/>
      <c r="APG4128" s="259"/>
      <c r="APH4128" s="259"/>
      <c r="API4128" s="259"/>
      <c r="APJ4128" s="259"/>
      <c r="APK4128" s="259"/>
      <c r="APL4128" s="259"/>
      <c r="APM4128" s="259"/>
      <c r="APN4128" s="259"/>
      <c r="APO4128" s="259"/>
      <c r="APP4128" s="259"/>
      <c r="APQ4128" s="259"/>
      <c r="APR4128" s="259"/>
      <c r="APS4128" s="259"/>
      <c r="APT4128" s="259"/>
      <c r="APU4128" s="259"/>
      <c r="APV4128" s="259"/>
      <c r="APW4128" s="259"/>
      <c r="APX4128" s="259"/>
      <c r="APY4128" s="259"/>
      <c r="APZ4128" s="259"/>
      <c r="AQA4128" s="259"/>
      <c r="AQB4128" s="259"/>
      <c r="AQC4128" s="259"/>
      <c r="AQD4128" s="259"/>
      <c r="AQE4128" s="259"/>
      <c r="AQF4128" s="259"/>
      <c r="AQG4128" s="259"/>
      <c r="AQH4128" s="259"/>
      <c r="AQI4128" s="259"/>
      <c r="AQJ4128" s="259"/>
      <c r="AQK4128" s="259"/>
      <c r="AQL4128" s="259"/>
      <c r="AQM4128" s="259"/>
      <c r="AQN4128" s="259"/>
      <c r="AQO4128" s="259"/>
      <c r="AQP4128" s="259"/>
      <c r="AQQ4128" s="259"/>
      <c r="AQR4128" s="259"/>
      <c r="AQS4128" s="259"/>
      <c r="AQT4128" s="259"/>
      <c r="AQU4128" s="259"/>
      <c r="AQV4128" s="259"/>
      <c r="AQW4128" s="259"/>
      <c r="AQX4128" s="259"/>
      <c r="AQY4128" s="259"/>
      <c r="AQZ4128" s="259"/>
      <c r="ARA4128" s="259"/>
      <c r="ARB4128" s="259"/>
      <c r="ARC4128" s="259"/>
      <c r="ARD4128" s="259"/>
      <c r="ARE4128" s="259"/>
      <c r="ARF4128" s="259"/>
      <c r="ARG4128" s="259"/>
      <c r="ARH4128" s="259"/>
      <c r="ARI4128" s="259"/>
      <c r="ARJ4128" s="259"/>
      <c r="ARK4128" s="259"/>
      <c r="ARL4128" s="259"/>
      <c r="ARM4128" s="259"/>
      <c r="ARN4128" s="259"/>
      <c r="ARO4128" s="259"/>
      <c r="ARP4128" s="259"/>
      <c r="ARQ4128" s="259"/>
      <c r="ARR4128" s="259"/>
      <c r="ARS4128" s="259"/>
      <c r="ART4128" s="259"/>
      <c r="ARU4128" s="259"/>
      <c r="ARV4128" s="259"/>
      <c r="ARW4128" s="259"/>
      <c r="ARX4128" s="259"/>
      <c r="ARY4128" s="259"/>
      <c r="ARZ4128" s="259"/>
      <c r="ASA4128" s="259"/>
      <c r="ASB4128" s="259"/>
      <c r="ASC4128" s="259"/>
      <c r="ASD4128" s="259"/>
      <c r="ASE4128" s="259"/>
      <c r="ASF4128" s="259"/>
      <c r="ASG4128" s="259"/>
      <c r="ASH4128" s="259"/>
      <c r="ASI4128" s="259"/>
      <c r="ASJ4128" s="259"/>
      <c r="ASK4128" s="259"/>
      <c r="ASL4128" s="259"/>
      <c r="ASM4128" s="259"/>
      <c r="ASN4128" s="259"/>
      <c r="ASO4128" s="259"/>
      <c r="ASP4128" s="259"/>
      <c r="ASQ4128" s="259"/>
      <c r="ASR4128" s="259"/>
      <c r="ASS4128" s="259"/>
      <c r="AST4128" s="259"/>
      <c r="ASU4128" s="259"/>
      <c r="ASV4128" s="259"/>
      <c r="ASW4128" s="259"/>
      <c r="ASX4128" s="259"/>
      <c r="ASY4128" s="259"/>
      <c r="ASZ4128" s="259"/>
      <c r="ATA4128" s="259"/>
      <c r="ATB4128" s="259"/>
      <c r="ATC4128" s="259"/>
      <c r="ATD4128" s="259"/>
      <c r="ATE4128" s="259"/>
      <c r="ATF4128" s="259"/>
      <c r="ATG4128" s="259"/>
      <c r="ATH4128" s="259"/>
      <c r="ATI4128" s="259"/>
      <c r="ATJ4128" s="259"/>
      <c r="ATK4128" s="259"/>
      <c r="ATL4128" s="259"/>
      <c r="ATM4128" s="259"/>
      <c r="ATN4128" s="259"/>
      <c r="ATO4128" s="259"/>
      <c r="ATP4128" s="259"/>
      <c r="ATQ4128" s="259"/>
      <c r="ATR4128" s="259"/>
      <c r="ATS4128" s="259"/>
      <c r="ATT4128" s="259"/>
      <c r="ATU4128" s="259"/>
      <c r="ATV4128" s="259"/>
      <c r="ATW4128" s="259"/>
      <c r="ATX4128" s="259"/>
      <c r="ATY4128" s="259"/>
      <c r="ATZ4128" s="259"/>
      <c r="AUA4128" s="259"/>
      <c r="AUB4128" s="259"/>
      <c r="AUC4128" s="259"/>
      <c r="AUD4128" s="259"/>
      <c r="AUE4128" s="259"/>
      <c r="AUF4128" s="259"/>
      <c r="AUG4128" s="259"/>
      <c r="AUH4128" s="259"/>
      <c r="AUI4128" s="259"/>
      <c r="AUJ4128" s="259"/>
      <c r="AUK4128" s="259"/>
      <c r="AUL4128" s="259"/>
      <c r="AUM4128" s="259"/>
      <c r="AUN4128" s="259"/>
      <c r="AUO4128" s="259"/>
      <c r="AUP4128" s="259"/>
      <c r="AUQ4128" s="259"/>
      <c r="AUR4128" s="259"/>
      <c r="AUS4128" s="259"/>
      <c r="AUT4128" s="259"/>
      <c r="AUU4128" s="259"/>
      <c r="AUV4128" s="259"/>
      <c r="AUW4128" s="259"/>
      <c r="AUX4128" s="259"/>
      <c r="AUY4128" s="259"/>
      <c r="AUZ4128" s="259"/>
      <c r="AVA4128" s="259"/>
      <c r="AVB4128" s="259"/>
      <c r="AVC4128" s="259"/>
      <c r="AVD4128" s="259"/>
      <c r="AVE4128" s="259"/>
      <c r="AVF4128" s="259"/>
      <c r="AVG4128" s="259"/>
      <c r="AVH4128" s="259"/>
      <c r="AVI4128" s="259"/>
      <c r="AVJ4128" s="259"/>
      <c r="AVK4128" s="259"/>
      <c r="AVL4128" s="259"/>
      <c r="AVM4128" s="259"/>
      <c r="AVN4128" s="259"/>
      <c r="AVO4128" s="259"/>
      <c r="AVP4128" s="259"/>
      <c r="AVQ4128" s="259"/>
      <c r="AVR4128" s="259"/>
      <c r="AVS4128" s="259"/>
      <c r="AVT4128" s="259"/>
      <c r="AVU4128" s="259"/>
      <c r="AVV4128" s="259"/>
      <c r="AVW4128" s="259"/>
      <c r="AVX4128" s="259"/>
      <c r="AVY4128" s="259"/>
      <c r="AVZ4128" s="259"/>
      <c r="AWA4128" s="259"/>
      <c r="AWB4128" s="259"/>
      <c r="AWC4128" s="259"/>
      <c r="AWD4128" s="259"/>
      <c r="AWE4128" s="259"/>
      <c r="AWF4128" s="259"/>
      <c r="AWG4128" s="259"/>
      <c r="AWH4128" s="259"/>
      <c r="AWI4128" s="259"/>
      <c r="AWJ4128" s="259"/>
      <c r="AWK4128" s="259"/>
      <c r="AWL4128" s="259"/>
      <c r="AWM4128" s="259"/>
      <c r="AWN4128" s="259"/>
      <c r="AWO4128" s="259"/>
      <c r="AWP4128" s="259"/>
      <c r="AWQ4128" s="259"/>
      <c r="AWR4128" s="259"/>
      <c r="AWS4128" s="259"/>
      <c r="AWT4128" s="259"/>
      <c r="AWU4128" s="259"/>
      <c r="AWV4128" s="259"/>
      <c r="AWW4128" s="259"/>
      <c r="AWX4128" s="259"/>
      <c r="AWY4128" s="259"/>
      <c r="AWZ4128" s="259"/>
      <c r="AXA4128" s="259"/>
      <c r="AXB4128" s="259"/>
      <c r="AXC4128" s="259"/>
      <c r="AXD4128" s="259"/>
      <c r="AXE4128" s="259"/>
      <c r="AXF4128" s="259"/>
      <c r="AXG4128" s="259"/>
      <c r="AXH4128" s="259"/>
      <c r="AXI4128" s="259"/>
      <c r="AXJ4128" s="259"/>
      <c r="AXK4128" s="259"/>
      <c r="AXL4128" s="259"/>
      <c r="AXM4128" s="259"/>
      <c r="AXN4128" s="259"/>
      <c r="AXO4128" s="259"/>
      <c r="AXP4128" s="259"/>
      <c r="AXQ4128" s="259"/>
      <c r="AXR4128" s="259"/>
      <c r="AXS4128" s="259"/>
      <c r="AXT4128" s="259"/>
      <c r="AXU4128" s="259"/>
      <c r="AXV4128" s="259"/>
      <c r="AXW4128" s="259"/>
      <c r="AXX4128" s="259"/>
      <c r="AXY4128" s="259"/>
      <c r="AXZ4128" s="259"/>
      <c r="AYA4128" s="259"/>
      <c r="AYB4128" s="259"/>
      <c r="AYC4128" s="259"/>
      <c r="AYD4128" s="259"/>
      <c r="AYE4128" s="259"/>
      <c r="AYF4128" s="259"/>
      <c r="AYG4128" s="259"/>
      <c r="AYH4128" s="259"/>
      <c r="AYI4128" s="259"/>
      <c r="AYJ4128" s="259"/>
      <c r="AYK4128" s="259"/>
      <c r="AYL4128" s="259"/>
      <c r="AYM4128" s="259"/>
      <c r="AYN4128" s="259"/>
      <c r="AYO4128" s="259"/>
      <c r="AYP4128" s="259"/>
      <c r="AYQ4128" s="259"/>
      <c r="AYR4128" s="259"/>
      <c r="AYS4128" s="259"/>
      <c r="AYT4128" s="259"/>
      <c r="AYU4128" s="259"/>
      <c r="AYV4128" s="259"/>
      <c r="AYW4128" s="259"/>
      <c r="AYX4128" s="259"/>
      <c r="AYY4128" s="259"/>
      <c r="AYZ4128" s="259"/>
      <c r="AZA4128" s="259"/>
      <c r="AZB4128" s="259"/>
      <c r="AZC4128" s="259"/>
      <c r="AZD4128" s="259"/>
      <c r="AZE4128" s="259"/>
      <c r="AZF4128" s="259"/>
      <c r="AZG4128" s="259"/>
      <c r="AZH4128" s="259"/>
      <c r="AZI4128" s="259"/>
      <c r="AZJ4128" s="259"/>
      <c r="AZK4128" s="259"/>
      <c r="AZL4128" s="259"/>
      <c r="AZM4128" s="259"/>
      <c r="AZN4128" s="259"/>
      <c r="AZO4128" s="259"/>
      <c r="AZP4128" s="259"/>
      <c r="AZQ4128" s="259"/>
      <c r="AZR4128" s="259"/>
      <c r="AZS4128" s="259"/>
      <c r="AZT4128" s="259"/>
      <c r="AZU4128" s="259"/>
      <c r="AZV4128" s="259"/>
      <c r="AZW4128" s="259"/>
      <c r="AZX4128" s="259"/>
      <c r="AZY4128" s="259"/>
      <c r="AZZ4128" s="259"/>
      <c r="BAA4128" s="259"/>
      <c r="BAB4128" s="259"/>
      <c r="BAC4128" s="259"/>
      <c r="BAD4128" s="259"/>
      <c r="BAE4128" s="259"/>
      <c r="BAF4128" s="259"/>
      <c r="BAG4128" s="259"/>
      <c r="BAH4128" s="259"/>
      <c r="BAI4128" s="259"/>
      <c r="BAJ4128" s="259"/>
      <c r="BAK4128" s="259"/>
      <c r="BAL4128" s="259"/>
      <c r="BAM4128" s="259"/>
      <c r="BAN4128" s="259"/>
      <c r="BAO4128" s="259"/>
      <c r="BAP4128" s="259"/>
      <c r="BAQ4128" s="259"/>
      <c r="BAR4128" s="259"/>
      <c r="BAS4128" s="259"/>
      <c r="BAT4128" s="259"/>
      <c r="BAU4128" s="259"/>
      <c r="BAV4128" s="259"/>
      <c r="BAW4128" s="259"/>
      <c r="BAX4128" s="259"/>
      <c r="BAY4128" s="259"/>
      <c r="BAZ4128" s="259"/>
      <c r="BBA4128" s="259"/>
      <c r="BBB4128" s="259"/>
      <c r="BBC4128" s="259"/>
      <c r="BBD4128" s="259"/>
      <c r="BBE4128" s="259"/>
      <c r="BBF4128" s="259"/>
      <c r="BBG4128" s="259"/>
      <c r="BBH4128" s="259"/>
      <c r="BBI4128" s="259"/>
      <c r="BBJ4128" s="259"/>
      <c r="BBK4128" s="259"/>
      <c r="BBL4128" s="259"/>
      <c r="BBM4128" s="259"/>
      <c r="BBN4128" s="259"/>
      <c r="BBO4128" s="259"/>
      <c r="BBP4128" s="259"/>
      <c r="BBQ4128" s="259"/>
      <c r="BBR4128" s="259"/>
      <c r="BBS4128" s="259"/>
      <c r="BBT4128" s="259"/>
      <c r="BBU4128" s="259"/>
      <c r="BBV4128" s="259"/>
      <c r="BBW4128" s="259"/>
      <c r="BBX4128" s="259"/>
      <c r="BBY4128" s="259"/>
      <c r="BBZ4128" s="259"/>
      <c r="BCA4128" s="259"/>
      <c r="BCB4128" s="259"/>
      <c r="BCC4128" s="259"/>
      <c r="BCD4128" s="259"/>
      <c r="BCE4128" s="259"/>
      <c r="BCF4128" s="259"/>
      <c r="BCG4128" s="259"/>
      <c r="BCH4128" s="259"/>
      <c r="BCI4128" s="259"/>
      <c r="BCJ4128" s="259"/>
      <c r="BCK4128" s="259"/>
      <c r="BCL4128" s="259"/>
      <c r="BCM4128" s="259"/>
      <c r="BCN4128" s="259"/>
      <c r="BCO4128" s="259"/>
      <c r="BCP4128" s="259"/>
      <c r="BCQ4128" s="259"/>
      <c r="BCR4128" s="259"/>
      <c r="BCS4128" s="259"/>
      <c r="BCT4128" s="259"/>
      <c r="BCU4128" s="259"/>
      <c r="BCV4128" s="259"/>
      <c r="BCW4128" s="259"/>
      <c r="BCX4128" s="259"/>
      <c r="BCY4128" s="259"/>
      <c r="BCZ4128" s="259"/>
      <c r="BDA4128" s="259"/>
      <c r="BDB4128" s="259"/>
      <c r="BDC4128" s="259"/>
      <c r="BDD4128" s="259"/>
      <c r="BDE4128" s="259"/>
      <c r="BDF4128" s="259"/>
      <c r="BDG4128" s="259"/>
      <c r="BDH4128" s="259"/>
      <c r="BDI4128" s="259"/>
      <c r="BDJ4128" s="259"/>
      <c r="BDK4128" s="259"/>
      <c r="BDL4128" s="259"/>
      <c r="BDM4128" s="259"/>
      <c r="BDN4128" s="259"/>
      <c r="BDO4128" s="259"/>
      <c r="BDP4128" s="259"/>
      <c r="BDQ4128" s="259"/>
      <c r="BDR4128" s="259"/>
      <c r="BDS4128" s="259"/>
      <c r="BDT4128" s="259"/>
      <c r="BDU4128" s="259"/>
      <c r="BDV4128" s="259"/>
      <c r="BDW4128" s="259"/>
      <c r="BDX4128" s="259"/>
      <c r="BDY4128" s="259"/>
      <c r="BDZ4128" s="259"/>
      <c r="BEA4128" s="259"/>
      <c r="BEB4128" s="259"/>
      <c r="BEC4128" s="259"/>
      <c r="BED4128" s="259"/>
      <c r="BEE4128" s="259"/>
      <c r="BEF4128" s="259"/>
      <c r="BEG4128" s="259"/>
      <c r="BEH4128" s="259"/>
      <c r="BEI4128" s="259"/>
      <c r="BEJ4128" s="259"/>
      <c r="BEK4128" s="259"/>
      <c r="BEL4128" s="259"/>
      <c r="BEM4128" s="259"/>
      <c r="BEN4128" s="259"/>
      <c r="BEO4128" s="259"/>
      <c r="BEP4128" s="259"/>
      <c r="BEQ4128" s="259"/>
      <c r="BER4128" s="259"/>
      <c r="BES4128" s="259"/>
      <c r="BET4128" s="259"/>
      <c r="BEU4128" s="259"/>
      <c r="BEV4128" s="259"/>
      <c r="BEW4128" s="259"/>
      <c r="BEX4128" s="259"/>
      <c r="BEY4128" s="259"/>
      <c r="BEZ4128" s="259"/>
      <c r="BFA4128" s="259"/>
      <c r="BFB4128" s="259"/>
      <c r="BFC4128" s="259"/>
      <c r="BFD4128" s="259"/>
      <c r="BFE4128" s="259"/>
      <c r="BFF4128" s="259"/>
      <c r="BFG4128" s="259"/>
      <c r="BFH4128" s="259"/>
      <c r="BFI4128" s="259"/>
      <c r="BFJ4128" s="259"/>
      <c r="BFK4128" s="259"/>
      <c r="BFL4128" s="259"/>
      <c r="BFM4128" s="259"/>
      <c r="BFN4128" s="259"/>
      <c r="BFO4128" s="259"/>
      <c r="BFP4128" s="259"/>
      <c r="BFQ4128" s="259"/>
      <c r="BFR4128" s="259"/>
      <c r="BFS4128" s="259"/>
      <c r="BFT4128" s="259"/>
      <c r="BFU4128" s="259"/>
      <c r="BFV4128" s="259"/>
      <c r="BFW4128" s="259"/>
      <c r="BFX4128" s="259"/>
      <c r="BFY4128" s="259"/>
      <c r="BFZ4128" s="259"/>
      <c r="BGA4128" s="259"/>
      <c r="BGB4128" s="259"/>
      <c r="BGC4128" s="259"/>
      <c r="BGD4128" s="259"/>
      <c r="BGE4128" s="259"/>
      <c r="BGF4128" s="259"/>
      <c r="BGG4128" s="259"/>
      <c r="BGH4128" s="259"/>
      <c r="BGI4128" s="259"/>
      <c r="BGJ4128" s="259"/>
      <c r="BGK4128" s="259"/>
      <c r="BGL4128" s="259"/>
      <c r="BGM4128" s="259"/>
      <c r="BGN4128" s="259"/>
      <c r="BGO4128" s="259"/>
      <c r="BGP4128" s="259"/>
      <c r="BGQ4128" s="259"/>
      <c r="BGR4128" s="259"/>
      <c r="BGS4128" s="259"/>
      <c r="BGT4128" s="259"/>
      <c r="BGU4128" s="259"/>
      <c r="BGV4128" s="259"/>
      <c r="BGW4128" s="259"/>
      <c r="BGX4128" s="259"/>
      <c r="BGY4128" s="259"/>
      <c r="BGZ4128" s="259"/>
      <c r="BHA4128" s="259"/>
      <c r="BHB4128" s="259"/>
      <c r="BHC4128" s="259"/>
      <c r="BHD4128" s="259"/>
      <c r="BHE4128" s="259"/>
      <c r="BHF4128" s="259"/>
      <c r="BHG4128" s="259"/>
      <c r="BHH4128" s="259"/>
      <c r="BHI4128" s="259"/>
      <c r="BHJ4128" s="259"/>
      <c r="BHK4128" s="259"/>
      <c r="BHL4128" s="259"/>
      <c r="BHM4128" s="259"/>
      <c r="BHN4128" s="259"/>
      <c r="BHO4128" s="259"/>
      <c r="BHP4128" s="259"/>
      <c r="BHQ4128" s="259"/>
      <c r="BHR4128" s="259"/>
      <c r="BHS4128" s="259"/>
      <c r="BHT4128" s="259"/>
      <c r="BHU4128" s="259"/>
      <c r="BHV4128" s="259"/>
      <c r="BHW4128" s="259"/>
      <c r="BHX4128" s="259"/>
      <c r="BHY4128" s="259"/>
      <c r="BHZ4128" s="259"/>
      <c r="BIA4128" s="259"/>
      <c r="BIB4128" s="259"/>
      <c r="BIC4128" s="259"/>
      <c r="BID4128" s="259"/>
      <c r="BIE4128" s="259"/>
      <c r="BIF4128" s="259"/>
      <c r="BIG4128" s="259"/>
      <c r="BIH4128" s="259"/>
      <c r="BII4128" s="259"/>
      <c r="BIJ4128" s="259"/>
      <c r="BIK4128" s="259"/>
      <c r="BIL4128" s="259"/>
      <c r="BIM4128" s="259"/>
      <c r="BIN4128" s="259"/>
      <c r="BIO4128" s="259"/>
      <c r="BIP4128" s="259"/>
      <c r="BIQ4128" s="259"/>
      <c r="BIR4128" s="259"/>
      <c r="BIS4128" s="259"/>
      <c r="BIT4128" s="259"/>
      <c r="BIU4128" s="259"/>
      <c r="BIV4128" s="259"/>
      <c r="BIW4128" s="259"/>
      <c r="BIX4128" s="259"/>
      <c r="BIY4128" s="259"/>
      <c r="BIZ4128" s="259"/>
      <c r="BJA4128" s="259"/>
      <c r="BJB4128" s="259"/>
      <c r="BJC4128" s="259"/>
      <c r="BJD4128" s="259"/>
      <c r="BJE4128" s="259"/>
      <c r="BJF4128" s="259"/>
      <c r="BJG4128" s="259"/>
      <c r="BJH4128" s="259"/>
      <c r="BJI4128" s="259"/>
      <c r="BJJ4128" s="259"/>
      <c r="BJK4128" s="259"/>
      <c r="BJL4128" s="259"/>
      <c r="BJM4128" s="259"/>
      <c r="BJN4128" s="259"/>
      <c r="BJO4128" s="259"/>
      <c r="BJP4128" s="259"/>
      <c r="BJQ4128" s="259"/>
      <c r="BJR4128" s="259"/>
      <c r="BJS4128" s="259"/>
      <c r="BJT4128" s="259"/>
      <c r="BJU4128" s="259"/>
      <c r="BJV4128" s="259"/>
      <c r="BJW4128" s="259"/>
      <c r="BJX4128" s="259"/>
      <c r="BJY4128" s="259"/>
      <c r="BJZ4128" s="259"/>
      <c r="BKA4128" s="259"/>
      <c r="BKB4128" s="259"/>
      <c r="BKC4128" s="259"/>
      <c r="BKD4128" s="259"/>
      <c r="BKE4128" s="259"/>
      <c r="BKF4128" s="259"/>
      <c r="BKG4128" s="259"/>
      <c r="BKH4128" s="259"/>
      <c r="BKI4128" s="259"/>
      <c r="BKJ4128" s="259"/>
      <c r="BKK4128" s="259"/>
      <c r="BKL4128" s="259"/>
      <c r="BKM4128" s="259"/>
      <c r="BKN4128" s="259"/>
      <c r="BKO4128" s="259"/>
      <c r="BKP4128" s="259"/>
      <c r="BKQ4128" s="259"/>
      <c r="BKR4128" s="259"/>
      <c r="BKS4128" s="259"/>
      <c r="BKT4128" s="259"/>
      <c r="BKU4128" s="259"/>
      <c r="BKV4128" s="259"/>
      <c r="BKW4128" s="259"/>
      <c r="BKX4128" s="259"/>
      <c r="BKY4128" s="259"/>
      <c r="BKZ4128" s="259"/>
      <c r="BLA4128" s="259"/>
      <c r="BLB4128" s="259"/>
      <c r="BLC4128" s="259"/>
      <c r="BLD4128" s="259"/>
      <c r="BLE4128" s="259"/>
      <c r="BLF4128" s="259"/>
      <c r="BLG4128" s="259"/>
      <c r="BLH4128" s="259"/>
      <c r="BLI4128" s="259"/>
      <c r="BLJ4128" s="259"/>
      <c r="BLK4128" s="259"/>
      <c r="BLL4128" s="259"/>
      <c r="BLM4128" s="259"/>
      <c r="BLN4128" s="259"/>
      <c r="BLO4128" s="259"/>
      <c r="BLP4128" s="259"/>
      <c r="BLQ4128" s="259"/>
      <c r="BLR4128" s="259"/>
      <c r="BLS4128" s="259"/>
      <c r="BLT4128" s="259"/>
      <c r="BLU4128" s="259"/>
      <c r="BLV4128" s="259"/>
      <c r="BLW4128" s="259"/>
      <c r="BLX4128" s="259"/>
      <c r="BLY4128" s="259"/>
      <c r="BLZ4128" s="259"/>
      <c r="BMA4128" s="259"/>
      <c r="BMB4128" s="259"/>
      <c r="BMC4128" s="259"/>
      <c r="BMD4128" s="259"/>
      <c r="BME4128" s="259"/>
      <c r="BMF4128" s="259"/>
      <c r="BMG4128" s="259"/>
      <c r="BMH4128" s="259"/>
      <c r="BMI4128" s="259"/>
      <c r="BMJ4128" s="259"/>
      <c r="BMK4128" s="259"/>
      <c r="BML4128" s="259"/>
      <c r="BMM4128" s="259"/>
      <c r="BMN4128" s="259"/>
      <c r="BMO4128" s="259"/>
      <c r="BMP4128" s="259"/>
      <c r="BMQ4128" s="259"/>
      <c r="BMR4128" s="259"/>
      <c r="BMS4128" s="259"/>
      <c r="BMT4128" s="259"/>
      <c r="BMU4128" s="259"/>
      <c r="BMV4128" s="259"/>
      <c r="BMW4128" s="259"/>
      <c r="BMX4128" s="259"/>
      <c r="BMY4128" s="259"/>
      <c r="BMZ4128" s="259"/>
      <c r="BNA4128" s="259"/>
      <c r="BNB4128" s="259"/>
      <c r="BNC4128" s="259"/>
      <c r="BND4128" s="259"/>
      <c r="BNE4128" s="259"/>
      <c r="BNF4128" s="259"/>
      <c r="BNG4128" s="259"/>
      <c r="BNH4128" s="259"/>
      <c r="BNI4128" s="259"/>
      <c r="BNJ4128" s="259"/>
      <c r="BNK4128" s="259"/>
      <c r="BNL4128" s="259"/>
      <c r="BNM4128" s="259"/>
      <c r="BNN4128" s="259"/>
      <c r="BNO4128" s="259"/>
      <c r="BNP4128" s="259"/>
      <c r="BNQ4128" s="259"/>
      <c r="BNR4128" s="259"/>
      <c r="BNS4128" s="259"/>
      <c r="BNT4128" s="259"/>
      <c r="BNU4128" s="259"/>
      <c r="BNV4128" s="259"/>
      <c r="BNW4128" s="259"/>
      <c r="BNX4128" s="259"/>
      <c r="BNY4128" s="259"/>
      <c r="BNZ4128" s="259"/>
      <c r="BOA4128" s="259"/>
      <c r="BOB4128" s="259"/>
      <c r="BOC4128" s="259"/>
      <c r="BOD4128" s="259"/>
      <c r="BOE4128" s="259"/>
      <c r="BOF4128" s="259"/>
      <c r="BOG4128" s="259"/>
      <c r="BOH4128" s="259"/>
      <c r="BOI4128" s="259"/>
      <c r="BOJ4128" s="259"/>
      <c r="BOK4128" s="259"/>
      <c r="BOL4128" s="259"/>
      <c r="BOM4128" s="259"/>
      <c r="BON4128" s="259"/>
      <c r="BOO4128" s="259"/>
      <c r="BOP4128" s="259"/>
      <c r="BOQ4128" s="259"/>
      <c r="BOR4128" s="259"/>
      <c r="BOS4128" s="259"/>
      <c r="BOT4128" s="259"/>
      <c r="BOU4128" s="259"/>
      <c r="BOV4128" s="259"/>
      <c r="BOW4128" s="259"/>
      <c r="BOX4128" s="259"/>
      <c r="BOY4128" s="259"/>
      <c r="BOZ4128" s="259"/>
      <c r="BPA4128" s="259"/>
      <c r="BPB4128" s="259"/>
      <c r="BPC4128" s="259"/>
      <c r="BPD4128" s="259"/>
      <c r="BPE4128" s="259"/>
      <c r="BPF4128" s="259"/>
      <c r="BPG4128" s="259"/>
      <c r="BPH4128" s="259"/>
      <c r="BPI4128" s="259"/>
      <c r="BPJ4128" s="259"/>
      <c r="BPK4128" s="259"/>
      <c r="BPL4128" s="259"/>
      <c r="BPM4128" s="259"/>
      <c r="BPN4128" s="259"/>
      <c r="BPO4128" s="259"/>
      <c r="BPP4128" s="259"/>
      <c r="BPQ4128" s="259"/>
      <c r="BPR4128" s="259"/>
      <c r="BPS4128" s="259"/>
      <c r="BPT4128" s="259"/>
      <c r="BPU4128" s="259"/>
      <c r="BPV4128" s="259"/>
      <c r="BPW4128" s="259"/>
      <c r="BPX4128" s="259"/>
      <c r="BPY4128" s="259"/>
      <c r="BPZ4128" s="259"/>
      <c r="BQA4128" s="259"/>
      <c r="BQB4128" s="259"/>
      <c r="BQC4128" s="259"/>
      <c r="BQD4128" s="259"/>
      <c r="BQE4128" s="259"/>
      <c r="BQF4128" s="259"/>
      <c r="BQG4128" s="259"/>
      <c r="BQH4128" s="259"/>
      <c r="BQI4128" s="259"/>
      <c r="BQJ4128" s="259"/>
      <c r="BQK4128" s="259"/>
      <c r="BQL4128" s="259"/>
      <c r="BQM4128" s="259"/>
      <c r="BQN4128" s="259"/>
      <c r="BQO4128" s="259"/>
      <c r="BQP4128" s="259"/>
      <c r="BQQ4128" s="259"/>
      <c r="BQR4128" s="259"/>
      <c r="BQS4128" s="259"/>
      <c r="BQT4128" s="259"/>
      <c r="BQU4128" s="259"/>
      <c r="BQV4128" s="259"/>
      <c r="BQW4128" s="259"/>
      <c r="BQX4128" s="259"/>
      <c r="BQY4128" s="259"/>
      <c r="BQZ4128" s="259"/>
      <c r="BRA4128" s="259"/>
      <c r="BRB4128" s="259"/>
      <c r="BRC4128" s="259"/>
      <c r="BRD4128" s="259"/>
      <c r="BRE4128" s="259"/>
      <c r="BRF4128" s="259"/>
      <c r="BRG4128" s="259"/>
      <c r="BRH4128" s="259"/>
      <c r="BRI4128" s="259"/>
      <c r="BRJ4128" s="259"/>
      <c r="BRK4128" s="259"/>
      <c r="BRL4128" s="259"/>
      <c r="BRM4128" s="259"/>
      <c r="BRN4128" s="259"/>
      <c r="BRO4128" s="259"/>
      <c r="BRP4128" s="259"/>
      <c r="BRQ4128" s="259"/>
      <c r="BRR4128" s="259"/>
      <c r="BRS4128" s="259"/>
      <c r="BRT4128" s="259"/>
      <c r="BRU4128" s="259"/>
      <c r="BRV4128" s="259"/>
      <c r="BRW4128" s="259"/>
      <c r="BRX4128" s="259"/>
      <c r="BRY4128" s="259"/>
      <c r="BRZ4128" s="259"/>
      <c r="BSA4128" s="259"/>
      <c r="BSB4128" s="259"/>
      <c r="BSC4128" s="259"/>
      <c r="BSD4128" s="259"/>
      <c r="BSE4128" s="259"/>
      <c r="BSF4128" s="259"/>
      <c r="BSG4128" s="259"/>
      <c r="BSH4128" s="259"/>
      <c r="BSI4128" s="259"/>
      <c r="BSJ4128" s="259"/>
      <c r="BSK4128" s="259"/>
      <c r="BSL4128" s="259"/>
      <c r="BSM4128" s="259"/>
      <c r="BSN4128" s="259"/>
      <c r="BSO4128" s="259"/>
      <c r="BSP4128" s="259"/>
      <c r="BSQ4128" s="259"/>
      <c r="BSR4128" s="259"/>
      <c r="BSS4128" s="259"/>
      <c r="BST4128" s="259"/>
      <c r="BSU4128" s="259"/>
      <c r="BSV4128" s="259"/>
      <c r="BSW4128" s="259"/>
      <c r="BSX4128" s="259"/>
      <c r="BSY4128" s="259"/>
      <c r="BSZ4128" s="259"/>
      <c r="BTA4128" s="259"/>
      <c r="BTB4128" s="259"/>
      <c r="BTC4128" s="259"/>
      <c r="BTD4128" s="259"/>
      <c r="BTE4128" s="259"/>
      <c r="BTF4128" s="259"/>
      <c r="BTG4128" s="259"/>
      <c r="BTH4128" s="259"/>
      <c r="BTI4128" s="259"/>
      <c r="BTJ4128" s="259"/>
      <c r="BTK4128" s="259"/>
      <c r="BTL4128" s="259"/>
      <c r="BTM4128" s="259"/>
      <c r="BTN4128" s="259"/>
      <c r="BTO4128" s="259"/>
      <c r="BTP4128" s="259"/>
      <c r="BTQ4128" s="259"/>
      <c r="BTR4128" s="259"/>
      <c r="BTS4128" s="259"/>
      <c r="BTT4128" s="259"/>
      <c r="BTU4128" s="259"/>
      <c r="BTV4128" s="259"/>
      <c r="BTW4128" s="259"/>
      <c r="BTX4128" s="259"/>
      <c r="BTY4128" s="259"/>
      <c r="BTZ4128" s="259"/>
      <c r="BUA4128" s="259"/>
      <c r="BUB4128" s="259"/>
      <c r="BUC4128" s="259"/>
      <c r="BUD4128" s="259"/>
      <c r="BUE4128" s="259"/>
      <c r="BUF4128" s="259"/>
      <c r="BUG4128" s="259"/>
      <c r="BUH4128" s="259"/>
      <c r="BUI4128" s="259"/>
      <c r="BUJ4128" s="259"/>
      <c r="BUK4128" s="259"/>
      <c r="BUL4128" s="259"/>
      <c r="BUM4128" s="259"/>
      <c r="BUN4128" s="259"/>
      <c r="BUO4128" s="259"/>
      <c r="BUP4128" s="259"/>
      <c r="BUQ4128" s="259"/>
      <c r="BUR4128" s="259"/>
      <c r="BUS4128" s="259"/>
      <c r="BUT4128" s="259"/>
      <c r="BUU4128" s="259"/>
      <c r="BUV4128" s="259"/>
      <c r="BUW4128" s="259"/>
      <c r="BUX4128" s="259"/>
      <c r="BUY4128" s="259"/>
      <c r="BUZ4128" s="259"/>
      <c r="BVA4128" s="259"/>
      <c r="BVB4128" s="259"/>
      <c r="BVC4128" s="259"/>
      <c r="BVD4128" s="259"/>
      <c r="BVE4128" s="259"/>
      <c r="BVF4128" s="259"/>
      <c r="BVG4128" s="259"/>
      <c r="BVH4128" s="259"/>
      <c r="BVI4128" s="259"/>
      <c r="BVJ4128" s="259"/>
      <c r="BVK4128" s="259"/>
      <c r="BVL4128" s="259"/>
      <c r="BVM4128" s="259"/>
      <c r="BVN4128" s="259"/>
      <c r="BVO4128" s="259"/>
      <c r="BVP4128" s="259"/>
      <c r="BVQ4128" s="259"/>
      <c r="BVR4128" s="259"/>
      <c r="BVS4128" s="259"/>
      <c r="BVT4128" s="259"/>
      <c r="BVU4128" s="259"/>
      <c r="BVV4128" s="259"/>
      <c r="BVW4128" s="259"/>
      <c r="BVX4128" s="259"/>
      <c r="BVY4128" s="259"/>
      <c r="BVZ4128" s="259"/>
      <c r="BWA4128" s="259"/>
      <c r="BWB4128" s="259"/>
      <c r="BWC4128" s="259"/>
      <c r="BWD4128" s="259"/>
      <c r="BWE4128" s="259"/>
      <c r="BWF4128" s="259"/>
      <c r="BWG4128" s="259"/>
      <c r="BWH4128" s="259"/>
      <c r="BWI4128" s="259"/>
      <c r="BWJ4128" s="259"/>
      <c r="BWK4128" s="259"/>
      <c r="BWL4128" s="259"/>
      <c r="BWM4128" s="259"/>
      <c r="BWN4128" s="259"/>
      <c r="BWO4128" s="259"/>
      <c r="BWP4128" s="259"/>
      <c r="BWQ4128" s="259"/>
      <c r="BWR4128" s="259"/>
      <c r="BWS4128" s="259"/>
      <c r="BWT4128" s="259"/>
      <c r="BWU4128" s="259"/>
      <c r="BWV4128" s="259"/>
      <c r="BWW4128" s="259"/>
      <c r="BWX4128" s="259"/>
      <c r="BWY4128" s="259"/>
      <c r="BWZ4128" s="259"/>
      <c r="BXA4128" s="259"/>
      <c r="BXB4128" s="259"/>
      <c r="BXC4128" s="259"/>
      <c r="BXD4128" s="259"/>
      <c r="BXE4128" s="259"/>
      <c r="BXF4128" s="259"/>
      <c r="BXG4128" s="259"/>
      <c r="BXH4128" s="259"/>
      <c r="BXI4128" s="259"/>
      <c r="BXJ4128" s="259"/>
      <c r="BXK4128" s="259"/>
      <c r="BXL4128" s="259"/>
      <c r="BXM4128" s="259"/>
      <c r="BXN4128" s="259"/>
      <c r="BXO4128" s="259"/>
      <c r="BXP4128" s="259"/>
      <c r="BXQ4128" s="259"/>
      <c r="BXR4128" s="259"/>
      <c r="BXS4128" s="259"/>
      <c r="BXT4128" s="259"/>
      <c r="BXU4128" s="259"/>
      <c r="BXV4128" s="259"/>
      <c r="BXW4128" s="259"/>
      <c r="BXX4128" s="259"/>
      <c r="BXY4128" s="259"/>
      <c r="BXZ4128" s="259"/>
      <c r="BYA4128" s="259"/>
      <c r="BYB4128" s="259"/>
      <c r="BYC4128" s="259"/>
      <c r="BYD4128" s="259"/>
      <c r="BYE4128" s="259"/>
      <c r="BYF4128" s="259"/>
      <c r="BYG4128" s="259"/>
      <c r="BYH4128" s="259"/>
      <c r="BYI4128" s="259"/>
      <c r="BYJ4128" s="259"/>
      <c r="BYK4128" s="259"/>
      <c r="BYL4128" s="259"/>
      <c r="BYM4128" s="259"/>
      <c r="BYN4128" s="259"/>
      <c r="BYO4128" s="259"/>
      <c r="BYP4128" s="259"/>
      <c r="BYQ4128" s="259"/>
      <c r="BYR4128" s="259"/>
      <c r="BYS4128" s="259"/>
      <c r="BYT4128" s="259"/>
      <c r="BYU4128" s="259"/>
      <c r="BYV4128" s="259"/>
      <c r="BYW4128" s="259"/>
      <c r="BYX4128" s="259"/>
      <c r="BYY4128" s="259"/>
      <c r="BYZ4128" s="259"/>
      <c r="BZA4128" s="259"/>
      <c r="BZB4128" s="259"/>
      <c r="BZC4128" s="259"/>
      <c r="BZD4128" s="259"/>
      <c r="BZE4128" s="259"/>
      <c r="BZF4128" s="259"/>
      <c r="BZG4128" s="259"/>
      <c r="BZH4128" s="259"/>
      <c r="BZI4128" s="259"/>
      <c r="BZJ4128" s="259"/>
      <c r="BZK4128" s="259"/>
      <c r="BZL4128" s="259"/>
      <c r="BZM4128" s="259"/>
      <c r="BZN4128" s="259"/>
      <c r="BZO4128" s="259"/>
      <c r="BZP4128" s="259"/>
      <c r="BZQ4128" s="259"/>
      <c r="BZR4128" s="259"/>
      <c r="BZS4128" s="259"/>
      <c r="BZT4128" s="259"/>
      <c r="BZU4128" s="259"/>
      <c r="BZV4128" s="259"/>
      <c r="BZW4128" s="259"/>
      <c r="BZX4128" s="259"/>
      <c r="BZY4128" s="259"/>
      <c r="BZZ4128" s="259"/>
      <c r="CAA4128" s="259"/>
      <c r="CAB4128" s="259"/>
      <c r="CAC4128" s="259"/>
      <c r="CAD4128" s="259"/>
      <c r="CAE4128" s="259"/>
      <c r="CAF4128" s="259"/>
      <c r="CAG4128" s="259"/>
      <c r="CAH4128" s="259"/>
      <c r="CAI4128" s="259"/>
      <c r="CAJ4128" s="259"/>
      <c r="CAK4128" s="259"/>
      <c r="CAL4128" s="259"/>
      <c r="CAM4128" s="259"/>
      <c r="CAN4128" s="259"/>
      <c r="CAO4128" s="259"/>
      <c r="CAP4128" s="259"/>
      <c r="CAQ4128" s="259"/>
      <c r="CAR4128" s="259"/>
      <c r="CAS4128" s="259"/>
      <c r="CAT4128" s="259"/>
      <c r="CAU4128" s="259"/>
      <c r="CAV4128" s="259"/>
      <c r="CAW4128" s="259"/>
      <c r="CAX4128" s="259"/>
      <c r="CAY4128" s="259"/>
      <c r="CAZ4128" s="259"/>
      <c r="CBA4128" s="259"/>
      <c r="CBB4128" s="259"/>
      <c r="CBC4128" s="259"/>
      <c r="CBD4128" s="259"/>
      <c r="CBE4128" s="259"/>
      <c r="CBF4128" s="259"/>
      <c r="CBG4128" s="259"/>
      <c r="CBH4128" s="259"/>
      <c r="CBI4128" s="259"/>
      <c r="CBJ4128" s="259"/>
      <c r="CBK4128" s="259"/>
      <c r="CBL4128" s="259"/>
      <c r="CBM4128" s="259"/>
      <c r="CBN4128" s="259"/>
      <c r="CBO4128" s="259"/>
      <c r="CBP4128" s="259"/>
      <c r="CBQ4128" s="259"/>
      <c r="CBR4128" s="259"/>
      <c r="CBS4128" s="259"/>
      <c r="CBT4128" s="259"/>
      <c r="CBU4128" s="259"/>
      <c r="CBV4128" s="259"/>
      <c r="CBW4128" s="259"/>
      <c r="CBX4128" s="259"/>
      <c r="CBY4128" s="259"/>
      <c r="CBZ4128" s="259"/>
      <c r="CCA4128" s="259"/>
      <c r="CCB4128" s="259"/>
      <c r="CCC4128" s="259"/>
      <c r="CCD4128" s="259"/>
      <c r="CCE4128" s="259"/>
      <c r="CCF4128" s="259"/>
      <c r="CCG4128" s="259"/>
      <c r="CCH4128" s="259"/>
      <c r="CCI4128" s="259"/>
      <c r="CCJ4128" s="259"/>
      <c r="CCK4128" s="259"/>
      <c r="CCL4128" s="259"/>
      <c r="CCM4128" s="259"/>
      <c r="CCN4128" s="259"/>
      <c r="CCO4128" s="259"/>
      <c r="CCP4128" s="259"/>
      <c r="CCQ4128" s="259"/>
      <c r="CCR4128" s="259"/>
      <c r="CCS4128" s="259"/>
      <c r="CCT4128" s="259"/>
      <c r="CCU4128" s="259"/>
      <c r="CCV4128" s="259"/>
      <c r="CCW4128" s="259"/>
      <c r="CCX4128" s="259"/>
      <c r="CCY4128" s="259"/>
      <c r="CCZ4128" s="259"/>
      <c r="CDA4128" s="259"/>
      <c r="CDB4128" s="259"/>
      <c r="CDC4128" s="259"/>
      <c r="CDD4128" s="259"/>
      <c r="CDE4128" s="259"/>
      <c r="CDF4128" s="259"/>
      <c r="CDG4128" s="259"/>
      <c r="CDH4128" s="259"/>
      <c r="CDI4128" s="259"/>
      <c r="CDJ4128" s="259"/>
      <c r="CDK4128" s="259"/>
      <c r="CDL4128" s="259"/>
      <c r="CDM4128" s="259"/>
      <c r="CDN4128" s="259"/>
      <c r="CDO4128" s="259"/>
      <c r="CDP4128" s="259"/>
      <c r="CDQ4128" s="259"/>
      <c r="CDR4128" s="259"/>
      <c r="CDS4128" s="259"/>
      <c r="CDT4128" s="259"/>
      <c r="CDU4128" s="259"/>
      <c r="CDV4128" s="259"/>
      <c r="CDW4128" s="259"/>
      <c r="CDX4128" s="259"/>
      <c r="CDY4128" s="259"/>
      <c r="CDZ4128" s="259"/>
      <c r="CEA4128" s="259"/>
      <c r="CEB4128" s="259"/>
      <c r="CEC4128" s="259"/>
      <c r="CED4128" s="259"/>
      <c r="CEE4128" s="259"/>
      <c r="CEF4128" s="259"/>
      <c r="CEG4128" s="259"/>
      <c r="CEH4128" s="259"/>
      <c r="CEI4128" s="259"/>
      <c r="CEJ4128" s="259"/>
      <c r="CEK4128" s="259"/>
      <c r="CEL4128" s="259"/>
      <c r="CEM4128" s="259"/>
      <c r="CEN4128" s="259"/>
      <c r="CEO4128" s="259"/>
      <c r="CEP4128" s="259"/>
      <c r="CEQ4128" s="259"/>
      <c r="CER4128" s="259"/>
      <c r="CES4128" s="259"/>
      <c r="CET4128" s="259"/>
      <c r="CEU4128" s="259"/>
      <c r="CEV4128" s="259"/>
      <c r="CEW4128" s="259"/>
      <c r="CEX4128" s="259"/>
      <c r="CEY4128" s="259"/>
      <c r="CEZ4128" s="259"/>
      <c r="CFA4128" s="259"/>
      <c r="CFB4128" s="259"/>
      <c r="CFC4128" s="259"/>
      <c r="CFD4128" s="259"/>
      <c r="CFE4128" s="259"/>
      <c r="CFF4128" s="259"/>
      <c r="CFG4128" s="259"/>
      <c r="CFH4128" s="259"/>
      <c r="CFI4128" s="259"/>
      <c r="CFJ4128" s="259"/>
      <c r="CFK4128" s="259"/>
      <c r="CFL4128" s="259"/>
      <c r="CFM4128" s="259"/>
      <c r="CFN4128" s="259"/>
      <c r="CFO4128" s="259"/>
      <c r="CFP4128" s="259"/>
      <c r="CFQ4128" s="259"/>
      <c r="CFR4128" s="259"/>
      <c r="CFS4128" s="259"/>
      <c r="CFT4128" s="259"/>
      <c r="CFU4128" s="259"/>
      <c r="CFV4128" s="259"/>
      <c r="CFW4128" s="259"/>
      <c r="CFX4128" s="259"/>
      <c r="CFY4128" s="259"/>
      <c r="CFZ4128" s="259"/>
      <c r="CGA4128" s="259"/>
      <c r="CGB4128" s="259"/>
      <c r="CGC4128" s="259"/>
      <c r="CGD4128" s="259"/>
      <c r="CGE4128" s="259"/>
      <c r="CGF4128" s="259"/>
      <c r="CGG4128" s="259"/>
      <c r="CGH4128" s="259"/>
      <c r="CGI4128" s="259"/>
      <c r="CGJ4128" s="259"/>
      <c r="CGK4128" s="259"/>
      <c r="CGL4128" s="259"/>
      <c r="CGM4128" s="259"/>
      <c r="CGN4128" s="259"/>
      <c r="CGO4128" s="259"/>
      <c r="CGP4128" s="259"/>
      <c r="CGQ4128" s="259"/>
      <c r="CGR4128" s="259"/>
      <c r="CGS4128" s="259"/>
      <c r="CGT4128" s="259"/>
      <c r="CGU4128" s="259"/>
      <c r="CGV4128" s="259"/>
      <c r="CGW4128" s="259"/>
      <c r="CGX4128" s="259"/>
      <c r="CGY4128" s="259"/>
      <c r="CGZ4128" s="259"/>
      <c r="CHA4128" s="259"/>
      <c r="CHB4128" s="259"/>
      <c r="CHC4128" s="259"/>
      <c r="CHD4128" s="259"/>
      <c r="CHE4128" s="259"/>
      <c r="CHF4128" s="259"/>
      <c r="CHG4128" s="259"/>
      <c r="CHH4128" s="259"/>
      <c r="CHI4128" s="259"/>
      <c r="CHJ4128" s="259"/>
      <c r="CHK4128" s="259"/>
      <c r="CHL4128" s="259"/>
      <c r="CHM4128" s="259"/>
      <c r="CHN4128" s="259"/>
      <c r="CHO4128" s="259"/>
      <c r="CHP4128" s="259"/>
      <c r="CHQ4128" s="259"/>
      <c r="CHR4128" s="259"/>
      <c r="CHS4128" s="259"/>
      <c r="CHT4128" s="259"/>
      <c r="CHU4128" s="259"/>
      <c r="CHV4128" s="259"/>
      <c r="CHW4128" s="259"/>
      <c r="CHX4128" s="259"/>
      <c r="CHY4128" s="259"/>
      <c r="CHZ4128" s="259"/>
      <c r="CIA4128" s="259"/>
      <c r="CIB4128" s="259"/>
      <c r="CIC4128" s="259"/>
      <c r="CID4128" s="259"/>
      <c r="CIE4128" s="259"/>
      <c r="CIF4128" s="259"/>
      <c r="CIG4128" s="259"/>
      <c r="CIH4128" s="259"/>
      <c r="CII4128" s="259"/>
      <c r="CIJ4128" s="259"/>
      <c r="CIK4128" s="259"/>
      <c r="CIL4128" s="259"/>
      <c r="CIM4128" s="259"/>
      <c r="CIN4128" s="259"/>
      <c r="CIO4128" s="259"/>
      <c r="CIP4128" s="259"/>
      <c r="CIQ4128" s="259"/>
      <c r="CIR4128" s="259"/>
      <c r="CIS4128" s="259"/>
      <c r="CIT4128" s="259"/>
      <c r="CIU4128" s="259"/>
      <c r="CIV4128" s="259"/>
      <c r="CIW4128" s="259"/>
      <c r="CIX4128" s="259"/>
      <c r="CIY4128" s="259"/>
      <c r="CIZ4128" s="259"/>
      <c r="CJA4128" s="259"/>
      <c r="CJB4128" s="259"/>
      <c r="CJC4128" s="259"/>
      <c r="CJD4128" s="259"/>
      <c r="CJE4128" s="259"/>
      <c r="CJF4128" s="259"/>
      <c r="CJG4128" s="259"/>
      <c r="CJH4128" s="259"/>
      <c r="CJI4128" s="259"/>
      <c r="CJJ4128" s="259"/>
      <c r="CJK4128" s="259"/>
      <c r="CJL4128" s="259"/>
      <c r="CJM4128" s="259"/>
      <c r="CJN4128" s="259"/>
      <c r="CJO4128" s="259"/>
      <c r="CJP4128" s="259"/>
      <c r="CJQ4128" s="259"/>
      <c r="CJR4128" s="259"/>
      <c r="CJS4128" s="259"/>
      <c r="CJT4128" s="259"/>
      <c r="CJU4128" s="259"/>
      <c r="CJV4128" s="259"/>
      <c r="CJW4128" s="259"/>
      <c r="CJX4128" s="259"/>
      <c r="CJY4128" s="259"/>
      <c r="CJZ4128" s="259"/>
      <c r="CKA4128" s="259"/>
      <c r="CKB4128" s="259"/>
      <c r="CKC4128" s="259"/>
      <c r="CKD4128" s="259"/>
      <c r="CKE4128" s="259"/>
      <c r="CKF4128" s="259"/>
      <c r="CKG4128" s="259"/>
      <c r="CKH4128" s="259"/>
      <c r="CKI4128" s="259"/>
      <c r="CKJ4128" s="259"/>
      <c r="CKK4128" s="259"/>
      <c r="CKL4128" s="259"/>
      <c r="CKM4128" s="259"/>
      <c r="CKN4128" s="259"/>
      <c r="CKO4128" s="259"/>
      <c r="CKP4128" s="259"/>
      <c r="CKQ4128" s="259"/>
      <c r="CKR4128" s="259"/>
      <c r="CKS4128" s="259"/>
      <c r="CKT4128" s="259"/>
      <c r="CKU4128" s="259"/>
      <c r="CKV4128" s="259"/>
      <c r="CKW4128" s="259"/>
      <c r="CKX4128" s="259"/>
      <c r="CKY4128" s="259"/>
      <c r="CKZ4128" s="259"/>
      <c r="CLA4128" s="259"/>
      <c r="CLB4128" s="259"/>
      <c r="CLC4128" s="259"/>
      <c r="CLD4128" s="259"/>
      <c r="CLE4128" s="259"/>
      <c r="CLF4128" s="259"/>
      <c r="CLG4128" s="259"/>
      <c r="CLH4128" s="259"/>
      <c r="CLI4128" s="259"/>
      <c r="CLJ4128" s="259"/>
      <c r="CLK4128" s="259"/>
      <c r="CLL4128" s="259"/>
      <c r="CLM4128" s="259"/>
      <c r="CLN4128" s="259"/>
      <c r="CLO4128" s="259"/>
      <c r="CLP4128" s="259"/>
      <c r="CLQ4128" s="259"/>
      <c r="CLR4128" s="259"/>
      <c r="CLS4128" s="259"/>
      <c r="CLT4128" s="259"/>
      <c r="CLU4128" s="259"/>
      <c r="CLV4128" s="259"/>
      <c r="CLW4128" s="259"/>
      <c r="CLX4128" s="259"/>
      <c r="CLY4128" s="259"/>
      <c r="CLZ4128" s="259"/>
      <c r="CMA4128" s="259"/>
      <c r="CMB4128" s="259"/>
      <c r="CMC4128" s="259"/>
      <c r="CMD4128" s="259"/>
      <c r="CME4128" s="259"/>
      <c r="CMF4128" s="259"/>
      <c r="CMG4128" s="259"/>
      <c r="CMH4128" s="259"/>
      <c r="CMI4128" s="259"/>
      <c r="CMJ4128" s="259"/>
      <c r="CMK4128" s="259"/>
      <c r="CML4128" s="259"/>
      <c r="CMM4128" s="259"/>
      <c r="CMN4128" s="259"/>
      <c r="CMO4128" s="259"/>
      <c r="CMP4128" s="259"/>
      <c r="CMQ4128" s="259"/>
      <c r="CMR4128" s="259"/>
      <c r="CMS4128" s="259"/>
      <c r="CMT4128" s="259"/>
      <c r="CMU4128" s="259"/>
      <c r="CMV4128" s="259"/>
      <c r="CMW4128" s="259"/>
      <c r="CMX4128" s="259"/>
      <c r="CMY4128" s="259"/>
      <c r="CMZ4128" s="259"/>
      <c r="CNA4128" s="259"/>
      <c r="CNB4128" s="259"/>
      <c r="CNC4128" s="259"/>
      <c r="CND4128" s="259"/>
      <c r="CNE4128" s="259"/>
      <c r="CNF4128" s="259"/>
      <c r="CNG4128" s="259"/>
      <c r="CNH4128" s="259"/>
      <c r="CNI4128" s="259"/>
      <c r="CNJ4128" s="259"/>
      <c r="CNK4128" s="259"/>
      <c r="CNL4128" s="259"/>
      <c r="CNM4128" s="259"/>
      <c r="CNN4128" s="259"/>
      <c r="CNO4128" s="259"/>
      <c r="CNP4128" s="259"/>
      <c r="CNQ4128" s="259"/>
      <c r="CNR4128" s="259"/>
      <c r="CNS4128" s="259"/>
      <c r="CNT4128" s="259"/>
      <c r="CNU4128" s="259"/>
      <c r="CNV4128" s="259"/>
      <c r="CNW4128" s="259"/>
      <c r="CNX4128" s="259"/>
      <c r="CNY4128" s="259"/>
      <c r="CNZ4128" s="259"/>
      <c r="COA4128" s="259"/>
      <c r="COB4128" s="259"/>
      <c r="COC4128" s="259"/>
      <c r="COD4128" s="259"/>
      <c r="COE4128" s="259"/>
      <c r="COF4128" s="259"/>
      <c r="COG4128" s="259"/>
      <c r="COH4128" s="259"/>
      <c r="COI4128" s="259"/>
      <c r="COJ4128" s="259"/>
      <c r="COK4128" s="259"/>
      <c r="COL4128" s="259"/>
      <c r="COM4128" s="259"/>
      <c r="CON4128" s="259"/>
      <c r="COO4128" s="259"/>
      <c r="COP4128" s="259"/>
      <c r="COQ4128" s="259"/>
      <c r="COR4128" s="259"/>
      <c r="COS4128" s="259"/>
      <c r="COT4128" s="259"/>
      <c r="COU4128" s="259"/>
      <c r="COV4128" s="259"/>
      <c r="COW4128" s="259"/>
      <c r="COX4128" s="259"/>
      <c r="COY4128" s="259"/>
      <c r="COZ4128" s="259"/>
      <c r="CPA4128" s="259"/>
      <c r="CPB4128" s="259"/>
      <c r="CPC4128" s="259"/>
      <c r="CPD4128" s="259"/>
      <c r="CPE4128" s="259"/>
      <c r="CPF4128" s="259"/>
      <c r="CPG4128" s="259"/>
      <c r="CPH4128" s="259"/>
      <c r="CPI4128" s="259"/>
      <c r="CPJ4128" s="259"/>
      <c r="CPK4128" s="259"/>
      <c r="CPL4128" s="259"/>
      <c r="CPM4128" s="259"/>
      <c r="CPN4128" s="259"/>
      <c r="CPO4128" s="259"/>
      <c r="CPP4128" s="259"/>
      <c r="CPQ4128" s="259"/>
      <c r="CPR4128" s="259"/>
      <c r="CPS4128" s="259"/>
      <c r="CPT4128" s="259"/>
      <c r="CPU4128" s="259"/>
      <c r="CPV4128" s="259"/>
      <c r="CPW4128" s="259"/>
      <c r="CPX4128" s="259"/>
      <c r="CPY4128" s="259"/>
      <c r="CPZ4128" s="259"/>
      <c r="CQA4128" s="259"/>
      <c r="CQB4128" s="259"/>
      <c r="CQC4128" s="259"/>
      <c r="CQD4128" s="259"/>
      <c r="CQE4128" s="259"/>
      <c r="CQF4128" s="259"/>
      <c r="CQG4128" s="259"/>
      <c r="CQH4128" s="259"/>
      <c r="CQI4128" s="259"/>
      <c r="CQJ4128" s="259"/>
      <c r="CQK4128" s="259"/>
      <c r="CQL4128" s="259"/>
      <c r="CQM4128" s="259"/>
      <c r="CQN4128" s="259"/>
      <c r="CQO4128" s="259"/>
      <c r="CQP4128" s="259"/>
      <c r="CQQ4128" s="259"/>
      <c r="CQR4128" s="259"/>
      <c r="CQS4128" s="259"/>
      <c r="CQT4128" s="259"/>
      <c r="CQU4128" s="259"/>
      <c r="CQV4128" s="259"/>
      <c r="CQW4128" s="259"/>
      <c r="CQX4128" s="259"/>
      <c r="CQY4128" s="259"/>
      <c r="CQZ4128" s="259"/>
      <c r="CRA4128" s="259"/>
      <c r="CRB4128" s="259"/>
      <c r="CRC4128" s="259"/>
      <c r="CRD4128" s="259"/>
      <c r="CRE4128" s="259"/>
      <c r="CRF4128" s="259"/>
      <c r="CRG4128" s="259"/>
      <c r="CRH4128" s="259"/>
      <c r="CRI4128" s="259"/>
      <c r="CRJ4128" s="259"/>
      <c r="CRK4128" s="259"/>
      <c r="CRL4128" s="259"/>
      <c r="CRM4128" s="259"/>
      <c r="CRN4128" s="259"/>
      <c r="CRO4128" s="259"/>
      <c r="CRP4128" s="259"/>
      <c r="CRQ4128" s="259"/>
      <c r="CRR4128" s="259"/>
      <c r="CRS4128" s="259"/>
      <c r="CRT4128" s="259"/>
      <c r="CRU4128" s="259"/>
      <c r="CRV4128" s="259"/>
      <c r="CRW4128" s="259"/>
      <c r="CRX4128" s="259"/>
      <c r="CRY4128" s="259"/>
      <c r="CRZ4128" s="259"/>
      <c r="CSA4128" s="259"/>
      <c r="CSB4128" s="259"/>
      <c r="CSC4128" s="259"/>
      <c r="CSD4128" s="259"/>
      <c r="CSE4128" s="259"/>
      <c r="CSF4128" s="259"/>
      <c r="CSG4128" s="259"/>
      <c r="CSH4128" s="259"/>
      <c r="CSI4128" s="259"/>
      <c r="CSJ4128" s="259"/>
      <c r="CSK4128" s="259"/>
      <c r="CSL4128" s="259"/>
      <c r="CSM4128" s="259"/>
      <c r="CSN4128" s="259"/>
      <c r="CSO4128" s="259"/>
      <c r="CSP4128" s="259"/>
      <c r="CSQ4128" s="259"/>
      <c r="CSR4128" s="259"/>
      <c r="CSS4128" s="259"/>
      <c r="CST4128" s="259"/>
      <c r="CSU4128" s="259"/>
      <c r="CSV4128" s="259"/>
      <c r="CSW4128" s="259"/>
      <c r="CSX4128" s="259"/>
      <c r="CSY4128" s="259"/>
      <c r="CSZ4128" s="259"/>
      <c r="CTA4128" s="259"/>
      <c r="CTB4128" s="259"/>
      <c r="CTC4128" s="259"/>
      <c r="CTD4128" s="259"/>
      <c r="CTE4128" s="259"/>
      <c r="CTF4128" s="259"/>
      <c r="CTG4128" s="259"/>
      <c r="CTH4128" s="259"/>
      <c r="CTI4128" s="259"/>
      <c r="CTJ4128" s="259"/>
      <c r="CTK4128" s="259"/>
      <c r="CTL4128" s="259"/>
      <c r="CTM4128" s="259"/>
      <c r="CTN4128" s="259"/>
      <c r="CTO4128" s="259"/>
      <c r="CTP4128" s="259"/>
      <c r="CTQ4128" s="259"/>
      <c r="CTR4128" s="259"/>
      <c r="CTS4128" s="259"/>
      <c r="CTT4128" s="259"/>
      <c r="CTU4128" s="259"/>
      <c r="CTV4128" s="259"/>
      <c r="CTW4128" s="259"/>
      <c r="CTX4128" s="259"/>
      <c r="CTY4128" s="259"/>
      <c r="CTZ4128" s="259"/>
      <c r="CUA4128" s="259"/>
      <c r="CUB4128" s="259"/>
      <c r="CUC4128" s="259"/>
      <c r="CUD4128" s="259"/>
      <c r="CUE4128" s="259"/>
      <c r="CUF4128" s="259"/>
      <c r="CUG4128" s="259"/>
      <c r="CUH4128" s="259"/>
      <c r="CUI4128" s="259"/>
      <c r="CUJ4128" s="259"/>
      <c r="CUK4128" s="259"/>
      <c r="CUL4128" s="259"/>
      <c r="CUM4128" s="259"/>
      <c r="CUN4128" s="259"/>
      <c r="CUO4128" s="259"/>
      <c r="CUP4128" s="259"/>
      <c r="CUQ4128" s="259"/>
      <c r="CUR4128" s="259"/>
      <c r="CUS4128" s="259"/>
      <c r="CUT4128" s="259"/>
      <c r="CUU4128" s="259"/>
      <c r="CUV4128" s="259"/>
      <c r="CUW4128" s="259"/>
      <c r="CUX4128" s="259"/>
      <c r="CUY4128" s="259"/>
      <c r="CUZ4128" s="259"/>
      <c r="CVA4128" s="259"/>
      <c r="CVB4128" s="259"/>
      <c r="CVC4128" s="259"/>
      <c r="CVD4128" s="259"/>
      <c r="CVE4128" s="259"/>
      <c r="CVF4128" s="259"/>
      <c r="CVG4128" s="259"/>
      <c r="CVH4128" s="259"/>
      <c r="CVI4128" s="259"/>
      <c r="CVJ4128" s="259"/>
      <c r="CVK4128" s="259"/>
      <c r="CVL4128" s="259"/>
      <c r="CVM4128" s="259"/>
      <c r="CVN4128" s="259"/>
      <c r="CVO4128" s="259"/>
      <c r="CVP4128" s="259"/>
      <c r="CVQ4128" s="259"/>
      <c r="CVR4128" s="259"/>
      <c r="CVS4128" s="259"/>
      <c r="CVT4128" s="259"/>
      <c r="CVU4128" s="259"/>
      <c r="CVV4128" s="259"/>
      <c r="CVW4128" s="259"/>
      <c r="CVX4128" s="259"/>
      <c r="CVY4128" s="259"/>
      <c r="CVZ4128" s="259"/>
      <c r="CWA4128" s="259"/>
      <c r="CWB4128" s="259"/>
      <c r="CWC4128" s="259"/>
      <c r="CWD4128" s="259"/>
      <c r="CWE4128" s="259"/>
      <c r="CWF4128" s="259"/>
      <c r="CWG4128" s="259"/>
      <c r="CWH4128" s="259"/>
      <c r="CWI4128" s="259"/>
      <c r="CWJ4128" s="259"/>
      <c r="CWK4128" s="259"/>
      <c r="CWL4128" s="259"/>
      <c r="CWM4128" s="259"/>
      <c r="CWN4128" s="259"/>
      <c r="CWO4128" s="259"/>
      <c r="CWP4128" s="259"/>
      <c r="CWQ4128" s="259"/>
      <c r="CWR4128" s="259"/>
      <c r="CWS4128" s="259"/>
      <c r="CWT4128" s="259"/>
      <c r="CWU4128" s="259"/>
      <c r="CWV4128" s="259"/>
      <c r="CWW4128" s="259"/>
      <c r="CWX4128" s="259"/>
      <c r="CWY4128" s="259"/>
      <c r="CWZ4128" s="259"/>
      <c r="CXA4128" s="259"/>
      <c r="CXB4128" s="259"/>
      <c r="CXC4128" s="259"/>
      <c r="CXD4128" s="259"/>
      <c r="CXE4128" s="259"/>
      <c r="CXF4128" s="259"/>
      <c r="CXG4128" s="259"/>
      <c r="CXH4128" s="259"/>
      <c r="CXI4128" s="259"/>
      <c r="CXJ4128" s="259"/>
      <c r="CXK4128" s="259"/>
      <c r="CXL4128" s="259"/>
      <c r="CXM4128" s="259"/>
      <c r="CXN4128" s="259"/>
      <c r="CXO4128" s="259"/>
      <c r="CXP4128" s="259"/>
      <c r="CXQ4128" s="259"/>
      <c r="CXR4128" s="259"/>
      <c r="CXS4128" s="259"/>
      <c r="CXT4128" s="259"/>
      <c r="CXU4128" s="259"/>
      <c r="CXV4128" s="259"/>
      <c r="CXW4128" s="259"/>
      <c r="CXX4128" s="259"/>
      <c r="CXY4128" s="259"/>
      <c r="CXZ4128" s="259"/>
      <c r="CYA4128" s="259"/>
      <c r="CYB4128" s="259"/>
      <c r="CYC4128" s="259"/>
      <c r="CYD4128" s="259"/>
      <c r="CYE4128" s="259"/>
      <c r="CYF4128" s="259"/>
      <c r="CYG4128" s="259"/>
      <c r="CYH4128" s="259"/>
      <c r="CYI4128" s="259"/>
      <c r="CYJ4128" s="259"/>
      <c r="CYK4128" s="259"/>
      <c r="CYL4128" s="259"/>
      <c r="CYM4128" s="259"/>
      <c r="CYN4128" s="259"/>
      <c r="CYO4128" s="259"/>
      <c r="CYP4128" s="259"/>
      <c r="CYQ4128" s="259"/>
      <c r="CYR4128" s="259"/>
      <c r="CYS4128" s="259"/>
      <c r="CYT4128" s="259"/>
      <c r="CYU4128" s="259"/>
      <c r="CYV4128" s="259"/>
      <c r="CYW4128" s="259"/>
      <c r="CYX4128" s="259"/>
      <c r="CYY4128" s="259"/>
      <c r="CYZ4128" s="259"/>
      <c r="CZA4128" s="259"/>
      <c r="CZB4128" s="259"/>
      <c r="CZC4128" s="259"/>
      <c r="CZD4128" s="259"/>
      <c r="CZE4128" s="259"/>
      <c r="CZF4128" s="259"/>
      <c r="CZG4128" s="259"/>
      <c r="CZH4128" s="259"/>
      <c r="CZI4128" s="259"/>
      <c r="CZJ4128" s="259"/>
      <c r="CZK4128" s="259"/>
      <c r="CZL4128" s="259"/>
      <c r="CZM4128" s="259"/>
      <c r="CZN4128" s="259"/>
      <c r="CZO4128" s="259"/>
      <c r="CZP4128" s="259"/>
      <c r="CZQ4128" s="259"/>
      <c r="CZR4128" s="259"/>
      <c r="CZS4128" s="259"/>
      <c r="CZT4128" s="259"/>
      <c r="CZU4128" s="259"/>
      <c r="CZV4128" s="259"/>
      <c r="CZW4128" s="259"/>
      <c r="CZX4128" s="259"/>
      <c r="CZY4128" s="259"/>
      <c r="CZZ4128" s="259"/>
      <c r="DAA4128" s="259"/>
      <c r="DAB4128" s="259"/>
      <c r="DAC4128" s="259"/>
      <c r="DAD4128" s="259"/>
      <c r="DAE4128" s="259"/>
      <c r="DAF4128" s="259"/>
      <c r="DAG4128" s="259"/>
      <c r="DAH4128" s="259"/>
      <c r="DAI4128" s="259"/>
      <c r="DAJ4128" s="259"/>
      <c r="DAK4128" s="259"/>
      <c r="DAL4128" s="259"/>
      <c r="DAM4128" s="259"/>
      <c r="DAN4128" s="259"/>
      <c r="DAO4128" s="259"/>
      <c r="DAP4128" s="259"/>
      <c r="DAQ4128" s="259"/>
      <c r="DAR4128" s="259"/>
      <c r="DAS4128" s="259"/>
      <c r="DAT4128" s="259"/>
      <c r="DAU4128" s="259"/>
      <c r="DAV4128" s="259"/>
      <c r="DAW4128" s="259"/>
      <c r="DAX4128" s="259"/>
      <c r="DAY4128" s="259"/>
      <c r="DAZ4128" s="259"/>
      <c r="DBA4128" s="259"/>
      <c r="DBB4128" s="259"/>
      <c r="DBC4128" s="259"/>
      <c r="DBD4128" s="259"/>
      <c r="DBE4128" s="259"/>
      <c r="DBF4128" s="259"/>
      <c r="DBG4128" s="259"/>
      <c r="DBH4128" s="259"/>
      <c r="DBI4128" s="259"/>
      <c r="DBJ4128" s="259"/>
      <c r="DBK4128" s="259"/>
      <c r="DBL4128" s="259"/>
      <c r="DBM4128" s="259"/>
      <c r="DBN4128" s="259"/>
      <c r="DBO4128" s="259"/>
      <c r="DBP4128" s="259"/>
      <c r="DBQ4128" s="259"/>
      <c r="DBR4128" s="259"/>
      <c r="DBS4128" s="259"/>
      <c r="DBT4128" s="259"/>
      <c r="DBU4128" s="259"/>
      <c r="DBV4128" s="259"/>
      <c r="DBW4128" s="259"/>
      <c r="DBX4128" s="259"/>
      <c r="DBY4128" s="259"/>
      <c r="DBZ4128" s="259"/>
      <c r="DCA4128" s="259"/>
      <c r="DCB4128" s="259"/>
      <c r="DCC4128" s="259"/>
      <c r="DCD4128" s="259"/>
      <c r="DCE4128" s="259"/>
      <c r="DCF4128" s="259"/>
      <c r="DCG4128" s="259"/>
      <c r="DCH4128" s="259"/>
      <c r="DCI4128" s="259"/>
      <c r="DCJ4128" s="259"/>
      <c r="DCK4128" s="259"/>
      <c r="DCL4128" s="259"/>
      <c r="DCM4128" s="259"/>
      <c r="DCN4128" s="259"/>
      <c r="DCO4128" s="259"/>
      <c r="DCP4128" s="259"/>
      <c r="DCQ4128" s="259"/>
      <c r="DCR4128" s="259"/>
      <c r="DCS4128" s="259"/>
      <c r="DCT4128" s="259"/>
      <c r="DCU4128" s="259"/>
      <c r="DCV4128" s="259"/>
      <c r="DCW4128" s="259"/>
      <c r="DCX4128" s="259"/>
      <c r="DCY4128" s="259"/>
      <c r="DCZ4128" s="259"/>
      <c r="DDA4128" s="259"/>
      <c r="DDB4128" s="259"/>
      <c r="DDC4128" s="259"/>
      <c r="DDD4128" s="259"/>
      <c r="DDE4128" s="259"/>
      <c r="DDF4128" s="259"/>
      <c r="DDG4128" s="259"/>
      <c r="DDH4128" s="259"/>
      <c r="DDI4128" s="259"/>
      <c r="DDJ4128" s="259"/>
      <c r="DDK4128" s="259"/>
      <c r="DDL4128" s="259"/>
      <c r="DDM4128" s="259"/>
      <c r="DDN4128" s="259"/>
      <c r="DDO4128" s="259"/>
      <c r="DDP4128" s="259"/>
      <c r="DDQ4128" s="259"/>
      <c r="DDR4128" s="259"/>
      <c r="DDS4128" s="259"/>
      <c r="DDT4128" s="259"/>
      <c r="DDU4128" s="259"/>
      <c r="DDV4128" s="259"/>
      <c r="DDW4128" s="259"/>
      <c r="DDX4128" s="259"/>
      <c r="DDY4128" s="259"/>
      <c r="DDZ4128" s="259"/>
      <c r="DEA4128" s="259"/>
      <c r="DEB4128" s="259"/>
      <c r="DEC4128" s="259"/>
      <c r="DED4128" s="259"/>
      <c r="DEE4128" s="259"/>
      <c r="DEF4128" s="259"/>
      <c r="DEG4128" s="259"/>
      <c r="DEH4128" s="259"/>
      <c r="DEI4128" s="259"/>
      <c r="DEJ4128" s="259"/>
      <c r="DEK4128" s="259"/>
      <c r="DEL4128" s="259"/>
      <c r="DEM4128" s="259"/>
      <c r="DEN4128" s="259"/>
      <c r="DEO4128" s="259"/>
      <c r="DEP4128" s="259"/>
      <c r="DEQ4128" s="259"/>
      <c r="DER4128" s="259"/>
      <c r="DES4128" s="259"/>
      <c r="DET4128" s="259"/>
      <c r="DEU4128" s="259"/>
      <c r="DEV4128" s="259"/>
      <c r="DEW4128" s="259"/>
      <c r="DEX4128" s="259"/>
      <c r="DEY4128" s="259"/>
      <c r="DEZ4128" s="259"/>
      <c r="DFA4128" s="259"/>
      <c r="DFB4128" s="259"/>
      <c r="DFC4128" s="259"/>
      <c r="DFD4128" s="259"/>
      <c r="DFE4128" s="259"/>
      <c r="DFF4128" s="259"/>
      <c r="DFG4128" s="259"/>
      <c r="DFH4128" s="259"/>
      <c r="DFI4128" s="259"/>
      <c r="DFJ4128" s="259"/>
      <c r="DFK4128" s="259"/>
      <c r="DFL4128" s="259"/>
      <c r="DFM4128" s="259"/>
      <c r="DFN4128" s="259"/>
      <c r="DFO4128" s="259"/>
      <c r="DFP4128" s="259"/>
      <c r="DFQ4128" s="259"/>
      <c r="DFR4128" s="259"/>
      <c r="DFS4128" s="259"/>
      <c r="DFT4128" s="259"/>
      <c r="DFU4128" s="259"/>
      <c r="DFV4128" s="259"/>
      <c r="DFW4128" s="259"/>
      <c r="DFX4128" s="259"/>
      <c r="DFY4128" s="259"/>
      <c r="DFZ4128" s="259"/>
      <c r="DGA4128" s="259"/>
      <c r="DGB4128" s="259"/>
      <c r="DGC4128" s="259"/>
      <c r="DGD4128" s="259"/>
      <c r="DGE4128" s="259"/>
      <c r="DGF4128" s="259"/>
      <c r="DGG4128" s="259"/>
      <c r="DGH4128" s="259"/>
      <c r="DGI4128" s="259"/>
      <c r="DGJ4128" s="259"/>
      <c r="DGK4128" s="259"/>
      <c r="DGL4128" s="259"/>
      <c r="DGM4128" s="259"/>
      <c r="DGN4128" s="259"/>
      <c r="DGO4128" s="259"/>
      <c r="DGP4128" s="259"/>
      <c r="DGQ4128" s="259"/>
      <c r="DGR4128" s="259"/>
      <c r="DGS4128" s="259"/>
      <c r="DGT4128" s="259"/>
      <c r="DGU4128" s="259"/>
      <c r="DGV4128" s="259"/>
      <c r="DGW4128" s="259"/>
      <c r="DGX4128" s="259"/>
      <c r="DGY4128" s="259"/>
      <c r="DGZ4128" s="259"/>
      <c r="DHA4128" s="259"/>
      <c r="DHB4128" s="259"/>
      <c r="DHC4128" s="259"/>
      <c r="DHD4128" s="259"/>
      <c r="DHE4128" s="259"/>
      <c r="DHF4128" s="259"/>
      <c r="DHG4128" s="259"/>
      <c r="DHH4128" s="259"/>
      <c r="DHI4128" s="259"/>
      <c r="DHJ4128" s="259"/>
      <c r="DHK4128" s="259"/>
      <c r="DHL4128" s="259"/>
      <c r="DHM4128" s="259"/>
      <c r="DHN4128" s="259"/>
      <c r="DHO4128" s="259"/>
      <c r="DHP4128" s="259"/>
      <c r="DHQ4128" s="259"/>
      <c r="DHR4128" s="259"/>
      <c r="DHS4128" s="259"/>
      <c r="DHT4128" s="259"/>
      <c r="DHU4128" s="259"/>
      <c r="DHV4128" s="259"/>
      <c r="DHW4128" s="259"/>
      <c r="DHX4128" s="259"/>
      <c r="DHY4128" s="259"/>
      <c r="DHZ4128" s="259"/>
      <c r="DIA4128" s="259"/>
      <c r="DIB4128" s="259"/>
      <c r="DIC4128" s="259"/>
      <c r="DID4128" s="259"/>
      <c r="DIE4128" s="259"/>
      <c r="DIF4128" s="259"/>
      <c r="DIG4128" s="259"/>
      <c r="DIH4128" s="259"/>
      <c r="DII4128" s="259"/>
      <c r="DIJ4128" s="259"/>
      <c r="DIK4128" s="259"/>
      <c r="DIL4128" s="259"/>
      <c r="DIM4128" s="259"/>
      <c r="DIN4128" s="259"/>
      <c r="DIO4128" s="259"/>
      <c r="DIP4128" s="259"/>
      <c r="DIQ4128" s="259"/>
      <c r="DIR4128" s="259"/>
      <c r="DIS4128" s="259"/>
      <c r="DIT4128" s="259"/>
      <c r="DIU4128" s="259"/>
      <c r="DIV4128" s="259"/>
      <c r="DIW4128" s="259"/>
      <c r="DIX4128" s="259"/>
      <c r="DIY4128" s="259"/>
      <c r="DIZ4128" s="259"/>
      <c r="DJA4128" s="259"/>
      <c r="DJB4128" s="259"/>
      <c r="DJC4128" s="259"/>
      <c r="DJD4128" s="259"/>
      <c r="DJE4128" s="259"/>
      <c r="DJF4128" s="259"/>
      <c r="DJG4128" s="259"/>
      <c r="DJH4128" s="259"/>
      <c r="DJI4128" s="259"/>
      <c r="DJJ4128" s="259"/>
      <c r="DJK4128" s="259"/>
      <c r="DJL4128" s="259"/>
      <c r="DJM4128" s="259"/>
      <c r="DJN4128" s="259"/>
      <c r="DJO4128" s="259"/>
      <c r="DJP4128" s="259"/>
      <c r="DJQ4128" s="259"/>
      <c r="DJR4128" s="259"/>
      <c r="DJS4128" s="259"/>
      <c r="DJT4128" s="259"/>
      <c r="DJU4128" s="259"/>
      <c r="DJV4128" s="259"/>
      <c r="DJW4128" s="259"/>
      <c r="DJX4128" s="259"/>
      <c r="DJY4128" s="259"/>
      <c r="DJZ4128" s="259"/>
      <c r="DKA4128" s="259"/>
      <c r="DKB4128" s="259"/>
      <c r="DKC4128" s="259"/>
      <c r="DKD4128" s="259"/>
      <c r="DKE4128" s="259"/>
      <c r="DKF4128" s="259"/>
      <c r="DKG4128" s="259"/>
      <c r="DKH4128" s="259"/>
      <c r="DKI4128" s="259"/>
      <c r="DKJ4128" s="259"/>
      <c r="DKK4128" s="259"/>
      <c r="DKL4128" s="259"/>
      <c r="DKM4128" s="259"/>
      <c r="DKN4128" s="259"/>
      <c r="DKO4128" s="259"/>
      <c r="DKP4128" s="259"/>
      <c r="DKQ4128" s="259"/>
      <c r="DKR4128" s="259"/>
      <c r="DKS4128" s="259"/>
      <c r="DKT4128" s="259"/>
      <c r="DKU4128" s="259"/>
      <c r="DKV4128" s="259"/>
      <c r="DKW4128" s="259"/>
      <c r="DKX4128" s="259"/>
      <c r="DKY4128" s="259"/>
      <c r="DKZ4128" s="259"/>
      <c r="DLA4128" s="259"/>
      <c r="DLB4128" s="259"/>
      <c r="DLC4128" s="259"/>
      <c r="DLD4128" s="259"/>
      <c r="DLE4128" s="259"/>
      <c r="DLF4128" s="259"/>
      <c r="DLG4128" s="259"/>
      <c r="DLH4128" s="259"/>
      <c r="DLI4128" s="259"/>
      <c r="DLJ4128" s="259"/>
      <c r="DLK4128" s="259"/>
      <c r="DLL4128" s="259"/>
      <c r="DLM4128" s="259"/>
      <c r="DLN4128" s="259"/>
      <c r="DLO4128" s="259"/>
      <c r="DLP4128" s="259"/>
      <c r="DLQ4128" s="259"/>
      <c r="DLR4128" s="259"/>
      <c r="DLS4128" s="259"/>
      <c r="DLT4128" s="259"/>
      <c r="DLU4128" s="259"/>
      <c r="DLV4128" s="259"/>
      <c r="DLW4128" s="259"/>
      <c r="DLX4128" s="259"/>
      <c r="DLY4128" s="259"/>
      <c r="DLZ4128" s="259"/>
      <c r="DMA4128" s="259"/>
      <c r="DMB4128" s="259"/>
      <c r="DMC4128" s="259"/>
      <c r="DMD4128" s="259"/>
      <c r="DME4128" s="259"/>
      <c r="DMF4128" s="259"/>
      <c r="DMG4128" s="259"/>
      <c r="DMH4128" s="259"/>
      <c r="DMI4128" s="259"/>
      <c r="DMJ4128" s="259"/>
      <c r="DMK4128" s="259"/>
      <c r="DML4128" s="259"/>
      <c r="DMM4128" s="259"/>
      <c r="DMN4128" s="259"/>
      <c r="DMO4128" s="259"/>
      <c r="DMP4128" s="259"/>
      <c r="DMQ4128" s="259"/>
      <c r="DMR4128" s="259"/>
      <c r="DMS4128" s="259"/>
      <c r="DMT4128" s="259"/>
      <c r="DMU4128" s="259"/>
      <c r="DMV4128" s="259"/>
      <c r="DMW4128" s="259"/>
      <c r="DMX4128" s="259"/>
      <c r="DMY4128" s="259"/>
      <c r="DMZ4128" s="259"/>
      <c r="DNA4128" s="259"/>
      <c r="DNB4128" s="259"/>
      <c r="DNC4128" s="259"/>
      <c r="DND4128" s="259"/>
      <c r="DNE4128" s="259"/>
      <c r="DNF4128" s="259"/>
      <c r="DNG4128" s="259"/>
      <c r="DNH4128" s="259"/>
      <c r="DNI4128" s="259"/>
      <c r="DNJ4128" s="259"/>
      <c r="DNK4128" s="259"/>
      <c r="DNL4128" s="259"/>
      <c r="DNM4128" s="259"/>
      <c r="DNN4128" s="259"/>
      <c r="DNO4128" s="259"/>
      <c r="DNP4128" s="259"/>
      <c r="DNQ4128" s="259"/>
      <c r="DNR4128" s="259"/>
      <c r="DNS4128" s="259"/>
      <c r="DNT4128" s="259"/>
      <c r="DNU4128" s="259"/>
      <c r="DNV4128" s="259"/>
      <c r="DNW4128" s="259"/>
      <c r="DNX4128" s="259"/>
      <c r="DNY4128" s="259"/>
      <c r="DNZ4128" s="259"/>
      <c r="DOA4128" s="259"/>
      <c r="DOB4128" s="259"/>
      <c r="DOC4128" s="259"/>
      <c r="DOD4128" s="259"/>
      <c r="DOE4128" s="259"/>
      <c r="DOF4128" s="259"/>
      <c r="DOG4128" s="259"/>
      <c r="DOH4128" s="259"/>
      <c r="DOI4128" s="259"/>
      <c r="DOJ4128" s="259"/>
      <c r="DOK4128" s="259"/>
      <c r="DOL4128" s="259"/>
      <c r="DOM4128" s="259"/>
      <c r="DON4128" s="259"/>
      <c r="DOO4128" s="259"/>
      <c r="DOP4128" s="259"/>
      <c r="DOQ4128" s="259"/>
      <c r="DOR4128" s="259"/>
      <c r="DOS4128" s="259"/>
      <c r="DOT4128" s="259"/>
      <c r="DOU4128" s="259"/>
      <c r="DOV4128" s="259"/>
      <c r="DOW4128" s="259"/>
      <c r="DOX4128" s="259"/>
      <c r="DOY4128" s="259"/>
      <c r="DOZ4128" s="259"/>
      <c r="DPA4128" s="259"/>
      <c r="DPB4128" s="259"/>
      <c r="DPC4128" s="259"/>
      <c r="DPD4128" s="259"/>
      <c r="DPE4128" s="259"/>
      <c r="DPF4128" s="259"/>
      <c r="DPG4128" s="259"/>
      <c r="DPH4128" s="259"/>
      <c r="DPI4128" s="259"/>
      <c r="DPJ4128" s="259"/>
      <c r="DPK4128" s="259"/>
      <c r="DPL4128" s="259"/>
      <c r="DPM4128" s="259"/>
      <c r="DPN4128" s="259"/>
      <c r="DPO4128" s="259"/>
      <c r="DPP4128" s="259"/>
      <c r="DPQ4128" s="259"/>
      <c r="DPR4128" s="259"/>
      <c r="DPS4128" s="259"/>
      <c r="DPT4128" s="259"/>
      <c r="DPU4128" s="259"/>
      <c r="DPV4128" s="259"/>
      <c r="DPW4128" s="259"/>
      <c r="DPX4128" s="259"/>
      <c r="DPY4128" s="259"/>
      <c r="DPZ4128" s="259"/>
      <c r="DQA4128" s="259"/>
      <c r="DQB4128" s="259"/>
      <c r="DQC4128" s="259"/>
      <c r="DQD4128" s="259"/>
      <c r="DQE4128" s="259"/>
      <c r="DQF4128" s="259"/>
      <c r="DQG4128" s="259"/>
      <c r="DQH4128" s="259"/>
      <c r="DQI4128" s="259"/>
      <c r="DQJ4128" s="259"/>
      <c r="DQK4128" s="259"/>
      <c r="DQL4128" s="259"/>
      <c r="DQM4128" s="259"/>
      <c r="DQN4128" s="259"/>
      <c r="DQO4128" s="259"/>
      <c r="DQP4128" s="259"/>
      <c r="DQQ4128" s="259"/>
      <c r="DQR4128" s="259"/>
      <c r="DQS4128" s="259"/>
      <c r="DQT4128" s="259"/>
      <c r="DQU4128" s="259"/>
      <c r="DQV4128" s="259"/>
      <c r="DQW4128" s="259"/>
      <c r="DQX4128" s="259"/>
      <c r="DQY4128" s="259"/>
      <c r="DQZ4128" s="259"/>
      <c r="DRA4128" s="259"/>
      <c r="DRB4128" s="259"/>
      <c r="DRC4128" s="259"/>
      <c r="DRD4128" s="259"/>
      <c r="DRE4128" s="259"/>
      <c r="DRF4128" s="259"/>
      <c r="DRG4128" s="259"/>
      <c r="DRH4128" s="259"/>
      <c r="DRI4128" s="259"/>
      <c r="DRJ4128" s="259"/>
      <c r="DRK4128" s="259"/>
      <c r="DRL4128" s="259"/>
      <c r="DRM4128" s="259"/>
      <c r="DRN4128" s="259"/>
      <c r="DRO4128" s="259"/>
      <c r="DRP4128" s="259"/>
      <c r="DRQ4128" s="259"/>
      <c r="DRR4128" s="259"/>
      <c r="DRS4128" s="259"/>
      <c r="DRT4128" s="259"/>
      <c r="DRU4128" s="259"/>
      <c r="DRV4128" s="259"/>
      <c r="DRW4128" s="259"/>
      <c r="DRX4128" s="259"/>
      <c r="DRY4128" s="259"/>
      <c r="DRZ4128" s="259"/>
      <c r="DSA4128" s="259"/>
      <c r="DSB4128" s="259"/>
      <c r="DSC4128" s="259"/>
      <c r="DSD4128" s="259"/>
      <c r="DSE4128" s="259"/>
      <c r="DSF4128" s="259"/>
      <c r="DSG4128" s="259"/>
      <c r="DSH4128" s="259"/>
      <c r="DSI4128" s="259"/>
      <c r="DSJ4128" s="259"/>
      <c r="DSK4128" s="259"/>
      <c r="DSL4128" s="259"/>
      <c r="DSM4128" s="259"/>
      <c r="DSN4128" s="259"/>
      <c r="DSO4128" s="259"/>
      <c r="DSP4128" s="259"/>
      <c r="DSQ4128" s="259"/>
      <c r="DSR4128" s="259"/>
      <c r="DSS4128" s="259"/>
      <c r="DST4128" s="259"/>
      <c r="DSU4128" s="259"/>
      <c r="DSV4128" s="259"/>
      <c r="DSW4128" s="259"/>
      <c r="DSX4128" s="259"/>
      <c r="DSY4128" s="259"/>
      <c r="DSZ4128" s="259"/>
      <c r="DTA4128" s="259"/>
      <c r="DTB4128" s="259"/>
      <c r="DTC4128" s="259"/>
      <c r="DTD4128" s="259"/>
      <c r="DTE4128" s="259"/>
      <c r="DTF4128" s="259"/>
      <c r="DTG4128" s="259"/>
      <c r="DTH4128" s="259"/>
      <c r="DTI4128" s="259"/>
      <c r="DTJ4128" s="259"/>
      <c r="DTK4128" s="259"/>
      <c r="DTL4128" s="259"/>
      <c r="DTM4128" s="259"/>
      <c r="DTN4128" s="259"/>
      <c r="DTO4128" s="259"/>
      <c r="DTP4128" s="259"/>
      <c r="DTQ4128" s="259"/>
      <c r="DTR4128" s="259"/>
      <c r="DTS4128" s="259"/>
      <c r="DTT4128" s="259"/>
      <c r="DTU4128" s="259"/>
      <c r="DTV4128" s="259"/>
      <c r="DTW4128" s="259"/>
      <c r="DTX4128" s="259"/>
      <c r="DTY4128" s="259"/>
      <c r="DTZ4128" s="259"/>
      <c r="DUA4128" s="259"/>
      <c r="DUB4128" s="259"/>
      <c r="DUC4128" s="259"/>
      <c r="DUD4128" s="259"/>
      <c r="DUE4128" s="259"/>
      <c r="DUF4128" s="259"/>
      <c r="DUG4128" s="259"/>
      <c r="DUH4128" s="259"/>
      <c r="DUI4128" s="259"/>
      <c r="DUJ4128" s="259"/>
      <c r="DUK4128" s="259"/>
      <c r="DUL4128" s="259"/>
      <c r="DUM4128" s="259"/>
      <c r="DUN4128" s="259"/>
      <c r="DUO4128" s="259"/>
      <c r="DUP4128" s="259"/>
      <c r="DUQ4128" s="259"/>
      <c r="DUR4128" s="259"/>
      <c r="DUS4128" s="259"/>
      <c r="DUT4128" s="259"/>
      <c r="DUU4128" s="259"/>
      <c r="DUV4128" s="259"/>
      <c r="DUW4128" s="259"/>
      <c r="DUX4128" s="259"/>
      <c r="DUY4128" s="259"/>
      <c r="DUZ4128" s="259"/>
      <c r="DVA4128" s="259"/>
      <c r="DVB4128" s="259"/>
      <c r="DVC4128" s="259"/>
      <c r="DVD4128" s="259"/>
      <c r="DVE4128" s="259"/>
      <c r="DVF4128" s="259"/>
      <c r="DVG4128" s="259"/>
      <c r="DVH4128" s="259"/>
      <c r="DVI4128" s="259"/>
      <c r="DVJ4128" s="259"/>
      <c r="DVK4128" s="259"/>
      <c r="DVL4128" s="259"/>
      <c r="DVM4128" s="259"/>
      <c r="DVN4128" s="259"/>
      <c r="DVO4128" s="259"/>
      <c r="DVP4128" s="259"/>
      <c r="DVQ4128" s="259"/>
      <c r="DVR4128" s="259"/>
      <c r="DVS4128" s="259"/>
      <c r="DVT4128" s="259"/>
      <c r="DVU4128" s="259"/>
      <c r="DVV4128" s="259"/>
      <c r="DVW4128" s="259"/>
      <c r="DVX4128" s="259"/>
      <c r="DVY4128" s="259"/>
      <c r="DVZ4128" s="259"/>
      <c r="DWA4128" s="259"/>
      <c r="DWB4128" s="259"/>
      <c r="DWC4128" s="259"/>
      <c r="DWD4128" s="259"/>
      <c r="DWE4128" s="259"/>
      <c r="DWF4128" s="259"/>
      <c r="DWG4128" s="259"/>
      <c r="DWH4128" s="259"/>
      <c r="DWI4128" s="259"/>
      <c r="DWJ4128" s="259"/>
      <c r="DWK4128" s="259"/>
      <c r="DWL4128" s="259"/>
      <c r="DWM4128" s="259"/>
      <c r="DWN4128" s="259"/>
      <c r="DWO4128" s="259"/>
      <c r="DWP4128" s="259"/>
      <c r="DWQ4128" s="259"/>
      <c r="DWR4128" s="259"/>
      <c r="DWS4128" s="259"/>
      <c r="DWT4128" s="259"/>
      <c r="DWU4128" s="259"/>
      <c r="DWV4128" s="259"/>
      <c r="DWW4128" s="259"/>
      <c r="DWX4128" s="259"/>
      <c r="DWY4128" s="259"/>
      <c r="DWZ4128" s="259"/>
      <c r="DXA4128" s="259"/>
      <c r="DXB4128" s="259"/>
      <c r="DXC4128" s="259"/>
      <c r="DXD4128" s="259"/>
      <c r="DXE4128" s="259"/>
      <c r="DXF4128" s="259"/>
      <c r="DXG4128" s="259"/>
      <c r="DXH4128" s="259"/>
      <c r="DXI4128" s="259"/>
      <c r="DXJ4128" s="259"/>
      <c r="DXK4128" s="259"/>
      <c r="DXL4128" s="259"/>
      <c r="DXM4128" s="259"/>
      <c r="DXN4128" s="259"/>
      <c r="DXO4128" s="259"/>
      <c r="DXP4128" s="259"/>
      <c r="DXQ4128" s="259"/>
      <c r="DXR4128" s="259"/>
      <c r="DXS4128" s="259"/>
      <c r="DXT4128" s="259"/>
      <c r="DXU4128" s="259"/>
      <c r="DXV4128" s="259"/>
      <c r="DXW4128" s="259"/>
      <c r="DXX4128" s="259"/>
      <c r="DXY4128" s="259"/>
      <c r="DXZ4128" s="259"/>
      <c r="DYA4128" s="259"/>
      <c r="DYB4128" s="259"/>
      <c r="DYC4128" s="259"/>
      <c r="DYD4128" s="259"/>
      <c r="DYE4128" s="259"/>
      <c r="DYF4128" s="259"/>
      <c r="DYG4128" s="259"/>
      <c r="DYH4128" s="259"/>
      <c r="DYI4128" s="259"/>
      <c r="DYJ4128" s="259"/>
      <c r="DYK4128" s="259"/>
      <c r="DYL4128" s="259"/>
      <c r="DYM4128" s="259"/>
      <c r="DYN4128" s="259"/>
      <c r="DYO4128" s="259"/>
      <c r="DYP4128" s="259"/>
      <c r="DYQ4128" s="259"/>
      <c r="DYR4128" s="259"/>
      <c r="DYS4128" s="259"/>
      <c r="DYT4128" s="259"/>
      <c r="DYU4128" s="259"/>
      <c r="DYV4128" s="259"/>
      <c r="DYW4128" s="259"/>
      <c r="DYX4128" s="259"/>
      <c r="DYY4128" s="259"/>
      <c r="DYZ4128" s="259"/>
      <c r="DZA4128" s="259"/>
      <c r="DZB4128" s="259"/>
      <c r="DZC4128" s="259"/>
      <c r="DZD4128" s="259"/>
      <c r="DZE4128" s="259"/>
      <c r="DZF4128" s="259"/>
      <c r="DZG4128" s="259"/>
      <c r="DZH4128" s="259"/>
      <c r="DZI4128" s="259"/>
      <c r="DZJ4128" s="259"/>
      <c r="DZK4128" s="259"/>
      <c r="DZL4128" s="259"/>
      <c r="DZM4128" s="259"/>
      <c r="DZN4128" s="259"/>
      <c r="DZO4128" s="259"/>
      <c r="DZP4128" s="259"/>
      <c r="DZQ4128" s="259"/>
      <c r="DZR4128" s="259"/>
      <c r="DZS4128" s="259"/>
      <c r="DZT4128" s="259"/>
      <c r="DZU4128" s="259"/>
      <c r="DZV4128" s="259"/>
      <c r="DZW4128" s="259"/>
      <c r="DZX4128" s="259"/>
      <c r="DZY4128" s="259"/>
      <c r="DZZ4128" s="259"/>
      <c r="EAA4128" s="259"/>
      <c r="EAB4128" s="259"/>
      <c r="EAC4128" s="259"/>
      <c r="EAD4128" s="259"/>
      <c r="EAE4128" s="259"/>
      <c r="EAF4128" s="259"/>
      <c r="EAG4128" s="259"/>
      <c r="EAH4128" s="259"/>
      <c r="EAI4128" s="259"/>
      <c r="EAJ4128" s="259"/>
      <c r="EAK4128" s="259"/>
      <c r="EAL4128" s="259"/>
      <c r="EAM4128" s="259"/>
      <c r="EAN4128" s="259"/>
      <c r="EAO4128" s="259"/>
      <c r="EAP4128" s="259"/>
      <c r="EAQ4128" s="259"/>
      <c r="EAR4128" s="259"/>
      <c r="EAS4128" s="259"/>
      <c r="EAT4128" s="259"/>
      <c r="EAU4128" s="259"/>
      <c r="EAV4128" s="259"/>
      <c r="EAW4128" s="259"/>
      <c r="EAX4128" s="259"/>
      <c r="EAY4128" s="259"/>
      <c r="EAZ4128" s="259"/>
      <c r="EBA4128" s="259"/>
      <c r="EBB4128" s="259"/>
      <c r="EBC4128" s="259"/>
      <c r="EBD4128" s="259"/>
      <c r="EBE4128" s="259"/>
      <c r="EBF4128" s="259"/>
      <c r="EBG4128" s="259"/>
      <c r="EBH4128" s="259"/>
      <c r="EBI4128" s="259"/>
      <c r="EBJ4128" s="259"/>
      <c r="EBK4128" s="259"/>
      <c r="EBL4128" s="259"/>
      <c r="EBM4128" s="259"/>
      <c r="EBN4128" s="259"/>
      <c r="EBO4128" s="259"/>
      <c r="EBP4128" s="259"/>
      <c r="EBQ4128" s="259"/>
      <c r="EBR4128" s="259"/>
      <c r="EBS4128" s="259"/>
      <c r="EBT4128" s="259"/>
      <c r="EBU4128" s="259"/>
      <c r="EBV4128" s="259"/>
      <c r="EBW4128" s="259"/>
      <c r="EBX4128" s="259"/>
      <c r="EBY4128" s="259"/>
      <c r="EBZ4128" s="259"/>
      <c r="ECA4128" s="259"/>
      <c r="ECB4128" s="259"/>
      <c r="ECC4128" s="259"/>
      <c r="ECD4128" s="259"/>
      <c r="ECE4128" s="259"/>
      <c r="ECF4128" s="259"/>
      <c r="ECG4128" s="259"/>
      <c r="ECH4128" s="259"/>
      <c r="ECI4128" s="259"/>
      <c r="ECJ4128" s="259"/>
      <c r="ECK4128" s="259"/>
      <c r="ECL4128" s="259"/>
      <c r="ECM4128" s="259"/>
      <c r="ECN4128" s="259"/>
      <c r="ECO4128" s="259"/>
      <c r="ECP4128" s="259"/>
      <c r="ECQ4128" s="259"/>
      <c r="ECR4128" s="259"/>
      <c r="ECS4128" s="259"/>
      <c r="ECT4128" s="259"/>
      <c r="ECU4128" s="259"/>
      <c r="ECV4128" s="259"/>
      <c r="ECW4128" s="259"/>
      <c r="ECX4128" s="259"/>
      <c r="ECY4128" s="259"/>
      <c r="ECZ4128" s="259"/>
      <c r="EDA4128" s="259"/>
      <c r="EDB4128" s="259"/>
      <c r="EDC4128" s="259"/>
      <c r="EDD4128" s="259"/>
      <c r="EDE4128" s="259"/>
      <c r="EDF4128" s="259"/>
      <c r="EDG4128" s="259"/>
      <c r="EDH4128" s="259"/>
      <c r="EDI4128" s="259"/>
      <c r="EDJ4128" s="259"/>
      <c r="EDK4128" s="259"/>
      <c r="EDL4128" s="259"/>
      <c r="EDM4128" s="259"/>
      <c r="EDN4128" s="259"/>
      <c r="EDO4128" s="259"/>
      <c r="EDP4128" s="259"/>
      <c r="EDQ4128" s="259"/>
      <c r="EDR4128" s="259"/>
      <c r="EDS4128" s="259"/>
      <c r="EDT4128" s="259"/>
      <c r="EDU4128" s="259"/>
      <c r="EDV4128" s="259"/>
      <c r="EDW4128" s="259"/>
      <c r="EDX4128" s="259"/>
      <c r="EDY4128" s="259"/>
      <c r="EDZ4128" s="259"/>
      <c r="EEA4128" s="259"/>
      <c r="EEB4128" s="259"/>
      <c r="EEC4128" s="259"/>
      <c r="EED4128" s="259"/>
      <c r="EEE4128" s="259"/>
      <c r="EEF4128" s="259"/>
      <c r="EEG4128" s="259"/>
      <c r="EEH4128" s="259"/>
      <c r="EEI4128" s="259"/>
      <c r="EEJ4128" s="259"/>
      <c r="EEK4128" s="259"/>
      <c r="EEL4128" s="259"/>
      <c r="EEM4128" s="259"/>
      <c r="EEN4128" s="259"/>
      <c r="EEO4128" s="259"/>
      <c r="EEP4128" s="259"/>
      <c r="EEQ4128" s="259"/>
      <c r="EER4128" s="259"/>
      <c r="EES4128" s="259"/>
      <c r="EET4128" s="259"/>
      <c r="EEU4128" s="259"/>
      <c r="EEV4128" s="259"/>
      <c r="EEW4128" s="259"/>
      <c r="EEX4128" s="259"/>
      <c r="EEY4128" s="259"/>
      <c r="EEZ4128" s="259"/>
      <c r="EFA4128" s="259"/>
      <c r="EFB4128" s="259"/>
      <c r="EFC4128" s="259"/>
      <c r="EFD4128" s="259"/>
      <c r="EFE4128" s="259"/>
      <c r="EFF4128" s="259"/>
      <c r="EFG4128" s="259"/>
      <c r="EFH4128" s="259"/>
      <c r="EFI4128" s="259"/>
      <c r="EFJ4128" s="259"/>
      <c r="EFK4128" s="259"/>
      <c r="EFL4128" s="259"/>
      <c r="EFM4128" s="259"/>
      <c r="EFN4128" s="259"/>
      <c r="EFO4128" s="259"/>
      <c r="EFP4128" s="259"/>
      <c r="EFQ4128" s="259"/>
      <c r="EFR4128" s="259"/>
      <c r="EFS4128" s="259"/>
      <c r="EFT4128" s="259"/>
      <c r="EFU4128" s="259"/>
      <c r="EFV4128" s="259"/>
      <c r="EFW4128" s="259"/>
      <c r="EFX4128" s="259"/>
      <c r="EFY4128" s="259"/>
      <c r="EFZ4128" s="259"/>
      <c r="EGA4128" s="259"/>
      <c r="EGB4128" s="259"/>
      <c r="EGC4128" s="259"/>
      <c r="EGD4128" s="259"/>
      <c r="EGE4128" s="259"/>
      <c r="EGF4128" s="259"/>
      <c r="EGG4128" s="259"/>
      <c r="EGH4128" s="259"/>
      <c r="EGI4128" s="259"/>
      <c r="EGJ4128" s="259"/>
      <c r="EGK4128" s="259"/>
      <c r="EGL4128" s="259"/>
      <c r="EGM4128" s="259"/>
      <c r="EGN4128" s="259"/>
      <c r="EGO4128" s="259"/>
      <c r="EGP4128" s="259"/>
      <c r="EGQ4128" s="259"/>
      <c r="EGR4128" s="259"/>
      <c r="EGS4128" s="259"/>
      <c r="EGT4128" s="259"/>
      <c r="EGU4128" s="259"/>
      <c r="EGV4128" s="259"/>
      <c r="EGW4128" s="259"/>
      <c r="EGX4128" s="259"/>
      <c r="EGY4128" s="259"/>
      <c r="EGZ4128" s="259"/>
      <c r="EHA4128" s="259"/>
      <c r="EHB4128" s="259"/>
      <c r="EHC4128" s="259"/>
      <c r="EHD4128" s="259"/>
      <c r="EHE4128" s="259"/>
      <c r="EHF4128" s="259"/>
      <c r="EHG4128" s="259"/>
      <c r="EHH4128" s="259"/>
      <c r="EHI4128" s="259"/>
      <c r="EHJ4128" s="259"/>
      <c r="EHK4128" s="259"/>
      <c r="EHL4128" s="259"/>
      <c r="EHM4128" s="259"/>
      <c r="EHN4128" s="259"/>
      <c r="EHO4128" s="259"/>
      <c r="EHP4128" s="259"/>
      <c r="EHQ4128" s="259"/>
      <c r="EHR4128" s="259"/>
      <c r="EHS4128" s="259"/>
      <c r="EHT4128" s="259"/>
      <c r="EHU4128" s="259"/>
      <c r="EHV4128" s="259"/>
      <c r="EHW4128" s="259"/>
      <c r="EHX4128" s="259"/>
      <c r="EHY4128" s="259"/>
      <c r="EHZ4128" s="259"/>
      <c r="EIA4128" s="259"/>
      <c r="EIB4128" s="259"/>
      <c r="EIC4128" s="259"/>
      <c r="EID4128" s="259"/>
      <c r="EIE4128" s="259"/>
      <c r="EIF4128" s="259"/>
      <c r="EIG4128" s="259"/>
      <c r="EIH4128" s="259"/>
      <c r="EII4128" s="259"/>
      <c r="EIJ4128" s="259"/>
      <c r="EIK4128" s="259"/>
      <c r="EIL4128" s="259"/>
      <c r="EIM4128" s="259"/>
      <c r="EIN4128" s="259"/>
      <c r="EIO4128" s="259"/>
      <c r="EIP4128" s="259"/>
      <c r="EIQ4128" s="259"/>
      <c r="EIR4128" s="259"/>
      <c r="EIS4128" s="259"/>
      <c r="EIT4128" s="259"/>
      <c r="EIU4128" s="259"/>
      <c r="EIV4128" s="259"/>
      <c r="EIW4128" s="259"/>
      <c r="EIX4128" s="259"/>
      <c r="EIY4128" s="259"/>
      <c r="EIZ4128" s="259"/>
      <c r="EJA4128" s="259"/>
      <c r="EJB4128" s="259"/>
      <c r="EJC4128" s="259"/>
      <c r="EJD4128" s="259"/>
      <c r="EJE4128" s="259"/>
      <c r="EJF4128" s="259"/>
      <c r="EJG4128" s="259"/>
      <c r="EJH4128" s="259"/>
      <c r="EJI4128" s="259"/>
      <c r="EJJ4128" s="259"/>
      <c r="EJK4128" s="259"/>
      <c r="EJL4128" s="259"/>
      <c r="EJM4128" s="259"/>
      <c r="EJN4128" s="259"/>
      <c r="EJO4128" s="259"/>
      <c r="EJP4128" s="259"/>
      <c r="EJQ4128" s="259"/>
      <c r="EJR4128" s="259"/>
      <c r="EJS4128" s="259"/>
      <c r="EJT4128" s="259"/>
      <c r="EJU4128" s="259"/>
      <c r="EJV4128" s="259"/>
      <c r="EJW4128" s="259"/>
      <c r="EJX4128" s="259"/>
      <c r="EJY4128" s="259"/>
      <c r="EJZ4128" s="259"/>
      <c r="EKA4128" s="259"/>
      <c r="EKB4128" s="259"/>
      <c r="EKC4128" s="259"/>
      <c r="EKD4128" s="259"/>
      <c r="EKE4128" s="259"/>
      <c r="EKF4128" s="259"/>
      <c r="EKG4128" s="259"/>
      <c r="EKH4128" s="259"/>
      <c r="EKI4128" s="259"/>
      <c r="EKJ4128" s="259"/>
      <c r="EKK4128" s="259"/>
      <c r="EKL4128" s="259"/>
      <c r="EKM4128" s="259"/>
      <c r="EKN4128" s="259"/>
      <c r="EKO4128" s="259"/>
      <c r="EKP4128" s="259"/>
      <c r="EKQ4128" s="259"/>
      <c r="EKR4128" s="259"/>
      <c r="EKS4128" s="259"/>
      <c r="EKT4128" s="259"/>
      <c r="EKU4128" s="259"/>
      <c r="EKV4128" s="259"/>
      <c r="EKW4128" s="259"/>
      <c r="EKX4128" s="259"/>
      <c r="EKY4128" s="259"/>
      <c r="EKZ4128" s="259"/>
      <c r="ELA4128" s="259"/>
      <c r="ELB4128" s="259"/>
      <c r="ELC4128" s="259"/>
      <c r="ELD4128" s="259"/>
      <c r="ELE4128" s="259"/>
      <c r="ELF4128" s="259"/>
      <c r="ELG4128" s="259"/>
      <c r="ELH4128" s="259"/>
      <c r="ELI4128" s="259"/>
      <c r="ELJ4128" s="259"/>
      <c r="ELK4128" s="259"/>
      <c r="ELL4128" s="259"/>
      <c r="ELM4128" s="259"/>
      <c r="ELN4128" s="259"/>
      <c r="ELO4128" s="259"/>
      <c r="ELP4128" s="259"/>
      <c r="ELQ4128" s="259"/>
      <c r="ELR4128" s="259"/>
      <c r="ELS4128" s="259"/>
      <c r="ELT4128" s="259"/>
      <c r="ELU4128" s="259"/>
      <c r="ELV4128" s="259"/>
      <c r="ELW4128" s="259"/>
      <c r="ELX4128" s="259"/>
      <c r="ELY4128" s="259"/>
      <c r="ELZ4128" s="259"/>
      <c r="EMA4128" s="259"/>
      <c r="EMB4128" s="259"/>
      <c r="EMC4128" s="259"/>
      <c r="EMD4128" s="259"/>
      <c r="EME4128" s="259"/>
      <c r="EMF4128" s="259"/>
      <c r="EMG4128" s="259"/>
      <c r="EMH4128" s="259"/>
      <c r="EMI4128" s="259"/>
      <c r="EMJ4128" s="259"/>
      <c r="EMK4128" s="259"/>
      <c r="EML4128" s="259"/>
      <c r="EMM4128" s="259"/>
      <c r="EMN4128" s="259"/>
      <c r="EMO4128" s="259"/>
      <c r="EMP4128" s="259"/>
      <c r="EMQ4128" s="259"/>
      <c r="EMR4128" s="259"/>
      <c r="EMS4128" s="259"/>
      <c r="EMT4128" s="259"/>
      <c r="EMU4128" s="259"/>
      <c r="EMV4128" s="259"/>
      <c r="EMW4128" s="259"/>
      <c r="EMX4128" s="259"/>
      <c r="EMY4128" s="259"/>
      <c r="EMZ4128" s="259"/>
      <c r="ENA4128" s="259"/>
      <c r="ENB4128" s="259"/>
      <c r="ENC4128" s="259"/>
      <c r="END4128" s="259"/>
      <c r="ENE4128" s="259"/>
      <c r="ENF4128" s="259"/>
      <c r="ENG4128" s="259"/>
      <c r="ENH4128" s="259"/>
      <c r="ENI4128" s="259"/>
      <c r="ENJ4128" s="259"/>
      <c r="ENK4128" s="259"/>
      <c r="ENL4128" s="259"/>
      <c r="ENM4128" s="259"/>
      <c r="ENN4128" s="259"/>
      <c r="ENO4128" s="259"/>
      <c r="ENP4128" s="259"/>
      <c r="ENQ4128" s="259"/>
      <c r="ENR4128" s="259"/>
      <c r="ENS4128" s="259"/>
      <c r="ENT4128" s="259"/>
      <c r="ENU4128" s="259"/>
      <c r="ENV4128" s="259"/>
      <c r="ENW4128" s="259"/>
      <c r="ENX4128" s="259"/>
      <c r="ENY4128" s="259"/>
      <c r="ENZ4128" s="259"/>
      <c r="EOA4128" s="259"/>
      <c r="EOB4128" s="259"/>
      <c r="EOC4128" s="259"/>
      <c r="EOD4128" s="259"/>
      <c r="EOE4128" s="259"/>
      <c r="EOF4128" s="259"/>
      <c r="EOG4128" s="259"/>
      <c r="EOH4128" s="259"/>
      <c r="EOI4128" s="259"/>
      <c r="EOJ4128" s="259"/>
      <c r="EOK4128" s="259"/>
      <c r="EOL4128" s="259"/>
      <c r="EOM4128" s="259"/>
      <c r="EON4128" s="259"/>
      <c r="EOO4128" s="259"/>
      <c r="EOP4128" s="259"/>
      <c r="EOQ4128" s="259"/>
      <c r="EOR4128" s="259"/>
      <c r="EOS4128" s="259"/>
      <c r="EOT4128" s="259"/>
      <c r="EOU4128" s="259"/>
      <c r="EOV4128" s="259"/>
      <c r="EOW4128" s="259"/>
      <c r="EOX4128" s="259"/>
      <c r="EOY4128" s="259"/>
      <c r="EOZ4128" s="259"/>
      <c r="EPA4128" s="259"/>
      <c r="EPB4128" s="259"/>
      <c r="EPC4128" s="259"/>
      <c r="EPD4128" s="259"/>
      <c r="EPE4128" s="259"/>
      <c r="EPF4128" s="259"/>
      <c r="EPG4128" s="259"/>
      <c r="EPH4128" s="259"/>
      <c r="EPI4128" s="259"/>
      <c r="EPJ4128" s="259"/>
      <c r="EPK4128" s="259"/>
      <c r="EPL4128" s="259"/>
      <c r="EPM4128" s="259"/>
      <c r="EPN4128" s="259"/>
      <c r="EPO4128" s="259"/>
      <c r="EPP4128" s="259"/>
      <c r="EPQ4128" s="259"/>
      <c r="EPR4128" s="259"/>
      <c r="EPS4128" s="259"/>
      <c r="EPT4128" s="259"/>
      <c r="EPU4128" s="259"/>
      <c r="EPV4128" s="259"/>
      <c r="EPW4128" s="259"/>
      <c r="EPX4128" s="259"/>
      <c r="EPY4128" s="259"/>
      <c r="EPZ4128" s="259"/>
      <c r="EQA4128" s="259"/>
      <c r="EQB4128" s="259"/>
      <c r="EQC4128" s="259"/>
      <c r="EQD4128" s="259"/>
      <c r="EQE4128" s="259"/>
      <c r="EQF4128" s="259"/>
      <c r="EQG4128" s="259"/>
      <c r="EQH4128" s="259"/>
      <c r="EQI4128" s="259"/>
      <c r="EQJ4128" s="259"/>
      <c r="EQK4128" s="259"/>
      <c r="EQL4128" s="259"/>
      <c r="EQM4128" s="259"/>
      <c r="EQN4128" s="259"/>
      <c r="EQO4128" s="259"/>
      <c r="EQP4128" s="259"/>
      <c r="EQQ4128" s="259"/>
      <c r="EQR4128" s="259"/>
      <c r="EQS4128" s="259"/>
      <c r="EQT4128" s="259"/>
      <c r="EQU4128" s="259"/>
      <c r="EQV4128" s="259"/>
      <c r="EQW4128" s="259"/>
      <c r="EQX4128" s="259"/>
      <c r="EQY4128" s="259"/>
      <c r="EQZ4128" s="259"/>
      <c r="ERA4128" s="259"/>
      <c r="ERB4128" s="259"/>
      <c r="ERC4128" s="259"/>
      <c r="ERD4128" s="259"/>
      <c r="ERE4128" s="259"/>
      <c r="ERF4128" s="259"/>
      <c r="ERG4128" s="259"/>
      <c r="ERH4128" s="259"/>
      <c r="ERI4128" s="259"/>
      <c r="ERJ4128" s="259"/>
      <c r="ERK4128" s="259"/>
      <c r="ERL4128" s="259"/>
      <c r="ERM4128" s="259"/>
      <c r="ERN4128" s="259"/>
      <c r="ERO4128" s="259"/>
      <c r="ERP4128" s="259"/>
      <c r="ERQ4128" s="259"/>
      <c r="ERR4128" s="259"/>
      <c r="ERS4128" s="259"/>
      <c r="ERT4128" s="259"/>
      <c r="ERU4128" s="259"/>
      <c r="ERV4128" s="259"/>
      <c r="ERW4128" s="259"/>
      <c r="ERX4128" s="259"/>
      <c r="ERY4128" s="259"/>
      <c r="ERZ4128" s="259"/>
      <c r="ESA4128" s="259"/>
      <c r="ESB4128" s="259"/>
      <c r="ESC4128" s="259"/>
      <c r="ESD4128" s="259"/>
      <c r="ESE4128" s="259"/>
      <c r="ESF4128" s="259"/>
      <c r="ESG4128" s="259"/>
      <c r="ESH4128" s="259"/>
      <c r="ESI4128" s="259"/>
      <c r="ESJ4128" s="259"/>
      <c r="ESK4128" s="259"/>
      <c r="ESL4128" s="259"/>
      <c r="ESM4128" s="259"/>
      <c r="ESN4128" s="259"/>
      <c r="ESO4128" s="259"/>
      <c r="ESP4128" s="259"/>
      <c r="ESQ4128" s="259"/>
      <c r="ESR4128" s="259"/>
      <c r="ESS4128" s="259"/>
      <c r="EST4128" s="259"/>
      <c r="ESU4128" s="259"/>
      <c r="ESV4128" s="259"/>
      <c r="ESW4128" s="259"/>
      <c r="ESX4128" s="259"/>
      <c r="ESY4128" s="259"/>
      <c r="ESZ4128" s="259"/>
      <c r="ETA4128" s="259"/>
      <c r="ETB4128" s="259"/>
      <c r="ETC4128" s="259"/>
      <c r="ETD4128" s="259"/>
      <c r="ETE4128" s="259"/>
      <c r="ETF4128" s="259"/>
      <c r="ETG4128" s="259"/>
      <c r="ETH4128" s="259"/>
      <c r="ETI4128" s="259"/>
      <c r="ETJ4128" s="259"/>
      <c r="ETK4128" s="259"/>
      <c r="ETL4128" s="259"/>
      <c r="ETM4128" s="259"/>
      <c r="ETN4128" s="259"/>
      <c r="ETO4128" s="259"/>
      <c r="ETP4128" s="259"/>
      <c r="ETQ4128" s="259"/>
      <c r="ETR4128" s="259"/>
      <c r="ETS4128" s="259"/>
      <c r="ETT4128" s="259"/>
      <c r="ETU4128" s="259"/>
      <c r="ETV4128" s="259"/>
      <c r="ETW4128" s="259"/>
      <c r="ETX4128" s="259"/>
      <c r="ETY4128" s="259"/>
      <c r="ETZ4128" s="259"/>
      <c r="EUA4128" s="259"/>
      <c r="EUB4128" s="259"/>
      <c r="EUC4128" s="259"/>
      <c r="EUD4128" s="259"/>
      <c r="EUE4128" s="259"/>
      <c r="EUF4128" s="259"/>
      <c r="EUG4128" s="259"/>
      <c r="EUH4128" s="259"/>
      <c r="EUI4128" s="259"/>
      <c r="EUJ4128" s="259"/>
      <c r="EUK4128" s="259"/>
      <c r="EUL4128" s="259"/>
      <c r="EUM4128" s="259"/>
      <c r="EUN4128" s="259"/>
      <c r="EUO4128" s="259"/>
      <c r="EUP4128" s="259"/>
      <c r="EUQ4128" s="259"/>
      <c r="EUR4128" s="259"/>
      <c r="EUS4128" s="259"/>
      <c r="EUT4128" s="259"/>
      <c r="EUU4128" s="259"/>
      <c r="EUV4128" s="259"/>
      <c r="EUW4128" s="259"/>
      <c r="EUX4128" s="259"/>
      <c r="EUY4128" s="259"/>
      <c r="EUZ4128" s="259"/>
      <c r="EVA4128" s="259"/>
      <c r="EVB4128" s="259"/>
      <c r="EVC4128" s="259"/>
      <c r="EVD4128" s="259"/>
      <c r="EVE4128" s="259"/>
      <c r="EVF4128" s="259"/>
      <c r="EVG4128" s="259"/>
      <c r="EVH4128" s="259"/>
      <c r="EVI4128" s="259"/>
      <c r="EVJ4128" s="259"/>
      <c r="EVK4128" s="259"/>
      <c r="EVL4128" s="259"/>
      <c r="EVM4128" s="259"/>
      <c r="EVN4128" s="259"/>
      <c r="EVO4128" s="259"/>
      <c r="EVP4128" s="259"/>
      <c r="EVQ4128" s="259"/>
      <c r="EVR4128" s="259"/>
      <c r="EVS4128" s="259"/>
      <c r="EVT4128" s="259"/>
      <c r="EVU4128" s="259"/>
      <c r="EVV4128" s="259"/>
      <c r="EVW4128" s="259"/>
      <c r="EVX4128" s="259"/>
      <c r="EVY4128" s="259"/>
      <c r="EVZ4128" s="259"/>
      <c r="EWA4128" s="259"/>
      <c r="EWB4128" s="259"/>
      <c r="EWC4128" s="259"/>
      <c r="EWD4128" s="259"/>
      <c r="EWE4128" s="259"/>
      <c r="EWF4128" s="259"/>
      <c r="EWG4128" s="259"/>
      <c r="EWH4128" s="259"/>
      <c r="EWI4128" s="259"/>
      <c r="EWJ4128" s="259"/>
      <c r="EWK4128" s="259"/>
      <c r="EWL4128" s="259"/>
      <c r="EWM4128" s="259"/>
      <c r="EWN4128" s="259"/>
      <c r="EWO4128" s="259"/>
      <c r="EWP4128" s="259"/>
      <c r="EWQ4128" s="259"/>
      <c r="EWR4128" s="259"/>
      <c r="EWS4128" s="259"/>
      <c r="EWT4128" s="259"/>
      <c r="EWU4128" s="259"/>
      <c r="EWV4128" s="259"/>
      <c r="EWW4128" s="259"/>
      <c r="EWX4128" s="259"/>
      <c r="EWY4128" s="259"/>
      <c r="EWZ4128" s="259"/>
      <c r="EXA4128" s="259"/>
      <c r="EXB4128" s="259"/>
      <c r="EXC4128" s="259"/>
      <c r="EXD4128" s="259"/>
      <c r="EXE4128" s="259"/>
      <c r="EXF4128" s="259"/>
      <c r="EXG4128" s="259"/>
      <c r="EXH4128" s="259"/>
      <c r="EXI4128" s="259"/>
      <c r="EXJ4128" s="259"/>
      <c r="EXK4128" s="259"/>
      <c r="EXL4128" s="259"/>
      <c r="EXM4128" s="259"/>
      <c r="EXN4128" s="259"/>
      <c r="EXO4128" s="259"/>
      <c r="EXP4128" s="259"/>
      <c r="EXQ4128" s="259"/>
      <c r="EXR4128" s="259"/>
      <c r="EXS4128" s="259"/>
      <c r="EXT4128" s="259"/>
      <c r="EXU4128" s="259"/>
      <c r="EXV4128" s="259"/>
      <c r="EXW4128" s="259"/>
      <c r="EXX4128" s="259"/>
      <c r="EXY4128" s="259"/>
      <c r="EXZ4128" s="259"/>
      <c r="EYA4128" s="259"/>
      <c r="EYB4128" s="259"/>
      <c r="EYC4128" s="259"/>
      <c r="EYD4128" s="259"/>
      <c r="EYE4128" s="259"/>
      <c r="EYF4128" s="259"/>
      <c r="EYG4128" s="259"/>
      <c r="EYH4128" s="259"/>
      <c r="EYI4128" s="259"/>
      <c r="EYJ4128" s="259"/>
      <c r="EYK4128" s="259"/>
      <c r="EYL4128" s="259"/>
      <c r="EYM4128" s="259"/>
      <c r="EYN4128" s="259"/>
      <c r="EYO4128" s="259"/>
      <c r="EYP4128" s="259"/>
      <c r="EYQ4128" s="259"/>
      <c r="EYR4128" s="259"/>
      <c r="EYS4128" s="259"/>
      <c r="EYT4128" s="259"/>
      <c r="EYU4128" s="259"/>
      <c r="EYV4128" s="259"/>
      <c r="EYW4128" s="259"/>
      <c r="EYX4128" s="259"/>
      <c r="EYY4128" s="259"/>
      <c r="EYZ4128" s="259"/>
      <c r="EZA4128" s="259"/>
      <c r="EZB4128" s="259"/>
      <c r="EZC4128" s="259"/>
      <c r="EZD4128" s="259"/>
      <c r="EZE4128" s="259"/>
      <c r="EZF4128" s="259"/>
      <c r="EZG4128" s="259"/>
      <c r="EZH4128" s="259"/>
      <c r="EZI4128" s="259"/>
      <c r="EZJ4128" s="259"/>
      <c r="EZK4128" s="259"/>
      <c r="EZL4128" s="259"/>
      <c r="EZM4128" s="259"/>
      <c r="EZN4128" s="259"/>
      <c r="EZO4128" s="259"/>
      <c r="EZP4128" s="259"/>
      <c r="EZQ4128" s="259"/>
      <c r="EZR4128" s="259"/>
      <c r="EZS4128" s="259"/>
      <c r="EZT4128" s="259"/>
      <c r="EZU4128" s="259"/>
      <c r="EZV4128" s="259"/>
      <c r="EZW4128" s="259"/>
      <c r="EZX4128" s="259"/>
      <c r="EZY4128" s="259"/>
      <c r="EZZ4128" s="259"/>
      <c r="FAA4128" s="259"/>
      <c r="FAB4128" s="259"/>
      <c r="FAC4128" s="259"/>
      <c r="FAD4128" s="259"/>
      <c r="FAE4128" s="259"/>
      <c r="FAF4128" s="259"/>
      <c r="FAG4128" s="259"/>
      <c r="FAH4128" s="259"/>
      <c r="FAI4128" s="259"/>
      <c r="FAJ4128" s="259"/>
      <c r="FAK4128" s="259"/>
      <c r="FAL4128" s="259"/>
      <c r="FAM4128" s="259"/>
      <c r="FAN4128" s="259"/>
      <c r="FAO4128" s="259"/>
      <c r="FAP4128" s="259"/>
      <c r="FAQ4128" s="259"/>
      <c r="FAR4128" s="259"/>
      <c r="FAS4128" s="259"/>
      <c r="FAT4128" s="259"/>
      <c r="FAU4128" s="259"/>
      <c r="FAV4128" s="259"/>
      <c r="FAW4128" s="259"/>
      <c r="FAX4128" s="259"/>
      <c r="FAY4128" s="259"/>
      <c r="FAZ4128" s="259"/>
      <c r="FBA4128" s="259"/>
      <c r="FBB4128" s="259"/>
      <c r="FBC4128" s="259"/>
      <c r="FBD4128" s="259"/>
      <c r="FBE4128" s="259"/>
      <c r="FBF4128" s="259"/>
      <c r="FBG4128" s="259"/>
      <c r="FBH4128" s="259"/>
      <c r="FBI4128" s="259"/>
      <c r="FBJ4128" s="259"/>
      <c r="FBK4128" s="259"/>
      <c r="FBL4128" s="259"/>
      <c r="FBM4128" s="259"/>
      <c r="FBN4128" s="259"/>
      <c r="FBO4128" s="259"/>
      <c r="FBP4128" s="259"/>
      <c r="FBQ4128" s="259"/>
      <c r="FBR4128" s="259"/>
      <c r="FBS4128" s="259"/>
      <c r="FBT4128" s="259"/>
      <c r="FBU4128" s="259"/>
      <c r="FBV4128" s="259"/>
      <c r="FBW4128" s="259"/>
      <c r="FBX4128" s="259"/>
      <c r="FBY4128" s="259"/>
      <c r="FBZ4128" s="259"/>
      <c r="FCA4128" s="259"/>
      <c r="FCB4128" s="259"/>
      <c r="FCC4128" s="259"/>
      <c r="FCD4128" s="259"/>
      <c r="FCE4128" s="259"/>
      <c r="FCF4128" s="259"/>
      <c r="FCG4128" s="259"/>
      <c r="FCH4128" s="259"/>
      <c r="FCI4128" s="259"/>
      <c r="FCJ4128" s="259"/>
      <c r="FCK4128" s="259"/>
      <c r="FCL4128" s="259"/>
      <c r="FCM4128" s="259"/>
      <c r="FCN4128" s="259"/>
      <c r="FCO4128" s="259"/>
      <c r="FCP4128" s="259"/>
      <c r="FCQ4128" s="259"/>
      <c r="FCR4128" s="259"/>
      <c r="FCS4128" s="259"/>
      <c r="FCT4128" s="259"/>
      <c r="FCU4128" s="259"/>
      <c r="FCV4128" s="259"/>
      <c r="FCW4128" s="259"/>
      <c r="FCX4128" s="259"/>
      <c r="FCY4128" s="259"/>
      <c r="FCZ4128" s="259"/>
      <c r="FDA4128" s="259"/>
      <c r="FDB4128" s="259"/>
      <c r="FDC4128" s="259"/>
      <c r="FDD4128" s="259"/>
      <c r="FDE4128" s="259"/>
      <c r="FDF4128" s="259"/>
      <c r="FDG4128" s="259"/>
      <c r="FDH4128" s="259"/>
      <c r="FDI4128" s="259"/>
      <c r="FDJ4128" s="259"/>
      <c r="FDK4128" s="259"/>
      <c r="FDL4128" s="259"/>
      <c r="FDM4128" s="259"/>
      <c r="FDN4128" s="259"/>
      <c r="FDO4128" s="259"/>
      <c r="FDP4128" s="259"/>
      <c r="FDQ4128" s="259"/>
      <c r="FDR4128" s="259"/>
      <c r="FDS4128" s="259"/>
      <c r="FDT4128" s="259"/>
      <c r="FDU4128" s="259"/>
      <c r="FDV4128" s="259"/>
      <c r="FDW4128" s="259"/>
      <c r="FDX4128" s="259"/>
      <c r="FDY4128" s="259"/>
      <c r="FDZ4128" s="259"/>
      <c r="FEA4128" s="259"/>
      <c r="FEB4128" s="259"/>
      <c r="FEC4128" s="259"/>
      <c r="FED4128" s="259"/>
      <c r="FEE4128" s="259"/>
      <c r="FEF4128" s="259"/>
      <c r="FEG4128" s="259"/>
      <c r="FEH4128" s="259"/>
      <c r="FEI4128" s="259"/>
      <c r="FEJ4128" s="259"/>
      <c r="FEK4128" s="259"/>
      <c r="FEL4128" s="259"/>
      <c r="FEM4128" s="259"/>
      <c r="FEN4128" s="259"/>
      <c r="FEO4128" s="259"/>
      <c r="FEP4128" s="259"/>
      <c r="FEQ4128" s="259"/>
      <c r="FER4128" s="259"/>
      <c r="FES4128" s="259"/>
      <c r="FET4128" s="259"/>
      <c r="FEU4128" s="259"/>
      <c r="FEV4128" s="259"/>
      <c r="FEW4128" s="259"/>
      <c r="FEX4128" s="259"/>
      <c r="FEY4128" s="259"/>
      <c r="FEZ4128" s="259"/>
      <c r="FFA4128" s="259"/>
      <c r="FFB4128" s="259"/>
      <c r="FFC4128" s="259"/>
      <c r="FFD4128" s="259"/>
      <c r="FFE4128" s="259"/>
      <c r="FFF4128" s="259"/>
      <c r="FFG4128" s="259"/>
      <c r="FFH4128" s="259"/>
      <c r="FFI4128" s="259"/>
      <c r="FFJ4128" s="259"/>
      <c r="FFK4128" s="259"/>
      <c r="FFL4128" s="259"/>
      <c r="FFM4128" s="259"/>
      <c r="FFN4128" s="259"/>
      <c r="FFO4128" s="259"/>
      <c r="FFP4128" s="259"/>
      <c r="FFQ4128" s="259"/>
      <c r="FFR4128" s="259"/>
      <c r="FFS4128" s="259"/>
      <c r="FFT4128" s="259"/>
      <c r="FFU4128" s="259"/>
      <c r="FFV4128" s="259"/>
      <c r="FFW4128" s="259"/>
      <c r="FFX4128" s="259"/>
      <c r="FFY4128" s="259"/>
      <c r="FFZ4128" s="259"/>
      <c r="FGA4128" s="259"/>
      <c r="FGB4128" s="259"/>
      <c r="FGC4128" s="259"/>
      <c r="FGD4128" s="259"/>
      <c r="FGE4128" s="259"/>
      <c r="FGF4128" s="259"/>
      <c r="FGG4128" s="259"/>
      <c r="FGH4128" s="259"/>
      <c r="FGI4128" s="259"/>
      <c r="FGJ4128" s="259"/>
      <c r="FGK4128" s="259"/>
      <c r="FGL4128" s="259"/>
      <c r="FGM4128" s="259"/>
      <c r="FGN4128" s="259"/>
      <c r="FGO4128" s="259"/>
      <c r="FGP4128" s="259"/>
      <c r="FGQ4128" s="259"/>
      <c r="FGR4128" s="259"/>
      <c r="FGS4128" s="259"/>
      <c r="FGT4128" s="259"/>
      <c r="FGU4128" s="259"/>
      <c r="FGV4128" s="259"/>
      <c r="FGW4128" s="259"/>
      <c r="FGX4128" s="259"/>
      <c r="FGY4128" s="259"/>
      <c r="FGZ4128" s="259"/>
      <c r="FHA4128" s="259"/>
      <c r="FHB4128" s="259"/>
      <c r="FHC4128" s="259"/>
      <c r="FHD4128" s="259"/>
      <c r="FHE4128" s="259"/>
      <c r="FHF4128" s="259"/>
      <c r="FHG4128" s="259"/>
      <c r="FHH4128" s="259"/>
      <c r="FHI4128" s="259"/>
      <c r="FHJ4128" s="259"/>
      <c r="FHK4128" s="259"/>
      <c r="FHL4128" s="259"/>
      <c r="FHM4128" s="259"/>
      <c r="FHN4128" s="259"/>
      <c r="FHO4128" s="259"/>
      <c r="FHP4128" s="259"/>
      <c r="FHQ4128" s="259"/>
      <c r="FHR4128" s="259"/>
      <c r="FHS4128" s="259"/>
      <c r="FHT4128" s="259"/>
      <c r="FHU4128" s="259"/>
      <c r="FHV4128" s="259"/>
      <c r="FHW4128" s="259"/>
      <c r="FHX4128" s="259"/>
      <c r="FHY4128" s="259"/>
      <c r="FHZ4128" s="259"/>
      <c r="FIA4128" s="259"/>
      <c r="FIB4128" s="259"/>
      <c r="FIC4128" s="259"/>
      <c r="FID4128" s="259"/>
      <c r="FIE4128" s="259"/>
      <c r="FIF4128" s="259"/>
      <c r="FIG4128" s="259"/>
      <c r="FIH4128" s="259"/>
      <c r="FII4128" s="259"/>
      <c r="FIJ4128" s="259"/>
      <c r="FIK4128" s="259"/>
      <c r="FIL4128" s="259"/>
      <c r="FIM4128" s="259"/>
      <c r="FIN4128" s="259"/>
      <c r="FIO4128" s="259"/>
      <c r="FIP4128" s="259"/>
      <c r="FIQ4128" s="259"/>
      <c r="FIR4128" s="259"/>
      <c r="FIS4128" s="259"/>
      <c r="FIT4128" s="259"/>
      <c r="FIU4128" s="259"/>
      <c r="FIV4128" s="259"/>
      <c r="FIW4128" s="259"/>
      <c r="FIX4128" s="259"/>
      <c r="FIY4128" s="259"/>
      <c r="FIZ4128" s="259"/>
      <c r="FJA4128" s="259"/>
      <c r="FJB4128" s="259"/>
      <c r="FJC4128" s="259"/>
      <c r="FJD4128" s="259"/>
      <c r="FJE4128" s="259"/>
      <c r="FJF4128" s="259"/>
      <c r="FJG4128" s="259"/>
      <c r="FJH4128" s="259"/>
      <c r="FJI4128" s="259"/>
      <c r="FJJ4128" s="259"/>
      <c r="FJK4128" s="259"/>
      <c r="FJL4128" s="259"/>
      <c r="FJM4128" s="259"/>
      <c r="FJN4128" s="259"/>
      <c r="FJO4128" s="259"/>
      <c r="FJP4128" s="259"/>
      <c r="FJQ4128" s="259"/>
      <c r="FJR4128" s="259"/>
      <c r="FJS4128" s="259"/>
      <c r="FJT4128" s="259"/>
      <c r="FJU4128" s="259"/>
      <c r="FJV4128" s="259"/>
      <c r="FJW4128" s="259"/>
      <c r="FJX4128" s="259"/>
      <c r="FJY4128" s="259"/>
      <c r="FJZ4128" s="259"/>
      <c r="FKA4128" s="259"/>
      <c r="FKB4128" s="259"/>
      <c r="FKC4128" s="259"/>
      <c r="FKD4128" s="259"/>
      <c r="FKE4128" s="259"/>
      <c r="FKF4128" s="259"/>
      <c r="FKG4128" s="259"/>
      <c r="FKH4128" s="259"/>
      <c r="FKI4128" s="259"/>
      <c r="FKJ4128" s="259"/>
      <c r="FKK4128" s="259"/>
      <c r="FKL4128" s="259"/>
      <c r="FKM4128" s="259"/>
      <c r="FKN4128" s="259"/>
      <c r="FKO4128" s="259"/>
      <c r="FKP4128" s="259"/>
      <c r="FKQ4128" s="259"/>
      <c r="FKR4128" s="259"/>
      <c r="FKS4128" s="259"/>
      <c r="FKT4128" s="259"/>
      <c r="FKU4128" s="259"/>
      <c r="FKV4128" s="259"/>
      <c r="FKW4128" s="259"/>
      <c r="FKX4128" s="259"/>
      <c r="FKY4128" s="259"/>
      <c r="FKZ4128" s="259"/>
      <c r="FLA4128" s="259"/>
      <c r="FLB4128" s="259"/>
      <c r="FLC4128" s="259"/>
      <c r="FLD4128" s="259"/>
      <c r="FLE4128" s="259"/>
      <c r="FLF4128" s="259"/>
      <c r="FLG4128" s="259"/>
      <c r="FLH4128" s="259"/>
      <c r="FLI4128" s="259"/>
      <c r="FLJ4128" s="259"/>
      <c r="FLK4128" s="259"/>
      <c r="FLL4128" s="259"/>
      <c r="FLM4128" s="259"/>
      <c r="FLN4128" s="259"/>
      <c r="FLO4128" s="259"/>
      <c r="FLP4128" s="259"/>
      <c r="FLQ4128" s="259"/>
      <c r="FLR4128" s="259"/>
      <c r="FLS4128" s="259"/>
      <c r="FLT4128" s="259"/>
      <c r="FLU4128" s="259"/>
      <c r="FLV4128" s="259"/>
      <c r="FLW4128" s="259"/>
      <c r="FLX4128" s="259"/>
      <c r="FLY4128" s="259"/>
      <c r="FLZ4128" s="259"/>
      <c r="FMA4128" s="259"/>
      <c r="FMB4128" s="259"/>
      <c r="FMC4128" s="259"/>
      <c r="FMD4128" s="259"/>
      <c r="FME4128" s="259"/>
      <c r="FMF4128" s="259"/>
      <c r="FMG4128" s="259"/>
      <c r="FMH4128" s="259"/>
      <c r="FMI4128" s="259"/>
      <c r="FMJ4128" s="259"/>
      <c r="FMK4128" s="259"/>
      <c r="FML4128" s="259"/>
      <c r="FMM4128" s="259"/>
      <c r="FMN4128" s="259"/>
      <c r="FMO4128" s="259"/>
      <c r="FMP4128" s="259"/>
      <c r="FMQ4128" s="259"/>
      <c r="FMR4128" s="259"/>
      <c r="FMS4128" s="259"/>
      <c r="FMT4128" s="259"/>
      <c r="FMU4128" s="259"/>
      <c r="FMV4128" s="259"/>
      <c r="FMW4128" s="259"/>
      <c r="FMX4128" s="259"/>
      <c r="FMY4128" s="259"/>
      <c r="FMZ4128" s="259"/>
      <c r="FNA4128" s="259"/>
      <c r="FNB4128" s="259"/>
      <c r="FNC4128" s="259"/>
      <c r="FND4128" s="259"/>
      <c r="FNE4128" s="259"/>
      <c r="FNF4128" s="259"/>
      <c r="FNG4128" s="259"/>
      <c r="FNH4128" s="259"/>
      <c r="FNI4128" s="259"/>
      <c r="FNJ4128" s="259"/>
      <c r="FNK4128" s="259"/>
      <c r="FNL4128" s="259"/>
      <c r="FNM4128" s="259"/>
      <c r="FNN4128" s="259"/>
      <c r="FNO4128" s="259"/>
      <c r="FNP4128" s="259"/>
      <c r="FNQ4128" s="259"/>
      <c r="FNR4128" s="259"/>
      <c r="FNS4128" s="259"/>
      <c r="FNT4128" s="259"/>
      <c r="FNU4128" s="259"/>
      <c r="FNV4128" s="259"/>
      <c r="FNW4128" s="259"/>
      <c r="FNX4128" s="259"/>
      <c r="FNY4128" s="259"/>
      <c r="FNZ4128" s="259"/>
      <c r="FOA4128" s="259"/>
      <c r="FOB4128" s="259"/>
      <c r="FOC4128" s="259"/>
      <c r="FOD4128" s="259"/>
      <c r="FOE4128" s="259"/>
      <c r="FOF4128" s="259"/>
      <c r="FOG4128" s="259"/>
      <c r="FOH4128" s="259"/>
      <c r="FOI4128" s="259"/>
      <c r="FOJ4128" s="259"/>
      <c r="FOK4128" s="259"/>
      <c r="FOL4128" s="259"/>
      <c r="FOM4128" s="259"/>
      <c r="FON4128" s="259"/>
      <c r="FOO4128" s="259"/>
      <c r="FOP4128" s="259"/>
      <c r="FOQ4128" s="259"/>
      <c r="FOR4128" s="259"/>
      <c r="FOS4128" s="259"/>
      <c r="FOT4128" s="259"/>
      <c r="FOU4128" s="259"/>
      <c r="FOV4128" s="259"/>
      <c r="FOW4128" s="259"/>
      <c r="FOX4128" s="259"/>
      <c r="FOY4128" s="259"/>
      <c r="FOZ4128" s="259"/>
      <c r="FPA4128" s="259"/>
      <c r="FPB4128" s="259"/>
      <c r="FPC4128" s="259"/>
      <c r="FPD4128" s="259"/>
      <c r="FPE4128" s="259"/>
      <c r="FPF4128" s="259"/>
      <c r="FPG4128" s="259"/>
      <c r="FPH4128" s="259"/>
      <c r="FPI4128" s="259"/>
      <c r="FPJ4128" s="259"/>
      <c r="FPK4128" s="259"/>
      <c r="FPL4128" s="259"/>
      <c r="FPM4128" s="259"/>
      <c r="FPN4128" s="259"/>
      <c r="FPO4128" s="259"/>
      <c r="FPP4128" s="259"/>
      <c r="FPQ4128" s="259"/>
      <c r="FPR4128" s="259"/>
      <c r="FPS4128" s="259"/>
      <c r="FPT4128" s="259"/>
      <c r="FPU4128" s="259"/>
      <c r="FPV4128" s="259"/>
      <c r="FPW4128" s="259"/>
      <c r="FPX4128" s="259"/>
      <c r="FPY4128" s="259"/>
      <c r="FPZ4128" s="259"/>
      <c r="FQA4128" s="259"/>
      <c r="FQB4128" s="259"/>
      <c r="FQC4128" s="259"/>
      <c r="FQD4128" s="259"/>
      <c r="FQE4128" s="259"/>
      <c r="FQF4128" s="259"/>
      <c r="FQG4128" s="259"/>
      <c r="FQH4128" s="259"/>
      <c r="FQI4128" s="259"/>
      <c r="FQJ4128" s="259"/>
      <c r="FQK4128" s="259"/>
      <c r="FQL4128" s="259"/>
      <c r="FQM4128" s="259"/>
      <c r="FQN4128" s="259"/>
      <c r="FQO4128" s="259"/>
      <c r="FQP4128" s="259"/>
      <c r="FQQ4128" s="259"/>
      <c r="FQR4128" s="259"/>
      <c r="FQS4128" s="259"/>
      <c r="FQT4128" s="259"/>
      <c r="FQU4128" s="259"/>
      <c r="FQV4128" s="259"/>
      <c r="FQW4128" s="259"/>
      <c r="FQX4128" s="259"/>
      <c r="FQY4128" s="259"/>
      <c r="FQZ4128" s="259"/>
      <c r="FRA4128" s="259"/>
      <c r="FRB4128" s="259"/>
      <c r="FRC4128" s="259"/>
      <c r="FRD4128" s="259"/>
      <c r="FRE4128" s="259"/>
      <c r="FRF4128" s="259"/>
      <c r="FRG4128" s="259"/>
      <c r="FRH4128" s="259"/>
      <c r="FRI4128" s="259"/>
      <c r="FRJ4128" s="259"/>
      <c r="FRK4128" s="259"/>
      <c r="FRL4128" s="259"/>
      <c r="FRM4128" s="259"/>
      <c r="FRN4128" s="259"/>
      <c r="FRO4128" s="259"/>
      <c r="FRP4128" s="259"/>
      <c r="FRQ4128" s="259"/>
      <c r="FRR4128" s="259"/>
      <c r="FRS4128" s="259"/>
      <c r="FRT4128" s="259"/>
      <c r="FRU4128" s="259"/>
      <c r="FRV4128" s="259"/>
      <c r="FRW4128" s="259"/>
      <c r="FRX4128" s="259"/>
      <c r="FRY4128" s="259"/>
      <c r="FRZ4128" s="259"/>
      <c r="FSA4128" s="259"/>
      <c r="FSB4128" s="259"/>
      <c r="FSC4128" s="259"/>
      <c r="FSD4128" s="259"/>
      <c r="FSE4128" s="259"/>
      <c r="FSF4128" s="259"/>
      <c r="FSG4128" s="259"/>
      <c r="FSH4128" s="259"/>
      <c r="FSI4128" s="259"/>
      <c r="FSJ4128" s="259"/>
      <c r="FSK4128" s="259"/>
      <c r="FSL4128" s="259"/>
      <c r="FSM4128" s="259"/>
      <c r="FSN4128" s="259"/>
      <c r="FSO4128" s="259"/>
      <c r="FSP4128" s="259"/>
      <c r="FSQ4128" s="259"/>
      <c r="FSR4128" s="259"/>
      <c r="FSS4128" s="259"/>
      <c r="FST4128" s="259"/>
      <c r="FSU4128" s="259"/>
      <c r="FSV4128" s="259"/>
      <c r="FSW4128" s="259"/>
      <c r="FSX4128" s="259"/>
      <c r="FSY4128" s="259"/>
      <c r="FSZ4128" s="259"/>
      <c r="FTA4128" s="259"/>
      <c r="FTB4128" s="259"/>
      <c r="FTC4128" s="259"/>
      <c r="FTD4128" s="259"/>
      <c r="FTE4128" s="259"/>
      <c r="FTF4128" s="259"/>
      <c r="FTG4128" s="259"/>
      <c r="FTH4128" s="259"/>
      <c r="FTI4128" s="259"/>
      <c r="FTJ4128" s="259"/>
      <c r="FTK4128" s="259"/>
      <c r="FTL4128" s="259"/>
      <c r="FTM4128" s="259"/>
      <c r="FTN4128" s="259"/>
      <c r="FTO4128" s="259"/>
      <c r="FTP4128" s="259"/>
      <c r="FTQ4128" s="259"/>
      <c r="FTR4128" s="259"/>
      <c r="FTS4128" s="259"/>
      <c r="FTT4128" s="259"/>
      <c r="FTU4128" s="259"/>
      <c r="FTV4128" s="259"/>
      <c r="FTW4128" s="259"/>
      <c r="FTX4128" s="259"/>
      <c r="FTY4128" s="259"/>
      <c r="FTZ4128" s="259"/>
      <c r="FUA4128" s="259"/>
      <c r="FUB4128" s="259"/>
      <c r="FUC4128" s="259"/>
      <c r="FUD4128" s="259"/>
      <c r="FUE4128" s="259"/>
      <c r="FUF4128" s="259"/>
      <c r="FUG4128" s="259"/>
      <c r="FUH4128" s="259"/>
      <c r="FUI4128" s="259"/>
      <c r="FUJ4128" s="259"/>
      <c r="FUK4128" s="259"/>
      <c r="FUL4128" s="259"/>
      <c r="FUM4128" s="259"/>
      <c r="FUN4128" s="259"/>
      <c r="FUO4128" s="259"/>
      <c r="FUP4128" s="259"/>
      <c r="FUQ4128" s="259"/>
      <c r="FUR4128" s="259"/>
      <c r="FUS4128" s="259"/>
      <c r="FUT4128" s="259"/>
      <c r="FUU4128" s="259"/>
      <c r="FUV4128" s="259"/>
      <c r="FUW4128" s="259"/>
      <c r="FUX4128" s="259"/>
      <c r="FUY4128" s="259"/>
      <c r="FUZ4128" s="259"/>
      <c r="FVA4128" s="259"/>
      <c r="FVB4128" s="259"/>
      <c r="FVC4128" s="259"/>
      <c r="FVD4128" s="259"/>
      <c r="FVE4128" s="259"/>
      <c r="FVF4128" s="259"/>
      <c r="FVG4128" s="259"/>
      <c r="FVH4128" s="259"/>
      <c r="FVI4128" s="259"/>
      <c r="FVJ4128" s="259"/>
      <c r="FVK4128" s="259"/>
      <c r="FVL4128" s="259"/>
      <c r="FVM4128" s="259"/>
      <c r="FVN4128" s="259"/>
      <c r="FVO4128" s="259"/>
      <c r="FVP4128" s="259"/>
      <c r="FVQ4128" s="259"/>
      <c r="FVR4128" s="259"/>
      <c r="FVS4128" s="259"/>
      <c r="FVT4128" s="259"/>
      <c r="FVU4128" s="259"/>
      <c r="FVV4128" s="259"/>
      <c r="FVW4128" s="259"/>
      <c r="FVX4128" s="259"/>
      <c r="FVY4128" s="259"/>
      <c r="FVZ4128" s="259"/>
      <c r="FWA4128" s="259"/>
      <c r="FWB4128" s="259"/>
      <c r="FWC4128" s="259"/>
      <c r="FWD4128" s="259"/>
      <c r="FWE4128" s="259"/>
      <c r="FWF4128" s="259"/>
      <c r="FWG4128" s="259"/>
      <c r="FWH4128" s="259"/>
      <c r="FWI4128" s="259"/>
      <c r="FWJ4128" s="259"/>
      <c r="FWK4128" s="259"/>
      <c r="FWL4128" s="259"/>
      <c r="FWM4128" s="259"/>
      <c r="FWN4128" s="259"/>
      <c r="FWO4128" s="259"/>
      <c r="FWP4128" s="259"/>
      <c r="FWQ4128" s="259"/>
      <c r="FWR4128" s="259"/>
      <c r="FWS4128" s="259"/>
      <c r="FWT4128" s="259"/>
      <c r="FWU4128" s="259"/>
      <c r="FWV4128" s="259"/>
      <c r="FWW4128" s="259"/>
      <c r="FWX4128" s="259"/>
      <c r="FWY4128" s="259"/>
      <c r="FWZ4128" s="259"/>
      <c r="FXA4128" s="259"/>
      <c r="FXB4128" s="259"/>
      <c r="FXC4128" s="259"/>
      <c r="FXD4128" s="259"/>
      <c r="FXE4128" s="259"/>
      <c r="FXF4128" s="259"/>
      <c r="FXG4128" s="259"/>
      <c r="FXH4128" s="259"/>
      <c r="FXI4128" s="259"/>
      <c r="FXJ4128" s="259"/>
      <c r="FXK4128" s="259"/>
      <c r="FXL4128" s="259"/>
      <c r="FXM4128" s="259"/>
      <c r="FXN4128" s="259"/>
      <c r="FXO4128" s="259"/>
      <c r="FXP4128" s="259"/>
      <c r="FXQ4128" s="259"/>
      <c r="FXR4128" s="259"/>
      <c r="FXS4128" s="259"/>
      <c r="FXT4128" s="259"/>
      <c r="FXU4128" s="259"/>
      <c r="FXV4128" s="259"/>
      <c r="FXW4128" s="259"/>
      <c r="FXX4128" s="259"/>
      <c r="FXY4128" s="259"/>
      <c r="FXZ4128" s="259"/>
      <c r="FYA4128" s="259"/>
      <c r="FYB4128" s="259"/>
      <c r="FYC4128" s="259"/>
      <c r="FYD4128" s="259"/>
      <c r="FYE4128" s="259"/>
      <c r="FYF4128" s="259"/>
      <c r="FYG4128" s="259"/>
      <c r="FYH4128" s="259"/>
      <c r="FYI4128" s="259"/>
      <c r="FYJ4128" s="259"/>
      <c r="FYK4128" s="259"/>
      <c r="FYL4128" s="259"/>
      <c r="FYM4128" s="259"/>
      <c r="FYN4128" s="259"/>
      <c r="FYO4128" s="259"/>
      <c r="FYP4128" s="259"/>
      <c r="FYQ4128" s="259"/>
      <c r="FYR4128" s="259"/>
      <c r="FYS4128" s="259"/>
      <c r="FYT4128" s="259"/>
      <c r="FYU4128" s="259"/>
      <c r="FYV4128" s="259"/>
      <c r="FYW4128" s="259"/>
      <c r="FYX4128" s="259"/>
      <c r="FYY4128" s="259"/>
      <c r="FYZ4128" s="259"/>
      <c r="FZA4128" s="259"/>
      <c r="FZB4128" s="259"/>
      <c r="FZC4128" s="259"/>
      <c r="FZD4128" s="259"/>
      <c r="FZE4128" s="259"/>
      <c r="FZF4128" s="259"/>
      <c r="FZG4128" s="259"/>
      <c r="FZH4128" s="259"/>
      <c r="FZI4128" s="259"/>
      <c r="FZJ4128" s="259"/>
      <c r="FZK4128" s="259"/>
      <c r="FZL4128" s="259"/>
      <c r="FZM4128" s="259"/>
      <c r="FZN4128" s="259"/>
      <c r="FZO4128" s="259"/>
      <c r="FZP4128" s="259"/>
      <c r="FZQ4128" s="259"/>
      <c r="FZR4128" s="259"/>
      <c r="FZS4128" s="259"/>
      <c r="FZT4128" s="259"/>
      <c r="FZU4128" s="259"/>
      <c r="FZV4128" s="259"/>
      <c r="FZW4128" s="259"/>
      <c r="FZX4128" s="259"/>
      <c r="FZY4128" s="259"/>
      <c r="FZZ4128" s="259"/>
      <c r="GAA4128" s="259"/>
      <c r="GAB4128" s="259"/>
      <c r="GAC4128" s="259"/>
      <c r="GAD4128" s="259"/>
      <c r="GAE4128" s="259"/>
      <c r="GAF4128" s="259"/>
      <c r="GAG4128" s="259"/>
      <c r="GAH4128" s="259"/>
      <c r="GAI4128" s="259"/>
      <c r="GAJ4128" s="259"/>
      <c r="GAK4128" s="259"/>
      <c r="GAL4128" s="259"/>
      <c r="GAM4128" s="259"/>
      <c r="GAN4128" s="259"/>
      <c r="GAO4128" s="259"/>
      <c r="GAP4128" s="259"/>
      <c r="GAQ4128" s="259"/>
      <c r="GAR4128" s="259"/>
      <c r="GAS4128" s="259"/>
      <c r="GAT4128" s="259"/>
      <c r="GAU4128" s="259"/>
      <c r="GAV4128" s="259"/>
      <c r="GAW4128" s="259"/>
      <c r="GAX4128" s="259"/>
      <c r="GAY4128" s="259"/>
      <c r="GAZ4128" s="259"/>
      <c r="GBA4128" s="259"/>
      <c r="GBB4128" s="259"/>
      <c r="GBC4128" s="259"/>
      <c r="GBD4128" s="259"/>
      <c r="GBE4128" s="259"/>
      <c r="GBF4128" s="259"/>
      <c r="GBG4128" s="259"/>
      <c r="GBH4128" s="259"/>
      <c r="GBI4128" s="259"/>
      <c r="GBJ4128" s="259"/>
      <c r="GBK4128" s="259"/>
      <c r="GBL4128" s="259"/>
      <c r="GBM4128" s="259"/>
      <c r="GBN4128" s="259"/>
      <c r="GBO4128" s="259"/>
      <c r="GBP4128" s="259"/>
      <c r="GBQ4128" s="259"/>
      <c r="GBR4128" s="259"/>
      <c r="GBS4128" s="259"/>
      <c r="GBT4128" s="259"/>
      <c r="GBU4128" s="259"/>
      <c r="GBV4128" s="259"/>
      <c r="GBW4128" s="259"/>
      <c r="GBX4128" s="259"/>
      <c r="GBY4128" s="259"/>
      <c r="GBZ4128" s="259"/>
      <c r="GCA4128" s="259"/>
      <c r="GCB4128" s="259"/>
      <c r="GCC4128" s="259"/>
      <c r="GCD4128" s="259"/>
      <c r="GCE4128" s="259"/>
      <c r="GCF4128" s="259"/>
      <c r="GCG4128" s="259"/>
      <c r="GCH4128" s="259"/>
      <c r="GCI4128" s="259"/>
      <c r="GCJ4128" s="259"/>
      <c r="GCK4128" s="259"/>
      <c r="GCL4128" s="259"/>
      <c r="GCM4128" s="259"/>
      <c r="GCN4128" s="259"/>
      <c r="GCO4128" s="259"/>
      <c r="GCP4128" s="259"/>
      <c r="GCQ4128" s="259"/>
      <c r="GCR4128" s="259"/>
      <c r="GCS4128" s="259"/>
      <c r="GCT4128" s="259"/>
      <c r="GCU4128" s="259"/>
      <c r="GCV4128" s="259"/>
      <c r="GCW4128" s="259"/>
      <c r="GCX4128" s="259"/>
      <c r="GCY4128" s="259"/>
      <c r="GCZ4128" s="259"/>
      <c r="GDA4128" s="259"/>
      <c r="GDB4128" s="259"/>
      <c r="GDC4128" s="259"/>
      <c r="GDD4128" s="259"/>
      <c r="GDE4128" s="259"/>
      <c r="GDF4128" s="259"/>
      <c r="GDG4128" s="259"/>
      <c r="GDH4128" s="259"/>
      <c r="GDI4128" s="259"/>
      <c r="GDJ4128" s="259"/>
      <c r="GDK4128" s="259"/>
      <c r="GDL4128" s="259"/>
      <c r="GDM4128" s="259"/>
      <c r="GDN4128" s="259"/>
      <c r="GDO4128" s="259"/>
      <c r="GDP4128" s="259"/>
      <c r="GDQ4128" s="259"/>
      <c r="GDR4128" s="259"/>
      <c r="GDS4128" s="259"/>
      <c r="GDT4128" s="259"/>
      <c r="GDU4128" s="259"/>
      <c r="GDV4128" s="259"/>
      <c r="GDW4128" s="259"/>
      <c r="GDX4128" s="259"/>
      <c r="GDY4128" s="259"/>
      <c r="GDZ4128" s="259"/>
      <c r="GEA4128" s="259"/>
      <c r="GEB4128" s="259"/>
      <c r="GEC4128" s="259"/>
      <c r="GED4128" s="259"/>
      <c r="GEE4128" s="259"/>
      <c r="GEF4128" s="259"/>
      <c r="GEG4128" s="259"/>
      <c r="GEH4128" s="259"/>
      <c r="GEI4128" s="259"/>
      <c r="GEJ4128" s="259"/>
      <c r="GEK4128" s="259"/>
      <c r="GEL4128" s="259"/>
      <c r="GEM4128" s="259"/>
      <c r="GEN4128" s="259"/>
      <c r="GEO4128" s="259"/>
      <c r="GEP4128" s="259"/>
      <c r="GEQ4128" s="259"/>
      <c r="GER4128" s="259"/>
      <c r="GES4128" s="259"/>
      <c r="GET4128" s="259"/>
      <c r="GEU4128" s="259"/>
      <c r="GEV4128" s="259"/>
      <c r="GEW4128" s="259"/>
      <c r="GEX4128" s="259"/>
      <c r="GEY4128" s="259"/>
      <c r="GEZ4128" s="259"/>
      <c r="GFA4128" s="259"/>
      <c r="GFB4128" s="259"/>
      <c r="GFC4128" s="259"/>
      <c r="GFD4128" s="259"/>
      <c r="GFE4128" s="259"/>
      <c r="GFF4128" s="259"/>
      <c r="GFG4128" s="259"/>
      <c r="GFH4128" s="259"/>
      <c r="GFI4128" s="259"/>
      <c r="GFJ4128" s="259"/>
      <c r="GFK4128" s="259"/>
      <c r="GFL4128" s="259"/>
      <c r="GFM4128" s="259"/>
      <c r="GFN4128" s="259"/>
      <c r="GFO4128" s="259"/>
      <c r="GFP4128" s="259"/>
      <c r="GFQ4128" s="259"/>
      <c r="GFR4128" s="259"/>
      <c r="GFS4128" s="259"/>
      <c r="GFT4128" s="259"/>
      <c r="GFU4128" s="259"/>
      <c r="GFV4128" s="259"/>
      <c r="GFW4128" s="259"/>
      <c r="GFX4128" s="259"/>
      <c r="GFY4128" s="259"/>
      <c r="GFZ4128" s="259"/>
      <c r="GGA4128" s="259"/>
      <c r="GGB4128" s="259"/>
      <c r="GGC4128" s="259"/>
      <c r="GGD4128" s="259"/>
      <c r="GGE4128" s="259"/>
      <c r="GGF4128" s="259"/>
      <c r="GGG4128" s="259"/>
      <c r="GGH4128" s="259"/>
      <c r="GGI4128" s="259"/>
      <c r="GGJ4128" s="259"/>
      <c r="GGK4128" s="259"/>
      <c r="GGL4128" s="259"/>
      <c r="GGM4128" s="259"/>
      <c r="GGN4128" s="259"/>
      <c r="GGO4128" s="259"/>
      <c r="GGP4128" s="259"/>
      <c r="GGQ4128" s="259"/>
      <c r="GGR4128" s="259"/>
      <c r="GGS4128" s="259"/>
      <c r="GGT4128" s="259"/>
      <c r="GGU4128" s="259"/>
      <c r="GGV4128" s="259"/>
      <c r="GGW4128" s="259"/>
      <c r="GGX4128" s="259"/>
      <c r="GGY4128" s="259"/>
      <c r="GGZ4128" s="259"/>
      <c r="GHA4128" s="259"/>
      <c r="GHB4128" s="259"/>
      <c r="GHC4128" s="259"/>
      <c r="GHD4128" s="259"/>
      <c r="GHE4128" s="259"/>
      <c r="GHF4128" s="259"/>
      <c r="GHG4128" s="259"/>
      <c r="GHH4128" s="259"/>
      <c r="GHI4128" s="259"/>
      <c r="GHJ4128" s="259"/>
      <c r="GHK4128" s="259"/>
      <c r="GHL4128" s="259"/>
      <c r="GHM4128" s="259"/>
      <c r="GHN4128" s="259"/>
      <c r="GHO4128" s="259"/>
      <c r="GHP4128" s="259"/>
      <c r="GHQ4128" s="259"/>
      <c r="GHR4128" s="259"/>
      <c r="GHS4128" s="259"/>
      <c r="GHT4128" s="259"/>
      <c r="GHU4128" s="259"/>
      <c r="GHV4128" s="259"/>
      <c r="GHW4128" s="259"/>
      <c r="GHX4128" s="259"/>
      <c r="GHY4128" s="259"/>
      <c r="GHZ4128" s="259"/>
      <c r="GIA4128" s="259"/>
      <c r="GIB4128" s="259"/>
      <c r="GIC4128" s="259"/>
      <c r="GID4128" s="259"/>
      <c r="GIE4128" s="259"/>
      <c r="GIF4128" s="259"/>
      <c r="GIG4128" s="259"/>
      <c r="GIH4128" s="259"/>
      <c r="GII4128" s="259"/>
      <c r="GIJ4128" s="259"/>
      <c r="GIK4128" s="259"/>
      <c r="GIL4128" s="259"/>
      <c r="GIM4128" s="259"/>
      <c r="GIN4128" s="259"/>
      <c r="GIO4128" s="259"/>
      <c r="GIP4128" s="259"/>
      <c r="GIQ4128" s="259"/>
      <c r="GIR4128" s="259"/>
      <c r="GIS4128" s="259"/>
      <c r="GIT4128" s="259"/>
      <c r="GIU4128" s="259"/>
      <c r="GIV4128" s="259"/>
      <c r="GIW4128" s="259"/>
      <c r="GIX4128" s="259"/>
      <c r="GIY4128" s="259"/>
      <c r="GIZ4128" s="259"/>
      <c r="GJA4128" s="259"/>
      <c r="GJB4128" s="259"/>
      <c r="GJC4128" s="259"/>
      <c r="GJD4128" s="259"/>
      <c r="GJE4128" s="259"/>
      <c r="GJF4128" s="259"/>
      <c r="GJG4128" s="259"/>
      <c r="GJH4128" s="259"/>
      <c r="GJI4128" s="259"/>
      <c r="GJJ4128" s="259"/>
      <c r="GJK4128" s="259"/>
      <c r="GJL4128" s="259"/>
      <c r="GJM4128" s="259"/>
      <c r="GJN4128" s="259"/>
      <c r="GJO4128" s="259"/>
      <c r="GJP4128" s="259"/>
      <c r="GJQ4128" s="259"/>
      <c r="GJR4128" s="259"/>
      <c r="GJS4128" s="259"/>
      <c r="GJT4128" s="259"/>
      <c r="GJU4128" s="259"/>
      <c r="GJV4128" s="259"/>
      <c r="GJW4128" s="259"/>
      <c r="GJX4128" s="259"/>
      <c r="GJY4128" s="259"/>
      <c r="GJZ4128" s="259"/>
      <c r="GKA4128" s="259"/>
      <c r="GKB4128" s="259"/>
      <c r="GKC4128" s="259"/>
      <c r="GKD4128" s="259"/>
      <c r="GKE4128" s="259"/>
      <c r="GKF4128" s="259"/>
      <c r="GKG4128" s="259"/>
      <c r="GKH4128" s="259"/>
      <c r="GKI4128" s="259"/>
      <c r="GKJ4128" s="259"/>
      <c r="GKK4128" s="259"/>
      <c r="GKL4128" s="259"/>
      <c r="GKM4128" s="259"/>
      <c r="GKN4128" s="259"/>
      <c r="GKO4128" s="259"/>
      <c r="GKP4128" s="259"/>
      <c r="GKQ4128" s="259"/>
      <c r="GKR4128" s="259"/>
      <c r="GKS4128" s="259"/>
      <c r="GKT4128" s="259"/>
      <c r="GKU4128" s="259"/>
      <c r="GKV4128" s="259"/>
      <c r="GKW4128" s="259"/>
      <c r="GKX4128" s="259"/>
      <c r="GKY4128" s="259"/>
      <c r="GKZ4128" s="259"/>
      <c r="GLA4128" s="259"/>
      <c r="GLB4128" s="259"/>
      <c r="GLC4128" s="259"/>
      <c r="GLD4128" s="259"/>
      <c r="GLE4128" s="259"/>
      <c r="GLF4128" s="259"/>
      <c r="GLG4128" s="259"/>
      <c r="GLH4128" s="259"/>
      <c r="GLI4128" s="259"/>
      <c r="GLJ4128" s="259"/>
      <c r="GLK4128" s="259"/>
      <c r="GLL4128" s="259"/>
      <c r="GLM4128" s="259"/>
      <c r="GLN4128" s="259"/>
      <c r="GLO4128" s="259"/>
      <c r="GLP4128" s="259"/>
      <c r="GLQ4128" s="259"/>
      <c r="GLR4128" s="259"/>
      <c r="GLS4128" s="259"/>
      <c r="GLT4128" s="259"/>
      <c r="GLU4128" s="259"/>
      <c r="GLV4128" s="259"/>
      <c r="GLW4128" s="259"/>
      <c r="GLX4128" s="259"/>
      <c r="GLY4128" s="259"/>
      <c r="GLZ4128" s="259"/>
      <c r="GMA4128" s="259"/>
      <c r="GMB4128" s="259"/>
      <c r="GMC4128" s="259"/>
      <c r="GMD4128" s="259"/>
      <c r="GME4128" s="259"/>
      <c r="GMF4128" s="259"/>
      <c r="GMG4128" s="259"/>
      <c r="GMH4128" s="259"/>
      <c r="GMI4128" s="259"/>
      <c r="GMJ4128" s="259"/>
      <c r="GMK4128" s="259"/>
      <c r="GML4128" s="259"/>
      <c r="GMM4128" s="259"/>
      <c r="GMN4128" s="259"/>
      <c r="GMO4128" s="259"/>
      <c r="GMP4128" s="259"/>
      <c r="GMQ4128" s="259"/>
      <c r="GMR4128" s="259"/>
      <c r="GMS4128" s="259"/>
      <c r="GMT4128" s="259"/>
      <c r="GMU4128" s="259"/>
      <c r="GMV4128" s="259"/>
      <c r="GMW4128" s="259"/>
      <c r="GMX4128" s="259"/>
      <c r="GMY4128" s="259"/>
      <c r="GMZ4128" s="259"/>
      <c r="GNA4128" s="259"/>
      <c r="GNB4128" s="259"/>
      <c r="GNC4128" s="259"/>
      <c r="GND4128" s="259"/>
      <c r="GNE4128" s="259"/>
      <c r="GNF4128" s="259"/>
      <c r="GNG4128" s="259"/>
      <c r="GNH4128" s="259"/>
      <c r="GNI4128" s="259"/>
      <c r="GNJ4128" s="259"/>
      <c r="GNK4128" s="259"/>
      <c r="GNL4128" s="259"/>
      <c r="GNM4128" s="259"/>
      <c r="GNN4128" s="259"/>
      <c r="GNO4128" s="259"/>
      <c r="GNP4128" s="259"/>
      <c r="GNQ4128" s="259"/>
      <c r="GNR4128" s="259"/>
      <c r="GNS4128" s="259"/>
      <c r="GNT4128" s="259"/>
      <c r="GNU4128" s="259"/>
      <c r="GNV4128" s="259"/>
      <c r="GNW4128" s="259"/>
      <c r="GOF4128" s="259"/>
      <c r="GOG4128" s="259"/>
      <c r="GOH4128" s="259"/>
      <c r="GOI4128" s="259"/>
      <c r="GOJ4128" s="259"/>
      <c r="GOK4128" s="259"/>
      <c r="GOL4128" s="259"/>
      <c r="GOM4128" s="259"/>
      <c r="GON4128" s="259"/>
      <c r="GOO4128" s="259"/>
      <c r="GOP4128" s="259"/>
      <c r="GOQ4128" s="259"/>
      <c r="GOR4128" s="259"/>
      <c r="GOS4128" s="259"/>
      <c r="GOT4128" s="259"/>
      <c r="GOU4128" s="259"/>
      <c r="GOV4128" s="259"/>
      <c r="GOW4128" s="259"/>
      <c r="GOX4128" s="259"/>
      <c r="GOY4128" s="259"/>
      <c r="GOZ4128" s="259"/>
      <c r="GPA4128" s="259"/>
      <c r="GPB4128" s="259"/>
      <c r="GPC4128" s="259"/>
      <c r="GPD4128" s="259"/>
      <c r="GPE4128" s="259"/>
      <c r="GPF4128" s="259"/>
      <c r="GPG4128" s="259"/>
      <c r="GPH4128" s="259"/>
      <c r="GPI4128" s="259"/>
      <c r="GPJ4128" s="259"/>
      <c r="GPK4128" s="259"/>
      <c r="GPL4128" s="259"/>
      <c r="GPM4128" s="259"/>
      <c r="GPN4128" s="259"/>
      <c r="GPO4128" s="259"/>
      <c r="GPP4128" s="259"/>
      <c r="GPQ4128" s="259"/>
      <c r="GPR4128" s="259"/>
      <c r="GPS4128" s="259"/>
      <c r="GPT4128" s="259"/>
      <c r="GPU4128" s="259"/>
      <c r="GPV4128" s="259"/>
      <c r="GPW4128" s="259"/>
      <c r="GPX4128" s="259"/>
      <c r="GPY4128" s="259"/>
      <c r="GPZ4128" s="259"/>
      <c r="GQA4128" s="259"/>
      <c r="GQB4128" s="259"/>
      <c r="GQC4128" s="259"/>
      <c r="GQD4128" s="259"/>
      <c r="GQE4128" s="259"/>
      <c r="GQF4128" s="259"/>
      <c r="GQG4128" s="259"/>
      <c r="GQH4128" s="259"/>
      <c r="GQI4128" s="259"/>
      <c r="GQJ4128" s="259"/>
      <c r="GQK4128" s="259"/>
      <c r="GQL4128" s="259"/>
      <c r="GQM4128" s="259"/>
      <c r="GQN4128" s="259"/>
      <c r="GQO4128" s="259"/>
      <c r="GQP4128" s="259"/>
      <c r="GQQ4128" s="259"/>
      <c r="GQR4128" s="259"/>
      <c r="GQS4128" s="259"/>
      <c r="GQT4128" s="259"/>
      <c r="GQU4128" s="259"/>
      <c r="GQV4128" s="259"/>
      <c r="GQW4128" s="259"/>
      <c r="GQX4128" s="259"/>
      <c r="GQY4128" s="259"/>
      <c r="GQZ4128" s="259"/>
      <c r="GRA4128" s="259"/>
      <c r="GRB4128" s="259"/>
      <c r="GRC4128" s="259"/>
      <c r="GRD4128" s="259"/>
      <c r="GRE4128" s="259"/>
      <c r="GRF4128" s="259"/>
      <c r="GRG4128" s="259"/>
      <c r="GRH4128" s="259"/>
      <c r="GRI4128" s="259"/>
      <c r="GRJ4128" s="259"/>
      <c r="GRK4128" s="259"/>
      <c r="GRL4128" s="259"/>
      <c r="GRM4128" s="259"/>
      <c r="GRN4128" s="259"/>
      <c r="GRO4128" s="259"/>
      <c r="GRP4128" s="259"/>
      <c r="GRQ4128" s="259"/>
      <c r="GRR4128" s="259"/>
      <c r="GRS4128" s="259"/>
      <c r="GRT4128" s="259"/>
      <c r="GRU4128" s="259"/>
      <c r="GRV4128" s="259"/>
      <c r="GRW4128" s="259"/>
      <c r="GRX4128" s="259"/>
      <c r="GRY4128" s="259"/>
      <c r="GRZ4128" s="259"/>
      <c r="GSA4128" s="259"/>
      <c r="GSB4128" s="259"/>
      <c r="GSC4128" s="259"/>
      <c r="GSD4128" s="259"/>
      <c r="GSE4128" s="259"/>
      <c r="GSF4128" s="259"/>
      <c r="GSG4128" s="259"/>
      <c r="GSH4128" s="259"/>
      <c r="GSI4128" s="259"/>
      <c r="GSJ4128" s="259"/>
      <c r="GSK4128" s="259"/>
      <c r="GSL4128" s="259"/>
      <c r="GSM4128" s="259"/>
      <c r="GSN4128" s="259"/>
      <c r="GSO4128" s="259"/>
      <c r="GSP4128" s="259"/>
      <c r="GSQ4128" s="259"/>
      <c r="GSR4128" s="259"/>
      <c r="GSS4128" s="259"/>
      <c r="GST4128" s="259"/>
      <c r="GSU4128" s="259"/>
      <c r="GSV4128" s="259"/>
      <c r="GSW4128" s="259"/>
      <c r="GSX4128" s="259"/>
      <c r="GSY4128" s="259"/>
      <c r="GSZ4128" s="259"/>
      <c r="GTA4128" s="259"/>
      <c r="GTB4128" s="259"/>
      <c r="GTC4128" s="259"/>
      <c r="GTD4128" s="259"/>
      <c r="GTE4128" s="259"/>
      <c r="GTF4128" s="259"/>
      <c r="GTG4128" s="259"/>
      <c r="GTH4128" s="259"/>
      <c r="GTI4128" s="259"/>
      <c r="GTJ4128" s="259"/>
      <c r="GTK4128" s="259"/>
      <c r="GTL4128" s="259"/>
      <c r="GTM4128" s="259"/>
      <c r="GTN4128" s="259"/>
      <c r="GTO4128" s="259"/>
      <c r="GTP4128" s="259"/>
      <c r="GTQ4128" s="259"/>
      <c r="GTR4128" s="259"/>
      <c r="GTS4128" s="259"/>
      <c r="GTT4128" s="259"/>
      <c r="GTU4128" s="259"/>
      <c r="GTV4128" s="259"/>
      <c r="GTW4128" s="259"/>
      <c r="GTX4128" s="259"/>
      <c r="GTY4128" s="259"/>
      <c r="GTZ4128" s="259"/>
      <c r="GUA4128" s="259"/>
      <c r="GUB4128" s="259"/>
      <c r="GUC4128" s="259"/>
      <c r="GUD4128" s="259"/>
      <c r="GUE4128" s="259"/>
      <c r="GUF4128" s="259"/>
      <c r="GUG4128" s="259"/>
      <c r="GUH4128" s="259"/>
      <c r="GUI4128" s="259"/>
      <c r="GUJ4128" s="259"/>
      <c r="GUK4128" s="259"/>
      <c r="GUL4128" s="259"/>
      <c r="GUM4128" s="259"/>
      <c r="GUN4128" s="259"/>
      <c r="GUO4128" s="259"/>
      <c r="GUP4128" s="259"/>
      <c r="GUQ4128" s="259"/>
      <c r="GUR4128" s="259"/>
      <c r="GUS4128" s="259"/>
      <c r="GUT4128" s="259"/>
      <c r="GUU4128" s="259"/>
      <c r="GUV4128" s="259"/>
      <c r="GUW4128" s="259"/>
      <c r="GUX4128" s="259"/>
      <c r="GUY4128" s="259"/>
      <c r="GUZ4128" s="259"/>
      <c r="GVA4128" s="259"/>
      <c r="GVB4128" s="259"/>
      <c r="GVC4128" s="259"/>
      <c r="GVD4128" s="259"/>
      <c r="GVE4128" s="259"/>
      <c r="GVF4128" s="259"/>
      <c r="GVG4128" s="259"/>
      <c r="GVH4128" s="259"/>
      <c r="GVI4128" s="259"/>
      <c r="GVJ4128" s="259"/>
      <c r="GVK4128" s="259"/>
      <c r="GVL4128" s="259"/>
      <c r="GVM4128" s="259"/>
      <c r="GVN4128" s="259"/>
      <c r="GVO4128" s="259"/>
      <c r="GVP4128" s="259"/>
      <c r="GVQ4128" s="259"/>
      <c r="GVR4128" s="259"/>
      <c r="GVS4128" s="259"/>
      <c r="GVT4128" s="259"/>
      <c r="GVU4128" s="259"/>
      <c r="GVV4128" s="259"/>
      <c r="GVW4128" s="259"/>
      <c r="GVX4128" s="259"/>
      <c r="GVY4128" s="259"/>
      <c r="GVZ4128" s="259"/>
      <c r="GWA4128" s="259"/>
      <c r="GWB4128" s="259"/>
      <c r="GWC4128" s="259"/>
      <c r="GWD4128" s="259"/>
      <c r="GWE4128" s="259"/>
      <c r="GWF4128" s="259"/>
      <c r="GWG4128" s="259"/>
      <c r="GWH4128" s="259"/>
      <c r="GWI4128" s="259"/>
      <c r="GWJ4128" s="259"/>
      <c r="GWK4128" s="259"/>
      <c r="GWL4128" s="259"/>
      <c r="GWM4128" s="259"/>
      <c r="GWN4128" s="259"/>
      <c r="GWO4128" s="259"/>
      <c r="GWP4128" s="259"/>
      <c r="GWQ4128" s="259"/>
      <c r="GWR4128" s="259"/>
      <c r="GWS4128" s="259"/>
      <c r="GWT4128" s="259"/>
      <c r="GWU4128" s="259"/>
      <c r="GWV4128" s="259"/>
      <c r="GWW4128" s="259"/>
      <c r="GWX4128" s="259"/>
      <c r="GWY4128" s="259"/>
      <c r="GWZ4128" s="259"/>
      <c r="GXA4128" s="259"/>
      <c r="GXB4128" s="259"/>
      <c r="GXC4128" s="259"/>
      <c r="GXD4128" s="259"/>
      <c r="GXE4128" s="259"/>
      <c r="GXF4128" s="259"/>
      <c r="GXG4128" s="259"/>
      <c r="GXH4128" s="259"/>
      <c r="GXI4128" s="259"/>
      <c r="GXJ4128" s="259"/>
      <c r="GXK4128" s="259"/>
      <c r="GXL4128" s="259"/>
      <c r="GXM4128" s="259"/>
      <c r="GXN4128" s="259"/>
      <c r="GXO4128" s="259"/>
      <c r="GXP4128" s="259"/>
      <c r="GXQ4128" s="259"/>
      <c r="GXR4128" s="259"/>
      <c r="GXS4128" s="259"/>
      <c r="GXT4128" s="259"/>
      <c r="GXU4128" s="259"/>
      <c r="GXV4128" s="259"/>
      <c r="GXW4128" s="259"/>
      <c r="GXX4128" s="259"/>
      <c r="GXY4128" s="259"/>
      <c r="GXZ4128" s="259"/>
      <c r="GYA4128" s="259"/>
      <c r="GYB4128" s="259"/>
      <c r="GYC4128" s="259"/>
      <c r="GYD4128" s="259"/>
      <c r="GYE4128" s="259"/>
      <c r="GYF4128" s="259"/>
      <c r="GYG4128" s="259"/>
      <c r="GYH4128" s="259"/>
      <c r="GYI4128" s="259"/>
      <c r="GYJ4128" s="259"/>
      <c r="GYK4128" s="259"/>
      <c r="GYL4128" s="259"/>
      <c r="GYM4128" s="259"/>
      <c r="GYN4128" s="259"/>
      <c r="GYO4128" s="259"/>
      <c r="GYP4128" s="259"/>
      <c r="GYQ4128" s="259"/>
      <c r="GYR4128" s="259"/>
      <c r="GYS4128" s="259"/>
      <c r="GYT4128" s="259"/>
      <c r="GYU4128" s="259"/>
      <c r="GYV4128" s="259"/>
      <c r="GYW4128" s="259"/>
      <c r="GYX4128" s="259"/>
      <c r="GYY4128" s="259"/>
      <c r="GYZ4128" s="259"/>
      <c r="GZA4128" s="259"/>
      <c r="GZB4128" s="259"/>
      <c r="GZC4128" s="259"/>
      <c r="GZD4128" s="259"/>
      <c r="GZE4128" s="259"/>
      <c r="GZF4128" s="259"/>
      <c r="GZG4128" s="259"/>
      <c r="GZH4128" s="259"/>
      <c r="GZI4128" s="259"/>
      <c r="GZJ4128" s="259"/>
      <c r="GZK4128" s="259"/>
      <c r="GZL4128" s="259"/>
      <c r="GZM4128" s="259"/>
      <c r="GZN4128" s="259"/>
      <c r="GZO4128" s="259"/>
      <c r="GZP4128" s="259"/>
      <c r="GZQ4128" s="259"/>
      <c r="GZR4128" s="259"/>
      <c r="GZS4128" s="259"/>
      <c r="GZT4128" s="259"/>
      <c r="GZU4128" s="259"/>
      <c r="GZV4128" s="259"/>
      <c r="GZW4128" s="259"/>
      <c r="GZX4128" s="259"/>
      <c r="GZY4128" s="259"/>
      <c r="GZZ4128" s="259"/>
      <c r="HAA4128" s="259"/>
      <c r="HAB4128" s="259"/>
      <c r="HAC4128" s="259"/>
      <c r="HAD4128" s="259"/>
      <c r="HAE4128" s="259"/>
      <c r="HAF4128" s="259"/>
      <c r="HAG4128" s="259"/>
      <c r="HAH4128" s="259"/>
      <c r="HAI4128" s="259"/>
      <c r="HAJ4128" s="259"/>
      <c r="HAK4128" s="259"/>
      <c r="HAL4128" s="259"/>
      <c r="HAM4128" s="259"/>
      <c r="HAN4128" s="259"/>
      <c r="HAO4128" s="259"/>
      <c r="HAP4128" s="259"/>
      <c r="HAQ4128" s="259"/>
      <c r="HAR4128" s="259"/>
      <c r="HAS4128" s="259"/>
      <c r="HAT4128" s="259"/>
      <c r="HAU4128" s="259"/>
      <c r="HAV4128" s="259"/>
      <c r="HAW4128" s="259"/>
      <c r="HAX4128" s="259"/>
      <c r="HAY4128" s="259"/>
      <c r="HAZ4128" s="259"/>
      <c r="HBA4128" s="259"/>
      <c r="HBB4128" s="259"/>
      <c r="HBC4128" s="259"/>
      <c r="HBD4128" s="259"/>
      <c r="HBE4128" s="259"/>
      <c r="HBF4128" s="259"/>
      <c r="HBG4128" s="259"/>
      <c r="HBH4128" s="259"/>
      <c r="HBI4128" s="259"/>
      <c r="HBJ4128" s="259"/>
      <c r="HBK4128" s="259"/>
      <c r="HBL4128" s="259"/>
      <c r="HBM4128" s="259"/>
      <c r="HBN4128" s="259"/>
      <c r="HBO4128" s="259"/>
      <c r="HBP4128" s="259"/>
      <c r="HBQ4128" s="259"/>
      <c r="HBR4128" s="259"/>
      <c r="HBS4128" s="259"/>
      <c r="HBT4128" s="259"/>
      <c r="HBU4128" s="259"/>
      <c r="HBV4128" s="259"/>
      <c r="HBW4128" s="259"/>
      <c r="HBX4128" s="259"/>
      <c r="HBY4128" s="259"/>
      <c r="HBZ4128" s="259"/>
      <c r="HCA4128" s="259"/>
      <c r="HCB4128" s="259"/>
      <c r="HCC4128" s="259"/>
      <c r="HCD4128" s="259"/>
      <c r="HCE4128" s="259"/>
      <c r="HCF4128" s="259"/>
      <c r="HCG4128" s="259"/>
      <c r="HCH4128" s="259"/>
      <c r="HCI4128" s="259"/>
      <c r="HCJ4128" s="259"/>
      <c r="HCK4128" s="259"/>
      <c r="HCL4128" s="259"/>
      <c r="HCM4128" s="259"/>
      <c r="HCN4128" s="259"/>
      <c r="HCO4128" s="259"/>
      <c r="HCP4128" s="259"/>
      <c r="HCQ4128" s="259"/>
      <c r="HCR4128" s="259"/>
      <c r="HCS4128" s="259"/>
      <c r="HCT4128" s="259"/>
      <c r="HCU4128" s="259"/>
      <c r="HCV4128" s="259"/>
      <c r="HCW4128" s="259"/>
      <c r="HCX4128" s="259"/>
      <c r="HCY4128" s="259"/>
      <c r="HCZ4128" s="259"/>
      <c r="HDA4128" s="259"/>
      <c r="HDB4128" s="259"/>
      <c r="HDC4128" s="259"/>
      <c r="HDD4128" s="259"/>
      <c r="HDE4128" s="259"/>
      <c r="HDF4128" s="259"/>
      <c r="HDG4128" s="259"/>
      <c r="HDH4128" s="259"/>
      <c r="HDI4128" s="259"/>
      <c r="HDJ4128" s="259"/>
      <c r="HDK4128" s="259"/>
      <c r="HDL4128" s="259"/>
      <c r="HDM4128" s="259"/>
      <c r="HDN4128" s="259"/>
      <c r="HDO4128" s="259"/>
      <c r="HDP4128" s="259"/>
      <c r="HDQ4128" s="259"/>
      <c r="HDR4128" s="259"/>
      <c r="HDS4128" s="259"/>
      <c r="HDT4128" s="259"/>
      <c r="HDU4128" s="259"/>
      <c r="HDV4128" s="259"/>
      <c r="HDW4128" s="259"/>
      <c r="HDX4128" s="259"/>
      <c r="HDY4128" s="259"/>
      <c r="HDZ4128" s="259"/>
      <c r="HEA4128" s="259"/>
      <c r="HEB4128" s="259"/>
      <c r="HEC4128" s="259"/>
      <c r="HED4128" s="259"/>
      <c r="HEE4128" s="259"/>
      <c r="HEF4128" s="259"/>
      <c r="HEG4128" s="259"/>
      <c r="HEH4128" s="259"/>
      <c r="HEI4128" s="259"/>
      <c r="HEJ4128" s="259"/>
      <c r="HEK4128" s="259"/>
      <c r="HEL4128" s="259"/>
      <c r="HEM4128" s="259"/>
      <c r="HEN4128" s="259"/>
      <c r="HEO4128" s="259"/>
      <c r="HEP4128" s="259"/>
      <c r="HEQ4128" s="259"/>
      <c r="HER4128" s="259"/>
      <c r="HES4128" s="259"/>
      <c r="HET4128" s="259"/>
      <c r="HEU4128" s="259"/>
      <c r="HEV4128" s="259"/>
      <c r="HEW4128" s="259"/>
      <c r="HEX4128" s="259"/>
      <c r="HEY4128" s="259"/>
      <c r="HEZ4128" s="259"/>
      <c r="HFA4128" s="259"/>
      <c r="HFB4128" s="259"/>
      <c r="HFC4128" s="259"/>
      <c r="HFD4128" s="259"/>
      <c r="HFE4128" s="259"/>
      <c r="HFF4128" s="259"/>
      <c r="HFG4128" s="259"/>
      <c r="HFH4128" s="259"/>
      <c r="HFI4128" s="259"/>
      <c r="HFJ4128" s="259"/>
      <c r="HFK4128" s="259"/>
      <c r="HFL4128" s="259"/>
      <c r="HFM4128" s="259"/>
      <c r="HFN4128" s="259"/>
      <c r="HFO4128" s="259"/>
      <c r="HFP4128" s="259"/>
      <c r="HFQ4128" s="259"/>
      <c r="HFR4128" s="259"/>
      <c r="HFS4128" s="259"/>
      <c r="HFT4128" s="259"/>
      <c r="HFU4128" s="259"/>
      <c r="HFV4128" s="259"/>
      <c r="HFW4128" s="259"/>
      <c r="HFX4128" s="259"/>
      <c r="HFY4128" s="259"/>
      <c r="HFZ4128" s="259"/>
      <c r="HGA4128" s="259"/>
      <c r="HGB4128" s="259"/>
      <c r="HGC4128" s="259"/>
      <c r="HGD4128" s="259"/>
      <c r="HGE4128" s="259"/>
      <c r="HGF4128" s="259"/>
      <c r="HGG4128" s="259"/>
      <c r="HGH4128" s="259"/>
      <c r="HGI4128" s="259"/>
      <c r="HGJ4128" s="259"/>
      <c r="HGK4128" s="259"/>
      <c r="HGL4128" s="259"/>
      <c r="HGM4128" s="259"/>
      <c r="HGN4128" s="259"/>
      <c r="HGO4128" s="259"/>
      <c r="HGP4128" s="259"/>
      <c r="HGQ4128" s="259"/>
      <c r="HGR4128" s="259"/>
      <c r="HGS4128" s="259"/>
      <c r="HGT4128" s="259"/>
      <c r="HGU4128" s="259"/>
      <c r="HGV4128" s="259"/>
      <c r="HGW4128" s="259"/>
      <c r="HGX4128" s="259"/>
      <c r="HGY4128" s="259"/>
      <c r="HGZ4128" s="259"/>
      <c r="HHA4128" s="259"/>
      <c r="HHB4128" s="259"/>
      <c r="HHC4128" s="259"/>
      <c r="HHD4128" s="259"/>
      <c r="HHE4128" s="259"/>
      <c r="HHF4128" s="259"/>
      <c r="HHG4128" s="259"/>
      <c r="HHH4128" s="259"/>
      <c r="HHI4128" s="259"/>
      <c r="HHJ4128" s="259"/>
      <c r="HHK4128" s="259"/>
      <c r="HHL4128" s="259"/>
      <c r="HHM4128" s="259"/>
      <c r="HHN4128" s="259"/>
      <c r="HHO4128" s="259"/>
      <c r="HHP4128" s="259"/>
      <c r="HHQ4128" s="259"/>
      <c r="HHR4128" s="259"/>
      <c r="HHS4128" s="259"/>
      <c r="HHT4128" s="259"/>
      <c r="HHU4128" s="259"/>
      <c r="HHV4128" s="259"/>
      <c r="HHW4128" s="259"/>
      <c r="HHX4128" s="259"/>
      <c r="HHY4128" s="259"/>
      <c r="HHZ4128" s="259"/>
      <c r="HIA4128" s="259"/>
      <c r="HIB4128" s="259"/>
      <c r="HIC4128" s="259"/>
      <c r="HID4128" s="259"/>
      <c r="HIE4128" s="259"/>
      <c r="HIF4128" s="259"/>
      <c r="HIG4128" s="259"/>
      <c r="HIH4128" s="259"/>
      <c r="HII4128" s="259"/>
      <c r="HIJ4128" s="259"/>
      <c r="HIK4128" s="259"/>
      <c r="HIL4128" s="259"/>
      <c r="HIM4128" s="259"/>
      <c r="HIN4128" s="259"/>
      <c r="HIO4128" s="259"/>
      <c r="HIP4128" s="259"/>
      <c r="HIQ4128" s="259"/>
      <c r="HIR4128" s="259"/>
      <c r="HIS4128" s="259"/>
      <c r="HIT4128" s="259"/>
      <c r="HIU4128" s="259"/>
      <c r="HIV4128" s="259"/>
      <c r="HIW4128" s="259"/>
      <c r="HIX4128" s="259"/>
      <c r="HIY4128" s="259"/>
      <c r="HIZ4128" s="259"/>
      <c r="HJA4128" s="259"/>
      <c r="HJB4128" s="259"/>
      <c r="HJC4128" s="259"/>
      <c r="HJD4128" s="259"/>
      <c r="HJE4128" s="259"/>
      <c r="HJF4128" s="259"/>
      <c r="HJG4128" s="259"/>
      <c r="HJH4128" s="259"/>
      <c r="HJI4128" s="259"/>
      <c r="HJJ4128" s="259"/>
      <c r="HJK4128" s="259"/>
      <c r="HJL4128" s="259"/>
      <c r="HJM4128" s="259"/>
      <c r="HJN4128" s="259"/>
      <c r="HJO4128" s="259"/>
      <c r="HJP4128" s="259"/>
      <c r="HJQ4128" s="259"/>
      <c r="HJR4128" s="259"/>
      <c r="HJS4128" s="259"/>
      <c r="HJT4128" s="259"/>
      <c r="HJU4128" s="259"/>
      <c r="HJV4128" s="259"/>
      <c r="HJW4128" s="259"/>
      <c r="HJX4128" s="259"/>
      <c r="HJY4128" s="259"/>
      <c r="HJZ4128" s="259"/>
      <c r="HKA4128" s="259"/>
      <c r="HKB4128" s="259"/>
      <c r="HKC4128" s="259"/>
      <c r="HKD4128" s="259"/>
      <c r="HKE4128" s="259"/>
      <c r="HKF4128" s="259"/>
      <c r="HKG4128" s="259"/>
      <c r="HKH4128" s="259"/>
      <c r="HKI4128" s="259"/>
      <c r="HKJ4128" s="259"/>
      <c r="HKK4128" s="259"/>
      <c r="HKL4128" s="259"/>
      <c r="HKM4128" s="259"/>
      <c r="HKN4128" s="259"/>
      <c r="HKO4128" s="259"/>
      <c r="HKP4128" s="259"/>
      <c r="HKQ4128" s="259"/>
      <c r="HKR4128" s="259"/>
      <c r="HKS4128" s="259"/>
      <c r="HKT4128" s="259"/>
      <c r="HKU4128" s="259"/>
      <c r="HKV4128" s="259"/>
      <c r="HKW4128" s="259"/>
      <c r="HKX4128" s="259"/>
      <c r="HKY4128" s="259"/>
      <c r="HKZ4128" s="259"/>
      <c r="HLA4128" s="259"/>
      <c r="HLB4128" s="259"/>
      <c r="HLC4128" s="259"/>
      <c r="HLD4128" s="259"/>
      <c r="HLE4128" s="259"/>
      <c r="HLF4128" s="259"/>
      <c r="HLG4128" s="259"/>
      <c r="HLH4128" s="259"/>
      <c r="HLI4128" s="259"/>
      <c r="HLJ4128" s="259"/>
      <c r="HLK4128" s="259"/>
      <c r="HLL4128" s="259"/>
      <c r="HLM4128" s="259"/>
      <c r="HLN4128" s="259"/>
      <c r="HLO4128" s="259"/>
      <c r="HLP4128" s="259"/>
      <c r="HLQ4128" s="259"/>
      <c r="HLR4128" s="259"/>
      <c r="HLS4128" s="259"/>
      <c r="HLT4128" s="259"/>
      <c r="HLU4128" s="259"/>
      <c r="HLV4128" s="259"/>
      <c r="HLW4128" s="259"/>
      <c r="HLX4128" s="259"/>
      <c r="HLY4128" s="259"/>
      <c r="HLZ4128" s="259"/>
      <c r="HMA4128" s="259"/>
      <c r="HMB4128" s="259"/>
      <c r="HMC4128" s="259"/>
      <c r="HMD4128" s="259"/>
      <c r="HME4128" s="259"/>
      <c r="HMF4128" s="259"/>
      <c r="HMG4128" s="259"/>
      <c r="HMH4128" s="259"/>
      <c r="HMI4128" s="259"/>
      <c r="HMJ4128" s="259"/>
      <c r="HMK4128" s="259"/>
      <c r="HML4128" s="259"/>
      <c r="HMM4128" s="259"/>
      <c r="HMN4128" s="259"/>
      <c r="HMO4128" s="259"/>
      <c r="HMP4128" s="259"/>
      <c r="HMQ4128" s="259"/>
      <c r="HMR4128" s="259"/>
      <c r="HMS4128" s="259"/>
      <c r="HMT4128" s="259"/>
      <c r="HMU4128" s="259"/>
      <c r="HMV4128" s="259"/>
      <c r="HMW4128" s="259"/>
      <c r="HMX4128" s="259"/>
      <c r="HMY4128" s="259"/>
      <c r="HMZ4128" s="259"/>
      <c r="HNA4128" s="259"/>
      <c r="HNB4128" s="259"/>
      <c r="HNC4128" s="259"/>
      <c r="HND4128" s="259"/>
      <c r="HNE4128" s="259"/>
      <c r="HNF4128" s="259"/>
      <c r="HNG4128" s="259"/>
      <c r="HNH4128" s="259"/>
      <c r="HNI4128" s="259"/>
      <c r="HNJ4128" s="259"/>
      <c r="HNK4128" s="259"/>
      <c r="HNL4128" s="259"/>
      <c r="HNM4128" s="259"/>
      <c r="HNN4128" s="259"/>
      <c r="HNO4128" s="259"/>
      <c r="HNP4128" s="259"/>
      <c r="HNQ4128" s="259"/>
      <c r="HNR4128" s="259"/>
      <c r="HNS4128" s="259"/>
      <c r="HNT4128" s="259"/>
      <c r="HNU4128" s="259"/>
      <c r="HNV4128" s="259"/>
      <c r="HNW4128" s="259"/>
      <c r="HNX4128" s="259"/>
      <c r="HNY4128" s="259"/>
      <c r="HNZ4128" s="259"/>
      <c r="HOA4128" s="259"/>
      <c r="HOB4128" s="259"/>
      <c r="HOC4128" s="259"/>
      <c r="HOD4128" s="259"/>
      <c r="HOE4128" s="259"/>
      <c r="HOF4128" s="259"/>
      <c r="HOG4128" s="259"/>
      <c r="HOH4128" s="259"/>
      <c r="HOI4128" s="259"/>
      <c r="HOJ4128" s="259"/>
      <c r="HOK4128" s="259"/>
      <c r="HOL4128" s="259"/>
      <c r="HOM4128" s="259"/>
      <c r="HON4128" s="259"/>
      <c r="HOO4128" s="259"/>
      <c r="HOP4128" s="259"/>
      <c r="HOQ4128" s="259"/>
      <c r="HOR4128" s="259"/>
      <c r="HOS4128" s="259"/>
      <c r="HOT4128" s="259"/>
      <c r="HOU4128" s="259"/>
      <c r="HOV4128" s="259"/>
      <c r="HOW4128" s="259"/>
      <c r="HOX4128" s="259"/>
      <c r="HOY4128" s="259"/>
      <c r="HOZ4128" s="259"/>
      <c r="HPA4128" s="259"/>
      <c r="HPB4128" s="259"/>
      <c r="HPC4128" s="259"/>
      <c r="HPD4128" s="259"/>
      <c r="HPE4128" s="259"/>
      <c r="HPF4128" s="259"/>
      <c r="HPG4128" s="259"/>
      <c r="HPH4128" s="259"/>
      <c r="HPI4128" s="259"/>
      <c r="HPJ4128" s="259"/>
      <c r="HPK4128" s="259"/>
      <c r="HPL4128" s="259"/>
      <c r="HPM4128" s="259"/>
      <c r="HPN4128" s="259"/>
      <c r="HPO4128" s="259"/>
      <c r="HPP4128" s="259"/>
      <c r="HPQ4128" s="259"/>
      <c r="HPR4128" s="259"/>
      <c r="HPS4128" s="259"/>
      <c r="HPT4128" s="259"/>
      <c r="HPU4128" s="259"/>
      <c r="HPV4128" s="259"/>
      <c r="HPW4128" s="259"/>
      <c r="HPX4128" s="259"/>
      <c r="HPY4128" s="259"/>
      <c r="HPZ4128" s="259"/>
      <c r="HQA4128" s="259"/>
      <c r="HQB4128" s="259"/>
      <c r="HQC4128" s="259"/>
      <c r="HQD4128" s="259"/>
      <c r="HQE4128" s="259"/>
      <c r="HQF4128" s="259"/>
      <c r="HQG4128" s="259"/>
      <c r="HQH4128" s="259"/>
      <c r="HQI4128" s="259"/>
      <c r="HQJ4128" s="259"/>
      <c r="HQK4128" s="259"/>
      <c r="HQL4128" s="259"/>
      <c r="HQM4128" s="259"/>
      <c r="HQN4128" s="259"/>
      <c r="HQO4128" s="259"/>
      <c r="HQP4128" s="259"/>
      <c r="HQQ4128" s="259"/>
      <c r="HQR4128" s="259"/>
      <c r="HQS4128" s="259"/>
      <c r="HQT4128" s="259"/>
      <c r="HQU4128" s="259"/>
      <c r="HQV4128" s="259"/>
      <c r="HQW4128" s="259"/>
      <c r="HQX4128" s="259"/>
      <c r="HQY4128" s="259"/>
      <c r="HQZ4128" s="259"/>
      <c r="HRA4128" s="259"/>
      <c r="HRB4128" s="259"/>
      <c r="HRC4128" s="259"/>
      <c r="HRD4128" s="259"/>
      <c r="HRE4128" s="259"/>
      <c r="HRF4128" s="259"/>
      <c r="HRG4128" s="259"/>
      <c r="HRH4128" s="259"/>
      <c r="HRI4128" s="259"/>
      <c r="HRJ4128" s="259"/>
      <c r="HRK4128" s="259"/>
      <c r="HRL4128" s="259"/>
      <c r="HRM4128" s="259"/>
      <c r="HRN4128" s="259"/>
      <c r="HRO4128" s="259"/>
      <c r="HRP4128" s="259"/>
      <c r="HRQ4128" s="259"/>
      <c r="HRR4128" s="259"/>
      <c r="HRS4128" s="259"/>
      <c r="HRT4128" s="259"/>
      <c r="HRU4128" s="259"/>
      <c r="HRV4128" s="259"/>
      <c r="HRW4128" s="259"/>
      <c r="HRX4128" s="259"/>
      <c r="HRY4128" s="259"/>
      <c r="HRZ4128" s="259"/>
      <c r="HSA4128" s="259"/>
      <c r="HSB4128" s="259"/>
      <c r="HSC4128" s="259"/>
      <c r="HSD4128" s="259"/>
      <c r="HSE4128" s="259"/>
      <c r="HSF4128" s="259"/>
      <c r="HSG4128" s="259"/>
      <c r="HSH4128" s="259"/>
      <c r="HSI4128" s="259"/>
      <c r="HSJ4128" s="259"/>
      <c r="HSK4128" s="259"/>
      <c r="HSL4128" s="259"/>
      <c r="HSM4128" s="259"/>
      <c r="HSN4128" s="259"/>
      <c r="HSO4128" s="259"/>
      <c r="HSP4128" s="259"/>
      <c r="HSQ4128" s="259"/>
      <c r="HSR4128" s="259"/>
      <c r="HSS4128" s="259"/>
      <c r="HST4128" s="259"/>
      <c r="HSU4128" s="259"/>
      <c r="HSV4128" s="259"/>
      <c r="HSW4128" s="259"/>
      <c r="HSX4128" s="259"/>
      <c r="HSY4128" s="259"/>
      <c r="HSZ4128" s="259"/>
      <c r="HTA4128" s="259"/>
      <c r="HTB4128" s="259"/>
      <c r="HTC4128" s="259"/>
      <c r="HTD4128" s="259"/>
      <c r="HTE4128" s="259"/>
      <c r="HTF4128" s="259"/>
      <c r="HTG4128" s="259"/>
      <c r="HTH4128" s="259"/>
      <c r="HTI4128" s="259"/>
      <c r="HTJ4128" s="259"/>
      <c r="HTK4128" s="259"/>
      <c r="HTL4128" s="259"/>
      <c r="HTM4128" s="259"/>
      <c r="HTN4128" s="259"/>
      <c r="HTO4128" s="259"/>
      <c r="HTP4128" s="259"/>
      <c r="HTQ4128" s="259"/>
      <c r="HTR4128" s="259"/>
      <c r="HTS4128" s="259"/>
      <c r="HTT4128" s="259"/>
      <c r="HTU4128" s="259"/>
      <c r="HTV4128" s="259"/>
      <c r="HTW4128" s="259"/>
      <c r="HTX4128" s="259"/>
      <c r="HTY4128" s="259"/>
      <c r="HTZ4128" s="259"/>
      <c r="HUA4128" s="259"/>
      <c r="HUB4128" s="259"/>
      <c r="HUC4128" s="259"/>
      <c r="HUD4128" s="259"/>
      <c r="HUE4128" s="259"/>
      <c r="HUF4128" s="259"/>
      <c r="HUG4128" s="259"/>
      <c r="HUH4128" s="259"/>
      <c r="HUI4128" s="259"/>
      <c r="HUJ4128" s="259"/>
      <c r="HUK4128" s="259"/>
      <c r="HUL4128" s="259"/>
      <c r="HUM4128" s="259"/>
      <c r="HUN4128" s="259"/>
      <c r="HUO4128" s="259"/>
      <c r="HUP4128" s="259"/>
      <c r="HUQ4128" s="259"/>
      <c r="HUR4128" s="259"/>
      <c r="HUS4128" s="259"/>
      <c r="HUT4128" s="259"/>
      <c r="HUU4128" s="259"/>
      <c r="HUV4128" s="259"/>
      <c r="HUW4128" s="259"/>
      <c r="HUX4128" s="259"/>
      <c r="HUY4128" s="259"/>
      <c r="HUZ4128" s="259"/>
      <c r="HVA4128" s="259"/>
      <c r="HVB4128" s="259"/>
      <c r="HVC4128" s="259"/>
      <c r="HVD4128" s="259"/>
      <c r="HVE4128" s="259"/>
      <c r="HVF4128" s="259"/>
      <c r="HVG4128" s="259"/>
      <c r="HVH4128" s="259"/>
      <c r="HVI4128" s="259"/>
      <c r="HVJ4128" s="259"/>
      <c r="HVK4128" s="259"/>
      <c r="HVL4128" s="259"/>
      <c r="HVM4128" s="259"/>
      <c r="HVN4128" s="259"/>
      <c r="HVO4128" s="259"/>
      <c r="HVP4128" s="259"/>
      <c r="HVQ4128" s="259"/>
      <c r="HVR4128" s="259"/>
      <c r="HVS4128" s="259"/>
      <c r="HVT4128" s="259"/>
      <c r="HVU4128" s="259"/>
      <c r="HVV4128" s="259"/>
      <c r="HVW4128" s="259"/>
      <c r="HVX4128" s="259"/>
      <c r="HVY4128" s="259"/>
      <c r="HVZ4128" s="259"/>
      <c r="HWA4128" s="259"/>
      <c r="HWB4128" s="259"/>
      <c r="HWC4128" s="259"/>
      <c r="HWD4128" s="259"/>
      <c r="HWE4128" s="259"/>
      <c r="HWF4128" s="259"/>
      <c r="HWG4128" s="259"/>
      <c r="HWH4128" s="259"/>
      <c r="HWI4128" s="259"/>
      <c r="HWJ4128" s="259"/>
      <c r="HWK4128" s="259"/>
      <c r="HWL4128" s="259"/>
      <c r="HWM4128" s="259"/>
      <c r="HWN4128" s="259"/>
      <c r="HWO4128" s="259"/>
      <c r="HWP4128" s="259"/>
      <c r="HWQ4128" s="259"/>
      <c r="HWR4128" s="259"/>
      <c r="HWS4128" s="259"/>
      <c r="HWT4128" s="259"/>
      <c r="HWU4128" s="259"/>
      <c r="HWV4128" s="259"/>
      <c r="HWW4128" s="259"/>
      <c r="HWX4128" s="259"/>
      <c r="HWY4128" s="259"/>
      <c r="HWZ4128" s="259"/>
      <c r="HXA4128" s="259"/>
      <c r="HXB4128" s="259"/>
      <c r="HXC4128" s="259"/>
      <c r="HXD4128" s="259"/>
      <c r="HXE4128" s="259"/>
      <c r="HXF4128" s="259"/>
      <c r="HXG4128" s="259"/>
      <c r="HXH4128" s="259"/>
      <c r="HXI4128" s="259"/>
      <c r="HXJ4128" s="259"/>
      <c r="HXK4128" s="259"/>
      <c r="HXL4128" s="259"/>
      <c r="HXM4128" s="259"/>
      <c r="HXN4128" s="259"/>
      <c r="HXO4128" s="259"/>
      <c r="HXP4128" s="259"/>
      <c r="HXQ4128" s="259"/>
      <c r="HXR4128" s="259"/>
      <c r="HXS4128" s="259"/>
      <c r="HXT4128" s="259"/>
      <c r="HXU4128" s="259"/>
      <c r="HXV4128" s="259"/>
      <c r="HXW4128" s="259"/>
      <c r="HXX4128" s="259"/>
      <c r="HXY4128" s="259"/>
      <c r="HXZ4128" s="259"/>
      <c r="HYA4128" s="259"/>
      <c r="HYB4128" s="259"/>
      <c r="HYC4128" s="259"/>
      <c r="HYD4128" s="259"/>
      <c r="HYE4128" s="259"/>
      <c r="HYF4128" s="259"/>
      <c r="HYG4128" s="259"/>
      <c r="HYH4128" s="259"/>
      <c r="HYI4128" s="259"/>
      <c r="HYJ4128" s="259"/>
      <c r="HYK4128" s="259"/>
      <c r="HYL4128" s="259"/>
      <c r="HYM4128" s="259"/>
      <c r="HYN4128" s="259"/>
      <c r="HYO4128" s="259"/>
      <c r="HYP4128" s="259"/>
      <c r="HYQ4128" s="259"/>
      <c r="HYR4128" s="259"/>
      <c r="HYS4128" s="259"/>
      <c r="HYT4128" s="259"/>
      <c r="HYU4128" s="259"/>
      <c r="HYV4128" s="259"/>
      <c r="HYW4128" s="259"/>
      <c r="HYX4128" s="259"/>
      <c r="HYY4128" s="259"/>
      <c r="HYZ4128" s="259"/>
      <c r="HZA4128" s="259"/>
      <c r="HZB4128" s="259"/>
      <c r="HZC4128" s="259"/>
      <c r="HZD4128" s="259"/>
      <c r="HZE4128" s="259"/>
      <c r="HZF4128" s="259"/>
      <c r="HZG4128" s="259"/>
      <c r="HZH4128" s="259"/>
      <c r="HZI4128" s="259"/>
      <c r="HZJ4128" s="259"/>
      <c r="HZK4128" s="259"/>
      <c r="HZL4128" s="259"/>
      <c r="HZM4128" s="259"/>
      <c r="HZN4128" s="259"/>
      <c r="HZO4128" s="259"/>
      <c r="HZP4128" s="259"/>
      <c r="HZQ4128" s="259"/>
      <c r="HZR4128" s="259"/>
      <c r="HZS4128" s="259"/>
      <c r="HZT4128" s="259"/>
      <c r="HZU4128" s="259"/>
      <c r="HZV4128" s="259"/>
      <c r="HZW4128" s="259"/>
      <c r="HZX4128" s="259"/>
      <c r="HZY4128" s="259"/>
      <c r="HZZ4128" s="259"/>
      <c r="IAA4128" s="259"/>
      <c r="IAB4128" s="259"/>
      <c r="IAC4128" s="259"/>
      <c r="IAD4128" s="259"/>
      <c r="IAE4128" s="259"/>
      <c r="IAF4128" s="259"/>
      <c r="IAG4128" s="259"/>
      <c r="IAH4128" s="259"/>
      <c r="IAI4128" s="259"/>
      <c r="IAJ4128" s="259"/>
      <c r="IAK4128" s="259"/>
      <c r="IAL4128" s="259"/>
      <c r="IAM4128" s="259"/>
      <c r="IAN4128" s="259"/>
      <c r="IAO4128" s="259"/>
      <c r="IAP4128" s="259"/>
      <c r="IAQ4128" s="259"/>
      <c r="IAR4128" s="259"/>
      <c r="IAS4128" s="259"/>
      <c r="IAT4128" s="259"/>
      <c r="IAU4128" s="259"/>
      <c r="IAV4128" s="259"/>
      <c r="IAW4128" s="259"/>
      <c r="IAX4128" s="259"/>
      <c r="IAY4128" s="259"/>
      <c r="IAZ4128" s="259"/>
      <c r="IBA4128" s="259"/>
      <c r="IBB4128" s="259"/>
      <c r="IBC4128" s="259"/>
      <c r="IBD4128" s="259"/>
      <c r="IBE4128" s="259"/>
      <c r="IBN4128" s="259"/>
      <c r="IBO4128" s="259"/>
      <c r="IBP4128" s="259"/>
      <c r="IBQ4128" s="259"/>
      <c r="IBR4128" s="259"/>
      <c r="IBS4128" s="259"/>
      <c r="IBT4128" s="259"/>
      <c r="IBU4128" s="259"/>
      <c r="IBV4128" s="259"/>
      <c r="IBW4128" s="259"/>
      <c r="IBX4128" s="259"/>
      <c r="IBY4128" s="259"/>
      <c r="IBZ4128" s="259"/>
      <c r="ICA4128" s="259"/>
      <c r="ICB4128" s="259"/>
      <c r="ICC4128" s="259"/>
      <c r="ICD4128" s="259"/>
      <c r="ICE4128" s="259"/>
      <c r="ICF4128" s="259"/>
      <c r="ICG4128" s="259"/>
      <c r="ICH4128" s="259"/>
      <c r="ICI4128" s="259"/>
      <c r="ICJ4128" s="259"/>
      <c r="ICK4128" s="259"/>
      <c r="ICL4128" s="259"/>
      <c r="ICM4128" s="259"/>
      <c r="ICN4128" s="259"/>
      <c r="ICO4128" s="259"/>
      <c r="ICP4128" s="259"/>
      <c r="ICQ4128" s="259"/>
      <c r="ICR4128" s="259"/>
      <c r="ICS4128" s="259"/>
      <c r="ICT4128" s="259"/>
      <c r="ICU4128" s="259"/>
      <c r="ICV4128" s="259"/>
      <c r="ICW4128" s="259"/>
      <c r="ICX4128" s="259"/>
      <c r="ICY4128" s="259"/>
      <c r="ICZ4128" s="259"/>
      <c r="IDA4128" s="259"/>
      <c r="IDB4128" s="259"/>
      <c r="IDC4128" s="259"/>
      <c r="IDD4128" s="259"/>
      <c r="IDE4128" s="259"/>
      <c r="IDF4128" s="259"/>
      <c r="IDG4128" s="259"/>
      <c r="IDH4128" s="259"/>
      <c r="IDI4128" s="259"/>
      <c r="IDJ4128" s="259"/>
      <c r="IDK4128" s="259"/>
      <c r="IDL4128" s="259"/>
      <c r="IDM4128" s="259"/>
      <c r="IDN4128" s="259"/>
      <c r="IDO4128" s="259"/>
      <c r="IDP4128" s="259"/>
      <c r="IDQ4128" s="259"/>
      <c r="IDR4128" s="259"/>
      <c r="IDS4128" s="259"/>
      <c r="IDT4128" s="259"/>
      <c r="IDU4128" s="259"/>
      <c r="IDV4128" s="259"/>
      <c r="IDW4128" s="259"/>
      <c r="IDX4128" s="259"/>
      <c r="IDY4128" s="259"/>
      <c r="IDZ4128" s="259"/>
      <c r="IEA4128" s="259"/>
      <c r="IEB4128" s="259"/>
      <c r="IEC4128" s="259"/>
      <c r="IED4128" s="259"/>
      <c r="IEE4128" s="259"/>
      <c r="IEF4128" s="259"/>
      <c r="IEG4128" s="259"/>
      <c r="IEH4128" s="259"/>
      <c r="IEI4128" s="259"/>
      <c r="IEJ4128" s="259"/>
      <c r="IEK4128" s="259"/>
      <c r="IEL4128" s="259"/>
      <c r="IEM4128" s="259"/>
      <c r="IEN4128" s="259"/>
      <c r="IEO4128" s="259"/>
      <c r="IEP4128" s="259"/>
      <c r="IEQ4128" s="259"/>
      <c r="IER4128" s="259"/>
      <c r="IES4128" s="259"/>
      <c r="IET4128" s="259"/>
      <c r="IEU4128" s="259"/>
      <c r="IEV4128" s="259"/>
      <c r="IEW4128" s="259"/>
      <c r="IEX4128" s="259"/>
      <c r="IEY4128" s="259"/>
      <c r="IEZ4128" s="259"/>
      <c r="IFA4128" s="259"/>
      <c r="IFB4128" s="259"/>
      <c r="IFC4128" s="259"/>
      <c r="IFD4128" s="259"/>
      <c r="IFE4128" s="259"/>
      <c r="IFF4128" s="259"/>
      <c r="IFG4128" s="259"/>
      <c r="IFH4128" s="259"/>
      <c r="IFI4128" s="259"/>
      <c r="IFJ4128" s="259"/>
      <c r="IFK4128" s="259"/>
      <c r="IFL4128" s="259"/>
      <c r="IFM4128" s="259"/>
      <c r="IFN4128" s="259"/>
      <c r="IFO4128" s="259"/>
      <c r="IFP4128" s="259"/>
      <c r="IFQ4128" s="259"/>
      <c r="IFR4128" s="259"/>
      <c r="IFS4128" s="259"/>
      <c r="IFT4128" s="259"/>
      <c r="IFU4128" s="259"/>
      <c r="IFV4128" s="259"/>
      <c r="IFW4128" s="259"/>
      <c r="IFX4128" s="259"/>
      <c r="IFY4128" s="259"/>
      <c r="IFZ4128" s="259"/>
      <c r="IGA4128" s="259"/>
      <c r="IGB4128" s="259"/>
      <c r="IGC4128" s="259"/>
      <c r="IGD4128" s="259"/>
      <c r="IGE4128" s="259"/>
      <c r="IGF4128" s="259"/>
      <c r="IGG4128" s="259"/>
      <c r="IGH4128" s="259"/>
      <c r="IGI4128" s="259"/>
      <c r="IGJ4128" s="259"/>
      <c r="IGK4128" s="259"/>
      <c r="IGL4128" s="259"/>
      <c r="IGM4128" s="259"/>
      <c r="IGN4128" s="259"/>
      <c r="IGO4128" s="259"/>
      <c r="IGP4128" s="259"/>
      <c r="IGQ4128" s="259"/>
      <c r="IGR4128" s="259"/>
      <c r="IGS4128" s="259"/>
      <c r="IGT4128" s="259"/>
      <c r="IGU4128" s="259"/>
      <c r="IGV4128" s="259"/>
      <c r="IGW4128" s="259"/>
      <c r="IGX4128" s="259"/>
      <c r="IGY4128" s="259"/>
      <c r="IGZ4128" s="259"/>
      <c r="IHA4128" s="259"/>
      <c r="IHB4128" s="259"/>
      <c r="IHC4128" s="259"/>
      <c r="IHD4128" s="259"/>
      <c r="IHE4128" s="259"/>
      <c r="IHF4128" s="259"/>
      <c r="IHG4128" s="259"/>
      <c r="IHH4128" s="259"/>
      <c r="IHI4128" s="259"/>
      <c r="IHJ4128" s="259"/>
      <c r="IHK4128" s="259"/>
      <c r="IHL4128" s="259"/>
      <c r="IHM4128" s="259"/>
      <c r="IHN4128" s="259"/>
      <c r="IHO4128" s="259"/>
      <c r="IHP4128" s="259"/>
      <c r="IHQ4128" s="259"/>
      <c r="IHR4128" s="259"/>
      <c r="IHS4128" s="259"/>
      <c r="IHT4128" s="259"/>
      <c r="IHU4128" s="259"/>
      <c r="IHV4128" s="259"/>
      <c r="IHW4128" s="259"/>
      <c r="IHX4128" s="259"/>
      <c r="IHY4128" s="259"/>
      <c r="IHZ4128" s="259"/>
      <c r="IIA4128" s="259"/>
      <c r="IIB4128" s="259"/>
      <c r="IIC4128" s="259"/>
      <c r="IID4128" s="259"/>
      <c r="IIE4128" s="259"/>
      <c r="IIF4128" s="259"/>
      <c r="IIG4128" s="259"/>
      <c r="IIH4128" s="259"/>
      <c r="III4128" s="259"/>
      <c r="IIJ4128" s="259"/>
      <c r="IIK4128" s="259"/>
      <c r="IIL4128" s="259"/>
      <c r="IIM4128" s="259"/>
      <c r="IIN4128" s="259"/>
      <c r="IIO4128" s="259"/>
      <c r="IIP4128" s="259"/>
      <c r="IIQ4128" s="259"/>
      <c r="IIR4128" s="259"/>
      <c r="IIS4128" s="259"/>
      <c r="IIT4128" s="259"/>
      <c r="IIU4128" s="259"/>
      <c r="IIV4128" s="259"/>
      <c r="IIW4128" s="259"/>
      <c r="IIX4128" s="259"/>
      <c r="IIY4128" s="259"/>
      <c r="IIZ4128" s="259"/>
      <c r="IJA4128" s="259"/>
      <c r="IJB4128" s="259"/>
      <c r="IJC4128" s="259"/>
      <c r="IJD4128" s="259"/>
      <c r="IJE4128" s="259"/>
      <c r="IJF4128" s="259"/>
      <c r="IJG4128" s="259"/>
      <c r="IJH4128" s="259"/>
      <c r="IJI4128" s="259"/>
      <c r="IJJ4128" s="259"/>
      <c r="IJK4128" s="259"/>
      <c r="IJL4128" s="259"/>
      <c r="IJM4128" s="259"/>
      <c r="IJN4128" s="259"/>
      <c r="IJO4128" s="259"/>
      <c r="IJP4128" s="259"/>
      <c r="IJQ4128" s="259"/>
      <c r="IJR4128" s="259"/>
      <c r="IJS4128" s="259"/>
      <c r="IJT4128" s="259"/>
      <c r="IJU4128" s="259"/>
      <c r="IJV4128" s="259"/>
      <c r="IJW4128" s="259"/>
      <c r="IJX4128" s="259"/>
      <c r="IJY4128" s="259"/>
      <c r="IJZ4128" s="259"/>
      <c r="IKA4128" s="259"/>
      <c r="IKB4128" s="259"/>
      <c r="IKC4128" s="259"/>
      <c r="IKD4128" s="259"/>
      <c r="IKE4128" s="259"/>
      <c r="IKF4128" s="259"/>
      <c r="IKG4128" s="259"/>
      <c r="IKH4128" s="259"/>
      <c r="IKI4128" s="259"/>
      <c r="IKJ4128" s="259"/>
      <c r="IKK4128" s="259"/>
      <c r="IKL4128" s="259"/>
      <c r="IKM4128" s="259"/>
      <c r="IKN4128" s="259"/>
      <c r="IKO4128" s="259"/>
      <c r="IKP4128" s="259"/>
      <c r="IKQ4128" s="259"/>
      <c r="IKR4128" s="259"/>
      <c r="IKS4128" s="259"/>
      <c r="IKT4128" s="259"/>
      <c r="IKU4128" s="259"/>
      <c r="IKV4128" s="259"/>
      <c r="IKW4128" s="259"/>
      <c r="IKX4128" s="259"/>
      <c r="IKY4128" s="259"/>
      <c r="IKZ4128" s="259"/>
      <c r="ILA4128" s="259"/>
      <c r="ILB4128" s="259"/>
      <c r="ILC4128" s="259"/>
      <c r="ILD4128" s="259"/>
      <c r="ILE4128" s="259"/>
      <c r="ILF4128" s="259"/>
      <c r="ILG4128" s="259"/>
      <c r="ILH4128" s="259"/>
      <c r="ILI4128" s="259"/>
      <c r="ILJ4128" s="259"/>
      <c r="ILK4128" s="259"/>
      <c r="ILL4128" s="259"/>
      <c r="ILM4128" s="259"/>
      <c r="ILN4128" s="259"/>
      <c r="ILO4128" s="259"/>
      <c r="ILP4128" s="259"/>
      <c r="ILQ4128" s="259"/>
      <c r="ILR4128" s="259"/>
      <c r="ILS4128" s="259"/>
      <c r="ILT4128" s="259"/>
      <c r="ILU4128" s="259"/>
      <c r="ILV4128" s="259"/>
      <c r="ILW4128" s="259"/>
      <c r="ILX4128" s="259"/>
      <c r="ILY4128" s="259"/>
      <c r="ILZ4128" s="259"/>
      <c r="IMA4128" s="259"/>
      <c r="IMB4128" s="259"/>
      <c r="IMC4128" s="259"/>
      <c r="IMD4128" s="259"/>
      <c r="IME4128" s="259"/>
      <c r="IMF4128" s="259"/>
      <c r="IMG4128" s="259"/>
      <c r="IMH4128" s="259"/>
      <c r="IMI4128" s="259"/>
      <c r="IMJ4128" s="259"/>
      <c r="IMK4128" s="259"/>
      <c r="IML4128" s="259"/>
      <c r="IMM4128" s="259"/>
      <c r="IMN4128" s="259"/>
      <c r="IMO4128" s="259"/>
      <c r="IMP4128" s="259"/>
      <c r="IMQ4128" s="259"/>
      <c r="IMR4128" s="259"/>
      <c r="IMS4128" s="259"/>
      <c r="IMT4128" s="259"/>
      <c r="IMU4128" s="259"/>
      <c r="IMV4128" s="259"/>
      <c r="IMW4128" s="259"/>
      <c r="IMX4128" s="259"/>
      <c r="IMY4128" s="259"/>
      <c r="IMZ4128" s="259"/>
      <c r="INA4128" s="259"/>
      <c r="INB4128" s="259"/>
      <c r="INC4128" s="259"/>
      <c r="IND4128" s="259"/>
      <c r="INE4128" s="259"/>
      <c r="INF4128" s="259"/>
      <c r="ING4128" s="259"/>
      <c r="INH4128" s="259"/>
      <c r="INI4128" s="259"/>
      <c r="INJ4128" s="259"/>
      <c r="INK4128" s="259"/>
      <c r="INL4128" s="259"/>
      <c r="INM4128" s="259"/>
      <c r="INN4128" s="259"/>
      <c r="INO4128" s="259"/>
      <c r="INP4128" s="259"/>
      <c r="INQ4128" s="259"/>
      <c r="INR4128" s="259"/>
      <c r="INS4128" s="259"/>
      <c r="INT4128" s="259"/>
      <c r="INU4128" s="259"/>
      <c r="INV4128" s="259"/>
      <c r="INW4128" s="259"/>
      <c r="INX4128" s="259"/>
      <c r="INY4128" s="259"/>
      <c r="INZ4128" s="259"/>
      <c r="IOA4128" s="259"/>
      <c r="IOB4128" s="259"/>
      <c r="IOC4128" s="259"/>
      <c r="IOD4128" s="259"/>
      <c r="IOE4128" s="259"/>
      <c r="IOF4128" s="259"/>
      <c r="IOG4128" s="259"/>
      <c r="IOH4128" s="259"/>
      <c r="IOI4128" s="259"/>
      <c r="IOJ4128" s="259"/>
      <c r="IOK4128" s="259"/>
      <c r="IOL4128" s="259"/>
      <c r="IOM4128" s="259"/>
      <c r="ION4128" s="259"/>
      <c r="IOO4128" s="259"/>
      <c r="IOP4128" s="259"/>
      <c r="IOQ4128" s="259"/>
      <c r="IOR4128" s="259"/>
      <c r="IOS4128" s="259"/>
      <c r="IOT4128" s="259"/>
      <c r="IOU4128" s="259"/>
      <c r="IOV4128" s="259"/>
      <c r="IOW4128" s="259"/>
      <c r="IOX4128" s="259"/>
      <c r="IOY4128" s="259"/>
      <c r="IOZ4128" s="259"/>
      <c r="IPA4128" s="259"/>
      <c r="IPB4128" s="259"/>
      <c r="IPC4128" s="259"/>
      <c r="IPD4128" s="259"/>
      <c r="IPE4128" s="259"/>
      <c r="IPF4128" s="259"/>
      <c r="IPG4128" s="259"/>
      <c r="IPH4128" s="259"/>
      <c r="IPI4128" s="259"/>
      <c r="IPJ4128" s="259"/>
      <c r="IPK4128" s="259"/>
      <c r="IPL4128" s="259"/>
      <c r="IPM4128" s="259"/>
      <c r="IPN4128" s="259"/>
      <c r="IPO4128" s="259"/>
      <c r="IPP4128" s="259"/>
      <c r="IPQ4128" s="259"/>
      <c r="IPR4128" s="259"/>
      <c r="IPS4128" s="259"/>
      <c r="IPT4128" s="259"/>
      <c r="IPU4128" s="259"/>
      <c r="IPV4128" s="259"/>
      <c r="IPW4128" s="259"/>
      <c r="IPX4128" s="259"/>
      <c r="IPY4128" s="259"/>
      <c r="IPZ4128" s="259"/>
      <c r="IQA4128" s="259"/>
      <c r="IQB4128" s="259"/>
      <c r="IQC4128" s="259"/>
      <c r="IQD4128" s="259"/>
      <c r="IQE4128" s="259"/>
      <c r="IQF4128" s="259"/>
      <c r="IQG4128" s="259"/>
      <c r="IQH4128" s="259"/>
      <c r="IQI4128" s="259"/>
      <c r="IQJ4128" s="259"/>
      <c r="IQK4128" s="259"/>
      <c r="IQL4128" s="259"/>
      <c r="IQM4128" s="259"/>
      <c r="IQN4128" s="259"/>
      <c r="IQO4128" s="259"/>
      <c r="IQP4128" s="259"/>
      <c r="IQQ4128" s="259"/>
      <c r="IQR4128" s="259"/>
      <c r="IQS4128" s="259"/>
      <c r="IQT4128" s="259"/>
      <c r="IQU4128" s="259"/>
      <c r="IQV4128" s="259"/>
      <c r="IQW4128" s="259"/>
      <c r="IQX4128" s="259"/>
      <c r="IQY4128" s="259"/>
      <c r="IQZ4128" s="259"/>
      <c r="IRA4128" s="259"/>
      <c r="IRB4128" s="259"/>
      <c r="IRC4128" s="259"/>
      <c r="IRD4128" s="259"/>
      <c r="IRE4128" s="259"/>
      <c r="IRF4128" s="259"/>
      <c r="IRG4128" s="259"/>
      <c r="IRH4128" s="259"/>
      <c r="IRI4128" s="259"/>
      <c r="IRJ4128" s="259"/>
      <c r="IRK4128" s="259"/>
      <c r="IRL4128" s="259"/>
      <c r="IRM4128" s="259"/>
      <c r="IRN4128" s="259"/>
      <c r="IRO4128" s="259"/>
      <c r="IRP4128" s="259"/>
      <c r="IRQ4128" s="259"/>
      <c r="IRR4128" s="259"/>
      <c r="IRS4128" s="259"/>
      <c r="IRT4128" s="259"/>
      <c r="IRU4128" s="259"/>
      <c r="IRV4128" s="259"/>
      <c r="IRW4128" s="259"/>
      <c r="IRX4128" s="259"/>
      <c r="IRY4128" s="259"/>
      <c r="IRZ4128" s="259"/>
      <c r="ISA4128" s="259"/>
      <c r="ISB4128" s="259"/>
      <c r="ISC4128" s="259"/>
      <c r="ISD4128" s="259"/>
      <c r="ISE4128" s="259"/>
      <c r="ISF4128" s="259"/>
      <c r="ISG4128" s="259"/>
      <c r="ISH4128" s="259"/>
      <c r="ISI4128" s="259"/>
      <c r="ISJ4128" s="259"/>
      <c r="ISK4128" s="259"/>
      <c r="ISL4128" s="259"/>
      <c r="ISM4128" s="259"/>
      <c r="ISN4128" s="259"/>
      <c r="ISO4128" s="259"/>
      <c r="ISP4128" s="259"/>
      <c r="ISQ4128" s="259"/>
      <c r="ISR4128" s="259"/>
      <c r="ISS4128" s="259"/>
      <c r="IST4128" s="259"/>
      <c r="ISU4128" s="259"/>
      <c r="ISV4128" s="259"/>
      <c r="ISW4128" s="259"/>
      <c r="ISX4128" s="259"/>
      <c r="ISY4128" s="259"/>
      <c r="ISZ4128" s="259"/>
      <c r="ITA4128" s="259"/>
      <c r="ITB4128" s="259"/>
      <c r="ITC4128" s="259"/>
      <c r="ITD4128" s="259"/>
      <c r="ITE4128" s="259"/>
      <c r="ITF4128" s="259"/>
      <c r="ITG4128" s="259"/>
      <c r="ITH4128" s="259"/>
      <c r="ITI4128" s="259"/>
      <c r="ITJ4128" s="259"/>
      <c r="ITK4128" s="259"/>
      <c r="ITL4128" s="259"/>
      <c r="ITM4128" s="259"/>
      <c r="ITN4128" s="259"/>
      <c r="ITO4128" s="259"/>
      <c r="ITP4128" s="259"/>
      <c r="ITQ4128" s="259"/>
      <c r="ITR4128" s="259"/>
      <c r="ITS4128" s="259"/>
      <c r="ITT4128" s="259"/>
      <c r="ITU4128" s="259"/>
      <c r="ITV4128" s="259"/>
      <c r="ITW4128" s="259"/>
      <c r="ITX4128" s="259"/>
      <c r="ITY4128" s="259"/>
      <c r="ITZ4128" s="259"/>
      <c r="IUA4128" s="259"/>
      <c r="IUB4128" s="259"/>
      <c r="IUC4128" s="259"/>
      <c r="IUD4128" s="259"/>
      <c r="IUE4128" s="259"/>
      <c r="IUF4128" s="259"/>
      <c r="IUG4128" s="259"/>
      <c r="IUH4128" s="259"/>
      <c r="IUI4128" s="259"/>
      <c r="IUJ4128" s="259"/>
      <c r="IUK4128" s="259"/>
      <c r="IUL4128" s="259"/>
      <c r="IUM4128" s="259"/>
      <c r="IUN4128" s="259"/>
      <c r="IUO4128" s="259"/>
      <c r="IUP4128" s="259"/>
      <c r="IUQ4128" s="259"/>
      <c r="IUR4128" s="259"/>
      <c r="IUS4128" s="259"/>
      <c r="IUT4128" s="259"/>
      <c r="IUU4128" s="259"/>
      <c r="IUV4128" s="259"/>
      <c r="IUW4128" s="259"/>
      <c r="IUX4128" s="259"/>
      <c r="IUY4128" s="259"/>
      <c r="IUZ4128" s="259"/>
      <c r="IVA4128" s="259"/>
      <c r="IVB4128" s="259"/>
      <c r="IVC4128" s="259"/>
      <c r="IVD4128" s="259"/>
      <c r="IVE4128" s="259"/>
      <c r="IVF4128" s="259"/>
      <c r="IVG4128" s="259"/>
      <c r="IVH4128" s="259"/>
      <c r="IVI4128" s="259"/>
      <c r="IVJ4128" s="259"/>
      <c r="IVK4128" s="259"/>
      <c r="IVL4128" s="259"/>
      <c r="IVM4128" s="259"/>
      <c r="IVN4128" s="259"/>
      <c r="IVO4128" s="259"/>
      <c r="IVP4128" s="259"/>
      <c r="IVQ4128" s="259"/>
      <c r="IVR4128" s="259"/>
      <c r="IVS4128" s="259"/>
      <c r="IVT4128" s="259"/>
      <c r="IVU4128" s="259"/>
      <c r="IVV4128" s="259"/>
      <c r="IVW4128" s="259"/>
      <c r="IVX4128" s="259"/>
      <c r="IVY4128" s="259"/>
      <c r="IVZ4128" s="259"/>
      <c r="IWA4128" s="259"/>
      <c r="IWB4128" s="259"/>
      <c r="IWC4128" s="259"/>
      <c r="IWD4128" s="259"/>
      <c r="IWE4128" s="259"/>
      <c r="IWF4128" s="259"/>
      <c r="IWG4128" s="259"/>
      <c r="IWH4128" s="259"/>
      <c r="IWI4128" s="259"/>
      <c r="IWJ4128" s="259"/>
      <c r="IWK4128" s="259"/>
      <c r="IWL4128" s="259"/>
      <c r="IWM4128" s="259"/>
      <c r="IWN4128" s="259"/>
      <c r="IWO4128" s="259"/>
      <c r="IWP4128" s="259"/>
      <c r="IWQ4128" s="259"/>
      <c r="IWR4128" s="259"/>
      <c r="IWS4128" s="259"/>
      <c r="IWT4128" s="259"/>
      <c r="IWU4128" s="259"/>
      <c r="IWV4128" s="259"/>
      <c r="IWW4128" s="259"/>
      <c r="IWX4128" s="259"/>
      <c r="IWY4128" s="259"/>
      <c r="IWZ4128" s="259"/>
      <c r="IXA4128" s="259"/>
      <c r="IXB4128" s="259"/>
      <c r="IXC4128" s="259"/>
      <c r="IXD4128" s="259"/>
      <c r="IXE4128" s="259"/>
      <c r="IXF4128" s="259"/>
      <c r="IXG4128" s="259"/>
      <c r="IXH4128" s="259"/>
      <c r="IXI4128" s="259"/>
      <c r="IXJ4128" s="259"/>
      <c r="IXK4128" s="259"/>
      <c r="IXL4128" s="259"/>
      <c r="IXM4128" s="259"/>
      <c r="IXN4128" s="259"/>
      <c r="IXO4128" s="259"/>
      <c r="IXP4128" s="259"/>
      <c r="IXQ4128" s="259"/>
      <c r="IXR4128" s="259"/>
      <c r="IXS4128" s="259"/>
      <c r="IXT4128" s="259"/>
      <c r="IXU4128" s="259"/>
      <c r="IXV4128" s="259"/>
      <c r="IXW4128" s="259"/>
      <c r="IXX4128" s="259"/>
      <c r="IXY4128" s="259"/>
      <c r="IXZ4128" s="259"/>
      <c r="IYA4128" s="259"/>
      <c r="IYB4128" s="259"/>
      <c r="IYC4128" s="259"/>
      <c r="IYD4128" s="259"/>
      <c r="IYE4128" s="259"/>
      <c r="IYF4128" s="259"/>
      <c r="IYG4128" s="259"/>
      <c r="IYH4128" s="259"/>
      <c r="IYI4128" s="259"/>
      <c r="IYJ4128" s="259"/>
      <c r="IYK4128" s="259"/>
      <c r="IYL4128" s="259"/>
      <c r="IYM4128" s="259"/>
      <c r="IYN4128" s="259"/>
      <c r="IYO4128" s="259"/>
      <c r="IYP4128" s="259"/>
      <c r="IYQ4128" s="259"/>
      <c r="IYR4128" s="259"/>
      <c r="IYS4128" s="259"/>
      <c r="IYT4128" s="259"/>
      <c r="IYU4128" s="259"/>
      <c r="IYV4128" s="259"/>
      <c r="IYW4128" s="259"/>
      <c r="IYX4128" s="259"/>
      <c r="IYY4128" s="259"/>
      <c r="IYZ4128" s="259"/>
      <c r="IZA4128" s="259"/>
      <c r="IZB4128" s="259"/>
      <c r="IZC4128" s="259"/>
      <c r="IZD4128" s="259"/>
      <c r="IZE4128" s="259"/>
      <c r="IZF4128" s="259"/>
      <c r="IZG4128" s="259"/>
      <c r="IZH4128" s="259"/>
      <c r="IZI4128" s="259"/>
      <c r="IZJ4128" s="259"/>
      <c r="IZK4128" s="259"/>
      <c r="IZL4128" s="259"/>
      <c r="IZM4128" s="259"/>
      <c r="IZN4128" s="259"/>
      <c r="IZO4128" s="259"/>
      <c r="IZP4128" s="259"/>
      <c r="IZQ4128" s="259"/>
      <c r="IZR4128" s="259"/>
      <c r="IZS4128" s="259"/>
      <c r="IZT4128" s="259"/>
      <c r="IZU4128" s="259"/>
      <c r="IZV4128" s="259"/>
      <c r="IZW4128" s="259"/>
      <c r="IZX4128" s="259"/>
      <c r="IZY4128" s="259"/>
      <c r="IZZ4128" s="259"/>
      <c r="JAA4128" s="259"/>
      <c r="JAB4128" s="259"/>
      <c r="JAC4128" s="259"/>
      <c r="JAD4128" s="259"/>
      <c r="JAE4128" s="259"/>
      <c r="JAF4128" s="259"/>
      <c r="JAG4128" s="259"/>
      <c r="JAH4128" s="259"/>
      <c r="JAI4128" s="259"/>
      <c r="JAJ4128" s="259"/>
      <c r="JAK4128" s="259"/>
      <c r="JAL4128" s="259"/>
      <c r="JAM4128" s="259"/>
      <c r="JAN4128" s="259"/>
      <c r="JAO4128" s="259"/>
      <c r="JAP4128" s="259"/>
      <c r="JAQ4128" s="259"/>
      <c r="JAR4128" s="259"/>
      <c r="JAS4128" s="259"/>
      <c r="JAT4128" s="259"/>
      <c r="JAU4128" s="259"/>
      <c r="JAV4128" s="259"/>
      <c r="JAW4128" s="259"/>
      <c r="JAX4128" s="259"/>
      <c r="JAY4128" s="259"/>
      <c r="JAZ4128" s="259"/>
      <c r="JBA4128" s="259"/>
      <c r="JBB4128" s="259"/>
      <c r="JBC4128" s="259"/>
      <c r="JBD4128" s="259"/>
      <c r="JBE4128" s="259"/>
      <c r="JBF4128" s="259"/>
      <c r="JBG4128" s="259"/>
      <c r="JBH4128" s="259"/>
      <c r="JBI4128" s="259"/>
      <c r="JBJ4128" s="259"/>
      <c r="JBK4128" s="259"/>
      <c r="JBL4128" s="259"/>
      <c r="JBM4128" s="259"/>
      <c r="JBN4128" s="259"/>
      <c r="JBO4128" s="259"/>
      <c r="JBP4128" s="259"/>
      <c r="JBQ4128" s="259"/>
      <c r="JBR4128" s="259"/>
      <c r="JBS4128" s="259"/>
      <c r="JBT4128" s="259"/>
      <c r="JBU4128" s="259"/>
      <c r="JBV4128" s="259"/>
      <c r="JBW4128" s="259"/>
      <c r="JBX4128" s="259"/>
      <c r="JBY4128" s="259"/>
      <c r="JBZ4128" s="259"/>
      <c r="JCA4128" s="259"/>
      <c r="JCB4128" s="259"/>
      <c r="JCC4128" s="259"/>
      <c r="JCD4128" s="259"/>
      <c r="JCE4128" s="259"/>
      <c r="JCF4128" s="259"/>
      <c r="JCG4128" s="259"/>
      <c r="JCH4128" s="259"/>
      <c r="JCI4128" s="259"/>
      <c r="JCJ4128" s="259"/>
      <c r="JCK4128" s="259"/>
      <c r="JCL4128" s="259"/>
      <c r="JCM4128" s="259"/>
      <c r="JCN4128" s="259"/>
      <c r="JCO4128" s="259"/>
      <c r="JCP4128" s="259"/>
      <c r="JCQ4128" s="259"/>
      <c r="JCR4128" s="259"/>
      <c r="JCS4128" s="259"/>
      <c r="JCT4128" s="259"/>
      <c r="JCU4128" s="259"/>
      <c r="JCV4128" s="259"/>
      <c r="JCW4128" s="259"/>
      <c r="JCX4128" s="259"/>
      <c r="JCY4128" s="259"/>
      <c r="JCZ4128" s="259"/>
      <c r="JDA4128" s="259"/>
      <c r="JDB4128" s="259"/>
      <c r="JDC4128" s="259"/>
      <c r="JDD4128" s="259"/>
      <c r="JDE4128" s="259"/>
      <c r="JDF4128" s="259"/>
      <c r="JDG4128" s="259"/>
      <c r="JDH4128" s="259"/>
      <c r="JDI4128" s="259"/>
      <c r="JDJ4128" s="259"/>
      <c r="JDK4128" s="259"/>
      <c r="JDL4128" s="259"/>
      <c r="JDM4128" s="259"/>
      <c r="JDN4128" s="259"/>
      <c r="JDO4128" s="259"/>
      <c r="JDP4128" s="259"/>
      <c r="JDQ4128" s="259"/>
      <c r="JDR4128" s="259"/>
      <c r="JDS4128" s="259"/>
      <c r="JDT4128" s="259"/>
      <c r="JDU4128" s="259"/>
      <c r="JDV4128" s="259"/>
      <c r="JDW4128" s="259"/>
      <c r="JDX4128" s="259"/>
      <c r="JDY4128" s="259"/>
      <c r="JDZ4128" s="259"/>
      <c r="JEA4128" s="259"/>
      <c r="JEB4128" s="259"/>
      <c r="JEC4128" s="259"/>
      <c r="JED4128" s="259"/>
      <c r="JEE4128" s="259"/>
      <c r="JEF4128" s="259"/>
      <c r="JEG4128" s="259"/>
      <c r="JEH4128" s="259"/>
      <c r="JEI4128" s="259"/>
      <c r="JEJ4128" s="259"/>
      <c r="JEK4128" s="259"/>
      <c r="JEL4128" s="259"/>
      <c r="JEM4128" s="259"/>
      <c r="JEN4128" s="259"/>
      <c r="JEO4128" s="259"/>
      <c r="JEP4128" s="259"/>
      <c r="JEQ4128" s="259"/>
      <c r="JER4128" s="259"/>
      <c r="JES4128" s="259"/>
      <c r="JET4128" s="259"/>
      <c r="JEU4128" s="259"/>
      <c r="JEV4128" s="259"/>
      <c r="JEW4128" s="259"/>
      <c r="JEX4128" s="259"/>
      <c r="JEY4128" s="259"/>
      <c r="JEZ4128" s="259"/>
      <c r="JFA4128" s="259"/>
      <c r="JFB4128" s="259"/>
      <c r="JFC4128" s="259"/>
      <c r="JFD4128" s="259"/>
      <c r="JFE4128" s="259"/>
      <c r="JFF4128" s="259"/>
      <c r="JFG4128" s="259"/>
      <c r="JFH4128" s="259"/>
      <c r="JFI4128" s="259"/>
      <c r="JFJ4128" s="259"/>
      <c r="JFK4128" s="259"/>
      <c r="JFL4128" s="259"/>
      <c r="JFM4128" s="259"/>
      <c r="JFN4128" s="259"/>
      <c r="JFO4128" s="259"/>
      <c r="JFP4128" s="259"/>
      <c r="JFQ4128" s="259"/>
      <c r="JFR4128" s="259"/>
      <c r="JFS4128" s="259"/>
      <c r="JFT4128" s="259"/>
      <c r="JFU4128" s="259"/>
      <c r="JFV4128" s="259"/>
      <c r="JFW4128" s="259"/>
      <c r="JFX4128" s="259"/>
      <c r="JFY4128" s="259"/>
      <c r="JFZ4128" s="259"/>
      <c r="JGA4128" s="259"/>
      <c r="JGB4128" s="259"/>
      <c r="JGC4128" s="259"/>
      <c r="JGD4128" s="259"/>
      <c r="JGE4128" s="259"/>
      <c r="JGF4128" s="259"/>
      <c r="JGG4128" s="259"/>
      <c r="JGH4128" s="259"/>
      <c r="JGI4128" s="259"/>
      <c r="JGJ4128" s="259"/>
      <c r="JGK4128" s="259"/>
      <c r="JGL4128" s="259"/>
      <c r="JGM4128" s="259"/>
      <c r="JGN4128" s="259"/>
      <c r="JGO4128" s="259"/>
      <c r="JGP4128" s="259"/>
      <c r="JGQ4128" s="259"/>
      <c r="JGR4128" s="259"/>
      <c r="JGS4128" s="259"/>
      <c r="JGT4128" s="259"/>
      <c r="JGU4128" s="259"/>
      <c r="JGV4128" s="259"/>
      <c r="JGW4128" s="259"/>
      <c r="JGX4128" s="259"/>
      <c r="JGY4128" s="259"/>
      <c r="JGZ4128" s="259"/>
      <c r="JHA4128" s="259"/>
      <c r="JHB4128" s="259"/>
      <c r="JHC4128" s="259"/>
      <c r="JHD4128" s="259"/>
      <c r="JHE4128" s="259"/>
      <c r="JHF4128" s="259"/>
      <c r="JHG4128" s="259"/>
      <c r="JHH4128" s="259"/>
      <c r="JHI4128" s="259"/>
      <c r="JHJ4128" s="259"/>
      <c r="JHK4128" s="259"/>
      <c r="JHL4128" s="259"/>
      <c r="JHM4128" s="259"/>
      <c r="JHN4128" s="259"/>
      <c r="JHO4128" s="259"/>
      <c r="JHP4128" s="259"/>
      <c r="JHQ4128" s="259"/>
      <c r="JHR4128" s="259"/>
      <c r="JHS4128" s="259"/>
      <c r="JHT4128" s="259"/>
      <c r="JHU4128" s="259"/>
      <c r="JHV4128" s="259"/>
      <c r="JHW4128" s="259"/>
      <c r="JHX4128" s="259"/>
      <c r="JHY4128" s="259"/>
      <c r="JHZ4128" s="259"/>
      <c r="JIA4128" s="259"/>
      <c r="JIB4128" s="259"/>
      <c r="JIC4128" s="259"/>
      <c r="JID4128" s="259"/>
      <c r="JIE4128" s="259"/>
      <c r="JIF4128" s="259"/>
      <c r="JIG4128" s="259"/>
      <c r="JIH4128" s="259"/>
      <c r="JII4128" s="259"/>
      <c r="JIJ4128" s="259"/>
      <c r="JIK4128" s="259"/>
      <c r="JIL4128" s="259"/>
      <c r="JIM4128" s="259"/>
      <c r="JIN4128" s="259"/>
      <c r="JIO4128" s="259"/>
      <c r="JIP4128" s="259"/>
      <c r="JIQ4128" s="259"/>
      <c r="JIR4128" s="259"/>
      <c r="JIS4128" s="259"/>
      <c r="JIT4128" s="259"/>
      <c r="JIU4128" s="259"/>
      <c r="JIV4128" s="259"/>
      <c r="JIW4128" s="259"/>
      <c r="JIX4128" s="259"/>
      <c r="JIY4128" s="259"/>
      <c r="JIZ4128" s="259"/>
      <c r="JJA4128" s="259"/>
      <c r="JJB4128" s="259"/>
      <c r="JJC4128" s="259"/>
      <c r="JJD4128" s="259"/>
      <c r="JJE4128" s="259"/>
      <c r="JJF4128" s="259"/>
      <c r="JJG4128" s="259"/>
      <c r="JJH4128" s="259"/>
      <c r="JJI4128" s="259"/>
      <c r="JJJ4128" s="259"/>
      <c r="JJK4128" s="259"/>
      <c r="JJL4128" s="259"/>
      <c r="JJM4128" s="259"/>
      <c r="JJN4128" s="259"/>
      <c r="JJO4128" s="259"/>
      <c r="JJP4128" s="259"/>
      <c r="JJQ4128" s="259"/>
      <c r="JJR4128" s="259"/>
      <c r="JJS4128" s="259"/>
      <c r="JJT4128" s="259"/>
      <c r="JJU4128" s="259"/>
      <c r="JJV4128" s="259"/>
      <c r="JJW4128" s="259"/>
      <c r="JJX4128" s="259"/>
      <c r="JJY4128" s="259"/>
      <c r="JJZ4128" s="259"/>
      <c r="JKA4128" s="259"/>
      <c r="JKB4128" s="259"/>
      <c r="JKC4128" s="259"/>
      <c r="JKD4128" s="259"/>
      <c r="JKE4128" s="259"/>
      <c r="JKF4128" s="259"/>
      <c r="JKG4128" s="259"/>
      <c r="JKH4128" s="259"/>
      <c r="JKI4128" s="259"/>
      <c r="JKJ4128" s="259"/>
      <c r="JKK4128" s="259"/>
      <c r="JKL4128" s="259"/>
      <c r="JKM4128" s="259"/>
      <c r="JKN4128" s="259"/>
      <c r="JKO4128" s="259"/>
      <c r="JKP4128" s="259"/>
      <c r="JKQ4128" s="259"/>
      <c r="JKR4128" s="259"/>
      <c r="JKS4128" s="259"/>
      <c r="JKT4128" s="259"/>
      <c r="JKU4128" s="259"/>
      <c r="JKV4128" s="259"/>
      <c r="JKW4128" s="259"/>
      <c r="JKX4128" s="259"/>
      <c r="JKY4128" s="259"/>
      <c r="JKZ4128" s="259"/>
      <c r="JLA4128" s="259"/>
      <c r="JLB4128" s="259"/>
      <c r="JLC4128" s="259"/>
      <c r="JLD4128" s="259"/>
      <c r="JLE4128" s="259"/>
      <c r="JLF4128" s="259"/>
      <c r="JLG4128" s="259"/>
      <c r="JLH4128" s="259"/>
      <c r="JLI4128" s="259"/>
      <c r="JLJ4128" s="259"/>
      <c r="JLK4128" s="259"/>
      <c r="JLL4128" s="259"/>
      <c r="JLM4128" s="259"/>
      <c r="JLN4128" s="259"/>
      <c r="JLO4128" s="259"/>
      <c r="JLP4128" s="259"/>
      <c r="JLQ4128" s="259"/>
      <c r="JLR4128" s="259"/>
      <c r="JLS4128" s="259"/>
      <c r="JLT4128" s="259"/>
      <c r="JLU4128" s="259"/>
      <c r="JLV4128" s="259"/>
      <c r="JLW4128" s="259"/>
      <c r="JLX4128" s="259"/>
      <c r="JLY4128" s="259"/>
      <c r="JLZ4128" s="259"/>
      <c r="JMA4128" s="259"/>
      <c r="JMB4128" s="259"/>
      <c r="JMC4128" s="259"/>
      <c r="JMD4128" s="259"/>
      <c r="JME4128" s="259"/>
      <c r="JMF4128" s="259"/>
      <c r="JMG4128" s="259"/>
      <c r="JMH4128" s="259"/>
      <c r="JMI4128" s="259"/>
      <c r="JMJ4128" s="259"/>
      <c r="JMK4128" s="259"/>
      <c r="JML4128" s="259"/>
      <c r="JMM4128" s="259"/>
      <c r="JMN4128" s="259"/>
      <c r="JMO4128" s="259"/>
      <c r="JMP4128" s="259"/>
      <c r="JMQ4128" s="259"/>
      <c r="JMR4128" s="259"/>
      <c r="JMS4128" s="259"/>
      <c r="JMT4128" s="259"/>
      <c r="JMU4128" s="259"/>
      <c r="JMV4128" s="259"/>
      <c r="JMW4128" s="259"/>
      <c r="JMX4128" s="259"/>
      <c r="JMY4128" s="259"/>
      <c r="JMZ4128" s="259"/>
      <c r="JNA4128" s="259"/>
      <c r="JNB4128" s="259"/>
      <c r="JNC4128" s="259"/>
      <c r="JND4128" s="259"/>
      <c r="JNE4128" s="259"/>
      <c r="JNF4128" s="259"/>
      <c r="JNG4128" s="259"/>
      <c r="JNH4128" s="259"/>
      <c r="JNI4128" s="259"/>
      <c r="JNJ4128" s="259"/>
      <c r="JNK4128" s="259"/>
      <c r="JNL4128" s="259"/>
      <c r="JNM4128" s="259"/>
      <c r="JNN4128" s="259"/>
      <c r="JNO4128" s="259"/>
      <c r="JNP4128" s="259"/>
      <c r="JNQ4128" s="259"/>
      <c r="JNR4128" s="259"/>
      <c r="JNS4128" s="259"/>
      <c r="JNT4128" s="259"/>
      <c r="JNU4128" s="259"/>
      <c r="JNV4128" s="259"/>
      <c r="JNW4128" s="259"/>
      <c r="JNX4128" s="259"/>
      <c r="JNY4128" s="259"/>
      <c r="JNZ4128" s="259"/>
      <c r="JOA4128" s="259"/>
      <c r="JOB4128" s="259"/>
      <c r="JOC4128" s="259"/>
      <c r="JOD4128" s="259"/>
      <c r="JOE4128" s="259"/>
      <c r="JOF4128" s="259"/>
      <c r="JOG4128" s="259"/>
      <c r="JOH4128" s="259"/>
      <c r="JOI4128" s="259"/>
      <c r="JOJ4128" s="259"/>
      <c r="JOK4128" s="259"/>
      <c r="JOL4128" s="259"/>
      <c r="JOM4128" s="259"/>
      <c r="JOV4128" s="259"/>
      <c r="JOW4128" s="259"/>
      <c r="JOX4128" s="259"/>
      <c r="JOY4128" s="259"/>
      <c r="JOZ4128" s="259"/>
      <c r="JPA4128" s="259"/>
      <c r="JPB4128" s="259"/>
      <c r="JPC4128" s="259"/>
      <c r="JPD4128" s="259"/>
      <c r="JPE4128" s="259"/>
      <c r="JPF4128" s="259"/>
      <c r="JPG4128" s="259"/>
      <c r="JPH4128" s="259"/>
      <c r="JPI4128" s="259"/>
      <c r="JPJ4128" s="259"/>
      <c r="JPK4128" s="259"/>
      <c r="JPL4128" s="259"/>
      <c r="JPM4128" s="259"/>
      <c r="JPN4128" s="259"/>
      <c r="JPO4128" s="259"/>
      <c r="JPP4128" s="259"/>
      <c r="JPQ4128" s="259"/>
      <c r="JPR4128" s="259"/>
      <c r="JPS4128" s="259"/>
      <c r="JPT4128" s="259"/>
      <c r="JPU4128" s="259"/>
      <c r="JPV4128" s="259"/>
      <c r="JPW4128" s="259"/>
      <c r="JPX4128" s="259"/>
      <c r="JPY4128" s="259"/>
      <c r="JPZ4128" s="259"/>
      <c r="JQA4128" s="259"/>
      <c r="JQB4128" s="259"/>
      <c r="JQC4128" s="259"/>
      <c r="JQD4128" s="259"/>
      <c r="JQE4128" s="259"/>
      <c r="JQF4128" s="259"/>
      <c r="JQG4128" s="259"/>
      <c r="JQH4128" s="259"/>
      <c r="JQI4128" s="259"/>
      <c r="JQJ4128" s="259"/>
      <c r="JQK4128" s="259"/>
      <c r="JQL4128" s="259"/>
      <c r="JQM4128" s="259"/>
      <c r="JQN4128" s="259"/>
      <c r="JQO4128" s="259"/>
      <c r="JQP4128" s="259"/>
      <c r="JQQ4128" s="259"/>
      <c r="JQR4128" s="259"/>
      <c r="JQS4128" s="259"/>
      <c r="JQT4128" s="259"/>
      <c r="JQU4128" s="259"/>
      <c r="JQV4128" s="259"/>
      <c r="JQW4128" s="259"/>
      <c r="JQX4128" s="259"/>
      <c r="JQY4128" s="259"/>
      <c r="JQZ4128" s="259"/>
      <c r="JRA4128" s="259"/>
      <c r="JRB4128" s="259"/>
      <c r="JRC4128" s="259"/>
      <c r="JRD4128" s="259"/>
      <c r="JRE4128" s="259"/>
      <c r="JRF4128" s="259"/>
      <c r="JRG4128" s="259"/>
      <c r="JRH4128" s="259"/>
      <c r="JRI4128" s="259"/>
      <c r="JRJ4128" s="259"/>
      <c r="JRK4128" s="259"/>
      <c r="JRL4128" s="259"/>
      <c r="JRM4128" s="259"/>
      <c r="JRN4128" s="259"/>
      <c r="JRO4128" s="259"/>
      <c r="JRP4128" s="259"/>
      <c r="JRQ4128" s="259"/>
      <c r="JRR4128" s="259"/>
      <c r="JRS4128" s="259"/>
      <c r="JRT4128" s="259"/>
      <c r="JRU4128" s="259"/>
      <c r="JRV4128" s="259"/>
      <c r="JRW4128" s="259"/>
      <c r="JRX4128" s="259"/>
      <c r="JRY4128" s="259"/>
      <c r="JRZ4128" s="259"/>
      <c r="JSA4128" s="259"/>
      <c r="JSB4128" s="259"/>
      <c r="JSC4128" s="259"/>
      <c r="JSD4128" s="259"/>
      <c r="JSE4128" s="259"/>
      <c r="JSF4128" s="259"/>
      <c r="JSG4128" s="259"/>
      <c r="JSH4128" s="259"/>
      <c r="JSI4128" s="259"/>
      <c r="JSJ4128" s="259"/>
      <c r="JSK4128" s="259"/>
      <c r="JSL4128" s="259"/>
      <c r="JSM4128" s="259"/>
      <c r="JSN4128" s="259"/>
      <c r="JSO4128" s="259"/>
      <c r="JSP4128" s="259"/>
      <c r="JSQ4128" s="259"/>
      <c r="JSR4128" s="259"/>
      <c r="JSS4128" s="259"/>
      <c r="JST4128" s="259"/>
      <c r="JSU4128" s="259"/>
      <c r="JSV4128" s="259"/>
      <c r="JSW4128" s="259"/>
      <c r="JSX4128" s="259"/>
      <c r="JSY4128" s="259"/>
      <c r="JSZ4128" s="259"/>
      <c r="JTA4128" s="259"/>
      <c r="JTB4128" s="259"/>
      <c r="JTC4128" s="259"/>
      <c r="JTD4128" s="259"/>
      <c r="JTE4128" s="259"/>
      <c r="JTF4128" s="259"/>
      <c r="JTG4128" s="259"/>
      <c r="JTH4128" s="259"/>
      <c r="JTI4128" s="259"/>
      <c r="JTJ4128" s="259"/>
      <c r="JTK4128" s="259"/>
      <c r="JTL4128" s="259"/>
      <c r="JTM4128" s="259"/>
      <c r="JTN4128" s="259"/>
      <c r="JTO4128" s="259"/>
      <c r="JTP4128" s="259"/>
      <c r="JTQ4128" s="259"/>
      <c r="JTR4128" s="259"/>
      <c r="JTS4128" s="259"/>
      <c r="JTT4128" s="259"/>
      <c r="JTU4128" s="259"/>
      <c r="JTV4128" s="259"/>
      <c r="JTW4128" s="259"/>
      <c r="JTX4128" s="259"/>
      <c r="JTY4128" s="259"/>
      <c r="JTZ4128" s="259"/>
      <c r="JUA4128" s="259"/>
      <c r="JUB4128" s="259"/>
      <c r="JUC4128" s="259"/>
      <c r="JUD4128" s="259"/>
      <c r="JUE4128" s="259"/>
      <c r="JUF4128" s="259"/>
      <c r="JUG4128" s="259"/>
      <c r="JUH4128" s="259"/>
      <c r="JUI4128" s="259"/>
      <c r="JUJ4128" s="259"/>
      <c r="JUK4128" s="259"/>
      <c r="JUL4128" s="259"/>
      <c r="JUM4128" s="259"/>
      <c r="JUN4128" s="259"/>
      <c r="JUO4128" s="259"/>
      <c r="JUP4128" s="259"/>
      <c r="JUQ4128" s="259"/>
      <c r="JUR4128" s="259"/>
      <c r="JUS4128" s="259"/>
      <c r="JUT4128" s="259"/>
      <c r="JUU4128" s="259"/>
      <c r="JUV4128" s="259"/>
      <c r="JUW4128" s="259"/>
      <c r="JUX4128" s="259"/>
      <c r="JUY4128" s="259"/>
      <c r="JUZ4128" s="259"/>
      <c r="JVA4128" s="259"/>
      <c r="JVB4128" s="259"/>
      <c r="JVC4128" s="259"/>
      <c r="JVD4128" s="259"/>
      <c r="JVE4128" s="259"/>
      <c r="JVF4128" s="259"/>
      <c r="JVG4128" s="259"/>
      <c r="JVH4128" s="259"/>
      <c r="JVI4128" s="259"/>
      <c r="JVJ4128" s="259"/>
      <c r="JVK4128" s="259"/>
      <c r="JVL4128" s="259"/>
      <c r="JVM4128" s="259"/>
      <c r="JVN4128" s="259"/>
      <c r="JVO4128" s="259"/>
      <c r="JVP4128" s="259"/>
      <c r="JVQ4128" s="259"/>
      <c r="JVR4128" s="259"/>
      <c r="JVS4128" s="259"/>
      <c r="JVT4128" s="259"/>
      <c r="JVU4128" s="259"/>
      <c r="JVV4128" s="259"/>
      <c r="JVW4128" s="259"/>
      <c r="JVX4128" s="259"/>
      <c r="JVY4128" s="259"/>
      <c r="JVZ4128" s="259"/>
      <c r="JWA4128" s="259"/>
      <c r="JWB4128" s="259"/>
      <c r="JWC4128" s="259"/>
      <c r="JWD4128" s="259"/>
      <c r="JWE4128" s="259"/>
      <c r="JWF4128" s="259"/>
      <c r="JWG4128" s="259"/>
      <c r="JWH4128" s="259"/>
      <c r="JWI4128" s="259"/>
      <c r="JWJ4128" s="259"/>
      <c r="JWK4128" s="259"/>
      <c r="JWL4128" s="259"/>
      <c r="JWM4128" s="259"/>
      <c r="JWN4128" s="259"/>
      <c r="JWO4128" s="259"/>
      <c r="JWP4128" s="259"/>
      <c r="JWQ4128" s="259"/>
      <c r="JWR4128" s="259"/>
      <c r="JWS4128" s="259"/>
      <c r="JWT4128" s="259"/>
      <c r="JWU4128" s="259"/>
      <c r="JWV4128" s="259"/>
      <c r="JWW4128" s="259"/>
      <c r="JWX4128" s="259"/>
      <c r="JWY4128" s="259"/>
      <c r="JWZ4128" s="259"/>
      <c r="JXA4128" s="259"/>
      <c r="JXB4128" s="259"/>
      <c r="JXC4128" s="259"/>
      <c r="JXD4128" s="259"/>
      <c r="JXE4128" s="259"/>
      <c r="JXF4128" s="259"/>
      <c r="JXG4128" s="259"/>
      <c r="JXH4128" s="259"/>
      <c r="JXI4128" s="259"/>
      <c r="JXJ4128" s="259"/>
      <c r="JXK4128" s="259"/>
      <c r="JXL4128" s="259"/>
      <c r="JXM4128" s="259"/>
      <c r="JXN4128" s="259"/>
      <c r="JXO4128" s="259"/>
      <c r="JXP4128" s="259"/>
      <c r="JXQ4128" s="259"/>
      <c r="JXR4128" s="259"/>
      <c r="JXS4128" s="259"/>
      <c r="JXT4128" s="259"/>
      <c r="JXU4128" s="259"/>
      <c r="JXV4128" s="259"/>
      <c r="JXW4128" s="259"/>
      <c r="JXX4128" s="259"/>
      <c r="JXY4128" s="259"/>
      <c r="JXZ4128" s="259"/>
      <c r="JYA4128" s="259"/>
      <c r="JYB4128" s="259"/>
      <c r="JYC4128" s="259"/>
      <c r="JYD4128" s="259"/>
      <c r="JYE4128" s="259"/>
      <c r="JYF4128" s="259"/>
      <c r="JYG4128" s="259"/>
      <c r="JYH4128" s="259"/>
      <c r="JYI4128" s="259"/>
      <c r="JYJ4128" s="259"/>
      <c r="JYK4128" s="259"/>
      <c r="JYL4128" s="259"/>
      <c r="JYM4128" s="259"/>
      <c r="JYN4128" s="259"/>
      <c r="JYO4128" s="259"/>
      <c r="JYP4128" s="259"/>
      <c r="JYQ4128" s="259"/>
      <c r="JYR4128" s="259"/>
      <c r="JYS4128" s="259"/>
      <c r="JYT4128" s="259"/>
      <c r="JYU4128" s="259"/>
      <c r="JYV4128" s="259"/>
      <c r="JYW4128" s="259"/>
      <c r="JYX4128" s="259"/>
      <c r="JYY4128" s="259"/>
      <c r="JYZ4128" s="259"/>
      <c r="JZA4128" s="259"/>
      <c r="JZB4128" s="259"/>
      <c r="JZC4128" s="259"/>
      <c r="JZD4128" s="259"/>
      <c r="JZE4128" s="259"/>
      <c r="JZF4128" s="259"/>
      <c r="JZG4128" s="259"/>
      <c r="JZH4128" s="259"/>
      <c r="JZI4128" s="259"/>
      <c r="JZJ4128" s="259"/>
      <c r="JZK4128" s="259"/>
      <c r="JZL4128" s="259"/>
      <c r="JZM4128" s="259"/>
      <c r="JZN4128" s="259"/>
      <c r="JZO4128" s="259"/>
      <c r="JZP4128" s="259"/>
      <c r="JZQ4128" s="259"/>
      <c r="JZR4128" s="259"/>
      <c r="JZS4128" s="259"/>
      <c r="JZT4128" s="259"/>
      <c r="JZU4128" s="259"/>
      <c r="JZV4128" s="259"/>
      <c r="JZW4128" s="259"/>
      <c r="JZX4128" s="259"/>
      <c r="JZY4128" s="259"/>
      <c r="JZZ4128" s="259"/>
      <c r="KAA4128" s="259"/>
      <c r="KAB4128" s="259"/>
      <c r="KAC4128" s="259"/>
      <c r="KAD4128" s="259"/>
      <c r="KAE4128" s="259"/>
      <c r="KAF4128" s="259"/>
      <c r="KAG4128" s="259"/>
      <c r="KAH4128" s="259"/>
      <c r="KAI4128" s="259"/>
      <c r="KAJ4128" s="259"/>
      <c r="KAK4128" s="259"/>
      <c r="KAL4128" s="259"/>
      <c r="KAM4128" s="259"/>
      <c r="KAN4128" s="259"/>
      <c r="KAO4128" s="259"/>
      <c r="KAP4128" s="259"/>
      <c r="KAQ4128" s="259"/>
      <c r="KAR4128" s="259"/>
      <c r="KAS4128" s="259"/>
      <c r="KAT4128" s="259"/>
      <c r="KAU4128" s="259"/>
      <c r="KAV4128" s="259"/>
      <c r="KAW4128" s="259"/>
      <c r="KAX4128" s="259"/>
      <c r="KAY4128" s="259"/>
      <c r="KAZ4128" s="259"/>
      <c r="KBA4128" s="259"/>
      <c r="KBB4128" s="259"/>
      <c r="KBC4128" s="259"/>
      <c r="KBD4128" s="259"/>
      <c r="KBE4128" s="259"/>
      <c r="KBF4128" s="259"/>
      <c r="KBG4128" s="259"/>
      <c r="KBH4128" s="259"/>
      <c r="KBI4128" s="259"/>
      <c r="KBJ4128" s="259"/>
      <c r="KBK4128" s="259"/>
      <c r="KBL4128" s="259"/>
      <c r="KBM4128" s="259"/>
      <c r="KBN4128" s="259"/>
      <c r="KBO4128" s="259"/>
      <c r="KBP4128" s="259"/>
      <c r="KBQ4128" s="259"/>
      <c r="KBR4128" s="259"/>
      <c r="KBS4128" s="259"/>
      <c r="KBT4128" s="259"/>
      <c r="KBU4128" s="259"/>
      <c r="KBV4128" s="259"/>
      <c r="KBW4128" s="259"/>
      <c r="KBX4128" s="259"/>
      <c r="KBY4128" s="259"/>
      <c r="KBZ4128" s="259"/>
      <c r="KCA4128" s="259"/>
      <c r="KCB4128" s="259"/>
      <c r="KCC4128" s="259"/>
      <c r="KCD4128" s="259"/>
      <c r="KCE4128" s="259"/>
      <c r="KCF4128" s="259"/>
      <c r="KCG4128" s="259"/>
      <c r="KCH4128" s="259"/>
      <c r="KCI4128" s="259"/>
      <c r="KCJ4128" s="259"/>
      <c r="KCK4128" s="259"/>
      <c r="KCL4128" s="259"/>
      <c r="KCM4128" s="259"/>
      <c r="KCN4128" s="259"/>
      <c r="KCO4128" s="259"/>
      <c r="KCP4128" s="259"/>
      <c r="KCQ4128" s="259"/>
      <c r="KCR4128" s="259"/>
      <c r="KCS4128" s="259"/>
      <c r="KCT4128" s="259"/>
      <c r="KCU4128" s="259"/>
      <c r="KCV4128" s="259"/>
      <c r="KCW4128" s="259"/>
      <c r="KCX4128" s="259"/>
      <c r="KCY4128" s="259"/>
      <c r="KCZ4128" s="259"/>
      <c r="KDA4128" s="259"/>
      <c r="KDB4128" s="259"/>
      <c r="KDC4128" s="259"/>
      <c r="KDD4128" s="259"/>
      <c r="KDE4128" s="259"/>
      <c r="KDF4128" s="259"/>
      <c r="KDG4128" s="259"/>
      <c r="KDH4128" s="259"/>
      <c r="KDI4128" s="259"/>
      <c r="KDJ4128" s="259"/>
      <c r="KDK4128" s="259"/>
      <c r="KDL4128" s="259"/>
      <c r="KDM4128" s="259"/>
      <c r="KDN4128" s="259"/>
      <c r="KDO4128" s="259"/>
      <c r="KDP4128" s="259"/>
      <c r="KDQ4128" s="259"/>
      <c r="KDR4128" s="259"/>
      <c r="KDS4128" s="259"/>
      <c r="KDT4128" s="259"/>
      <c r="KDU4128" s="259"/>
      <c r="KDV4128" s="259"/>
      <c r="KDW4128" s="259"/>
      <c r="KDX4128" s="259"/>
      <c r="KDY4128" s="259"/>
      <c r="KDZ4128" s="259"/>
      <c r="KEA4128" s="259"/>
      <c r="KEB4128" s="259"/>
      <c r="KEC4128" s="259"/>
      <c r="KED4128" s="259"/>
      <c r="KEE4128" s="259"/>
      <c r="KEF4128" s="259"/>
      <c r="KEG4128" s="259"/>
      <c r="KEH4128" s="259"/>
      <c r="KEI4128" s="259"/>
      <c r="KEJ4128" s="259"/>
      <c r="KEK4128" s="259"/>
      <c r="KEL4128" s="259"/>
      <c r="KEM4128" s="259"/>
      <c r="KEN4128" s="259"/>
      <c r="KEO4128" s="259"/>
      <c r="KEP4128" s="259"/>
      <c r="KEQ4128" s="259"/>
      <c r="KER4128" s="259"/>
      <c r="KES4128" s="259"/>
      <c r="KET4128" s="259"/>
      <c r="KEU4128" s="259"/>
      <c r="KEV4128" s="259"/>
      <c r="KEW4128" s="259"/>
      <c r="KEX4128" s="259"/>
      <c r="KEY4128" s="259"/>
      <c r="KEZ4128" s="259"/>
      <c r="KFA4128" s="259"/>
      <c r="KFB4128" s="259"/>
      <c r="KFC4128" s="259"/>
      <c r="KFD4128" s="259"/>
      <c r="KFE4128" s="259"/>
      <c r="KFF4128" s="259"/>
      <c r="KFG4128" s="259"/>
      <c r="KFH4128" s="259"/>
      <c r="KFI4128" s="259"/>
      <c r="KFJ4128" s="259"/>
      <c r="KFK4128" s="259"/>
      <c r="KFL4128" s="259"/>
      <c r="KFM4128" s="259"/>
      <c r="KFN4128" s="259"/>
      <c r="KFO4128" s="259"/>
      <c r="KFP4128" s="259"/>
      <c r="KFQ4128" s="259"/>
      <c r="KFR4128" s="259"/>
      <c r="KFS4128" s="259"/>
      <c r="KFT4128" s="259"/>
      <c r="KFU4128" s="259"/>
      <c r="KFV4128" s="259"/>
      <c r="KFW4128" s="259"/>
      <c r="KFX4128" s="259"/>
      <c r="KFY4128" s="259"/>
      <c r="KFZ4128" s="259"/>
      <c r="KGA4128" s="259"/>
      <c r="KGB4128" s="259"/>
      <c r="KGC4128" s="259"/>
      <c r="KGD4128" s="259"/>
      <c r="KGE4128" s="259"/>
      <c r="KGF4128" s="259"/>
      <c r="KGG4128" s="259"/>
      <c r="KGH4128" s="259"/>
      <c r="KGI4128" s="259"/>
      <c r="KGJ4128" s="259"/>
      <c r="KGK4128" s="259"/>
      <c r="KGL4128" s="259"/>
      <c r="KGM4128" s="259"/>
      <c r="KGN4128" s="259"/>
      <c r="KGO4128" s="259"/>
      <c r="KGP4128" s="259"/>
      <c r="KGQ4128" s="259"/>
      <c r="KGR4128" s="259"/>
      <c r="KGS4128" s="259"/>
      <c r="KGT4128" s="259"/>
      <c r="KGU4128" s="259"/>
      <c r="KGV4128" s="259"/>
      <c r="KGW4128" s="259"/>
      <c r="KGX4128" s="259"/>
      <c r="KGY4128" s="259"/>
      <c r="KGZ4128" s="259"/>
      <c r="KHA4128" s="259"/>
      <c r="KHB4128" s="259"/>
      <c r="KHC4128" s="259"/>
      <c r="KHD4128" s="259"/>
      <c r="KHE4128" s="259"/>
      <c r="KHF4128" s="259"/>
      <c r="KHG4128" s="259"/>
      <c r="KHH4128" s="259"/>
      <c r="KHI4128" s="259"/>
      <c r="KHJ4128" s="259"/>
      <c r="KHK4128" s="259"/>
      <c r="KHL4128" s="259"/>
      <c r="KHM4128" s="259"/>
      <c r="KHN4128" s="259"/>
      <c r="KHO4128" s="259"/>
      <c r="KHP4128" s="259"/>
      <c r="KHQ4128" s="259"/>
      <c r="KHR4128" s="259"/>
      <c r="KHS4128" s="259"/>
      <c r="KHT4128" s="259"/>
      <c r="KHU4128" s="259"/>
      <c r="KHV4128" s="259"/>
      <c r="KHW4128" s="259"/>
      <c r="KHX4128" s="259"/>
      <c r="KHY4128" s="259"/>
      <c r="KHZ4128" s="259"/>
      <c r="KIA4128" s="259"/>
      <c r="KIB4128" s="259"/>
      <c r="KIC4128" s="259"/>
      <c r="KID4128" s="259"/>
      <c r="KIE4128" s="259"/>
      <c r="KIF4128" s="259"/>
      <c r="KIG4128" s="259"/>
      <c r="KIH4128" s="259"/>
      <c r="KII4128" s="259"/>
      <c r="KIJ4128" s="259"/>
      <c r="KIK4128" s="259"/>
      <c r="KIL4128" s="259"/>
      <c r="KIM4128" s="259"/>
      <c r="KIN4128" s="259"/>
      <c r="KIO4128" s="259"/>
      <c r="KIP4128" s="259"/>
      <c r="KIQ4128" s="259"/>
      <c r="KIR4128" s="259"/>
      <c r="KIS4128" s="259"/>
      <c r="KIT4128" s="259"/>
      <c r="KIU4128" s="259"/>
      <c r="KIV4128" s="259"/>
      <c r="KIW4128" s="259"/>
      <c r="KIX4128" s="259"/>
      <c r="KIY4128" s="259"/>
      <c r="KIZ4128" s="259"/>
      <c r="KJA4128" s="259"/>
      <c r="KJB4128" s="259"/>
      <c r="KJC4128" s="259"/>
      <c r="KJD4128" s="259"/>
      <c r="KJE4128" s="259"/>
      <c r="KJF4128" s="259"/>
      <c r="KJG4128" s="259"/>
      <c r="KJH4128" s="259"/>
      <c r="KJI4128" s="259"/>
      <c r="KJJ4128" s="259"/>
      <c r="KJK4128" s="259"/>
      <c r="KJL4128" s="259"/>
      <c r="KJM4128" s="259"/>
      <c r="KJN4128" s="259"/>
      <c r="KJO4128" s="259"/>
      <c r="KJP4128" s="259"/>
      <c r="KJQ4128" s="259"/>
      <c r="KJR4128" s="259"/>
      <c r="KJS4128" s="259"/>
      <c r="KJT4128" s="259"/>
      <c r="KJU4128" s="259"/>
      <c r="KJV4128" s="259"/>
      <c r="KJW4128" s="259"/>
      <c r="KJX4128" s="259"/>
      <c r="KJY4128" s="259"/>
      <c r="KJZ4128" s="259"/>
      <c r="KKA4128" s="259"/>
      <c r="KKB4128" s="259"/>
      <c r="KKC4128" s="259"/>
      <c r="KKD4128" s="259"/>
      <c r="KKE4128" s="259"/>
      <c r="KKF4128" s="259"/>
      <c r="KKG4128" s="259"/>
      <c r="KKH4128" s="259"/>
      <c r="KKI4128" s="259"/>
      <c r="KKJ4128" s="259"/>
      <c r="KKK4128" s="259"/>
      <c r="KKL4128" s="259"/>
      <c r="KKM4128" s="259"/>
      <c r="KKN4128" s="259"/>
      <c r="KKO4128" s="259"/>
      <c r="KKP4128" s="259"/>
      <c r="KKQ4128" s="259"/>
      <c r="KKR4128" s="259"/>
      <c r="KKS4128" s="259"/>
      <c r="KKT4128" s="259"/>
      <c r="KKU4128" s="259"/>
      <c r="KKV4128" s="259"/>
      <c r="KKW4128" s="259"/>
      <c r="KKX4128" s="259"/>
      <c r="KKY4128" s="259"/>
      <c r="KKZ4128" s="259"/>
      <c r="KLA4128" s="259"/>
      <c r="KLB4128" s="259"/>
      <c r="KLC4128" s="259"/>
      <c r="KLD4128" s="259"/>
      <c r="KLE4128" s="259"/>
      <c r="KLF4128" s="259"/>
      <c r="KLG4128" s="259"/>
      <c r="KLH4128" s="259"/>
      <c r="KLI4128" s="259"/>
      <c r="KLJ4128" s="259"/>
      <c r="KLK4128" s="259"/>
      <c r="KLL4128" s="259"/>
      <c r="KLM4128" s="259"/>
      <c r="KLN4128" s="259"/>
      <c r="KLO4128" s="259"/>
      <c r="KLP4128" s="259"/>
      <c r="KLQ4128" s="259"/>
      <c r="KLR4128" s="259"/>
      <c r="KLS4128" s="259"/>
      <c r="KLT4128" s="259"/>
      <c r="KLU4128" s="259"/>
      <c r="KLV4128" s="259"/>
      <c r="KLW4128" s="259"/>
      <c r="KLX4128" s="259"/>
      <c r="KLY4128" s="259"/>
      <c r="KLZ4128" s="259"/>
      <c r="KMA4128" s="259"/>
      <c r="KMB4128" s="259"/>
      <c r="KMC4128" s="259"/>
      <c r="KMD4128" s="259"/>
      <c r="KME4128" s="259"/>
      <c r="KMF4128" s="259"/>
      <c r="KMG4128" s="259"/>
      <c r="KMH4128" s="259"/>
      <c r="KMI4128" s="259"/>
      <c r="KMJ4128" s="259"/>
      <c r="KMK4128" s="259"/>
      <c r="KML4128" s="259"/>
      <c r="KMM4128" s="259"/>
      <c r="KMN4128" s="259"/>
      <c r="KMO4128" s="259"/>
      <c r="KMP4128" s="259"/>
      <c r="KMQ4128" s="259"/>
      <c r="KMR4128" s="259"/>
      <c r="KMS4128" s="259"/>
      <c r="KMT4128" s="259"/>
      <c r="KMU4128" s="259"/>
      <c r="KMV4128" s="259"/>
      <c r="KMW4128" s="259"/>
      <c r="KMX4128" s="259"/>
      <c r="KMY4128" s="259"/>
      <c r="KMZ4128" s="259"/>
      <c r="KNA4128" s="259"/>
      <c r="KNB4128" s="259"/>
      <c r="KNC4128" s="259"/>
      <c r="KND4128" s="259"/>
      <c r="KNE4128" s="259"/>
      <c r="KNF4128" s="259"/>
      <c r="KNG4128" s="259"/>
      <c r="KNH4128" s="259"/>
      <c r="KNI4128" s="259"/>
      <c r="KNJ4128" s="259"/>
      <c r="KNK4128" s="259"/>
      <c r="KNL4128" s="259"/>
      <c r="KNM4128" s="259"/>
      <c r="KNN4128" s="259"/>
      <c r="KNO4128" s="259"/>
      <c r="KNP4128" s="259"/>
      <c r="KNQ4128" s="259"/>
      <c r="KNR4128" s="259"/>
      <c r="KNS4128" s="259"/>
      <c r="KNT4128" s="259"/>
      <c r="KNU4128" s="259"/>
      <c r="KNV4128" s="259"/>
      <c r="KNW4128" s="259"/>
      <c r="KNX4128" s="259"/>
      <c r="KNY4128" s="259"/>
      <c r="KNZ4128" s="259"/>
      <c r="KOA4128" s="259"/>
      <c r="KOB4128" s="259"/>
      <c r="KOC4128" s="259"/>
      <c r="KOD4128" s="259"/>
      <c r="KOE4128" s="259"/>
      <c r="KOF4128" s="259"/>
      <c r="KOG4128" s="259"/>
      <c r="KOH4128" s="259"/>
      <c r="KOI4128" s="259"/>
      <c r="KOJ4128" s="259"/>
      <c r="KOK4128" s="259"/>
      <c r="KOL4128" s="259"/>
      <c r="KOM4128" s="259"/>
      <c r="KON4128" s="259"/>
      <c r="KOO4128" s="259"/>
      <c r="KOP4128" s="259"/>
      <c r="KOQ4128" s="259"/>
      <c r="KOR4128" s="259"/>
      <c r="KOS4128" s="259"/>
      <c r="KOT4128" s="259"/>
      <c r="KOU4128" s="259"/>
      <c r="KOV4128" s="259"/>
      <c r="KOW4128" s="259"/>
      <c r="KOX4128" s="259"/>
      <c r="KOY4128" s="259"/>
      <c r="KOZ4128" s="259"/>
      <c r="KPA4128" s="259"/>
      <c r="KPB4128" s="259"/>
      <c r="KPC4128" s="259"/>
      <c r="KPD4128" s="259"/>
      <c r="KPE4128" s="259"/>
      <c r="KPF4128" s="259"/>
      <c r="KPG4128" s="259"/>
      <c r="KPH4128" s="259"/>
      <c r="KPI4128" s="259"/>
      <c r="KPJ4128" s="259"/>
      <c r="KPK4128" s="259"/>
      <c r="KPL4128" s="259"/>
      <c r="KPM4128" s="259"/>
      <c r="KPN4128" s="259"/>
      <c r="KPO4128" s="259"/>
      <c r="KPP4128" s="259"/>
      <c r="KPQ4128" s="259"/>
      <c r="KPR4128" s="259"/>
      <c r="KPS4128" s="259"/>
      <c r="KPT4128" s="259"/>
      <c r="KPU4128" s="259"/>
      <c r="KPV4128" s="259"/>
      <c r="KPW4128" s="259"/>
      <c r="KPX4128" s="259"/>
      <c r="KPY4128" s="259"/>
      <c r="KPZ4128" s="259"/>
      <c r="KQA4128" s="259"/>
      <c r="KQB4128" s="259"/>
      <c r="KQC4128" s="259"/>
      <c r="KQD4128" s="259"/>
      <c r="KQE4128" s="259"/>
      <c r="KQF4128" s="259"/>
      <c r="KQG4128" s="259"/>
      <c r="KQH4128" s="259"/>
      <c r="KQI4128" s="259"/>
      <c r="KQJ4128" s="259"/>
      <c r="KQK4128" s="259"/>
      <c r="KQL4128" s="259"/>
      <c r="KQM4128" s="259"/>
      <c r="KQN4128" s="259"/>
      <c r="KQO4128" s="259"/>
      <c r="KQP4128" s="259"/>
      <c r="KQQ4128" s="259"/>
      <c r="KQR4128" s="259"/>
      <c r="KQS4128" s="259"/>
      <c r="KQT4128" s="259"/>
      <c r="KQU4128" s="259"/>
      <c r="KQV4128" s="259"/>
      <c r="KQW4128" s="259"/>
      <c r="KQX4128" s="259"/>
      <c r="KQY4128" s="259"/>
      <c r="KQZ4128" s="259"/>
      <c r="KRA4128" s="259"/>
      <c r="KRB4128" s="259"/>
      <c r="KRC4128" s="259"/>
      <c r="KRD4128" s="259"/>
      <c r="KRE4128" s="259"/>
      <c r="KRF4128" s="259"/>
      <c r="KRG4128" s="259"/>
      <c r="KRH4128" s="259"/>
      <c r="KRI4128" s="259"/>
      <c r="KRJ4128" s="259"/>
      <c r="KRK4128" s="259"/>
      <c r="KRL4128" s="259"/>
      <c r="KRM4128" s="259"/>
      <c r="KRN4128" s="259"/>
      <c r="KRO4128" s="259"/>
      <c r="KRP4128" s="259"/>
      <c r="KRQ4128" s="259"/>
      <c r="KRR4128" s="259"/>
      <c r="KRS4128" s="259"/>
      <c r="KRT4128" s="259"/>
      <c r="KRU4128" s="259"/>
      <c r="KRV4128" s="259"/>
      <c r="KRW4128" s="259"/>
      <c r="KRX4128" s="259"/>
      <c r="KRY4128" s="259"/>
      <c r="KRZ4128" s="259"/>
      <c r="KSA4128" s="259"/>
      <c r="KSB4128" s="259"/>
      <c r="KSC4128" s="259"/>
      <c r="KSD4128" s="259"/>
      <c r="KSE4128" s="259"/>
      <c r="KSF4128" s="259"/>
      <c r="KSG4128" s="259"/>
      <c r="KSH4128" s="259"/>
      <c r="KSI4128" s="259"/>
      <c r="KSJ4128" s="259"/>
      <c r="KSK4128" s="259"/>
      <c r="KSL4128" s="259"/>
      <c r="KSM4128" s="259"/>
      <c r="KSN4128" s="259"/>
      <c r="KSO4128" s="259"/>
      <c r="KSP4128" s="259"/>
      <c r="KSQ4128" s="259"/>
      <c r="KSR4128" s="259"/>
      <c r="KSS4128" s="259"/>
      <c r="KST4128" s="259"/>
      <c r="KSU4128" s="259"/>
      <c r="KSV4128" s="259"/>
      <c r="KSW4128" s="259"/>
      <c r="KSX4128" s="259"/>
      <c r="KSY4128" s="259"/>
      <c r="KSZ4128" s="259"/>
      <c r="KTA4128" s="259"/>
      <c r="KTB4128" s="259"/>
      <c r="KTC4128" s="259"/>
      <c r="KTD4128" s="259"/>
      <c r="KTE4128" s="259"/>
      <c r="KTF4128" s="259"/>
      <c r="KTG4128" s="259"/>
      <c r="KTH4128" s="259"/>
      <c r="KTI4128" s="259"/>
      <c r="KTJ4128" s="259"/>
      <c r="KTK4128" s="259"/>
      <c r="KTL4128" s="259"/>
      <c r="KTM4128" s="259"/>
      <c r="KTN4128" s="259"/>
      <c r="KTO4128" s="259"/>
      <c r="KTP4128" s="259"/>
      <c r="KTQ4128" s="259"/>
      <c r="KTR4128" s="259"/>
      <c r="KTS4128" s="259"/>
      <c r="KTT4128" s="259"/>
      <c r="KTU4128" s="259"/>
      <c r="KTV4128" s="259"/>
      <c r="KTW4128" s="259"/>
      <c r="KTX4128" s="259"/>
      <c r="KTY4128" s="259"/>
      <c r="KTZ4128" s="259"/>
      <c r="KUA4128" s="259"/>
      <c r="KUB4128" s="259"/>
      <c r="KUC4128" s="259"/>
      <c r="KUD4128" s="259"/>
      <c r="KUE4128" s="259"/>
      <c r="KUF4128" s="259"/>
      <c r="KUG4128" s="259"/>
      <c r="KUH4128" s="259"/>
      <c r="KUI4128" s="259"/>
      <c r="KUJ4128" s="259"/>
      <c r="KUK4128" s="259"/>
      <c r="KUL4128" s="259"/>
      <c r="KUM4128" s="259"/>
      <c r="KUN4128" s="259"/>
      <c r="KUO4128" s="259"/>
      <c r="KUP4128" s="259"/>
      <c r="KUQ4128" s="259"/>
      <c r="KUR4128" s="259"/>
      <c r="KUS4128" s="259"/>
      <c r="KUT4128" s="259"/>
      <c r="KUU4128" s="259"/>
      <c r="KUV4128" s="259"/>
      <c r="KUW4128" s="259"/>
      <c r="KUX4128" s="259"/>
      <c r="KUY4128" s="259"/>
      <c r="KUZ4128" s="259"/>
      <c r="KVA4128" s="259"/>
      <c r="KVB4128" s="259"/>
      <c r="KVC4128" s="259"/>
      <c r="KVD4128" s="259"/>
      <c r="KVE4128" s="259"/>
      <c r="KVF4128" s="259"/>
      <c r="KVG4128" s="259"/>
      <c r="KVH4128" s="259"/>
      <c r="KVI4128" s="259"/>
      <c r="KVJ4128" s="259"/>
      <c r="KVK4128" s="259"/>
      <c r="KVL4128" s="259"/>
      <c r="KVM4128" s="259"/>
      <c r="KVN4128" s="259"/>
      <c r="KVO4128" s="259"/>
      <c r="KVP4128" s="259"/>
      <c r="KVQ4128" s="259"/>
      <c r="KVR4128" s="259"/>
      <c r="KVS4128" s="259"/>
      <c r="KVT4128" s="259"/>
      <c r="KVU4128" s="259"/>
      <c r="KVV4128" s="259"/>
      <c r="KVW4128" s="259"/>
      <c r="KVX4128" s="259"/>
      <c r="KVY4128" s="259"/>
      <c r="KVZ4128" s="259"/>
      <c r="KWA4128" s="259"/>
      <c r="KWB4128" s="259"/>
      <c r="KWC4128" s="259"/>
      <c r="KWD4128" s="259"/>
      <c r="KWE4128" s="259"/>
      <c r="KWF4128" s="259"/>
      <c r="KWG4128" s="259"/>
      <c r="KWH4128" s="259"/>
      <c r="KWI4128" s="259"/>
      <c r="KWJ4128" s="259"/>
      <c r="KWK4128" s="259"/>
      <c r="KWL4128" s="259"/>
      <c r="KWM4128" s="259"/>
      <c r="KWN4128" s="259"/>
      <c r="KWO4128" s="259"/>
      <c r="KWP4128" s="259"/>
      <c r="KWQ4128" s="259"/>
      <c r="KWR4128" s="259"/>
      <c r="KWS4128" s="259"/>
      <c r="KWT4128" s="259"/>
      <c r="KWU4128" s="259"/>
      <c r="KWV4128" s="259"/>
      <c r="KWW4128" s="259"/>
      <c r="KWX4128" s="259"/>
      <c r="KWY4128" s="259"/>
      <c r="KWZ4128" s="259"/>
      <c r="KXA4128" s="259"/>
      <c r="KXB4128" s="259"/>
      <c r="KXC4128" s="259"/>
      <c r="KXD4128" s="259"/>
      <c r="KXE4128" s="259"/>
      <c r="KXF4128" s="259"/>
      <c r="KXG4128" s="259"/>
      <c r="KXH4128" s="259"/>
      <c r="KXI4128" s="259"/>
      <c r="KXJ4128" s="259"/>
      <c r="KXK4128" s="259"/>
      <c r="KXL4128" s="259"/>
      <c r="KXM4128" s="259"/>
      <c r="KXN4128" s="259"/>
      <c r="KXO4128" s="259"/>
      <c r="KXP4128" s="259"/>
      <c r="KXQ4128" s="259"/>
      <c r="KXR4128" s="259"/>
      <c r="KXS4128" s="259"/>
      <c r="KXT4128" s="259"/>
      <c r="KXU4128" s="259"/>
      <c r="KXV4128" s="259"/>
      <c r="KXW4128" s="259"/>
      <c r="KXX4128" s="259"/>
      <c r="KXY4128" s="259"/>
      <c r="KXZ4128" s="259"/>
      <c r="KYA4128" s="259"/>
      <c r="KYB4128" s="259"/>
      <c r="KYC4128" s="259"/>
      <c r="KYD4128" s="259"/>
      <c r="KYE4128" s="259"/>
      <c r="KYF4128" s="259"/>
      <c r="KYG4128" s="259"/>
      <c r="KYH4128" s="259"/>
      <c r="KYI4128" s="259"/>
      <c r="KYJ4128" s="259"/>
      <c r="KYK4128" s="259"/>
      <c r="KYL4128" s="259"/>
      <c r="KYM4128" s="259"/>
      <c r="KYN4128" s="259"/>
      <c r="KYO4128" s="259"/>
      <c r="KYP4128" s="259"/>
      <c r="KYQ4128" s="259"/>
      <c r="KYR4128" s="259"/>
      <c r="KYS4128" s="259"/>
      <c r="KYT4128" s="259"/>
      <c r="KYU4128" s="259"/>
      <c r="KYV4128" s="259"/>
      <c r="KYW4128" s="259"/>
      <c r="KYX4128" s="259"/>
      <c r="KYY4128" s="259"/>
      <c r="KYZ4128" s="259"/>
      <c r="KZA4128" s="259"/>
      <c r="KZB4128" s="259"/>
      <c r="KZC4128" s="259"/>
      <c r="KZD4128" s="259"/>
      <c r="KZE4128" s="259"/>
      <c r="KZF4128" s="259"/>
      <c r="KZG4128" s="259"/>
      <c r="KZH4128" s="259"/>
      <c r="KZI4128" s="259"/>
      <c r="KZJ4128" s="259"/>
      <c r="KZK4128" s="259"/>
      <c r="KZL4128" s="259"/>
      <c r="KZM4128" s="259"/>
      <c r="KZN4128" s="259"/>
      <c r="KZO4128" s="259"/>
      <c r="KZP4128" s="259"/>
      <c r="KZQ4128" s="259"/>
      <c r="KZR4128" s="259"/>
      <c r="KZS4128" s="259"/>
      <c r="KZT4128" s="259"/>
      <c r="KZU4128" s="259"/>
      <c r="KZV4128" s="259"/>
      <c r="KZW4128" s="259"/>
      <c r="KZX4128" s="259"/>
      <c r="KZY4128" s="259"/>
      <c r="KZZ4128" s="259"/>
      <c r="LAA4128" s="259"/>
      <c r="LAB4128" s="259"/>
      <c r="LAC4128" s="259"/>
      <c r="LAD4128" s="259"/>
      <c r="LAE4128" s="259"/>
      <c r="LAF4128" s="259"/>
      <c r="LAG4128" s="259"/>
      <c r="LAH4128" s="259"/>
      <c r="LAI4128" s="259"/>
      <c r="LAJ4128" s="259"/>
      <c r="LAK4128" s="259"/>
      <c r="LAL4128" s="259"/>
      <c r="LAM4128" s="259"/>
      <c r="LAN4128" s="259"/>
      <c r="LAO4128" s="259"/>
      <c r="LAP4128" s="259"/>
      <c r="LAQ4128" s="259"/>
      <c r="LAR4128" s="259"/>
      <c r="LAS4128" s="259"/>
      <c r="LAT4128" s="259"/>
      <c r="LAU4128" s="259"/>
      <c r="LAV4128" s="259"/>
      <c r="LAW4128" s="259"/>
      <c r="LAX4128" s="259"/>
      <c r="LAY4128" s="259"/>
      <c r="LAZ4128" s="259"/>
      <c r="LBA4128" s="259"/>
      <c r="LBB4128" s="259"/>
      <c r="LBC4128" s="259"/>
      <c r="LBD4128" s="259"/>
      <c r="LBE4128" s="259"/>
      <c r="LBF4128" s="259"/>
      <c r="LBG4128" s="259"/>
      <c r="LBH4128" s="259"/>
      <c r="LBI4128" s="259"/>
      <c r="LBJ4128" s="259"/>
      <c r="LBK4128" s="259"/>
      <c r="LBL4128" s="259"/>
      <c r="LBM4128" s="259"/>
      <c r="LBN4128" s="259"/>
      <c r="LBO4128" s="259"/>
      <c r="LBP4128" s="259"/>
      <c r="LBQ4128" s="259"/>
      <c r="LBR4128" s="259"/>
      <c r="LBS4128" s="259"/>
      <c r="LBT4128" s="259"/>
      <c r="LBU4128" s="259"/>
      <c r="LCD4128" s="259"/>
      <c r="LCE4128" s="259"/>
      <c r="LCF4128" s="259"/>
      <c r="LCG4128" s="259"/>
      <c r="LCH4128" s="259"/>
      <c r="LCI4128" s="259"/>
      <c r="LCJ4128" s="259"/>
      <c r="LCK4128" s="259"/>
      <c r="LCL4128" s="259"/>
      <c r="LCM4128" s="259"/>
      <c r="LCN4128" s="259"/>
      <c r="LCO4128" s="259"/>
      <c r="LCP4128" s="259"/>
      <c r="LCQ4128" s="259"/>
      <c r="LCR4128" s="259"/>
      <c r="LCS4128" s="259"/>
      <c r="LCT4128" s="259"/>
      <c r="LCU4128" s="259"/>
      <c r="LCV4128" s="259"/>
      <c r="LCW4128" s="259"/>
      <c r="LCX4128" s="259"/>
      <c r="LCY4128" s="259"/>
      <c r="LCZ4128" s="259"/>
      <c r="LDA4128" s="259"/>
      <c r="LDB4128" s="259"/>
      <c r="LDC4128" s="259"/>
      <c r="LDD4128" s="259"/>
      <c r="LDE4128" s="259"/>
      <c r="LDF4128" s="259"/>
      <c r="LDG4128" s="259"/>
      <c r="LDH4128" s="259"/>
      <c r="LDI4128" s="259"/>
      <c r="LDJ4128" s="259"/>
      <c r="LDK4128" s="259"/>
      <c r="LDL4128" s="259"/>
      <c r="LDM4128" s="259"/>
      <c r="LDN4128" s="259"/>
      <c r="LDO4128" s="259"/>
      <c r="LDP4128" s="259"/>
      <c r="LDQ4128" s="259"/>
      <c r="LDR4128" s="259"/>
      <c r="LDS4128" s="259"/>
      <c r="LDT4128" s="259"/>
      <c r="LDU4128" s="259"/>
      <c r="LDV4128" s="259"/>
      <c r="LDW4128" s="259"/>
      <c r="LDX4128" s="259"/>
      <c r="LDY4128" s="259"/>
      <c r="LDZ4128" s="259"/>
      <c r="LEA4128" s="259"/>
      <c r="LEB4128" s="259"/>
      <c r="LEC4128" s="259"/>
      <c r="LED4128" s="259"/>
      <c r="LEE4128" s="259"/>
      <c r="LEF4128" s="259"/>
      <c r="LEG4128" s="259"/>
      <c r="LEH4128" s="259"/>
      <c r="LEI4128" s="259"/>
      <c r="LEJ4128" s="259"/>
      <c r="LEK4128" s="259"/>
      <c r="LEL4128" s="259"/>
      <c r="LEM4128" s="259"/>
      <c r="LEN4128" s="259"/>
      <c r="LEO4128" s="259"/>
      <c r="LEP4128" s="259"/>
      <c r="LEQ4128" s="259"/>
      <c r="LER4128" s="259"/>
      <c r="LES4128" s="259"/>
      <c r="LET4128" s="259"/>
      <c r="LEU4128" s="259"/>
      <c r="LEV4128" s="259"/>
      <c r="LEW4128" s="259"/>
      <c r="LEX4128" s="259"/>
      <c r="LEY4128" s="259"/>
      <c r="LEZ4128" s="259"/>
      <c r="LFA4128" s="259"/>
      <c r="LFB4128" s="259"/>
      <c r="LFC4128" s="259"/>
      <c r="LFD4128" s="259"/>
      <c r="LFE4128" s="259"/>
      <c r="LFF4128" s="259"/>
      <c r="LFG4128" s="259"/>
      <c r="LFH4128" s="259"/>
      <c r="LFI4128" s="259"/>
      <c r="LFJ4128" s="259"/>
      <c r="LFK4128" s="259"/>
      <c r="LFL4128" s="259"/>
      <c r="LFM4128" s="259"/>
      <c r="LFN4128" s="259"/>
      <c r="LFO4128" s="259"/>
      <c r="LFP4128" s="259"/>
      <c r="LFQ4128" s="259"/>
      <c r="LFR4128" s="259"/>
      <c r="LFS4128" s="259"/>
      <c r="LFT4128" s="259"/>
      <c r="LFU4128" s="259"/>
      <c r="LFV4128" s="259"/>
      <c r="LFW4128" s="259"/>
      <c r="LFX4128" s="259"/>
      <c r="LFY4128" s="259"/>
      <c r="LFZ4128" s="259"/>
      <c r="LGA4128" s="259"/>
      <c r="LGB4128" s="259"/>
      <c r="LGC4128" s="259"/>
      <c r="LGD4128" s="259"/>
      <c r="LGE4128" s="259"/>
      <c r="LGF4128" s="259"/>
      <c r="LGG4128" s="259"/>
      <c r="LGH4128" s="259"/>
      <c r="LGI4128" s="259"/>
      <c r="LGJ4128" s="259"/>
      <c r="LGK4128" s="259"/>
      <c r="LGL4128" s="259"/>
      <c r="LGM4128" s="259"/>
      <c r="LGN4128" s="259"/>
      <c r="LGO4128" s="259"/>
      <c r="LGP4128" s="259"/>
      <c r="LGQ4128" s="259"/>
      <c r="LGR4128" s="259"/>
      <c r="LGS4128" s="259"/>
      <c r="LGT4128" s="259"/>
      <c r="LGU4128" s="259"/>
      <c r="LGV4128" s="259"/>
      <c r="LGW4128" s="259"/>
      <c r="LGX4128" s="259"/>
      <c r="LGY4128" s="259"/>
      <c r="LGZ4128" s="259"/>
      <c r="LHA4128" s="259"/>
      <c r="LHB4128" s="259"/>
      <c r="LHC4128" s="259"/>
      <c r="LHD4128" s="259"/>
      <c r="LHE4128" s="259"/>
      <c r="LHF4128" s="259"/>
      <c r="LHG4128" s="259"/>
      <c r="LHH4128" s="259"/>
      <c r="LHI4128" s="259"/>
      <c r="LHJ4128" s="259"/>
      <c r="LHK4128" s="259"/>
      <c r="LHL4128" s="259"/>
      <c r="LHM4128" s="259"/>
      <c r="LHN4128" s="259"/>
      <c r="LHO4128" s="259"/>
      <c r="LHP4128" s="259"/>
      <c r="LHQ4128" s="259"/>
      <c r="LHR4128" s="259"/>
      <c r="LHS4128" s="259"/>
      <c r="LHT4128" s="259"/>
      <c r="LHU4128" s="259"/>
      <c r="LHV4128" s="259"/>
      <c r="LHW4128" s="259"/>
      <c r="LHX4128" s="259"/>
      <c r="LHY4128" s="259"/>
      <c r="LHZ4128" s="259"/>
      <c r="LIA4128" s="259"/>
      <c r="LIB4128" s="259"/>
      <c r="LIC4128" s="259"/>
      <c r="LID4128" s="259"/>
      <c r="LIE4128" s="259"/>
      <c r="LIF4128" s="259"/>
      <c r="LIG4128" s="259"/>
      <c r="LIH4128" s="259"/>
      <c r="LII4128" s="259"/>
      <c r="LIJ4128" s="259"/>
      <c r="LIK4128" s="259"/>
      <c r="LIL4128" s="259"/>
      <c r="LIM4128" s="259"/>
      <c r="LIN4128" s="259"/>
      <c r="LIO4128" s="259"/>
      <c r="LIP4128" s="259"/>
      <c r="LIQ4128" s="259"/>
      <c r="LIR4128" s="259"/>
      <c r="LIS4128" s="259"/>
      <c r="LIT4128" s="259"/>
      <c r="LIU4128" s="259"/>
      <c r="LIV4128" s="259"/>
      <c r="LIW4128" s="259"/>
      <c r="LIX4128" s="259"/>
      <c r="LIY4128" s="259"/>
      <c r="LIZ4128" s="259"/>
      <c r="LJA4128" s="259"/>
      <c r="LJB4128" s="259"/>
      <c r="LJC4128" s="259"/>
      <c r="LJD4128" s="259"/>
      <c r="LJE4128" s="259"/>
      <c r="LJF4128" s="259"/>
      <c r="LJG4128" s="259"/>
      <c r="LJH4128" s="259"/>
      <c r="LJI4128" s="259"/>
      <c r="LJJ4128" s="259"/>
      <c r="LJK4128" s="259"/>
      <c r="LJL4128" s="259"/>
      <c r="LJM4128" s="259"/>
      <c r="LJN4128" s="259"/>
      <c r="LJO4128" s="259"/>
      <c r="LJP4128" s="259"/>
      <c r="LJQ4128" s="259"/>
      <c r="LJR4128" s="259"/>
      <c r="LJS4128" s="259"/>
      <c r="LJT4128" s="259"/>
      <c r="LJU4128" s="259"/>
      <c r="LJV4128" s="259"/>
      <c r="LJW4128" s="259"/>
      <c r="LJX4128" s="259"/>
      <c r="LJY4128" s="259"/>
      <c r="LJZ4128" s="259"/>
      <c r="LKA4128" s="259"/>
      <c r="LKB4128" s="259"/>
      <c r="LKC4128" s="259"/>
      <c r="LKD4128" s="259"/>
      <c r="LKE4128" s="259"/>
      <c r="LKF4128" s="259"/>
      <c r="LKG4128" s="259"/>
      <c r="LKH4128" s="259"/>
      <c r="LKI4128" s="259"/>
      <c r="LKJ4128" s="259"/>
      <c r="LKK4128" s="259"/>
      <c r="LKL4128" s="259"/>
      <c r="LKM4128" s="259"/>
      <c r="LKN4128" s="259"/>
      <c r="LKO4128" s="259"/>
      <c r="LKP4128" s="259"/>
      <c r="LKQ4128" s="259"/>
      <c r="LKR4128" s="259"/>
      <c r="LKS4128" s="259"/>
      <c r="LKT4128" s="259"/>
      <c r="LKU4128" s="259"/>
      <c r="LKV4128" s="259"/>
      <c r="LKW4128" s="259"/>
      <c r="LKX4128" s="259"/>
      <c r="LKY4128" s="259"/>
      <c r="LKZ4128" s="259"/>
      <c r="LLA4128" s="259"/>
      <c r="LLB4128" s="259"/>
      <c r="LLC4128" s="259"/>
      <c r="LLD4128" s="259"/>
      <c r="LLE4128" s="259"/>
      <c r="LLF4128" s="259"/>
      <c r="LLG4128" s="259"/>
      <c r="LLH4128" s="259"/>
      <c r="LLI4128" s="259"/>
      <c r="LLJ4128" s="259"/>
      <c r="LLK4128" s="259"/>
      <c r="LLL4128" s="259"/>
      <c r="LLM4128" s="259"/>
      <c r="LLN4128" s="259"/>
      <c r="LLO4128" s="259"/>
      <c r="LLP4128" s="259"/>
      <c r="LLQ4128" s="259"/>
      <c r="LLR4128" s="259"/>
      <c r="LLS4128" s="259"/>
      <c r="LLT4128" s="259"/>
      <c r="LLU4128" s="259"/>
      <c r="LLV4128" s="259"/>
      <c r="LLW4128" s="259"/>
      <c r="LLX4128" s="259"/>
      <c r="LLY4128" s="259"/>
      <c r="LLZ4128" s="259"/>
      <c r="LMA4128" s="259"/>
      <c r="LMB4128" s="259"/>
      <c r="LMC4128" s="259"/>
      <c r="LMD4128" s="259"/>
      <c r="LME4128" s="259"/>
      <c r="LMF4128" s="259"/>
      <c r="LMG4128" s="259"/>
      <c r="LMH4128" s="259"/>
      <c r="LMI4128" s="259"/>
      <c r="LMJ4128" s="259"/>
      <c r="LMK4128" s="259"/>
      <c r="LML4128" s="259"/>
      <c r="LMM4128" s="259"/>
      <c r="LMN4128" s="259"/>
      <c r="LMO4128" s="259"/>
      <c r="LMP4128" s="259"/>
      <c r="LMQ4128" s="259"/>
      <c r="LMR4128" s="259"/>
      <c r="LMS4128" s="259"/>
      <c r="LMT4128" s="259"/>
      <c r="LMU4128" s="259"/>
      <c r="LMV4128" s="259"/>
      <c r="LMW4128" s="259"/>
      <c r="LMX4128" s="259"/>
      <c r="LMY4128" s="259"/>
      <c r="LMZ4128" s="259"/>
      <c r="LNA4128" s="259"/>
      <c r="LNB4128" s="259"/>
      <c r="LNC4128" s="259"/>
      <c r="LND4128" s="259"/>
      <c r="LNE4128" s="259"/>
      <c r="LNF4128" s="259"/>
      <c r="LNG4128" s="259"/>
      <c r="LNH4128" s="259"/>
      <c r="LNI4128" s="259"/>
      <c r="LNJ4128" s="259"/>
      <c r="LNK4128" s="259"/>
      <c r="LNL4128" s="259"/>
      <c r="LNM4128" s="259"/>
      <c r="LNN4128" s="259"/>
      <c r="LNO4128" s="259"/>
      <c r="LNP4128" s="259"/>
      <c r="LNQ4128" s="259"/>
      <c r="LNR4128" s="259"/>
      <c r="LNS4128" s="259"/>
      <c r="LNT4128" s="259"/>
      <c r="LNU4128" s="259"/>
      <c r="LNV4128" s="259"/>
      <c r="LNW4128" s="259"/>
      <c r="LNX4128" s="259"/>
      <c r="LNY4128" s="259"/>
      <c r="LNZ4128" s="259"/>
      <c r="LOA4128" s="259"/>
      <c r="LOB4128" s="259"/>
      <c r="LOC4128" s="259"/>
      <c r="LOD4128" s="259"/>
      <c r="LOE4128" s="259"/>
      <c r="LOF4128" s="259"/>
      <c r="LOG4128" s="259"/>
      <c r="LOH4128" s="259"/>
      <c r="LOI4128" s="259"/>
      <c r="LOJ4128" s="259"/>
      <c r="LOK4128" s="259"/>
      <c r="LOL4128" s="259"/>
      <c r="LOM4128" s="259"/>
      <c r="LON4128" s="259"/>
      <c r="LOO4128" s="259"/>
      <c r="LOP4128" s="259"/>
      <c r="LOQ4128" s="259"/>
      <c r="LOR4128" s="259"/>
      <c r="LOS4128" s="259"/>
      <c r="LOT4128" s="259"/>
      <c r="LOU4128" s="259"/>
      <c r="LOV4128" s="259"/>
      <c r="LOW4128" s="259"/>
      <c r="LOX4128" s="259"/>
      <c r="LOY4128" s="259"/>
      <c r="LOZ4128" s="259"/>
      <c r="LPA4128" s="259"/>
      <c r="LPB4128" s="259"/>
      <c r="LPC4128" s="259"/>
      <c r="LPD4128" s="259"/>
      <c r="LPE4128" s="259"/>
      <c r="LPF4128" s="259"/>
      <c r="LPG4128" s="259"/>
      <c r="LPH4128" s="259"/>
      <c r="LPI4128" s="259"/>
      <c r="LPJ4128" s="259"/>
      <c r="LPK4128" s="259"/>
      <c r="LPL4128" s="259"/>
      <c r="LPM4128" s="259"/>
      <c r="LPN4128" s="259"/>
      <c r="LPO4128" s="259"/>
      <c r="LPP4128" s="259"/>
      <c r="LPQ4128" s="259"/>
      <c r="LPR4128" s="259"/>
      <c r="LPS4128" s="259"/>
      <c r="LPT4128" s="259"/>
      <c r="LPU4128" s="259"/>
      <c r="LPV4128" s="259"/>
      <c r="LPW4128" s="259"/>
      <c r="LPX4128" s="259"/>
      <c r="LPY4128" s="259"/>
      <c r="LPZ4128" s="259"/>
      <c r="LQA4128" s="259"/>
      <c r="LQB4128" s="259"/>
      <c r="LQC4128" s="259"/>
      <c r="LQD4128" s="259"/>
      <c r="LQE4128" s="259"/>
      <c r="LQF4128" s="259"/>
      <c r="LQG4128" s="259"/>
      <c r="LQH4128" s="259"/>
      <c r="LQI4128" s="259"/>
      <c r="LQJ4128" s="259"/>
      <c r="LQK4128" s="259"/>
      <c r="LQL4128" s="259"/>
      <c r="LQM4128" s="259"/>
      <c r="LQN4128" s="259"/>
      <c r="LQO4128" s="259"/>
      <c r="LQP4128" s="259"/>
      <c r="LQQ4128" s="259"/>
      <c r="LQR4128" s="259"/>
      <c r="LQS4128" s="259"/>
      <c r="LQT4128" s="259"/>
      <c r="LQU4128" s="259"/>
      <c r="LQV4128" s="259"/>
      <c r="LQW4128" s="259"/>
      <c r="LQX4128" s="259"/>
      <c r="LQY4128" s="259"/>
      <c r="LQZ4128" s="259"/>
      <c r="LRA4128" s="259"/>
      <c r="LRB4128" s="259"/>
      <c r="LRC4128" s="259"/>
      <c r="LRD4128" s="259"/>
      <c r="LRE4128" s="259"/>
      <c r="LRF4128" s="259"/>
      <c r="LRG4128" s="259"/>
      <c r="LRH4128" s="259"/>
      <c r="LRI4128" s="259"/>
      <c r="LRJ4128" s="259"/>
      <c r="LRK4128" s="259"/>
      <c r="LRL4128" s="259"/>
      <c r="LRM4128" s="259"/>
      <c r="LRN4128" s="259"/>
      <c r="LRO4128" s="259"/>
      <c r="LRP4128" s="259"/>
      <c r="LRQ4128" s="259"/>
      <c r="LRR4128" s="259"/>
      <c r="LRS4128" s="259"/>
      <c r="LRT4128" s="259"/>
      <c r="LRU4128" s="259"/>
      <c r="LRV4128" s="259"/>
      <c r="LRW4128" s="259"/>
      <c r="LRX4128" s="259"/>
      <c r="LRY4128" s="259"/>
      <c r="LRZ4128" s="259"/>
      <c r="LSA4128" s="259"/>
      <c r="LSB4128" s="259"/>
      <c r="LSC4128" s="259"/>
      <c r="LSD4128" s="259"/>
      <c r="LSE4128" s="259"/>
      <c r="LSF4128" s="259"/>
      <c r="LSG4128" s="259"/>
      <c r="LSH4128" s="259"/>
      <c r="LSI4128" s="259"/>
      <c r="LSJ4128" s="259"/>
      <c r="LSK4128" s="259"/>
      <c r="LSL4128" s="259"/>
      <c r="LSM4128" s="259"/>
      <c r="LSN4128" s="259"/>
      <c r="LSO4128" s="259"/>
      <c r="LSP4128" s="259"/>
      <c r="LSQ4128" s="259"/>
      <c r="LSR4128" s="259"/>
      <c r="LSS4128" s="259"/>
      <c r="LST4128" s="259"/>
      <c r="LSU4128" s="259"/>
      <c r="LSV4128" s="259"/>
      <c r="LSW4128" s="259"/>
      <c r="LSX4128" s="259"/>
      <c r="LSY4128" s="259"/>
      <c r="LSZ4128" s="259"/>
      <c r="LTA4128" s="259"/>
      <c r="LTB4128" s="259"/>
      <c r="LTC4128" s="259"/>
      <c r="LTD4128" s="259"/>
      <c r="LTE4128" s="259"/>
      <c r="LTF4128" s="259"/>
      <c r="LTG4128" s="259"/>
      <c r="LTH4128" s="259"/>
      <c r="LTI4128" s="259"/>
      <c r="LTJ4128" s="259"/>
      <c r="LTK4128" s="259"/>
      <c r="LTL4128" s="259"/>
      <c r="LTM4128" s="259"/>
      <c r="LTN4128" s="259"/>
      <c r="LTO4128" s="259"/>
      <c r="LTP4128" s="259"/>
      <c r="LTQ4128" s="259"/>
      <c r="LTR4128" s="259"/>
      <c r="LTS4128" s="259"/>
      <c r="LTT4128" s="259"/>
      <c r="LTU4128" s="259"/>
      <c r="LTV4128" s="259"/>
      <c r="LTW4128" s="259"/>
      <c r="LTX4128" s="259"/>
      <c r="LTY4128" s="259"/>
      <c r="LTZ4128" s="259"/>
      <c r="LUA4128" s="259"/>
      <c r="LUB4128" s="259"/>
      <c r="LUC4128" s="259"/>
      <c r="LUD4128" s="259"/>
      <c r="LUE4128" s="259"/>
      <c r="LUF4128" s="259"/>
      <c r="LUG4128" s="259"/>
      <c r="LUH4128" s="259"/>
      <c r="LUI4128" s="259"/>
      <c r="LUJ4128" s="259"/>
      <c r="LUK4128" s="259"/>
      <c r="LUL4128" s="259"/>
      <c r="LUM4128" s="259"/>
      <c r="LUN4128" s="259"/>
      <c r="LUO4128" s="259"/>
      <c r="LUP4128" s="259"/>
      <c r="LUQ4128" s="259"/>
      <c r="LUR4128" s="259"/>
      <c r="LUS4128" s="259"/>
      <c r="LUT4128" s="259"/>
      <c r="LUU4128" s="259"/>
      <c r="LUV4128" s="259"/>
      <c r="LUW4128" s="259"/>
      <c r="LUX4128" s="259"/>
      <c r="LUY4128" s="259"/>
      <c r="LUZ4128" s="259"/>
      <c r="LVA4128" s="259"/>
      <c r="LVB4128" s="259"/>
      <c r="LVC4128" s="259"/>
      <c r="LVD4128" s="259"/>
      <c r="LVE4128" s="259"/>
      <c r="LVF4128" s="259"/>
      <c r="LVG4128" s="259"/>
      <c r="LVH4128" s="259"/>
      <c r="LVI4128" s="259"/>
      <c r="LVJ4128" s="259"/>
      <c r="LVK4128" s="259"/>
      <c r="LVL4128" s="259"/>
      <c r="LVM4128" s="259"/>
      <c r="LVN4128" s="259"/>
      <c r="LVO4128" s="259"/>
      <c r="LVP4128" s="259"/>
      <c r="LVQ4128" s="259"/>
      <c r="LVR4128" s="259"/>
      <c r="LVS4128" s="259"/>
      <c r="LVT4128" s="259"/>
      <c r="LVU4128" s="259"/>
      <c r="LVV4128" s="259"/>
      <c r="LVW4128" s="259"/>
      <c r="LVX4128" s="259"/>
      <c r="LVY4128" s="259"/>
      <c r="LVZ4128" s="259"/>
      <c r="LWA4128" s="259"/>
      <c r="LWB4128" s="259"/>
      <c r="LWC4128" s="259"/>
      <c r="LWD4128" s="259"/>
      <c r="LWE4128" s="259"/>
      <c r="LWF4128" s="259"/>
      <c r="LWG4128" s="259"/>
      <c r="LWH4128" s="259"/>
      <c r="LWI4128" s="259"/>
      <c r="LWJ4128" s="259"/>
      <c r="LWK4128" s="259"/>
      <c r="LWL4128" s="259"/>
      <c r="LWM4128" s="259"/>
      <c r="LWN4128" s="259"/>
      <c r="LWO4128" s="259"/>
      <c r="LWP4128" s="259"/>
      <c r="LWQ4128" s="259"/>
      <c r="LWR4128" s="259"/>
      <c r="LWS4128" s="259"/>
      <c r="LWT4128" s="259"/>
      <c r="LWU4128" s="259"/>
      <c r="LWV4128" s="259"/>
      <c r="LWW4128" s="259"/>
      <c r="LWX4128" s="259"/>
      <c r="LWY4128" s="259"/>
      <c r="LWZ4128" s="259"/>
      <c r="LXA4128" s="259"/>
      <c r="LXB4128" s="259"/>
      <c r="LXC4128" s="259"/>
      <c r="LXD4128" s="259"/>
      <c r="LXE4128" s="259"/>
      <c r="LXF4128" s="259"/>
      <c r="LXG4128" s="259"/>
      <c r="LXH4128" s="259"/>
      <c r="LXI4128" s="259"/>
      <c r="LXJ4128" s="259"/>
      <c r="LXK4128" s="259"/>
      <c r="LXL4128" s="259"/>
      <c r="LXM4128" s="259"/>
      <c r="LXN4128" s="259"/>
      <c r="LXO4128" s="259"/>
      <c r="LXP4128" s="259"/>
      <c r="LXQ4128" s="259"/>
      <c r="LXR4128" s="259"/>
      <c r="LXS4128" s="259"/>
      <c r="LXT4128" s="259"/>
      <c r="LXU4128" s="259"/>
      <c r="LXV4128" s="259"/>
      <c r="LXW4128" s="259"/>
      <c r="LXX4128" s="259"/>
      <c r="LXY4128" s="259"/>
      <c r="LXZ4128" s="259"/>
      <c r="LYA4128" s="259"/>
      <c r="LYB4128" s="259"/>
      <c r="LYC4128" s="259"/>
      <c r="LYD4128" s="259"/>
      <c r="LYE4128" s="259"/>
      <c r="LYF4128" s="259"/>
      <c r="LYG4128" s="259"/>
      <c r="LYH4128" s="259"/>
      <c r="LYI4128" s="259"/>
      <c r="LYJ4128" s="259"/>
      <c r="LYK4128" s="259"/>
      <c r="LYL4128" s="259"/>
      <c r="LYM4128" s="259"/>
      <c r="LYN4128" s="259"/>
      <c r="LYO4128" s="259"/>
      <c r="LYP4128" s="259"/>
      <c r="LYQ4128" s="259"/>
      <c r="LYR4128" s="259"/>
      <c r="LYS4128" s="259"/>
      <c r="LYT4128" s="259"/>
      <c r="LYU4128" s="259"/>
      <c r="LYV4128" s="259"/>
      <c r="LYW4128" s="259"/>
      <c r="LYX4128" s="259"/>
      <c r="LYY4128" s="259"/>
      <c r="LYZ4128" s="259"/>
      <c r="LZA4128" s="259"/>
      <c r="LZB4128" s="259"/>
      <c r="LZC4128" s="259"/>
      <c r="LZD4128" s="259"/>
      <c r="LZE4128" s="259"/>
      <c r="LZF4128" s="259"/>
      <c r="LZG4128" s="259"/>
      <c r="LZH4128" s="259"/>
      <c r="LZI4128" s="259"/>
      <c r="LZJ4128" s="259"/>
      <c r="LZK4128" s="259"/>
      <c r="LZL4128" s="259"/>
      <c r="LZM4128" s="259"/>
      <c r="LZN4128" s="259"/>
      <c r="LZO4128" s="259"/>
      <c r="LZP4128" s="259"/>
      <c r="LZQ4128" s="259"/>
      <c r="LZR4128" s="259"/>
      <c r="LZS4128" s="259"/>
      <c r="LZT4128" s="259"/>
      <c r="LZU4128" s="259"/>
      <c r="LZV4128" s="259"/>
      <c r="LZW4128" s="259"/>
      <c r="LZX4128" s="259"/>
      <c r="LZY4128" s="259"/>
      <c r="LZZ4128" s="259"/>
      <c r="MAA4128" s="259"/>
      <c r="MAB4128" s="259"/>
      <c r="MAC4128" s="259"/>
      <c r="MAD4128" s="259"/>
      <c r="MAE4128" s="259"/>
      <c r="MAF4128" s="259"/>
      <c r="MAG4128" s="259"/>
      <c r="MAH4128" s="259"/>
      <c r="MAI4128" s="259"/>
      <c r="MAJ4128" s="259"/>
      <c r="MAK4128" s="259"/>
      <c r="MAL4128" s="259"/>
      <c r="MAM4128" s="259"/>
      <c r="MAN4128" s="259"/>
      <c r="MAO4128" s="259"/>
      <c r="MAP4128" s="259"/>
      <c r="MAQ4128" s="259"/>
      <c r="MAR4128" s="259"/>
      <c r="MAS4128" s="259"/>
      <c r="MAT4128" s="259"/>
      <c r="MAU4128" s="259"/>
      <c r="MAV4128" s="259"/>
      <c r="MAW4128" s="259"/>
      <c r="MAX4128" s="259"/>
      <c r="MAY4128" s="259"/>
      <c r="MAZ4128" s="259"/>
      <c r="MBA4128" s="259"/>
      <c r="MBB4128" s="259"/>
      <c r="MBC4128" s="259"/>
      <c r="MBD4128" s="259"/>
      <c r="MBE4128" s="259"/>
      <c r="MBF4128" s="259"/>
      <c r="MBG4128" s="259"/>
      <c r="MBH4128" s="259"/>
      <c r="MBI4128" s="259"/>
      <c r="MBJ4128" s="259"/>
      <c r="MBK4128" s="259"/>
      <c r="MBL4128" s="259"/>
      <c r="MBM4128" s="259"/>
      <c r="MBN4128" s="259"/>
      <c r="MBO4128" s="259"/>
      <c r="MBP4128" s="259"/>
      <c r="MBQ4128" s="259"/>
      <c r="MBR4128" s="259"/>
      <c r="MBS4128" s="259"/>
      <c r="MBT4128" s="259"/>
      <c r="MBU4128" s="259"/>
      <c r="MBV4128" s="259"/>
      <c r="MBW4128" s="259"/>
      <c r="MBX4128" s="259"/>
      <c r="MBY4128" s="259"/>
      <c r="MBZ4128" s="259"/>
      <c r="MCA4128" s="259"/>
      <c r="MCB4128" s="259"/>
      <c r="MCC4128" s="259"/>
      <c r="MCD4128" s="259"/>
      <c r="MCE4128" s="259"/>
      <c r="MCF4128" s="259"/>
      <c r="MCG4128" s="259"/>
      <c r="MCH4128" s="259"/>
      <c r="MCI4128" s="259"/>
      <c r="MCJ4128" s="259"/>
      <c r="MCK4128" s="259"/>
      <c r="MCL4128" s="259"/>
      <c r="MCM4128" s="259"/>
      <c r="MCN4128" s="259"/>
      <c r="MCO4128" s="259"/>
      <c r="MCP4128" s="259"/>
      <c r="MCQ4128" s="259"/>
      <c r="MCR4128" s="259"/>
      <c r="MCS4128" s="259"/>
      <c r="MCT4128" s="259"/>
      <c r="MCU4128" s="259"/>
      <c r="MCV4128" s="259"/>
      <c r="MCW4128" s="259"/>
      <c r="MCX4128" s="259"/>
      <c r="MCY4128" s="259"/>
      <c r="MCZ4128" s="259"/>
      <c r="MDA4128" s="259"/>
      <c r="MDB4128" s="259"/>
      <c r="MDC4128" s="259"/>
      <c r="MDD4128" s="259"/>
      <c r="MDE4128" s="259"/>
      <c r="MDF4128" s="259"/>
      <c r="MDG4128" s="259"/>
      <c r="MDH4128" s="259"/>
      <c r="MDI4128" s="259"/>
      <c r="MDJ4128" s="259"/>
      <c r="MDK4128" s="259"/>
      <c r="MDL4128" s="259"/>
      <c r="MDM4128" s="259"/>
      <c r="MDN4128" s="259"/>
      <c r="MDO4128" s="259"/>
      <c r="MDP4128" s="259"/>
      <c r="MDQ4128" s="259"/>
      <c r="MDR4128" s="259"/>
      <c r="MDS4128" s="259"/>
      <c r="MDT4128" s="259"/>
      <c r="MDU4128" s="259"/>
      <c r="MDV4128" s="259"/>
      <c r="MDW4128" s="259"/>
      <c r="MDX4128" s="259"/>
      <c r="MDY4128" s="259"/>
      <c r="MDZ4128" s="259"/>
      <c r="MEA4128" s="259"/>
      <c r="MEB4128" s="259"/>
      <c r="MEC4128" s="259"/>
      <c r="MED4128" s="259"/>
      <c r="MEE4128" s="259"/>
      <c r="MEF4128" s="259"/>
      <c r="MEG4128" s="259"/>
      <c r="MEH4128" s="259"/>
      <c r="MEI4128" s="259"/>
      <c r="MEJ4128" s="259"/>
      <c r="MEK4128" s="259"/>
      <c r="MEL4128" s="259"/>
      <c r="MEM4128" s="259"/>
      <c r="MEN4128" s="259"/>
      <c r="MEO4128" s="259"/>
      <c r="MEP4128" s="259"/>
      <c r="MEQ4128" s="259"/>
      <c r="MER4128" s="259"/>
      <c r="MES4128" s="259"/>
      <c r="MET4128" s="259"/>
      <c r="MEU4128" s="259"/>
      <c r="MEV4128" s="259"/>
      <c r="MEW4128" s="259"/>
      <c r="MEX4128" s="259"/>
      <c r="MEY4128" s="259"/>
      <c r="MEZ4128" s="259"/>
      <c r="MFA4128" s="259"/>
      <c r="MFB4128" s="259"/>
      <c r="MFC4128" s="259"/>
      <c r="MFD4128" s="259"/>
      <c r="MFE4128" s="259"/>
      <c r="MFF4128" s="259"/>
      <c r="MFG4128" s="259"/>
      <c r="MFH4128" s="259"/>
      <c r="MFI4128" s="259"/>
      <c r="MFJ4128" s="259"/>
      <c r="MFK4128" s="259"/>
      <c r="MFL4128" s="259"/>
      <c r="MFM4128" s="259"/>
      <c r="MFN4128" s="259"/>
      <c r="MFO4128" s="259"/>
      <c r="MFP4128" s="259"/>
      <c r="MFQ4128" s="259"/>
      <c r="MFR4128" s="259"/>
      <c r="MFS4128" s="259"/>
      <c r="MFT4128" s="259"/>
      <c r="MFU4128" s="259"/>
      <c r="MFV4128" s="259"/>
      <c r="MFW4128" s="259"/>
      <c r="MFX4128" s="259"/>
      <c r="MFY4128" s="259"/>
      <c r="MFZ4128" s="259"/>
      <c r="MGA4128" s="259"/>
      <c r="MGB4128" s="259"/>
      <c r="MGC4128" s="259"/>
      <c r="MGD4128" s="259"/>
      <c r="MGE4128" s="259"/>
      <c r="MGF4128" s="259"/>
      <c r="MGG4128" s="259"/>
      <c r="MGH4128" s="259"/>
      <c r="MGI4128" s="259"/>
      <c r="MGJ4128" s="259"/>
      <c r="MGK4128" s="259"/>
      <c r="MGL4128" s="259"/>
      <c r="MGM4128" s="259"/>
      <c r="MGN4128" s="259"/>
      <c r="MGO4128" s="259"/>
      <c r="MGP4128" s="259"/>
      <c r="MGQ4128" s="259"/>
      <c r="MGR4128" s="259"/>
      <c r="MGS4128" s="259"/>
      <c r="MGT4128" s="259"/>
      <c r="MGU4128" s="259"/>
      <c r="MGV4128" s="259"/>
      <c r="MGW4128" s="259"/>
      <c r="MGX4128" s="259"/>
      <c r="MGY4128" s="259"/>
      <c r="MGZ4128" s="259"/>
      <c r="MHA4128" s="259"/>
      <c r="MHB4128" s="259"/>
      <c r="MHC4128" s="259"/>
      <c r="MHD4128" s="259"/>
      <c r="MHE4128" s="259"/>
      <c r="MHF4128" s="259"/>
      <c r="MHG4128" s="259"/>
      <c r="MHH4128" s="259"/>
      <c r="MHI4128" s="259"/>
      <c r="MHJ4128" s="259"/>
      <c r="MHK4128" s="259"/>
      <c r="MHL4128" s="259"/>
      <c r="MHM4128" s="259"/>
      <c r="MHN4128" s="259"/>
      <c r="MHO4128" s="259"/>
      <c r="MHP4128" s="259"/>
      <c r="MHQ4128" s="259"/>
      <c r="MHR4128" s="259"/>
      <c r="MHS4128" s="259"/>
      <c r="MHT4128" s="259"/>
      <c r="MHU4128" s="259"/>
      <c r="MHV4128" s="259"/>
      <c r="MHW4128" s="259"/>
      <c r="MHX4128" s="259"/>
      <c r="MHY4128" s="259"/>
      <c r="MHZ4128" s="259"/>
      <c r="MIA4128" s="259"/>
      <c r="MIB4128" s="259"/>
      <c r="MIC4128" s="259"/>
      <c r="MID4128" s="259"/>
      <c r="MIE4128" s="259"/>
      <c r="MIF4128" s="259"/>
      <c r="MIG4128" s="259"/>
      <c r="MIH4128" s="259"/>
      <c r="MII4128" s="259"/>
      <c r="MIJ4128" s="259"/>
      <c r="MIK4128" s="259"/>
      <c r="MIL4128" s="259"/>
      <c r="MIM4128" s="259"/>
      <c r="MIN4128" s="259"/>
      <c r="MIO4128" s="259"/>
      <c r="MIP4128" s="259"/>
      <c r="MIQ4128" s="259"/>
      <c r="MIR4128" s="259"/>
      <c r="MIS4128" s="259"/>
      <c r="MIT4128" s="259"/>
      <c r="MIU4128" s="259"/>
      <c r="MIV4128" s="259"/>
      <c r="MIW4128" s="259"/>
      <c r="MIX4128" s="259"/>
      <c r="MIY4128" s="259"/>
      <c r="MIZ4128" s="259"/>
      <c r="MJA4128" s="259"/>
      <c r="MJB4128" s="259"/>
      <c r="MJC4128" s="259"/>
      <c r="MJD4128" s="259"/>
      <c r="MJE4128" s="259"/>
      <c r="MJF4128" s="259"/>
      <c r="MJG4128" s="259"/>
      <c r="MJH4128" s="259"/>
      <c r="MJI4128" s="259"/>
      <c r="MJJ4128" s="259"/>
      <c r="MJK4128" s="259"/>
      <c r="MJL4128" s="259"/>
      <c r="MJM4128" s="259"/>
      <c r="MJN4128" s="259"/>
      <c r="MJO4128" s="259"/>
      <c r="MJP4128" s="259"/>
      <c r="MJQ4128" s="259"/>
      <c r="MJR4128" s="259"/>
      <c r="MJS4128" s="259"/>
      <c r="MJT4128" s="259"/>
      <c r="MJU4128" s="259"/>
      <c r="MJV4128" s="259"/>
      <c r="MJW4128" s="259"/>
      <c r="MJX4128" s="259"/>
      <c r="MJY4128" s="259"/>
      <c r="MJZ4128" s="259"/>
      <c r="MKA4128" s="259"/>
      <c r="MKB4128" s="259"/>
      <c r="MKC4128" s="259"/>
      <c r="MKD4128" s="259"/>
      <c r="MKE4128" s="259"/>
      <c r="MKF4128" s="259"/>
      <c r="MKG4128" s="259"/>
      <c r="MKH4128" s="259"/>
      <c r="MKI4128" s="259"/>
      <c r="MKJ4128" s="259"/>
      <c r="MKK4128" s="259"/>
      <c r="MKL4128" s="259"/>
      <c r="MKM4128" s="259"/>
      <c r="MKN4128" s="259"/>
      <c r="MKO4128" s="259"/>
      <c r="MKP4128" s="259"/>
      <c r="MKQ4128" s="259"/>
      <c r="MKR4128" s="259"/>
      <c r="MKS4128" s="259"/>
      <c r="MKT4128" s="259"/>
      <c r="MKU4128" s="259"/>
      <c r="MKV4128" s="259"/>
      <c r="MKW4128" s="259"/>
      <c r="MKX4128" s="259"/>
      <c r="MKY4128" s="259"/>
      <c r="MKZ4128" s="259"/>
      <c r="MLA4128" s="259"/>
      <c r="MLB4128" s="259"/>
      <c r="MLC4128" s="259"/>
      <c r="MLD4128" s="259"/>
      <c r="MLE4128" s="259"/>
      <c r="MLF4128" s="259"/>
      <c r="MLG4128" s="259"/>
      <c r="MLH4128" s="259"/>
      <c r="MLI4128" s="259"/>
      <c r="MLJ4128" s="259"/>
      <c r="MLK4128" s="259"/>
      <c r="MLL4128" s="259"/>
      <c r="MLM4128" s="259"/>
      <c r="MLN4128" s="259"/>
      <c r="MLO4128" s="259"/>
      <c r="MLP4128" s="259"/>
      <c r="MLQ4128" s="259"/>
      <c r="MLR4128" s="259"/>
      <c r="MLS4128" s="259"/>
      <c r="MLT4128" s="259"/>
      <c r="MLU4128" s="259"/>
      <c r="MLV4128" s="259"/>
      <c r="MLW4128" s="259"/>
      <c r="MLX4128" s="259"/>
      <c r="MLY4128" s="259"/>
      <c r="MLZ4128" s="259"/>
      <c r="MMA4128" s="259"/>
      <c r="MMB4128" s="259"/>
      <c r="MMC4128" s="259"/>
      <c r="MMD4128" s="259"/>
      <c r="MME4128" s="259"/>
      <c r="MMF4128" s="259"/>
      <c r="MMG4128" s="259"/>
      <c r="MMH4128" s="259"/>
      <c r="MMI4128" s="259"/>
      <c r="MMJ4128" s="259"/>
      <c r="MMK4128" s="259"/>
      <c r="MML4128" s="259"/>
      <c r="MMM4128" s="259"/>
      <c r="MMN4128" s="259"/>
      <c r="MMO4128" s="259"/>
      <c r="MMP4128" s="259"/>
      <c r="MMQ4128" s="259"/>
      <c r="MMR4128" s="259"/>
      <c r="MMS4128" s="259"/>
      <c r="MMT4128" s="259"/>
      <c r="MMU4128" s="259"/>
      <c r="MMV4128" s="259"/>
      <c r="MMW4128" s="259"/>
      <c r="MMX4128" s="259"/>
      <c r="MMY4128" s="259"/>
      <c r="MMZ4128" s="259"/>
      <c r="MNA4128" s="259"/>
      <c r="MNB4128" s="259"/>
      <c r="MNC4128" s="259"/>
      <c r="MND4128" s="259"/>
      <c r="MNE4128" s="259"/>
      <c r="MNF4128" s="259"/>
      <c r="MNG4128" s="259"/>
      <c r="MNH4128" s="259"/>
      <c r="MNI4128" s="259"/>
      <c r="MNJ4128" s="259"/>
      <c r="MNK4128" s="259"/>
      <c r="MNL4128" s="259"/>
      <c r="MNM4128" s="259"/>
      <c r="MNN4128" s="259"/>
      <c r="MNO4128" s="259"/>
      <c r="MNP4128" s="259"/>
      <c r="MNQ4128" s="259"/>
      <c r="MNR4128" s="259"/>
      <c r="MNS4128" s="259"/>
      <c r="MNT4128" s="259"/>
      <c r="MNU4128" s="259"/>
      <c r="MNV4128" s="259"/>
      <c r="MNW4128" s="259"/>
      <c r="MNX4128" s="259"/>
      <c r="MNY4128" s="259"/>
      <c r="MNZ4128" s="259"/>
      <c r="MOA4128" s="259"/>
      <c r="MOB4128" s="259"/>
      <c r="MOC4128" s="259"/>
      <c r="MOD4128" s="259"/>
      <c r="MOE4128" s="259"/>
      <c r="MOF4128" s="259"/>
      <c r="MOG4128" s="259"/>
      <c r="MOH4128" s="259"/>
      <c r="MOI4128" s="259"/>
      <c r="MOJ4128" s="259"/>
      <c r="MOK4128" s="259"/>
      <c r="MOL4128" s="259"/>
      <c r="MOM4128" s="259"/>
      <c r="MON4128" s="259"/>
      <c r="MOO4128" s="259"/>
      <c r="MOP4128" s="259"/>
      <c r="MOQ4128" s="259"/>
      <c r="MOR4128" s="259"/>
      <c r="MOS4128" s="259"/>
      <c r="MOT4128" s="259"/>
      <c r="MOU4128" s="259"/>
      <c r="MOV4128" s="259"/>
      <c r="MOW4128" s="259"/>
      <c r="MOX4128" s="259"/>
      <c r="MOY4128" s="259"/>
      <c r="MOZ4128" s="259"/>
      <c r="MPA4128" s="259"/>
      <c r="MPB4128" s="259"/>
      <c r="MPC4128" s="259"/>
      <c r="MPD4128" s="259"/>
      <c r="MPE4128" s="259"/>
      <c r="MPF4128" s="259"/>
      <c r="MPG4128" s="259"/>
      <c r="MPH4128" s="259"/>
      <c r="MPI4128" s="259"/>
      <c r="MPJ4128" s="259"/>
      <c r="MPK4128" s="259"/>
      <c r="MPL4128" s="259"/>
      <c r="MPM4128" s="259"/>
      <c r="MPN4128" s="259"/>
      <c r="MPO4128" s="259"/>
      <c r="MPP4128" s="259"/>
      <c r="MPQ4128" s="259"/>
      <c r="MPR4128" s="259"/>
      <c r="MPS4128" s="259"/>
      <c r="MPT4128" s="259"/>
      <c r="MPU4128" s="259"/>
      <c r="MPV4128" s="259"/>
      <c r="MPW4128" s="259"/>
      <c r="MPX4128" s="259"/>
      <c r="MPY4128" s="259"/>
      <c r="MPZ4128" s="259"/>
      <c r="MQA4128" s="259"/>
      <c r="MQB4128" s="259"/>
      <c r="MQC4128" s="259"/>
      <c r="MQD4128" s="259"/>
      <c r="MQE4128" s="259"/>
      <c r="MQF4128" s="259"/>
      <c r="MQG4128" s="259"/>
      <c r="MQH4128" s="259"/>
      <c r="MQI4128" s="259"/>
      <c r="MQJ4128" s="259"/>
      <c r="MQK4128" s="259"/>
      <c r="MQL4128" s="259"/>
      <c r="MQM4128" s="259"/>
      <c r="MQN4128" s="259"/>
      <c r="MQO4128" s="259"/>
      <c r="MQP4128" s="259"/>
      <c r="MQQ4128" s="259"/>
      <c r="MQR4128" s="259"/>
      <c r="MQS4128" s="259"/>
      <c r="MQT4128" s="259"/>
      <c r="MQU4128" s="259"/>
      <c r="MQV4128" s="259"/>
      <c r="MQW4128" s="259"/>
      <c r="MQX4128" s="259"/>
      <c r="MQY4128" s="259"/>
      <c r="MQZ4128" s="259"/>
      <c r="MRA4128" s="259"/>
      <c r="MRB4128" s="259"/>
      <c r="MRC4128" s="259"/>
      <c r="MRD4128" s="259"/>
      <c r="MRE4128" s="259"/>
      <c r="MRF4128" s="259"/>
      <c r="MRG4128" s="259"/>
      <c r="MRH4128" s="259"/>
      <c r="MRI4128" s="259"/>
      <c r="MRJ4128" s="259"/>
      <c r="MRK4128" s="259"/>
      <c r="MRL4128" s="259"/>
      <c r="MRM4128" s="259"/>
      <c r="MRN4128" s="259"/>
      <c r="MRO4128" s="259"/>
      <c r="MRP4128" s="259"/>
      <c r="MRQ4128" s="259"/>
      <c r="MRR4128" s="259"/>
      <c r="MRS4128" s="259"/>
      <c r="MRT4128" s="259"/>
      <c r="MRU4128" s="259"/>
      <c r="MRV4128" s="259"/>
      <c r="MRW4128" s="259"/>
      <c r="MRX4128" s="259"/>
      <c r="MRY4128" s="259"/>
      <c r="MRZ4128" s="259"/>
      <c r="MSA4128" s="259"/>
      <c r="MSB4128" s="259"/>
      <c r="MSC4128" s="259"/>
      <c r="MSD4128" s="259"/>
      <c r="MSE4128" s="259"/>
      <c r="MSF4128" s="259"/>
      <c r="MSG4128" s="259"/>
      <c r="MSH4128" s="259"/>
      <c r="MSI4128" s="259"/>
      <c r="MSJ4128" s="259"/>
      <c r="MSK4128" s="259"/>
      <c r="MSL4128" s="259"/>
      <c r="MSM4128" s="259"/>
      <c r="MSN4128" s="259"/>
      <c r="MSO4128" s="259"/>
      <c r="MSP4128" s="259"/>
      <c r="MSQ4128" s="259"/>
      <c r="MSR4128" s="259"/>
      <c r="MSS4128" s="259"/>
      <c r="MST4128" s="259"/>
      <c r="MSU4128" s="259"/>
      <c r="MSV4128" s="259"/>
      <c r="MSW4128" s="259"/>
      <c r="MSX4128" s="259"/>
      <c r="MSY4128" s="259"/>
      <c r="MSZ4128" s="259"/>
      <c r="MTA4128" s="259"/>
      <c r="MTB4128" s="259"/>
      <c r="MTC4128" s="259"/>
      <c r="MTD4128" s="259"/>
      <c r="MTE4128" s="259"/>
      <c r="MTF4128" s="259"/>
      <c r="MTG4128" s="259"/>
      <c r="MTH4128" s="259"/>
      <c r="MTI4128" s="259"/>
      <c r="MTJ4128" s="259"/>
      <c r="MTK4128" s="259"/>
      <c r="MTL4128" s="259"/>
      <c r="MTM4128" s="259"/>
      <c r="MTN4128" s="259"/>
      <c r="MTO4128" s="259"/>
      <c r="MTP4128" s="259"/>
      <c r="MTQ4128" s="259"/>
      <c r="MTR4128" s="259"/>
      <c r="MTS4128" s="259"/>
      <c r="MTT4128" s="259"/>
      <c r="MTU4128" s="259"/>
      <c r="MTV4128" s="259"/>
      <c r="MTW4128" s="259"/>
      <c r="MTX4128" s="259"/>
      <c r="MTY4128" s="259"/>
      <c r="MTZ4128" s="259"/>
      <c r="MUA4128" s="259"/>
      <c r="MUB4128" s="259"/>
      <c r="MUC4128" s="259"/>
      <c r="MUD4128" s="259"/>
      <c r="MUE4128" s="259"/>
      <c r="MUF4128" s="259"/>
      <c r="MUG4128" s="259"/>
      <c r="MUH4128" s="259"/>
      <c r="MUI4128" s="259"/>
      <c r="MUJ4128" s="259"/>
      <c r="MUK4128" s="259"/>
      <c r="MUL4128" s="259"/>
      <c r="MUM4128" s="259"/>
      <c r="MUN4128" s="259"/>
      <c r="MUO4128" s="259"/>
      <c r="MUP4128" s="259"/>
      <c r="MUQ4128" s="259"/>
      <c r="MUR4128" s="259"/>
      <c r="MUS4128" s="259"/>
      <c r="MUT4128" s="259"/>
      <c r="MUU4128" s="259"/>
      <c r="MUV4128" s="259"/>
      <c r="MUW4128" s="259"/>
      <c r="MUX4128" s="259"/>
      <c r="MUY4128" s="259"/>
      <c r="MUZ4128" s="259"/>
      <c r="MVA4128" s="259"/>
      <c r="MVB4128" s="259"/>
      <c r="MVC4128" s="259"/>
      <c r="MVD4128" s="259"/>
      <c r="MVE4128" s="259"/>
      <c r="MVF4128" s="259"/>
      <c r="MVG4128" s="259"/>
      <c r="MVH4128" s="259"/>
      <c r="MVI4128" s="259"/>
      <c r="MVJ4128" s="259"/>
      <c r="MVK4128" s="259"/>
      <c r="MVL4128" s="259"/>
      <c r="MVM4128" s="259"/>
      <c r="MVN4128" s="259"/>
      <c r="MVO4128" s="259"/>
      <c r="MVP4128" s="259"/>
      <c r="MVQ4128" s="259"/>
      <c r="MVR4128" s="259"/>
      <c r="MVS4128" s="259"/>
      <c r="MVT4128" s="259"/>
      <c r="MVU4128" s="259"/>
      <c r="MVV4128" s="259"/>
      <c r="MVW4128" s="259"/>
      <c r="MVX4128" s="259"/>
      <c r="MVY4128" s="259"/>
      <c r="MVZ4128" s="259"/>
      <c r="MWA4128" s="259"/>
      <c r="MWB4128" s="259"/>
      <c r="MWC4128" s="259"/>
      <c r="MWD4128" s="259"/>
      <c r="MWE4128" s="259"/>
      <c r="MWF4128" s="259"/>
      <c r="MWG4128" s="259"/>
      <c r="MWH4128" s="259"/>
      <c r="MWI4128" s="259"/>
      <c r="MWJ4128" s="259"/>
      <c r="MWK4128" s="259"/>
      <c r="MWL4128" s="259"/>
      <c r="MWM4128" s="259"/>
      <c r="MWN4128" s="259"/>
      <c r="MWO4128" s="259"/>
      <c r="MWP4128" s="259"/>
      <c r="MWQ4128" s="259"/>
      <c r="MWR4128" s="259"/>
      <c r="MWS4128" s="259"/>
      <c r="MWT4128" s="259"/>
      <c r="MWU4128" s="259"/>
      <c r="MWV4128" s="259"/>
      <c r="MWW4128" s="259"/>
      <c r="MWX4128" s="259"/>
      <c r="MWY4128" s="259"/>
      <c r="MWZ4128" s="259"/>
      <c r="MXA4128" s="259"/>
      <c r="MXB4128" s="259"/>
      <c r="MXC4128" s="259"/>
      <c r="MXD4128" s="259"/>
      <c r="MXE4128" s="259"/>
      <c r="MXF4128" s="259"/>
      <c r="MXG4128" s="259"/>
      <c r="MXH4128" s="259"/>
      <c r="MXI4128" s="259"/>
      <c r="MXJ4128" s="259"/>
      <c r="MXK4128" s="259"/>
      <c r="MXL4128" s="259"/>
      <c r="MXM4128" s="259"/>
      <c r="MXN4128" s="259"/>
      <c r="MXO4128" s="259"/>
      <c r="MXP4128" s="259"/>
      <c r="MXQ4128" s="259"/>
      <c r="MXR4128" s="259"/>
      <c r="MXS4128" s="259"/>
      <c r="MXT4128" s="259"/>
      <c r="MXU4128" s="259"/>
      <c r="MXV4128" s="259"/>
      <c r="MXW4128" s="259"/>
      <c r="MXX4128" s="259"/>
      <c r="MXY4128" s="259"/>
      <c r="MXZ4128" s="259"/>
      <c r="MYA4128" s="259"/>
      <c r="MYB4128" s="259"/>
      <c r="MYC4128" s="259"/>
      <c r="MYD4128" s="259"/>
      <c r="MYE4128" s="259"/>
      <c r="MYF4128" s="259"/>
      <c r="MYG4128" s="259"/>
      <c r="MYH4128" s="259"/>
      <c r="MYI4128" s="259"/>
      <c r="MYJ4128" s="259"/>
      <c r="MYK4128" s="259"/>
      <c r="MYL4128" s="259"/>
      <c r="MYM4128" s="259"/>
      <c r="MYN4128" s="259"/>
      <c r="MYO4128" s="259"/>
      <c r="MYP4128" s="259"/>
      <c r="MYQ4128" s="259"/>
      <c r="MYR4128" s="259"/>
      <c r="MYS4128" s="259"/>
      <c r="MYT4128" s="259"/>
      <c r="MYU4128" s="259"/>
      <c r="MYV4128" s="259"/>
      <c r="MYW4128" s="259"/>
      <c r="MYX4128" s="259"/>
      <c r="MYY4128" s="259"/>
      <c r="MYZ4128" s="259"/>
      <c r="MZA4128" s="259"/>
      <c r="MZB4128" s="259"/>
      <c r="MZC4128" s="259"/>
      <c r="MZD4128" s="259"/>
      <c r="MZE4128" s="259"/>
      <c r="MZF4128" s="259"/>
      <c r="MZG4128" s="259"/>
      <c r="MZH4128" s="259"/>
      <c r="MZI4128" s="259"/>
      <c r="MZJ4128" s="259"/>
      <c r="MZK4128" s="259"/>
      <c r="MZL4128" s="259"/>
      <c r="MZM4128" s="259"/>
      <c r="MZN4128" s="259"/>
      <c r="MZO4128" s="259"/>
      <c r="MZP4128" s="259"/>
      <c r="MZQ4128" s="259"/>
      <c r="MZR4128" s="259"/>
      <c r="MZS4128" s="259"/>
      <c r="MZT4128" s="259"/>
      <c r="MZU4128" s="259"/>
      <c r="MZV4128" s="259"/>
      <c r="MZW4128" s="259"/>
      <c r="MZX4128" s="259"/>
      <c r="MZY4128" s="259"/>
      <c r="MZZ4128" s="259"/>
      <c r="NAA4128" s="259"/>
      <c r="NAB4128" s="259"/>
      <c r="NAC4128" s="259"/>
      <c r="NAD4128" s="259"/>
      <c r="NAE4128" s="259"/>
      <c r="NAF4128" s="259"/>
      <c r="NAG4128" s="259"/>
      <c r="NAH4128" s="259"/>
      <c r="NAI4128" s="259"/>
      <c r="NAJ4128" s="259"/>
      <c r="NAK4128" s="259"/>
      <c r="NAL4128" s="259"/>
      <c r="NAM4128" s="259"/>
      <c r="NAN4128" s="259"/>
      <c r="NAO4128" s="259"/>
      <c r="NAP4128" s="259"/>
      <c r="NAQ4128" s="259"/>
      <c r="NAR4128" s="259"/>
      <c r="NAS4128" s="259"/>
      <c r="NAT4128" s="259"/>
      <c r="NAU4128" s="259"/>
      <c r="NAV4128" s="259"/>
      <c r="NAW4128" s="259"/>
      <c r="NAX4128" s="259"/>
      <c r="NAY4128" s="259"/>
      <c r="NAZ4128" s="259"/>
      <c r="NBA4128" s="259"/>
      <c r="NBB4128" s="259"/>
      <c r="NBC4128" s="259"/>
      <c r="NBD4128" s="259"/>
      <c r="NBE4128" s="259"/>
      <c r="NBF4128" s="259"/>
      <c r="NBG4128" s="259"/>
      <c r="NBH4128" s="259"/>
      <c r="NBI4128" s="259"/>
      <c r="NBJ4128" s="259"/>
      <c r="NBK4128" s="259"/>
      <c r="NBL4128" s="259"/>
      <c r="NBM4128" s="259"/>
      <c r="NBN4128" s="259"/>
      <c r="NBO4128" s="259"/>
      <c r="NBP4128" s="259"/>
      <c r="NBQ4128" s="259"/>
      <c r="NBR4128" s="259"/>
      <c r="NBS4128" s="259"/>
      <c r="NBT4128" s="259"/>
      <c r="NBU4128" s="259"/>
      <c r="NBV4128" s="259"/>
      <c r="NBW4128" s="259"/>
      <c r="NBX4128" s="259"/>
      <c r="NBY4128" s="259"/>
      <c r="NBZ4128" s="259"/>
      <c r="NCA4128" s="259"/>
      <c r="NCB4128" s="259"/>
      <c r="NCC4128" s="259"/>
      <c r="NCD4128" s="259"/>
      <c r="NCE4128" s="259"/>
      <c r="NCF4128" s="259"/>
      <c r="NCG4128" s="259"/>
      <c r="NCH4128" s="259"/>
      <c r="NCI4128" s="259"/>
      <c r="NCJ4128" s="259"/>
      <c r="NCK4128" s="259"/>
      <c r="NCL4128" s="259"/>
      <c r="NCM4128" s="259"/>
      <c r="NCN4128" s="259"/>
      <c r="NCO4128" s="259"/>
      <c r="NCP4128" s="259"/>
      <c r="NCQ4128" s="259"/>
      <c r="NCR4128" s="259"/>
      <c r="NCS4128" s="259"/>
      <c r="NCT4128" s="259"/>
      <c r="NCU4128" s="259"/>
      <c r="NCV4128" s="259"/>
      <c r="NCW4128" s="259"/>
      <c r="NCX4128" s="259"/>
      <c r="NCY4128" s="259"/>
      <c r="NCZ4128" s="259"/>
      <c r="NDA4128" s="259"/>
      <c r="NDB4128" s="259"/>
      <c r="NDC4128" s="259"/>
      <c r="NDD4128" s="259"/>
      <c r="NDE4128" s="259"/>
      <c r="NDF4128" s="259"/>
      <c r="NDG4128" s="259"/>
      <c r="NDH4128" s="259"/>
      <c r="NDI4128" s="259"/>
      <c r="NDJ4128" s="259"/>
      <c r="NDK4128" s="259"/>
      <c r="NDL4128" s="259"/>
      <c r="NDM4128" s="259"/>
      <c r="NDN4128" s="259"/>
      <c r="NDO4128" s="259"/>
      <c r="NDP4128" s="259"/>
      <c r="NDQ4128" s="259"/>
      <c r="NDR4128" s="259"/>
      <c r="NDS4128" s="259"/>
      <c r="NDT4128" s="259"/>
      <c r="NDU4128" s="259"/>
      <c r="NDV4128" s="259"/>
      <c r="NDW4128" s="259"/>
      <c r="NDX4128" s="259"/>
      <c r="NDY4128" s="259"/>
      <c r="NDZ4128" s="259"/>
      <c r="NEA4128" s="259"/>
      <c r="NEB4128" s="259"/>
      <c r="NEC4128" s="259"/>
      <c r="NED4128" s="259"/>
      <c r="NEE4128" s="259"/>
      <c r="NEF4128" s="259"/>
      <c r="NEG4128" s="259"/>
      <c r="NEH4128" s="259"/>
      <c r="NEI4128" s="259"/>
      <c r="NEJ4128" s="259"/>
      <c r="NEK4128" s="259"/>
      <c r="NEL4128" s="259"/>
      <c r="NEM4128" s="259"/>
      <c r="NEN4128" s="259"/>
      <c r="NEO4128" s="259"/>
      <c r="NEP4128" s="259"/>
      <c r="NEQ4128" s="259"/>
      <c r="NER4128" s="259"/>
      <c r="NES4128" s="259"/>
      <c r="NET4128" s="259"/>
      <c r="NEU4128" s="259"/>
      <c r="NEV4128" s="259"/>
      <c r="NEW4128" s="259"/>
      <c r="NEX4128" s="259"/>
      <c r="NEY4128" s="259"/>
      <c r="NEZ4128" s="259"/>
      <c r="NFA4128" s="259"/>
      <c r="NFB4128" s="259"/>
      <c r="NFC4128" s="259"/>
      <c r="NFD4128" s="259"/>
      <c r="NFE4128" s="259"/>
      <c r="NFF4128" s="259"/>
      <c r="NFG4128" s="259"/>
      <c r="NFH4128" s="259"/>
      <c r="NFI4128" s="259"/>
      <c r="NFJ4128" s="259"/>
      <c r="NFK4128" s="259"/>
      <c r="NFL4128" s="259"/>
      <c r="NFM4128" s="259"/>
      <c r="NFN4128" s="259"/>
      <c r="NFO4128" s="259"/>
      <c r="NFP4128" s="259"/>
      <c r="NFQ4128" s="259"/>
      <c r="NFR4128" s="259"/>
      <c r="NFS4128" s="259"/>
      <c r="NFT4128" s="259"/>
      <c r="NFU4128" s="259"/>
      <c r="NFV4128" s="259"/>
      <c r="NFW4128" s="259"/>
      <c r="NFX4128" s="259"/>
      <c r="NFY4128" s="259"/>
      <c r="NFZ4128" s="259"/>
      <c r="NGA4128" s="259"/>
      <c r="NGB4128" s="259"/>
      <c r="NGC4128" s="259"/>
      <c r="NGD4128" s="259"/>
      <c r="NGE4128" s="259"/>
      <c r="NGF4128" s="259"/>
      <c r="NGG4128" s="259"/>
      <c r="NGH4128" s="259"/>
      <c r="NGI4128" s="259"/>
      <c r="NGJ4128" s="259"/>
      <c r="NGK4128" s="259"/>
      <c r="NGL4128" s="259"/>
      <c r="NGM4128" s="259"/>
      <c r="NGN4128" s="259"/>
      <c r="NGO4128" s="259"/>
      <c r="NGP4128" s="259"/>
      <c r="NGQ4128" s="259"/>
      <c r="NGR4128" s="259"/>
      <c r="NGS4128" s="259"/>
      <c r="NGT4128" s="259"/>
      <c r="NGU4128" s="259"/>
      <c r="NGV4128" s="259"/>
      <c r="NGW4128" s="259"/>
      <c r="NGX4128" s="259"/>
      <c r="NGY4128" s="259"/>
      <c r="NGZ4128" s="259"/>
      <c r="NHA4128" s="259"/>
      <c r="NHB4128" s="259"/>
      <c r="NHC4128" s="259"/>
      <c r="NHD4128" s="259"/>
      <c r="NHE4128" s="259"/>
      <c r="NHF4128" s="259"/>
      <c r="NHG4128" s="259"/>
      <c r="NHH4128" s="259"/>
      <c r="NHI4128" s="259"/>
      <c r="NHJ4128" s="259"/>
      <c r="NHK4128" s="259"/>
      <c r="NHL4128" s="259"/>
      <c r="NHM4128" s="259"/>
      <c r="NHN4128" s="259"/>
      <c r="NHO4128" s="259"/>
      <c r="NHP4128" s="259"/>
      <c r="NHQ4128" s="259"/>
      <c r="NHR4128" s="259"/>
      <c r="NHS4128" s="259"/>
      <c r="NHT4128" s="259"/>
      <c r="NHU4128" s="259"/>
      <c r="NHV4128" s="259"/>
      <c r="NHW4128" s="259"/>
      <c r="NHX4128" s="259"/>
      <c r="NHY4128" s="259"/>
      <c r="NHZ4128" s="259"/>
      <c r="NIA4128" s="259"/>
      <c r="NIB4128" s="259"/>
      <c r="NIC4128" s="259"/>
      <c r="NID4128" s="259"/>
      <c r="NIE4128" s="259"/>
      <c r="NIF4128" s="259"/>
      <c r="NIG4128" s="259"/>
      <c r="NIH4128" s="259"/>
      <c r="NII4128" s="259"/>
      <c r="NIJ4128" s="259"/>
      <c r="NIK4128" s="259"/>
      <c r="NIL4128" s="259"/>
      <c r="NIM4128" s="259"/>
      <c r="NIN4128" s="259"/>
      <c r="NIO4128" s="259"/>
      <c r="NIP4128" s="259"/>
      <c r="NIQ4128" s="259"/>
      <c r="NIR4128" s="259"/>
      <c r="NIS4128" s="259"/>
      <c r="NIT4128" s="259"/>
      <c r="NIU4128" s="259"/>
      <c r="NIV4128" s="259"/>
      <c r="NIW4128" s="259"/>
      <c r="NIX4128" s="259"/>
      <c r="NIY4128" s="259"/>
      <c r="NIZ4128" s="259"/>
      <c r="NJA4128" s="259"/>
      <c r="NJB4128" s="259"/>
      <c r="NJC4128" s="259"/>
      <c r="NJD4128" s="259"/>
      <c r="NJE4128" s="259"/>
      <c r="NJF4128" s="259"/>
      <c r="NJG4128" s="259"/>
      <c r="NJH4128" s="259"/>
      <c r="NJI4128" s="259"/>
      <c r="NJJ4128" s="259"/>
      <c r="NJK4128" s="259"/>
      <c r="NJL4128" s="259"/>
      <c r="NJM4128" s="259"/>
      <c r="NJN4128" s="259"/>
      <c r="NJO4128" s="259"/>
      <c r="NJP4128" s="259"/>
      <c r="NJQ4128" s="259"/>
      <c r="NJR4128" s="259"/>
      <c r="NJS4128" s="259"/>
      <c r="NJT4128" s="259"/>
      <c r="NJU4128" s="259"/>
      <c r="NJV4128" s="259"/>
      <c r="NJW4128" s="259"/>
      <c r="NJX4128" s="259"/>
      <c r="NJY4128" s="259"/>
      <c r="NJZ4128" s="259"/>
      <c r="NKA4128" s="259"/>
      <c r="NKB4128" s="259"/>
      <c r="NKC4128" s="259"/>
      <c r="NKD4128" s="259"/>
      <c r="NKE4128" s="259"/>
      <c r="NKF4128" s="259"/>
      <c r="NKG4128" s="259"/>
      <c r="NKH4128" s="259"/>
      <c r="NKI4128" s="259"/>
      <c r="NKJ4128" s="259"/>
      <c r="NKK4128" s="259"/>
      <c r="NKL4128" s="259"/>
      <c r="NKM4128" s="259"/>
      <c r="NKN4128" s="259"/>
      <c r="NKO4128" s="259"/>
      <c r="NKP4128" s="259"/>
      <c r="NKQ4128" s="259"/>
      <c r="NKR4128" s="259"/>
      <c r="NKS4128" s="259"/>
      <c r="NKT4128" s="259"/>
      <c r="NKU4128" s="259"/>
      <c r="NKV4128" s="259"/>
      <c r="NKW4128" s="259"/>
      <c r="NKX4128" s="259"/>
      <c r="NKY4128" s="259"/>
      <c r="NKZ4128" s="259"/>
      <c r="NLA4128" s="259"/>
      <c r="NLB4128" s="259"/>
      <c r="NLC4128" s="259"/>
      <c r="NLD4128" s="259"/>
      <c r="NLE4128" s="259"/>
      <c r="NLF4128" s="259"/>
      <c r="NLG4128" s="259"/>
      <c r="NLH4128" s="259"/>
      <c r="NLI4128" s="259"/>
      <c r="NLJ4128" s="259"/>
      <c r="NLK4128" s="259"/>
      <c r="NLL4128" s="259"/>
      <c r="NLM4128" s="259"/>
      <c r="NLN4128" s="259"/>
      <c r="NLO4128" s="259"/>
      <c r="NLP4128" s="259"/>
      <c r="NLQ4128" s="259"/>
      <c r="NLR4128" s="259"/>
      <c r="NLS4128" s="259"/>
      <c r="NLT4128" s="259"/>
      <c r="NLU4128" s="259"/>
      <c r="NLV4128" s="259"/>
      <c r="NLW4128" s="259"/>
      <c r="NLX4128" s="259"/>
      <c r="NLY4128" s="259"/>
      <c r="NLZ4128" s="259"/>
      <c r="NMA4128" s="259"/>
      <c r="NMB4128" s="259"/>
      <c r="NMC4128" s="259"/>
      <c r="NMD4128" s="259"/>
      <c r="NME4128" s="259"/>
      <c r="NMF4128" s="259"/>
      <c r="NMG4128" s="259"/>
      <c r="NMH4128" s="259"/>
      <c r="NMI4128" s="259"/>
      <c r="NMJ4128" s="259"/>
      <c r="NMK4128" s="259"/>
      <c r="NML4128" s="259"/>
      <c r="NMM4128" s="259"/>
      <c r="NMN4128" s="259"/>
      <c r="NMO4128" s="259"/>
      <c r="NMP4128" s="259"/>
      <c r="NMQ4128" s="259"/>
      <c r="NMR4128" s="259"/>
      <c r="NMS4128" s="259"/>
      <c r="NMT4128" s="259"/>
      <c r="NMU4128" s="259"/>
      <c r="NMV4128" s="259"/>
      <c r="NMW4128" s="259"/>
      <c r="NMX4128" s="259"/>
      <c r="NMY4128" s="259"/>
      <c r="NMZ4128" s="259"/>
      <c r="NNA4128" s="259"/>
      <c r="NNB4128" s="259"/>
      <c r="NNC4128" s="259"/>
      <c r="NND4128" s="259"/>
      <c r="NNE4128" s="259"/>
      <c r="NNF4128" s="259"/>
      <c r="NNG4128" s="259"/>
      <c r="NNH4128" s="259"/>
      <c r="NNI4128" s="259"/>
      <c r="NNJ4128" s="259"/>
      <c r="NNK4128" s="259"/>
      <c r="NNL4128" s="259"/>
      <c r="NNM4128" s="259"/>
      <c r="NNN4128" s="259"/>
      <c r="NNO4128" s="259"/>
      <c r="NNP4128" s="259"/>
      <c r="NNQ4128" s="259"/>
      <c r="NNR4128" s="259"/>
      <c r="NNS4128" s="259"/>
      <c r="NNT4128" s="259"/>
      <c r="NNU4128" s="259"/>
      <c r="NNV4128" s="259"/>
      <c r="NNW4128" s="259"/>
      <c r="NNX4128" s="259"/>
      <c r="NNY4128" s="259"/>
      <c r="NNZ4128" s="259"/>
      <c r="NOA4128" s="259"/>
      <c r="NOB4128" s="259"/>
      <c r="NOC4128" s="259"/>
      <c r="NOD4128" s="259"/>
      <c r="NOE4128" s="259"/>
      <c r="NOF4128" s="259"/>
      <c r="NOG4128" s="259"/>
      <c r="NOH4128" s="259"/>
      <c r="NOI4128" s="259"/>
      <c r="NOJ4128" s="259"/>
      <c r="NOK4128" s="259"/>
      <c r="NOL4128" s="259"/>
      <c r="NOM4128" s="259"/>
      <c r="NON4128" s="259"/>
      <c r="NOO4128" s="259"/>
      <c r="NOP4128" s="259"/>
      <c r="NOQ4128" s="259"/>
      <c r="NOR4128" s="259"/>
      <c r="NOS4128" s="259"/>
      <c r="NOT4128" s="259"/>
      <c r="NOU4128" s="259"/>
      <c r="NOV4128" s="259"/>
      <c r="NOW4128" s="259"/>
      <c r="NOX4128" s="259"/>
      <c r="NOY4128" s="259"/>
      <c r="NOZ4128" s="259"/>
      <c r="NPA4128" s="259"/>
      <c r="NPB4128" s="259"/>
      <c r="NPC4128" s="259"/>
      <c r="NPD4128" s="259"/>
      <c r="NPE4128" s="259"/>
      <c r="NPF4128" s="259"/>
      <c r="NPG4128" s="259"/>
      <c r="NPH4128" s="259"/>
      <c r="NPI4128" s="259"/>
      <c r="NPJ4128" s="259"/>
      <c r="NPK4128" s="259"/>
      <c r="NPL4128" s="259"/>
      <c r="NPM4128" s="259"/>
      <c r="NPN4128" s="259"/>
      <c r="NPO4128" s="259"/>
      <c r="NPP4128" s="259"/>
      <c r="NPQ4128" s="259"/>
      <c r="NPR4128" s="259"/>
      <c r="NPS4128" s="259"/>
      <c r="NPT4128" s="259"/>
      <c r="NPU4128" s="259"/>
      <c r="NPV4128" s="259"/>
      <c r="NPW4128" s="259"/>
      <c r="NPX4128" s="259"/>
      <c r="NPY4128" s="259"/>
      <c r="NPZ4128" s="259"/>
      <c r="NQA4128" s="259"/>
      <c r="NQB4128" s="259"/>
      <c r="NQC4128" s="259"/>
      <c r="NQD4128" s="259"/>
      <c r="NQE4128" s="259"/>
      <c r="NQF4128" s="259"/>
      <c r="NQG4128" s="259"/>
      <c r="NQH4128" s="259"/>
      <c r="NQI4128" s="259"/>
      <c r="NQJ4128" s="259"/>
      <c r="NQK4128" s="259"/>
      <c r="NQL4128" s="259"/>
      <c r="NQM4128" s="259"/>
      <c r="NQN4128" s="259"/>
      <c r="NQO4128" s="259"/>
      <c r="NQP4128" s="259"/>
      <c r="NQQ4128" s="259"/>
      <c r="NQR4128" s="259"/>
      <c r="NQS4128" s="259"/>
      <c r="NQT4128" s="259"/>
      <c r="NQU4128" s="259"/>
      <c r="NQV4128" s="259"/>
      <c r="NQW4128" s="259"/>
      <c r="NQX4128" s="259"/>
      <c r="NQY4128" s="259"/>
      <c r="NQZ4128" s="259"/>
      <c r="NRA4128" s="259"/>
      <c r="NRB4128" s="259"/>
      <c r="NRC4128" s="259"/>
      <c r="NRD4128" s="259"/>
      <c r="NRE4128" s="259"/>
      <c r="NRF4128" s="259"/>
      <c r="NRG4128" s="259"/>
      <c r="NRH4128" s="259"/>
      <c r="NRI4128" s="259"/>
      <c r="NRJ4128" s="259"/>
      <c r="NRK4128" s="259"/>
      <c r="NRL4128" s="259"/>
      <c r="NRM4128" s="259"/>
      <c r="NRN4128" s="259"/>
      <c r="NRO4128" s="259"/>
      <c r="NRP4128" s="259"/>
      <c r="NRQ4128" s="259"/>
      <c r="NRR4128" s="259"/>
      <c r="NRS4128" s="259"/>
      <c r="NRT4128" s="259"/>
      <c r="NRU4128" s="259"/>
      <c r="NRV4128" s="259"/>
      <c r="NRW4128" s="259"/>
      <c r="NRX4128" s="259"/>
      <c r="NRY4128" s="259"/>
      <c r="NRZ4128" s="259"/>
      <c r="NSA4128" s="259"/>
      <c r="NSB4128" s="259"/>
      <c r="NSC4128" s="259"/>
      <c r="NSD4128" s="259"/>
      <c r="NSE4128" s="259"/>
      <c r="NSF4128" s="259"/>
      <c r="NSG4128" s="259"/>
      <c r="NSH4128" s="259"/>
      <c r="NSI4128" s="259"/>
      <c r="NSJ4128" s="259"/>
      <c r="NSK4128" s="259"/>
      <c r="NSL4128" s="259"/>
      <c r="NSM4128" s="259"/>
      <c r="NSN4128" s="259"/>
      <c r="NSO4128" s="259"/>
      <c r="NSP4128" s="259"/>
      <c r="NSQ4128" s="259"/>
      <c r="NSR4128" s="259"/>
      <c r="NSS4128" s="259"/>
      <c r="NST4128" s="259"/>
      <c r="NSU4128" s="259"/>
      <c r="NSV4128" s="259"/>
      <c r="NSW4128" s="259"/>
      <c r="NSX4128" s="259"/>
      <c r="NSY4128" s="259"/>
      <c r="NSZ4128" s="259"/>
      <c r="NTA4128" s="259"/>
      <c r="NTB4128" s="259"/>
      <c r="NTC4128" s="259"/>
      <c r="NTD4128" s="259"/>
      <c r="NTE4128" s="259"/>
      <c r="NTF4128" s="259"/>
      <c r="NTG4128" s="259"/>
      <c r="NTH4128" s="259"/>
      <c r="NTI4128" s="259"/>
      <c r="NTJ4128" s="259"/>
      <c r="NTK4128" s="259"/>
      <c r="NTL4128" s="259"/>
      <c r="NTM4128" s="259"/>
      <c r="NTN4128" s="259"/>
      <c r="NTO4128" s="259"/>
      <c r="NTP4128" s="259"/>
      <c r="NTQ4128" s="259"/>
      <c r="NTR4128" s="259"/>
      <c r="NTS4128" s="259"/>
      <c r="NTT4128" s="259"/>
      <c r="NTU4128" s="259"/>
      <c r="NTV4128" s="259"/>
      <c r="NTW4128" s="259"/>
      <c r="NTX4128" s="259"/>
      <c r="NTY4128" s="259"/>
      <c r="NTZ4128" s="259"/>
      <c r="NUA4128" s="259"/>
      <c r="NUB4128" s="259"/>
      <c r="NUC4128" s="259"/>
      <c r="NUD4128" s="259"/>
      <c r="NUE4128" s="259"/>
      <c r="NUF4128" s="259"/>
      <c r="NUG4128" s="259"/>
      <c r="NUH4128" s="259"/>
      <c r="NUI4128" s="259"/>
      <c r="NUJ4128" s="259"/>
      <c r="NUK4128" s="259"/>
      <c r="NUL4128" s="259"/>
      <c r="NUM4128" s="259"/>
      <c r="NUN4128" s="259"/>
      <c r="NUO4128" s="259"/>
      <c r="NUP4128" s="259"/>
      <c r="NUQ4128" s="259"/>
      <c r="NUR4128" s="259"/>
      <c r="NUS4128" s="259"/>
      <c r="NUT4128" s="259"/>
      <c r="NUU4128" s="259"/>
      <c r="NUV4128" s="259"/>
      <c r="NUW4128" s="259"/>
      <c r="NUX4128" s="259"/>
      <c r="NUY4128" s="259"/>
      <c r="NUZ4128" s="259"/>
      <c r="NVA4128" s="259"/>
      <c r="NVB4128" s="259"/>
      <c r="NVC4128" s="259"/>
      <c r="NVD4128" s="259"/>
      <c r="NVE4128" s="259"/>
      <c r="NVF4128" s="259"/>
      <c r="NVG4128" s="259"/>
      <c r="NVH4128" s="259"/>
      <c r="NVI4128" s="259"/>
      <c r="NVJ4128" s="259"/>
      <c r="NVK4128" s="259"/>
      <c r="NVL4128" s="259"/>
      <c r="NVM4128" s="259"/>
      <c r="NVN4128" s="259"/>
      <c r="NVO4128" s="259"/>
      <c r="NVP4128" s="259"/>
      <c r="NVQ4128" s="259"/>
      <c r="NVR4128" s="259"/>
      <c r="NVS4128" s="259"/>
      <c r="NVT4128" s="259"/>
      <c r="NVU4128" s="259"/>
      <c r="NVV4128" s="259"/>
      <c r="NVW4128" s="259"/>
      <c r="NVX4128" s="259"/>
      <c r="NVY4128" s="259"/>
      <c r="NVZ4128" s="259"/>
      <c r="NWA4128" s="259"/>
      <c r="NWB4128" s="259"/>
      <c r="NWC4128" s="259"/>
      <c r="NWD4128" s="259"/>
      <c r="NWE4128" s="259"/>
      <c r="NWF4128" s="259"/>
      <c r="NWG4128" s="259"/>
      <c r="NWH4128" s="259"/>
      <c r="NWI4128" s="259"/>
      <c r="NWJ4128" s="259"/>
      <c r="NWK4128" s="259"/>
      <c r="NWL4128" s="259"/>
      <c r="NWM4128" s="259"/>
      <c r="NWN4128" s="259"/>
      <c r="NWO4128" s="259"/>
      <c r="NWP4128" s="259"/>
      <c r="NWQ4128" s="259"/>
      <c r="NWR4128" s="259"/>
      <c r="NWS4128" s="259"/>
      <c r="NWT4128" s="259"/>
      <c r="NWU4128" s="259"/>
      <c r="NWV4128" s="259"/>
      <c r="NWW4128" s="259"/>
      <c r="NWX4128" s="259"/>
      <c r="NWY4128" s="259"/>
      <c r="NWZ4128" s="259"/>
      <c r="NXA4128" s="259"/>
      <c r="NXB4128" s="259"/>
      <c r="NXC4128" s="259"/>
      <c r="NXD4128" s="259"/>
      <c r="NXE4128" s="259"/>
      <c r="NXF4128" s="259"/>
      <c r="NXG4128" s="259"/>
      <c r="NXH4128" s="259"/>
      <c r="NXI4128" s="259"/>
      <c r="NXJ4128" s="259"/>
      <c r="NXK4128" s="259"/>
      <c r="NXL4128" s="259"/>
      <c r="NXM4128" s="259"/>
      <c r="NXN4128" s="259"/>
      <c r="NXO4128" s="259"/>
      <c r="NXP4128" s="259"/>
      <c r="NXQ4128" s="259"/>
      <c r="NXR4128" s="259"/>
      <c r="NXS4128" s="259"/>
      <c r="NXT4128" s="259"/>
      <c r="NXU4128" s="259"/>
      <c r="NXV4128" s="259"/>
      <c r="NXW4128" s="259"/>
      <c r="NXX4128" s="259"/>
      <c r="NXY4128" s="259"/>
      <c r="NXZ4128" s="259"/>
      <c r="NYA4128" s="259"/>
      <c r="NYB4128" s="259"/>
      <c r="NYC4128" s="259"/>
      <c r="NYD4128" s="259"/>
      <c r="NYE4128" s="259"/>
      <c r="NYF4128" s="259"/>
      <c r="NYG4128" s="259"/>
      <c r="NYH4128" s="259"/>
      <c r="NYI4128" s="259"/>
      <c r="NYJ4128" s="259"/>
      <c r="NYK4128" s="259"/>
      <c r="NYL4128" s="259"/>
      <c r="NYM4128" s="259"/>
      <c r="NYN4128" s="259"/>
      <c r="NYO4128" s="259"/>
      <c r="NYP4128" s="259"/>
      <c r="NYQ4128" s="259"/>
      <c r="NYR4128" s="259"/>
      <c r="NYS4128" s="259"/>
      <c r="NYT4128" s="259"/>
      <c r="NYU4128" s="259"/>
      <c r="NYV4128" s="259"/>
      <c r="NYW4128" s="259"/>
      <c r="NYX4128" s="259"/>
      <c r="NYY4128" s="259"/>
      <c r="NYZ4128" s="259"/>
      <c r="NZA4128" s="259"/>
      <c r="NZB4128" s="259"/>
      <c r="NZC4128" s="259"/>
      <c r="NZD4128" s="259"/>
      <c r="NZE4128" s="259"/>
      <c r="NZF4128" s="259"/>
      <c r="NZG4128" s="259"/>
      <c r="NZH4128" s="259"/>
      <c r="NZI4128" s="259"/>
      <c r="NZJ4128" s="259"/>
      <c r="NZK4128" s="259"/>
      <c r="NZL4128" s="259"/>
      <c r="NZM4128" s="259"/>
      <c r="NZN4128" s="259"/>
      <c r="NZO4128" s="259"/>
      <c r="NZP4128" s="259"/>
      <c r="NZQ4128" s="259"/>
      <c r="NZR4128" s="259"/>
      <c r="NZS4128" s="259"/>
      <c r="NZT4128" s="259"/>
      <c r="NZU4128" s="259"/>
      <c r="NZV4128" s="259"/>
      <c r="NZW4128" s="259"/>
      <c r="NZX4128" s="259"/>
      <c r="NZY4128" s="259"/>
      <c r="NZZ4128" s="259"/>
      <c r="OAA4128" s="259"/>
      <c r="OAB4128" s="259"/>
      <c r="OAC4128" s="259"/>
      <c r="OAD4128" s="259"/>
      <c r="OAE4128" s="259"/>
      <c r="OAF4128" s="259"/>
      <c r="OAG4128" s="259"/>
      <c r="OAH4128" s="259"/>
      <c r="OAI4128" s="259"/>
      <c r="OAJ4128" s="259"/>
      <c r="OAK4128" s="259"/>
      <c r="OAL4128" s="259"/>
      <c r="OAM4128" s="259"/>
      <c r="OAN4128" s="259"/>
      <c r="OAO4128" s="259"/>
      <c r="OAP4128" s="259"/>
      <c r="OAQ4128" s="259"/>
      <c r="OAR4128" s="259"/>
      <c r="OAS4128" s="259"/>
      <c r="OAT4128" s="259"/>
      <c r="OAU4128" s="259"/>
      <c r="OAV4128" s="259"/>
      <c r="OAW4128" s="259"/>
      <c r="OAX4128" s="259"/>
      <c r="OAY4128" s="259"/>
      <c r="OAZ4128" s="259"/>
      <c r="OBA4128" s="259"/>
      <c r="OBB4128" s="259"/>
      <c r="OBC4128" s="259"/>
      <c r="OBD4128" s="259"/>
      <c r="OBE4128" s="259"/>
      <c r="OBF4128" s="259"/>
      <c r="OBG4128" s="259"/>
      <c r="OBH4128" s="259"/>
      <c r="OBI4128" s="259"/>
      <c r="OBJ4128" s="259"/>
      <c r="OBK4128" s="259"/>
      <c r="OBL4128" s="259"/>
      <c r="OBM4128" s="259"/>
      <c r="OBN4128" s="259"/>
      <c r="OBO4128" s="259"/>
      <c r="OBP4128" s="259"/>
      <c r="OBQ4128" s="259"/>
      <c r="OBR4128" s="259"/>
      <c r="OBS4128" s="259"/>
      <c r="OBT4128" s="259"/>
      <c r="OBU4128" s="259"/>
      <c r="OBV4128" s="259"/>
      <c r="OBW4128" s="259"/>
      <c r="OBX4128" s="259"/>
      <c r="OBY4128" s="259"/>
      <c r="OBZ4128" s="259"/>
      <c r="OCA4128" s="259"/>
      <c r="OCB4128" s="259"/>
      <c r="OCC4128" s="259"/>
      <c r="OCD4128" s="259"/>
      <c r="OCE4128" s="259"/>
      <c r="OCF4128" s="259"/>
      <c r="OCG4128" s="259"/>
      <c r="OCH4128" s="259"/>
      <c r="OCI4128" s="259"/>
      <c r="OCJ4128" s="259"/>
      <c r="OCK4128" s="259"/>
      <c r="OCL4128" s="259"/>
      <c r="OCM4128" s="259"/>
      <c r="OCN4128" s="259"/>
      <c r="OCO4128" s="259"/>
      <c r="OCP4128" s="259"/>
      <c r="OCQ4128" s="259"/>
      <c r="OCR4128" s="259"/>
      <c r="OCS4128" s="259"/>
      <c r="OCT4128" s="259"/>
      <c r="OCU4128" s="259"/>
      <c r="OCV4128" s="259"/>
      <c r="OCW4128" s="259"/>
      <c r="OCX4128" s="259"/>
      <c r="OCY4128" s="259"/>
      <c r="OCZ4128" s="259"/>
      <c r="ODA4128" s="259"/>
      <c r="ODB4128" s="259"/>
      <c r="ODC4128" s="259"/>
      <c r="ODD4128" s="259"/>
      <c r="ODE4128" s="259"/>
      <c r="ODF4128" s="259"/>
      <c r="ODG4128" s="259"/>
      <c r="ODH4128" s="259"/>
      <c r="ODI4128" s="259"/>
      <c r="ODJ4128" s="259"/>
      <c r="ODK4128" s="259"/>
      <c r="ODL4128" s="259"/>
      <c r="ODM4128" s="259"/>
      <c r="ODN4128" s="259"/>
      <c r="ODO4128" s="259"/>
      <c r="ODP4128" s="259"/>
      <c r="ODQ4128" s="259"/>
      <c r="ODR4128" s="259"/>
      <c r="ODS4128" s="259"/>
      <c r="ODT4128" s="259"/>
      <c r="ODU4128" s="259"/>
      <c r="ODV4128" s="259"/>
      <c r="ODW4128" s="259"/>
      <c r="ODX4128" s="259"/>
      <c r="ODY4128" s="259"/>
      <c r="ODZ4128" s="259"/>
      <c r="OEA4128" s="259"/>
      <c r="OEB4128" s="259"/>
      <c r="OEC4128" s="259"/>
      <c r="OED4128" s="259"/>
      <c r="OEE4128" s="259"/>
      <c r="OEF4128" s="259"/>
      <c r="OEG4128" s="259"/>
      <c r="OEH4128" s="259"/>
      <c r="OEI4128" s="259"/>
      <c r="OEJ4128" s="259"/>
      <c r="OEK4128" s="259"/>
      <c r="OEL4128" s="259"/>
      <c r="OEM4128" s="259"/>
      <c r="OEN4128" s="259"/>
      <c r="OEO4128" s="259"/>
      <c r="OEP4128" s="259"/>
      <c r="OEQ4128" s="259"/>
      <c r="OER4128" s="259"/>
      <c r="OES4128" s="259"/>
      <c r="OET4128" s="259"/>
      <c r="OEU4128" s="259"/>
      <c r="OEV4128" s="259"/>
      <c r="OEW4128" s="259"/>
      <c r="OEX4128" s="259"/>
      <c r="OEY4128" s="259"/>
      <c r="OEZ4128" s="259"/>
      <c r="OFA4128" s="259"/>
      <c r="OFB4128" s="259"/>
      <c r="OFC4128" s="259"/>
      <c r="OFD4128" s="259"/>
      <c r="OFE4128" s="259"/>
      <c r="OFF4128" s="259"/>
      <c r="OFG4128" s="259"/>
      <c r="OFH4128" s="259"/>
      <c r="OFI4128" s="259"/>
      <c r="OFJ4128" s="259"/>
      <c r="OFK4128" s="259"/>
      <c r="OFL4128" s="259"/>
      <c r="OFM4128" s="259"/>
      <c r="OFN4128" s="259"/>
      <c r="OFO4128" s="259"/>
      <c r="OFP4128" s="259"/>
      <c r="OFQ4128" s="259"/>
      <c r="OFR4128" s="259"/>
      <c r="OFS4128" s="259"/>
      <c r="OFT4128" s="259"/>
      <c r="OFU4128" s="259"/>
      <c r="OFV4128" s="259"/>
      <c r="OFW4128" s="259"/>
      <c r="OFX4128" s="259"/>
      <c r="OFY4128" s="259"/>
      <c r="OFZ4128" s="259"/>
      <c r="OGA4128" s="259"/>
      <c r="OGB4128" s="259"/>
      <c r="OGC4128" s="259"/>
      <c r="OGD4128" s="259"/>
      <c r="OGE4128" s="259"/>
      <c r="OGF4128" s="259"/>
      <c r="OGG4128" s="259"/>
      <c r="OGH4128" s="259"/>
      <c r="OGI4128" s="259"/>
      <c r="OGJ4128" s="259"/>
      <c r="OGK4128" s="259"/>
      <c r="OGL4128" s="259"/>
      <c r="OGM4128" s="259"/>
      <c r="OGN4128" s="259"/>
      <c r="OGO4128" s="259"/>
      <c r="OGP4128" s="259"/>
      <c r="OGQ4128" s="259"/>
      <c r="OGR4128" s="259"/>
      <c r="OGS4128" s="259"/>
      <c r="OGT4128" s="259"/>
      <c r="OGU4128" s="259"/>
      <c r="OGV4128" s="259"/>
      <c r="OGW4128" s="259"/>
      <c r="OGX4128" s="259"/>
      <c r="OGY4128" s="259"/>
      <c r="OGZ4128" s="259"/>
      <c r="OHA4128" s="259"/>
      <c r="OHB4128" s="259"/>
      <c r="OHC4128" s="259"/>
      <c r="OHD4128" s="259"/>
      <c r="OHE4128" s="259"/>
      <c r="OHF4128" s="259"/>
      <c r="OHG4128" s="259"/>
      <c r="OHH4128" s="259"/>
      <c r="OHI4128" s="259"/>
      <c r="OHJ4128" s="259"/>
      <c r="OHK4128" s="259"/>
      <c r="OHL4128" s="259"/>
      <c r="OHM4128" s="259"/>
      <c r="OHN4128" s="259"/>
      <c r="OHO4128" s="259"/>
      <c r="OHP4128" s="259"/>
      <c r="OHQ4128" s="259"/>
      <c r="OHR4128" s="259"/>
      <c r="OHS4128" s="259"/>
      <c r="OHT4128" s="259"/>
      <c r="OHU4128" s="259"/>
      <c r="OHV4128" s="259"/>
      <c r="OHW4128" s="259"/>
      <c r="OHX4128" s="259"/>
      <c r="OHY4128" s="259"/>
      <c r="OHZ4128" s="259"/>
      <c r="OIA4128" s="259"/>
      <c r="OIB4128" s="259"/>
      <c r="OIC4128" s="259"/>
      <c r="OID4128" s="259"/>
      <c r="OIE4128" s="259"/>
      <c r="OIF4128" s="259"/>
      <c r="OIG4128" s="259"/>
      <c r="OIH4128" s="259"/>
      <c r="OII4128" s="259"/>
      <c r="OIJ4128" s="259"/>
      <c r="OIK4128" s="259"/>
      <c r="OIL4128" s="259"/>
      <c r="OIM4128" s="259"/>
      <c r="OIN4128" s="259"/>
      <c r="OIO4128" s="259"/>
      <c r="OIP4128" s="259"/>
      <c r="OIQ4128" s="259"/>
      <c r="OIR4128" s="259"/>
      <c r="OIS4128" s="259"/>
      <c r="OIT4128" s="259"/>
      <c r="OIU4128" s="259"/>
      <c r="OIV4128" s="259"/>
      <c r="OIW4128" s="259"/>
      <c r="OIX4128" s="259"/>
      <c r="OIY4128" s="259"/>
      <c r="OIZ4128" s="259"/>
      <c r="OJA4128" s="259"/>
      <c r="OJB4128" s="259"/>
      <c r="OJC4128" s="259"/>
      <c r="OJD4128" s="259"/>
      <c r="OJE4128" s="259"/>
      <c r="OJF4128" s="259"/>
      <c r="OJG4128" s="259"/>
      <c r="OJH4128" s="259"/>
      <c r="OJI4128" s="259"/>
      <c r="OJJ4128" s="259"/>
      <c r="OJK4128" s="259"/>
      <c r="OJL4128" s="259"/>
      <c r="OJM4128" s="259"/>
      <c r="OJN4128" s="259"/>
      <c r="OJO4128" s="259"/>
      <c r="OJP4128" s="259"/>
      <c r="OJQ4128" s="259"/>
      <c r="OJR4128" s="259"/>
      <c r="OJS4128" s="259"/>
      <c r="OJT4128" s="259"/>
      <c r="OJU4128" s="259"/>
      <c r="OJV4128" s="259"/>
      <c r="OJW4128" s="259"/>
      <c r="OJX4128" s="259"/>
      <c r="OJY4128" s="259"/>
      <c r="OJZ4128" s="259"/>
      <c r="OKA4128" s="259"/>
      <c r="OKB4128" s="259"/>
      <c r="OKC4128" s="259"/>
      <c r="OKD4128" s="259"/>
      <c r="OKE4128" s="259"/>
      <c r="OKF4128" s="259"/>
      <c r="OKG4128" s="259"/>
      <c r="OKH4128" s="259"/>
      <c r="OKI4128" s="259"/>
      <c r="OKJ4128" s="259"/>
      <c r="OKK4128" s="259"/>
      <c r="OKL4128" s="259"/>
      <c r="OKM4128" s="259"/>
      <c r="OKN4128" s="259"/>
      <c r="OKO4128" s="259"/>
      <c r="OKP4128" s="259"/>
      <c r="OKQ4128" s="259"/>
      <c r="OKR4128" s="259"/>
      <c r="OKS4128" s="259"/>
      <c r="OKT4128" s="259"/>
      <c r="OKU4128" s="259"/>
      <c r="OKV4128" s="259"/>
      <c r="OKW4128" s="259"/>
      <c r="OKX4128" s="259"/>
      <c r="OKY4128" s="259"/>
      <c r="OKZ4128" s="259"/>
      <c r="OLA4128" s="259"/>
      <c r="OLB4128" s="259"/>
      <c r="OLC4128" s="259"/>
      <c r="OLD4128" s="259"/>
      <c r="OLE4128" s="259"/>
      <c r="OLF4128" s="259"/>
      <c r="OLG4128" s="259"/>
      <c r="OLH4128" s="259"/>
      <c r="OLI4128" s="259"/>
      <c r="OLJ4128" s="259"/>
      <c r="OLK4128" s="259"/>
      <c r="OLL4128" s="259"/>
      <c r="OLM4128" s="259"/>
      <c r="OLN4128" s="259"/>
      <c r="OLO4128" s="259"/>
      <c r="OLP4128" s="259"/>
      <c r="OLQ4128" s="259"/>
      <c r="OLR4128" s="259"/>
      <c r="OLS4128" s="259"/>
      <c r="OLT4128" s="259"/>
      <c r="OLU4128" s="259"/>
      <c r="OLV4128" s="259"/>
      <c r="OLW4128" s="259"/>
      <c r="OLX4128" s="259"/>
      <c r="OLY4128" s="259"/>
      <c r="OLZ4128" s="259"/>
      <c r="OMA4128" s="259"/>
      <c r="OMB4128" s="259"/>
      <c r="OMC4128" s="259"/>
      <c r="OMD4128" s="259"/>
      <c r="OME4128" s="259"/>
      <c r="OMF4128" s="259"/>
      <c r="OMG4128" s="259"/>
      <c r="OMH4128" s="259"/>
      <c r="OMI4128" s="259"/>
      <c r="OMJ4128" s="259"/>
      <c r="OMK4128" s="259"/>
      <c r="OML4128" s="259"/>
      <c r="OMM4128" s="259"/>
      <c r="OMN4128" s="259"/>
      <c r="OMO4128" s="259"/>
      <c r="OMP4128" s="259"/>
      <c r="OMQ4128" s="259"/>
      <c r="OMR4128" s="259"/>
      <c r="OMS4128" s="259"/>
      <c r="OMT4128" s="259"/>
      <c r="OMU4128" s="259"/>
      <c r="OMV4128" s="259"/>
      <c r="OMW4128" s="259"/>
      <c r="OMX4128" s="259"/>
      <c r="OMY4128" s="259"/>
      <c r="OMZ4128" s="259"/>
      <c r="ONA4128" s="259"/>
      <c r="ONB4128" s="259"/>
      <c r="ONC4128" s="259"/>
      <c r="OND4128" s="259"/>
      <c r="ONE4128" s="259"/>
      <c r="ONF4128" s="259"/>
      <c r="ONG4128" s="259"/>
      <c r="ONH4128" s="259"/>
      <c r="ONI4128" s="259"/>
      <c r="ONJ4128" s="259"/>
      <c r="ONK4128" s="259"/>
      <c r="ONL4128" s="259"/>
      <c r="ONM4128" s="259"/>
      <c r="ONN4128" s="259"/>
      <c r="ONO4128" s="259"/>
      <c r="ONP4128" s="259"/>
      <c r="ONQ4128" s="259"/>
      <c r="ONR4128" s="259"/>
      <c r="ONS4128" s="259"/>
      <c r="ONT4128" s="259"/>
      <c r="ONU4128" s="259"/>
      <c r="ONV4128" s="259"/>
      <c r="ONW4128" s="259"/>
      <c r="ONX4128" s="259"/>
      <c r="ONY4128" s="259"/>
      <c r="ONZ4128" s="259"/>
      <c r="OOA4128" s="259"/>
      <c r="OOB4128" s="259"/>
      <c r="OOC4128" s="259"/>
      <c r="OOD4128" s="259"/>
      <c r="OOE4128" s="259"/>
      <c r="OOF4128" s="259"/>
      <c r="OOG4128" s="259"/>
      <c r="OOH4128" s="259"/>
      <c r="OOI4128" s="259"/>
      <c r="OOJ4128" s="259"/>
      <c r="OOK4128" s="259"/>
      <c r="OOL4128" s="259"/>
      <c r="OOM4128" s="259"/>
      <c r="OON4128" s="259"/>
      <c r="OOO4128" s="259"/>
      <c r="OOP4128" s="259"/>
      <c r="OOQ4128" s="259"/>
      <c r="OOR4128" s="259"/>
      <c r="OOS4128" s="259"/>
      <c r="OOT4128" s="259"/>
      <c r="OOU4128" s="259"/>
      <c r="OOV4128" s="259"/>
      <c r="OOW4128" s="259"/>
      <c r="OOX4128" s="259"/>
      <c r="OOY4128" s="259"/>
      <c r="OOZ4128" s="259"/>
      <c r="OPA4128" s="259"/>
      <c r="OPB4128" s="259"/>
      <c r="OPC4128" s="259"/>
      <c r="OPD4128" s="259"/>
      <c r="OPE4128" s="259"/>
      <c r="OPF4128" s="259"/>
      <c r="OPG4128" s="259"/>
      <c r="OPH4128" s="259"/>
      <c r="OPI4128" s="259"/>
      <c r="OPJ4128" s="259"/>
      <c r="OPK4128" s="259"/>
      <c r="OPL4128" s="259"/>
      <c r="OPM4128" s="259"/>
      <c r="OPN4128" s="259"/>
      <c r="OPO4128" s="259"/>
      <c r="OPP4128" s="259"/>
      <c r="OPQ4128" s="259"/>
      <c r="OPR4128" s="259"/>
      <c r="OPS4128" s="259"/>
      <c r="OPT4128" s="259"/>
      <c r="OPU4128" s="259"/>
      <c r="OPV4128" s="259"/>
      <c r="OPW4128" s="259"/>
      <c r="OPX4128" s="259"/>
      <c r="OPY4128" s="259"/>
      <c r="OPZ4128" s="259"/>
      <c r="OQA4128" s="259"/>
      <c r="OQB4128" s="259"/>
      <c r="OQC4128" s="259"/>
      <c r="OQD4128" s="259"/>
      <c r="OQE4128" s="259"/>
      <c r="OQF4128" s="259"/>
      <c r="OQG4128" s="259"/>
      <c r="OQH4128" s="259"/>
      <c r="OQI4128" s="259"/>
      <c r="OQJ4128" s="259"/>
      <c r="OQK4128" s="259"/>
      <c r="OQL4128" s="259"/>
      <c r="OQM4128" s="259"/>
      <c r="OQN4128" s="259"/>
      <c r="OQO4128" s="259"/>
      <c r="OQP4128" s="259"/>
      <c r="OQQ4128" s="259"/>
      <c r="OQR4128" s="259"/>
      <c r="OQS4128" s="259"/>
      <c r="OQT4128" s="259"/>
      <c r="OQU4128" s="259"/>
      <c r="OQV4128" s="259"/>
      <c r="OQW4128" s="259"/>
      <c r="OQX4128" s="259"/>
      <c r="OQY4128" s="259"/>
      <c r="OQZ4128" s="259"/>
      <c r="ORA4128" s="259"/>
      <c r="ORB4128" s="259"/>
      <c r="ORC4128" s="259"/>
      <c r="ORD4128" s="259"/>
      <c r="ORE4128" s="259"/>
      <c r="ORF4128" s="259"/>
      <c r="ORG4128" s="259"/>
      <c r="ORH4128" s="259"/>
      <c r="ORI4128" s="259"/>
      <c r="ORJ4128" s="259"/>
      <c r="ORK4128" s="259"/>
      <c r="ORL4128" s="259"/>
      <c r="ORM4128" s="259"/>
      <c r="ORN4128" s="259"/>
      <c r="ORO4128" s="259"/>
      <c r="ORP4128" s="259"/>
      <c r="ORQ4128" s="259"/>
      <c r="ORR4128" s="259"/>
      <c r="ORS4128" s="259"/>
      <c r="ORT4128" s="259"/>
      <c r="ORU4128" s="259"/>
      <c r="ORV4128" s="259"/>
      <c r="ORW4128" s="259"/>
      <c r="ORX4128" s="259"/>
      <c r="ORY4128" s="259"/>
      <c r="ORZ4128" s="259"/>
      <c r="OSA4128" s="259"/>
      <c r="OSB4128" s="259"/>
      <c r="OSC4128" s="259"/>
      <c r="OSD4128" s="259"/>
      <c r="OSE4128" s="259"/>
      <c r="OSF4128" s="259"/>
      <c r="OSG4128" s="259"/>
      <c r="OSH4128" s="259"/>
      <c r="OSI4128" s="259"/>
      <c r="OSJ4128" s="259"/>
      <c r="OSK4128" s="259"/>
      <c r="OSL4128" s="259"/>
      <c r="OSM4128" s="259"/>
      <c r="OSN4128" s="259"/>
      <c r="OSO4128" s="259"/>
      <c r="OSP4128" s="259"/>
      <c r="OSQ4128" s="259"/>
      <c r="OSR4128" s="259"/>
      <c r="OSS4128" s="259"/>
      <c r="OST4128" s="259"/>
      <c r="OSU4128" s="259"/>
      <c r="OSV4128" s="259"/>
      <c r="OSW4128" s="259"/>
      <c r="OSX4128" s="259"/>
      <c r="OSY4128" s="259"/>
      <c r="OSZ4128" s="259"/>
      <c r="OTA4128" s="259"/>
      <c r="OTB4128" s="259"/>
      <c r="OTC4128" s="259"/>
      <c r="OTD4128" s="259"/>
      <c r="OTE4128" s="259"/>
      <c r="OTF4128" s="259"/>
      <c r="OTG4128" s="259"/>
      <c r="OTH4128" s="259"/>
      <c r="OTI4128" s="259"/>
      <c r="OTJ4128" s="259"/>
      <c r="OTK4128" s="259"/>
      <c r="OTL4128" s="259"/>
      <c r="OTM4128" s="259"/>
      <c r="OTN4128" s="259"/>
      <c r="OTO4128" s="259"/>
      <c r="OTP4128" s="259"/>
      <c r="OTQ4128" s="259"/>
      <c r="OTR4128" s="259"/>
      <c r="OTS4128" s="259"/>
      <c r="OTT4128" s="259"/>
      <c r="OTU4128" s="259"/>
      <c r="OTV4128" s="259"/>
      <c r="OTW4128" s="259"/>
      <c r="OTX4128" s="259"/>
      <c r="OTY4128" s="259"/>
      <c r="OTZ4128" s="259"/>
      <c r="OUA4128" s="259"/>
      <c r="OUB4128" s="259"/>
      <c r="OUC4128" s="259"/>
      <c r="OUD4128" s="259"/>
      <c r="OUE4128" s="259"/>
      <c r="OUF4128" s="259"/>
      <c r="OUG4128" s="259"/>
      <c r="OUH4128" s="259"/>
      <c r="OUI4128" s="259"/>
      <c r="OUJ4128" s="259"/>
      <c r="OUK4128" s="259"/>
      <c r="OUL4128" s="259"/>
      <c r="OUM4128" s="259"/>
      <c r="OUN4128" s="259"/>
      <c r="OUO4128" s="259"/>
      <c r="OUP4128" s="259"/>
      <c r="OUQ4128" s="259"/>
      <c r="OUR4128" s="259"/>
      <c r="OUS4128" s="259"/>
      <c r="OUT4128" s="259"/>
      <c r="OUU4128" s="259"/>
      <c r="OUV4128" s="259"/>
      <c r="OUW4128" s="259"/>
      <c r="OUX4128" s="259"/>
      <c r="OUY4128" s="259"/>
      <c r="OUZ4128" s="259"/>
      <c r="OVA4128" s="259"/>
      <c r="OVB4128" s="259"/>
      <c r="OVC4128" s="259"/>
      <c r="OVD4128" s="259"/>
      <c r="OVE4128" s="259"/>
      <c r="OVF4128" s="259"/>
      <c r="OVG4128" s="259"/>
      <c r="OVH4128" s="259"/>
      <c r="OVI4128" s="259"/>
      <c r="OVJ4128" s="259"/>
      <c r="OVK4128" s="259"/>
      <c r="OVL4128" s="259"/>
      <c r="OVM4128" s="259"/>
      <c r="OVN4128" s="259"/>
      <c r="OVO4128" s="259"/>
      <c r="OVP4128" s="259"/>
      <c r="OVQ4128" s="259"/>
      <c r="OVR4128" s="259"/>
      <c r="OVS4128" s="259"/>
      <c r="OVT4128" s="259"/>
      <c r="OVU4128" s="259"/>
      <c r="OVV4128" s="259"/>
      <c r="OVW4128" s="259"/>
      <c r="OVX4128" s="259"/>
      <c r="OVY4128" s="259"/>
      <c r="OVZ4128" s="259"/>
      <c r="OWA4128" s="259"/>
      <c r="OWB4128" s="259"/>
      <c r="OWC4128" s="259"/>
      <c r="OWD4128" s="259"/>
      <c r="OWE4128" s="259"/>
      <c r="OWF4128" s="259"/>
      <c r="OWG4128" s="259"/>
      <c r="OWH4128" s="259"/>
      <c r="OWI4128" s="259"/>
      <c r="OWJ4128" s="259"/>
      <c r="OWK4128" s="259"/>
      <c r="OWL4128" s="259"/>
      <c r="OWM4128" s="259"/>
      <c r="OWN4128" s="259"/>
      <c r="OWO4128" s="259"/>
      <c r="OWP4128" s="259"/>
      <c r="OWQ4128" s="259"/>
      <c r="OWR4128" s="259"/>
      <c r="OWS4128" s="259"/>
      <c r="OWT4128" s="259"/>
      <c r="OWU4128" s="259"/>
      <c r="OWV4128" s="259"/>
      <c r="OWW4128" s="259"/>
      <c r="OWX4128" s="259"/>
      <c r="OWY4128" s="259"/>
      <c r="OWZ4128" s="259"/>
      <c r="OXA4128" s="259"/>
      <c r="OXB4128" s="259"/>
      <c r="OXC4128" s="259"/>
      <c r="OXD4128" s="259"/>
      <c r="OXE4128" s="259"/>
      <c r="OXF4128" s="259"/>
      <c r="OXG4128" s="259"/>
      <c r="OXH4128" s="259"/>
      <c r="OXI4128" s="259"/>
      <c r="OXJ4128" s="259"/>
      <c r="OXK4128" s="259"/>
      <c r="OXL4128" s="259"/>
      <c r="OXM4128" s="259"/>
      <c r="OXN4128" s="259"/>
      <c r="OXO4128" s="259"/>
      <c r="OXP4128" s="259"/>
      <c r="OXQ4128" s="259"/>
      <c r="OXR4128" s="259"/>
      <c r="OXS4128" s="259"/>
      <c r="OXT4128" s="259"/>
      <c r="OXU4128" s="259"/>
      <c r="OXV4128" s="259"/>
      <c r="OXW4128" s="259"/>
      <c r="OXX4128" s="259"/>
      <c r="OXY4128" s="259"/>
      <c r="OXZ4128" s="259"/>
      <c r="OYA4128" s="259"/>
      <c r="OYB4128" s="259"/>
      <c r="OYC4128" s="259"/>
      <c r="OYD4128" s="259"/>
      <c r="OYE4128" s="259"/>
      <c r="OYF4128" s="259"/>
      <c r="OYG4128" s="259"/>
      <c r="OYH4128" s="259"/>
      <c r="OYI4128" s="259"/>
      <c r="OYJ4128" s="259"/>
      <c r="OYK4128" s="259"/>
      <c r="OYL4128" s="259"/>
      <c r="OYM4128" s="259"/>
      <c r="OYN4128" s="259"/>
      <c r="OYO4128" s="259"/>
      <c r="OYP4128" s="259"/>
      <c r="OYQ4128" s="259"/>
      <c r="OYR4128" s="259"/>
      <c r="OYS4128" s="259"/>
      <c r="OYT4128" s="259"/>
      <c r="OYU4128" s="259"/>
      <c r="OYV4128" s="259"/>
      <c r="OYW4128" s="259"/>
      <c r="OYX4128" s="259"/>
      <c r="OYY4128" s="259"/>
      <c r="OYZ4128" s="259"/>
      <c r="OZA4128" s="259"/>
      <c r="OZB4128" s="259"/>
      <c r="OZC4128" s="259"/>
      <c r="OZD4128" s="259"/>
      <c r="OZE4128" s="259"/>
      <c r="OZF4128" s="259"/>
      <c r="OZG4128" s="259"/>
      <c r="OZH4128" s="259"/>
      <c r="OZI4128" s="259"/>
      <c r="OZJ4128" s="259"/>
      <c r="OZK4128" s="259"/>
      <c r="OZL4128" s="259"/>
      <c r="OZM4128" s="259"/>
      <c r="OZN4128" s="259"/>
      <c r="OZO4128" s="259"/>
      <c r="OZP4128" s="259"/>
      <c r="OZQ4128" s="259"/>
      <c r="OZR4128" s="259"/>
      <c r="OZS4128" s="259"/>
      <c r="OZT4128" s="259"/>
      <c r="OZU4128" s="259"/>
      <c r="OZV4128" s="259"/>
      <c r="OZW4128" s="259"/>
      <c r="OZX4128" s="259"/>
      <c r="OZY4128" s="259"/>
      <c r="OZZ4128" s="259"/>
      <c r="PAA4128" s="259"/>
      <c r="PAB4128" s="259"/>
      <c r="PAC4128" s="259"/>
      <c r="PAD4128" s="259"/>
      <c r="PAE4128" s="259"/>
      <c r="PAF4128" s="259"/>
      <c r="PAG4128" s="259"/>
      <c r="PAH4128" s="259"/>
      <c r="PAI4128" s="259"/>
      <c r="PAJ4128" s="259"/>
      <c r="PAK4128" s="259"/>
      <c r="PAL4128" s="259"/>
      <c r="PAM4128" s="259"/>
      <c r="PAN4128" s="259"/>
      <c r="PAO4128" s="259"/>
      <c r="PAP4128" s="259"/>
      <c r="PAQ4128" s="259"/>
      <c r="PAR4128" s="259"/>
      <c r="PAS4128" s="259"/>
      <c r="PAT4128" s="259"/>
      <c r="PAU4128" s="259"/>
      <c r="PAV4128" s="259"/>
      <c r="PAW4128" s="259"/>
      <c r="PAX4128" s="259"/>
      <c r="PAY4128" s="259"/>
      <c r="PAZ4128" s="259"/>
      <c r="PBA4128" s="259"/>
      <c r="PBB4128" s="259"/>
      <c r="PBC4128" s="259"/>
      <c r="PBD4128" s="259"/>
      <c r="PBE4128" s="259"/>
      <c r="PBF4128" s="259"/>
      <c r="PBG4128" s="259"/>
      <c r="PBH4128" s="259"/>
      <c r="PBI4128" s="259"/>
      <c r="PBJ4128" s="259"/>
      <c r="PBK4128" s="259"/>
      <c r="PBL4128" s="259"/>
      <c r="PBM4128" s="259"/>
      <c r="PBN4128" s="259"/>
      <c r="PBO4128" s="259"/>
      <c r="PBP4128" s="259"/>
      <c r="PBQ4128" s="259"/>
      <c r="PBR4128" s="259"/>
      <c r="PBS4128" s="259"/>
      <c r="PBT4128" s="259"/>
      <c r="PBU4128" s="259"/>
      <c r="PBV4128" s="259"/>
      <c r="PBW4128" s="259"/>
      <c r="PBX4128" s="259"/>
      <c r="PBY4128" s="259"/>
      <c r="PBZ4128" s="259"/>
      <c r="PCA4128" s="259"/>
      <c r="PCB4128" s="259"/>
      <c r="PCC4128" s="259"/>
      <c r="PCD4128" s="259"/>
      <c r="PCE4128" s="259"/>
      <c r="PCF4128" s="259"/>
      <c r="PCG4128" s="259"/>
      <c r="PCH4128" s="259"/>
      <c r="PCI4128" s="259"/>
      <c r="PCJ4128" s="259"/>
      <c r="PCK4128" s="259"/>
      <c r="PCL4128" s="259"/>
      <c r="PCM4128" s="259"/>
      <c r="PCN4128" s="259"/>
      <c r="PCO4128" s="259"/>
      <c r="PCP4128" s="259"/>
      <c r="PCQ4128" s="259"/>
      <c r="PCR4128" s="259"/>
      <c r="PCS4128" s="259"/>
      <c r="PCT4128" s="259"/>
      <c r="PCU4128" s="259"/>
      <c r="PCV4128" s="259"/>
      <c r="PCW4128" s="259"/>
      <c r="PCX4128" s="259"/>
      <c r="PCY4128" s="259"/>
      <c r="PCZ4128" s="259"/>
      <c r="PDA4128" s="259"/>
      <c r="PDB4128" s="259"/>
      <c r="PDC4128" s="259"/>
      <c r="PDD4128" s="259"/>
      <c r="PDE4128" s="259"/>
      <c r="PDF4128" s="259"/>
      <c r="PDG4128" s="259"/>
      <c r="PDH4128" s="259"/>
      <c r="PDI4128" s="259"/>
      <c r="PDJ4128" s="259"/>
      <c r="PDK4128" s="259"/>
      <c r="PDL4128" s="259"/>
      <c r="PDM4128" s="259"/>
      <c r="PDN4128" s="259"/>
      <c r="PDO4128" s="259"/>
      <c r="PDP4128" s="259"/>
      <c r="PDQ4128" s="259"/>
      <c r="PDR4128" s="259"/>
      <c r="PDS4128" s="259"/>
      <c r="PDT4128" s="259"/>
      <c r="PDU4128" s="259"/>
      <c r="PDV4128" s="259"/>
      <c r="PDW4128" s="259"/>
      <c r="PDX4128" s="259"/>
      <c r="PDY4128" s="259"/>
      <c r="PDZ4128" s="259"/>
      <c r="PEA4128" s="259"/>
      <c r="PEB4128" s="259"/>
      <c r="PEC4128" s="259"/>
      <c r="PED4128" s="259"/>
      <c r="PEE4128" s="259"/>
      <c r="PEF4128" s="259"/>
      <c r="PEG4128" s="259"/>
      <c r="PEH4128" s="259"/>
      <c r="PEI4128" s="259"/>
      <c r="PEJ4128" s="259"/>
      <c r="PEK4128" s="259"/>
      <c r="PEL4128" s="259"/>
      <c r="PEM4128" s="259"/>
      <c r="PEN4128" s="259"/>
      <c r="PEO4128" s="259"/>
      <c r="PEP4128" s="259"/>
      <c r="PEQ4128" s="259"/>
      <c r="PER4128" s="259"/>
      <c r="PES4128" s="259"/>
      <c r="PET4128" s="259"/>
      <c r="PEU4128" s="259"/>
      <c r="PEV4128" s="259"/>
      <c r="PEW4128" s="259"/>
      <c r="PEX4128" s="259"/>
      <c r="PEY4128" s="259"/>
      <c r="PEZ4128" s="259"/>
      <c r="PFA4128" s="259"/>
      <c r="PFB4128" s="259"/>
      <c r="PFC4128" s="259"/>
      <c r="PFD4128" s="259"/>
      <c r="PFE4128" s="259"/>
      <c r="PFF4128" s="259"/>
      <c r="PFG4128" s="259"/>
      <c r="PFH4128" s="259"/>
      <c r="PFI4128" s="259"/>
      <c r="PFJ4128" s="259"/>
      <c r="PFK4128" s="259"/>
      <c r="PFL4128" s="259"/>
      <c r="PFM4128" s="259"/>
      <c r="PFN4128" s="259"/>
      <c r="PFO4128" s="259"/>
      <c r="PFP4128" s="259"/>
      <c r="PFQ4128" s="259"/>
      <c r="PFR4128" s="259"/>
      <c r="PFS4128" s="259"/>
      <c r="PFT4128" s="259"/>
      <c r="PFU4128" s="259"/>
      <c r="PFV4128" s="259"/>
      <c r="PFW4128" s="259"/>
      <c r="PFX4128" s="259"/>
      <c r="PFY4128" s="259"/>
      <c r="PFZ4128" s="259"/>
      <c r="PGA4128" s="259"/>
      <c r="PGB4128" s="259"/>
      <c r="PGC4128" s="259"/>
      <c r="PGD4128" s="259"/>
      <c r="PGE4128" s="259"/>
      <c r="PGF4128" s="259"/>
      <c r="PGG4128" s="259"/>
      <c r="PGH4128" s="259"/>
      <c r="PGI4128" s="259"/>
      <c r="PGJ4128" s="259"/>
      <c r="PGK4128" s="259"/>
      <c r="PGL4128" s="259"/>
      <c r="PGM4128" s="259"/>
      <c r="PGN4128" s="259"/>
      <c r="PGO4128" s="259"/>
      <c r="PGP4128" s="259"/>
      <c r="PGQ4128" s="259"/>
      <c r="PGR4128" s="259"/>
      <c r="PGS4128" s="259"/>
      <c r="PGT4128" s="259"/>
      <c r="PGU4128" s="259"/>
      <c r="PGV4128" s="259"/>
      <c r="PGW4128" s="259"/>
      <c r="PGX4128" s="259"/>
      <c r="PGY4128" s="259"/>
      <c r="PGZ4128" s="259"/>
      <c r="PHA4128" s="259"/>
      <c r="PHB4128" s="259"/>
      <c r="PHC4128" s="259"/>
      <c r="PHD4128" s="259"/>
      <c r="PHE4128" s="259"/>
      <c r="PHF4128" s="259"/>
      <c r="PHG4128" s="259"/>
      <c r="PHH4128" s="259"/>
      <c r="PHI4128" s="259"/>
      <c r="PHJ4128" s="259"/>
      <c r="PHK4128" s="259"/>
      <c r="PHL4128" s="259"/>
      <c r="PHM4128" s="259"/>
      <c r="PHN4128" s="259"/>
      <c r="PHO4128" s="259"/>
      <c r="PHP4128" s="259"/>
      <c r="PHQ4128" s="259"/>
      <c r="PHR4128" s="259"/>
      <c r="PHS4128" s="259"/>
      <c r="PHT4128" s="259"/>
      <c r="PHU4128" s="259"/>
      <c r="PHV4128" s="259"/>
      <c r="PHW4128" s="259"/>
      <c r="PHX4128" s="259"/>
      <c r="PHY4128" s="259"/>
      <c r="PHZ4128" s="259"/>
      <c r="PIA4128" s="259"/>
      <c r="PIB4128" s="259"/>
      <c r="PIC4128" s="259"/>
      <c r="PID4128" s="259"/>
      <c r="PIE4128" s="259"/>
      <c r="PIF4128" s="259"/>
      <c r="PIG4128" s="259"/>
      <c r="PIH4128" s="259"/>
      <c r="PII4128" s="259"/>
      <c r="PIJ4128" s="259"/>
      <c r="PIK4128" s="259"/>
      <c r="PIL4128" s="259"/>
      <c r="PIM4128" s="259"/>
      <c r="PIN4128" s="259"/>
      <c r="PIO4128" s="259"/>
      <c r="PIP4128" s="259"/>
      <c r="PIQ4128" s="259"/>
      <c r="PIR4128" s="259"/>
      <c r="PIS4128" s="259"/>
      <c r="PIT4128" s="259"/>
      <c r="PIU4128" s="259"/>
      <c r="PIV4128" s="259"/>
      <c r="PIW4128" s="259"/>
      <c r="PIX4128" s="259"/>
      <c r="PIY4128" s="259"/>
      <c r="PIZ4128" s="259"/>
      <c r="PJA4128" s="259"/>
      <c r="PJB4128" s="259"/>
      <c r="PJC4128" s="259"/>
      <c r="PJD4128" s="259"/>
      <c r="PJE4128" s="259"/>
      <c r="PJF4128" s="259"/>
      <c r="PJG4128" s="259"/>
      <c r="PJH4128" s="259"/>
      <c r="PJI4128" s="259"/>
      <c r="PJJ4128" s="259"/>
      <c r="PJK4128" s="259"/>
      <c r="PJL4128" s="259"/>
      <c r="PJM4128" s="259"/>
      <c r="PJN4128" s="259"/>
      <c r="PJO4128" s="259"/>
      <c r="PJP4128" s="259"/>
      <c r="PJQ4128" s="259"/>
      <c r="PJR4128" s="259"/>
      <c r="PJS4128" s="259"/>
      <c r="PJT4128" s="259"/>
      <c r="PJU4128" s="259"/>
      <c r="PJV4128" s="259"/>
      <c r="PJW4128" s="259"/>
      <c r="PJX4128" s="259"/>
      <c r="PJY4128" s="259"/>
      <c r="PJZ4128" s="259"/>
      <c r="PKA4128" s="259"/>
      <c r="PKB4128" s="259"/>
      <c r="PKC4128" s="259"/>
      <c r="PKD4128" s="259"/>
      <c r="PKE4128" s="259"/>
      <c r="PKF4128" s="259"/>
      <c r="PKG4128" s="259"/>
      <c r="PKH4128" s="259"/>
      <c r="PKI4128" s="259"/>
      <c r="PKJ4128" s="259"/>
      <c r="PKK4128" s="259"/>
      <c r="PKL4128" s="259"/>
      <c r="PKM4128" s="259"/>
      <c r="PKN4128" s="259"/>
      <c r="PKO4128" s="259"/>
      <c r="PKP4128" s="259"/>
      <c r="PKQ4128" s="259"/>
      <c r="PKR4128" s="259"/>
      <c r="PKS4128" s="259"/>
      <c r="PKT4128" s="259"/>
      <c r="PKU4128" s="259"/>
      <c r="PKV4128" s="259"/>
      <c r="PKW4128" s="259"/>
      <c r="PKX4128" s="259"/>
      <c r="PKY4128" s="259"/>
      <c r="PKZ4128" s="259"/>
      <c r="PLA4128" s="259"/>
      <c r="PLB4128" s="259"/>
      <c r="PLC4128" s="259"/>
      <c r="PLD4128" s="259"/>
      <c r="PLE4128" s="259"/>
      <c r="PLF4128" s="259"/>
      <c r="PLG4128" s="259"/>
      <c r="PLH4128" s="259"/>
      <c r="PLI4128" s="259"/>
      <c r="PLJ4128" s="259"/>
      <c r="PLK4128" s="259"/>
      <c r="PLL4128" s="259"/>
      <c r="PLM4128" s="259"/>
      <c r="PLN4128" s="259"/>
      <c r="PLO4128" s="259"/>
      <c r="PLP4128" s="259"/>
      <c r="PLQ4128" s="259"/>
      <c r="PLR4128" s="259"/>
      <c r="PLS4128" s="259"/>
      <c r="PLT4128" s="259"/>
      <c r="PLU4128" s="259"/>
      <c r="PLV4128" s="259"/>
      <c r="PLW4128" s="259"/>
      <c r="PLX4128" s="259"/>
      <c r="PLY4128" s="259"/>
      <c r="PLZ4128" s="259"/>
      <c r="PMA4128" s="259"/>
      <c r="PMB4128" s="259"/>
      <c r="PMC4128" s="259"/>
      <c r="PMD4128" s="259"/>
      <c r="PME4128" s="259"/>
      <c r="PMF4128" s="259"/>
      <c r="PMG4128" s="259"/>
      <c r="PMH4128" s="259"/>
      <c r="PMI4128" s="259"/>
      <c r="PMJ4128" s="259"/>
      <c r="PMK4128" s="259"/>
      <c r="PML4128" s="259"/>
      <c r="PMM4128" s="259"/>
      <c r="PMN4128" s="259"/>
      <c r="PMO4128" s="259"/>
      <c r="PMP4128" s="259"/>
      <c r="PMQ4128" s="259"/>
      <c r="PMR4128" s="259"/>
      <c r="PMS4128" s="259"/>
      <c r="PMT4128" s="259"/>
      <c r="PMU4128" s="259"/>
      <c r="PMV4128" s="259"/>
      <c r="PMW4128" s="259"/>
      <c r="PMX4128" s="259"/>
      <c r="PMY4128" s="259"/>
      <c r="PMZ4128" s="259"/>
      <c r="PNA4128" s="259"/>
      <c r="PNB4128" s="259"/>
      <c r="PNC4128" s="259"/>
      <c r="PND4128" s="259"/>
      <c r="PNE4128" s="259"/>
      <c r="PNF4128" s="259"/>
      <c r="PNG4128" s="259"/>
      <c r="PNH4128" s="259"/>
      <c r="PNI4128" s="259"/>
      <c r="PNJ4128" s="259"/>
      <c r="PNK4128" s="259"/>
      <c r="PNL4128" s="259"/>
      <c r="PNM4128" s="259"/>
      <c r="PNN4128" s="259"/>
      <c r="PNO4128" s="259"/>
      <c r="PNP4128" s="259"/>
      <c r="PNQ4128" s="259"/>
      <c r="PNR4128" s="259"/>
      <c r="PNS4128" s="259"/>
      <c r="PNT4128" s="259"/>
      <c r="PNU4128" s="259"/>
      <c r="PNV4128" s="259"/>
      <c r="PNW4128" s="259"/>
      <c r="PNX4128" s="259"/>
      <c r="PNY4128" s="259"/>
      <c r="PNZ4128" s="259"/>
      <c r="POA4128" s="259"/>
      <c r="POB4128" s="259"/>
      <c r="POC4128" s="259"/>
      <c r="POD4128" s="259"/>
      <c r="POE4128" s="259"/>
      <c r="POF4128" s="259"/>
      <c r="POG4128" s="259"/>
      <c r="POH4128" s="259"/>
      <c r="POI4128" s="259"/>
      <c r="POJ4128" s="259"/>
      <c r="POK4128" s="259"/>
      <c r="POL4128" s="259"/>
      <c r="POM4128" s="259"/>
      <c r="PON4128" s="259"/>
      <c r="POO4128" s="259"/>
      <c r="POP4128" s="259"/>
      <c r="POQ4128" s="259"/>
      <c r="POR4128" s="259"/>
      <c r="POS4128" s="259"/>
      <c r="POT4128" s="259"/>
      <c r="POU4128" s="259"/>
      <c r="POV4128" s="259"/>
      <c r="POW4128" s="259"/>
      <c r="POX4128" s="259"/>
      <c r="POY4128" s="259"/>
      <c r="POZ4128" s="259"/>
      <c r="PPA4128" s="259"/>
      <c r="PPB4128" s="259"/>
      <c r="PPC4128" s="259"/>
      <c r="PPD4128" s="259"/>
      <c r="PPE4128" s="259"/>
      <c r="PPF4128" s="259"/>
      <c r="PPG4128" s="259"/>
      <c r="PPH4128" s="259"/>
      <c r="PPI4128" s="259"/>
      <c r="PPJ4128" s="259"/>
      <c r="PPK4128" s="259"/>
      <c r="PPL4128" s="259"/>
      <c r="PPM4128" s="259"/>
      <c r="PPN4128" s="259"/>
      <c r="PPO4128" s="259"/>
      <c r="PPP4128" s="259"/>
      <c r="PPQ4128" s="259"/>
      <c r="PPR4128" s="259"/>
      <c r="PPS4128" s="259"/>
      <c r="PPT4128" s="259"/>
      <c r="PPU4128" s="259"/>
      <c r="PPV4128" s="259"/>
      <c r="PPW4128" s="259"/>
      <c r="PPX4128" s="259"/>
      <c r="PPY4128" s="259"/>
      <c r="PPZ4128" s="259"/>
      <c r="PQA4128" s="259"/>
      <c r="PQB4128" s="259"/>
      <c r="PQC4128" s="259"/>
      <c r="PQD4128" s="259"/>
      <c r="PQE4128" s="259"/>
      <c r="PQF4128" s="259"/>
      <c r="PQG4128" s="259"/>
      <c r="PQH4128" s="259"/>
      <c r="PQI4128" s="259"/>
      <c r="PQJ4128" s="259"/>
      <c r="PQK4128" s="259"/>
      <c r="PQL4128" s="259"/>
      <c r="PQM4128" s="259"/>
      <c r="PQN4128" s="259"/>
      <c r="PQO4128" s="259"/>
      <c r="PQP4128" s="259"/>
      <c r="PQQ4128" s="259"/>
      <c r="PQR4128" s="259"/>
      <c r="PQS4128" s="259"/>
      <c r="PQT4128" s="259"/>
      <c r="PQU4128" s="259"/>
      <c r="PQV4128" s="259"/>
      <c r="PQW4128" s="259"/>
      <c r="PQX4128" s="259"/>
      <c r="PQY4128" s="259"/>
      <c r="PQZ4128" s="259"/>
      <c r="PRA4128" s="259"/>
      <c r="PRB4128" s="259"/>
      <c r="PRC4128" s="259"/>
      <c r="PRD4128" s="259"/>
      <c r="PRE4128" s="259"/>
      <c r="PRF4128" s="259"/>
      <c r="PRG4128" s="259"/>
      <c r="PRH4128" s="259"/>
      <c r="PRI4128" s="259"/>
      <c r="PRJ4128" s="259"/>
      <c r="PRK4128" s="259"/>
      <c r="PRL4128" s="259"/>
      <c r="PRM4128" s="259"/>
      <c r="PRN4128" s="259"/>
      <c r="PRO4128" s="259"/>
      <c r="PRP4128" s="259"/>
      <c r="PRQ4128" s="259"/>
      <c r="PRR4128" s="259"/>
      <c r="PRS4128" s="259"/>
      <c r="PRT4128" s="259"/>
      <c r="PRU4128" s="259"/>
      <c r="PRV4128" s="259"/>
      <c r="PRW4128" s="259"/>
      <c r="PRX4128" s="259"/>
      <c r="PRY4128" s="259"/>
      <c r="PRZ4128" s="259"/>
      <c r="PSA4128" s="259"/>
      <c r="PSB4128" s="259"/>
      <c r="PSC4128" s="259"/>
      <c r="PSD4128" s="259"/>
      <c r="PSE4128" s="259"/>
      <c r="PSF4128" s="259"/>
      <c r="PSG4128" s="259"/>
      <c r="PSH4128" s="259"/>
      <c r="PSI4128" s="259"/>
      <c r="PSJ4128" s="259"/>
      <c r="PSK4128" s="259"/>
      <c r="PSL4128" s="259"/>
      <c r="PSM4128" s="259"/>
      <c r="PSN4128" s="259"/>
      <c r="PSO4128" s="259"/>
      <c r="PSP4128" s="259"/>
      <c r="PSQ4128" s="259"/>
      <c r="PSR4128" s="259"/>
      <c r="PSS4128" s="259"/>
      <c r="PST4128" s="259"/>
      <c r="PSU4128" s="259"/>
      <c r="PSV4128" s="259"/>
      <c r="PSW4128" s="259"/>
      <c r="PSX4128" s="259"/>
      <c r="PSY4128" s="259"/>
      <c r="PSZ4128" s="259"/>
      <c r="PTA4128" s="259"/>
      <c r="PTB4128" s="259"/>
      <c r="PTC4128" s="259"/>
      <c r="PTD4128" s="259"/>
      <c r="PTE4128" s="259"/>
      <c r="PTF4128" s="259"/>
      <c r="PTG4128" s="259"/>
      <c r="PTH4128" s="259"/>
      <c r="PTI4128" s="259"/>
      <c r="PTJ4128" s="259"/>
      <c r="PTK4128" s="259"/>
      <c r="PTL4128" s="259"/>
      <c r="PTM4128" s="259"/>
      <c r="PTN4128" s="259"/>
      <c r="PTO4128" s="259"/>
      <c r="PTP4128" s="259"/>
      <c r="PTQ4128" s="259"/>
      <c r="PTR4128" s="259"/>
      <c r="PTS4128" s="259"/>
      <c r="PTT4128" s="259"/>
      <c r="PTU4128" s="259"/>
      <c r="PTV4128" s="259"/>
      <c r="PTW4128" s="259"/>
      <c r="PTX4128" s="259"/>
      <c r="PTY4128" s="259"/>
      <c r="PTZ4128" s="259"/>
      <c r="PUA4128" s="259"/>
      <c r="PUB4128" s="259"/>
      <c r="PUC4128" s="259"/>
      <c r="PUD4128" s="259"/>
      <c r="PUE4128" s="259"/>
      <c r="PUF4128" s="259"/>
      <c r="PUG4128" s="259"/>
      <c r="PUH4128" s="259"/>
      <c r="PUI4128" s="259"/>
      <c r="PUJ4128" s="259"/>
      <c r="PUK4128" s="259"/>
      <c r="PUL4128" s="259"/>
      <c r="PUM4128" s="259"/>
      <c r="PUN4128" s="259"/>
      <c r="PUO4128" s="259"/>
      <c r="PUP4128" s="259"/>
      <c r="PUQ4128" s="259"/>
      <c r="PUR4128" s="259"/>
      <c r="PUS4128" s="259"/>
      <c r="PUT4128" s="259"/>
      <c r="PUU4128" s="259"/>
      <c r="PUV4128" s="259"/>
      <c r="PUW4128" s="259"/>
      <c r="PUX4128" s="259"/>
      <c r="PUY4128" s="259"/>
      <c r="PUZ4128" s="259"/>
      <c r="PVA4128" s="259"/>
      <c r="PVB4128" s="259"/>
      <c r="PVC4128" s="259"/>
      <c r="PVD4128" s="259"/>
      <c r="PVE4128" s="259"/>
      <c r="PVF4128" s="259"/>
      <c r="PVG4128" s="259"/>
      <c r="PVH4128" s="259"/>
      <c r="PVI4128" s="259"/>
      <c r="PVJ4128" s="259"/>
      <c r="PVK4128" s="259"/>
      <c r="PVL4128" s="259"/>
      <c r="PVM4128" s="259"/>
      <c r="PVN4128" s="259"/>
      <c r="PVO4128" s="259"/>
      <c r="PVP4128" s="259"/>
      <c r="PVQ4128" s="259"/>
      <c r="PVR4128" s="259"/>
      <c r="PVS4128" s="259"/>
      <c r="PVT4128" s="259"/>
      <c r="PVU4128" s="259"/>
      <c r="PVV4128" s="259"/>
      <c r="PVW4128" s="259"/>
      <c r="PVX4128" s="259"/>
      <c r="PVY4128" s="259"/>
      <c r="PVZ4128" s="259"/>
      <c r="PWA4128" s="259"/>
      <c r="PWB4128" s="259"/>
      <c r="PWC4128" s="259"/>
      <c r="PWD4128" s="259"/>
      <c r="PWE4128" s="259"/>
      <c r="PWF4128" s="259"/>
      <c r="PWG4128" s="259"/>
      <c r="PWH4128" s="259"/>
      <c r="PWI4128" s="259"/>
      <c r="PWJ4128" s="259"/>
      <c r="PWK4128" s="259"/>
      <c r="PWL4128" s="259"/>
      <c r="PWM4128" s="259"/>
      <c r="PWN4128" s="259"/>
      <c r="PWO4128" s="259"/>
      <c r="PWP4128" s="259"/>
      <c r="PWQ4128" s="259"/>
      <c r="PWR4128" s="259"/>
      <c r="PWS4128" s="259"/>
      <c r="PWT4128" s="259"/>
      <c r="PWU4128" s="259"/>
      <c r="PWV4128" s="259"/>
      <c r="PWW4128" s="259"/>
      <c r="PWX4128" s="259"/>
      <c r="PWY4128" s="259"/>
      <c r="PWZ4128" s="259"/>
      <c r="PXA4128" s="259"/>
      <c r="PXB4128" s="259"/>
      <c r="PXC4128" s="259"/>
      <c r="PXD4128" s="259"/>
      <c r="PXE4128" s="259"/>
      <c r="PXF4128" s="259"/>
      <c r="PXG4128" s="259"/>
      <c r="PXH4128" s="259"/>
      <c r="PXI4128" s="259"/>
      <c r="PXJ4128" s="259"/>
      <c r="PXK4128" s="259"/>
      <c r="PXL4128" s="259"/>
      <c r="PXM4128" s="259"/>
      <c r="PXN4128" s="259"/>
      <c r="PXO4128" s="259"/>
      <c r="PXP4128" s="259"/>
      <c r="PXQ4128" s="259"/>
      <c r="PXR4128" s="259"/>
      <c r="PXS4128" s="259"/>
      <c r="PXT4128" s="259"/>
      <c r="PXU4128" s="259"/>
      <c r="PXV4128" s="259"/>
      <c r="PXW4128" s="259"/>
      <c r="PXX4128" s="259"/>
      <c r="PXY4128" s="259"/>
      <c r="PXZ4128" s="259"/>
      <c r="PYA4128" s="259"/>
      <c r="PYB4128" s="259"/>
      <c r="PYC4128" s="259"/>
      <c r="PYD4128" s="259"/>
      <c r="PYE4128" s="259"/>
      <c r="PYF4128" s="259"/>
      <c r="PYG4128" s="259"/>
      <c r="PYH4128" s="259"/>
      <c r="PYI4128" s="259"/>
      <c r="PYJ4128" s="259"/>
      <c r="PYK4128" s="259"/>
      <c r="PYL4128" s="259"/>
      <c r="PYM4128" s="259"/>
      <c r="PYN4128" s="259"/>
      <c r="PYO4128" s="259"/>
      <c r="PYP4128" s="259"/>
      <c r="PYQ4128" s="259"/>
      <c r="PYR4128" s="259"/>
      <c r="PYS4128" s="259"/>
      <c r="PYT4128" s="259"/>
      <c r="PYU4128" s="259"/>
      <c r="PYV4128" s="259"/>
      <c r="PYW4128" s="259"/>
      <c r="PYX4128" s="259"/>
      <c r="PYY4128" s="259"/>
      <c r="PYZ4128" s="259"/>
      <c r="PZA4128" s="259"/>
      <c r="PZB4128" s="259"/>
      <c r="PZC4128" s="259"/>
      <c r="PZD4128" s="259"/>
      <c r="PZE4128" s="259"/>
      <c r="PZF4128" s="259"/>
      <c r="PZG4128" s="259"/>
      <c r="PZH4128" s="259"/>
      <c r="PZI4128" s="259"/>
      <c r="PZJ4128" s="259"/>
      <c r="PZK4128" s="259"/>
      <c r="PZL4128" s="259"/>
      <c r="PZM4128" s="259"/>
      <c r="PZN4128" s="259"/>
      <c r="PZO4128" s="259"/>
      <c r="PZP4128" s="259"/>
      <c r="PZQ4128" s="259"/>
      <c r="PZR4128" s="259"/>
      <c r="PZS4128" s="259"/>
      <c r="PZT4128" s="259"/>
      <c r="PZU4128" s="259"/>
      <c r="PZV4128" s="259"/>
      <c r="PZW4128" s="259"/>
      <c r="PZX4128" s="259"/>
      <c r="PZY4128" s="259"/>
      <c r="PZZ4128" s="259"/>
      <c r="QAA4128" s="259"/>
      <c r="QAB4128" s="259"/>
      <c r="QAC4128" s="259"/>
      <c r="QAD4128" s="259"/>
      <c r="QAE4128" s="259"/>
      <c r="QAF4128" s="259"/>
      <c r="QAG4128" s="259"/>
      <c r="QAH4128" s="259"/>
      <c r="QAI4128" s="259"/>
      <c r="QAJ4128" s="259"/>
      <c r="QAK4128" s="259"/>
      <c r="QAL4128" s="259"/>
      <c r="QAM4128" s="259"/>
      <c r="QAN4128" s="259"/>
      <c r="QAO4128" s="259"/>
      <c r="QAP4128" s="259"/>
      <c r="QAQ4128" s="259"/>
      <c r="QAR4128" s="259"/>
      <c r="QAS4128" s="259"/>
      <c r="QAT4128" s="259"/>
      <c r="QAU4128" s="259"/>
      <c r="QAV4128" s="259"/>
      <c r="QAW4128" s="259"/>
      <c r="QAX4128" s="259"/>
      <c r="QAY4128" s="259"/>
      <c r="QAZ4128" s="259"/>
      <c r="QBA4128" s="259"/>
      <c r="QBB4128" s="259"/>
      <c r="QBC4128" s="259"/>
      <c r="QBD4128" s="259"/>
      <c r="QBE4128" s="259"/>
      <c r="QBF4128" s="259"/>
      <c r="QBG4128" s="259"/>
      <c r="QBH4128" s="259"/>
      <c r="QBI4128" s="259"/>
      <c r="QBJ4128" s="259"/>
      <c r="QBK4128" s="259"/>
      <c r="QBL4128" s="259"/>
      <c r="QBM4128" s="259"/>
      <c r="QBN4128" s="259"/>
      <c r="QBO4128" s="259"/>
      <c r="QBP4128" s="259"/>
      <c r="QBQ4128" s="259"/>
      <c r="QBR4128" s="259"/>
      <c r="QBS4128" s="259"/>
      <c r="QBT4128" s="259"/>
      <c r="QBU4128" s="259"/>
      <c r="QBV4128" s="259"/>
      <c r="QBW4128" s="259"/>
      <c r="QBX4128" s="259"/>
      <c r="QBY4128" s="259"/>
      <c r="QBZ4128" s="259"/>
      <c r="QCA4128" s="259"/>
      <c r="QCB4128" s="259"/>
      <c r="QCC4128" s="259"/>
      <c r="QCD4128" s="259"/>
      <c r="QCE4128" s="259"/>
      <c r="QCF4128" s="259"/>
      <c r="QCG4128" s="259"/>
      <c r="QCH4128" s="259"/>
      <c r="QCI4128" s="259"/>
      <c r="QCJ4128" s="259"/>
      <c r="QCK4128" s="259"/>
      <c r="QCL4128" s="259"/>
      <c r="QCM4128" s="259"/>
      <c r="QCN4128" s="259"/>
      <c r="QCO4128" s="259"/>
      <c r="QCP4128" s="259"/>
      <c r="QCQ4128" s="259"/>
      <c r="QCR4128" s="259"/>
      <c r="QCS4128" s="259"/>
      <c r="QCT4128" s="259"/>
      <c r="QCU4128" s="259"/>
      <c r="QCV4128" s="259"/>
      <c r="QCW4128" s="259"/>
      <c r="QCX4128" s="259"/>
      <c r="QCY4128" s="259"/>
      <c r="QCZ4128" s="259"/>
      <c r="QDA4128" s="259"/>
      <c r="QDB4128" s="259"/>
      <c r="QDC4128" s="259"/>
      <c r="QDD4128" s="259"/>
      <c r="QDE4128" s="259"/>
      <c r="QDF4128" s="259"/>
      <c r="QDG4128" s="259"/>
      <c r="QDH4128" s="259"/>
      <c r="QDI4128" s="259"/>
      <c r="QDJ4128" s="259"/>
      <c r="QDK4128" s="259"/>
      <c r="QDL4128" s="259"/>
      <c r="QDM4128" s="259"/>
      <c r="QDN4128" s="259"/>
      <c r="QDO4128" s="259"/>
      <c r="QDP4128" s="259"/>
      <c r="QDQ4128" s="259"/>
      <c r="QDR4128" s="259"/>
      <c r="QDS4128" s="259"/>
      <c r="QDT4128" s="259"/>
      <c r="QDU4128" s="259"/>
      <c r="QDV4128" s="259"/>
      <c r="QDW4128" s="259"/>
      <c r="QDX4128" s="259"/>
      <c r="QDY4128" s="259"/>
      <c r="QDZ4128" s="259"/>
      <c r="QEA4128" s="259"/>
      <c r="QEB4128" s="259"/>
      <c r="QEC4128" s="259"/>
      <c r="QED4128" s="259"/>
      <c r="QEE4128" s="259"/>
      <c r="QEF4128" s="259"/>
      <c r="QEG4128" s="259"/>
      <c r="QEH4128" s="259"/>
      <c r="QEI4128" s="259"/>
      <c r="QEJ4128" s="259"/>
      <c r="QEK4128" s="259"/>
      <c r="QEL4128" s="259"/>
      <c r="QEM4128" s="259"/>
      <c r="QEN4128" s="259"/>
      <c r="QEO4128" s="259"/>
      <c r="QEP4128" s="259"/>
      <c r="QEQ4128" s="259"/>
      <c r="QER4128" s="259"/>
      <c r="QES4128" s="259"/>
      <c r="QET4128" s="259"/>
      <c r="QEU4128" s="259"/>
      <c r="QEV4128" s="259"/>
      <c r="QEW4128" s="259"/>
      <c r="QEX4128" s="259"/>
      <c r="QEY4128" s="259"/>
      <c r="QEZ4128" s="259"/>
      <c r="QFA4128" s="259"/>
      <c r="QFB4128" s="259"/>
      <c r="QFC4128" s="259"/>
      <c r="QFD4128" s="259"/>
      <c r="QFE4128" s="259"/>
      <c r="QFF4128" s="259"/>
      <c r="QFG4128" s="259"/>
      <c r="QFH4128" s="259"/>
      <c r="QFI4128" s="259"/>
      <c r="QFJ4128" s="259"/>
      <c r="QFK4128" s="259"/>
      <c r="QFL4128" s="259"/>
      <c r="QFM4128" s="259"/>
      <c r="QFN4128" s="259"/>
      <c r="QFO4128" s="259"/>
      <c r="QFP4128" s="259"/>
      <c r="QFQ4128" s="259"/>
      <c r="QFR4128" s="259"/>
      <c r="QFS4128" s="259"/>
      <c r="QFT4128" s="259"/>
      <c r="QFU4128" s="259"/>
      <c r="QFV4128" s="259"/>
      <c r="QFW4128" s="259"/>
      <c r="QFX4128" s="259"/>
      <c r="QFY4128" s="259"/>
      <c r="QFZ4128" s="259"/>
      <c r="QGA4128" s="259"/>
      <c r="QGB4128" s="259"/>
      <c r="QGC4128" s="259"/>
      <c r="QGD4128" s="259"/>
      <c r="QGE4128" s="259"/>
      <c r="QGF4128" s="259"/>
      <c r="QGG4128" s="259"/>
      <c r="QGH4128" s="259"/>
      <c r="QGI4128" s="259"/>
      <c r="QGJ4128" s="259"/>
      <c r="QGK4128" s="259"/>
      <c r="QGL4128" s="259"/>
      <c r="QGM4128" s="259"/>
      <c r="QGN4128" s="259"/>
      <c r="QGO4128" s="259"/>
      <c r="QGP4128" s="259"/>
      <c r="QGQ4128" s="259"/>
      <c r="QGR4128" s="259"/>
      <c r="QGS4128" s="259"/>
      <c r="QGT4128" s="259"/>
      <c r="QGU4128" s="259"/>
      <c r="QGV4128" s="259"/>
      <c r="QGW4128" s="259"/>
      <c r="QGX4128" s="259"/>
      <c r="QGY4128" s="259"/>
      <c r="QGZ4128" s="259"/>
      <c r="QHA4128" s="259"/>
      <c r="QHB4128" s="259"/>
      <c r="QHC4128" s="259"/>
      <c r="QHD4128" s="259"/>
      <c r="QHE4128" s="259"/>
      <c r="QHF4128" s="259"/>
      <c r="QHG4128" s="259"/>
      <c r="QHH4128" s="259"/>
      <c r="QHI4128" s="259"/>
      <c r="QHJ4128" s="259"/>
      <c r="QHK4128" s="259"/>
      <c r="QHL4128" s="259"/>
      <c r="QHM4128" s="259"/>
      <c r="QHN4128" s="259"/>
      <c r="QHO4128" s="259"/>
      <c r="QHP4128" s="259"/>
      <c r="QHQ4128" s="259"/>
      <c r="QHR4128" s="259"/>
      <c r="QHS4128" s="259"/>
      <c r="QHT4128" s="259"/>
      <c r="QHU4128" s="259"/>
      <c r="QHV4128" s="259"/>
      <c r="QHW4128" s="259"/>
      <c r="QHX4128" s="259"/>
      <c r="QHY4128" s="259"/>
      <c r="QHZ4128" s="259"/>
      <c r="QIA4128" s="259"/>
      <c r="QIB4128" s="259"/>
      <c r="QIC4128" s="259"/>
      <c r="QID4128" s="259"/>
      <c r="QIE4128" s="259"/>
      <c r="QIF4128" s="259"/>
      <c r="QIG4128" s="259"/>
      <c r="QIH4128" s="259"/>
      <c r="QII4128" s="259"/>
      <c r="QIJ4128" s="259"/>
      <c r="QIK4128" s="259"/>
      <c r="QIL4128" s="259"/>
      <c r="QIM4128" s="259"/>
      <c r="QIN4128" s="259"/>
      <c r="QIO4128" s="259"/>
      <c r="QIP4128" s="259"/>
      <c r="QIQ4128" s="259"/>
      <c r="QIR4128" s="259"/>
      <c r="QIS4128" s="259"/>
      <c r="QIT4128" s="259"/>
      <c r="QIU4128" s="259"/>
      <c r="QIV4128" s="259"/>
      <c r="QIW4128" s="259"/>
      <c r="QIX4128" s="259"/>
      <c r="QIY4128" s="259"/>
      <c r="QIZ4128" s="259"/>
      <c r="QJA4128" s="259"/>
      <c r="QJB4128" s="259"/>
      <c r="QJC4128" s="259"/>
      <c r="QJD4128" s="259"/>
      <c r="QJE4128" s="259"/>
      <c r="QJF4128" s="259"/>
      <c r="QJG4128" s="259"/>
      <c r="QJH4128" s="259"/>
      <c r="QJI4128" s="259"/>
      <c r="QJJ4128" s="259"/>
      <c r="QJK4128" s="259"/>
      <c r="QJL4128" s="259"/>
      <c r="QJM4128" s="259"/>
      <c r="QJN4128" s="259"/>
      <c r="QJO4128" s="259"/>
      <c r="QJP4128" s="259"/>
      <c r="QJQ4128" s="259"/>
      <c r="QJR4128" s="259"/>
      <c r="QJS4128" s="259"/>
      <c r="QJT4128" s="259"/>
      <c r="QJU4128" s="259"/>
      <c r="QJV4128" s="259"/>
      <c r="QJW4128" s="259"/>
      <c r="QJX4128" s="259"/>
      <c r="QJY4128" s="259"/>
      <c r="QJZ4128" s="259"/>
      <c r="QKA4128" s="259"/>
      <c r="QKB4128" s="259"/>
      <c r="QKC4128" s="259"/>
      <c r="QKD4128" s="259"/>
      <c r="QKE4128" s="259"/>
      <c r="QKF4128" s="259"/>
      <c r="QKG4128" s="259"/>
      <c r="QKH4128" s="259"/>
      <c r="QKI4128" s="259"/>
      <c r="QKJ4128" s="259"/>
      <c r="QKK4128" s="259"/>
      <c r="QKL4128" s="259"/>
      <c r="QKM4128" s="259"/>
      <c r="QKN4128" s="259"/>
      <c r="QKO4128" s="259"/>
      <c r="QKP4128" s="259"/>
      <c r="QKQ4128" s="259"/>
      <c r="QKR4128" s="259"/>
      <c r="QKS4128" s="259"/>
      <c r="QKT4128" s="259"/>
      <c r="QKU4128" s="259"/>
      <c r="QKV4128" s="259"/>
      <c r="QKW4128" s="259"/>
      <c r="QKX4128" s="259"/>
      <c r="QKY4128" s="259"/>
      <c r="QKZ4128" s="259"/>
      <c r="QLA4128" s="259"/>
      <c r="QLB4128" s="259"/>
      <c r="QLC4128" s="259"/>
      <c r="QLD4128" s="259"/>
      <c r="QLE4128" s="259"/>
      <c r="QLF4128" s="259"/>
      <c r="QLG4128" s="259"/>
      <c r="QLH4128" s="259"/>
      <c r="QLI4128" s="259"/>
      <c r="QLJ4128" s="259"/>
      <c r="QLK4128" s="259"/>
      <c r="QLL4128" s="259"/>
      <c r="QLM4128" s="259"/>
      <c r="QLN4128" s="259"/>
      <c r="QLO4128" s="259"/>
      <c r="QLP4128" s="259"/>
      <c r="QLQ4128" s="259"/>
      <c r="QLR4128" s="259"/>
      <c r="QLS4128" s="259"/>
      <c r="QLT4128" s="259"/>
      <c r="QLU4128" s="259"/>
      <c r="QLV4128" s="259"/>
      <c r="QLW4128" s="259"/>
      <c r="QLX4128" s="259"/>
      <c r="QLY4128" s="259"/>
      <c r="QLZ4128" s="259"/>
      <c r="QMA4128" s="259"/>
      <c r="QMB4128" s="259"/>
      <c r="QMC4128" s="259"/>
      <c r="QMD4128" s="259"/>
      <c r="QME4128" s="259"/>
      <c r="QMF4128" s="259"/>
      <c r="QMG4128" s="259"/>
      <c r="QMH4128" s="259"/>
      <c r="QMI4128" s="259"/>
      <c r="QMJ4128" s="259"/>
      <c r="QMK4128" s="259"/>
      <c r="QML4128" s="259"/>
      <c r="QMM4128" s="259"/>
      <c r="QMN4128" s="259"/>
      <c r="QMO4128" s="259"/>
      <c r="QMP4128" s="259"/>
      <c r="QMQ4128" s="259"/>
      <c r="QMR4128" s="259"/>
      <c r="QMS4128" s="259"/>
      <c r="QMT4128" s="259"/>
      <c r="QMU4128" s="259"/>
      <c r="QMV4128" s="259"/>
      <c r="QMW4128" s="259"/>
      <c r="QMX4128" s="259"/>
      <c r="QMY4128" s="259"/>
      <c r="QMZ4128" s="259"/>
      <c r="QNA4128" s="259"/>
      <c r="QNB4128" s="259"/>
      <c r="QNC4128" s="259"/>
      <c r="QND4128" s="259"/>
      <c r="QNE4128" s="259"/>
      <c r="QNF4128" s="259"/>
      <c r="QNG4128" s="259"/>
      <c r="QNH4128" s="259"/>
      <c r="QNI4128" s="259"/>
      <c r="QNJ4128" s="259"/>
      <c r="QNK4128" s="259"/>
      <c r="QNL4128" s="259"/>
      <c r="QNM4128" s="259"/>
      <c r="QNN4128" s="259"/>
      <c r="QNO4128" s="259"/>
      <c r="QNP4128" s="259"/>
      <c r="QNQ4128" s="259"/>
      <c r="QNR4128" s="259"/>
      <c r="QNS4128" s="259"/>
      <c r="QNT4128" s="259"/>
      <c r="QNU4128" s="259"/>
      <c r="QNV4128" s="259"/>
      <c r="QNW4128" s="259"/>
      <c r="QNX4128" s="259"/>
      <c r="QNY4128" s="259"/>
      <c r="QNZ4128" s="259"/>
      <c r="QOA4128" s="259"/>
      <c r="QOB4128" s="259"/>
      <c r="QOC4128" s="259"/>
      <c r="QOD4128" s="259"/>
      <c r="QOE4128" s="259"/>
      <c r="QOF4128" s="259"/>
      <c r="QOG4128" s="259"/>
      <c r="QOH4128" s="259"/>
      <c r="QOI4128" s="259"/>
      <c r="QOJ4128" s="259"/>
      <c r="QOK4128" s="259"/>
      <c r="QOL4128" s="259"/>
      <c r="QOM4128" s="259"/>
      <c r="QON4128" s="259"/>
      <c r="QOO4128" s="259"/>
      <c r="QOP4128" s="259"/>
      <c r="QOQ4128" s="259"/>
      <c r="QOR4128" s="259"/>
      <c r="QOS4128" s="259"/>
      <c r="QOT4128" s="259"/>
      <c r="QOU4128" s="259"/>
      <c r="QOV4128" s="259"/>
      <c r="QOW4128" s="259"/>
      <c r="QOX4128" s="259"/>
      <c r="QOY4128" s="259"/>
      <c r="QOZ4128" s="259"/>
      <c r="QPA4128" s="259"/>
      <c r="QPB4128" s="259"/>
      <c r="QPC4128" s="259"/>
      <c r="QPD4128" s="259"/>
      <c r="QPE4128" s="259"/>
      <c r="QPF4128" s="259"/>
      <c r="QPG4128" s="259"/>
      <c r="QPH4128" s="259"/>
      <c r="QPI4128" s="259"/>
      <c r="QPJ4128" s="259"/>
      <c r="QPK4128" s="259"/>
      <c r="QPL4128" s="259"/>
      <c r="QPM4128" s="259"/>
      <c r="QPN4128" s="259"/>
      <c r="QPO4128" s="259"/>
      <c r="QPP4128" s="259"/>
      <c r="QPQ4128" s="259"/>
      <c r="QPR4128" s="259"/>
      <c r="QPS4128" s="259"/>
      <c r="QPT4128" s="259"/>
      <c r="QPU4128" s="259"/>
      <c r="QPV4128" s="259"/>
      <c r="QPW4128" s="259"/>
      <c r="QPX4128" s="259"/>
      <c r="QPY4128" s="259"/>
      <c r="QPZ4128" s="259"/>
      <c r="QQA4128" s="259"/>
      <c r="QQB4128" s="259"/>
      <c r="QQC4128" s="259"/>
      <c r="QQD4128" s="259"/>
      <c r="QQE4128" s="259"/>
      <c r="QQF4128" s="259"/>
      <c r="QQG4128" s="259"/>
      <c r="QQH4128" s="259"/>
      <c r="QQI4128" s="259"/>
      <c r="QQJ4128" s="259"/>
      <c r="QQK4128" s="259"/>
      <c r="QQL4128" s="259"/>
      <c r="QQM4128" s="259"/>
      <c r="QQN4128" s="259"/>
      <c r="QQO4128" s="259"/>
      <c r="QQP4128" s="259"/>
      <c r="QQQ4128" s="259"/>
      <c r="QQR4128" s="259"/>
      <c r="QQS4128" s="259"/>
      <c r="QQT4128" s="259"/>
      <c r="QQU4128" s="259"/>
      <c r="QQV4128" s="259"/>
      <c r="QQW4128" s="259"/>
      <c r="QQX4128" s="259"/>
      <c r="QQY4128" s="259"/>
      <c r="QQZ4128" s="259"/>
      <c r="QRA4128" s="259"/>
      <c r="QRB4128" s="259"/>
      <c r="QRC4128" s="259"/>
      <c r="QRD4128" s="259"/>
      <c r="QRE4128" s="259"/>
      <c r="QRF4128" s="259"/>
      <c r="QRG4128" s="259"/>
      <c r="QRH4128" s="259"/>
      <c r="QRI4128" s="259"/>
      <c r="QRJ4128" s="259"/>
      <c r="QRK4128" s="259"/>
      <c r="QRL4128" s="259"/>
      <c r="QRM4128" s="259"/>
      <c r="QRN4128" s="259"/>
      <c r="QRO4128" s="259"/>
      <c r="QRP4128" s="259"/>
      <c r="QRQ4128" s="259"/>
      <c r="QRR4128" s="259"/>
      <c r="QRS4128" s="259"/>
      <c r="QRT4128" s="259"/>
      <c r="QRU4128" s="259"/>
      <c r="QRV4128" s="259"/>
      <c r="QRW4128" s="259"/>
      <c r="QRX4128" s="259"/>
      <c r="QRY4128" s="259"/>
      <c r="QRZ4128" s="259"/>
      <c r="QSA4128" s="259"/>
      <c r="QSB4128" s="259"/>
      <c r="QSC4128" s="259"/>
      <c r="QSD4128" s="259"/>
      <c r="QSE4128" s="259"/>
      <c r="QSF4128" s="259"/>
      <c r="QSG4128" s="259"/>
      <c r="QSH4128" s="259"/>
      <c r="QSI4128" s="259"/>
      <c r="QSJ4128" s="259"/>
      <c r="QSK4128" s="259"/>
      <c r="QSL4128" s="259"/>
      <c r="QSM4128" s="259"/>
      <c r="QSN4128" s="259"/>
      <c r="QSO4128" s="259"/>
      <c r="QSP4128" s="259"/>
      <c r="QSQ4128" s="259"/>
      <c r="QSR4128" s="259"/>
      <c r="QSS4128" s="259"/>
      <c r="QST4128" s="259"/>
      <c r="QSU4128" s="259"/>
      <c r="QSV4128" s="259"/>
      <c r="QSW4128" s="259"/>
      <c r="QSX4128" s="259"/>
      <c r="QSY4128" s="259"/>
      <c r="QSZ4128" s="259"/>
      <c r="QTA4128" s="259"/>
      <c r="QTB4128" s="259"/>
      <c r="QTC4128" s="259"/>
      <c r="QTD4128" s="259"/>
      <c r="QTE4128" s="259"/>
      <c r="QTF4128" s="259"/>
      <c r="QTG4128" s="259"/>
      <c r="QTH4128" s="259"/>
      <c r="QTI4128" s="259"/>
      <c r="QTJ4128" s="259"/>
      <c r="QTK4128" s="259"/>
      <c r="QTL4128" s="259"/>
      <c r="QTM4128" s="259"/>
      <c r="QTN4128" s="259"/>
      <c r="QTO4128" s="259"/>
      <c r="QTP4128" s="259"/>
      <c r="QTQ4128" s="259"/>
      <c r="QTR4128" s="259"/>
      <c r="QTS4128" s="259"/>
      <c r="QTT4128" s="259"/>
      <c r="QTU4128" s="259"/>
      <c r="QTV4128" s="259"/>
      <c r="QTW4128" s="259"/>
      <c r="QTX4128" s="259"/>
      <c r="QTY4128" s="259"/>
      <c r="QTZ4128" s="259"/>
      <c r="QUA4128" s="259"/>
      <c r="QUB4128" s="259"/>
      <c r="QUC4128" s="259"/>
      <c r="QUD4128" s="259"/>
      <c r="QUE4128" s="259"/>
      <c r="QUF4128" s="259"/>
      <c r="QUG4128" s="259"/>
      <c r="QUH4128" s="259"/>
      <c r="QUI4128" s="259"/>
      <c r="QUJ4128" s="259"/>
      <c r="QUK4128" s="259"/>
      <c r="QUL4128" s="259"/>
      <c r="QUM4128" s="259"/>
      <c r="QUN4128" s="259"/>
      <c r="QUO4128" s="259"/>
      <c r="QUP4128" s="259"/>
      <c r="QUQ4128" s="259"/>
      <c r="QUR4128" s="259"/>
      <c r="QUS4128" s="259"/>
      <c r="QUT4128" s="259"/>
      <c r="QUU4128" s="259"/>
      <c r="QUV4128" s="259"/>
      <c r="QUW4128" s="259"/>
      <c r="QUX4128" s="259"/>
      <c r="QUY4128" s="259"/>
      <c r="QUZ4128" s="259"/>
      <c r="QVA4128" s="259"/>
      <c r="QVB4128" s="259"/>
      <c r="QVC4128" s="259"/>
      <c r="QVD4128" s="259"/>
      <c r="QVE4128" s="259"/>
      <c r="QVF4128" s="259"/>
      <c r="QVG4128" s="259"/>
      <c r="QVH4128" s="259"/>
      <c r="QVI4128" s="259"/>
      <c r="QVJ4128" s="259"/>
      <c r="QVK4128" s="259"/>
      <c r="QVL4128" s="259"/>
      <c r="QVM4128" s="259"/>
      <c r="QVN4128" s="259"/>
      <c r="QVO4128" s="259"/>
      <c r="QVP4128" s="259"/>
      <c r="QVQ4128" s="259"/>
      <c r="QVR4128" s="259"/>
      <c r="QVS4128" s="259"/>
      <c r="QVT4128" s="259"/>
      <c r="QVU4128" s="259"/>
      <c r="QVV4128" s="259"/>
      <c r="QVW4128" s="259"/>
      <c r="QVX4128" s="259"/>
      <c r="QVY4128" s="259"/>
      <c r="QVZ4128" s="259"/>
      <c r="QWA4128" s="259"/>
      <c r="QWB4128" s="259"/>
      <c r="QWC4128" s="259"/>
      <c r="QWD4128" s="259"/>
      <c r="QWE4128" s="259"/>
      <c r="QWF4128" s="259"/>
      <c r="QWG4128" s="259"/>
      <c r="QWH4128" s="259"/>
      <c r="QWI4128" s="259"/>
      <c r="QWJ4128" s="259"/>
      <c r="QWK4128" s="259"/>
      <c r="QWL4128" s="259"/>
      <c r="QWM4128" s="259"/>
      <c r="QWN4128" s="259"/>
      <c r="QWO4128" s="259"/>
      <c r="QWP4128" s="259"/>
      <c r="QWQ4128" s="259"/>
      <c r="QWR4128" s="259"/>
      <c r="QWS4128" s="259"/>
      <c r="QWT4128" s="259"/>
      <c r="QWU4128" s="259"/>
      <c r="QWV4128" s="259"/>
      <c r="QWW4128" s="259"/>
      <c r="QWX4128" s="259"/>
      <c r="QWY4128" s="259"/>
      <c r="QWZ4128" s="259"/>
      <c r="QXA4128" s="259"/>
      <c r="QXB4128" s="259"/>
      <c r="QXC4128" s="259"/>
      <c r="QXD4128" s="259"/>
      <c r="QXE4128" s="259"/>
      <c r="QXF4128" s="259"/>
      <c r="QXG4128" s="259"/>
      <c r="QXH4128" s="259"/>
      <c r="QXI4128" s="259"/>
      <c r="QXJ4128" s="259"/>
      <c r="QXK4128" s="259"/>
      <c r="QXL4128" s="259"/>
      <c r="QXM4128" s="259"/>
      <c r="QXN4128" s="259"/>
      <c r="QXO4128" s="259"/>
      <c r="QXP4128" s="259"/>
      <c r="QXQ4128" s="259"/>
      <c r="QXR4128" s="259"/>
      <c r="QXS4128" s="259"/>
      <c r="QXT4128" s="259"/>
      <c r="QXU4128" s="259"/>
      <c r="QXV4128" s="259"/>
      <c r="QXW4128" s="259"/>
      <c r="QXX4128" s="259"/>
      <c r="QXY4128" s="259"/>
      <c r="QXZ4128" s="259"/>
      <c r="QYA4128" s="259"/>
      <c r="QYB4128" s="259"/>
      <c r="QYC4128" s="259"/>
      <c r="QYD4128" s="259"/>
      <c r="QYE4128" s="259"/>
      <c r="QYF4128" s="259"/>
      <c r="QYG4128" s="259"/>
      <c r="QYH4128" s="259"/>
      <c r="QYI4128" s="259"/>
      <c r="QYJ4128" s="259"/>
      <c r="QYK4128" s="259"/>
      <c r="QYL4128" s="259"/>
      <c r="QYM4128" s="259"/>
      <c r="QYN4128" s="259"/>
      <c r="QYO4128" s="259"/>
      <c r="QYP4128" s="259"/>
      <c r="QYQ4128" s="259"/>
      <c r="QYR4128" s="259"/>
      <c r="QYS4128" s="259"/>
      <c r="QYT4128" s="259"/>
      <c r="QYU4128" s="259"/>
      <c r="QYV4128" s="259"/>
      <c r="QYW4128" s="259"/>
      <c r="QYX4128" s="259"/>
      <c r="QYY4128" s="259"/>
      <c r="QYZ4128" s="259"/>
      <c r="QZA4128" s="259"/>
      <c r="QZB4128" s="259"/>
      <c r="QZC4128" s="259"/>
      <c r="QZD4128" s="259"/>
      <c r="QZE4128" s="259"/>
      <c r="QZF4128" s="259"/>
      <c r="QZG4128" s="259"/>
      <c r="QZH4128" s="259"/>
      <c r="QZI4128" s="259"/>
      <c r="QZJ4128" s="259"/>
      <c r="QZK4128" s="259"/>
      <c r="QZL4128" s="259"/>
      <c r="QZM4128" s="259"/>
      <c r="QZN4128" s="259"/>
      <c r="QZO4128" s="259"/>
      <c r="QZP4128" s="259"/>
      <c r="QZQ4128" s="259"/>
      <c r="QZR4128" s="259"/>
      <c r="QZS4128" s="259"/>
      <c r="QZT4128" s="259"/>
      <c r="QZU4128" s="259"/>
      <c r="QZV4128" s="259"/>
      <c r="QZW4128" s="259"/>
      <c r="QZX4128" s="259"/>
      <c r="QZY4128" s="259"/>
      <c r="QZZ4128" s="259"/>
      <c r="RAA4128" s="259"/>
      <c r="RAB4128" s="259"/>
      <c r="RAC4128" s="259"/>
      <c r="RAD4128" s="259"/>
      <c r="RAE4128" s="259"/>
      <c r="RAF4128" s="259"/>
      <c r="RAG4128" s="259"/>
      <c r="RAH4128" s="259"/>
      <c r="RAI4128" s="259"/>
      <c r="RAJ4128" s="259"/>
      <c r="RAK4128" s="259"/>
      <c r="RAL4128" s="259"/>
      <c r="RAM4128" s="259"/>
      <c r="RAN4128" s="259"/>
      <c r="RAO4128" s="259"/>
      <c r="RAP4128" s="259"/>
      <c r="RAQ4128" s="259"/>
      <c r="RAR4128" s="259"/>
      <c r="RAS4128" s="259"/>
      <c r="RAT4128" s="259"/>
      <c r="RAU4128" s="259"/>
      <c r="RAV4128" s="259"/>
      <c r="RAW4128" s="259"/>
      <c r="RAX4128" s="259"/>
      <c r="RAY4128" s="259"/>
      <c r="RAZ4128" s="259"/>
      <c r="RBA4128" s="259"/>
      <c r="RBB4128" s="259"/>
      <c r="RBC4128" s="259"/>
      <c r="RBD4128" s="259"/>
      <c r="RBE4128" s="259"/>
      <c r="RBF4128" s="259"/>
      <c r="RBG4128" s="259"/>
      <c r="RBH4128" s="259"/>
      <c r="RBI4128" s="259"/>
      <c r="RBJ4128" s="259"/>
      <c r="RBK4128" s="259"/>
      <c r="RBL4128" s="259"/>
      <c r="RBM4128" s="259"/>
      <c r="RBN4128" s="259"/>
      <c r="RBO4128" s="259"/>
      <c r="RBP4128" s="259"/>
      <c r="RBQ4128" s="259"/>
      <c r="RBR4128" s="259"/>
      <c r="RBS4128" s="259"/>
      <c r="RBT4128" s="259"/>
      <c r="RBU4128" s="259"/>
      <c r="RBV4128" s="259"/>
      <c r="RBW4128" s="259"/>
      <c r="RBX4128" s="259"/>
      <c r="RBY4128" s="259"/>
      <c r="RBZ4128" s="259"/>
      <c r="RCA4128" s="259"/>
      <c r="RCB4128" s="259"/>
      <c r="RCC4128" s="259"/>
      <c r="RCD4128" s="259"/>
      <c r="RCE4128" s="259"/>
      <c r="RCF4128" s="259"/>
      <c r="RCG4128" s="259"/>
      <c r="RCH4128" s="259"/>
      <c r="RCI4128" s="259"/>
      <c r="RCJ4128" s="259"/>
      <c r="RCK4128" s="259"/>
      <c r="RCL4128" s="259"/>
      <c r="RCM4128" s="259"/>
      <c r="RCN4128" s="259"/>
      <c r="RCO4128" s="259"/>
      <c r="RCP4128" s="259"/>
      <c r="RCQ4128" s="259"/>
      <c r="RCR4128" s="259"/>
      <c r="RCS4128" s="259"/>
      <c r="RCT4128" s="259"/>
      <c r="RCU4128" s="259"/>
      <c r="RCV4128" s="259"/>
      <c r="RCW4128" s="259"/>
      <c r="RCX4128" s="259"/>
      <c r="RCY4128" s="259"/>
      <c r="RCZ4128" s="259"/>
      <c r="RDA4128" s="259"/>
      <c r="RDB4128" s="259"/>
      <c r="RDC4128" s="259"/>
      <c r="RDD4128" s="259"/>
      <c r="RDE4128" s="259"/>
      <c r="RDF4128" s="259"/>
      <c r="RDG4128" s="259"/>
      <c r="RDH4128" s="259"/>
      <c r="RDI4128" s="259"/>
      <c r="RDJ4128" s="259"/>
      <c r="RDK4128" s="259"/>
      <c r="RDL4128" s="259"/>
      <c r="RDM4128" s="259"/>
      <c r="RDN4128" s="259"/>
      <c r="RDO4128" s="259"/>
      <c r="RDX4128" s="259"/>
      <c r="RDY4128" s="259"/>
      <c r="RDZ4128" s="259"/>
      <c r="REA4128" s="259"/>
      <c r="REB4128" s="259"/>
      <c r="REC4128" s="259"/>
      <c r="RED4128" s="259"/>
      <c r="REE4128" s="259"/>
      <c r="REF4128" s="259"/>
      <c r="REG4128" s="259"/>
      <c r="REH4128" s="259"/>
      <c r="REI4128" s="259"/>
      <c r="REJ4128" s="259"/>
      <c r="REK4128" s="259"/>
      <c r="REL4128" s="259"/>
      <c r="REM4128" s="259"/>
      <c r="REN4128" s="259"/>
      <c r="REO4128" s="259"/>
      <c r="REP4128" s="259"/>
      <c r="REQ4128" s="259"/>
      <c r="RER4128" s="259"/>
      <c r="RES4128" s="259"/>
      <c r="RET4128" s="259"/>
      <c r="REU4128" s="259"/>
      <c r="REV4128" s="259"/>
      <c r="REW4128" s="259"/>
      <c r="REX4128" s="259"/>
      <c r="REY4128" s="259"/>
      <c r="REZ4128" s="259"/>
      <c r="RFA4128" s="259"/>
      <c r="RFB4128" s="259"/>
      <c r="RFC4128" s="259"/>
      <c r="RFD4128" s="259"/>
      <c r="RFE4128" s="259"/>
      <c r="RFF4128" s="259"/>
      <c r="RFG4128" s="259"/>
      <c r="RFH4128" s="259"/>
      <c r="RFI4128" s="259"/>
      <c r="RFJ4128" s="259"/>
      <c r="RFK4128" s="259"/>
      <c r="RFL4128" s="259"/>
      <c r="RFM4128" s="259"/>
      <c r="RFN4128" s="259"/>
      <c r="RFO4128" s="259"/>
      <c r="RFP4128" s="259"/>
      <c r="RFQ4128" s="259"/>
      <c r="RFR4128" s="259"/>
      <c r="RFS4128" s="259"/>
      <c r="RFT4128" s="259"/>
      <c r="RFU4128" s="259"/>
      <c r="RFV4128" s="259"/>
      <c r="RFW4128" s="259"/>
      <c r="RFX4128" s="259"/>
      <c r="RFY4128" s="259"/>
      <c r="RFZ4128" s="259"/>
      <c r="RGA4128" s="259"/>
      <c r="RGB4128" s="259"/>
      <c r="RGC4128" s="259"/>
      <c r="RGD4128" s="259"/>
      <c r="RGE4128" s="259"/>
      <c r="RGF4128" s="259"/>
      <c r="RGG4128" s="259"/>
      <c r="RGH4128" s="259"/>
      <c r="RGI4128" s="259"/>
      <c r="RGJ4128" s="259"/>
      <c r="RGK4128" s="259"/>
      <c r="RGL4128" s="259"/>
      <c r="RGM4128" s="259"/>
      <c r="RGN4128" s="259"/>
      <c r="RGO4128" s="259"/>
      <c r="RGP4128" s="259"/>
      <c r="RGQ4128" s="259"/>
      <c r="RGR4128" s="259"/>
      <c r="RGS4128" s="259"/>
      <c r="RGT4128" s="259"/>
      <c r="RGU4128" s="259"/>
      <c r="RGV4128" s="259"/>
      <c r="RGW4128" s="259"/>
      <c r="RGX4128" s="259"/>
      <c r="RGY4128" s="259"/>
      <c r="RGZ4128" s="259"/>
      <c r="RHA4128" s="259"/>
      <c r="RHB4128" s="259"/>
      <c r="RHC4128" s="259"/>
      <c r="RHD4128" s="259"/>
      <c r="RHE4128" s="259"/>
      <c r="RHF4128" s="259"/>
      <c r="RHG4128" s="259"/>
      <c r="RHH4128" s="259"/>
      <c r="RHI4128" s="259"/>
      <c r="RHJ4128" s="259"/>
      <c r="RHK4128" s="259"/>
      <c r="RHL4128" s="259"/>
      <c r="RHM4128" s="259"/>
      <c r="RHN4128" s="259"/>
      <c r="RHO4128" s="259"/>
      <c r="RHP4128" s="259"/>
      <c r="RHQ4128" s="259"/>
      <c r="RHR4128" s="259"/>
      <c r="RHS4128" s="259"/>
      <c r="RHT4128" s="259"/>
      <c r="RHU4128" s="259"/>
      <c r="RHV4128" s="259"/>
      <c r="RHW4128" s="259"/>
      <c r="RHX4128" s="259"/>
      <c r="RHY4128" s="259"/>
      <c r="RHZ4128" s="259"/>
      <c r="RIA4128" s="259"/>
      <c r="RIB4128" s="259"/>
      <c r="RIC4128" s="259"/>
      <c r="RID4128" s="259"/>
      <c r="RIE4128" s="259"/>
      <c r="RIF4128" s="259"/>
      <c r="RIG4128" s="259"/>
      <c r="RIH4128" s="259"/>
      <c r="RII4128" s="259"/>
      <c r="RIJ4128" s="259"/>
      <c r="RIK4128" s="259"/>
      <c r="RIL4128" s="259"/>
      <c r="RIM4128" s="259"/>
      <c r="RIN4128" s="259"/>
      <c r="RIO4128" s="259"/>
      <c r="RIP4128" s="259"/>
      <c r="RIQ4128" s="259"/>
      <c r="RIR4128" s="259"/>
      <c r="RIS4128" s="259"/>
      <c r="RIT4128" s="259"/>
      <c r="RIU4128" s="259"/>
      <c r="RIV4128" s="259"/>
      <c r="RIW4128" s="259"/>
      <c r="RIX4128" s="259"/>
      <c r="RIY4128" s="259"/>
      <c r="RIZ4128" s="259"/>
      <c r="RJA4128" s="259"/>
      <c r="RJB4128" s="259"/>
      <c r="RJC4128" s="259"/>
      <c r="RJD4128" s="259"/>
      <c r="RJE4128" s="259"/>
      <c r="RJF4128" s="259"/>
      <c r="RJG4128" s="259"/>
      <c r="RJH4128" s="259"/>
      <c r="RJI4128" s="259"/>
      <c r="RJJ4128" s="259"/>
      <c r="RJK4128" s="259"/>
      <c r="RJL4128" s="259"/>
      <c r="RJM4128" s="259"/>
      <c r="RJN4128" s="259"/>
      <c r="RJO4128" s="259"/>
      <c r="RJP4128" s="259"/>
      <c r="RJQ4128" s="259"/>
      <c r="RJR4128" s="259"/>
      <c r="RJS4128" s="259"/>
      <c r="RJT4128" s="259"/>
      <c r="RJU4128" s="259"/>
      <c r="RJV4128" s="259"/>
      <c r="RJW4128" s="259"/>
      <c r="RJX4128" s="259"/>
      <c r="RJY4128" s="259"/>
      <c r="RJZ4128" s="259"/>
      <c r="RKA4128" s="259"/>
      <c r="RKB4128" s="259"/>
      <c r="RKC4128" s="259"/>
      <c r="RKD4128" s="259"/>
      <c r="RKE4128" s="259"/>
      <c r="RKF4128" s="259"/>
      <c r="RKG4128" s="259"/>
      <c r="RKH4128" s="259"/>
      <c r="RKI4128" s="259"/>
      <c r="RKJ4128" s="259"/>
      <c r="RKK4128" s="259"/>
      <c r="RKL4128" s="259"/>
      <c r="RKM4128" s="259"/>
      <c r="RKN4128" s="259"/>
      <c r="RKO4128" s="259"/>
      <c r="RKP4128" s="259"/>
      <c r="RKQ4128" s="259"/>
      <c r="RKR4128" s="259"/>
      <c r="RKS4128" s="259"/>
      <c r="RKT4128" s="259"/>
      <c r="RKU4128" s="259"/>
      <c r="RKV4128" s="259"/>
      <c r="RKW4128" s="259"/>
      <c r="RKX4128" s="259"/>
      <c r="RKY4128" s="259"/>
      <c r="RKZ4128" s="259"/>
      <c r="RLA4128" s="259"/>
      <c r="RLB4128" s="259"/>
      <c r="RLC4128" s="259"/>
      <c r="RLD4128" s="259"/>
      <c r="RLE4128" s="259"/>
      <c r="RLF4128" s="259"/>
      <c r="RLG4128" s="259"/>
      <c r="RLH4128" s="259"/>
      <c r="RLI4128" s="259"/>
      <c r="RLJ4128" s="259"/>
      <c r="RLK4128" s="259"/>
      <c r="RLL4128" s="259"/>
      <c r="RLM4128" s="259"/>
      <c r="RLN4128" s="259"/>
      <c r="RLO4128" s="259"/>
      <c r="RLP4128" s="259"/>
      <c r="RLQ4128" s="259"/>
      <c r="RLR4128" s="259"/>
      <c r="RLS4128" s="259"/>
      <c r="RLT4128" s="259"/>
      <c r="RLU4128" s="259"/>
      <c r="RLV4128" s="259"/>
      <c r="RLW4128" s="259"/>
      <c r="RLX4128" s="259"/>
      <c r="RLY4128" s="259"/>
      <c r="RLZ4128" s="259"/>
      <c r="RMA4128" s="259"/>
      <c r="RMB4128" s="259"/>
      <c r="RMC4128" s="259"/>
      <c r="RMD4128" s="259"/>
      <c r="RME4128" s="259"/>
      <c r="RMF4128" s="259"/>
      <c r="RMG4128" s="259"/>
      <c r="RMH4128" s="259"/>
      <c r="RMI4128" s="259"/>
      <c r="RMJ4128" s="259"/>
      <c r="RMK4128" s="259"/>
      <c r="RML4128" s="259"/>
      <c r="RMM4128" s="259"/>
      <c r="RMN4128" s="259"/>
      <c r="RMO4128" s="259"/>
      <c r="RMP4128" s="259"/>
      <c r="RMQ4128" s="259"/>
      <c r="RMR4128" s="259"/>
      <c r="RMS4128" s="259"/>
      <c r="RMT4128" s="259"/>
      <c r="RMU4128" s="259"/>
      <c r="RMV4128" s="259"/>
      <c r="RMW4128" s="259"/>
      <c r="RMX4128" s="259"/>
      <c r="RMY4128" s="259"/>
      <c r="RMZ4128" s="259"/>
      <c r="RNA4128" s="259"/>
      <c r="RNB4128" s="259"/>
      <c r="RNC4128" s="259"/>
      <c r="RND4128" s="259"/>
      <c r="RNE4128" s="259"/>
      <c r="RNF4128" s="259"/>
      <c r="RNG4128" s="259"/>
      <c r="RNH4128" s="259"/>
      <c r="RNI4128" s="259"/>
      <c r="RNJ4128" s="259"/>
      <c r="RNK4128" s="259"/>
      <c r="RNL4128" s="259"/>
      <c r="RNM4128" s="259"/>
      <c r="RNN4128" s="259"/>
      <c r="RNO4128" s="259"/>
      <c r="RNP4128" s="259"/>
      <c r="RNQ4128" s="259"/>
      <c r="RNR4128" s="259"/>
      <c r="RNS4128" s="259"/>
      <c r="RNT4128" s="259"/>
      <c r="RNU4128" s="259"/>
      <c r="RNV4128" s="259"/>
      <c r="RNW4128" s="259"/>
      <c r="RNX4128" s="259"/>
      <c r="RNY4128" s="259"/>
      <c r="RNZ4128" s="259"/>
      <c r="ROA4128" s="259"/>
      <c r="ROB4128" s="259"/>
      <c r="ROC4128" s="259"/>
      <c r="ROD4128" s="259"/>
      <c r="ROE4128" s="259"/>
      <c r="ROF4128" s="259"/>
      <c r="ROG4128" s="259"/>
      <c r="ROH4128" s="259"/>
      <c r="ROI4128" s="259"/>
      <c r="ROJ4128" s="259"/>
      <c r="ROK4128" s="259"/>
      <c r="ROL4128" s="259"/>
      <c r="ROM4128" s="259"/>
      <c r="RON4128" s="259"/>
      <c r="ROO4128" s="259"/>
      <c r="ROP4128" s="259"/>
      <c r="ROQ4128" s="259"/>
      <c r="ROR4128" s="259"/>
      <c r="ROS4128" s="259"/>
      <c r="ROT4128" s="259"/>
      <c r="ROU4128" s="259"/>
      <c r="ROV4128" s="259"/>
      <c r="ROW4128" s="259"/>
      <c r="ROX4128" s="259"/>
      <c r="ROY4128" s="259"/>
      <c r="ROZ4128" s="259"/>
      <c r="RPA4128" s="259"/>
      <c r="RPB4128" s="259"/>
      <c r="RPC4128" s="259"/>
      <c r="RPD4128" s="259"/>
      <c r="RPE4128" s="259"/>
      <c r="RPF4128" s="259"/>
      <c r="RPG4128" s="259"/>
      <c r="RPH4128" s="259"/>
      <c r="RPI4128" s="259"/>
      <c r="RPJ4128" s="259"/>
      <c r="RPK4128" s="259"/>
      <c r="RPL4128" s="259"/>
      <c r="RPM4128" s="259"/>
      <c r="RPN4128" s="259"/>
      <c r="RPO4128" s="259"/>
      <c r="RPP4128" s="259"/>
      <c r="RPQ4128" s="259"/>
      <c r="RPR4128" s="259"/>
      <c r="RPS4128" s="259"/>
      <c r="RPT4128" s="259"/>
      <c r="RPU4128" s="259"/>
      <c r="RPV4128" s="259"/>
      <c r="RPW4128" s="259"/>
      <c r="RPX4128" s="259"/>
      <c r="RPY4128" s="259"/>
      <c r="RPZ4128" s="259"/>
      <c r="RQA4128" s="259"/>
      <c r="RQB4128" s="259"/>
      <c r="RQC4128" s="259"/>
      <c r="RQD4128" s="259"/>
      <c r="RQE4128" s="259"/>
      <c r="RQF4128" s="259"/>
      <c r="RQG4128" s="259"/>
      <c r="RQH4128" s="259"/>
      <c r="RQI4128" s="259"/>
      <c r="RQJ4128" s="259"/>
      <c r="RQK4128" s="259"/>
      <c r="RQL4128" s="259"/>
      <c r="RQM4128" s="259"/>
      <c r="RQN4128" s="259"/>
      <c r="RQO4128" s="259"/>
      <c r="RQP4128" s="259"/>
      <c r="RQQ4128" s="259"/>
      <c r="RQR4128" s="259"/>
      <c r="RQS4128" s="259"/>
      <c r="RQT4128" s="259"/>
      <c r="RQU4128" s="259"/>
      <c r="RQV4128" s="259"/>
      <c r="RQW4128" s="259"/>
      <c r="RQX4128" s="259"/>
      <c r="RQY4128" s="259"/>
      <c r="RQZ4128" s="259"/>
      <c r="RRA4128" s="259"/>
      <c r="RRB4128" s="259"/>
      <c r="RRC4128" s="259"/>
      <c r="RRD4128" s="259"/>
      <c r="RRE4128" s="259"/>
      <c r="RRF4128" s="259"/>
      <c r="RRG4128" s="259"/>
      <c r="RRH4128" s="259"/>
      <c r="RRI4128" s="259"/>
      <c r="RRJ4128" s="259"/>
      <c r="RRK4128" s="259"/>
      <c r="RRL4128" s="259"/>
      <c r="RRM4128" s="259"/>
      <c r="RRN4128" s="259"/>
      <c r="RRO4128" s="259"/>
      <c r="RRP4128" s="259"/>
      <c r="RRQ4128" s="259"/>
      <c r="RRR4128" s="259"/>
      <c r="RRS4128" s="259"/>
      <c r="RRT4128" s="259"/>
      <c r="RRU4128" s="259"/>
      <c r="RRV4128" s="259"/>
      <c r="RRW4128" s="259"/>
      <c r="RRX4128" s="259"/>
      <c r="RRY4128" s="259"/>
      <c r="RRZ4128" s="259"/>
      <c r="RSA4128" s="259"/>
      <c r="RSB4128" s="259"/>
      <c r="RSC4128" s="259"/>
      <c r="RSD4128" s="259"/>
      <c r="RSE4128" s="259"/>
      <c r="RSF4128" s="259"/>
      <c r="RSG4128" s="259"/>
      <c r="RSH4128" s="259"/>
      <c r="RSI4128" s="259"/>
      <c r="RSJ4128" s="259"/>
      <c r="RSK4128" s="259"/>
      <c r="RSL4128" s="259"/>
      <c r="RSM4128" s="259"/>
      <c r="RSN4128" s="259"/>
      <c r="RSO4128" s="259"/>
      <c r="RSP4128" s="259"/>
      <c r="RSQ4128" s="259"/>
      <c r="RSR4128" s="259"/>
      <c r="RSS4128" s="259"/>
      <c r="RST4128" s="259"/>
      <c r="RSU4128" s="259"/>
      <c r="RSV4128" s="259"/>
      <c r="RSW4128" s="259"/>
      <c r="RSX4128" s="259"/>
      <c r="RSY4128" s="259"/>
      <c r="RSZ4128" s="259"/>
      <c r="RTA4128" s="259"/>
      <c r="RTB4128" s="259"/>
      <c r="RTC4128" s="259"/>
      <c r="RTD4128" s="259"/>
      <c r="RTE4128" s="259"/>
      <c r="RTF4128" s="259"/>
      <c r="RTG4128" s="259"/>
      <c r="RTH4128" s="259"/>
      <c r="RTI4128" s="259"/>
      <c r="RTJ4128" s="259"/>
      <c r="RTK4128" s="259"/>
      <c r="RTL4128" s="259"/>
      <c r="RTM4128" s="259"/>
      <c r="RTN4128" s="259"/>
      <c r="RTO4128" s="259"/>
      <c r="RTP4128" s="259"/>
      <c r="RTQ4128" s="259"/>
      <c r="RTR4128" s="259"/>
      <c r="RTS4128" s="259"/>
      <c r="RTT4128" s="259"/>
      <c r="RTU4128" s="259"/>
      <c r="RTV4128" s="259"/>
      <c r="RTW4128" s="259"/>
      <c r="RTX4128" s="259"/>
      <c r="RTY4128" s="259"/>
      <c r="RTZ4128" s="259"/>
      <c r="RUA4128" s="259"/>
      <c r="RUB4128" s="259"/>
      <c r="RUC4128" s="259"/>
      <c r="RUD4128" s="259"/>
      <c r="RUE4128" s="259"/>
      <c r="RUF4128" s="259"/>
      <c r="RUG4128" s="259"/>
      <c r="RUH4128" s="259"/>
      <c r="RUI4128" s="259"/>
      <c r="RUJ4128" s="259"/>
      <c r="RUK4128" s="259"/>
      <c r="RUL4128" s="259"/>
      <c r="RUM4128" s="259"/>
      <c r="RUN4128" s="259"/>
      <c r="RUO4128" s="259"/>
      <c r="RUP4128" s="259"/>
      <c r="RUQ4128" s="259"/>
      <c r="RUR4128" s="259"/>
      <c r="RUS4128" s="259"/>
      <c r="RUT4128" s="259"/>
      <c r="RUU4128" s="259"/>
      <c r="RUV4128" s="259"/>
      <c r="RUW4128" s="259"/>
      <c r="RUX4128" s="259"/>
      <c r="RUY4128" s="259"/>
      <c r="RUZ4128" s="259"/>
      <c r="RVA4128" s="259"/>
      <c r="RVB4128" s="259"/>
      <c r="RVC4128" s="259"/>
      <c r="RVD4128" s="259"/>
      <c r="RVE4128" s="259"/>
      <c r="RVF4128" s="259"/>
      <c r="RVG4128" s="259"/>
      <c r="RVH4128" s="259"/>
      <c r="RVI4128" s="259"/>
      <c r="RVJ4128" s="259"/>
      <c r="RVK4128" s="259"/>
      <c r="RVL4128" s="259"/>
      <c r="RVM4128" s="259"/>
      <c r="RVN4128" s="259"/>
      <c r="RVO4128" s="259"/>
      <c r="RVP4128" s="259"/>
      <c r="RVQ4128" s="259"/>
      <c r="RVR4128" s="259"/>
      <c r="RVS4128" s="259"/>
      <c r="RVT4128" s="259"/>
      <c r="RVU4128" s="259"/>
      <c r="RVV4128" s="259"/>
      <c r="RVW4128" s="259"/>
      <c r="RVX4128" s="259"/>
      <c r="RVY4128" s="259"/>
      <c r="RVZ4128" s="259"/>
      <c r="RWA4128" s="259"/>
      <c r="RWB4128" s="259"/>
      <c r="RWC4128" s="259"/>
      <c r="RWD4128" s="259"/>
      <c r="RWE4128" s="259"/>
      <c r="RWF4128" s="259"/>
      <c r="RWG4128" s="259"/>
      <c r="RWH4128" s="259"/>
      <c r="RWI4128" s="259"/>
      <c r="RWJ4128" s="259"/>
      <c r="RWK4128" s="259"/>
      <c r="RWL4128" s="259"/>
      <c r="RWM4128" s="259"/>
      <c r="RWN4128" s="259"/>
      <c r="RWO4128" s="259"/>
      <c r="RWP4128" s="259"/>
      <c r="RWQ4128" s="259"/>
      <c r="RWR4128" s="259"/>
      <c r="RWS4128" s="259"/>
      <c r="RWT4128" s="259"/>
      <c r="RWU4128" s="259"/>
      <c r="RWV4128" s="259"/>
      <c r="RWW4128" s="259"/>
      <c r="RWX4128" s="259"/>
      <c r="RWY4128" s="259"/>
      <c r="RWZ4128" s="259"/>
      <c r="RXA4128" s="259"/>
      <c r="RXB4128" s="259"/>
      <c r="RXC4128" s="259"/>
      <c r="RXD4128" s="259"/>
      <c r="RXE4128" s="259"/>
      <c r="RXF4128" s="259"/>
      <c r="RXG4128" s="259"/>
      <c r="RXH4128" s="259"/>
      <c r="RXI4128" s="259"/>
      <c r="RXJ4128" s="259"/>
      <c r="RXK4128" s="259"/>
      <c r="RXL4128" s="259"/>
      <c r="RXM4128" s="259"/>
      <c r="RXN4128" s="259"/>
      <c r="RXO4128" s="259"/>
      <c r="RXP4128" s="259"/>
      <c r="RXQ4128" s="259"/>
      <c r="RXR4128" s="259"/>
      <c r="RXS4128" s="259"/>
      <c r="RXT4128" s="259"/>
      <c r="RXU4128" s="259"/>
      <c r="RXV4128" s="259"/>
      <c r="RXW4128" s="259"/>
      <c r="RXX4128" s="259"/>
      <c r="RXY4128" s="259"/>
      <c r="RXZ4128" s="259"/>
      <c r="RYA4128" s="259"/>
      <c r="RYB4128" s="259"/>
      <c r="RYC4128" s="259"/>
      <c r="RYD4128" s="259"/>
      <c r="RYE4128" s="259"/>
      <c r="RYF4128" s="259"/>
      <c r="RYG4128" s="259"/>
      <c r="RYH4128" s="259"/>
      <c r="RYI4128" s="259"/>
      <c r="RYJ4128" s="259"/>
      <c r="RYK4128" s="259"/>
      <c r="RYL4128" s="259"/>
      <c r="RYM4128" s="259"/>
      <c r="RYN4128" s="259"/>
      <c r="RYO4128" s="259"/>
      <c r="RYP4128" s="259"/>
      <c r="RYQ4128" s="259"/>
      <c r="RYR4128" s="259"/>
      <c r="RYS4128" s="259"/>
      <c r="RYT4128" s="259"/>
      <c r="RYU4128" s="259"/>
      <c r="RYV4128" s="259"/>
      <c r="RYW4128" s="259"/>
      <c r="RYX4128" s="259"/>
      <c r="RYY4128" s="259"/>
      <c r="RYZ4128" s="259"/>
      <c r="RZA4128" s="259"/>
      <c r="RZB4128" s="259"/>
      <c r="RZC4128" s="259"/>
      <c r="RZD4128" s="259"/>
      <c r="RZE4128" s="259"/>
      <c r="RZF4128" s="259"/>
      <c r="RZG4128" s="259"/>
      <c r="RZH4128" s="259"/>
      <c r="RZI4128" s="259"/>
      <c r="RZJ4128" s="259"/>
      <c r="RZK4128" s="259"/>
      <c r="RZL4128" s="259"/>
      <c r="RZM4128" s="259"/>
      <c r="RZN4128" s="259"/>
      <c r="RZO4128" s="259"/>
      <c r="RZP4128" s="259"/>
      <c r="RZQ4128" s="259"/>
      <c r="RZR4128" s="259"/>
      <c r="RZS4128" s="259"/>
      <c r="RZT4128" s="259"/>
      <c r="RZU4128" s="259"/>
      <c r="RZV4128" s="259"/>
      <c r="RZW4128" s="259"/>
      <c r="RZX4128" s="259"/>
      <c r="RZY4128" s="259"/>
      <c r="RZZ4128" s="259"/>
      <c r="SAA4128" s="259"/>
      <c r="SAB4128" s="259"/>
      <c r="SAC4128" s="259"/>
      <c r="SAD4128" s="259"/>
      <c r="SAE4128" s="259"/>
      <c r="SAF4128" s="259"/>
      <c r="SAG4128" s="259"/>
      <c r="SAH4128" s="259"/>
      <c r="SAI4128" s="259"/>
      <c r="SAJ4128" s="259"/>
      <c r="SAK4128" s="259"/>
      <c r="SAL4128" s="259"/>
      <c r="SAM4128" s="259"/>
      <c r="SAN4128" s="259"/>
      <c r="SAO4128" s="259"/>
      <c r="SAP4128" s="259"/>
      <c r="SAQ4128" s="259"/>
      <c r="SAR4128" s="259"/>
      <c r="SAS4128" s="259"/>
      <c r="SAT4128" s="259"/>
      <c r="SAU4128" s="259"/>
      <c r="SAV4128" s="259"/>
      <c r="SAW4128" s="259"/>
      <c r="SAX4128" s="259"/>
      <c r="SAY4128" s="259"/>
      <c r="SAZ4128" s="259"/>
      <c r="SBA4128" s="259"/>
      <c r="SBB4128" s="259"/>
      <c r="SBC4128" s="259"/>
      <c r="SBD4128" s="259"/>
      <c r="SBE4128" s="259"/>
      <c r="SBF4128" s="259"/>
      <c r="SBG4128" s="259"/>
      <c r="SBH4128" s="259"/>
      <c r="SBI4128" s="259"/>
      <c r="SBJ4128" s="259"/>
      <c r="SBK4128" s="259"/>
      <c r="SBL4128" s="259"/>
      <c r="SBM4128" s="259"/>
      <c r="SBN4128" s="259"/>
      <c r="SBO4128" s="259"/>
      <c r="SBP4128" s="259"/>
      <c r="SBQ4128" s="259"/>
      <c r="SBR4128" s="259"/>
      <c r="SBS4128" s="259"/>
      <c r="SBT4128" s="259"/>
      <c r="SBU4128" s="259"/>
      <c r="SBV4128" s="259"/>
      <c r="SBW4128" s="259"/>
      <c r="SBX4128" s="259"/>
      <c r="SBY4128" s="259"/>
      <c r="SBZ4128" s="259"/>
      <c r="SCA4128" s="259"/>
      <c r="SCB4128" s="259"/>
      <c r="SCC4128" s="259"/>
      <c r="SCD4128" s="259"/>
      <c r="SCE4128" s="259"/>
      <c r="SCF4128" s="259"/>
      <c r="SCG4128" s="259"/>
      <c r="SCH4128" s="259"/>
      <c r="SCI4128" s="259"/>
      <c r="SCJ4128" s="259"/>
      <c r="SCK4128" s="259"/>
      <c r="SCL4128" s="259"/>
      <c r="SCM4128" s="259"/>
      <c r="SCN4128" s="259"/>
      <c r="SCO4128" s="259"/>
      <c r="SCP4128" s="259"/>
      <c r="SCQ4128" s="259"/>
      <c r="SCR4128" s="259"/>
      <c r="SCS4128" s="259"/>
      <c r="SCT4128" s="259"/>
      <c r="SCU4128" s="259"/>
      <c r="SCV4128" s="259"/>
      <c r="SCW4128" s="259"/>
      <c r="SCX4128" s="259"/>
      <c r="SCY4128" s="259"/>
      <c r="SCZ4128" s="259"/>
      <c r="SDA4128" s="259"/>
      <c r="SDB4128" s="259"/>
      <c r="SDC4128" s="259"/>
      <c r="SDD4128" s="259"/>
      <c r="SDE4128" s="259"/>
      <c r="SDF4128" s="259"/>
      <c r="SDG4128" s="259"/>
      <c r="SDH4128" s="259"/>
      <c r="SDI4128" s="259"/>
      <c r="SDJ4128" s="259"/>
      <c r="SDK4128" s="259"/>
      <c r="SDL4128" s="259"/>
      <c r="SDM4128" s="259"/>
      <c r="SDN4128" s="259"/>
      <c r="SDO4128" s="259"/>
      <c r="SDP4128" s="259"/>
      <c r="SDQ4128" s="259"/>
      <c r="SDR4128" s="259"/>
      <c r="SDS4128" s="259"/>
      <c r="SDT4128" s="259"/>
      <c r="SDU4128" s="259"/>
      <c r="SDV4128" s="259"/>
      <c r="SDW4128" s="259"/>
      <c r="SDX4128" s="259"/>
      <c r="SDY4128" s="259"/>
      <c r="SDZ4128" s="259"/>
      <c r="SEA4128" s="259"/>
      <c r="SEB4128" s="259"/>
      <c r="SEC4128" s="259"/>
      <c r="SED4128" s="259"/>
      <c r="SEE4128" s="259"/>
      <c r="SEF4128" s="259"/>
      <c r="SEG4128" s="259"/>
      <c r="SEH4128" s="259"/>
      <c r="SEI4128" s="259"/>
      <c r="SEJ4128" s="259"/>
      <c r="SEK4128" s="259"/>
      <c r="SEL4128" s="259"/>
      <c r="SEM4128" s="259"/>
      <c r="SEN4128" s="259"/>
      <c r="SEO4128" s="259"/>
      <c r="SEP4128" s="259"/>
      <c r="SEQ4128" s="259"/>
      <c r="SER4128" s="259"/>
      <c r="SES4128" s="259"/>
      <c r="SET4128" s="259"/>
      <c r="SEU4128" s="259"/>
      <c r="SEV4128" s="259"/>
      <c r="SEW4128" s="259"/>
      <c r="SEX4128" s="259"/>
      <c r="SEY4128" s="259"/>
      <c r="SEZ4128" s="259"/>
      <c r="SFA4128" s="259"/>
      <c r="SFB4128" s="259"/>
      <c r="SFC4128" s="259"/>
      <c r="SFD4128" s="259"/>
      <c r="SFE4128" s="259"/>
      <c r="SFF4128" s="259"/>
      <c r="SFG4128" s="259"/>
      <c r="SFH4128" s="259"/>
      <c r="SFI4128" s="259"/>
      <c r="SFJ4128" s="259"/>
      <c r="SFK4128" s="259"/>
      <c r="SFL4128" s="259"/>
      <c r="SFM4128" s="259"/>
      <c r="SFN4128" s="259"/>
      <c r="SFO4128" s="259"/>
      <c r="SFP4128" s="259"/>
      <c r="SFQ4128" s="259"/>
      <c r="SFR4128" s="259"/>
      <c r="SFS4128" s="259"/>
      <c r="SFT4128" s="259"/>
      <c r="SFU4128" s="259"/>
      <c r="SFV4128" s="259"/>
      <c r="SFW4128" s="259"/>
      <c r="SFX4128" s="259"/>
      <c r="SFY4128" s="259"/>
      <c r="SFZ4128" s="259"/>
      <c r="SGA4128" s="259"/>
      <c r="SGB4128" s="259"/>
      <c r="SGC4128" s="259"/>
      <c r="SGD4128" s="259"/>
      <c r="SGE4128" s="259"/>
      <c r="SGF4128" s="259"/>
      <c r="SGG4128" s="259"/>
      <c r="SGH4128" s="259"/>
      <c r="SGI4128" s="259"/>
      <c r="SGJ4128" s="259"/>
      <c r="SGK4128" s="259"/>
      <c r="SGL4128" s="259"/>
      <c r="SGM4128" s="259"/>
      <c r="SGN4128" s="259"/>
      <c r="SGO4128" s="259"/>
      <c r="SGP4128" s="259"/>
      <c r="SGQ4128" s="259"/>
      <c r="SGR4128" s="259"/>
      <c r="SGS4128" s="259"/>
      <c r="SGT4128" s="259"/>
      <c r="SGU4128" s="259"/>
      <c r="SGV4128" s="259"/>
      <c r="SGW4128" s="259"/>
      <c r="SGX4128" s="259"/>
      <c r="SGY4128" s="259"/>
      <c r="SGZ4128" s="259"/>
      <c r="SHA4128" s="259"/>
      <c r="SHB4128" s="259"/>
      <c r="SHC4128" s="259"/>
      <c r="SHD4128" s="259"/>
      <c r="SHE4128" s="259"/>
      <c r="SHF4128" s="259"/>
      <c r="SHG4128" s="259"/>
      <c r="SHH4128" s="259"/>
      <c r="SHI4128" s="259"/>
      <c r="SHJ4128" s="259"/>
      <c r="SHK4128" s="259"/>
      <c r="SHL4128" s="259"/>
      <c r="SHM4128" s="259"/>
      <c r="SHN4128" s="259"/>
      <c r="SHO4128" s="259"/>
      <c r="SHP4128" s="259"/>
      <c r="SHQ4128" s="259"/>
      <c r="SHR4128" s="259"/>
      <c r="SHS4128" s="259"/>
      <c r="SHT4128" s="259"/>
      <c r="SHU4128" s="259"/>
      <c r="SHV4128" s="259"/>
      <c r="SHW4128" s="259"/>
      <c r="SHX4128" s="259"/>
      <c r="SHY4128" s="259"/>
      <c r="SHZ4128" s="259"/>
      <c r="SIA4128" s="259"/>
      <c r="SIB4128" s="259"/>
      <c r="SIC4128" s="259"/>
      <c r="SID4128" s="259"/>
      <c r="SIE4128" s="259"/>
      <c r="SIF4128" s="259"/>
      <c r="SIG4128" s="259"/>
      <c r="SIH4128" s="259"/>
      <c r="SII4128" s="259"/>
      <c r="SIJ4128" s="259"/>
      <c r="SIK4128" s="259"/>
      <c r="SIL4128" s="259"/>
      <c r="SIM4128" s="259"/>
      <c r="SIN4128" s="259"/>
      <c r="SIO4128" s="259"/>
      <c r="SIP4128" s="259"/>
      <c r="SIQ4128" s="259"/>
      <c r="SIR4128" s="259"/>
      <c r="SIS4128" s="259"/>
      <c r="SIT4128" s="259"/>
      <c r="SIU4128" s="259"/>
      <c r="SIV4128" s="259"/>
      <c r="SIW4128" s="259"/>
      <c r="SIX4128" s="259"/>
      <c r="SIY4128" s="259"/>
      <c r="SIZ4128" s="259"/>
      <c r="SJA4128" s="259"/>
      <c r="SJB4128" s="259"/>
      <c r="SJC4128" s="259"/>
      <c r="SJD4128" s="259"/>
      <c r="SJE4128" s="259"/>
      <c r="SJF4128" s="259"/>
      <c r="SJG4128" s="259"/>
      <c r="SJH4128" s="259"/>
      <c r="SJI4128" s="259"/>
      <c r="SJJ4128" s="259"/>
      <c r="SJK4128" s="259"/>
      <c r="SJL4128" s="259"/>
      <c r="SJM4128" s="259"/>
      <c r="SJN4128" s="259"/>
      <c r="SJO4128" s="259"/>
      <c r="SJP4128" s="259"/>
      <c r="SJQ4128" s="259"/>
      <c r="SJR4128" s="259"/>
      <c r="SJS4128" s="259"/>
      <c r="SJT4128" s="259"/>
      <c r="SJU4128" s="259"/>
      <c r="SJV4128" s="259"/>
      <c r="SJW4128" s="259"/>
      <c r="SJX4128" s="259"/>
      <c r="SJY4128" s="259"/>
      <c r="SJZ4128" s="259"/>
      <c r="SKA4128" s="259"/>
      <c r="SKB4128" s="259"/>
      <c r="SKC4128" s="259"/>
      <c r="SKD4128" s="259"/>
      <c r="SKE4128" s="259"/>
      <c r="SKF4128" s="259"/>
      <c r="SKG4128" s="259"/>
      <c r="SKH4128" s="259"/>
      <c r="SKI4128" s="259"/>
      <c r="SKJ4128" s="259"/>
      <c r="SKK4128" s="259"/>
      <c r="SKL4128" s="259"/>
      <c r="SKM4128" s="259"/>
      <c r="SKN4128" s="259"/>
      <c r="SKO4128" s="259"/>
      <c r="SKP4128" s="259"/>
      <c r="SKQ4128" s="259"/>
      <c r="SKR4128" s="259"/>
      <c r="SKS4128" s="259"/>
      <c r="SKT4128" s="259"/>
      <c r="SKU4128" s="259"/>
      <c r="SKV4128" s="259"/>
      <c r="SKW4128" s="259"/>
      <c r="SKX4128" s="259"/>
      <c r="SKY4128" s="259"/>
      <c r="SKZ4128" s="259"/>
      <c r="SLA4128" s="259"/>
      <c r="SLB4128" s="259"/>
      <c r="SLC4128" s="259"/>
      <c r="SLD4128" s="259"/>
      <c r="SLE4128" s="259"/>
      <c r="SLF4128" s="259"/>
      <c r="SLG4128" s="259"/>
      <c r="SLH4128" s="259"/>
      <c r="SLI4128" s="259"/>
      <c r="SLJ4128" s="259"/>
      <c r="SLK4128" s="259"/>
      <c r="SLL4128" s="259"/>
      <c r="SLM4128" s="259"/>
      <c r="SLN4128" s="259"/>
      <c r="SLO4128" s="259"/>
      <c r="SLP4128" s="259"/>
      <c r="SLQ4128" s="259"/>
      <c r="SLR4128" s="259"/>
      <c r="SLS4128" s="259"/>
      <c r="SLT4128" s="259"/>
      <c r="SLU4128" s="259"/>
      <c r="SLV4128" s="259"/>
      <c r="SLW4128" s="259"/>
      <c r="SLX4128" s="259"/>
      <c r="SLY4128" s="259"/>
      <c r="SLZ4128" s="259"/>
      <c r="SMA4128" s="259"/>
      <c r="SMB4128" s="259"/>
      <c r="SMC4128" s="259"/>
      <c r="SMD4128" s="259"/>
      <c r="SME4128" s="259"/>
      <c r="SMF4128" s="259"/>
      <c r="SMG4128" s="259"/>
      <c r="SMH4128" s="259"/>
      <c r="SMI4128" s="259"/>
      <c r="SMJ4128" s="259"/>
      <c r="SMK4128" s="259"/>
      <c r="SML4128" s="259"/>
      <c r="SMM4128" s="259"/>
      <c r="SMN4128" s="259"/>
      <c r="SMO4128" s="259"/>
      <c r="SMP4128" s="259"/>
      <c r="SMQ4128" s="259"/>
      <c r="SMR4128" s="259"/>
      <c r="SMS4128" s="259"/>
      <c r="SMT4128" s="259"/>
      <c r="SMU4128" s="259"/>
      <c r="SMV4128" s="259"/>
      <c r="SMW4128" s="259"/>
      <c r="SMX4128" s="259"/>
      <c r="SMY4128" s="259"/>
      <c r="SMZ4128" s="259"/>
      <c r="SNA4128" s="259"/>
      <c r="SNB4128" s="259"/>
      <c r="SNC4128" s="259"/>
      <c r="SND4128" s="259"/>
      <c r="SNE4128" s="259"/>
      <c r="SNF4128" s="259"/>
      <c r="SNG4128" s="259"/>
      <c r="SNH4128" s="259"/>
      <c r="SNI4128" s="259"/>
      <c r="SNJ4128" s="259"/>
      <c r="SNK4128" s="259"/>
      <c r="SNL4128" s="259"/>
      <c r="SNM4128" s="259"/>
      <c r="SNN4128" s="259"/>
      <c r="SNO4128" s="259"/>
      <c r="SNP4128" s="259"/>
      <c r="SNQ4128" s="259"/>
      <c r="SNR4128" s="259"/>
      <c r="SNS4128" s="259"/>
      <c r="SNT4128" s="259"/>
      <c r="SNU4128" s="259"/>
      <c r="SNV4128" s="259"/>
      <c r="SNW4128" s="259"/>
      <c r="SNX4128" s="259"/>
      <c r="SNY4128" s="259"/>
      <c r="SNZ4128" s="259"/>
      <c r="SOA4128" s="259"/>
      <c r="SOB4128" s="259"/>
      <c r="SOC4128" s="259"/>
      <c r="SOD4128" s="259"/>
      <c r="SOE4128" s="259"/>
      <c r="SOF4128" s="259"/>
      <c r="SOG4128" s="259"/>
      <c r="SOH4128" s="259"/>
      <c r="SOI4128" s="259"/>
      <c r="SOJ4128" s="259"/>
      <c r="SOK4128" s="259"/>
      <c r="SOL4128" s="259"/>
      <c r="SOM4128" s="259"/>
      <c r="SON4128" s="259"/>
      <c r="SOO4128" s="259"/>
      <c r="SOP4128" s="259"/>
      <c r="SOQ4128" s="259"/>
      <c r="SOR4128" s="259"/>
      <c r="SOS4128" s="259"/>
      <c r="SOT4128" s="259"/>
      <c r="SOU4128" s="259"/>
      <c r="SOV4128" s="259"/>
      <c r="SOW4128" s="259"/>
      <c r="SOX4128" s="259"/>
      <c r="SOY4128" s="259"/>
      <c r="SOZ4128" s="259"/>
      <c r="SPA4128" s="259"/>
      <c r="SPB4128" s="259"/>
      <c r="SPC4128" s="259"/>
      <c r="SPD4128" s="259"/>
      <c r="SPE4128" s="259"/>
      <c r="SPF4128" s="259"/>
      <c r="SPG4128" s="259"/>
      <c r="SPH4128" s="259"/>
      <c r="SPI4128" s="259"/>
      <c r="SPJ4128" s="259"/>
      <c r="SPK4128" s="259"/>
      <c r="SPL4128" s="259"/>
      <c r="SPM4128" s="259"/>
      <c r="SPN4128" s="259"/>
      <c r="SPO4128" s="259"/>
      <c r="SPP4128" s="259"/>
      <c r="SPQ4128" s="259"/>
      <c r="SPR4128" s="259"/>
      <c r="SPS4128" s="259"/>
      <c r="SPT4128" s="259"/>
      <c r="SPU4128" s="259"/>
      <c r="SPV4128" s="259"/>
      <c r="SPW4128" s="259"/>
      <c r="SPX4128" s="259"/>
      <c r="SPY4128" s="259"/>
      <c r="SPZ4128" s="259"/>
      <c r="SQA4128" s="259"/>
      <c r="SQB4128" s="259"/>
      <c r="SQC4128" s="259"/>
      <c r="SQD4128" s="259"/>
      <c r="SQE4128" s="259"/>
      <c r="SQF4128" s="259"/>
      <c r="SQG4128" s="259"/>
      <c r="SQH4128" s="259"/>
      <c r="SQI4128" s="259"/>
      <c r="SQJ4128" s="259"/>
      <c r="SQK4128" s="259"/>
      <c r="SQL4128" s="259"/>
      <c r="SQM4128" s="259"/>
      <c r="SQN4128" s="259"/>
      <c r="SQO4128" s="259"/>
      <c r="SQP4128" s="259"/>
      <c r="SQQ4128" s="259"/>
      <c r="SQR4128" s="259"/>
      <c r="SQS4128" s="259"/>
      <c r="SQT4128" s="259"/>
      <c r="SQU4128" s="259"/>
      <c r="SQV4128" s="259"/>
      <c r="SQW4128" s="259"/>
      <c r="SRF4128" s="259"/>
      <c r="SRG4128" s="259"/>
      <c r="SRH4128" s="259"/>
      <c r="SRI4128" s="259"/>
      <c r="SRJ4128" s="259"/>
      <c r="SRK4128" s="259"/>
      <c r="SRL4128" s="259"/>
      <c r="SRM4128" s="259"/>
      <c r="SRN4128" s="259"/>
      <c r="SRO4128" s="259"/>
      <c r="SRP4128" s="259"/>
      <c r="SRQ4128" s="259"/>
      <c r="SRR4128" s="259"/>
      <c r="SRS4128" s="259"/>
      <c r="SRT4128" s="259"/>
      <c r="SRU4128" s="259"/>
      <c r="SRV4128" s="259"/>
      <c r="SRW4128" s="259"/>
      <c r="SRX4128" s="259"/>
      <c r="SRY4128" s="259"/>
      <c r="SRZ4128" s="259"/>
      <c r="SSA4128" s="259"/>
      <c r="SSB4128" s="259"/>
      <c r="SSC4128" s="259"/>
      <c r="SSD4128" s="259"/>
      <c r="SSE4128" s="259"/>
      <c r="SSF4128" s="259"/>
      <c r="SSG4128" s="259"/>
      <c r="SSH4128" s="259"/>
      <c r="SSI4128" s="259"/>
      <c r="SSJ4128" s="259"/>
      <c r="SSK4128" s="259"/>
      <c r="SSL4128" s="259"/>
      <c r="SSM4128" s="259"/>
      <c r="SSN4128" s="259"/>
      <c r="SSO4128" s="259"/>
      <c r="SSP4128" s="259"/>
      <c r="SSQ4128" s="259"/>
      <c r="SSR4128" s="259"/>
      <c r="SSS4128" s="259"/>
      <c r="SST4128" s="259"/>
      <c r="SSU4128" s="259"/>
      <c r="SSV4128" s="259"/>
      <c r="SSW4128" s="259"/>
      <c r="SSX4128" s="259"/>
      <c r="SSY4128" s="259"/>
      <c r="SSZ4128" s="259"/>
      <c r="STA4128" s="259"/>
      <c r="STB4128" s="259"/>
      <c r="STC4128" s="259"/>
      <c r="STD4128" s="259"/>
      <c r="STE4128" s="259"/>
      <c r="STF4128" s="259"/>
      <c r="STG4128" s="259"/>
      <c r="STH4128" s="259"/>
      <c r="STI4128" s="259"/>
      <c r="STJ4128" s="259"/>
      <c r="STK4128" s="259"/>
      <c r="STL4128" s="259"/>
      <c r="STM4128" s="259"/>
      <c r="STN4128" s="259"/>
      <c r="STO4128" s="259"/>
      <c r="STP4128" s="259"/>
      <c r="STQ4128" s="259"/>
      <c r="STR4128" s="259"/>
      <c r="STS4128" s="259"/>
      <c r="STT4128" s="259"/>
      <c r="STU4128" s="259"/>
      <c r="STV4128" s="259"/>
      <c r="STW4128" s="259"/>
      <c r="STX4128" s="259"/>
      <c r="STY4128" s="259"/>
      <c r="STZ4128" s="259"/>
      <c r="SUA4128" s="259"/>
      <c r="SUB4128" s="259"/>
      <c r="SUC4128" s="259"/>
      <c r="SUD4128" s="259"/>
      <c r="SUE4128" s="259"/>
      <c r="SUF4128" s="259"/>
      <c r="SUG4128" s="259"/>
      <c r="SUH4128" s="259"/>
      <c r="SUI4128" s="259"/>
      <c r="SUJ4128" s="259"/>
      <c r="SUK4128" s="259"/>
      <c r="SUL4128" s="259"/>
      <c r="SUM4128" s="259"/>
      <c r="SUN4128" s="259"/>
      <c r="SUO4128" s="259"/>
      <c r="SUP4128" s="259"/>
      <c r="SUQ4128" s="259"/>
      <c r="SUR4128" s="259"/>
      <c r="SUS4128" s="259"/>
      <c r="SUT4128" s="259"/>
      <c r="SUU4128" s="259"/>
      <c r="SUV4128" s="259"/>
      <c r="SUW4128" s="259"/>
      <c r="SUX4128" s="259"/>
      <c r="SUY4128" s="259"/>
      <c r="SUZ4128" s="259"/>
      <c r="SVA4128" s="259"/>
      <c r="SVB4128" s="259"/>
      <c r="SVC4128" s="259"/>
      <c r="SVD4128" s="259"/>
      <c r="SVE4128" s="259"/>
      <c r="SVF4128" s="259"/>
      <c r="SVG4128" s="259"/>
      <c r="SVH4128" s="259"/>
      <c r="SVI4128" s="259"/>
      <c r="SVJ4128" s="259"/>
      <c r="SVK4128" s="259"/>
      <c r="SVL4128" s="259"/>
      <c r="SVM4128" s="259"/>
      <c r="SVN4128" s="259"/>
      <c r="SVO4128" s="259"/>
      <c r="SVP4128" s="259"/>
      <c r="SVQ4128" s="259"/>
      <c r="SVR4128" s="259"/>
      <c r="SVS4128" s="259"/>
      <c r="SVT4128" s="259"/>
      <c r="SVU4128" s="259"/>
      <c r="SVV4128" s="259"/>
      <c r="SVW4128" s="259"/>
      <c r="SVX4128" s="259"/>
      <c r="SVY4128" s="259"/>
      <c r="SVZ4128" s="259"/>
      <c r="SWA4128" s="259"/>
      <c r="SWB4128" s="259"/>
      <c r="SWC4128" s="259"/>
      <c r="SWD4128" s="259"/>
      <c r="SWE4128" s="259"/>
      <c r="SWF4128" s="259"/>
      <c r="SWG4128" s="259"/>
      <c r="SWH4128" s="259"/>
      <c r="SWI4128" s="259"/>
      <c r="SWJ4128" s="259"/>
      <c r="SWK4128" s="259"/>
      <c r="SWL4128" s="259"/>
      <c r="SWM4128" s="259"/>
      <c r="SWN4128" s="259"/>
      <c r="SWO4128" s="259"/>
      <c r="SWP4128" s="259"/>
      <c r="SWQ4128" s="259"/>
      <c r="SWR4128" s="259"/>
      <c r="SWS4128" s="259"/>
      <c r="SWT4128" s="259"/>
      <c r="SWU4128" s="259"/>
      <c r="SWV4128" s="259"/>
      <c r="SWW4128" s="259"/>
      <c r="SWX4128" s="259"/>
      <c r="SWY4128" s="259"/>
      <c r="SWZ4128" s="259"/>
      <c r="SXA4128" s="259"/>
      <c r="SXB4128" s="259"/>
      <c r="SXC4128" s="259"/>
      <c r="SXD4128" s="259"/>
      <c r="SXE4128" s="259"/>
      <c r="SXF4128" s="259"/>
      <c r="SXG4128" s="259"/>
      <c r="SXH4128" s="259"/>
      <c r="SXI4128" s="259"/>
      <c r="SXJ4128" s="259"/>
      <c r="SXK4128" s="259"/>
      <c r="SXL4128" s="259"/>
      <c r="SXM4128" s="259"/>
      <c r="SXN4128" s="259"/>
      <c r="SXO4128" s="259"/>
      <c r="SXP4128" s="259"/>
      <c r="SXQ4128" s="259"/>
      <c r="SXR4128" s="259"/>
      <c r="SXS4128" s="259"/>
      <c r="SXT4128" s="259"/>
      <c r="SXU4128" s="259"/>
      <c r="SXV4128" s="259"/>
      <c r="SXW4128" s="259"/>
      <c r="SXX4128" s="259"/>
      <c r="SXY4128" s="259"/>
      <c r="SXZ4128" s="259"/>
      <c r="SYA4128" s="259"/>
      <c r="SYB4128" s="259"/>
      <c r="SYC4128" s="259"/>
      <c r="SYD4128" s="259"/>
      <c r="SYE4128" s="259"/>
      <c r="SYF4128" s="259"/>
      <c r="SYG4128" s="259"/>
      <c r="SYH4128" s="259"/>
      <c r="SYI4128" s="259"/>
      <c r="SYJ4128" s="259"/>
      <c r="SYK4128" s="259"/>
      <c r="SYL4128" s="259"/>
      <c r="SYM4128" s="259"/>
      <c r="SYN4128" s="259"/>
      <c r="SYO4128" s="259"/>
      <c r="SYP4128" s="259"/>
      <c r="SYQ4128" s="259"/>
      <c r="SYR4128" s="259"/>
      <c r="SYS4128" s="259"/>
      <c r="SYT4128" s="259"/>
      <c r="SYU4128" s="259"/>
      <c r="SYV4128" s="259"/>
      <c r="SYW4128" s="259"/>
      <c r="SYX4128" s="259"/>
      <c r="SYY4128" s="259"/>
      <c r="SYZ4128" s="259"/>
      <c r="SZA4128" s="259"/>
      <c r="SZB4128" s="259"/>
      <c r="SZC4128" s="259"/>
      <c r="SZD4128" s="259"/>
      <c r="SZE4128" s="259"/>
      <c r="SZF4128" s="259"/>
      <c r="SZG4128" s="259"/>
      <c r="SZH4128" s="259"/>
      <c r="SZI4128" s="259"/>
      <c r="SZJ4128" s="259"/>
      <c r="SZK4128" s="259"/>
      <c r="SZL4128" s="259"/>
      <c r="SZM4128" s="259"/>
      <c r="SZN4128" s="259"/>
      <c r="SZO4128" s="259"/>
      <c r="SZP4128" s="259"/>
      <c r="SZQ4128" s="259"/>
      <c r="SZR4128" s="259"/>
      <c r="SZS4128" s="259"/>
      <c r="SZT4128" s="259"/>
      <c r="SZU4128" s="259"/>
      <c r="SZV4128" s="259"/>
      <c r="SZW4128" s="259"/>
      <c r="SZX4128" s="259"/>
      <c r="SZY4128" s="259"/>
      <c r="SZZ4128" s="259"/>
      <c r="TAA4128" s="259"/>
      <c r="TAB4128" s="259"/>
      <c r="TAC4128" s="259"/>
      <c r="TAD4128" s="259"/>
      <c r="TAE4128" s="259"/>
      <c r="TAF4128" s="259"/>
      <c r="TAG4128" s="259"/>
      <c r="TAH4128" s="259"/>
      <c r="TAI4128" s="259"/>
      <c r="TAJ4128" s="259"/>
      <c r="TAK4128" s="259"/>
      <c r="TAL4128" s="259"/>
      <c r="TAM4128" s="259"/>
      <c r="TAN4128" s="259"/>
      <c r="TAO4128" s="259"/>
      <c r="TAP4128" s="259"/>
      <c r="TAQ4128" s="259"/>
      <c r="TAR4128" s="259"/>
      <c r="TAS4128" s="259"/>
      <c r="TAT4128" s="259"/>
      <c r="TAU4128" s="259"/>
      <c r="TAV4128" s="259"/>
      <c r="TAW4128" s="259"/>
      <c r="TAX4128" s="259"/>
      <c r="TAY4128" s="259"/>
      <c r="TAZ4128" s="259"/>
      <c r="TBA4128" s="259"/>
      <c r="TBB4128" s="259"/>
      <c r="TBC4128" s="259"/>
      <c r="TBD4128" s="259"/>
      <c r="TBE4128" s="259"/>
      <c r="TBF4128" s="259"/>
      <c r="TBG4128" s="259"/>
      <c r="TBH4128" s="259"/>
      <c r="TBI4128" s="259"/>
      <c r="TBJ4128" s="259"/>
      <c r="TBK4128" s="259"/>
      <c r="TBL4128" s="259"/>
      <c r="TBM4128" s="259"/>
      <c r="TBN4128" s="259"/>
      <c r="TBO4128" s="259"/>
      <c r="TBP4128" s="259"/>
      <c r="TBQ4128" s="259"/>
      <c r="TBR4128" s="259"/>
      <c r="TBS4128" s="259"/>
      <c r="TBT4128" s="259"/>
      <c r="TBU4128" s="259"/>
      <c r="TBV4128" s="259"/>
      <c r="TBW4128" s="259"/>
      <c r="TBX4128" s="259"/>
      <c r="TBY4128" s="259"/>
      <c r="TBZ4128" s="259"/>
      <c r="TCA4128" s="259"/>
      <c r="TCB4128" s="259"/>
      <c r="TCC4128" s="259"/>
      <c r="TCD4128" s="259"/>
      <c r="TCE4128" s="259"/>
      <c r="TCF4128" s="259"/>
      <c r="TCG4128" s="259"/>
      <c r="TCH4128" s="259"/>
      <c r="TCI4128" s="259"/>
      <c r="TCJ4128" s="259"/>
      <c r="TCK4128" s="259"/>
      <c r="TCL4128" s="259"/>
      <c r="TCM4128" s="259"/>
      <c r="TCN4128" s="259"/>
      <c r="TCO4128" s="259"/>
      <c r="TCP4128" s="259"/>
      <c r="TCQ4128" s="259"/>
      <c r="TCR4128" s="259"/>
      <c r="TCS4128" s="259"/>
      <c r="TCT4128" s="259"/>
      <c r="TCU4128" s="259"/>
      <c r="TCV4128" s="259"/>
      <c r="TCW4128" s="259"/>
      <c r="TCX4128" s="259"/>
      <c r="TCY4128" s="259"/>
      <c r="TCZ4128" s="259"/>
      <c r="TDA4128" s="259"/>
      <c r="TDB4128" s="259"/>
      <c r="TDC4128" s="259"/>
      <c r="TDD4128" s="259"/>
      <c r="TDE4128" s="259"/>
      <c r="TDF4128" s="259"/>
      <c r="TDG4128" s="259"/>
      <c r="TDH4128" s="259"/>
      <c r="TDI4128" s="259"/>
      <c r="TDJ4128" s="259"/>
      <c r="TDK4128" s="259"/>
      <c r="TDL4128" s="259"/>
      <c r="TDM4128" s="259"/>
      <c r="TDN4128" s="259"/>
      <c r="TDO4128" s="259"/>
      <c r="TDP4128" s="259"/>
      <c r="TDQ4128" s="259"/>
      <c r="TDR4128" s="259"/>
      <c r="TDS4128" s="259"/>
      <c r="TDT4128" s="259"/>
      <c r="TDU4128" s="259"/>
      <c r="TDV4128" s="259"/>
      <c r="TDW4128" s="259"/>
      <c r="TDX4128" s="259"/>
      <c r="TDY4128" s="259"/>
      <c r="TDZ4128" s="259"/>
      <c r="TEA4128" s="259"/>
      <c r="TEB4128" s="259"/>
      <c r="TEC4128" s="259"/>
      <c r="TED4128" s="259"/>
      <c r="TEE4128" s="259"/>
      <c r="TEF4128" s="259"/>
      <c r="TEG4128" s="259"/>
      <c r="TEH4128" s="259"/>
      <c r="TEI4128" s="259"/>
      <c r="TEJ4128" s="259"/>
      <c r="TEK4128" s="259"/>
      <c r="TEL4128" s="259"/>
      <c r="TEM4128" s="259"/>
      <c r="TEN4128" s="259"/>
      <c r="TEO4128" s="259"/>
      <c r="TEP4128" s="259"/>
      <c r="TEQ4128" s="259"/>
      <c r="TER4128" s="259"/>
      <c r="TES4128" s="259"/>
      <c r="TET4128" s="259"/>
      <c r="TEU4128" s="259"/>
      <c r="TEV4128" s="259"/>
      <c r="TEW4128" s="259"/>
      <c r="TEX4128" s="259"/>
      <c r="TEY4128" s="259"/>
      <c r="TEZ4128" s="259"/>
      <c r="TFA4128" s="259"/>
      <c r="TFB4128" s="259"/>
      <c r="TFC4128" s="259"/>
      <c r="TFD4128" s="259"/>
      <c r="TFE4128" s="259"/>
      <c r="TFF4128" s="259"/>
      <c r="TFG4128" s="259"/>
      <c r="TFH4128" s="259"/>
      <c r="TFI4128" s="259"/>
      <c r="TFJ4128" s="259"/>
      <c r="TFK4128" s="259"/>
      <c r="TFL4128" s="259"/>
      <c r="TFM4128" s="259"/>
      <c r="TFN4128" s="259"/>
      <c r="TFO4128" s="259"/>
      <c r="TFP4128" s="259"/>
      <c r="TFQ4128" s="259"/>
      <c r="TFR4128" s="259"/>
      <c r="TFS4128" s="259"/>
      <c r="TFT4128" s="259"/>
      <c r="TFU4128" s="259"/>
      <c r="TFV4128" s="259"/>
      <c r="TFW4128" s="259"/>
      <c r="TFX4128" s="259"/>
      <c r="TFY4128" s="259"/>
      <c r="TFZ4128" s="259"/>
      <c r="TGA4128" s="259"/>
      <c r="TGB4128" s="259"/>
      <c r="TGC4128" s="259"/>
      <c r="TGD4128" s="259"/>
      <c r="TGE4128" s="259"/>
      <c r="TGF4128" s="259"/>
      <c r="TGG4128" s="259"/>
      <c r="TGH4128" s="259"/>
      <c r="TGI4128" s="259"/>
      <c r="TGJ4128" s="259"/>
      <c r="TGK4128" s="259"/>
      <c r="TGL4128" s="259"/>
      <c r="TGM4128" s="259"/>
      <c r="TGN4128" s="259"/>
      <c r="TGO4128" s="259"/>
      <c r="TGP4128" s="259"/>
      <c r="TGQ4128" s="259"/>
      <c r="TGR4128" s="259"/>
      <c r="TGS4128" s="259"/>
      <c r="TGT4128" s="259"/>
      <c r="TGU4128" s="259"/>
      <c r="TGV4128" s="259"/>
      <c r="TGW4128" s="259"/>
      <c r="TGX4128" s="259"/>
      <c r="TGY4128" s="259"/>
      <c r="TGZ4128" s="259"/>
      <c r="THA4128" s="259"/>
      <c r="THB4128" s="259"/>
      <c r="THC4128" s="259"/>
      <c r="THD4128" s="259"/>
      <c r="THE4128" s="259"/>
      <c r="THF4128" s="259"/>
      <c r="THG4128" s="259"/>
      <c r="THH4128" s="259"/>
      <c r="THI4128" s="259"/>
      <c r="THJ4128" s="259"/>
      <c r="THK4128" s="259"/>
      <c r="THL4128" s="259"/>
      <c r="THM4128" s="259"/>
      <c r="THN4128" s="259"/>
      <c r="THO4128" s="259"/>
      <c r="THP4128" s="259"/>
      <c r="THQ4128" s="259"/>
      <c r="THR4128" s="259"/>
      <c r="THS4128" s="259"/>
      <c r="THT4128" s="259"/>
      <c r="THU4128" s="259"/>
      <c r="THV4128" s="259"/>
      <c r="THW4128" s="259"/>
      <c r="THX4128" s="259"/>
      <c r="THY4128" s="259"/>
      <c r="THZ4128" s="259"/>
      <c r="TIA4128" s="259"/>
      <c r="TIB4128" s="259"/>
      <c r="TIC4128" s="259"/>
      <c r="TID4128" s="259"/>
      <c r="TIE4128" s="259"/>
      <c r="TIF4128" s="259"/>
      <c r="TIG4128" s="259"/>
      <c r="TIH4128" s="259"/>
      <c r="TII4128" s="259"/>
      <c r="TIJ4128" s="259"/>
      <c r="TIK4128" s="259"/>
      <c r="TIL4128" s="259"/>
      <c r="TIM4128" s="259"/>
      <c r="TIN4128" s="259"/>
      <c r="TIO4128" s="259"/>
      <c r="TIP4128" s="259"/>
      <c r="TIQ4128" s="259"/>
      <c r="TIR4128" s="259"/>
      <c r="TIS4128" s="259"/>
      <c r="TIT4128" s="259"/>
      <c r="TIU4128" s="259"/>
      <c r="TIV4128" s="259"/>
      <c r="TIW4128" s="259"/>
      <c r="TIX4128" s="259"/>
      <c r="TIY4128" s="259"/>
      <c r="TIZ4128" s="259"/>
      <c r="TJA4128" s="259"/>
      <c r="TJB4128" s="259"/>
      <c r="TJC4128" s="259"/>
      <c r="TJD4128" s="259"/>
      <c r="TJE4128" s="259"/>
      <c r="TJF4128" s="259"/>
      <c r="TJG4128" s="259"/>
      <c r="TJH4128" s="259"/>
      <c r="TJI4128" s="259"/>
      <c r="TJJ4128" s="259"/>
      <c r="TJK4128" s="259"/>
      <c r="TJL4128" s="259"/>
      <c r="TJM4128" s="259"/>
      <c r="TJN4128" s="259"/>
      <c r="TJO4128" s="259"/>
      <c r="TJP4128" s="259"/>
      <c r="TJQ4128" s="259"/>
      <c r="TJR4128" s="259"/>
      <c r="TJS4128" s="259"/>
      <c r="TJT4128" s="259"/>
      <c r="TJU4128" s="259"/>
      <c r="TJV4128" s="259"/>
      <c r="TJW4128" s="259"/>
      <c r="TJX4128" s="259"/>
      <c r="TJY4128" s="259"/>
      <c r="TJZ4128" s="259"/>
      <c r="TKA4128" s="259"/>
      <c r="TKB4128" s="259"/>
      <c r="TKC4128" s="259"/>
      <c r="TKD4128" s="259"/>
      <c r="TKE4128" s="259"/>
      <c r="TKF4128" s="259"/>
      <c r="TKG4128" s="259"/>
      <c r="TKH4128" s="259"/>
      <c r="TKI4128" s="259"/>
      <c r="TKJ4128" s="259"/>
      <c r="TKK4128" s="259"/>
      <c r="TKL4128" s="259"/>
      <c r="TKM4128" s="259"/>
      <c r="TKN4128" s="259"/>
      <c r="TKO4128" s="259"/>
      <c r="TKP4128" s="259"/>
      <c r="TKQ4128" s="259"/>
      <c r="TKR4128" s="259"/>
      <c r="TKS4128" s="259"/>
      <c r="TKT4128" s="259"/>
      <c r="TKU4128" s="259"/>
      <c r="TKV4128" s="259"/>
      <c r="TKW4128" s="259"/>
      <c r="TKX4128" s="259"/>
      <c r="TKY4128" s="259"/>
      <c r="TKZ4128" s="259"/>
      <c r="TLA4128" s="259"/>
      <c r="TLB4128" s="259"/>
      <c r="TLC4128" s="259"/>
      <c r="TLD4128" s="259"/>
      <c r="TLE4128" s="259"/>
      <c r="TLF4128" s="259"/>
      <c r="TLG4128" s="259"/>
      <c r="TLH4128" s="259"/>
      <c r="TLI4128" s="259"/>
      <c r="TLJ4128" s="259"/>
      <c r="TLK4128" s="259"/>
      <c r="TLL4128" s="259"/>
      <c r="TLM4128" s="259"/>
      <c r="TLN4128" s="259"/>
      <c r="TLO4128" s="259"/>
      <c r="TLP4128" s="259"/>
      <c r="TLQ4128" s="259"/>
      <c r="TLR4128" s="259"/>
      <c r="TLS4128" s="259"/>
      <c r="TLT4128" s="259"/>
      <c r="TLU4128" s="259"/>
      <c r="TLV4128" s="259"/>
      <c r="TLW4128" s="259"/>
      <c r="TLX4128" s="259"/>
      <c r="TLY4128" s="259"/>
      <c r="TLZ4128" s="259"/>
      <c r="TMA4128" s="259"/>
      <c r="TMB4128" s="259"/>
      <c r="TMC4128" s="259"/>
      <c r="TMD4128" s="259"/>
      <c r="TME4128" s="259"/>
      <c r="TMF4128" s="259"/>
      <c r="TMG4128" s="259"/>
      <c r="TMH4128" s="259"/>
      <c r="TMI4128" s="259"/>
      <c r="TMJ4128" s="259"/>
      <c r="TMK4128" s="259"/>
      <c r="TML4128" s="259"/>
      <c r="TMM4128" s="259"/>
      <c r="TMN4128" s="259"/>
      <c r="TMO4128" s="259"/>
      <c r="TMP4128" s="259"/>
      <c r="TMQ4128" s="259"/>
      <c r="TMR4128" s="259"/>
      <c r="TMS4128" s="259"/>
      <c r="TMT4128" s="259"/>
      <c r="TMU4128" s="259"/>
      <c r="TMV4128" s="259"/>
      <c r="TMW4128" s="259"/>
      <c r="TMX4128" s="259"/>
      <c r="TMY4128" s="259"/>
      <c r="TMZ4128" s="259"/>
      <c r="TNA4128" s="259"/>
      <c r="TNB4128" s="259"/>
      <c r="TNC4128" s="259"/>
      <c r="TND4128" s="259"/>
      <c r="TNE4128" s="259"/>
      <c r="TNF4128" s="259"/>
      <c r="TNG4128" s="259"/>
      <c r="TNH4128" s="259"/>
      <c r="TNI4128" s="259"/>
      <c r="TNJ4128" s="259"/>
      <c r="TNK4128" s="259"/>
      <c r="TNL4128" s="259"/>
      <c r="TNM4128" s="259"/>
      <c r="TNN4128" s="259"/>
      <c r="TNO4128" s="259"/>
      <c r="TNP4128" s="259"/>
      <c r="TNQ4128" s="259"/>
      <c r="TNR4128" s="259"/>
      <c r="TNS4128" s="259"/>
      <c r="TNT4128" s="259"/>
      <c r="TNU4128" s="259"/>
      <c r="TNV4128" s="259"/>
      <c r="TNW4128" s="259"/>
      <c r="TNX4128" s="259"/>
      <c r="TNY4128" s="259"/>
      <c r="TNZ4128" s="259"/>
      <c r="TOA4128" s="259"/>
      <c r="TOB4128" s="259"/>
      <c r="TOC4128" s="259"/>
      <c r="TOD4128" s="259"/>
      <c r="TOE4128" s="259"/>
      <c r="TOF4128" s="259"/>
      <c r="TOG4128" s="259"/>
      <c r="TOH4128" s="259"/>
      <c r="TOI4128" s="259"/>
      <c r="TOJ4128" s="259"/>
      <c r="TOK4128" s="259"/>
      <c r="TOL4128" s="259"/>
      <c r="TOM4128" s="259"/>
      <c r="TON4128" s="259"/>
      <c r="TOO4128" s="259"/>
      <c r="TOP4128" s="259"/>
      <c r="TOQ4128" s="259"/>
      <c r="TOR4128" s="259"/>
      <c r="TOS4128" s="259"/>
      <c r="TOT4128" s="259"/>
      <c r="TOU4128" s="259"/>
      <c r="TOV4128" s="259"/>
      <c r="TOW4128" s="259"/>
      <c r="TOX4128" s="259"/>
      <c r="TOY4128" s="259"/>
      <c r="TOZ4128" s="259"/>
      <c r="TPA4128" s="259"/>
      <c r="TPB4128" s="259"/>
      <c r="TPC4128" s="259"/>
      <c r="TPD4128" s="259"/>
      <c r="TPE4128" s="259"/>
      <c r="TPF4128" s="259"/>
      <c r="TPG4128" s="259"/>
      <c r="TPH4128" s="259"/>
      <c r="TPI4128" s="259"/>
      <c r="TPJ4128" s="259"/>
      <c r="TPK4128" s="259"/>
      <c r="TPL4128" s="259"/>
      <c r="TPM4128" s="259"/>
      <c r="TPN4128" s="259"/>
      <c r="TPO4128" s="259"/>
      <c r="TPP4128" s="259"/>
      <c r="TPQ4128" s="259"/>
      <c r="TPR4128" s="259"/>
      <c r="TPS4128" s="259"/>
      <c r="TPT4128" s="259"/>
      <c r="TPU4128" s="259"/>
      <c r="TPV4128" s="259"/>
      <c r="TPW4128" s="259"/>
      <c r="TPX4128" s="259"/>
      <c r="TPY4128" s="259"/>
      <c r="TPZ4128" s="259"/>
      <c r="TQA4128" s="259"/>
      <c r="TQB4128" s="259"/>
      <c r="TQC4128" s="259"/>
      <c r="TQD4128" s="259"/>
      <c r="TQE4128" s="259"/>
      <c r="TQF4128" s="259"/>
      <c r="TQG4128" s="259"/>
      <c r="TQH4128" s="259"/>
      <c r="TQI4128" s="259"/>
      <c r="TQJ4128" s="259"/>
      <c r="TQK4128" s="259"/>
      <c r="TQL4128" s="259"/>
      <c r="TQM4128" s="259"/>
      <c r="TQN4128" s="259"/>
      <c r="TQO4128" s="259"/>
      <c r="TQP4128" s="259"/>
      <c r="TQQ4128" s="259"/>
      <c r="TQR4128" s="259"/>
      <c r="TQS4128" s="259"/>
      <c r="TQT4128" s="259"/>
      <c r="TQU4128" s="259"/>
      <c r="TQV4128" s="259"/>
      <c r="TQW4128" s="259"/>
      <c r="TQX4128" s="259"/>
      <c r="TQY4128" s="259"/>
      <c r="TQZ4128" s="259"/>
      <c r="TRA4128" s="259"/>
      <c r="TRB4128" s="259"/>
      <c r="TRC4128" s="259"/>
      <c r="TRD4128" s="259"/>
      <c r="TRE4128" s="259"/>
      <c r="TRF4128" s="259"/>
      <c r="TRG4128" s="259"/>
      <c r="TRH4128" s="259"/>
      <c r="TRI4128" s="259"/>
      <c r="TRJ4128" s="259"/>
      <c r="TRK4128" s="259"/>
      <c r="TRL4128" s="259"/>
      <c r="TRM4128" s="259"/>
      <c r="TRN4128" s="259"/>
      <c r="TRO4128" s="259"/>
      <c r="TRP4128" s="259"/>
      <c r="TRQ4128" s="259"/>
      <c r="TRR4128" s="259"/>
      <c r="TRS4128" s="259"/>
      <c r="TRT4128" s="259"/>
      <c r="TRU4128" s="259"/>
      <c r="TRV4128" s="259"/>
      <c r="TRW4128" s="259"/>
      <c r="TRX4128" s="259"/>
      <c r="TRY4128" s="259"/>
      <c r="TRZ4128" s="259"/>
      <c r="TSA4128" s="259"/>
      <c r="TSB4128" s="259"/>
      <c r="TSC4128" s="259"/>
      <c r="TSD4128" s="259"/>
      <c r="TSE4128" s="259"/>
      <c r="TSF4128" s="259"/>
      <c r="TSG4128" s="259"/>
      <c r="TSH4128" s="259"/>
      <c r="TSI4128" s="259"/>
      <c r="TSJ4128" s="259"/>
      <c r="TSK4128" s="259"/>
      <c r="TSL4128" s="259"/>
      <c r="TSM4128" s="259"/>
      <c r="TSN4128" s="259"/>
      <c r="TSO4128" s="259"/>
      <c r="TSP4128" s="259"/>
      <c r="TSQ4128" s="259"/>
      <c r="TSR4128" s="259"/>
      <c r="TSS4128" s="259"/>
      <c r="TST4128" s="259"/>
      <c r="TSU4128" s="259"/>
      <c r="TSV4128" s="259"/>
      <c r="TSW4128" s="259"/>
      <c r="TSX4128" s="259"/>
      <c r="TSY4128" s="259"/>
      <c r="TSZ4128" s="259"/>
      <c r="TTA4128" s="259"/>
      <c r="TTB4128" s="259"/>
      <c r="TTC4128" s="259"/>
      <c r="TTD4128" s="259"/>
      <c r="TTE4128" s="259"/>
      <c r="TTF4128" s="259"/>
      <c r="TTG4128" s="259"/>
      <c r="TTH4128" s="259"/>
      <c r="TTI4128" s="259"/>
      <c r="TTJ4128" s="259"/>
      <c r="TTK4128" s="259"/>
      <c r="TTL4128" s="259"/>
      <c r="TTM4128" s="259"/>
      <c r="TTN4128" s="259"/>
      <c r="TTO4128" s="259"/>
      <c r="TTP4128" s="259"/>
      <c r="TTQ4128" s="259"/>
      <c r="TTR4128" s="259"/>
      <c r="TTS4128" s="259"/>
      <c r="TTT4128" s="259"/>
      <c r="TTU4128" s="259"/>
      <c r="TTV4128" s="259"/>
      <c r="TTW4128" s="259"/>
      <c r="TTX4128" s="259"/>
      <c r="TTY4128" s="259"/>
      <c r="TTZ4128" s="259"/>
      <c r="TUA4128" s="259"/>
      <c r="TUB4128" s="259"/>
      <c r="TUC4128" s="259"/>
      <c r="TUD4128" s="259"/>
      <c r="TUE4128" s="259"/>
      <c r="TUF4128" s="259"/>
      <c r="TUG4128" s="259"/>
      <c r="TUH4128" s="259"/>
      <c r="TUI4128" s="259"/>
      <c r="TUJ4128" s="259"/>
      <c r="TUK4128" s="259"/>
      <c r="TUL4128" s="259"/>
      <c r="TUM4128" s="259"/>
      <c r="TUN4128" s="259"/>
      <c r="TUO4128" s="259"/>
      <c r="TUP4128" s="259"/>
      <c r="TUQ4128" s="259"/>
      <c r="TUR4128" s="259"/>
      <c r="TUS4128" s="259"/>
      <c r="TUT4128" s="259"/>
      <c r="TUU4128" s="259"/>
      <c r="TUV4128" s="259"/>
      <c r="TUW4128" s="259"/>
      <c r="TUX4128" s="259"/>
      <c r="TUY4128" s="259"/>
      <c r="TUZ4128" s="259"/>
      <c r="TVA4128" s="259"/>
      <c r="TVB4128" s="259"/>
      <c r="TVC4128" s="259"/>
      <c r="TVD4128" s="259"/>
      <c r="TVE4128" s="259"/>
      <c r="TVF4128" s="259"/>
      <c r="TVG4128" s="259"/>
      <c r="TVH4128" s="259"/>
      <c r="TVI4128" s="259"/>
      <c r="TVJ4128" s="259"/>
      <c r="TVK4128" s="259"/>
      <c r="TVL4128" s="259"/>
      <c r="TVM4128" s="259"/>
      <c r="TVN4128" s="259"/>
      <c r="TVO4128" s="259"/>
      <c r="TVP4128" s="259"/>
      <c r="TVQ4128" s="259"/>
      <c r="TVR4128" s="259"/>
      <c r="TVS4128" s="259"/>
      <c r="TVT4128" s="259"/>
      <c r="TVU4128" s="259"/>
      <c r="TVV4128" s="259"/>
      <c r="TVW4128" s="259"/>
      <c r="TVX4128" s="259"/>
      <c r="TVY4128" s="259"/>
      <c r="TVZ4128" s="259"/>
      <c r="TWA4128" s="259"/>
      <c r="TWB4128" s="259"/>
      <c r="TWC4128" s="259"/>
      <c r="TWD4128" s="259"/>
      <c r="TWE4128" s="259"/>
      <c r="TWF4128" s="259"/>
      <c r="TWG4128" s="259"/>
      <c r="TWH4128" s="259"/>
      <c r="TWI4128" s="259"/>
      <c r="TWJ4128" s="259"/>
      <c r="TWK4128" s="259"/>
      <c r="TWL4128" s="259"/>
      <c r="TWM4128" s="259"/>
      <c r="TWN4128" s="259"/>
      <c r="TWO4128" s="259"/>
      <c r="TWP4128" s="259"/>
      <c r="TWQ4128" s="259"/>
      <c r="TWR4128" s="259"/>
      <c r="TWS4128" s="259"/>
      <c r="TWT4128" s="259"/>
      <c r="TWU4128" s="259"/>
      <c r="TWV4128" s="259"/>
      <c r="TWW4128" s="259"/>
      <c r="TWX4128" s="259"/>
      <c r="TWY4128" s="259"/>
      <c r="TWZ4128" s="259"/>
      <c r="TXA4128" s="259"/>
      <c r="TXB4128" s="259"/>
      <c r="TXC4128" s="259"/>
      <c r="TXD4128" s="259"/>
      <c r="TXE4128" s="259"/>
      <c r="TXF4128" s="259"/>
      <c r="TXG4128" s="259"/>
      <c r="TXH4128" s="259"/>
      <c r="TXI4128" s="259"/>
      <c r="TXJ4128" s="259"/>
      <c r="TXK4128" s="259"/>
      <c r="TXL4128" s="259"/>
      <c r="TXM4128" s="259"/>
      <c r="TXN4128" s="259"/>
      <c r="TXO4128" s="259"/>
      <c r="TXP4128" s="259"/>
      <c r="TXQ4128" s="259"/>
      <c r="TXR4128" s="259"/>
      <c r="TXS4128" s="259"/>
      <c r="TXT4128" s="259"/>
      <c r="TXU4128" s="259"/>
      <c r="TXV4128" s="259"/>
      <c r="TXW4128" s="259"/>
      <c r="TXX4128" s="259"/>
      <c r="TXY4128" s="259"/>
      <c r="TXZ4128" s="259"/>
      <c r="TYA4128" s="259"/>
      <c r="TYB4128" s="259"/>
      <c r="TYC4128" s="259"/>
      <c r="TYD4128" s="259"/>
      <c r="TYE4128" s="259"/>
      <c r="TYF4128" s="259"/>
      <c r="TYG4128" s="259"/>
      <c r="TYH4128" s="259"/>
      <c r="TYI4128" s="259"/>
      <c r="TYJ4128" s="259"/>
      <c r="TYK4128" s="259"/>
      <c r="TYL4128" s="259"/>
      <c r="TYM4128" s="259"/>
      <c r="TYN4128" s="259"/>
      <c r="TYO4128" s="259"/>
      <c r="TYP4128" s="259"/>
      <c r="TYQ4128" s="259"/>
      <c r="TYR4128" s="259"/>
      <c r="TYS4128" s="259"/>
      <c r="TYT4128" s="259"/>
      <c r="TYU4128" s="259"/>
      <c r="TYV4128" s="259"/>
      <c r="TYW4128" s="259"/>
      <c r="TYX4128" s="259"/>
      <c r="TYY4128" s="259"/>
      <c r="TYZ4128" s="259"/>
      <c r="TZA4128" s="259"/>
      <c r="TZB4128" s="259"/>
      <c r="TZC4128" s="259"/>
      <c r="TZD4128" s="259"/>
      <c r="TZE4128" s="259"/>
      <c r="TZF4128" s="259"/>
      <c r="TZG4128" s="259"/>
      <c r="TZH4128" s="259"/>
      <c r="TZI4128" s="259"/>
      <c r="TZJ4128" s="259"/>
      <c r="TZK4128" s="259"/>
      <c r="TZL4128" s="259"/>
      <c r="TZM4128" s="259"/>
      <c r="TZN4128" s="259"/>
      <c r="TZO4128" s="259"/>
      <c r="TZP4128" s="259"/>
      <c r="TZQ4128" s="259"/>
      <c r="TZR4128" s="259"/>
      <c r="TZS4128" s="259"/>
      <c r="TZT4128" s="259"/>
      <c r="TZU4128" s="259"/>
      <c r="TZV4128" s="259"/>
      <c r="TZW4128" s="259"/>
      <c r="TZX4128" s="259"/>
      <c r="TZY4128" s="259"/>
      <c r="TZZ4128" s="259"/>
      <c r="UAA4128" s="259"/>
      <c r="UAB4128" s="259"/>
      <c r="UAC4128" s="259"/>
      <c r="UAD4128" s="259"/>
      <c r="UAE4128" s="259"/>
      <c r="UAF4128" s="259"/>
      <c r="UAG4128" s="259"/>
      <c r="UAH4128" s="259"/>
      <c r="UAI4128" s="259"/>
      <c r="UAJ4128" s="259"/>
      <c r="UAK4128" s="259"/>
      <c r="UAL4128" s="259"/>
      <c r="UAM4128" s="259"/>
      <c r="UAN4128" s="259"/>
      <c r="UAO4128" s="259"/>
      <c r="UAP4128" s="259"/>
      <c r="UAQ4128" s="259"/>
      <c r="UAR4128" s="259"/>
      <c r="UAS4128" s="259"/>
      <c r="UAT4128" s="259"/>
      <c r="UAU4128" s="259"/>
      <c r="UAV4128" s="259"/>
      <c r="UAW4128" s="259"/>
      <c r="UAX4128" s="259"/>
      <c r="UAY4128" s="259"/>
      <c r="UAZ4128" s="259"/>
      <c r="UBA4128" s="259"/>
      <c r="UBB4128" s="259"/>
      <c r="UBC4128" s="259"/>
      <c r="UBD4128" s="259"/>
      <c r="UBE4128" s="259"/>
      <c r="UBF4128" s="259"/>
      <c r="UBG4128" s="259"/>
      <c r="UBH4128" s="259"/>
      <c r="UBI4128" s="259"/>
      <c r="UBJ4128" s="259"/>
      <c r="UBK4128" s="259"/>
      <c r="UBL4128" s="259"/>
      <c r="UBM4128" s="259"/>
      <c r="UBN4128" s="259"/>
      <c r="UBO4128" s="259"/>
      <c r="UBP4128" s="259"/>
      <c r="UBQ4128" s="259"/>
      <c r="UBR4128" s="259"/>
      <c r="UBS4128" s="259"/>
      <c r="UBT4128" s="259"/>
      <c r="UBU4128" s="259"/>
      <c r="UBV4128" s="259"/>
      <c r="UBW4128" s="259"/>
      <c r="UBX4128" s="259"/>
      <c r="UBY4128" s="259"/>
      <c r="UBZ4128" s="259"/>
      <c r="UCA4128" s="259"/>
      <c r="UCB4128" s="259"/>
      <c r="UCC4128" s="259"/>
      <c r="UCD4128" s="259"/>
      <c r="UCE4128" s="259"/>
      <c r="UCF4128" s="259"/>
      <c r="UCG4128" s="259"/>
      <c r="UCH4128" s="259"/>
      <c r="UCI4128" s="259"/>
      <c r="UCJ4128" s="259"/>
      <c r="UCK4128" s="259"/>
      <c r="UCL4128" s="259"/>
      <c r="UCM4128" s="259"/>
      <c r="UCN4128" s="259"/>
      <c r="UCO4128" s="259"/>
      <c r="UCP4128" s="259"/>
      <c r="UCQ4128" s="259"/>
      <c r="UCR4128" s="259"/>
      <c r="UCS4128" s="259"/>
      <c r="UCT4128" s="259"/>
      <c r="UCU4128" s="259"/>
      <c r="UCV4128" s="259"/>
      <c r="UCW4128" s="259"/>
      <c r="UCX4128" s="259"/>
      <c r="UCY4128" s="259"/>
      <c r="UCZ4128" s="259"/>
      <c r="UDA4128" s="259"/>
      <c r="UDB4128" s="259"/>
      <c r="UDC4128" s="259"/>
      <c r="UDD4128" s="259"/>
      <c r="UDE4128" s="259"/>
      <c r="UDF4128" s="259"/>
      <c r="UDG4128" s="259"/>
      <c r="UDH4128" s="259"/>
      <c r="UDI4128" s="259"/>
      <c r="UDJ4128" s="259"/>
      <c r="UDK4128" s="259"/>
      <c r="UDL4128" s="259"/>
      <c r="UDM4128" s="259"/>
      <c r="UDN4128" s="259"/>
      <c r="UDO4128" s="259"/>
      <c r="UDP4128" s="259"/>
      <c r="UDQ4128" s="259"/>
      <c r="UDR4128" s="259"/>
      <c r="UDS4128" s="259"/>
      <c r="UDT4128" s="259"/>
      <c r="UDU4128" s="259"/>
      <c r="UDV4128" s="259"/>
      <c r="UDW4128" s="259"/>
      <c r="UDX4128" s="259"/>
      <c r="UDY4128" s="259"/>
      <c r="UDZ4128" s="259"/>
      <c r="UEA4128" s="259"/>
      <c r="UEB4128" s="259"/>
      <c r="UEC4128" s="259"/>
      <c r="UED4128" s="259"/>
      <c r="UEE4128" s="259"/>
      <c r="UEN4128" s="259"/>
      <c r="UEO4128" s="259"/>
      <c r="UEP4128" s="259"/>
      <c r="UEQ4128" s="259"/>
      <c r="UER4128" s="259"/>
      <c r="UES4128" s="259"/>
      <c r="UET4128" s="259"/>
      <c r="UEU4128" s="259"/>
      <c r="UEV4128" s="259"/>
      <c r="UEW4128" s="259"/>
      <c r="UEX4128" s="259"/>
      <c r="UEY4128" s="259"/>
      <c r="UEZ4128" s="259"/>
      <c r="UFA4128" s="259"/>
      <c r="UFB4128" s="259"/>
      <c r="UFC4128" s="259"/>
      <c r="UFD4128" s="259"/>
      <c r="UFE4128" s="259"/>
      <c r="UFF4128" s="259"/>
      <c r="UFG4128" s="259"/>
      <c r="UFH4128" s="259"/>
      <c r="UFI4128" s="259"/>
      <c r="UFJ4128" s="259"/>
      <c r="UFK4128" s="259"/>
      <c r="UFL4128" s="259"/>
      <c r="UFM4128" s="259"/>
      <c r="UFN4128" s="259"/>
      <c r="UFO4128" s="259"/>
      <c r="UFP4128" s="259"/>
      <c r="UFQ4128" s="259"/>
      <c r="UFR4128" s="259"/>
      <c r="UFS4128" s="259"/>
      <c r="UFT4128" s="259"/>
      <c r="UFU4128" s="259"/>
      <c r="UFV4128" s="259"/>
      <c r="UFW4128" s="259"/>
      <c r="UFX4128" s="259"/>
      <c r="UFY4128" s="259"/>
      <c r="UFZ4128" s="259"/>
      <c r="UGA4128" s="259"/>
      <c r="UGB4128" s="259"/>
      <c r="UGC4128" s="259"/>
      <c r="UGD4128" s="259"/>
      <c r="UGE4128" s="259"/>
      <c r="UGF4128" s="259"/>
      <c r="UGG4128" s="259"/>
      <c r="UGH4128" s="259"/>
      <c r="UGI4128" s="259"/>
      <c r="UGJ4128" s="259"/>
      <c r="UGK4128" s="259"/>
      <c r="UGL4128" s="259"/>
      <c r="UGM4128" s="259"/>
      <c r="UGN4128" s="259"/>
      <c r="UGO4128" s="259"/>
      <c r="UGP4128" s="259"/>
      <c r="UGQ4128" s="259"/>
      <c r="UGR4128" s="259"/>
      <c r="UGS4128" s="259"/>
      <c r="UGT4128" s="259"/>
      <c r="UGU4128" s="259"/>
      <c r="UGV4128" s="259"/>
      <c r="UGW4128" s="259"/>
      <c r="UGX4128" s="259"/>
      <c r="UGY4128" s="259"/>
      <c r="UGZ4128" s="259"/>
      <c r="UHA4128" s="259"/>
      <c r="UHB4128" s="259"/>
      <c r="UHC4128" s="259"/>
      <c r="UHD4128" s="259"/>
      <c r="UHE4128" s="259"/>
      <c r="UHF4128" s="259"/>
      <c r="UHG4128" s="259"/>
      <c r="UHH4128" s="259"/>
      <c r="UHI4128" s="259"/>
      <c r="UHJ4128" s="259"/>
      <c r="UHK4128" s="259"/>
      <c r="UHL4128" s="259"/>
      <c r="UHM4128" s="259"/>
      <c r="UHN4128" s="259"/>
      <c r="UHO4128" s="259"/>
      <c r="UHP4128" s="259"/>
      <c r="UHQ4128" s="259"/>
      <c r="UHR4128" s="259"/>
      <c r="UHS4128" s="259"/>
      <c r="UHT4128" s="259"/>
      <c r="UHU4128" s="259"/>
      <c r="UHV4128" s="259"/>
      <c r="UHW4128" s="259"/>
      <c r="UHX4128" s="259"/>
      <c r="UHY4128" s="259"/>
      <c r="UHZ4128" s="259"/>
      <c r="UIA4128" s="259"/>
      <c r="UIB4128" s="259"/>
      <c r="UIC4128" s="259"/>
      <c r="UID4128" s="259"/>
      <c r="UIE4128" s="259"/>
      <c r="UIF4128" s="259"/>
      <c r="UIG4128" s="259"/>
      <c r="UIH4128" s="259"/>
      <c r="UII4128" s="259"/>
      <c r="UIJ4128" s="259"/>
      <c r="UIK4128" s="259"/>
      <c r="UIL4128" s="259"/>
      <c r="UIM4128" s="259"/>
      <c r="UIN4128" s="259"/>
      <c r="UIO4128" s="259"/>
      <c r="UIP4128" s="259"/>
      <c r="UIQ4128" s="259"/>
      <c r="UIR4128" s="259"/>
      <c r="UIS4128" s="259"/>
      <c r="UIT4128" s="259"/>
      <c r="UIU4128" s="259"/>
      <c r="UIV4128" s="259"/>
      <c r="UIW4128" s="259"/>
      <c r="UIX4128" s="259"/>
      <c r="UIY4128" s="259"/>
      <c r="UIZ4128" s="259"/>
      <c r="UJA4128" s="259"/>
      <c r="UJB4128" s="259"/>
      <c r="UJC4128" s="259"/>
      <c r="UJD4128" s="259"/>
      <c r="UJE4128" s="259"/>
      <c r="UJF4128" s="259"/>
      <c r="UJG4128" s="259"/>
      <c r="UJH4128" s="259"/>
      <c r="UJI4128" s="259"/>
      <c r="UJJ4128" s="259"/>
      <c r="UJK4128" s="259"/>
      <c r="UJL4128" s="259"/>
      <c r="UJM4128" s="259"/>
      <c r="UJN4128" s="259"/>
      <c r="UJO4128" s="259"/>
      <c r="UJP4128" s="259"/>
      <c r="UJQ4128" s="259"/>
      <c r="UJR4128" s="259"/>
      <c r="UJS4128" s="259"/>
      <c r="UJT4128" s="259"/>
      <c r="UJU4128" s="259"/>
      <c r="UJV4128" s="259"/>
      <c r="UJW4128" s="259"/>
      <c r="UJX4128" s="259"/>
      <c r="UJY4128" s="259"/>
      <c r="UJZ4128" s="259"/>
      <c r="UKA4128" s="259"/>
      <c r="UKB4128" s="259"/>
      <c r="UKC4128" s="259"/>
      <c r="UKD4128" s="259"/>
      <c r="UKE4128" s="259"/>
      <c r="UKF4128" s="259"/>
      <c r="UKG4128" s="259"/>
      <c r="UKH4128" s="259"/>
      <c r="UKI4128" s="259"/>
      <c r="UKJ4128" s="259"/>
      <c r="UKK4128" s="259"/>
      <c r="UKL4128" s="259"/>
      <c r="UKM4128" s="259"/>
      <c r="UKN4128" s="259"/>
      <c r="UKO4128" s="259"/>
      <c r="UKP4128" s="259"/>
      <c r="UKQ4128" s="259"/>
      <c r="UKR4128" s="259"/>
      <c r="UKS4128" s="259"/>
      <c r="UKT4128" s="259"/>
      <c r="UKU4128" s="259"/>
      <c r="UKV4128" s="259"/>
      <c r="UKW4128" s="259"/>
      <c r="UKX4128" s="259"/>
      <c r="UKY4128" s="259"/>
      <c r="UKZ4128" s="259"/>
      <c r="ULA4128" s="259"/>
      <c r="ULB4128" s="259"/>
      <c r="ULC4128" s="259"/>
      <c r="ULD4128" s="259"/>
      <c r="ULE4128" s="259"/>
      <c r="ULF4128" s="259"/>
      <c r="ULG4128" s="259"/>
      <c r="ULH4128" s="259"/>
      <c r="ULI4128" s="259"/>
      <c r="ULJ4128" s="259"/>
      <c r="ULK4128" s="259"/>
      <c r="ULL4128" s="259"/>
      <c r="ULM4128" s="259"/>
      <c r="ULN4128" s="259"/>
      <c r="ULO4128" s="259"/>
      <c r="ULP4128" s="259"/>
      <c r="ULQ4128" s="259"/>
      <c r="ULR4128" s="259"/>
      <c r="ULS4128" s="259"/>
      <c r="ULT4128" s="259"/>
      <c r="ULU4128" s="259"/>
      <c r="ULV4128" s="259"/>
      <c r="ULW4128" s="259"/>
      <c r="ULX4128" s="259"/>
      <c r="ULY4128" s="259"/>
      <c r="ULZ4128" s="259"/>
      <c r="UMA4128" s="259"/>
      <c r="UMB4128" s="259"/>
      <c r="UMC4128" s="259"/>
      <c r="UMD4128" s="259"/>
      <c r="UME4128" s="259"/>
      <c r="UMF4128" s="259"/>
      <c r="UMG4128" s="259"/>
      <c r="UMH4128" s="259"/>
      <c r="UMI4128" s="259"/>
      <c r="UMJ4128" s="259"/>
      <c r="UMK4128" s="259"/>
      <c r="UML4128" s="259"/>
      <c r="UMM4128" s="259"/>
      <c r="UMN4128" s="259"/>
      <c r="UMO4128" s="259"/>
      <c r="UMP4128" s="259"/>
      <c r="UMQ4128" s="259"/>
      <c r="UMR4128" s="259"/>
      <c r="UMS4128" s="259"/>
      <c r="UMT4128" s="259"/>
      <c r="UMU4128" s="259"/>
      <c r="UMV4128" s="259"/>
      <c r="UMW4128" s="259"/>
      <c r="UMX4128" s="259"/>
      <c r="UMY4128" s="259"/>
      <c r="UMZ4128" s="259"/>
      <c r="UNA4128" s="259"/>
      <c r="UNB4128" s="259"/>
      <c r="UNC4128" s="259"/>
      <c r="UND4128" s="259"/>
      <c r="UNE4128" s="259"/>
      <c r="UNF4128" s="259"/>
      <c r="UNG4128" s="259"/>
      <c r="UNH4128" s="259"/>
      <c r="UNI4128" s="259"/>
      <c r="UNJ4128" s="259"/>
      <c r="UNK4128" s="259"/>
      <c r="UNL4128" s="259"/>
      <c r="UNM4128" s="259"/>
      <c r="UNN4128" s="259"/>
      <c r="UNO4128" s="259"/>
      <c r="UNP4128" s="259"/>
      <c r="UNQ4128" s="259"/>
      <c r="UNR4128" s="259"/>
      <c r="UNS4128" s="259"/>
      <c r="UNT4128" s="259"/>
      <c r="UNU4128" s="259"/>
      <c r="UNV4128" s="259"/>
      <c r="UNW4128" s="259"/>
      <c r="UNX4128" s="259"/>
      <c r="UNY4128" s="259"/>
      <c r="UNZ4128" s="259"/>
      <c r="UOA4128" s="259"/>
      <c r="UOB4128" s="259"/>
      <c r="UOC4128" s="259"/>
      <c r="UOD4128" s="259"/>
      <c r="UOE4128" s="259"/>
      <c r="UOF4128" s="259"/>
      <c r="UOG4128" s="259"/>
      <c r="UOH4128" s="259"/>
      <c r="UOI4128" s="259"/>
      <c r="UOJ4128" s="259"/>
      <c r="UOK4128" s="259"/>
      <c r="UOL4128" s="259"/>
      <c r="UOM4128" s="259"/>
      <c r="UON4128" s="259"/>
      <c r="UOO4128" s="259"/>
      <c r="UOP4128" s="259"/>
      <c r="UOQ4128" s="259"/>
      <c r="UOR4128" s="259"/>
      <c r="UOS4128" s="259"/>
      <c r="UOT4128" s="259"/>
      <c r="UOU4128" s="259"/>
      <c r="UOV4128" s="259"/>
      <c r="UOW4128" s="259"/>
      <c r="UOX4128" s="259"/>
      <c r="UOY4128" s="259"/>
      <c r="UOZ4128" s="259"/>
      <c r="UPA4128" s="259"/>
      <c r="UPB4128" s="259"/>
      <c r="UPC4128" s="259"/>
      <c r="UPD4128" s="259"/>
      <c r="UPE4128" s="259"/>
      <c r="UPF4128" s="259"/>
      <c r="UPG4128" s="259"/>
      <c r="UPH4128" s="259"/>
      <c r="UPI4128" s="259"/>
      <c r="UPJ4128" s="259"/>
      <c r="UPK4128" s="259"/>
      <c r="UPL4128" s="259"/>
      <c r="UPM4128" s="259"/>
      <c r="UPN4128" s="259"/>
      <c r="UPO4128" s="259"/>
      <c r="UPP4128" s="259"/>
      <c r="UPQ4128" s="259"/>
      <c r="UPR4128" s="259"/>
      <c r="UPS4128" s="259"/>
      <c r="UPT4128" s="259"/>
      <c r="UPU4128" s="259"/>
      <c r="UPV4128" s="259"/>
      <c r="UPW4128" s="259"/>
      <c r="UPX4128" s="259"/>
      <c r="UPY4128" s="259"/>
      <c r="UPZ4128" s="259"/>
      <c r="UQA4128" s="259"/>
      <c r="UQB4128" s="259"/>
      <c r="UQC4128" s="259"/>
      <c r="UQD4128" s="259"/>
      <c r="UQE4128" s="259"/>
      <c r="UQF4128" s="259"/>
      <c r="UQG4128" s="259"/>
      <c r="UQH4128" s="259"/>
      <c r="UQI4128" s="259"/>
      <c r="UQJ4128" s="259"/>
      <c r="UQK4128" s="259"/>
      <c r="UQL4128" s="259"/>
      <c r="UQM4128" s="259"/>
      <c r="UQN4128" s="259"/>
      <c r="UQO4128" s="259"/>
      <c r="UQP4128" s="259"/>
      <c r="UQQ4128" s="259"/>
      <c r="UQR4128" s="259"/>
      <c r="UQS4128" s="259"/>
      <c r="UQT4128" s="259"/>
      <c r="UQU4128" s="259"/>
      <c r="UQV4128" s="259"/>
      <c r="UQW4128" s="259"/>
      <c r="UQX4128" s="259"/>
      <c r="UQY4128" s="259"/>
      <c r="UQZ4128" s="259"/>
      <c r="URA4128" s="259"/>
      <c r="URB4128" s="259"/>
      <c r="URC4128" s="259"/>
      <c r="URD4128" s="259"/>
      <c r="URE4128" s="259"/>
      <c r="URF4128" s="259"/>
      <c r="URG4128" s="259"/>
      <c r="URH4128" s="259"/>
      <c r="URI4128" s="259"/>
      <c r="URJ4128" s="259"/>
      <c r="URK4128" s="259"/>
      <c r="URL4128" s="259"/>
      <c r="URM4128" s="259"/>
      <c r="URN4128" s="259"/>
      <c r="URO4128" s="259"/>
      <c r="URP4128" s="259"/>
      <c r="URQ4128" s="259"/>
      <c r="URR4128" s="259"/>
      <c r="URS4128" s="259"/>
      <c r="URT4128" s="259"/>
      <c r="URU4128" s="259"/>
      <c r="URV4128" s="259"/>
      <c r="URW4128" s="259"/>
      <c r="URX4128" s="259"/>
      <c r="URY4128" s="259"/>
      <c r="URZ4128" s="259"/>
      <c r="USA4128" s="259"/>
      <c r="USB4128" s="259"/>
      <c r="USC4128" s="259"/>
      <c r="USD4128" s="259"/>
      <c r="USE4128" s="259"/>
      <c r="USF4128" s="259"/>
      <c r="USG4128" s="259"/>
      <c r="USH4128" s="259"/>
      <c r="USI4128" s="259"/>
      <c r="USJ4128" s="259"/>
      <c r="USK4128" s="259"/>
      <c r="USL4128" s="259"/>
      <c r="USM4128" s="259"/>
      <c r="USN4128" s="259"/>
      <c r="USO4128" s="259"/>
      <c r="USP4128" s="259"/>
      <c r="USQ4128" s="259"/>
      <c r="USR4128" s="259"/>
      <c r="USS4128" s="259"/>
      <c r="UST4128" s="259"/>
      <c r="USU4128" s="259"/>
      <c r="USV4128" s="259"/>
      <c r="USW4128" s="259"/>
      <c r="USX4128" s="259"/>
      <c r="USY4128" s="259"/>
      <c r="USZ4128" s="259"/>
      <c r="UTA4128" s="259"/>
      <c r="UTB4128" s="259"/>
      <c r="UTC4128" s="259"/>
      <c r="UTD4128" s="259"/>
      <c r="UTE4128" s="259"/>
      <c r="UTF4128" s="259"/>
      <c r="UTG4128" s="259"/>
      <c r="UTH4128" s="259"/>
      <c r="UTI4128" s="259"/>
      <c r="UTJ4128" s="259"/>
      <c r="UTK4128" s="259"/>
      <c r="UTL4128" s="259"/>
      <c r="UTM4128" s="259"/>
      <c r="UTN4128" s="259"/>
      <c r="UTO4128" s="259"/>
      <c r="UTP4128" s="259"/>
      <c r="UTQ4128" s="259"/>
      <c r="UTR4128" s="259"/>
      <c r="UTS4128" s="259"/>
      <c r="UTT4128" s="259"/>
      <c r="UTU4128" s="259"/>
      <c r="UTV4128" s="259"/>
      <c r="UTW4128" s="259"/>
      <c r="UTX4128" s="259"/>
      <c r="UTY4128" s="259"/>
      <c r="UTZ4128" s="259"/>
      <c r="UUA4128" s="259"/>
      <c r="UUB4128" s="259"/>
      <c r="UUC4128" s="259"/>
      <c r="UUD4128" s="259"/>
      <c r="UUE4128" s="259"/>
      <c r="UUF4128" s="259"/>
      <c r="UUG4128" s="259"/>
      <c r="UUH4128" s="259"/>
      <c r="UUI4128" s="259"/>
      <c r="UUJ4128" s="259"/>
      <c r="UUK4128" s="259"/>
      <c r="UUL4128" s="259"/>
      <c r="UUM4128" s="259"/>
      <c r="UUN4128" s="259"/>
      <c r="UUO4128" s="259"/>
      <c r="UUP4128" s="259"/>
      <c r="UUQ4128" s="259"/>
      <c r="UUR4128" s="259"/>
      <c r="UUS4128" s="259"/>
      <c r="UUT4128" s="259"/>
      <c r="UUU4128" s="259"/>
      <c r="UUV4128" s="259"/>
      <c r="UUW4128" s="259"/>
      <c r="UUX4128" s="259"/>
      <c r="UUY4128" s="259"/>
      <c r="UUZ4128" s="259"/>
      <c r="UVA4128" s="259"/>
      <c r="UVB4128" s="259"/>
      <c r="UVC4128" s="259"/>
      <c r="UVD4128" s="259"/>
      <c r="UVE4128" s="259"/>
      <c r="UVF4128" s="259"/>
      <c r="UVG4128" s="259"/>
      <c r="UVH4128" s="259"/>
      <c r="UVI4128" s="259"/>
      <c r="UVJ4128" s="259"/>
      <c r="UVK4128" s="259"/>
      <c r="UVL4128" s="259"/>
      <c r="UVM4128" s="259"/>
      <c r="UVN4128" s="259"/>
      <c r="UVO4128" s="259"/>
      <c r="UVP4128" s="259"/>
      <c r="UVQ4128" s="259"/>
      <c r="UVR4128" s="259"/>
      <c r="UVS4128" s="259"/>
      <c r="UVT4128" s="259"/>
      <c r="UVU4128" s="259"/>
      <c r="UVV4128" s="259"/>
      <c r="UVW4128" s="259"/>
      <c r="UVX4128" s="259"/>
      <c r="UVY4128" s="259"/>
      <c r="UVZ4128" s="259"/>
      <c r="UWA4128" s="259"/>
      <c r="UWB4128" s="259"/>
      <c r="UWC4128" s="259"/>
      <c r="UWD4128" s="259"/>
      <c r="UWE4128" s="259"/>
      <c r="UWF4128" s="259"/>
      <c r="UWG4128" s="259"/>
      <c r="UWH4128" s="259"/>
      <c r="UWI4128" s="259"/>
      <c r="UWJ4128" s="259"/>
      <c r="UWK4128" s="259"/>
      <c r="UWL4128" s="259"/>
      <c r="UWM4128" s="259"/>
      <c r="UWN4128" s="259"/>
      <c r="UWO4128" s="259"/>
      <c r="UWP4128" s="259"/>
      <c r="UWQ4128" s="259"/>
      <c r="UWR4128" s="259"/>
      <c r="UWS4128" s="259"/>
      <c r="UWT4128" s="259"/>
      <c r="UWU4128" s="259"/>
      <c r="UWV4128" s="259"/>
      <c r="UWW4128" s="259"/>
      <c r="UWX4128" s="259"/>
      <c r="UWY4128" s="259"/>
      <c r="UWZ4128" s="259"/>
      <c r="UXA4128" s="259"/>
      <c r="UXB4128" s="259"/>
      <c r="UXC4128" s="259"/>
      <c r="UXD4128" s="259"/>
      <c r="UXE4128" s="259"/>
      <c r="UXF4128" s="259"/>
      <c r="UXG4128" s="259"/>
      <c r="UXH4128" s="259"/>
      <c r="UXI4128" s="259"/>
      <c r="UXJ4128" s="259"/>
      <c r="UXK4128" s="259"/>
      <c r="UXL4128" s="259"/>
      <c r="UXM4128" s="259"/>
      <c r="UXN4128" s="259"/>
      <c r="UXO4128" s="259"/>
      <c r="UXP4128" s="259"/>
      <c r="UXQ4128" s="259"/>
      <c r="UXR4128" s="259"/>
      <c r="UXS4128" s="259"/>
      <c r="UXT4128" s="259"/>
      <c r="UXU4128" s="259"/>
      <c r="UXV4128" s="259"/>
      <c r="UXW4128" s="259"/>
      <c r="UXX4128" s="259"/>
      <c r="UXY4128" s="259"/>
      <c r="UXZ4128" s="259"/>
      <c r="UYA4128" s="259"/>
      <c r="UYB4128" s="259"/>
      <c r="UYC4128" s="259"/>
      <c r="UYD4128" s="259"/>
      <c r="UYE4128" s="259"/>
      <c r="UYF4128" s="259"/>
      <c r="UYG4128" s="259"/>
      <c r="UYH4128" s="259"/>
      <c r="UYI4128" s="259"/>
      <c r="UYJ4128" s="259"/>
      <c r="UYK4128" s="259"/>
      <c r="UYL4128" s="259"/>
      <c r="UYM4128" s="259"/>
      <c r="UYN4128" s="259"/>
      <c r="UYO4128" s="259"/>
      <c r="UYP4128" s="259"/>
      <c r="UYQ4128" s="259"/>
      <c r="UYR4128" s="259"/>
      <c r="UYS4128" s="259"/>
      <c r="UYT4128" s="259"/>
      <c r="UYU4128" s="259"/>
      <c r="UYV4128" s="259"/>
      <c r="UYW4128" s="259"/>
      <c r="UYX4128" s="259"/>
      <c r="UYY4128" s="259"/>
      <c r="UYZ4128" s="259"/>
      <c r="UZA4128" s="259"/>
      <c r="UZB4128" s="259"/>
      <c r="UZC4128" s="259"/>
      <c r="UZD4128" s="259"/>
      <c r="UZE4128" s="259"/>
      <c r="UZF4128" s="259"/>
      <c r="UZG4128" s="259"/>
      <c r="UZH4128" s="259"/>
      <c r="UZI4128" s="259"/>
      <c r="UZJ4128" s="259"/>
      <c r="UZK4128" s="259"/>
      <c r="UZL4128" s="259"/>
      <c r="UZM4128" s="259"/>
      <c r="UZN4128" s="259"/>
      <c r="UZO4128" s="259"/>
      <c r="UZP4128" s="259"/>
      <c r="UZQ4128" s="259"/>
      <c r="UZR4128" s="259"/>
      <c r="UZS4128" s="259"/>
      <c r="UZT4128" s="259"/>
      <c r="UZU4128" s="259"/>
      <c r="UZV4128" s="259"/>
      <c r="UZW4128" s="259"/>
      <c r="UZX4128" s="259"/>
      <c r="UZY4128" s="259"/>
      <c r="UZZ4128" s="259"/>
      <c r="VAA4128" s="259"/>
      <c r="VAB4128" s="259"/>
      <c r="VAC4128" s="259"/>
      <c r="VAD4128" s="259"/>
      <c r="VAE4128" s="259"/>
      <c r="VAF4128" s="259"/>
      <c r="VAG4128" s="259"/>
      <c r="VAH4128" s="259"/>
      <c r="VAI4128" s="259"/>
      <c r="VAJ4128" s="259"/>
      <c r="VAK4128" s="259"/>
      <c r="VAL4128" s="259"/>
      <c r="VAM4128" s="259"/>
      <c r="VAN4128" s="259"/>
      <c r="VAO4128" s="259"/>
      <c r="VAP4128" s="259"/>
      <c r="VAQ4128" s="259"/>
      <c r="VAR4128" s="259"/>
      <c r="VAS4128" s="259"/>
      <c r="VAT4128" s="259"/>
      <c r="VAU4128" s="259"/>
      <c r="VAV4128" s="259"/>
      <c r="VAW4128" s="259"/>
      <c r="VAX4128" s="259"/>
      <c r="VAY4128" s="259"/>
      <c r="VAZ4128" s="259"/>
      <c r="VBA4128" s="259"/>
      <c r="VBB4128" s="259"/>
      <c r="VBC4128" s="259"/>
      <c r="VBD4128" s="259"/>
      <c r="VBE4128" s="259"/>
      <c r="VBF4128" s="259"/>
      <c r="VBG4128" s="259"/>
      <c r="VBH4128" s="259"/>
      <c r="VBI4128" s="259"/>
      <c r="VBJ4128" s="259"/>
      <c r="VBK4128" s="259"/>
      <c r="VBL4128" s="259"/>
      <c r="VBM4128" s="259"/>
      <c r="VBN4128" s="259"/>
      <c r="VBO4128" s="259"/>
      <c r="VBP4128" s="259"/>
      <c r="VBQ4128" s="259"/>
      <c r="VBR4128" s="259"/>
      <c r="VBS4128" s="259"/>
      <c r="VBT4128" s="259"/>
      <c r="VBU4128" s="259"/>
      <c r="VBV4128" s="259"/>
      <c r="VBW4128" s="259"/>
      <c r="VBX4128" s="259"/>
      <c r="VBY4128" s="259"/>
      <c r="VBZ4128" s="259"/>
      <c r="VCA4128" s="259"/>
      <c r="VCB4128" s="259"/>
      <c r="VCC4128" s="259"/>
      <c r="VCD4128" s="259"/>
      <c r="VCE4128" s="259"/>
      <c r="VCF4128" s="259"/>
      <c r="VCG4128" s="259"/>
      <c r="VCH4128" s="259"/>
      <c r="VCI4128" s="259"/>
      <c r="VCJ4128" s="259"/>
      <c r="VCK4128" s="259"/>
      <c r="VCL4128" s="259"/>
      <c r="VCM4128" s="259"/>
      <c r="VCN4128" s="259"/>
      <c r="VCO4128" s="259"/>
      <c r="VCP4128" s="259"/>
      <c r="VCQ4128" s="259"/>
      <c r="VCR4128" s="259"/>
      <c r="VCS4128" s="259"/>
      <c r="VCT4128" s="259"/>
      <c r="VCU4128" s="259"/>
      <c r="VCV4128" s="259"/>
      <c r="VCW4128" s="259"/>
      <c r="VCX4128" s="259"/>
      <c r="VCY4128" s="259"/>
      <c r="VCZ4128" s="259"/>
      <c r="VDA4128" s="259"/>
      <c r="VDB4128" s="259"/>
      <c r="VDC4128" s="259"/>
      <c r="VDD4128" s="259"/>
      <c r="VDE4128" s="259"/>
      <c r="VDF4128" s="259"/>
      <c r="VDG4128" s="259"/>
      <c r="VDH4128" s="259"/>
      <c r="VDI4128" s="259"/>
      <c r="VDJ4128" s="259"/>
      <c r="VDK4128" s="259"/>
      <c r="VDL4128" s="259"/>
      <c r="VDM4128" s="259"/>
      <c r="VDN4128" s="259"/>
      <c r="VDO4128" s="259"/>
      <c r="VDP4128" s="259"/>
      <c r="VDQ4128" s="259"/>
      <c r="VDR4128" s="259"/>
      <c r="VDS4128" s="259"/>
      <c r="VDT4128" s="259"/>
      <c r="VDU4128" s="259"/>
      <c r="VDV4128" s="259"/>
      <c r="VDW4128" s="259"/>
      <c r="VDX4128" s="259"/>
      <c r="VDY4128" s="259"/>
      <c r="VDZ4128" s="259"/>
      <c r="VEA4128" s="259"/>
      <c r="VEB4128" s="259"/>
      <c r="VEC4128" s="259"/>
      <c r="VED4128" s="259"/>
      <c r="VEE4128" s="259"/>
      <c r="VEF4128" s="259"/>
      <c r="VEG4128" s="259"/>
      <c r="VEH4128" s="259"/>
      <c r="VEI4128" s="259"/>
      <c r="VEJ4128" s="259"/>
      <c r="VEK4128" s="259"/>
      <c r="VEL4128" s="259"/>
      <c r="VEM4128" s="259"/>
      <c r="VEN4128" s="259"/>
      <c r="VEO4128" s="259"/>
      <c r="VEP4128" s="259"/>
      <c r="VEQ4128" s="259"/>
      <c r="VER4128" s="259"/>
      <c r="VES4128" s="259"/>
      <c r="VET4128" s="259"/>
      <c r="VEU4128" s="259"/>
      <c r="VEV4128" s="259"/>
      <c r="VEW4128" s="259"/>
      <c r="VEX4128" s="259"/>
      <c r="VEY4128" s="259"/>
      <c r="VEZ4128" s="259"/>
      <c r="VFA4128" s="259"/>
      <c r="VFB4128" s="259"/>
      <c r="VFC4128" s="259"/>
      <c r="VFD4128" s="259"/>
      <c r="VFE4128" s="259"/>
      <c r="VFF4128" s="259"/>
      <c r="VFG4128" s="259"/>
      <c r="VFH4128" s="259"/>
      <c r="VFI4128" s="259"/>
      <c r="VFJ4128" s="259"/>
      <c r="VFK4128" s="259"/>
      <c r="VFL4128" s="259"/>
      <c r="VFM4128" s="259"/>
      <c r="VFN4128" s="259"/>
      <c r="VFO4128" s="259"/>
      <c r="VFP4128" s="259"/>
      <c r="VFQ4128" s="259"/>
      <c r="VFR4128" s="259"/>
      <c r="VFS4128" s="259"/>
      <c r="VFT4128" s="259"/>
      <c r="VFU4128" s="259"/>
      <c r="VFV4128" s="259"/>
      <c r="VFW4128" s="259"/>
      <c r="VFX4128" s="259"/>
      <c r="VFY4128" s="259"/>
      <c r="VFZ4128" s="259"/>
      <c r="VGA4128" s="259"/>
      <c r="VGB4128" s="259"/>
      <c r="VGC4128" s="259"/>
      <c r="VGD4128" s="259"/>
      <c r="VGE4128" s="259"/>
      <c r="VGF4128" s="259"/>
      <c r="VGG4128" s="259"/>
      <c r="VGH4128" s="259"/>
      <c r="VGI4128" s="259"/>
      <c r="VGJ4128" s="259"/>
      <c r="VGK4128" s="259"/>
      <c r="VGL4128" s="259"/>
      <c r="VGM4128" s="259"/>
      <c r="VGN4128" s="259"/>
      <c r="VGO4128" s="259"/>
      <c r="VGP4128" s="259"/>
      <c r="VGQ4128" s="259"/>
      <c r="VGR4128" s="259"/>
      <c r="VGS4128" s="259"/>
      <c r="VGT4128" s="259"/>
      <c r="VGU4128" s="259"/>
      <c r="VGV4128" s="259"/>
      <c r="VGW4128" s="259"/>
      <c r="VGX4128" s="259"/>
      <c r="VGY4128" s="259"/>
      <c r="VGZ4128" s="259"/>
      <c r="VHA4128" s="259"/>
      <c r="VHB4128" s="259"/>
      <c r="VHC4128" s="259"/>
      <c r="VHD4128" s="259"/>
      <c r="VHE4128" s="259"/>
      <c r="VHF4128" s="259"/>
      <c r="VHG4128" s="259"/>
      <c r="VHH4128" s="259"/>
      <c r="VHI4128" s="259"/>
      <c r="VHJ4128" s="259"/>
      <c r="VHK4128" s="259"/>
      <c r="VHL4128" s="259"/>
      <c r="VHM4128" s="259"/>
      <c r="VHN4128" s="259"/>
      <c r="VHO4128" s="259"/>
      <c r="VHP4128" s="259"/>
      <c r="VHQ4128" s="259"/>
      <c r="VHR4128" s="259"/>
      <c r="VHS4128" s="259"/>
      <c r="VHT4128" s="259"/>
      <c r="VHU4128" s="259"/>
      <c r="VHV4128" s="259"/>
      <c r="VHW4128" s="259"/>
      <c r="VHX4128" s="259"/>
      <c r="VHY4128" s="259"/>
      <c r="VHZ4128" s="259"/>
      <c r="VIA4128" s="259"/>
      <c r="VIB4128" s="259"/>
      <c r="VIC4128" s="259"/>
      <c r="VID4128" s="259"/>
      <c r="VIE4128" s="259"/>
      <c r="VIF4128" s="259"/>
      <c r="VIG4128" s="259"/>
      <c r="VIH4128" s="259"/>
      <c r="VII4128" s="259"/>
      <c r="VIJ4128" s="259"/>
      <c r="VIK4128" s="259"/>
      <c r="VIL4128" s="259"/>
      <c r="VIM4128" s="259"/>
      <c r="VIN4128" s="259"/>
      <c r="VIO4128" s="259"/>
      <c r="VIP4128" s="259"/>
      <c r="VIQ4128" s="259"/>
      <c r="VIR4128" s="259"/>
      <c r="VIS4128" s="259"/>
      <c r="VIT4128" s="259"/>
      <c r="VIU4128" s="259"/>
      <c r="VIV4128" s="259"/>
      <c r="VIW4128" s="259"/>
      <c r="VIX4128" s="259"/>
      <c r="VIY4128" s="259"/>
      <c r="VIZ4128" s="259"/>
      <c r="VJA4128" s="259"/>
      <c r="VJB4128" s="259"/>
      <c r="VJC4128" s="259"/>
      <c r="VJD4128" s="259"/>
      <c r="VJE4128" s="259"/>
      <c r="VJF4128" s="259"/>
      <c r="VJG4128" s="259"/>
      <c r="VJH4128" s="259"/>
      <c r="VJI4128" s="259"/>
      <c r="VJJ4128" s="259"/>
      <c r="VJK4128" s="259"/>
      <c r="VJL4128" s="259"/>
      <c r="VJM4128" s="259"/>
      <c r="VJN4128" s="259"/>
      <c r="VJO4128" s="259"/>
      <c r="VJP4128" s="259"/>
      <c r="VJQ4128" s="259"/>
      <c r="VJR4128" s="259"/>
      <c r="VJS4128" s="259"/>
      <c r="VJT4128" s="259"/>
      <c r="VJU4128" s="259"/>
      <c r="VJV4128" s="259"/>
      <c r="VJW4128" s="259"/>
      <c r="VJX4128" s="259"/>
      <c r="VJY4128" s="259"/>
      <c r="VJZ4128" s="259"/>
      <c r="VKA4128" s="259"/>
      <c r="VKB4128" s="259"/>
      <c r="VKC4128" s="259"/>
      <c r="VKD4128" s="259"/>
      <c r="VKE4128" s="259"/>
      <c r="VKF4128" s="259"/>
      <c r="VKG4128" s="259"/>
      <c r="VKH4128" s="259"/>
      <c r="VKI4128" s="259"/>
      <c r="VKJ4128" s="259"/>
      <c r="VKK4128" s="259"/>
      <c r="VKL4128" s="259"/>
      <c r="VKM4128" s="259"/>
      <c r="VKN4128" s="259"/>
      <c r="VKO4128" s="259"/>
      <c r="VKP4128" s="259"/>
      <c r="VKQ4128" s="259"/>
      <c r="VKR4128" s="259"/>
      <c r="VKS4128" s="259"/>
      <c r="VKT4128" s="259"/>
      <c r="VKU4128" s="259"/>
      <c r="VKV4128" s="259"/>
      <c r="VKW4128" s="259"/>
      <c r="VKX4128" s="259"/>
      <c r="VKY4128" s="259"/>
      <c r="VKZ4128" s="259"/>
      <c r="VLA4128" s="259"/>
      <c r="VLB4128" s="259"/>
      <c r="VLC4128" s="259"/>
      <c r="VLD4128" s="259"/>
      <c r="VLE4128" s="259"/>
      <c r="VLF4128" s="259"/>
      <c r="VLG4128" s="259"/>
      <c r="VLH4128" s="259"/>
      <c r="VLI4128" s="259"/>
      <c r="VLJ4128" s="259"/>
      <c r="VLK4128" s="259"/>
      <c r="VLL4128" s="259"/>
      <c r="VLM4128" s="259"/>
      <c r="VLN4128" s="259"/>
      <c r="VLO4128" s="259"/>
      <c r="VLP4128" s="259"/>
      <c r="VLQ4128" s="259"/>
      <c r="VLR4128" s="259"/>
      <c r="VLS4128" s="259"/>
      <c r="VLT4128" s="259"/>
      <c r="VLU4128" s="259"/>
      <c r="VLV4128" s="259"/>
      <c r="VLW4128" s="259"/>
      <c r="VLX4128" s="259"/>
      <c r="VLY4128" s="259"/>
      <c r="VLZ4128" s="259"/>
      <c r="VMA4128" s="259"/>
      <c r="VMB4128" s="259"/>
      <c r="VMC4128" s="259"/>
      <c r="VMD4128" s="259"/>
      <c r="VME4128" s="259"/>
      <c r="VMF4128" s="259"/>
      <c r="VMG4128" s="259"/>
      <c r="VMH4128" s="259"/>
      <c r="VMI4128" s="259"/>
      <c r="VMJ4128" s="259"/>
      <c r="VMK4128" s="259"/>
      <c r="VML4128" s="259"/>
      <c r="VMM4128" s="259"/>
      <c r="VMN4128" s="259"/>
      <c r="VMO4128" s="259"/>
      <c r="VMP4128" s="259"/>
      <c r="VMQ4128" s="259"/>
      <c r="VMR4128" s="259"/>
      <c r="VMS4128" s="259"/>
      <c r="VMT4128" s="259"/>
      <c r="VMU4128" s="259"/>
      <c r="VMV4128" s="259"/>
      <c r="VMW4128" s="259"/>
      <c r="VMX4128" s="259"/>
      <c r="VMY4128" s="259"/>
      <c r="VMZ4128" s="259"/>
      <c r="VNA4128" s="259"/>
      <c r="VNB4128" s="259"/>
      <c r="VNC4128" s="259"/>
      <c r="VND4128" s="259"/>
      <c r="VNE4128" s="259"/>
      <c r="VNF4128" s="259"/>
      <c r="VNG4128" s="259"/>
      <c r="VNH4128" s="259"/>
      <c r="VNI4128" s="259"/>
      <c r="VNJ4128" s="259"/>
      <c r="VNK4128" s="259"/>
      <c r="VNL4128" s="259"/>
      <c r="VNM4128" s="259"/>
      <c r="VNN4128" s="259"/>
      <c r="VNO4128" s="259"/>
      <c r="VNP4128" s="259"/>
      <c r="VNQ4128" s="259"/>
      <c r="VNR4128" s="259"/>
      <c r="VNS4128" s="259"/>
      <c r="VNT4128" s="259"/>
      <c r="VNU4128" s="259"/>
      <c r="VNV4128" s="259"/>
      <c r="VNW4128" s="259"/>
      <c r="VNX4128" s="259"/>
      <c r="VNY4128" s="259"/>
      <c r="VNZ4128" s="259"/>
      <c r="VOA4128" s="259"/>
      <c r="VOB4128" s="259"/>
      <c r="VOC4128" s="259"/>
      <c r="VOD4128" s="259"/>
      <c r="VOE4128" s="259"/>
      <c r="VOF4128" s="259"/>
      <c r="VOG4128" s="259"/>
      <c r="VOH4128" s="259"/>
      <c r="VOI4128" s="259"/>
      <c r="VOJ4128" s="259"/>
      <c r="VOK4128" s="259"/>
      <c r="VOL4128" s="259"/>
      <c r="VOM4128" s="259"/>
      <c r="VON4128" s="259"/>
      <c r="VOO4128" s="259"/>
      <c r="VOP4128" s="259"/>
      <c r="VOQ4128" s="259"/>
      <c r="VOR4128" s="259"/>
      <c r="VOS4128" s="259"/>
      <c r="VOT4128" s="259"/>
      <c r="VOU4128" s="259"/>
      <c r="VOV4128" s="259"/>
      <c r="VOW4128" s="259"/>
      <c r="VOX4128" s="259"/>
      <c r="VOY4128" s="259"/>
      <c r="VOZ4128" s="259"/>
      <c r="VPA4128" s="259"/>
      <c r="VPB4128" s="259"/>
      <c r="VPC4128" s="259"/>
      <c r="VPD4128" s="259"/>
      <c r="VPE4128" s="259"/>
      <c r="VPF4128" s="259"/>
      <c r="VPG4128" s="259"/>
      <c r="VPH4128" s="259"/>
      <c r="VPI4128" s="259"/>
      <c r="VPJ4128" s="259"/>
      <c r="VPK4128" s="259"/>
      <c r="VPL4128" s="259"/>
      <c r="VPM4128" s="259"/>
      <c r="VPN4128" s="259"/>
      <c r="VPO4128" s="259"/>
      <c r="VPP4128" s="259"/>
      <c r="VPQ4128" s="259"/>
      <c r="VPR4128" s="259"/>
      <c r="VPS4128" s="259"/>
      <c r="VPT4128" s="259"/>
      <c r="VPU4128" s="259"/>
      <c r="VPV4128" s="259"/>
      <c r="VPW4128" s="259"/>
      <c r="VPX4128" s="259"/>
      <c r="VPY4128" s="259"/>
      <c r="VPZ4128" s="259"/>
      <c r="VQA4128" s="259"/>
      <c r="VQB4128" s="259"/>
      <c r="VQC4128" s="259"/>
      <c r="VQD4128" s="259"/>
      <c r="VQE4128" s="259"/>
      <c r="VQF4128" s="259"/>
      <c r="VQG4128" s="259"/>
      <c r="VQH4128" s="259"/>
      <c r="VQI4128" s="259"/>
      <c r="VQJ4128" s="259"/>
      <c r="VQK4128" s="259"/>
      <c r="VQL4128" s="259"/>
      <c r="VQM4128" s="259"/>
      <c r="VQN4128" s="259"/>
      <c r="VQO4128" s="259"/>
      <c r="VQP4128" s="259"/>
      <c r="VQQ4128" s="259"/>
      <c r="VQR4128" s="259"/>
      <c r="VQS4128" s="259"/>
      <c r="VQT4128" s="259"/>
      <c r="VQU4128" s="259"/>
      <c r="VQV4128" s="259"/>
      <c r="VQW4128" s="259"/>
      <c r="VQX4128" s="259"/>
      <c r="VQY4128" s="259"/>
      <c r="VQZ4128" s="259"/>
      <c r="VRA4128" s="259"/>
      <c r="VRB4128" s="259"/>
      <c r="VRC4128" s="259"/>
      <c r="VRD4128" s="259"/>
      <c r="VRE4128" s="259"/>
      <c r="VRF4128" s="259"/>
      <c r="VRG4128" s="259"/>
      <c r="VRH4128" s="259"/>
      <c r="VRI4128" s="259"/>
      <c r="VRJ4128" s="259"/>
      <c r="VRK4128" s="259"/>
      <c r="VRL4128" s="259"/>
      <c r="VRM4128" s="259"/>
      <c r="VRV4128" s="259"/>
      <c r="VRW4128" s="259"/>
      <c r="VRX4128" s="259"/>
      <c r="VRY4128" s="259"/>
      <c r="VRZ4128" s="259"/>
      <c r="VSA4128" s="259"/>
      <c r="VSB4128" s="259"/>
      <c r="VSC4128" s="259"/>
      <c r="VSD4128" s="259"/>
      <c r="VSE4128" s="259"/>
      <c r="VSF4128" s="259"/>
      <c r="VSG4128" s="259"/>
      <c r="VSH4128" s="259"/>
      <c r="VSI4128" s="259"/>
      <c r="VSJ4128" s="259"/>
      <c r="VSK4128" s="259"/>
      <c r="VSL4128" s="259"/>
      <c r="VSM4128" s="259"/>
      <c r="VSN4128" s="259"/>
      <c r="VSO4128" s="259"/>
      <c r="VSP4128" s="259"/>
      <c r="VSQ4128" s="259"/>
      <c r="VSR4128" s="259"/>
      <c r="VSS4128" s="259"/>
      <c r="VST4128" s="259"/>
      <c r="VSU4128" s="259"/>
      <c r="VSV4128" s="259"/>
      <c r="VSW4128" s="259"/>
      <c r="VSX4128" s="259"/>
      <c r="VSY4128" s="259"/>
      <c r="VSZ4128" s="259"/>
      <c r="VTA4128" s="259"/>
      <c r="VTB4128" s="259"/>
      <c r="VTC4128" s="259"/>
      <c r="VTD4128" s="259"/>
      <c r="VTE4128" s="259"/>
      <c r="VTF4128" s="259"/>
      <c r="VTG4128" s="259"/>
      <c r="VTH4128" s="259"/>
      <c r="VTI4128" s="259"/>
      <c r="VTJ4128" s="259"/>
      <c r="VTK4128" s="259"/>
      <c r="VTL4128" s="259"/>
      <c r="VTM4128" s="259"/>
      <c r="VTN4128" s="259"/>
      <c r="VTO4128" s="259"/>
      <c r="VTP4128" s="259"/>
      <c r="VTQ4128" s="259"/>
      <c r="VTR4128" s="259"/>
      <c r="VTS4128" s="259"/>
      <c r="VTT4128" s="259"/>
      <c r="VTU4128" s="259"/>
      <c r="VTV4128" s="259"/>
      <c r="VTW4128" s="259"/>
      <c r="VTX4128" s="259"/>
      <c r="VTY4128" s="259"/>
      <c r="VTZ4128" s="259"/>
      <c r="VUA4128" s="259"/>
      <c r="VUB4128" s="259"/>
      <c r="VUC4128" s="259"/>
      <c r="VUD4128" s="259"/>
      <c r="VUE4128" s="259"/>
      <c r="VUF4128" s="259"/>
      <c r="VUG4128" s="259"/>
      <c r="VUH4128" s="259"/>
      <c r="VUI4128" s="259"/>
      <c r="VUJ4128" s="259"/>
      <c r="VUK4128" s="259"/>
      <c r="VUL4128" s="259"/>
      <c r="VUM4128" s="259"/>
      <c r="VUN4128" s="259"/>
      <c r="VUO4128" s="259"/>
      <c r="VUP4128" s="259"/>
      <c r="VUQ4128" s="259"/>
      <c r="VUR4128" s="259"/>
      <c r="VUS4128" s="259"/>
      <c r="VUT4128" s="259"/>
      <c r="VUU4128" s="259"/>
      <c r="VUV4128" s="259"/>
      <c r="VUW4128" s="259"/>
      <c r="VUX4128" s="259"/>
      <c r="VUY4128" s="259"/>
      <c r="VUZ4128" s="259"/>
      <c r="VVA4128" s="259"/>
      <c r="VVB4128" s="259"/>
      <c r="VVC4128" s="259"/>
      <c r="VVD4128" s="259"/>
      <c r="VVE4128" s="259"/>
      <c r="VVF4128" s="259"/>
      <c r="VVG4128" s="259"/>
      <c r="VVH4128" s="259"/>
      <c r="VVI4128" s="259"/>
      <c r="VVJ4128" s="259"/>
      <c r="VVK4128" s="259"/>
      <c r="VVL4128" s="259"/>
      <c r="VVM4128" s="259"/>
      <c r="VVN4128" s="259"/>
      <c r="VVO4128" s="259"/>
      <c r="VVP4128" s="259"/>
      <c r="VVQ4128" s="259"/>
      <c r="VVR4128" s="259"/>
      <c r="VVS4128" s="259"/>
      <c r="VVT4128" s="259"/>
      <c r="VVU4128" s="259"/>
      <c r="VVV4128" s="259"/>
      <c r="VVW4128" s="259"/>
      <c r="VVX4128" s="259"/>
      <c r="VVY4128" s="259"/>
      <c r="VVZ4128" s="259"/>
      <c r="VWA4128" s="259"/>
      <c r="VWB4128" s="259"/>
      <c r="VWC4128" s="259"/>
      <c r="VWD4128" s="259"/>
      <c r="VWE4128" s="259"/>
      <c r="VWF4128" s="259"/>
      <c r="VWG4128" s="259"/>
      <c r="VWH4128" s="259"/>
      <c r="VWI4128" s="259"/>
      <c r="VWJ4128" s="259"/>
      <c r="VWK4128" s="259"/>
      <c r="VWL4128" s="259"/>
      <c r="VWM4128" s="259"/>
      <c r="VWN4128" s="259"/>
      <c r="VWO4128" s="259"/>
      <c r="VWP4128" s="259"/>
      <c r="VWQ4128" s="259"/>
      <c r="VWR4128" s="259"/>
      <c r="VWS4128" s="259"/>
      <c r="VWT4128" s="259"/>
      <c r="VWU4128" s="259"/>
      <c r="VWV4128" s="259"/>
      <c r="VWW4128" s="259"/>
      <c r="VWX4128" s="259"/>
      <c r="VWY4128" s="259"/>
      <c r="VWZ4128" s="259"/>
      <c r="VXA4128" s="259"/>
      <c r="VXB4128" s="259"/>
      <c r="VXC4128" s="259"/>
      <c r="VXD4128" s="259"/>
      <c r="VXE4128" s="259"/>
      <c r="VXF4128" s="259"/>
      <c r="VXG4128" s="259"/>
      <c r="VXH4128" s="259"/>
      <c r="VXI4128" s="259"/>
      <c r="VXJ4128" s="259"/>
      <c r="VXK4128" s="259"/>
      <c r="VXL4128" s="259"/>
      <c r="VXM4128" s="259"/>
      <c r="VXN4128" s="259"/>
      <c r="VXO4128" s="259"/>
      <c r="VXP4128" s="259"/>
      <c r="VXQ4128" s="259"/>
      <c r="VXR4128" s="259"/>
      <c r="VXS4128" s="259"/>
      <c r="VXT4128" s="259"/>
      <c r="VXU4128" s="259"/>
      <c r="VXV4128" s="259"/>
      <c r="VXW4128" s="259"/>
      <c r="VXX4128" s="259"/>
      <c r="VXY4128" s="259"/>
      <c r="VXZ4128" s="259"/>
      <c r="VYA4128" s="259"/>
      <c r="VYB4128" s="259"/>
      <c r="VYC4128" s="259"/>
      <c r="VYD4128" s="259"/>
      <c r="VYE4128" s="259"/>
      <c r="VYF4128" s="259"/>
      <c r="VYG4128" s="259"/>
      <c r="VYH4128" s="259"/>
      <c r="VYI4128" s="259"/>
      <c r="VYJ4128" s="259"/>
      <c r="VYK4128" s="259"/>
      <c r="VYL4128" s="259"/>
      <c r="VYM4128" s="259"/>
      <c r="VYN4128" s="259"/>
      <c r="VYO4128" s="259"/>
      <c r="VYP4128" s="259"/>
      <c r="VYQ4128" s="259"/>
      <c r="VYR4128" s="259"/>
      <c r="VYS4128" s="259"/>
      <c r="VYT4128" s="259"/>
      <c r="VYU4128" s="259"/>
      <c r="VYV4128" s="259"/>
      <c r="VYW4128" s="259"/>
      <c r="VYX4128" s="259"/>
      <c r="VYY4128" s="259"/>
      <c r="VYZ4128" s="259"/>
      <c r="VZA4128" s="259"/>
      <c r="VZB4128" s="259"/>
      <c r="VZC4128" s="259"/>
      <c r="VZD4128" s="259"/>
      <c r="VZE4128" s="259"/>
      <c r="VZF4128" s="259"/>
      <c r="VZG4128" s="259"/>
      <c r="VZH4128" s="259"/>
      <c r="VZI4128" s="259"/>
      <c r="VZJ4128" s="259"/>
      <c r="VZK4128" s="259"/>
      <c r="VZL4128" s="259"/>
      <c r="VZM4128" s="259"/>
      <c r="VZN4128" s="259"/>
      <c r="VZO4128" s="259"/>
      <c r="VZP4128" s="259"/>
      <c r="VZQ4128" s="259"/>
      <c r="VZR4128" s="259"/>
      <c r="VZS4128" s="259"/>
      <c r="VZT4128" s="259"/>
      <c r="VZU4128" s="259"/>
      <c r="VZV4128" s="259"/>
      <c r="VZW4128" s="259"/>
      <c r="VZX4128" s="259"/>
      <c r="VZY4128" s="259"/>
      <c r="VZZ4128" s="259"/>
      <c r="WAA4128" s="259"/>
      <c r="WAB4128" s="259"/>
      <c r="WAC4128" s="259"/>
      <c r="WAD4128" s="259"/>
      <c r="WAE4128" s="259"/>
      <c r="WAF4128" s="259"/>
      <c r="WAG4128" s="259"/>
      <c r="WAH4128" s="259"/>
      <c r="WAI4128" s="259"/>
      <c r="WAJ4128" s="259"/>
      <c r="WAK4128" s="259"/>
      <c r="WAL4128" s="259"/>
      <c r="WAM4128" s="259"/>
      <c r="WAN4128" s="259"/>
      <c r="WAO4128" s="259"/>
      <c r="WAP4128" s="259"/>
      <c r="WAQ4128" s="259"/>
      <c r="WAR4128" s="259"/>
      <c r="WAS4128" s="259"/>
      <c r="WAT4128" s="259"/>
      <c r="WAU4128" s="259"/>
      <c r="WAV4128" s="259"/>
      <c r="WAW4128" s="259"/>
      <c r="WAX4128" s="259"/>
      <c r="WAY4128" s="259"/>
      <c r="WAZ4128" s="259"/>
      <c r="WBA4128" s="259"/>
      <c r="WBB4128" s="259"/>
      <c r="WBC4128" s="259"/>
      <c r="WBD4128" s="259"/>
      <c r="WBE4128" s="259"/>
      <c r="WBF4128" s="259"/>
      <c r="WBG4128" s="259"/>
      <c r="WBH4128" s="259"/>
      <c r="WBI4128" s="259"/>
      <c r="WBJ4128" s="259"/>
      <c r="WBK4128" s="259"/>
      <c r="WBL4128" s="259"/>
      <c r="WBM4128" s="259"/>
      <c r="WBN4128" s="259"/>
      <c r="WBO4128" s="259"/>
      <c r="WBP4128" s="259"/>
      <c r="WBQ4128" s="259"/>
      <c r="WBR4128" s="259"/>
      <c r="WBS4128" s="259"/>
      <c r="WBT4128" s="259"/>
      <c r="WBU4128" s="259"/>
      <c r="WBV4128" s="259"/>
      <c r="WBW4128" s="259"/>
      <c r="WBX4128" s="259"/>
      <c r="WBY4128" s="259"/>
      <c r="WBZ4128" s="259"/>
      <c r="WCA4128" s="259"/>
      <c r="WCB4128" s="259"/>
      <c r="WCC4128" s="259"/>
      <c r="WCD4128" s="259"/>
      <c r="WCE4128" s="259"/>
      <c r="WCF4128" s="259"/>
      <c r="WCG4128" s="259"/>
      <c r="WCH4128" s="259"/>
      <c r="WCI4128" s="259"/>
      <c r="WCJ4128" s="259"/>
      <c r="WCK4128" s="259"/>
      <c r="WCL4128" s="259"/>
      <c r="WCM4128" s="259"/>
      <c r="WCN4128" s="259"/>
      <c r="WCO4128" s="259"/>
      <c r="WCP4128" s="259"/>
      <c r="WCQ4128" s="259"/>
      <c r="WCR4128" s="259"/>
      <c r="WCS4128" s="259"/>
      <c r="WCT4128" s="259"/>
      <c r="WCU4128" s="259"/>
      <c r="WCV4128" s="259"/>
      <c r="WCW4128" s="259"/>
      <c r="WCX4128" s="259"/>
      <c r="WCY4128" s="259"/>
      <c r="WCZ4128" s="259"/>
      <c r="WDA4128" s="259"/>
      <c r="WDB4128" s="259"/>
      <c r="WDC4128" s="259"/>
      <c r="WDD4128" s="259"/>
      <c r="WDE4128" s="259"/>
      <c r="WDF4128" s="259"/>
      <c r="WDG4128" s="259"/>
      <c r="WDH4128" s="259"/>
      <c r="WDI4128" s="259"/>
      <c r="WDJ4128" s="259"/>
      <c r="WDK4128" s="259"/>
      <c r="WDL4128" s="259"/>
      <c r="WDM4128" s="259"/>
      <c r="WDN4128" s="259"/>
      <c r="WDO4128" s="259"/>
      <c r="WDP4128" s="259"/>
      <c r="WDQ4128" s="259"/>
      <c r="WDR4128" s="259"/>
      <c r="WDS4128" s="259"/>
      <c r="WDT4128" s="259"/>
      <c r="WDU4128" s="259"/>
      <c r="WDV4128" s="259"/>
      <c r="WDW4128" s="259"/>
      <c r="WDX4128" s="259"/>
      <c r="WDY4128" s="259"/>
      <c r="WDZ4128" s="259"/>
      <c r="WEA4128" s="259"/>
      <c r="WEB4128" s="259"/>
      <c r="WEC4128" s="259"/>
      <c r="WED4128" s="259"/>
      <c r="WEE4128" s="259"/>
      <c r="WEF4128" s="259"/>
      <c r="WEG4128" s="259"/>
      <c r="WEH4128" s="259"/>
      <c r="WEI4128" s="259"/>
      <c r="WEJ4128" s="259"/>
      <c r="WEK4128" s="259"/>
      <c r="WEL4128" s="259"/>
      <c r="WEM4128" s="259"/>
      <c r="WEN4128" s="259"/>
      <c r="WEO4128" s="259"/>
      <c r="WEP4128" s="259"/>
      <c r="WEQ4128" s="259"/>
      <c r="WER4128" s="259"/>
      <c r="WES4128" s="259"/>
      <c r="WET4128" s="259"/>
      <c r="WEU4128" s="259"/>
      <c r="WEV4128" s="259"/>
      <c r="WEW4128" s="259"/>
      <c r="WEX4128" s="259"/>
      <c r="WEY4128" s="259"/>
      <c r="WEZ4128" s="259"/>
      <c r="WFA4128" s="259"/>
      <c r="WFB4128" s="259"/>
      <c r="WFC4128" s="259"/>
      <c r="WFD4128" s="259"/>
      <c r="WFE4128" s="259"/>
      <c r="WFF4128" s="259"/>
      <c r="WFG4128" s="259"/>
      <c r="WFH4128" s="259"/>
      <c r="WFI4128" s="259"/>
      <c r="WFJ4128" s="259"/>
      <c r="WFK4128" s="259"/>
      <c r="WFL4128" s="259"/>
      <c r="WFM4128" s="259"/>
      <c r="WFN4128" s="259"/>
      <c r="WFO4128" s="259"/>
      <c r="WFP4128" s="259"/>
      <c r="WFQ4128" s="259"/>
      <c r="WFR4128" s="259"/>
      <c r="WFS4128" s="259"/>
      <c r="WFT4128" s="259"/>
      <c r="WFU4128" s="259"/>
      <c r="WFV4128" s="259"/>
      <c r="WFW4128" s="259"/>
      <c r="WFX4128" s="259"/>
      <c r="WFY4128" s="259"/>
      <c r="WFZ4128" s="259"/>
      <c r="WGA4128" s="259"/>
      <c r="WGB4128" s="259"/>
      <c r="WGC4128" s="259"/>
      <c r="WGD4128" s="259"/>
      <c r="WGE4128" s="259"/>
      <c r="WGF4128" s="259"/>
      <c r="WGG4128" s="259"/>
      <c r="WGH4128" s="259"/>
      <c r="WGI4128" s="259"/>
      <c r="WGJ4128" s="259"/>
      <c r="WGK4128" s="259"/>
      <c r="WGL4128" s="259"/>
      <c r="WGM4128" s="259"/>
      <c r="WGN4128" s="259"/>
      <c r="WGO4128" s="259"/>
      <c r="WGP4128" s="259"/>
      <c r="WGQ4128" s="259"/>
      <c r="WGR4128" s="259"/>
      <c r="WGS4128" s="259"/>
      <c r="WGT4128" s="259"/>
      <c r="WGU4128" s="259"/>
      <c r="WGV4128" s="259"/>
      <c r="WGW4128" s="259"/>
      <c r="WGX4128" s="259"/>
      <c r="WGY4128" s="259"/>
      <c r="WGZ4128" s="259"/>
      <c r="WHA4128" s="259"/>
      <c r="WHB4128" s="259"/>
      <c r="WHC4128" s="259"/>
      <c r="WHD4128" s="259"/>
      <c r="WHE4128" s="259"/>
      <c r="WHF4128" s="259"/>
      <c r="WHG4128" s="259"/>
      <c r="WHH4128" s="259"/>
      <c r="WHI4128" s="259"/>
      <c r="WHJ4128" s="259"/>
      <c r="WHK4128" s="259"/>
      <c r="WHL4128" s="259"/>
      <c r="WHM4128" s="259"/>
      <c r="WHN4128" s="259"/>
      <c r="WHO4128" s="259"/>
      <c r="WHP4128" s="259"/>
      <c r="WHQ4128" s="259"/>
      <c r="WHR4128" s="259"/>
      <c r="WHS4128" s="259"/>
      <c r="WHT4128" s="259"/>
      <c r="WHU4128" s="259"/>
      <c r="WHV4128" s="259"/>
      <c r="WHW4128" s="259"/>
      <c r="WHX4128" s="259"/>
      <c r="WHY4128" s="259"/>
      <c r="WHZ4128" s="259"/>
      <c r="WIA4128" s="259"/>
      <c r="WIB4128" s="259"/>
      <c r="WIC4128" s="259"/>
      <c r="WID4128" s="259"/>
      <c r="WIE4128" s="259"/>
      <c r="WIF4128" s="259"/>
      <c r="WIG4128" s="259"/>
      <c r="WIH4128" s="259"/>
      <c r="WII4128" s="259"/>
      <c r="WIJ4128" s="259"/>
      <c r="WIK4128" s="259"/>
      <c r="WIL4128" s="259"/>
      <c r="WIM4128" s="259"/>
      <c r="WIN4128" s="259"/>
      <c r="WIO4128" s="259"/>
      <c r="WIP4128" s="259"/>
      <c r="WIQ4128" s="259"/>
      <c r="WIR4128" s="259"/>
      <c r="WIS4128" s="259"/>
      <c r="WIT4128" s="259"/>
      <c r="WIU4128" s="259"/>
      <c r="WIV4128" s="259"/>
      <c r="WIW4128" s="259"/>
      <c r="WIX4128" s="259"/>
      <c r="WIY4128" s="259"/>
      <c r="WIZ4128" s="259"/>
      <c r="WJA4128" s="259"/>
      <c r="WJB4128" s="259"/>
      <c r="WJC4128" s="259"/>
      <c r="WJD4128" s="259"/>
      <c r="WJE4128" s="259"/>
      <c r="WJF4128" s="259"/>
      <c r="WJG4128" s="259"/>
      <c r="WJH4128" s="259"/>
      <c r="WJI4128" s="259"/>
      <c r="WJJ4128" s="259"/>
      <c r="WJK4128" s="259"/>
      <c r="WJL4128" s="259"/>
      <c r="WJM4128" s="259"/>
      <c r="WJN4128" s="259"/>
      <c r="WJO4128" s="259"/>
      <c r="WJP4128" s="259"/>
      <c r="WJQ4128" s="259"/>
      <c r="WJR4128" s="259"/>
      <c r="WJS4128" s="259"/>
      <c r="WJT4128" s="259"/>
      <c r="WJU4128" s="259"/>
      <c r="WJV4128" s="259"/>
      <c r="WJW4128" s="259"/>
      <c r="WJX4128" s="259"/>
      <c r="WJY4128" s="259"/>
      <c r="WJZ4128" s="259"/>
      <c r="WKA4128" s="259"/>
      <c r="WKB4128" s="259"/>
      <c r="WKC4128" s="259"/>
      <c r="WKD4128" s="259"/>
      <c r="WKE4128" s="259"/>
      <c r="WKF4128" s="259"/>
      <c r="WKG4128" s="259"/>
      <c r="WKH4128" s="259"/>
      <c r="WKI4128" s="259"/>
      <c r="WKJ4128" s="259"/>
      <c r="WKK4128" s="259"/>
      <c r="WKL4128" s="259"/>
      <c r="WKM4128" s="259"/>
      <c r="WKN4128" s="259"/>
      <c r="WKO4128" s="259"/>
      <c r="WKP4128" s="259"/>
      <c r="WKQ4128" s="259"/>
      <c r="WKR4128" s="259"/>
      <c r="WKS4128" s="259"/>
      <c r="WKT4128" s="259"/>
      <c r="WKU4128" s="259"/>
      <c r="WKV4128" s="259"/>
      <c r="WKW4128" s="259"/>
      <c r="WKX4128" s="259"/>
      <c r="WKY4128" s="259"/>
      <c r="WKZ4128" s="259"/>
      <c r="WLA4128" s="259"/>
      <c r="WLB4128" s="259"/>
      <c r="WLC4128" s="259"/>
      <c r="WLD4128" s="259"/>
      <c r="WLE4128" s="259"/>
      <c r="WLF4128" s="259"/>
      <c r="WLG4128" s="259"/>
      <c r="WLH4128" s="259"/>
      <c r="WLI4128" s="259"/>
      <c r="WLJ4128" s="259"/>
      <c r="WLK4128" s="259"/>
      <c r="WLL4128" s="259"/>
      <c r="WLM4128" s="259"/>
      <c r="WLN4128" s="259"/>
      <c r="WLO4128" s="259"/>
      <c r="WLP4128" s="259"/>
      <c r="WLQ4128" s="259"/>
      <c r="WLR4128" s="259"/>
      <c r="WLS4128" s="259"/>
      <c r="WLT4128" s="259"/>
      <c r="WLU4128" s="259"/>
      <c r="WLV4128" s="259"/>
      <c r="WLW4128" s="259"/>
      <c r="WLX4128" s="259"/>
      <c r="WLY4128" s="259"/>
      <c r="WLZ4128" s="259"/>
      <c r="WMA4128" s="259"/>
      <c r="WMB4128" s="259"/>
      <c r="WMC4128" s="259"/>
      <c r="WMD4128" s="259"/>
      <c r="WME4128" s="259"/>
      <c r="WMF4128" s="259"/>
      <c r="WMG4128" s="259"/>
      <c r="WMH4128" s="259"/>
      <c r="WMI4128" s="259"/>
      <c r="WMJ4128" s="259"/>
      <c r="WMK4128" s="259"/>
      <c r="WML4128" s="259"/>
      <c r="WMM4128" s="259"/>
      <c r="WMN4128" s="259"/>
      <c r="WMO4128" s="259"/>
      <c r="WMP4128" s="259"/>
      <c r="WMQ4128" s="259"/>
      <c r="WMR4128" s="259"/>
      <c r="WMS4128" s="259"/>
      <c r="WMT4128" s="259"/>
      <c r="WMU4128" s="259"/>
      <c r="WMV4128" s="259"/>
      <c r="WMW4128" s="259"/>
      <c r="WMX4128" s="259"/>
      <c r="WMY4128" s="259"/>
      <c r="WMZ4128" s="259"/>
      <c r="WNA4128" s="259"/>
      <c r="WNB4128" s="259"/>
      <c r="WNC4128" s="259"/>
      <c r="WND4128" s="259"/>
      <c r="WNE4128" s="259"/>
      <c r="WNF4128" s="259"/>
      <c r="WNG4128" s="259"/>
      <c r="WNH4128" s="259"/>
      <c r="WNI4128" s="259"/>
      <c r="WNJ4128" s="259"/>
      <c r="WNK4128" s="259"/>
      <c r="WNL4128" s="259"/>
      <c r="WNM4128" s="259"/>
      <c r="WNN4128" s="259"/>
      <c r="WNO4128" s="259"/>
      <c r="WNP4128" s="259"/>
      <c r="WNQ4128" s="259"/>
      <c r="WNR4128" s="259"/>
      <c r="WNS4128" s="259"/>
      <c r="WNT4128" s="259"/>
      <c r="WNU4128" s="259"/>
      <c r="WNV4128" s="259"/>
      <c r="WNW4128" s="259"/>
      <c r="WNX4128" s="259"/>
      <c r="WNY4128" s="259"/>
      <c r="WNZ4128" s="259"/>
      <c r="WOA4128" s="259"/>
      <c r="WOB4128" s="259"/>
      <c r="WOC4128" s="259"/>
      <c r="WOD4128" s="259"/>
      <c r="WOE4128" s="259"/>
      <c r="WOF4128" s="259"/>
      <c r="WOG4128" s="259"/>
      <c r="WOH4128" s="259"/>
      <c r="WOI4128" s="259"/>
      <c r="WOJ4128" s="259"/>
      <c r="WOK4128" s="259"/>
      <c r="WOL4128" s="259"/>
      <c r="WOM4128" s="259"/>
      <c r="WON4128" s="259"/>
      <c r="WOO4128" s="259"/>
      <c r="WOP4128" s="259"/>
      <c r="WOQ4128" s="259"/>
      <c r="WOR4128" s="259"/>
      <c r="WOS4128" s="259"/>
      <c r="WOT4128" s="259"/>
      <c r="WOU4128" s="259"/>
      <c r="WOV4128" s="259"/>
      <c r="WOW4128" s="259"/>
      <c r="WOX4128" s="259"/>
      <c r="WOY4128" s="259"/>
      <c r="WOZ4128" s="259"/>
      <c r="WPA4128" s="259"/>
      <c r="WPB4128" s="259"/>
      <c r="WPC4128" s="259"/>
      <c r="WPD4128" s="259"/>
      <c r="WPE4128" s="259"/>
      <c r="WPF4128" s="259"/>
      <c r="WPG4128" s="259"/>
      <c r="WPH4128" s="259"/>
      <c r="WPI4128" s="259"/>
      <c r="WPJ4128" s="259"/>
      <c r="WPK4128" s="259"/>
      <c r="WPL4128" s="259"/>
      <c r="WPM4128" s="259"/>
      <c r="WPN4128" s="259"/>
      <c r="WPO4128" s="259"/>
      <c r="WPP4128" s="259"/>
      <c r="WPQ4128" s="259"/>
      <c r="WPR4128" s="259"/>
      <c r="WPS4128" s="259"/>
      <c r="WPT4128" s="259"/>
      <c r="WPU4128" s="259"/>
      <c r="WPV4128" s="259"/>
      <c r="WPW4128" s="259"/>
      <c r="WPX4128" s="259"/>
      <c r="WPY4128" s="259"/>
      <c r="WPZ4128" s="259"/>
      <c r="WQA4128" s="259"/>
      <c r="WQB4128" s="259"/>
      <c r="WQC4128" s="259"/>
      <c r="WQD4128" s="259"/>
      <c r="WQE4128" s="259"/>
      <c r="WQF4128" s="259"/>
      <c r="WQG4128" s="259"/>
      <c r="WQH4128" s="259"/>
      <c r="WQI4128" s="259"/>
      <c r="WQJ4128" s="259"/>
      <c r="WQK4128" s="259"/>
      <c r="WQL4128" s="259"/>
      <c r="WQM4128" s="259"/>
      <c r="WQN4128" s="259"/>
      <c r="WQO4128" s="259"/>
      <c r="WQP4128" s="259"/>
      <c r="WQQ4128" s="259"/>
      <c r="WQR4128" s="259"/>
      <c r="WQS4128" s="259"/>
      <c r="WQT4128" s="259"/>
      <c r="WQU4128" s="259"/>
      <c r="WQV4128" s="259"/>
      <c r="WQW4128" s="259"/>
      <c r="WQX4128" s="259"/>
      <c r="WQY4128" s="259"/>
      <c r="WQZ4128" s="259"/>
      <c r="WRA4128" s="259"/>
      <c r="WRB4128" s="259"/>
      <c r="WRC4128" s="259"/>
      <c r="WRD4128" s="259"/>
      <c r="WRE4128" s="259"/>
      <c r="WRF4128" s="259"/>
      <c r="WRG4128" s="259"/>
      <c r="WRH4128" s="259"/>
      <c r="WRI4128" s="259"/>
      <c r="WRJ4128" s="259"/>
      <c r="WRK4128" s="259"/>
      <c r="WRL4128" s="259"/>
      <c r="WRM4128" s="259"/>
      <c r="WRN4128" s="259"/>
      <c r="WRO4128" s="259"/>
      <c r="WRP4128" s="259"/>
      <c r="WRQ4128" s="259"/>
      <c r="WRR4128" s="259"/>
      <c r="WRS4128" s="259"/>
      <c r="WRT4128" s="259"/>
      <c r="WRU4128" s="259"/>
      <c r="WRV4128" s="259"/>
      <c r="WRW4128" s="259"/>
      <c r="WRX4128" s="259"/>
      <c r="WRY4128" s="259"/>
      <c r="WRZ4128" s="259"/>
      <c r="WSA4128" s="259"/>
      <c r="WSB4128" s="259"/>
      <c r="WSC4128" s="259"/>
      <c r="WSD4128" s="259"/>
      <c r="WSE4128" s="259"/>
      <c r="WSF4128" s="259"/>
      <c r="WSG4128" s="259"/>
      <c r="WSH4128" s="259"/>
      <c r="WSI4128" s="259"/>
      <c r="WSJ4128" s="259"/>
      <c r="WSK4128" s="259"/>
      <c r="WSL4128" s="259"/>
      <c r="WSM4128" s="259"/>
      <c r="WSN4128" s="259"/>
      <c r="WSO4128" s="259"/>
      <c r="WSP4128" s="259"/>
      <c r="WSQ4128" s="259"/>
      <c r="WSR4128" s="259"/>
      <c r="WSS4128" s="259"/>
      <c r="WST4128" s="259"/>
      <c r="WSU4128" s="259"/>
      <c r="WSV4128" s="259"/>
      <c r="WSW4128" s="259"/>
      <c r="WSX4128" s="259"/>
      <c r="WSY4128" s="259"/>
      <c r="WSZ4128" s="259"/>
      <c r="WTA4128" s="259"/>
      <c r="WTB4128" s="259"/>
      <c r="WTC4128" s="259"/>
      <c r="WTD4128" s="259"/>
      <c r="WTE4128" s="259"/>
      <c r="WTF4128" s="259"/>
      <c r="WTG4128" s="259"/>
      <c r="WTH4128" s="259"/>
      <c r="WTI4128" s="259"/>
      <c r="WTJ4128" s="259"/>
      <c r="WTK4128" s="259"/>
      <c r="WTL4128" s="259"/>
      <c r="WTM4128" s="259"/>
      <c r="WTN4128" s="259"/>
      <c r="WTO4128" s="259"/>
      <c r="WTP4128" s="259"/>
      <c r="WTQ4128" s="259"/>
      <c r="WTR4128" s="259"/>
      <c r="WTS4128" s="259"/>
      <c r="WTT4128" s="259"/>
      <c r="WTU4128" s="259"/>
      <c r="WTV4128" s="259"/>
      <c r="WTW4128" s="259"/>
      <c r="WTX4128" s="259"/>
      <c r="WTY4128" s="259"/>
      <c r="WTZ4128" s="259"/>
      <c r="WUA4128" s="259"/>
      <c r="WUB4128" s="259"/>
      <c r="WUC4128" s="259"/>
      <c r="WUD4128" s="259"/>
      <c r="WUE4128" s="259"/>
      <c r="WUF4128" s="259"/>
      <c r="WUG4128" s="259"/>
      <c r="WUH4128" s="259"/>
      <c r="WUI4128" s="259"/>
      <c r="WUJ4128" s="259"/>
      <c r="WUK4128" s="259"/>
      <c r="WUL4128" s="259"/>
      <c r="WUM4128" s="259"/>
      <c r="WUN4128" s="259"/>
      <c r="WUO4128" s="259"/>
      <c r="WUP4128" s="259"/>
      <c r="WUQ4128" s="259"/>
      <c r="WUR4128" s="259"/>
      <c r="WUS4128" s="259"/>
      <c r="WUT4128" s="259"/>
      <c r="WUU4128" s="259"/>
      <c r="WUV4128" s="259"/>
      <c r="WUW4128" s="259"/>
      <c r="WUX4128" s="259"/>
      <c r="WUY4128" s="259"/>
      <c r="WUZ4128" s="259"/>
      <c r="WVA4128" s="259"/>
      <c r="WVB4128" s="259"/>
      <c r="WVC4128" s="259"/>
      <c r="WVD4128" s="259"/>
      <c r="WVE4128" s="259"/>
      <c r="WVF4128" s="259"/>
      <c r="WVG4128" s="259"/>
      <c r="WVH4128" s="259"/>
      <c r="WVI4128" s="259"/>
      <c r="WVJ4128" s="259"/>
      <c r="WVK4128" s="259"/>
      <c r="WVL4128" s="259"/>
      <c r="WVM4128" s="259"/>
      <c r="WVN4128" s="259"/>
      <c r="WVO4128" s="259"/>
      <c r="WVP4128" s="259"/>
      <c r="WVQ4128" s="259"/>
      <c r="WVR4128" s="259"/>
      <c r="WVS4128" s="259"/>
      <c r="WVT4128" s="259"/>
      <c r="WVU4128" s="259"/>
      <c r="WVV4128" s="259"/>
      <c r="WVW4128" s="259"/>
      <c r="WVX4128" s="259"/>
      <c r="WVY4128" s="259"/>
      <c r="WVZ4128" s="259"/>
      <c r="WWA4128" s="259"/>
      <c r="WWB4128" s="259"/>
      <c r="WWC4128" s="259"/>
      <c r="WWD4128" s="259"/>
      <c r="WWE4128" s="259"/>
      <c r="WWF4128" s="259"/>
      <c r="WWG4128" s="259"/>
      <c r="WWH4128" s="259"/>
      <c r="WWI4128" s="259"/>
      <c r="WWJ4128" s="259"/>
      <c r="WWK4128" s="259"/>
      <c r="WWL4128" s="259"/>
      <c r="WWM4128" s="259"/>
      <c r="WWN4128" s="259"/>
      <c r="WWO4128" s="259"/>
      <c r="WWP4128" s="259"/>
      <c r="WWQ4128" s="259"/>
      <c r="WWR4128" s="259"/>
      <c r="WWS4128" s="259"/>
      <c r="WWT4128" s="259"/>
      <c r="WWU4128" s="259"/>
      <c r="WWV4128" s="259"/>
      <c r="WWW4128" s="259"/>
      <c r="WWX4128" s="259"/>
      <c r="WWY4128" s="259"/>
      <c r="WWZ4128" s="259"/>
      <c r="WXA4128" s="259"/>
      <c r="WXB4128" s="259"/>
      <c r="WXC4128" s="259"/>
      <c r="WXD4128" s="259"/>
      <c r="WXE4128" s="259"/>
      <c r="WXF4128" s="259"/>
      <c r="WXG4128" s="259"/>
      <c r="WXH4128" s="259"/>
      <c r="WXI4128" s="259"/>
      <c r="WXJ4128" s="259"/>
      <c r="WXK4128" s="259"/>
      <c r="WXL4128" s="259"/>
      <c r="WXM4128" s="259"/>
      <c r="WXN4128" s="259"/>
      <c r="WXO4128" s="259"/>
      <c r="WXP4128" s="259"/>
      <c r="WXQ4128" s="259"/>
      <c r="WXR4128" s="259"/>
      <c r="WXS4128" s="259"/>
      <c r="WXT4128" s="259"/>
      <c r="WXU4128" s="259"/>
      <c r="WXV4128" s="259"/>
      <c r="WXW4128" s="259"/>
      <c r="WXX4128" s="259"/>
      <c r="WXY4128" s="259"/>
      <c r="WXZ4128" s="259"/>
      <c r="WYA4128" s="259"/>
      <c r="WYB4128" s="259"/>
      <c r="WYC4128" s="259"/>
      <c r="WYD4128" s="259"/>
      <c r="WYE4128" s="259"/>
      <c r="WYF4128" s="259"/>
      <c r="WYG4128" s="259"/>
      <c r="WYH4128" s="259"/>
      <c r="WYI4128" s="259"/>
      <c r="WYJ4128" s="259"/>
      <c r="WYK4128" s="259"/>
      <c r="WYL4128" s="259"/>
      <c r="WYM4128" s="259"/>
      <c r="WYN4128" s="259"/>
      <c r="WYO4128" s="259"/>
      <c r="WYP4128" s="259"/>
      <c r="WYQ4128" s="259"/>
      <c r="WYR4128" s="259"/>
      <c r="WYS4128" s="259"/>
      <c r="WYT4128" s="259"/>
      <c r="WYU4128" s="259"/>
      <c r="WYV4128" s="259"/>
      <c r="WYW4128" s="259"/>
      <c r="WYX4128" s="259"/>
      <c r="WYY4128" s="259"/>
      <c r="WYZ4128" s="259"/>
      <c r="WZA4128" s="259"/>
      <c r="WZB4128" s="259"/>
      <c r="WZC4128" s="259"/>
      <c r="WZD4128" s="259"/>
      <c r="WZE4128" s="259"/>
      <c r="WZF4128" s="259"/>
      <c r="WZG4128" s="259"/>
      <c r="WZH4128" s="259"/>
      <c r="WZI4128" s="259"/>
      <c r="WZJ4128" s="259"/>
      <c r="WZK4128" s="259"/>
      <c r="WZL4128" s="259"/>
      <c r="WZM4128" s="259"/>
      <c r="WZN4128" s="259"/>
      <c r="WZO4128" s="259"/>
      <c r="WZP4128" s="259"/>
      <c r="WZQ4128" s="259"/>
      <c r="WZR4128" s="259"/>
      <c r="WZS4128" s="259"/>
      <c r="WZT4128" s="259"/>
      <c r="WZU4128" s="259"/>
      <c r="WZV4128" s="259"/>
      <c r="WZW4128" s="259"/>
      <c r="WZX4128" s="259"/>
      <c r="WZY4128" s="259"/>
      <c r="WZZ4128" s="259"/>
      <c r="XAA4128" s="259"/>
      <c r="XAB4128" s="259"/>
      <c r="XAC4128" s="259"/>
      <c r="XAD4128" s="259"/>
      <c r="XAE4128" s="259"/>
      <c r="XAF4128" s="259"/>
      <c r="XAG4128" s="259"/>
      <c r="XAH4128" s="259"/>
      <c r="XAI4128" s="259"/>
      <c r="XAJ4128" s="259"/>
      <c r="XAK4128" s="259"/>
      <c r="XAL4128" s="259"/>
      <c r="XAM4128" s="259"/>
      <c r="XAN4128" s="259"/>
      <c r="XAO4128" s="259"/>
      <c r="XAP4128" s="259"/>
      <c r="XAQ4128" s="259"/>
      <c r="XAR4128" s="259"/>
      <c r="XAS4128" s="259"/>
      <c r="XAT4128" s="259"/>
      <c r="XAU4128" s="259"/>
      <c r="XAV4128" s="259"/>
      <c r="XAW4128" s="259"/>
      <c r="XAX4128" s="259"/>
      <c r="XAY4128" s="259"/>
      <c r="XAZ4128" s="259"/>
      <c r="XBA4128" s="259"/>
      <c r="XBB4128" s="259"/>
      <c r="XBC4128" s="259"/>
      <c r="XBD4128" s="259"/>
      <c r="XBE4128" s="259"/>
      <c r="XBF4128" s="259"/>
      <c r="XBG4128" s="259"/>
      <c r="XBH4128" s="259"/>
      <c r="XBI4128" s="259"/>
      <c r="XBJ4128" s="259"/>
      <c r="XBK4128" s="259"/>
      <c r="XBL4128" s="259"/>
      <c r="XBM4128" s="259"/>
      <c r="XBN4128" s="259"/>
      <c r="XBO4128" s="259"/>
      <c r="XBP4128" s="259"/>
      <c r="XBQ4128" s="259"/>
      <c r="XBR4128" s="259"/>
      <c r="XBS4128" s="259"/>
      <c r="XBT4128" s="259"/>
      <c r="XBU4128" s="259"/>
      <c r="XBV4128" s="259"/>
      <c r="XBW4128" s="259"/>
      <c r="XBX4128" s="259"/>
      <c r="XBY4128" s="259"/>
      <c r="XBZ4128" s="259"/>
      <c r="XCA4128" s="259"/>
      <c r="XCB4128" s="259"/>
      <c r="XCC4128" s="259"/>
      <c r="XCD4128" s="259"/>
      <c r="XCE4128" s="259"/>
      <c r="XCF4128" s="259"/>
      <c r="XCG4128" s="259"/>
      <c r="XCH4128" s="259"/>
      <c r="XCI4128" s="259"/>
      <c r="XCJ4128" s="259"/>
      <c r="XCK4128" s="259"/>
      <c r="XCL4128" s="259"/>
      <c r="XCM4128" s="259"/>
      <c r="XCN4128" s="259"/>
      <c r="XCO4128" s="259"/>
      <c r="XCP4128" s="259"/>
      <c r="XCQ4128" s="259"/>
      <c r="XCR4128" s="259"/>
      <c r="XCS4128" s="259"/>
      <c r="XCT4128" s="259"/>
      <c r="XCU4128" s="259"/>
      <c r="XCV4128" s="259"/>
      <c r="XCW4128" s="259"/>
      <c r="XCX4128" s="259"/>
      <c r="XCY4128" s="259"/>
      <c r="XCZ4128" s="259"/>
      <c r="XDA4128" s="259"/>
      <c r="XDB4128" s="259"/>
      <c r="XDC4128" s="259"/>
      <c r="XDD4128" s="259"/>
      <c r="XDE4128" s="259"/>
      <c r="XDF4128" s="259"/>
      <c r="XDG4128" s="259"/>
      <c r="XDH4128" s="259"/>
      <c r="XDI4128" s="259"/>
      <c r="XDJ4128" s="259"/>
      <c r="XDK4128" s="259"/>
      <c r="XDL4128" s="259"/>
      <c r="XDM4128" s="259"/>
      <c r="XDN4128" s="259"/>
      <c r="XDO4128" s="259"/>
      <c r="XDP4128" s="259"/>
      <c r="XDQ4128" s="259"/>
      <c r="XDR4128" s="259"/>
      <c r="XDS4128" s="259"/>
      <c r="XDT4128" s="259"/>
      <c r="XDU4128" s="259"/>
      <c r="XDV4128" s="259"/>
      <c r="XDW4128" s="259"/>
      <c r="XDX4128" s="259"/>
      <c r="XDY4128" s="259"/>
      <c r="XDZ4128" s="259"/>
      <c r="XEA4128" s="259"/>
      <c r="XEB4128" s="259"/>
      <c r="XEC4128" s="259"/>
      <c r="XED4128" s="259"/>
      <c r="XEE4128" s="259"/>
      <c r="XEF4128" s="259"/>
      <c r="XEG4128" s="259"/>
      <c r="XEH4128" s="259"/>
      <c r="XEI4128" s="259"/>
      <c r="XEJ4128" s="259"/>
      <c r="XEK4128" s="259"/>
      <c r="XEL4128" s="259"/>
      <c r="XEM4128" s="259"/>
      <c r="XEN4128" s="259"/>
      <c r="XEO4128" s="259"/>
      <c r="XEP4128" s="259"/>
      <c r="XEQ4128" s="259"/>
      <c r="XER4128" s="259"/>
      <c r="XES4128" s="259"/>
      <c r="XET4128" s="259"/>
      <c r="XEU4128" s="259"/>
      <c r="XEV4128" s="259"/>
      <c r="XEW4128" s="259"/>
      <c r="XEX4128" s="259"/>
      <c r="XEY4128" s="259"/>
      <c r="XEZ4128" s="259"/>
      <c r="XFA4128" s="259"/>
      <c r="XFB4128" s="259"/>
      <c r="XFC4128" s="259"/>
      <c r="XFD4128" s="259"/>
    </row>
    <row r="4129" spans="2:10" x14ac:dyDescent="0.25">
      <c r="B4129" s="273"/>
      <c r="C4129" s="254"/>
      <c r="D4129" s="251"/>
      <c r="E4129" s="270"/>
      <c r="F4129" s="270"/>
      <c r="G4129" s="271"/>
      <c r="H4129" s="266">
        <f t="shared" si="62"/>
        <v>1</v>
      </c>
      <c r="I4129" s="267"/>
      <c r="J4129" s="268" t="s">
        <v>33</v>
      </c>
    </row>
    <row r="4130" spans="2:10" x14ac:dyDescent="0.25">
      <c r="B4130" s="273"/>
      <c r="C4130" s="280"/>
      <c r="D4130" s="281"/>
      <c r="E4130" s="265"/>
      <c r="F4130" s="265"/>
      <c r="G4130" s="271"/>
      <c r="H4130" s="266">
        <f t="shared" si="62"/>
        <v>1</v>
      </c>
      <c r="I4130" s="267"/>
      <c r="J4130" s="268" t="s">
        <v>33</v>
      </c>
    </row>
    <row r="4131" spans="2:10" x14ac:dyDescent="0.25">
      <c r="B4131" s="252"/>
      <c r="C4131" s="254"/>
      <c r="D4131" s="251"/>
      <c r="E4131" s="270"/>
      <c r="F4131" s="270"/>
      <c r="G4131" s="271"/>
      <c r="H4131" s="266">
        <f t="shared" si="62"/>
        <v>1</v>
      </c>
      <c r="I4131" s="267"/>
      <c r="J4131" s="268" t="s">
        <v>33</v>
      </c>
    </row>
    <row r="4132" spans="2:10" x14ac:dyDescent="0.25">
      <c r="B4132" s="252"/>
      <c r="C4132" s="254"/>
      <c r="D4132" s="251"/>
      <c r="E4132" s="270"/>
      <c r="F4132" s="270"/>
      <c r="G4132" s="271"/>
      <c r="H4132" s="266">
        <f t="shared" si="62"/>
        <v>1</v>
      </c>
      <c r="I4132" s="267"/>
      <c r="J4132" s="268" t="s">
        <v>33</v>
      </c>
    </row>
    <row r="4133" spans="2:10" x14ac:dyDescent="0.25">
      <c r="B4133" s="252"/>
      <c r="C4133" s="254"/>
      <c r="D4133" s="251"/>
      <c r="E4133" s="270"/>
      <c r="F4133" s="270"/>
      <c r="G4133" s="271"/>
      <c r="H4133" s="266">
        <f t="shared" si="62"/>
        <v>1</v>
      </c>
      <c r="I4133" s="267"/>
      <c r="J4133" s="268" t="s">
        <v>33</v>
      </c>
    </row>
    <row r="4134" spans="2:10" x14ac:dyDescent="0.25">
      <c r="B4134" s="252"/>
      <c r="C4134" s="254"/>
      <c r="D4134" s="251"/>
      <c r="E4134" s="270"/>
      <c r="F4134" s="270"/>
      <c r="G4134" s="271"/>
      <c r="H4134" s="266">
        <f t="shared" si="62"/>
        <v>1</v>
      </c>
      <c r="I4134" s="267"/>
      <c r="J4134" s="268" t="s">
        <v>33</v>
      </c>
    </row>
    <row r="4135" spans="2:10" x14ac:dyDescent="0.25">
      <c r="B4135" s="273"/>
      <c r="C4135" s="254"/>
      <c r="D4135" s="251"/>
      <c r="E4135" s="270"/>
      <c r="F4135" s="270"/>
      <c r="G4135" s="271"/>
      <c r="H4135" s="266">
        <f t="shared" si="62"/>
        <v>1</v>
      </c>
      <c r="I4135" s="267"/>
      <c r="J4135" s="268" t="s">
        <v>33</v>
      </c>
    </row>
    <row r="4136" spans="2:10" x14ac:dyDescent="0.25">
      <c r="B4136" s="273"/>
      <c r="C4136" s="254"/>
      <c r="D4136" s="251"/>
      <c r="E4136" s="270"/>
      <c r="F4136" s="270"/>
      <c r="G4136" s="271"/>
      <c r="H4136" s="266">
        <f t="shared" si="62"/>
        <v>1</v>
      </c>
      <c r="I4136" s="267"/>
      <c r="J4136" s="268" t="s">
        <v>33</v>
      </c>
    </row>
    <row r="4137" spans="2:10" x14ac:dyDescent="0.25">
      <c r="B4137" s="273"/>
      <c r="C4137" s="274"/>
      <c r="D4137" s="275"/>
      <c r="E4137" s="276"/>
      <c r="F4137" s="276"/>
      <c r="G4137" s="277"/>
      <c r="H4137" s="266">
        <f t="shared" si="62"/>
        <v>1</v>
      </c>
      <c r="I4137" s="267"/>
      <c r="J4137" s="268" t="s">
        <v>33</v>
      </c>
    </row>
    <row r="4138" spans="2:10" x14ac:dyDescent="0.25">
      <c r="B4138" s="273"/>
      <c r="C4138" s="254"/>
      <c r="D4138" s="251"/>
      <c r="E4138" s="270"/>
      <c r="F4138" s="270"/>
      <c r="G4138" s="271"/>
      <c r="H4138" s="266">
        <f t="shared" si="62"/>
        <v>1</v>
      </c>
      <c r="I4138" s="267"/>
      <c r="J4138" s="268" t="s">
        <v>33</v>
      </c>
    </row>
    <row r="4139" spans="2:10" x14ac:dyDescent="0.25">
      <c r="B4139" s="252"/>
      <c r="C4139" s="254"/>
      <c r="D4139" s="251"/>
      <c r="E4139" s="270"/>
      <c r="F4139" s="270"/>
      <c r="G4139" s="271"/>
      <c r="H4139" s="266">
        <f t="shared" si="62"/>
        <v>1</v>
      </c>
      <c r="I4139" s="267"/>
      <c r="J4139" s="268" t="s">
        <v>33</v>
      </c>
    </row>
    <row r="4140" spans="2:10" x14ac:dyDescent="0.25">
      <c r="B4140" s="252"/>
      <c r="C4140" s="254"/>
      <c r="D4140" s="251"/>
      <c r="E4140" s="270"/>
      <c r="F4140" s="270"/>
      <c r="G4140" s="271"/>
      <c r="H4140" s="266">
        <f t="shared" si="62"/>
        <v>1</v>
      </c>
      <c r="I4140" s="267"/>
      <c r="J4140" s="268" t="s">
        <v>33</v>
      </c>
    </row>
    <row r="4141" spans="2:10" x14ac:dyDescent="0.25">
      <c r="B4141" s="252"/>
      <c r="C4141" s="254"/>
      <c r="D4141" s="251"/>
      <c r="E4141" s="270"/>
      <c r="F4141" s="270"/>
      <c r="G4141" s="271"/>
      <c r="H4141" s="266">
        <f t="shared" si="62"/>
        <v>1</v>
      </c>
      <c r="I4141" s="267"/>
      <c r="J4141" s="268" t="s">
        <v>33</v>
      </c>
    </row>
    <row r="4142" spans="2:10" x14ac:dyDescent="0.25">
      <c r="B4142" s="252"/>
      <c r="C4142" s="254"/>
      <c r="D4142" s="281"/>
      <c r="E4142" s="265"/>
      <c r="F4142" s="265"/>
      <c r="G4142" s="271"/>
      <c r="H4142" s="266">
        <f t="shared" si="62"/>
        <v>1</v>
      </c>
      <c r="I4142" s="267"/>
      <c r="J4142" s="268" t="s">
        <v>33</v>
      </c>
    </row>
    <row r="4143" spans="2:10" x14ac:dyDescent="0.25">
      <c r="B4143" s="252"/>
      <c r="C4143" s="254"/>
      <c r="D4143" s="281"/>
      <c r="E4143" s="265"/>
      <c r="F4143" s="265"/>
      <c r="G4143" s="271"/>
      <c r="H4143" s="266">
        <f t="shared" si="62"/>
        <v>1</v>
      </c>
      <c r="I4143" s="267"/>
      <c r="J4143" s="268" t="s">
        <v>33</v>
      </c>
    </row>
    <row r="4144" spans="2:10" x14ac:dyDescent="0.25">
      <c r="B4144" s="252"/>
      <c r="C4144" s="254"/>
      <c r="D4144" s="281"/>
      <c r="E4144" s="265"/>
      <c r="F4144" s="265"/>
      <c r="G4144" s="271"/>
      <c r="H4144" s="266">
        <f t="shared" si="62"/>
        <v>1</v>
      </c>
      <c r="I4144" s="267"/>
      <c r="J4144" s="268" t="s">
        <v>33</v>
      </c>
    </row>
    <row r="4145" spans="2:10" x14ac:dyDescent="0.25">
      <c r="B4145" s="252"/>
      <c r="C4145" s="254"/>
      <c r="D4145" s="281"/>
      <c r="E4145" s="265"/>
      <c r="F4145" s="265"/>
      <c r="G4145" s="271"/>
      <c r="H4145" s="266">
        <f t="shared" si="62"/>
        <v>1</v>
      </c>
      <c r="I4145" s="267"/>
      <c r="J4145" s="268" t="s">
        <v>33</v>
      </c>
    </row>
    <row r="4146" spans="2:10" x14ac:dyDescent="0.25">
      <c r="B4146" s="252"/>
      <c r="C4146" s="254"/>
      <c r="D4146" s="281"/>
      <c r="E4146" s="265"/>
      <c r="F4146" s="265"/>
      <c r="G4146" s="271"/>
      <c r="H4146" s="266">
        <f t="shared" si="62"/>
        <v>1</v>
      </c>
      <c r="I4146" s="267"/>
      <c r="J4146" s="268" t="s">
        <v>33</v>
      </c>
    </row>
    <row r="4147" spans="2:10" x14ac:dyDescent="0.25">
      <c r="B4147" s="252"/>
      <c r="C4147" s="254"/>
      <c r="D4147" s="281"/>
      <c r="E4147" s="265"/>
      <c r="F4147" s="265"/>
      <c r="G4147" s="271"/>
      <c r="H4147" s="266">
        <f t="shared" si="62"/>
        <v>1</v>
      </c>
      <c r="I4147" s="267"/>
      <c r="J4147" s="268" t="s">
        <v>33</v>
      </c>
    </row>
    <row r="4148" spans="2:10" x14ac:dyDescent="0.25">
      <c r="B4148" s="252"/>
      <c r="C4148" s="254"/>
      <c r="D4148" s="281"/>
      <c r="E4148" s="265"/>
      <c r="F4148" s="265"/>
      <c r="G4148" s="271"/>
      <c r="H4148" s="266">
        <f t="shared" si="62"/>
        <v>1</v>
      </c>
      <c r="I4148" s="267"/>
      <c r="J4148" s="268" t="s">
        <v>33</v>
      </c>
    </row>
    <row r="4149" spans="2:10" x14ac:dyDescent="0.25">
      <c r="B4149" s="252"/>
      <c r="C4149" s="254"/>
      <c r="D4149" s="281"/>
      <c r="E4149" s="265"/>
      <c r="F4149" s="265"/>
      <c r="G4149" s="271"/>
      <c r="H4149" s="266">
        <f t="shared" si="62"/>
        <v>1</v>
      </c>
      <c r="I4149" s="267"/>
      <c r="J4149" s="268" t="s">
        <v>33</v>
      </c>
    </row>
    <row r="4150" spans="2:10" x14ac:dyDescent="0.25">
      <c r="B4150" s="252"/>
      <c r="C4150" s="254"/>
      <c r="D4150" s="281"/>
      <c r="E4150" s="265"/>
      <c r="F4150" s="265"/>
      <c r="G4150" s="271"/>
      <c r="H4150" s="266">
        <f t="shared" si="62"/>
        <v>1</v>
      </c>
      <c r="I4150" s="267"/>
      <c r="J4150" s="268" t="s">
        <v>33</v>
      </c>
    </row>
    <row r="4151" spans="2:10" x14ac:dyDescent="0.25">
      <c r="B4151" s="252"/>
      <c r="C4151" s="254"/>
      <c r="D4151" s="281"/>
      <c r="E4151" s="265"/>
      <c r="F4151" s="265"/>
      <c r="G4151" s="271"/>
      <c r="H4151" s="266">
        <f t="shared" si="62"/>
        <v>1</v>
      </c>
      <c r="I4151" s="267"/>
      <c r="J4151" s="268" t="s">
        <v>33</v>
      </c>
    </row>
    <row r="4152" spans="2:10" x14ac:dyDescent="0.25">
      <c r="B4152" s="252"/>
      <c r="C4152" s="254"/>
      <c r="D4152" s="281"/>
      <c r="E4152" s="265"/>
      <c r="F4152" s="265"/>
      <c r="G4152" s="271"/>
      <c r="H4152" s="266">
        <f t="shared" si="62"/>
        <v>1</v>
      </c>
      <c r="I4152" s="267"/>
      <c r="J4152" s="268" t="s">
        <v>33</v>
      </c>
    </row>
    <row r="4153" spans="2:10" x14ac:dyDescent="0.25">
      <c r="B4153" s="252"/>
      <c r="C4153" s="254"/>
      <c r="D4153" s="281"/>
      <c r="E4153" s="265"/>
      <c r="F4153" s="265"/>
      <c r="G4153" s="271"/>
      <c r="H4153" s="266">
        <f t="shared" si="62"/>
        <v>1</v>
      </c>
      <c r="I4153" s="267"/>
      <c r="J4153" s="268" t="s">
        <v>33</v>
      </c>
    </row>
    <row r="4154" spans="2:10" x14ac:dyDescent="0.25">
      <c r="B4154" s="252"/>
      <c r="C4154" s="254"/>
      <c r="D4154" s="281"/>
      <c r="E4154" s="265"/>
      <c r="F4154" s="265"/>
      <c r="G4154" s="271"/>
      <c r="H4154" s="266">
        <f t="shared" si="62"/>
        <v>1</v>
      </c>
      <c r="I4154" s="267"/>
      <c r="J4154" s="268" t="s">
        <v>33</v>
      </c>
    </row>
    <row r="4155" spans="2:10" x14ac:dyDescent="0.25">
      <c r="B4155" s="252"/>
      <c r="C4155" s="254"/>
      <c r="D4155" s="281"/>
      <c r="E4155" s="265"/>
      <c r="F4155" s="265"/>
      <c r="G4155" s="271"/>
      <c r="H4155" s="266">
        <f t="shared" si="62"/>
        <v>1</v>
      </c>
      <c r="I4155" s="267"/>
      <c r="J4155" s="268" t="s">
        <v>33</v>
      </c>
    </row>
    <row r="4156" spans="2:10" x14ac:dyDescent="0.25">
      <c r="B4156" s="252"/>
      <c r="C4156" s="274"/>
      <c r="D4156" s="275"/>
      <c r="E4156" s="276"/>
      <c r="F4156" s="276"/>
      <c r="G4156" s="271"/>
      <c r="H4156" s="266">
        <f t="shared" si="62"/>
        <v>1</v>
      </c>
      <c r="I4156" s="267"/>
      <c r="J4156" s="268" t="s">
        <v>33</v>
      </c>
    </row>
    <row r="4157" spans="2:10" x14ac:dyDescent="0.25">
      <c r="B4157" s="252"/>
      <c r="C4157" s="254"/>
      <c r="D4157" s="251"/>
      <c r="E4157" s="270"/>
      <c r="F4157" s="270"/>
      <c r="G4157" s="271"/>
      <c r="H4157" s="266">
        <f t="shared" si="62"/>
        <v>1</v>
      </c>
      <c r="I4157" s="267"/>
      <c r="J4157" s="268" t="s">
        <v>33</v>
      </c>
    </row>
    <row r="4158" spans="2:10" x14ac:dyDescent="0.25">
      <c r="B4158" s="252"/>
      <c r="C4158" s="254"/>
      <c r="D4158" s="251"/>
      <c r="E4158" s="270"/>
      <c r="F4158" s="270"/>
      <c r="G4158" s="271"/>
      <c r="H4158" s="266">
        <f t="shared" si="62"/>
        <v>1</v>
      </c>
      <c r="I4158" s="267"/>
      <c r="J4158" s="268" t="s">
        <v>33</v>
      </c>
    </row>
    <row r="4159" spans="2:10" x14ac:dyDescent="0.25">
      <c r="B4159" s="252"/>
      <c r="C4159" s="254"/>
      <c r="D4159" s="251"/>
      <c r="E4159" s="270"/>
      <c r="F4159" s="270"/>
      <c r="G4159" s="271"/>
      <c r="H4159" s="266">
        <f t="shared" si="62"/>
        <v>1</v>
      </c>
      <c r="I4159" s="267"/>
      <c r="J4159" s="268" t="s">
        <v>33</v>
      </c>
    </row>
    <row r="4160" spans="2:10" x14ac:dyDescent="0.25">
      <c r="B4160" s="252"/>
      <c r="C4160" s="254"/>
      <c r="D4160" s="251"/>
      <c r="E4160" s="270"/>
      <c r="F4160" s="270"/>
      <c r="G4160" s="271"/>
      <c r="H4160" s="266">
        <f t="shared" ref="H4160:H4223" si="63">DATE(YEAR(G4160),MONTH(G4160),DAY(1))</f>
        <v>1</v>
      </c>
      <c r="I4160" s="267"/>
      <c r="J4160" s="268" t="s">
        <v>33</v>
      </c>
    </row>
    <row r="4161" spans="2:10" x14ac:dyDescent="0.25">
      <c r="B4161" s="252"/>
      <c r="C4161" s="254"/>
      <c r="D4161" s="251"/>
      <c r="E4161" s="270"/>
      <c r="F4161" s="270"/>
      <c r="G4161" s="271"/>
      <c r="H4161" s="266">
        <f t="shared" si="63"/>
        <v>1</v>
      </c>
      <c r="I4161" s="267"/>
      <c r="J4161" s="268" t="s">
        <v>33</v>
      </c>
    </row>
    <row r="4162" spans="2:10" x14ac:dyDescent="0.25">
      <c r="B4162" s="252"/>
      <c r="C4162" s="254"/>
      <c r="D4162" s="251"/>
      <c r="E4162" s="270"/>
      <c r="F4162" s="270"/>
      <c r="G4162" s="271"/>
      <c r="H4162" s="266">
        <f t="shared" si="63"/>
        <v>1</v>
      </c>
      <c r="I4162" s="267"/>
      <c r="J4162" s="268" t="s">
        <v>33</v>
      </c>
    </row>
    <row r="4163" spans="2:10" x14ac:dyDescent="0.25">
      <c r="B4163" s="252"/>
      <c r="C4163" s="274"/>
      <c r="D4163" s="275"/>
      <c r="E4163" s="276"/>
      <c r="F4163" s="276"/>
      <c r="G4163" s="277"/>
      <c r="H4163" s="266">
        <f t="shared" si="63"/>
        <v>1</v>
      </c>
      <c r="I4163" s="267"/>
      <c r="J4163" s="268" t="s">
        <v>33</v>
      </c>
    </row>
    <row r="4164" spans="2:10" x14ac:dyDescent="0.25">
      <c r="B4164" s="252"/>
      <c r="C4164" s="254"/>
      <c r="D4164" s="251"/>
      <c r="E4164" s="270"/>
      <c r="F4164" s="270"/>
      <c r="G4164" s="272"/>
      <c r="H4164" s="266">
        <f t="shared" si="63"/>
        <v>1</v>
      </c>
      <c r="I4164" s="267"/>
      <c r="J4164" s="268" t="s">
        <v>33</v>
      </c>
    </row>
    <row r="4165" spans="2:10" x14ac:dyDescent="0.25">
      <c r="B4165" s="252"/>
      <c r="C4165" s="254"/>
      <c r="D4165" s="281"/>
      <c r="E4165" s="265"/>
      <c r="F4165" s="265"/>
      <c r="G4165" s="271"/>
      <c r="H4165" s="266">
        <f t="shared" si="63"/>
        <v>1</v>
      </c>
      <c r="I4165" s="267"/>
      <c r="J4165" s="268" t="s">
        <v>33</v>
      </c>
    </row>
    <row r="4166" spans="2:10" x14ac:dyDescent="0.25">
      <c r="B4166" s="252"/>
      <c r="C4166" s="254"/>
      <c r="D4166" s="281"/>
      <c r="E4166" s="265"/>
      <c r="F4166" s="265"/>
      <c r="G4166" s="271"/>
      <c r="H4166" s="266">
        <f t="shared" si="63"/>
        <v>1</v>
      </c>
      <c r="I4166" s="267"/>
      <c r="J4166" s="268" t="s">
        <v>33</v>
      </c>
    </row>
    <row r="4167" spans="2:10" x14ac:dyDescent="0.25">
      <c r="B4167" s="252"/>
      <c r="C4167" s="254"/>
      <c r="D4167" s="281"/>
      <c r="E4167" s="265"/>
      <c r="F4167" s="265"/>
      <c r="G4167" s="271"/>
      <c r="H4167" s="266">
        <f t="shared" si="63"/>
        <v>1</v>
      </c>
      <c r="I4167" s="267"/>
      <c r="J4167" s="268" t="s">
        <v>33</v>
      </c>
    </row>
    <row r="4168" spans="2:10" x14ac:dyDescent="0.25">
      <c r="B4168" s="252"/>
      <c r="C4168" s="254"/>
      <c r="D4168" s="251"/>
      <c r="E4168" s="270"/>
      <c r="F4168" s="270"/>
      <c r="G4168" s="271"/>
      <c r="H4168" s="266">
        <f t="shared" si="63"/>
        <v>1</v>
      </c>
      <c r="I4168" s="267"/>
      <c r="J4168" s="268" t="s">
        <v>33</v>
      </c>
    </row>
    <row r="4169" spans="2:10" x14ac:dyDescent="0.25">
      <c r="B4169" s="252"/>
      <c r="C4169" s="274"/>
      <c r="D4169" s="275"/>
      <c r="E4169" s="276"/>
      <c r="F4169" s="276"/>
      <c r="G4169" s="277"/>
      <c r="H4169" s="266">
        <f t="shared" si="63"/>
        <v>1</v>
      </c>
      <c r="I4169" s="267"/>
      <c r="J4169" s="268" t="s">
        <v>33</v>
      </c>
    </row>
    <row r="4170" spans="2:10" x14ac:dyDescent="0.25">
      <c r="B4170" s="252"/>
      <c r="C4170" s="254"/>
      <c r="D4170" s="251"/>
      <c r="E4170" s="270"/>
      <c r="F4170" s="270"/>
      <c r="G4170" s="271"/>
      <c r="H4170" s="266">
        <f t="shared" si="63"/>
        <v>1</v>
      </c>
      <c r="I4170" s="267"/>
      <c r="J4170" s="268" t="s">
        <v>33</v>
      </c>
    </row>
    <row r="4171" spans="2:10" x14ac:dyDescent="0.25">
      <c r="B4171" s="252"/>
      <c r="C4171" s="254"/>
      <c r="D4171" s="251"/>
      <c r="E4171" s="270"/>
      <c r="F4171" s="270"/>
      <c r="G4171" s="271"/>
      <c r="H4171" s="266">
        <f t="shared" si="63"/>
        <v>1</v>
      </c>
      <c r="I4171" s="267"/>
      <c r="J4171" s="268" t="s">
        <v>33</v>
      </c>
    </row>
    <row r="4172" spans="2:10" x14ac:dyDescent="0.25">
      <c r="B4172" s="252"/>
      <c r="C4172" s="254"/>
      <c r="D4172" s="251"/>
      <c r="E4172" s="270"/>
      <c r="F4172" s="270"/>
      <c r="G4172" s="271"/>
      <c r="H4172" s="266">
        <f t="shared" si="63"/>
        <v>1</v>
      </c>
      <c r="I4172" s="267"/>
      <c r="J4172" s="268" t="s">
        <v>33</v>
      </c>
    </row>
    <row r="4173" spans="2:10" x14ac:dyDescent="0.25">
      <c r="B4173" s="252"/>
      <c r="C4173" s="274"/>
      <c r="D4173" s="275"/>
      <c r="E4173" s="276"/>
      <c r="F4173" s="276"/>
      <c r="G4173" s="277"/>
      <c r="H4173" s="266">
        <f t="shared" si="63"/>
        <v>1</v>
      </c>
      <c r="I4173" s="267"/>
      <c r="J4173" s="268" t="s">
        <v>33</v>
      </c>
    </row>
    <row r="4174" spans="2:10" x14ac:dyDescent="0.25">
      <c r="B4174" s="273"/>
      <c r="C4174" s="254"/>
      <c r="D4174" s="251"/>
      <c r="E4174" s="270"/>
      <c r="F4174" s="270"/>
      <c r="G4174" s="271"/>
      <c r="H4174" s="266">
        <f t="shared" si="63"/>
        <v>1</v>
      </c>
      <c r="I4174" s="267"/>
      <c r="J4174" s="268" t="s">
        <v>33</v>
      </c>
    </row>
    <row r="4175" spans="2:10" x14ac:dyDescent="0.25">
      <c r="B4175" s="252"/>
      <c r="C4175" s="274"/>
      <c r="D4175" s="275"/>
      <c r="E4175" s="276"/>
      <c r="F4175" s="276"/>
      <c r="G4175" s="271"/>
      <c r="H4175" s="266">
        <f t="shared" si="63"/>
        <v>1</v>
      </c>
      <c r="I4175" s="267"/>
      <c r="J4175" s="268" t="s">
        <v>33</v>
      </c>
    </row>
    <row r="4176" spans="2:10" x14ac:dyDescent="0.25">
      <c r="B4176" s="252"/>
      <c r="C4176" s="274"/>
      <c r="D4176" s="275"/>
      <c r="E4176" s="276"/>
      <c r="F4176" s="276"/>
      <c r="G4176" s="271"/>
      <c r="H4176" s="266">
        <f t="shared" si="63"/>
        <v>1</v>
      </c>
      <c r="I4176" s="267"/>
      <c r="J4176" s="268" t="s">
        <v>33</v>
      </c>
    </row>
    <row r="4177" spans="2:13" x14ac:dyDescent="0.25">
      <c r="B4177" s="273"/>
      <c r="C4177" s="280"/>
      <c r="D4177" s="281"/>
      <c r="E4177" s="265"/>
      <c r="F4177" s="265"/>
      <c r="G4177" s="272"/>
      <c r="H4177" s="266">
        <f t="shared" si="63"/>
        <v>1</v>
      </c>
      <c r="I4177" s="267"/>
      <c r="J4177" s="268" t="s">
        <v>33</v>
      </c>
      <c r="K4177" s="259"/>
      <c r="L4177" s="259"/>
      <c r="M4177" s="259"/>
    </row>
    <row r="4178" spans="2:13" x14ac:dyDescent="0.25">
      <c r="B4178" s="252"/>
      <c r="C4178" s="254"/>
      <c r="D4178" s="275"/>
      <c r="E4178" s="270"/>
      <c r="F4178" s="270"/>
      <c r="G4178" s="271"/>
      <c r="H4178" s="266">
        <f t="shared" si="63"/>
        <v>1</v>
      </c>
      <c r="I4178" s="267"/>
      <c r="J4178" s="268" t="s">
        <v>33</v>
      </c>
      <c r="K4178" s="259"/>
      <c r="L4178" s="259"/>
      <c r="M4178" s="259"/>
    </row>
    <row r="4179" spans="2:13" x14ac:dyDescent="0.25">
      <c r="B4179" s="252"/>
      <c r="C4179" s="254"/>
      <c r="D4179" s="281"/>
      <c r="E4179" s="265"/>
      <c r="F4179" s="265"/>
      <c r="G4179" s="271"/>
      <c r="H4179" s="266">
        <f t="shared" si="63"/>
        <v>1</v>
      </c>
      <c r="I4179" s="267"/>
      <c r="J4179" s="268" t="s">
        <v>33</v>
      </c>
      <c r="K4179" s="259"/>
      <c r="L4179" s="259"/>
      <c r="M4179" s="259"/>
    </row>
    <row r="4180" spans="2:13" x14ac:dyDescent="0.25">
      <c r="B4180" s="252"/>
      <c r="C4180" s="254"/>
      <c r="D4180" s="281"/>
      <c r="E4180" s="265"/>
      <c r="F4180" s="265"/>
      <c r="G4180" s="271"/>
      <c r="H4180" s="266">
        <f t="shared" si="63"/>
        <v>1</v>
      </c>
      <c r="I4180" s="267"/>
      <c r="J4180" s="268" t="s">
        <v>33</v>
      </c>
      <c r="K4180" s="259"/>
      <c r="L4180" s="259"/>
      <c r="M4180" s="259"/>
    </row>
    <row r="4181" spans="2:13" x14ac:dyDescent="0.25">
      <c r="B4181" s="252"/>
      <c r="C4181" s="254"/>
      <c r="D4181" s="251"/>
      <c r="E4181" s="270"/>
      <c r="F4181" s="270"/>
      <c r="G4181" s="271"/>
      <c r="H4181" s="266">
        <f t="shared" si="63"/>
        <v>1</v>
      </c>
      <c r="I4181" s="267"/>
      <c r="J4181" s="268" t="s">
        <v>33</v>
      </c>
      <c r="K4181" s="259"/>
      <c r="L4181" s="259"/>
      <c r="M4181" s="259"/>
    </row>
    <row r="4182" spans="2:13" x14ac:dyDescent="0.25">
      <c r="B4182" s="252"/>
      <c r="C4182" s="254"/>
      <c r="D4182" s="281"/>
      <c r="E4182" s="265"/>
      <c r="F4182" s="265"/>
      <c r="G4182" s="272"/>
      <c r="H4182" s="266">
        <f t="shared" si="63"/>
        <v>1</v>
      </c>
      <c r="I4182" s="267"/>
      <c r="J4182" s="268" t="s">
        <v>33</v>
      </c>
      <c r="K4182" s="259"/>
      <c r="L4182" s="259"/>
      <c r="M4182" s="264"/>
    </row>
    <row r="4183" spans="2:13" x14ac:dyDescent="0.25">
      <c r="B4183" s="283"/>
      <c r="C4183" s="274"/>
      <c r="D4183" s="275"/>
      <c r="E4183" s="276"/>
      <c r="F4183" s="276"/>
      <c r="G4183" s="277"/>
      <c r="H4183" s="266">
        <f t="shared" si="63"/>
        <v>1</v>
      </c>
      <c r="I4183" s="267"/>
      <c r="J4183" s="268" t="s">
        <v>33</v>
      </c>
      <c r="K4183" s="259"/>
      <c r="L4183" s="259"/>
      <c r="M4183" s="259"/>
    </row>
    <row r="4184" spans="2:13" x14ac:dyDescent="0.25">
      <c r="B4184" s="273"/>
      <c r="C4184" s="280"/>
      <c r="D4184" s="281"/>
      <c r="E4184" s="265"/>
      <c r="F4184" s="265"/>
      <c r="G4184" s="272"/>
      <c r="H4184" s="266">
        <f t="shared" si="63"/>
        <v>1</v>
      </c>
      <c r="I4184" s="267"/>
      <c r="J4184" s="268" t="s">
        <v>33</v>
      </c>
      <c r="K4184" s="259"/>
      <c r="L4184" s="259"/>
      <c r="M4184" s="259"/>
    </row>
    <row r="4185" spans="2:13" x14ac:dyDescent="0.25">
      <c r="B4185" s="252"/>
      <c r="C4185" s="254"/>
      <c r="D4185" s="251"/>
      <c r="E4185" s="270"/>
      <c r="F4185" s="270"/>
      <c r="G4185" s="271"/>
      <c r="H4185" s="266">
        <f t="shared" si="63"/>
        <v>1</v>
      </c>
      <c r="I4185" s="267"/>
      <c r="J4185" s="268" t="s">
        <v>33</v>
      </c>
      <c r="K4185" s="259"/>
      <c r="L4185" s="259"/>
      <c r="M4185" s="259"/>
    </row>
    <row r="4186" spans="2:13" x14ac:dyDescent="0.25">
      <c r="B4186" s="252"/>
      <c r="C4186" s="254"/>
      <c r="D4186" s="275"/>
      <c r="E4186" s="270"/>
      <c r="F4186" s="270"/>
      <c r="G4186" s="271"/>
      <c r="H4186" s="266">
        <f t="shared" si="63"/>
        <v>1</v>
      </c>
      <c r="I4186" s="267"/>
      <c r="J4186" s="268" t="s">
        <v>33</v>
      </c>
      <c r="K4186" s="259"/>
      <c r="L4186" s="259"/>
      <c r="M4186" s="259"/>
    </row>
    <row r="4187" spans="2:13" x14ac:dyDescent="0.25">
      <c r="B4187" s="252"/>
      <c r="C4187" s="254"/>
      <c r="D4187" s="275"/>
      <c r="E4187" s="270"/>
      <c r="F4187" s="270"/>
      <c r="G4187" s="271"/>
      <c r="H4187" s="266">
        <f t="shared" si="63"/>
        <v>1</v>
      </c>
      <c r="I4187" s="267"/>
      <c r="J4187" s="268" t="s">
        <v>33</v>
      </c>
      <c r="K4187" s="259"/>
      <c r="L4187" s="264"/>
      <c r="M4187" s="264"/>
    </row>
    <row r="4188" spans="2:13" x14ac:dyDescent="0.25">
      <c r="B4188" s="252"/>
      <c r="C4188" s="254"/>
      <c r="D4188" s="251"/>
      <c r="E4188" s="270"/>
      <c r="F4188" s="270"/>
      <c r="G4188" s="271"/>
      <c r="H4188" s="266">
        <f t="shared" si="63"/>
        <v>1</v>
      </c>
      <c r="I4188" s="311"/>
      <c r="J4188" s="268" t="s">
        <v>33</v>
      </c>
      <c r="K4188" s="259"/>
      <c r="L4188" s="264"/>
      <c r="M4188" s="264"/>
    </row>
    <row r="4189" spans="2:13" x14ac:dyDescent="0.25">
      <c r="B4189" s="252"/>
      <c r="C4189" s="254"/>
      <c r="D4189" s="251"/>
      <c r="E4189" s="270"/>
      <c r="F4189" s="270"/>
      <c r="G4189" s="271"/>
      <c r="H4189" s="266">
        <f t="shared" si="63"/>
        <v>1</v>
      </c>
      <c r="I4189" s="267"/>
      <c r="J4189" s="268" t="s">
        <v>33</v>
      </c>
      <c r="K4189" s="259"/>
      <c r="L4189" s="259"/>
      <c r="M4189" s="259"/>
    </row>
    <row r="4190" spans="2:13" x14ac:dyDescent="0.25">
      <c r="B4190" s="252"/>
      <c r="C4190" s="254"/>
      <c r="D4190" s="251"/>
      <c r="E4190" s="270"/>
      <c r="F4190" s="270"/>
      <c r="G4190" s="271"/>
      <c r="H4190" s="266">
        <f t="shared" si="63"/>
        <v>1</v>
      </c>
      <c r="I4190" s="267"/>
      <c r="J4190" s="268" t="s">
        <v>33</v>
      </c>
      <c r="K4190" s="259"/>
      <c r="L4190" s="259"/>
      <c r="M4190" s="259"/>
    </row>
    <row r="4191" spans="2:13" x14ac:dyDescent="0.25">
      <c r="B4191" s="252"/>
      <c r="C4191" s="254"/>
      <c r="D4191" s="251"/>
      <c r="E4191" s="270"/>
      <c r="F4191" s="270"/>
      <c r="G4191" s="271"/>
      <c r="H4191" s="266">
        <f t="shared" si="63"/>
        <v>1</v>
      </c>
      <c r="I4191" s="267"/>
      <c r="J4191" s="268" t="s">
        <v>33</v>
      </c>
      <c r="K4191" s="259"/>
      <c r="L4191" s="259"/>
      <c r="M4191" s="259"/>
    </row>
    <row r="4192" spans="2:13" x14ac:dyDescent="0.25">
      <c r="B4192" s="273"/>
      <c r="C4192" s="280"/>
      <c r="D4192" s="281"/>
      <c r="E4192" s="265"/>
      <c r="F4192" s="265"/>
      <c r="G4192" s="272"/>
      <c r="H4192" s="266">
        <f t="shared" si="63"/>
        <v>1</v>
      </c>
      <c r="I4192" s="267"/>
      <c r="J4192" s="268" t="s">
        <v>33</v>
      </c>
      <c r="K4192" s="259"/>
      <c r="L4192" s="259"/>
      <c r="M4192" s="259"/>
    </row>
    <row r="4193" spans="2:10" x14ac:dyDescent="0.25">
      <c r="B4193" s="278"/>
      <c r="C4193" s="274"/>
      <c r="D4193" s="275"/>
      <c r="E4193" s="276"/>
      <c r="F4193" s="276"/>
      <c r="G4193" s="277"/>
      <c r="H4193" s="266">
        <f t="shared" si="63"/>
        <v>1</v>
      </c>
      <c r="I4193" s="267"/>
      <c r="J4193" s="268" t="s">
        <v>33</v>
      </c>
    </row>
    <row r="4194" spans="2:10" x14ac:dyDescent="0.25">
      <c r="B4194" s="252"/>
      <c r="C4194" s="280"/>
      <c r="D4194" s="281"/>
      <c r="E4194" s="265"/>
      <c r="F4194" s="265"/>
      <c r="G4194" s="272"/>
      <c r="H4194" s="266">
        <f t="shared" si="63"/>
        <v>1</v>
      </c>
      <c r="I4194" s="267"/>
      <c r="J4194" s="268" t="s">
        <v>33</v>
      </c>
    </row>
    <row r="4195" spans="2:10" x14ac:dyDescent="0.25">
      <c r="B4195" s="252"/>
      <c r="C4195" s="254"/>
      <c r="D4195" s="281"/>
      <c r="E4195" s="265"/>
      <c r="F4195" s="265"/>
      <c r="G4195" s="272"/>
      <c r="H4195" s="266">
        <f t="shared" si="63"/>
        <v>1</v>
      </c>
      <c r="I4195" s="267"/>
      <c r="J4195" s="268" t="s">
        <v>33</v>
      </c>
    </row>
    <row r="4196" spans="2:10" x14ac:dyDescent="0.25">
      <c r="B4196" s="252"/>
      <c r="C4196" s="254"/>
      <c r="D4196" s="281"/>
      <c r="E4196" s="265"/>
      <c r="F4196" s="265"/>
      <c r="G4196" s="271"/>
      <c r="H4196" s="266">
        <f t="shared" si="63"/>
        <v>1</v>
      </c>
      <c r="I4196" s="267"/>
      <c r="J4196" s="268" t="s">
        <v>33</v>
      </c>
    </row>
    <row r="4197" spans="2:10" x14ac:dyDescent="0.25">
      <c r="B4197" s="252"/>
      <c r="C4197" s="280"/>
      <c r="D4197" s="281"/>
      <c r="E4197" s="265"/>
      <c r="F4197" s="265"/>
      <c r="G4197" s="272"/>
      <c r="H4197" s="266">
        <f t="shared" si="63"/>
        <v>1</v>
      </c>
      <c r="I4197" s="267"/>
      <c r="J4197" s="268" t="s">
        <v>33</v>
      </c>
    </row>
    <row r="4198" spans="2:10" x14ac:dyDescent="0.25">
      <c r="B4198" s="252"/>
      <c r="C4198" s="254"/>
      <c r="D4198" s="251"/>
      <c r="E4198" s="270"/>
      <c r="F4198" s="270"/>
      <c r="G4198" s="271"/>
      <c r="H4198" s="266">
        <f t="shared" si="63"/>
        <v>1</v>
      </c>
      <c r="I4198" s="267"/>
      <c r="J4198" s="268" t="s">
        <v>33</v>
      </c>
    </row>
    <row r="4199" spans="2:10" x14ac:dyDescent="0.25">
      <c r="B4199" s="273"/>
      <c r="C4199" s="280"/>
      <c r="D4199" s="281"/>
      <c r="E4199" s="265"/>
      <c r="F4199" s="265"/>
      <c r="G4199" s="272"/>
      <c r="H4199" s="266">
        <f t="shared" si="63"/>
        <v>1</v>
      </c>
      <c r="I4199" s="267"/>
      <c r="J4199" s="268" t="s">
        <v>33</v>
      </c>
    </row>
    <row r="4200" spans="2:10" x14ac:dyDescent="0.25">
      <c r="B4200" s="252"/>
      <c r="C4200" s="254"/>
      <c r="D4200" s="251"/>
      <c r="E4200" s="270"/>
      <c r="F4200" s="270"/>
      <c r="G4200" s="272"/>
      <c r="H4200" s="266">
        <f t="shared" si="63"/>
        <v>1</v>
      </c>
      <c r="I4200" s="267"/>
      <c r="J4200" s="268" t="s">
        <v>33</v>
      </c>
    </row>
    <row r="4201" spans="2:10" x14ac:dyDescent="0.25">
      <c r="B4201" s="273"/>
      <c r="C4201" s="254"/>
      <c r="D4201" s="251"/>
      <c r="E4201" s="270"/>
      <c r="F4201" s="270"/>
      <c r="G4201" s="272"/>
      <c r="H4201" s="266">
        <f t="shared" si="63"/>
        <v>1</v>
      </c>
      <c r="I4201" s="267"/>
      <c r="J4201" s="268" t="s">
        <v>33</v>
      </c>
    </row>
    <row r="4202" spans="2:10" x14ac:dyDescent="0.25">
      <c r="B4202" s="273"/>
      <c r="C4202" s="254"/>
      <c r="D4202" s="251"/>
      <c r="E4202" s="270"/>
      <c r="F4202" s="270"/>
      <c r="G4202" s="272"/>
      <c r="H4202" s="266">
        <f t="shared" si="63"/>
        <v>1</v>
      </c>
      <c r="I4202" s="267"/>
      <c r="J4202" s="268" t="s">
        <v>33</v>
      </c>
    </row>
    <row r="4203" spans="2:10" x14ac:dyDescent="0.25">
      <c r="B4203" s="252"/>
      <c r="C4203" s="254"/>
      <c r="D4203" s="251"/>
      <c r="E4203" s="270"/>
      <c r="F4203" s="270"/>
      <c r="G4203" s="271"/>
      <c r="H4203" s="266">
        <f t="shared" si="63"/>
        <v>1</v>
      </c>
      <c r="I4203" s="267"/>
      <c r="J4203" s="268" t="s">
        <v>33</v>
      </c>
    </row>
    <row r="4204" spans="2:10" x14ac:dyDescent="0.25">
      <c r="B4204" s="252"/>
      <c r="C4204" s="254"/>
      <c r="D4204" s="251"/>
      <c r="E4204" s="270"/>
      <c r="F4204" s="270"/>
      <c r="G4204" s="277"/>
      <c r="H4204" s="266">
        <f t="shared" si="63"/>
        <v>1</v>
      </c>
      <c r="I4204" s="267"/>
      <c r="J4204" s="268" t="s">
        <v>33</v>
      </c>
    </row>
    <row r="4205" spans="2:10" x14ac:dyDescent="0.25">
      <c r="B4205" s="252"/>
      <c r="C4205" s="254"/>
      <c r="D4205" s="251"/>
      <c r="E4205" s="270"/>
      <c r="F4205" s="270"/>
      <c r="G4205" s="277"/>
      <c r="H4205" s="266">
        <f t="shared" si="63"/>
        <v>1</v>
      </c>
      <c r="I4205" s="267"/>
      <c r="J4205" s="268" t="s">
        <v>33</v>
      </c>
    </row>
    <row r="4206" spans="2:10" x14ac:dyDescent="0.25">
      <c r="B4206" s="252"/>
      <c r="C4206" s="254"/>
      <c r="D4206" s="251"/>
      <c r="E4206" s="270"/>
      <c r="F4206" s="270"/>
      <c r="G4206" s="277"/>
      <c r="H4206" s="266">
        <f t="shared" si="63"/>
        <v>1</v>
      </c>
      <c r="I4206" s="267"/>
      <c r="J4206" s="268" t="s">
        <v>33</v>
      </c>
    </row>
    <row r="4207" spans="2:10" x14ac:dyDescent="0.25">
      <c r="B4207" s="252"/>
      <c r="C4207" s="280"/>
      <c r="D4207" s="281"/>
      <c r="E4207" s="265"/>
      <c r="F4207" s="265"/>
      <c r="G4207" s="272"/>
      <c r="H4207" s="266">
        <f t="shared" si="63"/>
        <v>1</v>
      </c>
      <c r="I4207" s="267"/>
      <c r="J4207" s="268" t="s">
        <v>33</v>
      </c>
    </row>
    <row r="4208" spans="2:10" x14ac:dyDescent="0.25">
      <c r="B4208" s="252"/>
      <c r="C4208" s="280"/>
      <c r="D4208" s="281"/>
      <c r="E4208" s="265"/>
      <c r="F4208" s="265"/>
      <c r="G4208" s="272"/>
      <c r="H4208" s="266">
        <f t="shared" si="63"/>
        <v>1</v>
      </c>
      <c r="I4208" s="267"/>
      <c r="J4208" s="268" t="s">
        <v>33</v>
      </c>
    </row>
    <row r="4209" spans="2:13" x14ac:dyDescent="0.25">
      <c r="B4209" s="252"/>
      <c r="C4209" s="280"/>
      <c r="D4209" s="281"/>
      <c r="E4209" s="265"/>
      <c r="F4209" s="16"/>
      <c r="G4209" s="272"/>
      <c r="H4209" s="266">
        <f t="shared" si="63"/>
        <v>1</v>
      </c>
      <c r="I4209" s="267"/>
      <c r="J4209" s="268" t="s">
        <v>33</v>
      </c>
      <c r="K4209" s="259"/>
      <c r="L4209" s="259"/>
      <c r="M4209" s="259"/>
    </row>
    <row r="4210" spans="2:13" x14ac:dyDescent="0.25">
      <c r="B4210" s="252"/>
      <c r="C4210" s="280"/>
      <c r="D4210" s="281"/>
      <c r="E4210" s="265"/>
      <c r="F4210" s="265"/>
      <c r="G4210" s="272"/>
      <c r="H4210" s="266">
        <f t="shared" si="63"/>
        <v>1</v>
      </c>
      <c r="I4210" s="267"/>
      <c r="J4210" s="268" t="s">
        <v>33</v>
      </c>
      <c r="K4210" s="259"/>
      <c r="L4210" s="259"/>
      <c r="M4210" s="259"/>
    </row>
    <row r="4211" spans="2:13" x14ac:dyDescent="0.25">
      <c r="B4211" s="252"/>
      <c r="C4211" s="274"/>
      <c r="D4211" s="275"/>
      <c r="E4211" s="276"/>
      <c r="F4211" s="276"/>
      <c r="G4211" s="272"/>
      <c r="H4211" s="266">
        <f t="shared" si="63"/>
        <v>1</v>
      </c>
      <c r="I4211" s="267"/>
      <c r="J4211" s="268" t="s">
        <v>33</v>
      </c>
      <c r="K4211" s="259"/>
      <c r="L4211" s="259"/>
      <c r="M4211" s="259"/>
    </row>
    <row r="4212" spans="2:13" x14ac:dyDescent="0.25">
      <c r="B4212" s="252"/>
      <c r="C4212" s="280"/>
      <c r="D4212" s="281"/>
      <c r="E4212" s="265"/>
      <c r="F4212" s="265"/>
      <c r="G4212" s="272"/>
      <c r="H4212" s="266">
        <f t="shared" si="63"/>
        <v>1</v>
      </c>
      <c r="I4212" s="267"/>
      <c r="J4212" s="268" t="s">
        <v>33</v>
      </c>
      <c r="K4212" s="259"/>
      <c r="L4212" s="259"/>
      <c r="M4212" s="259"/>
    </row>
    <row r="4213" spans="2:13" x14ac:dyDescent="0.25">
      <c r="B4213" s="252"/>
      <c r="C4213" s="254"/>
      <c r="D4213" s="21"/>
      <c r="E4213" s="270"/>
      <c r="F4213" s="15"/>
      <c r="G4213" s="271"/>
      <c r="H4213" s="266">
        <f t="shared" si="63"/>
        <v>1</v>
      </c>
      <c r="I4213" s="267"/>
      <c r="J4213" s="268" t="s">
        <v>33</v>
      </c>
      <c r="K4213" s="259"/>
      <c r="L4213" s="259"/>
      <c r="M4213" s="259"/>
    </row>
    <row r="4214" spans="2:13" x14ac:dyDescent="0.25">
      <c r="B4214" s="252"/>
      <c r="C4214" s="254"/>
      <c r="D4214" s="21"/>
      <c r="E4214" s="270"/>
      <c r="F4214" s="270"/>
      <c r="G4214" s="272"/>
      <c r="H4214" s="266">
        <f t="shared" si="63"/>
        <v>1</v>
      </c>
      <c r="I4214" s="267"/>
      <c r="J4214" s="268" t="s">
        <v>33</v>
      </c>
      <c r="K4214" s="259"/>
      <c r="L4214" s="264"/>
      <c r="M4214" s="264"/>
    </row>
    <row r="4215" spans="2:13" x14ac:dyDescent="0.25">
      <c r="B4215" s="252"/>
      <c r="C4215" s="280"/>
      <c r="D4215" s="281"/>
      <c r="E4215" s="265"/>
      <c r="F4215" s="265"/>
      <c r="G4215" s="272"/>
      <c r="H4215" s="266">
        <f t="shared" si="63"/>
        <v>1</v>
      </c>
      <c r="I4215" s="267"/>
      <c r="J4215" s="268" t="s">
        <v>33</v>
      </c>
      <c r="K4215" s="259"/>
      <c r="L4215" s="264"/>
      <c r="M4215" s="264"/>
    </row>
    <row r="4216" spans="2:13" x14ac:dyDescent="0.25">
      <c r="B4216" s="252"/>
      <c r="C4216" s="280"/>
      <c r="D4216" s="281"/>
      <c r="E4216" s="265"/>
      <c r="F4216" s="265"/>
      <c r="G4216" s="272"/>
      <c r="H4216" s="266">
        <f t="shared" si="63"/>
        <v>1</v>
      </c>
      <c r="I4216" s="267"/>
      <c r="J4216" s="268" t="s">
        <v>33</v>
      </c>
      <c r="K4216" s="259"/>
      <c r="L4216" s="264"/>
      <c r="M4216" s="264"/>
    </row>
    <row r="4217" spans="2:13" x14ac:dyDescent="0.25">
      <c r="B4217" s="273"/>
      <c r="C4217" s="274"/>
      <c r="D4217" s="275"/>
      <c r="E4217" s="276"/>
      <c r="F4217" s="276"/>
      <c r="G4217" s="277"/>
      <c r="H4217" s="266">
        <f t="shared" si="63"/>
        <v>1</v>
      </c>
      <c r="I4217" s="267"/>
      <c r="J4217" s="268" t="s">
        <v>33</v>
      </c>
      <c r="K4217" s="259"/>
      <c r="L4217" s="264"/>
      <c r="M4217" s="264"/>
    </row>
    <row r="4218" spans="2:13" x14ac:dyDescent="0.25">
      <c r="B4218" s="273"/>
      <c r="C4218" s="254"/>
      <c r="D4218" s="275"/>
      <c r="E4218" s="270"/>
      <c r="F4218" s="270"/>
      <c r="G4218" s="271"/>
      <c r="H4218" s="266">
        <f t="shared" si="63"/>
        <v>1</v>
      </c>
      <c r="I4218" s="304"/>
      <c r="J4218" s="268" t="s">
        <v>33</v>
      </c>
      <c r="K4218" s="259"/>
      <c r="L4218" s="264"/>
      <c r="M4218" s="264"/>
    </row>
    <row r="4219" spans="2:13" x14ac:dyDescent="0.25">
      <c r="B4219" s="273"/>
      <c r="C4219" s="274"/>
      <c r="D4219" s="275"/>
      <c r="E4219" s="276"/>
      <c r="F4219" s="276"/>
      <c r="G4219" s="277"/>
      <c r="H4219" s="266">
        <f t="shared" si="63"/>
        <v>1</v>
      </c>
      <c r="I4219" s="304"/>
      <c r="J4219" s="268" t="s">
        <v>33</v>
      </c>
      <c r="K4219" s="259"/>
      <c r="L4219" s="264"/>
      <c r="M4219" s="264"/>
    </row>
    <row r="4220" spans="2:13" x14ac:dyDescent="0.25">
      <c r="B4220" s="273"/>
      <c r="C4220" s="274"/>
      <c r="D4220" s="275"/>
      <c r="E4220" s="270"/>
      <c r="F4220" s="270"/>
      <c r="G4220" s="277"/>
      <c r="H4220" s="266">
        <f t="shared" si="63"/>
        <v>1</v>
      </c>
      <c r="I4220" s="304"/>
      <c r="J4220" s="268" t="s">
        <v>33</v>
      </c>
      <c r="K4220" s="259"/>
      <c r="L4220" s="264"/>
      <c r="M4220" s="264"/>
    </row>
    <row r="4221" spans="2:13" x14ac:dyDescent="0.25">
      <c r="B4221" s="273"/>
      <c r="C4221" s="254"/>
      <c r="D4221" s="251"/>
      <c r="E4221" s="270"/>
      <c r="F4221" s="270"/>
      <c r="G4221" s="271"/>
      <c r="H4221" s="266">
        <f t="shared" si="63"/>
        <v>1</v>
      </c>
      <c r="I4221" s="304"/>
      <c r="J4221" s="268" t="s">
        <v>33</v>
      </c>
      <c r="K4221" s="259"/>
      <c r="L4221" s="264"/>
      <c r="M4221" s="264"/>
    </row>
    <row r="4222" spans="2:13" x14ac:dyDescent="0.25">
      <c r="B4222" s="273"/>
      <c r="C4222" s="254"/>
      <c r="D4222" s="251"/>
      <c r="E4222" s="270"/>
      <c r="F4222" s="270"/>
      <c r="G4222" s="271"/>
      <c r="H4222" s="266">
        <f t="shared" si="63"/>
        <v>1</v>
      </c>
      <c r="I4222" s="304"/>
      <c r="J4222" s="268" t="s">
        <v>33</v>
      </c>
      <c r="K4222" s="259"/>
      <c r="L4222" s="264"/>
      <c r="M4222" s="264"/>
    </row>
    <row r="4223" spans="2:13" x14ac:dyDescent="0.25">
      <c r="B4223" s="252"/>
      <c r="C4223" s="254"/>
      <c r="D4223" s="251"/>
      <c r="E4223" s="270"/>
      <c r="F4223" s="270"/>
      <c r="G4223" s="271"/>
      <c r="H4223" s="266">
        <f t="shared" si="63"/>
        <v>1</v>
      </c>
      <c r="I4223" s="304"/>
      <c r="J4223" s="268" t="s">
        <v>33</v>
      </c>
      <c r="K4223" s="259"/>
      <c r="L4223" s="264"/>
      <c r="M4223" s="264"/>
    </row>
    <row r="4224" spans="2:13" x14ac:dyDescent="0.25">
      <c r="B4224" s="252"/>
      <c r="C4224" s="254"/>
      <c r="D4224" s="281"/>
      <c r="E4224" s="265"/>
      <c r="F4224" s="265"/>
      <c r="G4224" s="271"/>
      <c r="H4224" s="266">
        <f t="shared" ref="H4224:H4287" si="64">DATE(YEAR(G4224),MONTH(G4224),DAY(1))</f>
        <v>1</v>
      </c>
      <c r="I4224" s="267"/>
      <c r="J4224" s="268" t="s">
        <v>33</v>
      </c>
      <c r="K4224" s="259"/>
      <c r="L4224" s="264"/>
      <c r="M4224" s="264"/>
    </row>
    <row r="4225" spans="2:13" x14ac:dyDescent="0.25">
      <c r="B4225" s="252"/>
      <c r="C4225" s="254"/>
      <c r="D4225" s="281"/>
      <c r="E4225" s="265"/>
      <c r="F4225" s="265"/>
      <c r="G4225" s="271"/>
      <c r="H4225" s="266">
        <f t="shared" si="64"/>
        <v>1</v>
      </c>
      <c r="I4225" s="267"/>
      <c r="J4225" s="268" t="s">
        <v>33</v>
      </c>
      <c r="K4225" s="259"/>
      <c r="L4225" s="264"/>
      <c r="M4225" s="264"/>
    </row>
    <row r="4226" spans="2:13" s="76" customFormat="1" x14ac:dyDescent="0.25">
      <c r="B4226" s="252"/>
      <c r="C4226" s="254"/>
      <c r="D4226" s="281"/>
      <c r="E4226" s="265"/>
      <c r="F4226" s="265"/>
      <c r="G4226" s="271"/>
      <c r="H4226" s="266">
        <f t="shared" si="64"/>
        <v>1</v>
      </c>
      <c r="I4226" s="267"/>
      <c r="J4226" s="268" t="s">
        <v>33</v>
      </c>
      <c r="K4226" s="259"/>
      <c r="L4226" s="264"/>
      <c r="M4226" s="264"/>
    </row>
    <row r="4227" spans="2:13" s="76" customFormat="1" x14ac:dyDescent="0.25">
      <c r="B4227" s="252"/>
      <c r="C4227" s="254"/>
      <c r="D4227" s="281"/>
      <c r="E4227" s="265"/>
      <c r="F4227" s="265"/>
      <c r="G4227" s="271"/>
      <c r="H4227" s="266">
        <f t="shared" si="64"/>
        <v>1</v>
      </c>
      <c r="I4227" s="267"/>
      <c r="J4227" s="268" t="s">
        <v>33</v>
      </c>
      <c r="K4227" s="259"/>
      <c r="L4227" s="264"/>
      <c r="M4227" s="264"/>
    </row>
    <row r="4228" spans="2:13" s="76" customFormat="1" x14ac:dyDescent="0.25">
      <c r="B4228" s="252"/>
      <c r="C4228" s="254"/>
      <c r="D4228" s="281"/>
      <c r="E4228" s="265"/>
      <c r="F4228" s="265"/>
      <c r="G4228" s="271"/>
      <c r="H4228" s="266">
        <f t="shared" si="64"/>
        <v>1</v>
      </c>
      <c r="I4228" s="267"/>
      <c r="J4228" s="268" t="s">
        <v>33</v>
      </c>
      <c r="K4228" s="259"/>
      <c r="L4228" s="264"/>
      <c r="M4228" s="264"/>
    </row>
    <row r="4229" spans="2:13" s="76" customFormat="1" x14ac:dyDescent="0.25">
      <c r="B4229" s="252"/>
      <c r="C4229" s="254"/>
      <c r="D4229" s="281"/>
      <c r="E4229" s="265"/>
      <c r="F4229" s="265"/>
      <c r="G4229" s="271"/>
      <c r="H4229" s="266">
        <f t="shared" si="64"/>
        <v>1</v>
      </c>
      <c r="I4229" s="267"/>
      <c r="J4229" s="268" t="s">
        <v>33</v>
      </c>
      <c r="K4229" s="259"/>
      <c r="L4229" s="264"/>
      <c r="M4229" s="264"/>
    </row>
    <row r="4230" spans="2:13" s="76" customFormat="1" x14ac:dyDescent="0.25">
      <c r="B4230" s="252"/>
      <c r="C4230" s="254"/>
      <c r="D4230" s="281"/>
      <c r="E4230" s="265"/>
      <c r="F4230" s="265"/>
      <c r="G4230" s="271"/>
      <c r="H4230" s="266">
        <f t="shared" si="64"/>
        <v>1</v>
      </c>
      <c r="I4230" s="267"/>
      <c r="J4230" s="268" t="s">
        <v>33</v>
      </c>
      <c r="K4230" s="259"/>
      <c r="L4230" s="264"/>
      <c r="M4230" s="264"/>
    </row>
    <row r="4231" spans="2:13" s="76" customFormat="1" x14ac:dyDescent="0.25">
      <c r="B4231" s="252"/>
      <c r="C4231" s="254"/>
      <c r="D4231" s="281"/>
      <c r="E4231" s="265"/>
      <c r="F4231" s="265"/>
      <c r="G4231" s="271"/>
      <c r="H4231" s="266">
        <f t="shared" si="64"/>
        <v>1</v>
      </c>
      <c r="I4231" s="267"/>
      <c r="J4231" s="268" t="s">
        <v>33</v>
      </c>
      <c r="K4231" s="259"/>
      <c r="L4231" s="264"/>
      <c r="M4231" s="264"/>
    </row>
    <row r="4232" spans="2:13" s="76" customFormat="1" x14ac:dyDescent="0.25">
      <c r="B4232" s="252"/>
      <c r="C4232" s="254"/>
      <c r="D4232" s="281"/>
      <c r="E4232" s="265"/>
      <c r="F4232" s="265"/>
      <c r="G4232" s="271"/>
      <c r="H4232" s="266">
        <f t="shared" si="64"/>
        <v>1</v>
      </c>
      <c r="I4232" s="267"/>
      <c r="J4232" s="268" t="s">
        <v>33</v>
      </c>
      <c r="L4232" s="77"/>
      <c r="M4232" s="77"/>
    </row>
    <row r="4233" spans="2:13" s="76" customFormat="1" x14ac:dyDescent="0.25">
      <c r="B4233" s="252"/>
      <c r="C4233" s="254"/>
      <c r="D4233" s="281"/>
      <c r="E4233" s="265"/>
      <c r="F4233" s="265"/>
      <c r="G4233" s="271"/>
      <c r="H4233" s="266">
        <f t="shared" si="64"/>
        <v>1</v>
      </c>
      <c r="I4233" s="267"/>
      <c r="J4233" s="268" t="s">
        <v>33</v>
      </c>
      <c r="L4233" s="77"/>
      <c r="M4233" s="77"/>
    </row>
    <row r="4234" spans="2:13" s="76" customFormat="1" x14ac:dyDescent="0.25">
      <c r="B4234" s="252"/>
      <c r="C4234" s="254"/>
      <c r="D4234" s="281"/>
      <c r="E4234" s="265"/>
      <c r="F4234" s="265"/>
      <c r="G4234" s="271"/>
      <c r="H4234" s="266">
        <f t="shared" si="64"/>
        <v>1</v>
      </c>
      <c r="I4234" s="267"/>
      <c r="J4234" s="268" t="s">
        <v>33</v>
      </c>
      <c r="L4234" s="77"/>
      <c r="M4234" s="77"/>
    </row>
    <row r="4235" spans="2:13" s="76" customFormat="1" x14ac:dyDescent="0.25">
      <c r="B4235" s="252"/>
      <c r="C4235" s="254"/>
      <c r="D4235" s="281"/>
      <c r="E4235" s="265"/>
      <c r="F4235" s="265"/>
      <c r="G4235" s="271"/>
      <c r="H4235" s="266">
        <f t="shared" si="64"/>
        <v>1</v>
      </c>
      <c r="I4235" s="267"/>
      <c r="J4235" s="268" t="s">
        <v>33</v>
      </c>
      <c r="L4235" s="77"/>
      <c r="M4235" s="77"/>
    </row>
    <row r="4236" spans="2:13" s="76" customFormat="1" x14ac:dyDescent="0.25">
      <c r="B4236" s="252"/>
      <c r="C4236" s="254"/>
      <c r="D4236" s="281"/>
      <c r="E4236" s="265"/>
      <c r="F4236" s="265"/>
      <c r="G4236" s="271"/>
      <c r="H4236" s="266">
        <f t="shared" si="64"/>
        <v>1</v>
      </c>
      <c r="I4236" s="267"/>
      <c r="J4236" s="268" t="s">
        <v>33</v>
      </c>
      <c r="L4236" s="77"/>
      <c r="M4236" s="77"/>
    </row>
    <row r="4237" spans="2:13" s="76" customFormat="1" x14ac:dyDescent="0.25">
      <c r="B4237" s="252"/>
      <c r="C4237" s="274"/>
      <c r="D4237" s="275"/>
      <c r="E4237" s="276"/>
      <c r="F4237" s="276"/>
      <c r="G4237" s="277"/>
      <c r="H4237" s="266">
        <f t="shared" si="64"/>
        <v>1</v>
      </c>
      <c r="I4237" s="267"/>
      <c r="J4237" s="268" t="s">
        <v>33</v>
      </c>
      <c r="L4237" s="77"/>
      <c r="M4237" s="77"/>
    </row>
    <row r="4238" spans="2:13" s="76" customFormat="1" x14ac:dyDescent="0.25">
      <c r="B4238" s="252"/>
      <c r="C4238" s="274"/>
      <c r="D4238" s="275"/>
      <c r="E4238" s="276"/>
      <c r="F4238" s="276"/>
      <c r="G4238" s="277"/>
      <c r="H4238" s="266">
        <f t="shared" si="64"/>
        <v>1</v>
      </c>
      <c r="I4238" s="267"/>
      <c r="J4238" s="268" t="s">
        <v>33</v>
      </c>
      <c r="L4238" s="77"/>
      <c r="M4238" s="77"/>
    </row>
    <row r="4239" spans="2:13" x14ac:dyDescent="0.25">
      <c r="B4239" s="273"/>
      <c r="C4239" s="254"/>
      <c r="D4239" s="251"/>
      <c r="E4239" s="270"/>
      <c r="F4239" s="270"/>
      <c r="G4239" s="271"/>
      <c r="H4239" s="266">
        <f t="shared" si="64"/>
        <v>1</v>
      </c>
      <c r="I4239" s="267"/>
      <c r="J4239" s="268" t="s">
        <v>33</v>
      </c>
      <c r="K4239" s="76"/>
      <c r="L4239" s="77"/>
      <c r="M4239" s="77"/>
    </row>
    <row r="4240" spans="2:13" x14ac:dyDescent="0.25">
      <c r="B4240" s="252"/>
      <c r="C4240" s="280"/>
      <c r="D4240" s="281"/>
      <c r="E4240" s="265"/>
      <c r="F4240" s="265"/>
      <c r="G4240" s="272"/>
      <c r="H4240" s="266">
        <f t="shared" si="64"/>
        <v>1</v>
      </c>
      <c r="I4240" s="267"/>
      <c r="J4240" s="268" t="s">
        <v>33</v>
      </c>
      <c r="K4240" s="76"/>
      <c r="L4240" s="77"/>
      <c r="M4240" s="77"/>
    </row>
    <row r="4241" spans="2:13" x14ac:dyDescent="0.25">
      <c r="B4241" s="252"/>
      <c r="C4241" s="254"/>
      <c r="D4241" s="251"/>
      <c r="E4241" s="270"/>
      <c r="F4241" s="270"/>
      <c r="G4241" s="271"/>
      <c r="H4241" s="266">
        <f t="shared" si="64"/>
        <v>1</v>
      </c>
      <c r="I4241" s="267"/>
      <c r="J4241" s="268" t="s">
        <v>33</v>
      </c>
      <c r="K4241" s="76"/>
      <c r="L4241" s="77"/>
      <c r="M4241" s="77"/>
    </row>
    <row r="4242" spans="2:13" x14ac:dyDescent="0.25">
      <c r="B4242" s="273"/>
      <c r="C4242" s="254"/>
      <c r="D4242" s="251"/>
      <c r="E4242" s="270"/>
      <c r="F4242" s="270"/>
      <c r="G4242" s="271"/>
      <c r="H4242" s="266">
        <f t="shared" si="64"/>
        <v>1</v>
      </c>
      <c r="I4242" s="267"/>
      <c r="J4242" s="268" t="s">
        <v>33</v>
      </c>
      <c r="K4242" s="76"/>
      <c r="L4242" s="77"/>
      <c r="M4242" s="77"/>
    </row>
    <row r="4243" spans="2:13" x14ac:dyDescent="0.25">
      <c r="B4243" s="252"/>
      <c r="C4243" s="254"/>
      <c r="D4243" s="251"/>
      <c r="E4243" s="270"/>
      <c r="F4243" s="270"/>
      <c r="G4243" s="271"/>
      <c r="H4243" s="266">
        <f t="shared" si="64"/>
        <v>1</v>
      </c>
      <c r="I4243" s="267"/>
      <c r="J4243" s="268" t="s">
        <v>33</v>
      </c>
      <c r="K4243" s="76"/>
      <c r="L4243" s="77"/>
      <c r="M4243" s="77"/>
    </row>
    <row r="4244" spans="2:13" x14ac:dyDescent="0.25">
      <c r="B4244" s="252"/>
      <c r="C4244" s="254"/>
      <c r="D4244" s="251"/>
      <c r="E4244" s="270"/>
      <c r="F4244" s="270"/>
      <c r="G4244" s="271"/>
      <c r="H4244" s="266">
        <f t="shared" si="64"/>
        <v>1</v>
      </c>
      <c r="I4244" s="267"/>
      <c r="J4244" s="268" t="s">
        <v>33</v>
      </c>
      <c r="K4244" s="76"/>
      <c r="L4244" s="77"/>
      <c r="M4244" s="77"/>
    </row>
    <row r="4245" spans="2:13" x14ac:dyDescent="0.25">
      <c r="B4245" s="252"/>
      <c r="C4245" s="254"/>
      <c r="D4245" s="251"/>
      <c r="E4245" s="270"/>
      <c r="F4245" s="270"/>
      <c r="G4245" s="271"/>
      <c r="H4245" s="266">
        <f t="shared" si="64"/>
        <v>1</v>
      </c>
      <c r="I4245" s="267"/>
      <c r="J4245" s="268" t="s">
        <v>33</v>
      </c>
      <c r="K4245" s="76"/>
      <c r="L4245" s="77"/>
      <c r="M4245" s="77"/>
    </row>
    <row r="4246" spans="2:13" x14ac:dyDescent="0.25">
      <c r="B4246" s="252"/>
      <c r="C4246" s="254"/>
      <c r="D4246" s="251"/>
      <c r="E4246" s="270"/>
      <c r="F4246" s="270"/>
      <c r="G4246" s="271"/>
      <c r="H4246" s="266">
        <f t="shared" si="64"/>
        <v>1</v>
      </c>
      <c r="I4246" s="267"/>
      <c r="J4246" s="268" t="s">
        <v>33</v>
      </c>
      <c r="K4246" s="76"/>
      <c r="L4246" s="77"/>
      <c r="M4246" s="77"/>
    </row>
    <row r="4247" spans="2:13" x14ac:dyDescent="0.25">
      <c r="B4247" s="252"/>
      <c r="C4247" s="254"/>
      <c r="D4247" s="281"/>
      <c r="E4247" s="265"/>
      <c r="F4247" s="265"/>
      <c r="G4247" s="271"/>
      <c r="H4247" s="266">
        <f t="shared" si="64"/>
        <v>1</v>
      </c>
      <c r="I4247" s="267"/>
      <c r="J4247" s="268" t="s">
        <v>33</v>
      </c>
      <c r="K4247" s="76"/>
      <c r="L4247" s="77"/>
      <c r="M4247" s="77"/>
    </row>
    <row r="4248" spans="2:13" x14ac:dyDescent="0.25">
      <c r="B4248" s="252"/>
      <c r="C4248" s="254"/>
      <c r="D4248" s="281"/>
      <c r="E4248" s="265"/>
      <c r="F4248" s="265"/>
      <c r="G4248" s="272"/>
      <c r="H4248" s="266">
        <f t="shared" si="64"/>
        <v>1</v>
      </c>
      <c r="I4248" s="267"/>
      <c r="J4248" s="268" t="s">
        <v>33</v>
      </c>
      <c r="K4248" s="76"/>
      <c r="L4248" s="77"/>
      <c r="M4248" s="77"/>
    </row>
    <row r="4249" spans="2:13" x14ac:dyDescent="0.25">
      <c r="B4249" s="252"/>
      <c r="C4249" s="254"/>
      <c r="D4249" s="251"/>
      <c r="E4249" s="270"/>
      <c r="F4249" s="270"/>
      <c r="G4249" s="271"/>
      <c r="H4249" s="266">
        <f t="shared" si="64"/>
        <v>1</v>
      </c>
      <c r="I4249" s="267"/>
      <c r="J4249" s="268" t="s">
        <v>33</v>
      </c>
      <c r="K4249" s="76"/>
      <c r="L4249" s="77"/>
      <c r="M4249" s="77"/>
    </row>
    <row r="4250" spans="2:13" x14ac:dyDescent="0.25">
      <c r="B4250" s="252"/>
      <c r="C4250" s="254"/>
      <c r="D4250" s="251"/>
      <c r="E4250" s="270"/>
      <c r="F4250" s="270"/>
      <c r="G4250" s="271"/>
      <c r="H4250" s="266">
        <f t="shared" si="64"/>
        <v>1</v>
      </c>
      <c r="I4250" s="267"/>
      <c r="J4250" s="268" t="s">
        <v>33</v>
      </c>
      <c r="K4250" s="76"/>
      <c r="L4250" s="77"/>
      <c r="M4250" s="77"/>
    </row>
    <row r="4251" spans="2:13" x14ac:dyDescent="0.25">
      <c r="B4251" s="252"/>
      <c r="C4251" s="254"/>
      <c r="D4251" s="251"/>
      <c r="E4251" s="270"/>
      <c r="F4251" s="270"/>
      <c r="G4251" s="271"/>
      <c r="H4251" s="266">
        <f t="shared" si="64"/>
        <v>1</v>
      </c>
      <c r="I4251" s="267"/>
      <c r="J4251" s="268" t="s">
        <v>33</v>
      </c>
      <c r="K4251" s="76"/>
      <c r="L4251" s="77"/>
      <c r="M4251" s="77"/>
    </row>
    <row r="4252" spans="2:13" x14ac:dyDescent="0.25">
      <c r="B4252" s="252"/>
      <c r="C4252" s="254"/>
      <c r="D4252" s="251"/>
      <c r="E4252" s="270"/>
      <c r="F4252" s="270"/>
      <c r="G4252" s="271"/>
      <c r="H4252" s="266">
        <f t="shared" si="64"/>
        <v>1</v>
      </c>
      <c r="I4252" s="267"/>
      <c r="J4252" s="268" t="s">
        <v>33</v>
      </c>
      <c r="K4252" s="76"/>
      <c r="L4252" s="77"/>
      <c r="M4252" s="77"/>
    </row>
    <row r="4253" spans="2:13" x14ac:dyDescent="0.25">
      <c r="B4253" s="252"/>
      <c r="C4253" s="254"/>
      <c r="D4253" s="281"/>
      <c r="E4253" s="265"/>
      <c r="F4253" s="265"/>
      <c r="G4253" s="271"/>
      <c r="H4253" s="266">
        <f t="shared" si="64"/>
        <v>1</v>
      </c>
      <c r="I4253" s="267"/>
      <c r="J4253" s="268" t="s">
        <v>33</v>
      </c>
      <c r="K4253" s="76"/>
      <c r="L4253" s="77"/>
      <c r="M4253" s="77"/>
    </row>
    <row r="4254" spans="2:13" x14ac:dyDescent="0.25">
      <c r="B4254" s="273"/>
      <c r="C4254" s="254"/>
      <c r="D4254" s="281"/>
      <c r="E4254" s="265"/>
      <c r="F4254" s="265"/>
      <c r="G4254" s="272"/>
      <c r="H4254" s="266">
        <f t="shared" si="64"/>
        <v>1</v>
      </c>
      <c r="I4254" s="267"/>
      <c r="J4254" s="268" t="s">
        <v>33</v>
      </c>
      <c r="K4254" s="259"/>
      <c r="L4254" s="259"/>
      <c r="M4254" s="259"/>
    </row>
    <row r="4255" spans="2:13" x14ac:dyDescent="0.25">
      <c r="B4255" s="252"/>
      <c r="C4255" s="254"/>
      <c r="D4255" s="251"/>
      <c r="E4255" s="270"/>
      <c r="F4255" s="270"/>
      <c r="G4255" s="271"/>
      <c r="H4255" s="266">
        <f t="shared" si="64"/>
        <v>1</v>
      </c>
      <c r="I4255" s="267"/>
      <c r="J4255" s="268" t="s">
        <v>33</v>
      </c>
      <c r="K4255" s="259"/>
      <c r="L4255" s="259"/>
      <c r="M4255" s="259"/>
    </row>
    <row r="4256" spans="2:13" x14ac:dyDescent="0.25">
      <c r="B4256" s="273"/>
      <c r="C4256" s="254"/>
      <c r="D4256" s="251"/>
      <c r="E4256" s="270"/>
      <c r="F4256" s="270"/>
      <c r="G4256" s="271"/>
      <c r="H4256" s="266">
        <f t="shared" si="64"/>
        <v>1</v>
      </c>
      <c r="I4256" s="267"/>
      <c r="J4256" s="268" t="s">
        <v>33</v>
      </c>
      <c r="K4256" s="259"/>
      <c r="L4256" s="259"/>
      <c r="M4256" s="259"/>
    </row>
    <row r="4257" spans="2:13" x14ac:dyDescent="0.25">
      <c r="B4257" s="252"/>
      <c r="C4257" s="254"/>
      <c r="D4257" s="281"/>
      <c r="E4257" s="265"/>
      <c r="F4257" s="265"/>
      <c r="G4257" s="272"/>
      <c r="H4257" s="266">
        <f t="shared" si="64"/>
        <v>1</v>
      </c>
      <c r="I4257" s="267"/>
      <c r="J4257" s="268" t="s">
        <v>33</v>
      </c>
      <c r="K4257" s="259"/>
      <c r="L4257" s="259"/>
      <c r="M4257" s="259"/>
    </row>
    <row r="4258" spans="2:13" x14ac:dyDescent="0.25">
      <c r="B4258" s="273"/>
      <c r="C4258" s="254"/>
      <c r="D4258" s="251"/>
      <c r="E4258" s="270"/>
      <c r="F4258" s="270"/>
      <c r="G4258" s="271"/>
      <c r="H4258" s="266">
        <f t="shared" si="64"/>
        <v>1</v>
      </c>
      <c r="I4258" s="267"/>
      <c r="J4258" s="268" t="s">
        <v>33</v>
      </c>
      <c r="K4258" s="259"/>
      <c r="L4258" s="259"/>
      <c r="M4258" s="259"/>
    </row>
    <row r="4259" spans="2:13" x14ac:dyDescent="0.25">
      <c r="B4259" s="283"/>
      <c r="C4259" s="254"/>
      <c r="D4259" s="251"/>
      <c r="E4259" s="270"/>
      <c r="F4259" s="270"/>
      <c r="G4259" s="271"/>
      <c r="H4259" s="266">
        <f t="shared" si="64"/>
        <v>1</v>
      </c>
      <c r="I4259" s="267"/>
      <c r="J4259" s="268" t="s">
        <v>33</v>
      </c>
      <c r="K4259" s="259"/>
      <c r="L4259" s="259"/>
      <c r="M4259" s="259"/>
    </row>
    <row r="4260" spans="2:13" x14ac:dyDescent="0.25">
      <c r="B4260" s="252"/>
      <c r="C4260" s="254"/>
      <c r="D4260" s="251"/>
      <c r="E4260" s="270"/>
      <c r="F4260" s="270"/>
      <c r="G4260" s="271"/>
      <c r="H4260" s="266">
        <f t="shared" si="64"/>
        <v>1</v>
      </c>
      <c r="I4260" s="267"/>
      <c r="J4260" s="268" t="s">
        <v>33</v>
      </c>
      <c r="K4260" s="259"/>
      <c r="L4260" s="259"/>
      <c r="M4260" s="259"/>
    </row>
    <row r="4261" spans="2:13" x14ac:dyDescent="0.25">
      <c r="B4261" s="273"/>
      <c r="C4261" s="254"/>
      <c r="D4261" s="251"/>
      <c r="E4261" s="270"/>
      <c r="F4261" s="270"/>
      <c r="G4261" s="271"/>
      <c r="H4261" s="266">
        <f t="shared" si="64"/>
        <v>1</v>
      </c>
      <c r="I4261" s="267"/>
      <c r="J4261" s="268" t="s">
        <v>33</v>
      </c>
      <c r="K4261" s="259"/>
      <c r="L4261" s="259"/>
      <c r="M4261" s="259"/>
    </row>
    <row r="4262" spans="2:13" x14ac:dyDescent="0.25">
      <c r="B4262" s="273"/>
      <c r="C4262" s="254"/>
      <c r="D4262" s="251"/>
      <c r="E4262" s="270"/>
      <c r="F4262" s="270"/>
      <c r="G4262" s="271"/>
      <c r="H4262" s="266">
        <f t="shared" si="64"/>
        <v>1</v>
      </c>
      <c r="I4262" s="267"/>
      <c r="J4262" s="268" t="s">
        <v>33</v>
      </c>
      <c r="K4262" s="259"/>
      <c r="L4262" s="259"/>
      <c r="M4262" s="259"/>
    </row>
    <row r="4263" spans="2:13" x14ac:dyDescent="0.25">
      <c r="B4263" s="273"/>
      <c r="C4263" s="254"/>
      <c r="D4263" s="251"/>
      <c r="E4263" s="270"/>
      <c r="F4263" s="270"/>
      <c r="G4263" s="271"/>
      <c r="H4263" s="266">
        <f t="shared" si="64"/>
        <v>1</v>
      </c>
      <c r="I4263" s="267"/>
      <c r="J4263" s="268" t="s">
        <v>33</v>
      </c>
      <c r="K4263" s="259"/>
      <c r="L4263" s="259"/>
      <c r="M4263" s="259"/>
    </row>
    <row r="4264" spans="2:13" x14ac:dyDescent="0.25">
      <c r="B4264" s="273"/>
      <c r="C4264" s="254"/>
      <c r="D4264" s="251"/>
      <c r="E4264" s="270"/>
      <c r="F4264" s="270"/>
      <c r="G4264" s="271"/>
      <c r="H4264" s="266">
        <f t="shared" si="64"/>
        <v>1</v>
      </c>
      <c r="I4264" s="267"/>
      <c r="J4264" s="268" t="s">
        <v>33</v>
      </c>
      <c r="K4264" s="259"/>
      <c r="L4264" s="259"/>
      <c r="M4264" s="259"/>
    </row>
    <row r="4265" spans="2:13" x14ac:dyDescent="0.25">
      <c r="B4265" s="273"/>
      <c r="C4265" s="254"/>
      <c r="D4265" s="251"/>
      <c r="E4265" s="270"/>
      <c r="F4265" s="270"/>
      <c r="G4265" s="271"/>
      <c r="H4265" s="266">
        <f t="shared" si="64"/>
        <v>1</v>
      </c>
      <c r="I4265" s="267"/>
      <c r="J4265" s="268" t="s">
        <v>33</v>
      </c>
      <c r="K4265" s="259"/>
      <c r="L4265" s="259"/>
      <c r="M4265" s="259"/>
    </row>
    <row r="4266" spans="2:13" x14ac:dyDescent="0.25">
      <c r="B4266" s="252"/>
      <c r="C4266" s="254"/>
      <c r="D4266" s="251"/>
      <c r="E4266" s="270"/>
      <c r="F4266" s="270"/>
      <c r="G4266" s="271"/>
      <c r="H4266" s="266">
        <f t="shared" si="64"/>
        <v>1</v>
      </c>
      <c r="I4266" s="267"/>
      <c r="J4266" s="268" t="s">
        <v>33</v>
      </c>
      <c r="K4266" s="76"/>
      <c r="L4266" s="77"/>
      <c r="M4266" s="77"/>
    </row>
    <row r="4267" spans="2:13" x14ac:dyDescent="0.25">
      <c r="B4267" s="252"/>
      <c r="C4267" s="254"/>
      <c r="D4267" s="251"/>
      <c r="E4267" s="270"/>
      <c r="F4267" s="270"/>
      <c r="G4267" s="271"/>
      <c r="H4267" s="266">
        <f t="shared" si="64"/>
        <v>1</v>
      </c>
      <c r="I4267" s="267"/>
      <c r="J4267" s="268" t="s">
        <v>33</v>
      </c>
      <c r="K4267" s="76"/>
      <c r="L4267" s="77"/>
      <c r="M4267" s="77"/>
    </row>
    <row r="4268" spans="2:13" x14ac:dyDescent="0.25">
      <c r="B4268" s="252"/>
      <c r="C4268" s="254"/>
      <c r="D4268" s="251"/>
      <c r="E4268" s="270"/>
      <c r="F4268" s="270"/>
      <c r="G4268" s="271"/>
      <c r="H4268" s="266">
        <f t="shared" si="64"/>
        <v>1</v>
      </c>
      <c r="I4268" s="267"/>
      <c r="J4268" s="268" t="s">
        <v>33</v>
      </c>
      <c r="K4268" s="76"/>
      <c r="L4268" s="77"/>
      <c r="M4268" s="77"/>
    </row>
    <row r="4269" spans="2:13" x14ac:dyDescent="0.25">
      <c r="B4269" s="252"/>
      <c r="C4269" s="254"/>
      <c r="D4269" s="251"/>
      <c r="E4269" s="270"/>
      <c r="F4269" s="270"/>
      <c r="G4269" s="271"/>
      <c r="H4269" s="266">
        <f t="shared" si="64"/>
        <v>1</v>
      </c>
      <c r="I4269" s="267"/>
      <c r="J4269" s="268" t="s">
        <v>33</v>
      </c>
      <c r="K4269" s="76"/>
      <c r="L4269" s="77"/>
      <c r="M4269" s="77"/>
    </row>
    <row r="4270" spans="2:13" x14ac:dyDescent="0.25">
      <c r="B4270" s="252"/>
      <c r="C4270" s="254"/>
      <c r="D4270" s="251"/>
      <c r="E4270" s="270"/>
      <c r="F4270" s="270"/>
      <c r="G4270" s="271"/>
      <c r="H4270" s="266">
        <f t="shared" si="64"/>
        <v>1</v>
      </c>
      <c r="I4270" s="267"/>
      <c r="J4270" s="268" t="s">
        <v>33</v>
      </c>
      <c r="K4270" s="76"/>
      <c r="L4270" s="77"/>
      <c r="M4270" s="77"/>
    </row>
    <row r="4271" spans="2:13" x14ac:dyDescent="0.25">
      <c r="B4271" s="273"/>
      <c r="C4271" s="254"/>
      <c r="D4271" s="251"/>
      <c r="E4271" s="270"/>
      <c r="F4271" s="270"/>
      <c r="G4271" s="271"/>
      <c r="H4271" s="266">
        <f t="shared" si="64"/>
        <v>1</v>
      </c>
      <c r="I4271" s="267"/>
      <c r="J4271" s="268" t="s">
        <v>33</v>
      </c>
      <c r="K4271" s="76"/>
      <c r="L4271" s="77"/>
      <c r="M4271" s="77"/>
    </row>
    <row r="4272" spans="2:13" x14ac:dyDescent="0.25">
      <c r="B4272" s="252"/>
      <c r="C4272" s="254"/>
      <c r="D4272" s="251"/>
      <c r="E4272" s="270"/>
      <c r="F4272" s="270"/>
      <c r="G4272" s="271"/>
      <c r="H4272" s="266">
        <f t="shared" si="64"/>
        <v>1</v>
      </c>
      <c r="I4272" s="267"/>
      <c r="J4272" s="268" t="s">
        <v>33</v>
      </c>
      <c r="K4272" s="76"/>
      <c r="L4272" s="77"/>
      <c r="M4272" s="77"/>
    </row>
    <row r="4273" spans="2:13" x14ac:dyDescent="0.25">
      <c r="B4273" s="252"/>
      <c r="C4273" s="254"/>
      <c r="D4273" s="251"/>
      <c r="E4273" s="270"/>
      <c r="F4273" s="270"/>
      <c r="G4273" s="271"/>
      <c r="H4273" s="266">
        <f t="shared" si="64"/>
        <v>1</v>
      </c>
      <c r="I4273" s="267"/>
      <c r="J4273" s="268" t="s">
        <v>33</v>
      </c>
      <c r="K4273" s="76"/>
      <c r="L4273" s="77"/>
      <c r="M4273" s="77"/>
    </row>
    <row r="4274" spans="2:13" x14ac:dyDescent="0.25">
      <c r="B4274" s="252"/>
      <c r="C4274" s="254"/>
      <c r="D4274" s="251"/>
      <c r="E4274" s="270"/>
      <c r="F4274" s="270"/>
      <c r="G4274" s="271"/>
      <c r="H4274" s="266">
        <f t="shared" si="64"/>
        <v>1</v>
      </c>
      <c r="I4274" s="267"/>
      <c r="J4274" s="268" t="s">
        <v>33</v>
      </c>
      <c r="K4274" s="76"/>
      <c r="L4274" s="77"/>
      <c r="M4274" s="77"/>
    </row>
    <row r="4275" spans="2:13" x14ac:dyDescent="0.25">
      <c r="B4275" s="273"/>
      <c r="C4275" s="254"/>
      <c r="D4275" s="251"/>
      <c r="E4275" s="270"/>
      <c r="F4275" s="270"/>
      <c r="G4275" s="271"/>
      <c r="H4275" s="266">
        <f t="shared" si="64"/>
        <v>1</v>
      </c>
      <c r="I4275" s="267"/>
      <c r="J4275" s="268" t="s">
        <v>33</v>
      </c>
      <c r="K4275" s="76"/>
      <c r="L4275" s="77"/>
      <c r="M4275" s="77"/>
    </row>
    <row r="4276" spans="2:13" x14ac:dyDescent="0.25">
      <c r="B4276" s="252"/>
      <c r="C4276" s="254"/>
      <c r="D4276" s="251"/>
      <c r="E4276" s="270"/>
      <c r="F4276" s="270"/>
      <c r="G4276" s="271"/>
      <c r="H4276" s="266">
        <f t="shared" si="64"/>
        <v>1</v>
      </c>
      <c r="I4276" s="267"/>
      <c r="J4276" s="268" t="s">
        <v>33</v>
      </c>
      <c r="K4276" s="76"/>
      <c r="L4276" s="77"/>
      <c r="M4276" s="77"/>
    </row>
    <row r="4277" spans="2:13" x14ac:dyDescent="0.25">
      <c r="B4277" s="252"/>
      <c r="C4277" s="254"/>
      <c r="D4277" s="251"/>
      <c r="E4277" s="270"/>
      <c r="F4277" s="270"/>
      <c r="G4277" s="271"/>
      <c r="H4277" s="266">
        <f t="shared" si="64"/>
        <v>1</v>
      </c>
      <c r="I4277" s="267"/>
      <c r="J4277" s="268" t="s">
        <v>33</v>
      </c>
      <c r="K4277" s="76"/>
      <c r="L4277" s="77"/>
      <c r="M4277" s="77"/>
    </row>
    <row r="4278" spans="2:13" x14ac:dyDescent="0.25">
      <c r="B4278" s="252"/>
      <c r="C4278" s="254"/>
      <c r="D4278" s="251"/>
      <c r="E4278" s="270"/>
      <c r="F4278" s="270"/>
      <c r="G4278" s="271"/>
      <c r="H4278" s="266">
        <f t="shared" si="64"/>
        <v>1</v>
      </c>
      <c r="I4278" s="267"/>
      <c r="J4278" s="268" t="s">
        <v>33</v>
      </c>
      <c r="K4278" s="76"/>
      <c r="L4278" s="77"/>
      <c r="M4278" s="77"/>
    </row>
    <row r="4279" spans="2:13" x14ac:dyDescent="0.25">
      <c r="B4279" s="252"/>
      <c r="C4279" s="254"/>
      <c r="D4279" s="251"/>
      <c r="E4279" s="270"/>
      <c r="F4279" s="270"/>
      <c r="G4279" s="271"/>
      <c r="H4279" s="266">
        <f t="shared" si="64"/>
        <v>1</v>
      </c>
      <c r="I4279" s="267"/>
      <c r="J4279" s="268" t="s">
        <v>33</v>
      </c>
      <c r="K4279" s="76"/>
      <c r="L4279" s="77"/>
      <c r="M4279" s="77"/>
    </row>
    <row r="4280" spans="2:13" x14ac:dyDescent="0.25">
      <c r="B4280" s="252"/>
      <c r="C4280" s="254"/>
      <c r="D4280" s="251"/>
      <c r="E4280" s="270"/>
      <c r="F4280" s="270"/>
      <c r="G4280" s="271"/>
      <c r="H4280" s="266">
        <f t="shared" si="64"/>
        <v>1</v>
      </c>
      <c r="I4280" s="311"/>
      <c r="J4280" s="268" t="s">
        <v>33</v>
      </c>
      <c r="K4280" s="76"/>
      <c r="L4280" s="77"/>
      <c r="M4280" s="77"/>
    </row>
    <row r="4281" spans="2:13" x14ac:dyDescent="0.25">
      <c r="B4281" s="273"/>
      <c r="C4281" s="254"/>
      <c r="D4281" s="251"/>
      <c r="E4281" s="270"/>
      <c r="F4281" s="270"/>
      <c r="G4281" s="271"/>
      <c r="H4281" s="266">
        <f t="shared" si="64"/>
        <v>1</v>
      </c>
      <c r="I4281" s="267"/>
      <c r="J4281" s="268" t="s">
        <v>33</v>
      </c>
      <c r="K4281" s="76"/>
      <c r="L4281" s="77"/>
      <c r="M4281" s="77"/>
    </row>
    <row r="4282" spans="2:13" x14ac:dyDescent="0.25">
      <c r="B4282" s="273"/>
      <c r="C4282" s="254"/>
      <c r="D4282" s="251"/>
      <c r="E4282" s="270"/>
      <c r="F4282" s="270"/>
      <c r="G4282" s="271"/>
      <c r="H4282" s="266">
        <f t="shared" si="64"/>
        <v>1</v>
      </c>
      <c r="I4282" s="267"/>
      <c r="J4282" s="268" t="s">
        <v>33</v>
      </c>
      <c r="K4282" s="76"/>
      <c r="L4282" s="77"/>
      <c r="M4282" s="77"/>
    </row>
    <row r="4283" spans="2:13" x14ac:dyDescent="0.25">
      <c r="B4283" s="252"/>
      <c r="C4283" s="254"/>
      <c r="D4283" s="251"/>
      <c r="E4283" s="270"/>
      <c r="F4283" s="270"/>
      <c r="G4283" s="271"/>
      <c r="H4283" s="266">
        <f t="shared" si="64"/>
        <v>1</v>
      </c>
      <c r="I4283" s="267"/>
      <c r="J4283" s="268" t="s">
        <v>33</v>
      </c>
      <c r="K4283" s="76"/>
      <c r="L4283" s="77"/>
      <c r="M4283" s="77"/>
    </row>
    <row r="4284" spans="2:13" x14ac:dyDescent="0.25">
      <c r="B4284" s="273"/>
      <c r="C4284" s="254"/>
      <c r="D4284" s="251"/>
      <c r="E4284" s="270"/>
      <c r="F4284" s="270"/>
      <c r="G4284" s="271"/>
      <c r="H4284" s="266">
        <f t="shared" si="64"/>
        <v>1</v>
      </c>
      <c r="I4284" s="267"/>
      <c r="J4284" s="268" t="s">
        <v>33</v>
      </c>
      <c r="K4284" s="76"/>
      <c r="L4284" s="77"/>
      <c r="M4284" s="77"/>
    </row>
    <row r="4285" spans="2:13" x14ac:dyDescent="0.25">
      <c r="B4285" s="252"/>
      <c r="C4285" s="254"/>
      <c r="D4285" s="251"/>
      <c r="E4285" s="270"/>
      <c r="F4285" s="270"/>
      <c r="G4285" s="271"/>
      <c r="H4285" s="266">
        <f t="shared" si="64"/>
        <v>1</v>
      </c>
      <c r="I4285" s="267"/>
      <c r="J4285" s="268" t="s">
        <v>33</v>
      </c>
      <c r="K4285" s="76"/>
      <c r="L4285" s="77"/>
      <c r="M4285" s="77"/>
    </row>
    <row r="4286" spans="2:13" x14ac:dyDescent="0.25">
      <c r="B4286" s="252"/>
      <c r="C4286" s="254"/>
      <c r="D4286" s="251"/>
      <c r="E4286" s="270"/>
      <c r="F4286" s="270"/>
      <c r="G4286" s="271"/>
      <c r="H4286" s="266">
        <f t="shared" si="64"/>
        <v>1</v>
      </c>
      <c r="I4286" s="267"/>
      <c r="J4286" s="268" t="s">
        <v>33</v>
      </c>
      <c r="K4286" s="76"/>
      <c r="L4286" s="77"/>
      <c r="M4286" s="77"/>
    </row>
    <row r="4287" spans="2:13" x14ac:dyDescent="0.25">
      <c r="B4287" s="252"/>
      <c r="C4287" s="254"/>
      <c r="D4287" s="251"/>
      <c r="E4287" s="270"/>
      <c r="F4287" s="270"/>
      <c r="G4287" s="271"/>
      <c r="H4287" s="266">
        <f t="shared" si="64"/>
        <v>1</v>
      </c>
      <c r="I4287" s="267"/>
      <c r="J4287" s="268" t="s">
        <v>33</v>
      </c>
      <c r="K4287" s="76"/>
      <c r="L4287" s="77"/>
      <c r="M4287" s="77"/>
    </row>
    <row r="4288" spans="2:13" x14ac:dyDescent="0.25">
      <c r="B4288" s="252"/>
      <c r="C4288" s="254"/>
      <c r="D4288" s="251"/>
      <c r="E4288" s="270"/>
      <c r="F4288" s="270"/>
      <c r="G4288" s="271"/>
      <c r="H4288" s="266">
        <f t="shared" ref="H4288:H4351" si="65">DATE(YEAR(G4288),MONTH(G4288),DAY(1))</f>
        <v>1</v>
      </c>
      <c r="I4288" s="267"/>
      <c r="J4288" s="268" t="s">
        <v>33</v>
      </c>
      <c r="K4288" s="76"/>
      <c r="L4288" s="77"/>
      <c r="M4288" s="77"/>
    </row>
    <row r="4289" spans="2:13" x14ac:dyDescent="0.25">
      <c r="B4289" s="283"/>
      <c r="C4289" s="254"/>
      <c r="D4289" s="251"/>
      <c r="E4289" s="270"/>
      <c r="F4289" s="270"/>
      <c r="G4289" s="271"/>
      <c r="H4289" s="266">
        <f t="shared" si="65"/>
        <v>1</v>
      </c>
      <c r="I4289" s="267"/>
      <c r="J4289" s="268" t="s">
        <v>33</v>
      </c>
      <c r="K4289" s="76"/>
      <c r="L4289" s="77"/>
      <c r="M4289" s="77"/>
    </row>
    <row r="4290" spans="2:13" x14ac:dyDescent="0.25">
      <c r="B4290" s="252"/>
      <c r="C4290" s="254"/>
      <c r="D4290" s="251"/>
      <c r="E4290" s="270"/>
      <c r="F4290" s="270"/>
      <c r="G4290" s="271"/>
      <c r="H4290" s="266">
        <f t="shared" si="65"/>
        <v>1</v>
      </c>
      <c r="I4290" s="267"/>
      <c r="J4290" s="268" t="s">
        <v>33</v>
      </c>
      <c r="K4290" s="76"/>
      <c r="L4290" s="77"/>
      <c r="M4290" s="77"/>
    </row>
    <row r="4291" spans="2:13" x14ac:dyDescent="0.25">
      <c r="B4291" s="273"/>
      <c r="C4291" s="254"/>
      <c r="D4291" s="251"/>
      <c r="E4291" s="270"/>
      <c r="F4291" s="270"/>
      <c r="G4291" s="277"/>
      <c r="H4291" s="266">
        <f t="shared" si="65"/>
        <v>1</v>
      </c>
      <c r="I4291" s="267"/>
      <c r="J4291" s="268" t="s">
        <v>33</v>
      </c>
      <c r="K4291" s="76"/>
      <c r="L4291" s="77"/>
      <c r="M4291" s="77"/>
    </row>
    <row r="4292" spans="2:13" x14ac:dyDescent="0.25">
      <c r="B4292" s="252"/>
      <c r="C4292" s="254"/>
      <c r="D4292" s="251"/>
      <c r="E4292" s="270"/>
      <c r="F4292" s="270"/>
      <c r="G4292" s="277"/>
      <c r="H4292" s="266">
        <f t="shared" si="65"/>
        <v>1</v>
      </c>
      <c r="I4292" s="267"/>
      <c r="J4292" s="268" t="s">
        <v>33</v>
      </c>
      <c r="K4292" s="76"/>
      <c r="L4292" s="77"/>
      <c r="M4292" s="77"/>
    </row>
    <row r="4293" spans="2:13" x14ac:dyDescent="0.25">
      <c r="B4293" s="252"/>
      <c r="C4293" s="254"/>
      <c r="D4293" s="251"/>
      <c r="E4293" s="270"/>
      <c r="F4293" s="270"/>
      <c r="G4293" s="271"/>
      <c r="H4293" s="266">
        <f t="shared" si="65"/>
        <v>1</v>
      </c>
      <c r="I4293" s="267"/>
      <c r="J4293" s="268" t="s">
        <v>33</v>
      </c>
      <c r="K4293" s="76"/>
      <c r="L4293" s="77"/>
      <c r="M4293" s="77"/>
    </row>
    <row r="4294" spans="2:13" x14ac:dyDescent="0.25">
      <c r="B4294" s="252"/>
      <c r="C4294" s="254"/>
      <c r="D4294" s="281"/>
      <c r="E4294" s="265"/>
      <c r="F4294" s="265"/>
      <c r="G4294" s="271"/>
      <c r="H4294" s="266">
        <f t="shared" si="65"/>
        <v>1</v>
      </c>
      <c r="I4294" s="267"/>
      <c r="J4294" s="268" t="s">
        <v>33</v>
      </c>
      <c r="K4294" s="76"/>
      <c r="L4294" s="77"/>
      <c r="M4294" s="77"/>
    </row>
    <row r="4295" spans="2:13" x14ac:dyDescent="0.25">
      <c r="B4295" s="252"/>
      <c r="C4295" s="254"/>
      <c r="D4295" s="281"/>
      <c r="E4295" s="265"/>
      <c r="F4295" s="265"/>
      <c r="G4295" s="271"/>
      <c r="H4295" s="266">
        <f t="shared" si="65"/>
        <v>1</v>
      </c>
      <c r="I4295" s="267"/>
      <c r="J4295" s="268" t="s">
        <v>33</v>
      </c>
      <c r="K4295" s="76"/>
      <c r="L4295" s="77"/>
      <c r="M4295" s="77"/>
    </row>
    <row r="4296" spans="2:13" x14ac:dyDescent="0.25">
      <c r="B4296" s="252"/>
      <c r="C4296" s="254"/>
      <c r="D4296" s="281"/>
      <c r="E4296" s="265"/>
      <c r="F4296" s="265"/>
      <c r="G4296" s="271"/>
      <c r="H4296" s="266">
        <f t="shared" si="65"/>
        <v>1</v>
      </c>
      <c r="I4296" s="267"/>
      <c r="J4296" s="268" t="s">
        <v>33</v>
      </c>
      <c r="K4296" s="76"/>
      <c r="L4296" s="77"/>
      <c r="M4296" s="77"/>
    </row>
    <row r="4297" spans="2:13" x14ac:dyDescent="0.25">
      <c r="B4297" s="252"/>
      <c r="C4297" s="254"/>
      <c r="D4297" s="281"/>
      <c r="E4297" s="265"/>
      <c r="F4297" s="265"/>
      <c r="G4297" s="271"/>
      <c r="H4297" s="266">
        <f t="shared" si="65"/>
        <v>1</v>
      </c>
      <c r="I4297" s="267"/>
      <c r="J4297" s="268" t="s">
        <v>33</v>
      </c>
      <c r="K4297" s="76"/>
      <c r="L4297" s="77"/>
      <c r="M4297" s="77"/>
    </row>
    <row r="4298" spans="2:13" x14ac:dyDescent="0.25">
      <c r="B4298" s="252"/>
      <c r="C4298" s="254"/>
      <c r="D4298" s="281"/>
      <c r="E4298" s="265"/>
      <c r="F4298" s="265"/>
      <c r="G4298" s="271"/>
      <c r="H4298" s="266">
        <f t="shared" si="65"/>
        <v>1</v>
      </c>
      <c r="I4298" s="267"/>
      <c r="J4298" s="268" t="s">
        <v>33</v>
      </c>
      <c r="K4298" s="76"/>
      <c r="L4298" s="77"/>
      <c r="M4298" s="77"/>
    </row>
    <row r="4299" spans="2:13" x14ac:dyDescent="0.25">
      <c r="B4299" s="252"/>
      <c r="C4299" s="254"/>
      <c r="D4299" s="281"/>
      <c r="E4299" s="265"/>
      <c r="F4299" s="265"/>
      <c r="G4299" s="271"/>
      <c r="H4299" s="266">
        <f t="shared" si="65"/>
        <v>1</v>
      </c>
      <c r="I4299" s="267"/>
      <c r="J4299" s="268" t="s">
        <v>33</v>
      </c>
      <c r="K4299" s="76"/>
      <c r="L4299" s="77"/>
      <c r="M4299" s="77"/>
    </row>
    <row r="4300" spans="2:13" x14ac:dyDescent="0.25">
      <c r="B4300" s="252"/>
      <c r="C4300" s="254"/>
      <c r="D4300" s="281"/>
      <c r="E4300" s="265"/>
      <c r="F4300" s="265"/>
      <c r="G4300" s="271"/>
      <c r="H4300" s="266">
        <f t="shared" si="65"/>
        <v>1</v>
      </c>
      <c r="I4300" s="267"/>
      <c r="J4300" s="268" t="s">
        <v>33</v>
      </c>
      <c r="K4300" s="76"/>
      <c r="L4300" s="77"/>
      <c r="M4300" s="77"/>
    </row>
    <row r="4301" spans="2:13" x14ac:dyDescent="0.25">
      <c r="B4301" s="252"/>
      <c r="C4301" s="254"/>
      <c r="D4301" s="281"/>
      <c r="E4301" s="265"/>
      <c r="F4301" s="265"/>
      <c r="G4301" s="271"/>
      <c r="H4301" s="266">
        <f t="shared" si="65"/>
        <v>1</v>
      </c>
      <c r="I4301" s="267"/>
      <c r="J4301" s="268" t="s">
        <v>33</v>
      </c>
      <c r="K4301" s="76"/>
      <c r="L4301" s="77"/>
      <c r="M4301" s="77"/>
    </row>
    <row r="4302" spans="2:13" x14ac:dyDescent="0.25">
      <c r="B4302" s="252"/>
      <c r="C4302" s="254"/>
      <c r="D4302" s="281"/>
      <c r="E4302" s="265"/>
      <c r="F4302" s="265"/>
      <c r="G4302" s="271"/>
      <c r="H4302" s="266">
        <f t="shared" si="65"/>
        <v>1</v>
      </c>
      <c r="I4302" s="267"/>
      <c r="J4302" s="268" t="s">
        <v>33</v>
      </c>
      <c r="K4302" s="76"/>
      <c r="L4302" s="77"/>
      <c r="M4302" s="77"/>
    </row>
    <row r="4303" spans="2:13" x14ac:dyDescent="0.25">
      <c r="B4303" s="252"/>
      <c r="C4303" s="254"/>
      <c r="D4303" s="281"/>
      <c r="E4303" s="265"/>
      <c r="F4303" s="265"/>
      <c r="G4303" s="271"/>
      <c r="H4303" s="266">
        <f t="shared" si="65"/>
        <v>1</v>
      </c>
      <c r="I4303" s="267"/>
      <c r="J4303" s="268" t="s">
        <v>33</v>
      </c>
      <c r="K4303" s="76"/>
      <c r="L4303" s="77"/>
      <c r="M4303" s="77"/>
    </row>
    <row r="4304" spans="2:13" x14ac:dyDescent="0.25">
      <c r="B4304" s="252"/>
      <c r="C4304" s="254"/>
      <c r="D4304" s="281"/>
      <c r="E4304" s="265"/>
      <c r="F4304" s="265"/>
      <c r="G4304" s="271"/>
      <c r="H4304" s="266">
        <f t="shared" si="65"/>
        <v>1</v>
      </c>
      <c r="I4304" s="267"/>
      <c r="J4304" s="268" t="s">
        <v>33</v>
      </c>
      <c r="K4304" s="76"/>
      <c r="L4304" s="77"/>
      <c r="M4304" s="77"/>
    </row>
    <row r="4305" spans="2:13" x14ac:dyDescent="0.25">
      <c r="B4305" s="252"/>
      <c r="C4305" s="254"/>
      <c r="D4305" s="281"/>
      <c r="E4305" s="265"/>
      <c r="F4305" s="265"/>
      <c r="G4305" s="271"/>
      <c r="H4305" s="266">
        <f t="shared" si="65"/>
        <v>1</v>
      </c>
      <c r="I4305" s="267"/>
      <c r="J4305" s="268" t="s">
        <v>33</v>
      </c>
      <c r="K4305" s="76"/>
      <c r="L4305" s="77"/>
      <c r="M4305" s="77"/>
    </row>
    <row r="4306" spans="2:13" x14ac:dyDescent="0.25">
      <c r="B4306" s="252"/>
      <c r="C4306" s="254"/>
      <c r="D4306" s="281"/>
      <c r="E4306" s="265"/>
      <c r="F4306" s="265"/>
      <c r="G4306" s="271"/>
      <c r="H4306" s="266">
        <f t="shared" si="65"/>
        <v>1</v>
      </c>
      <c r="I4306" s="267"/>
      <c r="J4306" s="268" t="s">
        <v>33</v>
      </c>
      <c r="K4306" s="76"/>
      <c r="L4306" s="77"/>
      <c r="M4306" s="77"/>
    </row>
    <row r="4307" spans="2:13" x14ac:dyDescent="0.25">
      <c r="B4307" s="252"/>
      <c r="C4307" s="254"/>
      <c r="D4307" s="251"/>
      <c r="E4307" s="270"/>
      <c r="F4307" s="15"/>
      <c r="G4307" s="271"/>
      <c r="H4307" s="266">
        <f t="shared" si="65"/>
        <v>1</v>
      </c>
      <c r="I4307" s="267"/>
      <c r="J4307" s="268" t="s">
        <v>33</v>
      </c>
      <c r="K4307" s="76"/>
      <c r="L4307" s="77"/>
      <c r="M4307" s="77"/>
    </row>
    <row r="4308" spans="2:13" x14ac:dyDescent="0.25">
      <c r="B4308" s="252"/>
      <c r="C4308" s="254"/>
      <c r="D4308" s="251"/>
      <c r="E4308" s="270"/>
      <c r="F4308" s="270"/>
      <c r="G4308" s="271"/>
      <c r="H4308" s="266">
        <f t="shared" si="65"/>
        <v>1</v>
      </c>
      <c r="I4308" s="267"/>
      <c r="J4308" s="268" t="s">
        <v>33</v>
      </c>
      <c r="K4308" s="76"/>
      <c r="L4308" s="77"/>
      <c r="M4308" s="77"/>
    </row>
    <row r="4309" spans="2:13" x14ac:dyDescent="0.25">
      <c r="B4309" s="252"/>
      <c r="C4309" s="254"/>
      <c r="D4309" s="251"/>
      <c r="E4309" s="270"/>
      <c r="F4309" s="270"/>
      <c r="G4309" s="271"/>
      <c r="H4309" s="266">
        <f t="shared" si="65"/>
        <v>1</v>
      </c>
      <c r="I4309" s="267"/>
      <c r="J4309" s="268" t="s">
        <v>33</v>
      </c>
      <c r="K4309" s="76"/>
      <c r="L4309" s="77"/>
      <c r="M4309" s="77"/>
    </row>
    <row r="4310" spans="2:13" x14ac:dyDescent="0.25">
      <c r="B4310" s="252"/>
      <c r="C4310" s="254"/>
      <c r="D4310" s="251"/>
      <c r="E4310" s="270"/>
      <c r="F4310" s="270"/>
      <c r="G4310" s="271"/>
      <c r="H4310" s="266">
        <f t="shared" si="65"/>
        <v>1</v>
      </c>
      <c r="I4310" s="267"/>
      <c r="J4310" s="268" t="s">
        <v>33</v>
      </c>
      <c r="K4310" s="76"/>
      <c r="L4310" s="77"/>
      <c r="M4310" s="77"/>
    </row>
    <row r="4311" spans="2:13" x14ac:dyDescent="0.25">
      <c r="B4311" s="252"/>
      <c r="C4311" s="280"/>
      <c r="D4311" s="281"/>
      <c r="E4311" s="265"/>
      <c r="F4311" s="265"/>
      <c r="G4311" s="272"/>
      <c r="H4311" s="266">
        <f t="shared" si="65"/>
        <v>1</v>
      </c>
      <c r="I4311" s="267"/>
      <c r="J4311" s="268" t="s">
        <v>33</v>
      </c>
      <c r="K4311" s="76"/>
      <c r="L4311" s="77"/>
      <c r="M4311" s="77"/>
    </row>
    <row r="4312" spans="2:13" x14ac:dyDescent="0.25">
      <c r="B4312" s="273"/>
      <c r="C4312" s="254"/>
      <c r="D4312" s="251"/>
      <c r="E4312" s="270"/>
      <c r="F4312" s="270"/>
      <c r="G4312" s="271"/>
      <c r="H4312" s="266">
        <f t="shared" si="65"/>
        <v>1</v>
      </c>
      <c r="I4312" s="267"/>
      <c r="J4312" s="268" t="s">
        <v>33</v>
      </c>
      <c r="K4312" s="76"/>
      <c r="L4312" s="77"/>
      <c r="M4312" s="77"/>
    </row>
    <row r="4313" spans="2:13" x14ac:dyDescent="0.25">
      <c r="B4313" s="273"/>
      <c r="C4313" s="254"/>
      <c r="D4313" s="251"/>
      <c r="E4313" s="270"/>
      <c r="F4313" s="270"/>
      <c r="G4313" s="271"/>
      <c r="H4313" s="266">
        <f t="shared" si="65"/>
        <v>1</v>
      </c>
      <c r="I4313" s="267"/>
      <c r="J4313" s="268" t="s">
        <v>33</v>
      </c>
      <c r="K4313" s="76"/>
      <c r="L4313" s="77"/>
      <c r="M4313" s="77"/>
    </row>
    <row r="4314" spans="2:13" x14ac:dyDescent="0.25">
      <c r="B4314" s="273"/>
      <c r="C4314" s="254"/>
      <c r="D4314" s="251"/>
      <c r="E4314" s="270"/>
      <c r="F4314" s="270"/>
      <c r="G4314" s="271"/>
      <c r="H4314" s="266">
        <f t="shared" si="65"/>
        <v>1</v>
      </c>
      <c r="I4314" s="267"/>
      <c r="J4314" s="268" t="s">
        <v>33</v>
      </c>
      <c r="K4314" s="76"/>
      <c r="L4314" s="77"/>
      <c r="M4314" s="77"/>
    </row>
    <row r="4315" spans="2:13" x14ac:dyDescent="0.25">
      <c r="B4315" s="273"/>
      <c r="C4315" s="280"/>
      <c r="D4315" s="281"/>
      <c r="E4315" s="265"/>
      <c r="F4315" s="265"/>
      <c r="G4315" s="272"/>
      <c r="H4315" s="266">
        <f t="shared" si="65"/>
        <v>1</v>
      </c>
      <c r="I4315" s="267"/>
      <c r="J4315" s="268" t="s">
        <v>33</v>
      </c>
      <c r="K4315" s="76"/>
      <c r="L4315" s="77"/>
      <c r="M4315" s="77"/>
    </row>
    <row r="4316" spans="2:13" x14ac:dyDescent="0.25">
      <c r="B4316" s="252"/>
      <c r="C4316" s="254"/>
      <c r="D4316" s="281"/>
      <c r="E4316" s="265"/>
      <c r="F4316" s="265"/>
      <c r="G4316" s="271"/>
      <c r="H4316" s="266">
        <f t="shared" si="65"/>
        <v>1</v>
      </c>
      <c r="I4316" s="267"/>
      <c r="J4316" s="268" t="s">
        <v>33</v>
      </c>
      <c r="K4316" s="76"/>
      <c r="L4316" s="77"/>
      <c r="M4316" s="77"/>
    </row>
    <row r="4317" spans="2:13" x14ac:dyDescent="0.25">
      <c r="B4317" s="252"/>
      <c r="C4317" s="254"/>
      <c r="D4317" s="281"/>
      <c r="E4317" s="265"/>
      <c r="F4317" s="265"/>
      <c r="G4317" s="271"/>
      <c r="H4317" s="266">
        <f t="shared" si="65"/>
        <v>1</v>
      </c>
      <c r="I4317" s="267"/>
      <c r="J4317" s="268" t="s">
        <v>33</v>
      </c>
      <c r="K4317" s="76"/>
      <c r="L4317" s="77"/>
      <c r="M4317" s="77"/>
    </row>
    <row r="4318" spans="2:13" x14ac:dyDescent="0.25">
      <c r="B4318" s="252"/>
      <c r="C4318" s="254"/>
      <c r="D4318" s="281"/>
      <c r="E4318" s="265"/>
      <c r="F4318" s="265"/>
      <c r="G4318" s="271"/>
      <c r="H4318" s="266">
        <f t="shared" si="65"/>
        <v>1</v>
      </c>
      <c r="I4318" s="267"/>
      <c r="J4318" s="268" t="s">
        <v>33</v>
      </c>
      <c r="K4318" s="76"/>
      <c r="L4318" s="77"/>
      <c r="M4318" s="77"/>
    </row>
    <row r="4319" spans="2:13" x14ac:dyDescent="0.25">
      <c r="B4319" s="252"/>
      <c r="C4319" s="254"/>
      <c r="D4319" s="281"/>
      <c r="E4319" s="265"/>
      <c r="F4319" s="265"/>
      <c r="G4319" s="272"/>
      <c r="H4319" s="266">
        <f t="shared" si="65"/>
        <v>1</v>
      </c>
      <c r="I4319" s="267"/>
      <c r="J4319" s="268" t="s">
        <v>33</v>
      </c>
      <c r="K4319" s="76"/>
      <c r="L4319" s="77"/>
      <c r="M4319" s="77"/>
    </row>
    <row r="4320" spans="2:13" x14ac:dyDescent="0.25">
      <c r="B4320" s="252"/>
      <c r="C4320" s="254"/>
      <c r="D4320" s="251"/>
      <c r="E4320" s="270"/>
      <c r="F4320" s="270"/>
      <c r="G4320" s="271"/>
      <c r="H4320" s="266">
        <f t="shared" si="65"/>
        <v>1</v>
      </c>
      <c r="I4320" s="267"/>
      <c r="J4320" s="268" t="s">
        <v>33</v>
      </c>
      <c r="K4320" s="76"/>
      <c r="L4320" s="77"/>
      <c r="M4320" s="77"/>
    </row>
    <row r="4321" spans="2:13" x14ac:dyDescent="0.25">
      <c r="B4321" s="252"/>
      <c r="C4321" s="254"/>
      <c r="D4321" s="251"/>
      <c r="E4321" s="270"/>
      <c r="F4321" s="270"/>
      <c r="G4321" s="271"/>
      <c r="H4321" s="266">
        <f t="shared" si="65"/>
        <v>1</v>
      </c>
      <c r="I4321" s="267"/>
      <c r="J4321" s="268" t="s">
        <v>33</v>
      </c>
      <c r="K4321" s="76"/>
      <c r="L4321" s="77"/>
      <c r="M4321" s="77"/>
    </row>
    <row r="4322" spans="2:13" x14ac:dyDescent="0.25">
      <c r="B4322" s="252"/>
      <c r="C4322" s="254"/>
      <c r="D4322" s="251"/>
      <c r="E4322" s="270"/>
      <c r="F4322" s="270"/>
      <c r="G4322" s="271"/>
      <c r="H4322" s="266">
        <f t="shared" si="65"/>
        <v>1</v>
      </c>
      <c r="I4322" s="267"/>
      <c r="J4322" s="268" t="s">
        <v>33</v>
      </c>
      <c r="K4322" s="76"/>
      <c r="L4322" s="77"/>
      <c r="M4322" s="77"/>
    </row>
    <row r="4323" spans="2:13" x14ac:dyDescent="0.25">
      <c r="B4323" s="273"/>
      <c r="C4323" s="254"/>
      <c r="D4323" s="251"/>
      <c r="E4323" s="270"/>
      <c r="F4323" s="270"/>
      <c r="G4323" s="271"/>
      <c r="H4323" s="266">
        <f t="shared" si="65"/>
        <v>1</v>
      </c>
      <c r="I4323" s="267"/>
      <c r="J4323" s="268" t="s">
        <v>33</v>
      </c>
      <c r="K4323" s="76"/>
      <c r="L4323" s="77"/>
      <c r="M4323" s="77"/>
    </row>
    <row r="4324" spans="2:13" x14ac:dyDescent="0.25">
      <c r="B4324" s="252"/>
      <c r="C4324" s="254"/>
      <c r="D4324" s="251"/>
      <c r="E4324" s="270"/>
      <c r="F4324" s="270"/>
      <c r="G4324" s="271"/>
      <c r="H4324" s="266">
        <f t="shared" si="65"/>
        <v>1</v>
      </c>
      <c r="I4324" s="267"/>
      <c r="J4324" s="268" t="s">
        <v>33</v>
      </c>
      <c r="K4324" s="76"/>
      <c r="L4324" s="77"/>
      <c r="M4324" s="77"/>
    </row>
    <row r="4325" spans="2:13" x14ac:dyDescent="0.25">
      <c r="B4325" s="273"/>
      <c r="C4325" s="254"/>
      <c r="D4325" s="251"/>
      <c r="E4325" s="270"/>
      <c r="F4325" s="270"/>
      <c r="G4325" s="271"/>
      <c r="H4325" s="266">
        <f t="shared" si="65"/>
        <v>1</v>
      </c>
      <c r="I4325" s="267"/>
      <c r="J4325" s="268" t="s">
        <v>33</v>
      </c>
      <c r="K4325" s="76"/>
      <c r="L4325" s="77"/>
      <c r="M4325" s="77"/>
    </row>
    <row r="4326" spans="2:13" x14ac:dyDescent="0.25">
      <c r="B4326" s="252"/>
      <c r="C4326" s="254"/>
      <c r="D4326" s="251"/>
      <c r="E4326" s="270"/>
      <c r="F4326" s="270"/>
      <c r="G4326" s="271"/>
      <c r="H4326" s="266">
        <f t="shared" si="65"/>
        <v>1</v>
      </c>
      <c r="I4326" s="267"/>
      <c r="J4326" s="268" t="s">
        <v>33</v>
      </c>
      <c r="K4326" s="76"/>
      <c r="L4326" s="77"/>
      <c r="M4326" s="77"/>
    </row>
    <row r="4327" spans="2:13" x14ac:dyDescent="0.25">
      <c r="B4327" s="273"/>
      <c r="C4327" s="254"/>
      <c r="D4327" s="251"/>
      <c r="E4327" s="270"/>
      <c r="F4327" s="270"/>
      <c r="G4327" s="271"/>
      <c r="H4327" s="266">
        <f t="shared" si="65"/>
        <v>1</v>
      </c>
      <c r="I4327" s="267"/>
      <c r="J4327" s="268" t="s">
        <v>33</v>
      </c>
      <c r="K4327" s="76"/>
      <c r="L4327" s="77"/>
      <c r="M4327" s="77"/>
    </row>
    <row r="4328" spans="2:13" x14ac:dyDescent="0.25">
      <c r="B4328" s="252"/>
      <c r="C4328" s="280"/>
      <c r="D4328" s="281"/>
      <c r="E4328" s="265"/>
      <c r="F4328" s="265"/>
      <c r="G4328" s="272"/>
      <c r="H4328" s="266">
        <f t="shared" si="65"/>
        <v>1</v>
      </c>
      <c r="I4328" s="267"/>
      <c r="J4328" s="268" t="s">
        <v>33</v>
      </c>
      <c r="K4328" s="76"/>
      <c r="L4328" s="77"/>
      <c r="M4328" s="77"/>
    </row>
    <row r="4329" spans="2:13" x14ac:dyDescent="0.25">
      <c r="B4329" s="252"/>
      <c r="C4329" s="274"/>
      <c r="D4329" s="275"/>
      <c r="E4329" s="276"/>
      <c r="F4329" s="276"/>
      <c r="G4329" s="277"/>
      <c r="H4329" s="266">
        <f t="shared" si="65"/>
        <v>1</v>
      </c>
      <c r="I4329" s="267"/>
      <c r="J4329" s="268" t="s">
        <v>33</v>
      </c>
      <c r="K4329" s="76"/>
      <c r="L4329" s="77"/>
      <c r="M4329" s="77"/>
    </row>
    <row r="4330" spans="2:13" x14ac:dyDescent="0.25">
      <c r="B4330" s="252"/>
      <c r="C4330" s="254"/>
      <c r="D4330" s="251"/>
      <c r="E4330" s="270"/>
      <c r="F4330" s="270"/>
      <c r="G4330" s="271"/>
      <c r="H4330" s="266">
        <f t="shared" si="65"/>
        <v>1</v>
      </c>
      <c r="I4330" s="267"/>
      <c r="J4330" s="268" t="s">
        <v>33</v>
      </c>
      <c r="K4330" s="76"/>
      <c r="L4330" s="77"/>
      <c r="M4330" s="77"/>
    </row>
    <row r="4331" spans="2:13" x14ac:dyDescent="0.25">
      <c r="B4331" s="252"/>
      <c r="C4331" s="254"/>
      <c r="D4331" s="281"/>
      <c r="E4331" s="265"/>
      <c r="F4331" s="265"/>
      <c r="G4331" s="271"/>
      <c r="H4331" s="266">
        <f t="shared" si="65"/>
        <v>1</v>
      </c>
      <c r="I4331" s="267"/>
      <c r="J4331" s="268" t="s">
        <v>33</v>
      </c>
      <c r="K4331" s="76"/>
      <c r="L4331" s="77"/>
      <c r="M4331" s="77"/>
    </row>
    <row r="4332" spans="2:13" x14ac:dyDescent="0.25">
      <c r="B4332" s="252"/>
      <c r="C4332" s="254"/>
      <c r="D4332" s="281"/>
      <c r="E4332" s="265"/>
      <c r="F4332" s="265"/>
      <c r="G4332" s="271"/>
      <c r="H4332" s="266">
        <f t="shared" si="65"/>
        <v>1</v>
      </c>
      <c r="I4332" s="267"/>
      <c r="J4332" s="268" t="s">
        <v>33</v>
      </c>
      <c r="K4332" s="76"/>
      <c r="L4332" s="77"/>
      <c r="M4332" s="77"/>
    </row>
    <row r="4333" spans="2:13" x14ac:dyDescent="0.25">
      <c r="B4333" s="252"/>
      <c r="C4333" s="274"/>
      <c r="D4333" s="275"/>
      <c r="E4333" s="276"/>
      <c r="F4333" s="276"/>
      <c r="G4333" s="271"/>
      <c r="H4333" s="266">
        <f t="shared" si="65"/>
        <v>1</v>
      </c>
      <c r="I4333" s="267"/>
      <c r="J4333" s="268" t="s">
        <v>33</v>
      </c>
      <c r="K4333" s="76"/>
      <c r="L4333" s="77"/>
      <c r="M4333" s="77"/>
    </row>
    <row r="4334" spans="2:13" x14ac:dyDescent="0.25">
      <c r="B4334" s="252"/>
      <c r="C4334" s="254"/>
      <c r="D4334" s="251"/>
      <c r="E4334" s="270"/>
      <c r="F4334" s="270"/>
      <c r="G4334" s="271"/>
      <c r="H4334" s="266">
        <f t="shared" si="65"/>
        <v>1</v>
      </c>
      <c r="I4334" s="267"/>
      <c r="J4334" s="268" t="s">
        <v>33</v>
      </c>
      <c r="K4334" s="76"/>
      <c r="L4334" s="77"/>
      <c r="M4334" s="77"/>
    </row>
    <row r="4335" spans="2:13" x14ac:dyDescent="0.25">
      <c r="B4335" s="252"/>
      <c r="C4335" s="254"/>
      <c r="D4335" s="251"/>
      <c r="E4335" s="270"/>
      <c r="F4335" s="270"/>
      <c r="G4335" s="271"/>
      <c r="H4335" s="266">
        <f t="shared" si="65"/>
        <v>1</v>
      </c>
      <c r="I4335" s="267"/>
      <c r="J4335" s="268" t="s">
        <v>33</v>
      </c>
      <c r="K4335" s="76"/>
      <c r="L4335" s="77"/>
      <c r="M4335" s="77"/>
    </row>
    <row r="4336" spans="2:13" x14ac:dyDescent="0.25">
      <c r="B4336" s="252"/>
      <c r="C4336" s="254"/>
      <c r="D4336" s="251"/>
      <c r="E4336" s="270"/>
      <c r="F4336" s="270"/>
      <c r="G4336" s="271"/>
      <c r="H4336" s="266">
        <f t="shared" si="65"/>
        <v>1</v>
      </c>
      <c r="I4336" s="267"/>
      <c r="J4336" s="268" t="s">
        <v>33</v>
      </c>
      <c r="K4336" s="76"/>
      <c r="L4336" s="77"/>
      <c r="M4336" s="77"/>
    </row>
    <row r="4337" spans="2:13" x14ac:dyDescent="0.25">
      <c r="B4337" s="252"/>
      <c r="C4337" s="254"/>
      <c r="D4337" s="281"/>
      <c r="E4337" s="265"/>
      <c r="F4337" s="265"/>
      <c r="G4337" s="271"/>
      <c r="H4337" s="266">
        <f t="shared" si="65"/>
        <v>1</v>
      </c>
      <c r="I4337" s="267"/>
      <c r="J4337" s="268" t="s">
        <v>33</v>
      </c>
      <c r="K4337" s="76"/>
      <c r="L4337" s="77"/>
      <c r="M4337" s="77"/>
    </row>
    <row r="4338" spans="2:13" x14ac:dyDescent="0.25">
      <c r="B4338" s="252"/>
      <c r="C4338" s="254"/>
      <c r="D4338" s="275"/>
      <c r="E4338" s="270"/>
      <c r="F4338" s="270"/>
      <c r="G4338" s="271"/>
      <c r="H4338" s="266">
        <f t="shared" si="65"/>
        <v>1</v>
      </c>
      <c r="I4338" s="267"/>
      <c r="J4338" s="268" t="s">
        <v>33</v>
      </c>
      <c r="K4338" s="76"/>
      <c r="L4338" s="77"/>
      <c r="M4338" s="77"/>
    </row>
    <row r="4339" spans="2:13" x14ac:dyDescent="0.25">
      <c r="B4339" s="252"/>
      <c r="C4339" s="254"/>
      <c r="D4339" s="275"/>
      <c r="E4339" s="270"/>
      <c r="F4339" s="270"/>
      <c r="G4339" s="271"/>
      <c r="H4339" s="266">
        <f t="shared" si="65"/>
        <v>1</v>
      </c>
      <c r="I4339" s="267"/>
      <c r="J4339" s="268" t="s">
        <v>33</v>
      </c>
      <c r="K4339" s="76"/>
      <c r="L4339" s="77"/>
      <c r="M4339" s="77"/>
    </row>
    <row r="4340" spans="2:13" x14ac:dyDescent="0.25">
      <c r="B4340" s="252"/>
      <c r="C4340" s="254"/>
      <c r="D4340" s="251"/>
      <c r="E4340" s="270"/>
      <c r="F4340" s="270"/>
      <c r="G4340" s="271"/>
      <c r="H4340" s="266">
        <f t="shared" si="65"/>
        <v>1</v>
      </c>
      <c r="I4340" s="267"/>
      <c r="J4340" s="268" t="s">
        <v>33</v>
      </c>
      <c r="K4340" s="76"/>
      <c r="L4340" s="77"/>
      <c r="M4340" s="77"/>
    </row>
    <row r="4341" spans="2:13" x14ac:dyDescent="0.25">
      <c r="B4341" s="252"/>
      <c r="C4341" s="254"/>
      <c r="D4341" s="251"/>
      <c r="E4341" s="270"/>
      <c r="F4341" s="270"/>
      <c r="G4341" s="271"/>
      <c r="H4341" s="266">
        <f t="shared" si="65"/>
        <v>1</v>
      </c>
      <c r="I4341" s="267"/>
      <c r="J4341" s="268" t="s">
        <v>33</v>
      </c>
      <c r="K4341" s="76"/>
      <c r="L4341" s="77"/>
      <c r="M4341" s="77"/>
    </row>
    <row r="4342" spans="2:13" x14ac:dyDescent="0.25">
      <c r="B4342" s="252"/>
      <c r="C4342" s="254"/>
      <c r="D4342" s="251"/>
      <c r="E4342" s="270"/>
      <c r="F4342" s="270"/>
      <c r="G4342" s="271"/>
      <c r="H4342" s="266">
        <f t="shared" si="65"/>
        <v>1</v>
      </c>
      <c r="I4342" s="267"/>
      <c r="J4342" s="268" t="s">
        <v>33</v>
      </c>
      <c r="K4342" s="76"/>
      <c r="L4342" s="77"/>
      <c r="M4342" s="77"/>
    </row>
    <row r="4343" spans="2:13" x14ac:dyDescent="0.25">
      <c r="B4343" s="252"/>
      <c r="C4343" s="254"/>
      <c r="D4343" s="251"/>
      <c r="E4343" s="270"/>
      <c r="F4343" s="270"/>
      <c r="G4343" s="271"/>
      <c r="H4343" s="266">
        <f t="shared" si="65"/>
        <v>1</v>
      </c>
      <c r="I4343" s="267"/>
      <c r="J4343" s="268" t="s">
        <v>33</v>
      </c>
      <c r="K4343" s="76"/>
      <c r="L4343" s="77"/>
      <c r="M4343" s="77"/>
    </row>
    <row r="4344" spans="2:13" x14ac:dyDescent="0.25">
      <c r="B4344" s="252"/>
      <c r="C4344" s="274"/>
      <c r="D4344" s="275"/>
      <c r="E4344" s="270"/>
      <c r="F4344" s="270"/>
      <c r="G4344" s="271"/>
      <c r="H4344" s="266">
        <f t="shared" si="65"/>
        <v>1</v>
      </c>
      <c r="I4344" s="267"/>
      <c r="J4344" s="268" t="s">
        <v>33</v>
      </c>
      <c r="K4344" s="76"/>
      <c r="L4344" s="77"/>
      <c r="M4344" s="77"/>
    </row>
    <row r="4345" spans="2:13" x14ac:dyDescent="0.25">
      <c r="B4345" s="252"/>
      <c r="C4345" s="254"/>
      <c r="D4345" s="281"/>
      <c r="E4345" s="265"/>
      <c r="F4345" s="265"/>
      <c r="G4345" s="272"/>
      <c r="H4345" s="266">
        <f t="shared" si="65"/>
        <v>1</v>
      </c>
      <c r="I4345" s="267"/>
      <c r="J4345" s="268" t="s">
        <v>33</v>
      </c>
      <c r="K4345" s="76"/>
      <c r="L4345" s="77"/>
      <c r="M4345" s="77"/>
    </row>
    <row r="4346" spans="2:13" x14ac:dyDescent="0.25">
      <c r="B4346" s="273"/>
      <c r="C4346" s="274"/>
      <c r="D4346" s="275"/>
      <c r="E4346" s="276"/>
      <c r="F4346" s="276"/>
      <c r="G4346" s="277"/>
      <c r="H4346" s="266">
        <f t="shared" si="65"/>
        <v>1</v>
      </c>
      <c r="I4346" s="267"/>
      <c r="J4346" s="268" t="s">
        <v>33</v>
      </c>
      <c r="K4346" s="76"/>
      <c r="L4346" s="77"/>
      <c r="M4346" s="77"/>
    </row>
    <row r="4347" spans="2:13" x14ac:dyDescent="0.25">
      <c r="B4347" s="252"/>
      <c r="C4347" s="254"/>
      <c r="D4347" s="251"/>
      <c r="E4347" s="270"/>
      <c r="F4347" s="270"/>
      <c r="G4347" s="271"/>
      <c r="H4347" s="266">
        <f t="shared" si="65"/>
        <v>1</v>
      </c>
      <c r="I4347" s="267"/>
      <c r="J4347" s="268" t="s">
        <v>33</v>
      </c>
      <c r="K4347" s="76"/>
      <c r="L4347" s="77"/>
      <c r="M4347" s="77"/>
    </row>
    <row r="4348" spans="2:13" x14ac:dyDescent="0.25">
      <c r="B4348" s="252"/>
      <c r="C4348" s="254"/>
      <c r="D4348" s="251"/>
      <c r="E4348" s="270"/>
      <c r="F4348" s="270"/>
      <c r="G4348" s="271"/>
      <c r="H4348" s="266">
        <f t="shared" si="65"/>
        <v>1</v>
      </c>
      <c r="I4348" s="267"/>
      <c r="J4348" s="268" t="s">
        <v>33</v>
      </c>
      <c r="K4348" s="76"/>
      <c r="L4348" s="77"/>
      <c r="M4348" s="77"/>
    </row>
    <row r="4349" spans="2:13" x14ac:dyDescent="0.25">
      <c r="B4349" s="252"/>
      <c r="C4349" s="254"/>
      <c r="D4349" s="251"/>
      <c r="E4349" s="270"/>
      <c r="F4349" s="270"/>
      <c r="G4349" s="271"/>
      <c r="H4349" s="266">
        <f t="shared" si="65"/>
        <v>1</v>
      </c>
      <c r="I4349" s="267"/>
      <c r="J4349" s="268" t="s">
        <v>33</v>
      </c>
      <c r="K4349" s="76"/>
      <c r="L4349" s="77"/>
      <c r="M4349" s="77"/>
    </row>
    <row r="4350" spans="2:13" x14ac:dyDescent="0.25">
      <c r="B4350" s="273"/>
      <c r="C4350" s="254"/>
      <c r="D4350" s="251"/>
      <c r="E4350" s="270"/>
      <c r="F4350" s="270"/>
      <c r="G4350" s="271"/>
      <c r="H4350" s="266">
        <f t="shared" si="65"/>
        <v>1</v>
      </c>
      <c r="I4350" s="267"/>
      <c r="J4350" s="268" t="s">
        <v>33</v>
      </c>
      <c r="K4350" s="76"/>
      <c r="L4350" s="77"/>
      <c r="M4350" s="77"/>
    </row>
    <row r="4351" spans="2:13" x14ac:dyDescent="0.25">
      <c r="B4351" s="273"/>
      <c r="C4351" s="274"/>
      <c r="D4351" s="275"/>
      <c r="E4351" s="276"/>
      <c r="F4351" s="276"/>
      <c r="G4351" s="271"/>
      <c r="H4351" s="266">
        <f t="shared" si="65"/>
        <v>1</v>
      </c>
      <c r="I4351" s="267"/>
      <c r="J4351" s="268" t="s">
        <v>33</v>
      </c>
      <c r="K4351" s="76"/>
      <c r="L4351" s="77"/>
      <c r="M4351" s="77"/>
    </row>
    <row r="4352" spans="2:13" x14ac:dyDescent="0.25">
      <c r="B4352" s="252"/>
      <c r="C4352" s="254"/>
      <c r="D4352" s="251"/>
      <c r="E4352" s="270"/>
      <c r="F4352" s="270"/>
      <c r="G4352" s="271"/>
      <c r="H4352" s="266">
        <f t="shared" ref="H4352:H4415" si="66">DATE(YEAR(G4352),MONTH(G4352),DAY(1))</f>
        <v>1</v>
      </c>
      <c r="I4352" s="267"/>
      <c r="J4352" s="268" t="s">
        <v>33</v>
      </c>
      <c r="K4352" s="76"/>
      <c r="L4352" s="77"/>
      <c r="M4352" s="77"/>
    </row>
    <row r="4353" spans="2:13" x14ac:dyDescent="0.25">
      <c r="B4353" s="252"/>
      <c r="C4353" s="254"/>
      <c r="D4353" s="251"/>
      <c r="E4353" s="270"/>
      <c r="F4353" s="270"/>
      <c r="G4353" s="271"/>
      <c r="H4353" s="266">
        <f t="shared" si="66"/>
        <v>1</v>
      </c>
      <c r="I4353" s="267"/>
      <c r="J4353" s="268" t="s">
        <v>33</v>
      </c>
      <c r="K4353" s="76"/>
      <c r="L4353" s="77"/>
      <c r="M4353" s="77"/>
    </row>
    <row r="4354" spans="2:13" x14ac:dyDescent="0.25">
      <c r="B4354" s="252"/>
      <c r="C4354" s="254"/>
      <c r="D4354" s="251"/>
      <c r="E4354" s="270"/>
      <c r="F4354" s="270"/>
      <c r="G4354" s="271"/>
      <c r="H4354" s="266">
        <f t="shared" si="66"/>
        <v>1</v>
      </c>
      <c r="I4354" s="267"/>
      <c r="J4354" s="268" t="s">
        <v>33</v>
      </c>
      <c r="K4354" s="76"/>
      <c r="L4354" s="77"/>
      <c r="M4354" s="77"/>
    </row>
    <row r="4355" spans="2:13" x14ac:dyDescent="0.25">
      <c r="B4355" s="273"/>
      <c r="C4355" s="254"/>
      <c r="D4355" s="251"/>
      <c r="E4355" s="270"/>
      <c r="F4355" s="270"/>
      <c r="G4355" s="271"/>
      <c r="H4355" s="266">
        <f t="shared" si="66"/>
        <v>1</v>
      </c>
      <c r="I4355" s="267"/>
      <c r="J4355" s="268" t="s">
        <v>33</v>
      </c>
      <c r="K4355" s="76"/>
      <c r="L4355" s="77"/>
      <c r="M4355" s="77"/>
    </row>
    <row r="4356" spans="2:13" x14ac:dyDescent="0.25">
      <c r="B4356" s="252"/>
      <c r="C4356" s="274"/>
      <c r="D4356" s="275"/>
      <c r="E4356" s="276"/>
      <c r="F4356" s="276"/>
      <c r="G4356" s="271"/>
      <c r="H4356" s="266">
        <f t="shared" si="66"/>
        <v>1</v>
      </c>
      <c r="I4356" s="267"/>
      <c r="J4356" s="268" t="s">
        <v>33</v>
      </c>
      <c r="K4356" s="76"/>
      <c r="L4356" s="77"/>
      <c r="M4356" s="77"/>
    </row>
    <row r="4357" spans="2:13" x14ac:dyDescent="0.25">
      <c r="B4357" s="252"/>
      <c r="C4357" s="274"/>
      <c r="D4357" s="275"/>
      <c r="E4357" s="276"/>
      <c r="F4357" s="276"/>
      <c r="G4357" s="271"/>
      <c r="H4357" s="266">
        <f t="shared" si="66"/>
        <v>1</v>
      </c>
      <c r="I4357" s="267"/>
      <c r="J4357" s="268" t="s">
        <v>33</v>
      </c>
      <c r="K4357" s="76"/>
      <c r="L4357" s="77"/>
      <c r="M4357" s="77"/>
    </row>
    <row r="4358" spans="2:13" x14ac:dyDescent="0.25">
      <c r="B4358" s="273"/>
      <c r="C4358" s="280"/>
      <c r="D4358" s="281"/>
      <c r="E4358" s="265"/>
      <c r="F4358" s="265"/>
      <c r="G4358" s="271"/>
      <c r="H4358" s="266">
        <f t="shared" si="66"/>
        <v>1</v>
      </c>
      <c r="I4358" s="267"/>
      <c r="J4358" s="268" t="s">
        <v>33</v>
      </c>
      <c r="K4358" s="76"/>
      <c r="L4358" s="77"/>
      <c r="M4358" s="77"/>
    </row>
    <row r="4359" spans="2:13" x14ac:dyDescent="0.25">
      <c r="B4359" s="252"/>
      <c r="C4359" s="254"/>
      <c r="D4359" s="275"/>
      <c r="E4359" s="270"/>
      <c r="F4359" s="270"/>
      <c r="G4359" s="271"/>
      <c r="H4359" s="266">
        <f t="shared" si="66"/>
        <v>1</v>
      </c>
      <c r="I4359" s="267"/>
      <c r="J4359" s="268" t="s">
        <v>33</v>
      </c>
      <c r="K4359" s="76"/>
      <c r="L4359" s="77"/>
      <c r="M4359" s="77"/>
    </row>
    <row r="4360" spans="2:13" x14ac:dyDescent="0.25">
      <c r="B4360" s="273"/>
      <c r="C4360" s="280"/>
      <c r="D4360" s="281"/>
      <c r="E4360" s="265"/>
      <c r="F4360" s="265"/>
      <c r="G4360" s="272"/>
      <c r="H4360" s="266">
        <f t="shared" si="66"/>
        <v>1</v>
      </c>
      <c r="I4360" s="267"/>
      <c r="J4360" s="268" t="s">
        <v>33</v>
      </c>
      <c r="K4360" s="76"/>
      <c r="L4360" s="77"/>
      <c r="M4360" s="77"/>
    </row>
    <row r="4361" spans="2:13" x14ac:dyDescent="0.25">
      <c r="B4361" s="252"/>
      <c r="C4361" s="254"/>
      <c r="D4361" s="251"/>
      <c r="E4361" s="270"/>
      <c r="F4361" s="270"/>
      <c r="G4361" s="271"/>
      <c r="H4361" s="266">
        <f t="shared" si="66"/>
        <v>1</v>
      </c>
      <c r="I4361" s="267"/>
      <c r="J4361" s="268" t="s">
        <v>33</v>
      </c>
      <c r="K4361" s="76"/>
      <c r="L4361" s="77"/>
      <c r="M4361" s="77"/>
    </row>
    <row r="4362" spans="2:13" x14ac:dyDescent="0.25">
      <c r="B4362" s="252"/>
      <c r="C4362" s="254"/>
      <c r="D4362" s="251"/>
      <c r="E4362" s="270"/>
      <c r="F4362" s="270"/>
      <c r="G4362" s="271"/>
      <c r="H4362" s="266">
        <f t="shared" si="66"/>
        <v>1</v>
      </c>
      <c r="I4362" s="267"/>
      <c r="J4362" s="268" t="s">
        <v>33</v>
      </c>
      <c r="K4362" s="76"/>
      <c r="L4362" s="77"/>
      <c r="M4362" s="77"/>
    </row>
    <row r="4363" spans="2:13" x14ac:dyDescent="0.25">
      <c r="B4363" s="252"/>
      <c r="C4363" s="254"/>
      <c r="D4363" s="251"/>
      <c r="E4363" s="270"/>
      <c r="F4363" s="270"/>
      <c r="G4363" s="271"/>
      <c r="H4363" s="266">
        <f t="shared" si="66"/>
        <v>1</v>
      </c>
      <c r="I4363" s="267"/>
      <c r="J4363" s="268" t="s">
        <v>33</v>
      </c>
      <c r="K4363" s="76"/>
      <c r="L4363" s="77"/>
      <c r="M4363" s="77"/>
    </row>
    <row r="4364" spans="2:13" x14ac:dyDescent="0.25">
      <c r="B4364" s="252"/>
      <c r="C4364" s="254"/>
      <c r="D4364" s="251"/>
      <c r="E4364" s="270"/>
      <c r="F4364" s="270"/>
      <c r="G4364" s="271"/>
      <c r="H4364" s="266">
        <f t="shared" si="66"/>
        <v>1</v>
      </c>
      <c r="I4364" s="267"/>
      <c r="J4364" s="268" t="s">
        <v>33</v>
      </c>
      <c r="K4364" s="76"/>
      <c r="L4364" s="77"/>
      <c r="M4364" s="77"/>
    </row>
    <row r="4365" spans="2:13" x14ac:dyDescent="0.25">
      <c r="B4365" s="252"/>
      <c r="C4365" s="254"/>
      <c r="D4365" s="251"/>
      <c r="E4365" s="270"/>
      <c r="F4365" s="270"/>
      <c r="G4365" s="271"/>
      <c r="H4365" s="266">
        <f t="shared" si="66"/>
        <v>1</v>
      </c>
      <c r="I4365" s="267"/>
      <c r="J4365" s="268" t="s">
        <v>33</v>
      </c>
      <c r="K4365" s="76"/>
      <c r="L4365" s="77"/>
      <c r="M4365" s="77"/>
    </row>
    <row r="4366" spans="2:13" x14ac:dyDescent="0.25">
      <c r="B4366" s="273"/>
      <c r="C4366" s="280"/>
      <c r="D4366" s="281"/>
      <c r="E4366" s="265"/>
      <c r="F4366" s="265"/>
      <c r="G4366" s="272"/>
      <c r="H4366" s="266">
        <f t="shared" si="66"/>
        <v>1</v>
      </c>
      <c r="I4366" s="267"/>
      <c r="J4366" s="268" t="s">
        <v>33</v>
      </c>
      <c r="K4366" s="76"/>
      <c r="L4366" s="77"/>
      <c r="M4366" s="77"/>
    </row>
    <row r="4367" spans="2:13" x14ac:dyDescent="0.25">
      <c r="B4367" s="273"/>
      <c r="C4367" s="254"/>
      <c r="D4367" s="251"/>
      <c r="E4367" s="270"/>
      <c r="F4367" s="270"/>
      <c r="G4367" s="271"/>
      <c r="H4367" s="266">
        <f t="shared" si="66"/>
        <v>1</v>
      </c>
      <c r="I4367" s="267"/>
      <c r="J4367" s="268" t="s">
        <v>33</v>
      </c>
      <c r="K4367" s="76"/>
      <c r="L4367" s="77"/>
      <c r="M4367" s="77"/>
    </row>
    <row r="4368" spans="2:13" x14ac:dyDescent="0.25">
      <c r="B4368" s="278"/>
      <c r="C4368" s="274"/>
      <c r="D4368" s="275"/>
      <c r="E4368" s="276"/>
      <c r="F4368" s="276"/>
      <c r="G4368" s="277"/>
      <c r="H4368" s="266">
        <f t="shared" si="66"/>
        <v>1</v>
      </c>
      <c r="I4368" s="267"/>
      <c r="J4368" s="268" t="s">
        <v>33</v>
      </c>
      <c r="K4368" s="76"/>
      <c r="L4368" s="77"/>
      <c r="M4368" s="77"/>
    </row>
    <row r="4369" spans="2:13" x14ac:dyDescent="0.25">
      <c r="B4369" s="278"/>
      <c r="C4369" s="274"/>
      <c r="D4369" s="275"/>
      <c r="E4369" s="276"/>
      <c r="F4369" s="276"/>
      <c r="G4369" s="277"/>
      <c r="H4369" s="266">
        <f t="shared" si="66"/>
        <v>1</v>
      </c>
      <c r="I4369" s="267"/>
      <c r="J4369" s="268" t="s">
        <v>33</v>
      </c>
      <c r="K4369" s="76"/>
      <c r="L4369" s="77"/>
      <c r="M4369" s="77"/>
    </row>
    <row r="4370" spans="2:13" x14ac:dyDescent="0.25">
      <c r="B4370" s="252"/>
      <c r="C4370" s="254"/>
      <c r="D4370" s="251"/>
      <c r="E4370" s="270"/>
      <c r="F4370" s="270"/>
      <c r="G4370" s="271"/>
      <c r="H4370" s="266">
        <f t="shared" si="66"/>
        <v>1</v>
      </c>
      <c r="I4370" s="267"/>
      <c r="J4370" s="268" t="s">
        <v>33</v>
      </c>
      <c r="K4370" s="76"/>
      <c r="L4370" s="77"/>
      <c r="M4370" s="77"/>
    </row>
    <row r="4371" spans="2:13" x14ac:dyDescent="0.25">
      <c r="B4371" s="273"/>
      <c r="C4371" s="280"/>
      <c r="D4371" s="281"/>
      <c r="E4371" s="265"/>
      <c r="F4371" s="265"/>
      <c r="G4371" s="272"/>
      <c r="H4371" s="266">
        <f t="shared" si="66"/>
        <v>1</v>
      </c>
      <c r="I4371" s="267"/>
      <c r="J4371" s="268" t="s">
        <v>33</v>
      </c>
      <c r="K4371" s="76"/>
      <c r="L4371" s="77"/>
      <c r="M4371" s="77"/>
    </row>
    <row r="4372" spans="2:13" x14ac:dyDescent="0.25">
      <c r="B4372" s="252"/>
      <c r="C4372" s="280"/>
      <c r="D4372" s="281"/>
      <c r="E4372" s="265"/>
      <c r="F4372" s="265"/>
      <c r="G4372" s="272"/>
      <c r="H4372" s="266">
        <f t="shared" si="66"/>
        <v>1</v>
      </c>
      <c r="I4372" s="311"/>
      <c r="J4372" s="268" t="s">
        <v>33</v>
      </c>
      <c r="K4372" s="76"/>
      <c r="L4372" s="77"/>
      <c r="M4372" s="77"/>
    </row>
    <row r="4373" spans="2:13" x14ac:dyDescent="0.25">
      <c r="B4373" s="252"/>
      <c r="C4373" s="254"/>
      <c r="D4373" s="251"/>
      <c r="E4373" s="270"/>
      <c r="F4373" s="270"/>
      <c r="G4373" s="271"/>
      <c r="H4373" s="266">
        <f t="shared" si="66"/>
        <v>1</v>
      </c>
      <c r="I4373" s="267"/>
      <c r="J4373" s="268" t="s">
        <v>33</v>
      </c>
      <c r="K4373" s="76"/>
      <c r="L4373" s="77"/>
      <c r="M4373" s="77"/>
    </row>
    <row r="4374" spans="2:13" x14ac:dyDescent="0.25">
      <c r="B4374" s="252"/>
      <c r="C4374" s="280"/>
      <c r="D4374" s="281"/>
      <c r="E4374" s="265"/>
      <c r="F4374" s="16"/>
      <c r="G4374" s="272"/>
      <c r="H4374" s="266">
        <f t="shared" si="66"/>
        <v>1</v>
      </c>
      <c r="I4374" s="267"/>
      <c r="J4374" s="268" t="s">
        <v>33</v>
      </c>
      <c r="K4374" s="76"/>
      <c r="L4374" s="77"/>
      <c r="M4374" s="77"/>
    </row>
    <row r="4375" spans="2:13" x14ac:dyDescent="0.25">
      <c r="B4375" s="252"/>
      <c r="C4375" s="254"/>
      <c r="D4375" s="281"/>
      <c r="E4375" s="265"/>
      <c r="F4375" s="265"/>
      <c r="G4375" s="271"/>
      <c r="H4375" s="266">
        <f t="shared" si="66"/>
        <v>1</v>
      </c>
      <c r="I4375" s="267"/>
      <c r="J4375" s="268" t="s">
        <v>33</v>
      </c>
      <c r="K4375" s="76"/>
      <c r="L4375" s="77"/>
      <c r="M4375" s="77"/>
    </row>
    <row r="4376" spans="2:13" x14ac:dyDescent="0.25">
      <c r="B4376" s="252"/>
      <c r="C4376" s="254"/>
      <c r="D4376" s="281"/>
      <c r="E4376" s="265"/>
      <c r="F4376" s="265"/>
      <c r="G4376" s="271"/>
      <c r="H4376" s="266">
        <f t="shared" si="66"/>
        <v>1</v>
      </c>
      <c r="I4376" s="267"/>
      <c r="J4376" s="268" t="s">
        <v>33</v>
      </c>
      <c r="K4376" s="76"/>
      <c r="L4376" s="77"/>
      <c r="M4376" s="77"/>
    </row>
    <row r="4377" spans="2:13" x14ac:dyDescent="0.25">
      <c r="B4377" s="252"/>
      <c r="C4377" s="254"/>
      <c r="D4377" s="281"/>
      <c r="E4377" s="265"/>
      <c r="F4377" s="265"/>
      <c r="G4377" s="271"/>
      <c r="H4377" s="266">
        <f t="shared" si="66"/>
        <v>1</v>
      </c>
      <c r="I4377" s="267"/>
      <c r="J4377" s="268" t="s">
        <v>33</v>
      </c>
      <c r="K4377" s="76"/>
      <c r="L4377" s="77"/>
      <c r="M4377" s="77"/>
    </row>
    <row r="4378" spans="2:13" x14ac:dyDescent="0.25">
      <c r="B4378" s="252"/>
      <c r="C4378" s="254"/>
      <c r="D4378" s="281"/>
      <c r="E4378" s="265"/>
      <c r="F4378" s="265"/>
      <c r="G4378" s="271"/>
      <c r="H4378" s="266">
        <f t="shared" si="66"/>
        <v>1</v>
      </c>
      <c r="I4378" s="267"/>
      <c r="J4378" s="268" t="s">
        <v>33</v>
      </c>
      <c r="K4378" s="76"/>
      <c r="L4378" s="77"/>
      <c r="M4378" s="77"/>
    </row>
    <row r="4379" spans="2:13" x14ac:dyDescent="0.25">
      <c r="B4379" s="252"/>
      <c r="C4379" s="254"/>
      <c r="D4379" s="281"/>
      <c r="E4379" s="265"/>
      <c r="F4379" s="265"/>
      <c r="G4379" s="271"/>
      <c r="H4379" s="266">
        <f t="shared" si="66"/>
        <v>1</v>
      </c>
      <c r="I4379" s="267"/>
      <c r="J4379" s="268" t="s">
        <v>33</v>
      </c>
      <c r="K4379" s="76"/>
      <c r="L4379" s="77"/>
      <c r="M4379" s="77"/>
    </row>
    <row r="4380" spans="2:13" x14ac:dyDescent="0.25">
      <c r="B4380" s="252"/>
      <c r="C4380" s="254"/>
      <c r="D4380" s="281"/>
      <c r="E4380" s="265"/>
      <c r="F4380" s="265"/>
      <c r="G4380" s="271"/>
      <c r="H4380" s="266">
        <f t="shared" si="66"/>
        <v>1</v>
      </c>
      <c r="I4380" s="267"/>
      <c r="J4380" s="268" t="s">
        <v>33</v>
      </c>
      <c r="K4380" s="76"/>
      <c r="L4380" s="77"/>
      <c r="M4380" s="77"/>
    </row>
    <row r="4381" spans="2:13" x14ac:dyDescent="0.25">
      <c r="B4381" s="252"/>
      <c r="C4381" s="254"/>
      <c r="D4381" s="281"/>
      <c r="E4381" s="265"/>
      <c r="F4381" s="265"/>
      <c r="G4381" s="271"/>
      <c r="H4381" s="266">
        <f t="shared" si="66"/>
        <v>1</v>
      </c>
      <c r="I4381" s="267"/>
      <c r="J4381" s="268" t="s">
        <v>33</v>
      </c>
      <c r="K4381" s="76"/>
      <c r="L4381" s="77"/>
      <c r="M4381" s="77"/>
    </row>
    <row r="4382" spans="2:13" x14ac:dyDescent="0.25">
      <c r="B4382" s="252"/>
      <c r="C4382" s="254"/>
      <c r="D4382" s="281"/>
      <c r="E4382" s="265"/>
      <c r="F4382" s="265"/>
      <c r="G4382" s="271"/>
      <c r="H4382" s="266">
        <f t="shared" si="66"/>
        <v>1</v>
      </c>
      <c r="I4382" s="267"/>
      <c r="J4382" s="268" t="s">
        <v>33</v>
      </c>
      <c r="K4382" s="76"/>
      <c r="L4382" s="77"/>
      <c r="M4382" s="77"/>
    </row>
    <row r="4383" spans="2:13" x14ac:dyDescent="0.25">
      <c r="B4383" s="252"/>
      <c r="C4383" s="254"/>
      <c r="D4383" s="281"/>
      <c r="E4383" s="265"/>
      <c r="F4383" s="265"/>
      <c r="G4383" s="271"/>
      <c r="H4383" s="266">
        <f t="shared" si="66"/>
        <v>1</v>
      </c>
      <c r="I4383" s="267"/>
      <c r="J4383" s="268" t="s">
        <v>33</v>
      </c>
      <c r="K4383" s="76"/>
      <c r="L4383" s="77"/>
      <c r="M4383" s="77"/>
    </row>
    <row r="4384" spans="2:13" x14ac:dyDescent="0.25">
      <c r="B4384" s="252"/>
      <c r="C4384" s="254"/>
      <c r="D4384" s="281"/>
      <c r="E4384" s="265"/>
      <c r="F4384" s="265"/>
      <c r="G4384" s="271"/>
      <c r="H4384" s="266">
        <f t="shared" si="66"/>
        <v>1</v>
      </c>
      <c r="I4384" s="267"/>
      <c r="J4384" s="268" t="s">
        <v>33</v>
      </c>
      <c r="K4384" s="76"/>
      <c r="L4384" s="77"/>
      <c r="M4384" s="77"/>
    </row>
    <row r="4385" spans="2:13" x14ac:dyDescent="0.25">
      <c r="B4385" s="252"/>
      <c r="C4385" s="254"/>
      <c r="D4385" s="281"/>
      <c r="E4385" s="265"/>
      <c r="F4385" s="265"/>
      <c r="G4385" s="271"/>
      <c r="H4385" s="266">
        <f t="shared" si="66"/>
        <v>1</v>
      </c>
      <c r="I4385" s="267"/>
      <c r="J4385" s="268" t="s">
        <v>33</v>
      </c>
      <c r="K4385" s="76"/>
      <c r="L4385" s="77"/>
      <c r="M4385" s="77"/>
    </row>
    <row r="4386" spans="2:13" x14ac:dyDescent="0.25">
      <c r="B4386" s="252"/>
      <c r="C4386" s="254"/>
      <c r="D4386" s="281"/>
      <c r="E4386" s="265"/>
      <c r="F4386" s="265"/>
      <c r="G4386" s="271"/>
      <c r="H4386" s="266">
        <f t="shared" si="66"/>
        <v>1</v>
      </c>
      <c r="I4386" s="267"/>
      <c r="J4386" s="268" t="s">
        <v>33</v>
      </c>
      <c r="K4386" s="76"/>
      <c r="L4386" s="77"/>
      <c r="M4386" s="77"/>
    </row>
    <row r="4387" spans="2:13" x14ac:dyDescent="0.25">
      <c r="B4387" s="252"/>
      <c r="C4387" s="254"/>
      <c r="D4387" s="281"/>
      <c r="E4387" s="265"/>
      <c r="F4387" s="265"/>
      <c r="G4387" s="271"/>
      <c r="H4387" s="266">
        <f t="shared" si="66"/>
        <v>1</v>
      </c>
      <c r="I4387" s="267"/>
      <c r="J4387" s="268" t="s">
        <v>33</v>
      </c>
      <c r="K4387" s="76"/>
      <c r="L4387" s="77"/>
      <c r="M4387" s="77"/>
    </row>
    <row r="4388" spans="2:13" x14ac:dyDescent="0.25">
      <c r="B4388" s="252"/>
      <c r="C4388" s="254"/>
      <c r="D4388" s="251"/>
      <c r="E4388" s="270"/>
      <c r="F4388" s="270"/>
      <c r="G4388" s="277"/>
      <c r="H4388" s="266">
        <f t="shared" si="66"/>
        <v>1</v>
      </c>
      <c r="I4388" s="267"/>
      <c r="J4388" s="268" t="s">
        <v>33</v>
      </c>
      <c r="K4388" s="76"/>
      <c r="L4388" s="77"/>
      <c r="M4388" s="77"/>
    </row>
    <row r="4389" spans="2:13" x14ac:dyDescent="0.25">
      <c r="B4389" s="252"/>
      <c r="C4389" s="254"/>
      <c r="D4389" s="251"/>
      <c r="E4389" s="270"/>
      <c r="F4389" s="16"/>
      <c r="G4389" s="277"/>
      <c r="H4389" s="266">
        <f t="shared" si="66"/>
        <v>1</v>
      </c>
      <c r="I4389" s="267"/>
      <c r="J4389" s="268" t="s">
        <v>33</v>
      </c>
      <c r="K4389" s="76"/>
      <c r="L4389" s="77"/>
      <c r="M4389" s="77"/>
    </row>
    <row r="4390" spans="2:13" x14ac:dyDescent="0.25">
      <c r="B4390" s="252"/>
      <c r="C4390" s="280"/>
      <c r="D4390" s="281"/>
      <c r="E4390" s="265"/>
      <c r="F4390" s="265"/>
      <c r="G4390" s="272"/>
      <c r="H4390" s="266">
        <f t="shared" si="66"/>
        <v>1</v>
      </c>
      <c r="I4390" s="267"/>
      <c r="J4390" s="268" t="s">
        <v>33</v>
      </c>
      <c r="K4390" s="76"/>
      <c r="L4390" s="77"/>
      <c r="M4390" s="77"/>
    </row>
    <row r="4391" spans="2:13" x14ac:dyDescent="0.25">
      <c r="B4391" s="252"/>
      <c r="C4391" s="274"/>
      <c r="D4391" s="275"/>
      <c r="E4391" s="276"/>
      <c r="F4391" s="276"/>
      <c r="G4391" s="277"/>
      <c r="H4391" s="266">
        <f t="shared" si="66"/>
        <v>1</v>
      </c>
      <c r="I4391" s="267"/>
      <c r="J4391" s="268" t="s">
        <v>33</v>
      </c>
      <c r="K4391" s="76"/>
      <c r="L4391" s="77"/>
      <c r="M4391" s="77"/>
    </row>
    <row r="4392" spans="2:13" x14ac:dyDescent="0.25">
      <c r="B4392" s="252"/>
      <c r="C4392" s="254"/>
      <c r="D4392" s="281"/>
      <c r="E4392" s="265"/>
      <c r="F4392" s="265"/>
      <c r="G4392" s="272"/>
      <c r="H4392" s="266">
        <f t="shared" si="66"/>
        <v>1</v>
      </c>
      <c r="I4392" s="267"/>
      <c r="J4392" s="268" t="s">
        <v>33</v>
      </c>
      <c r="K4392" s="76"/>
      <c r="L4392" s="77"/>
      <c r="M4392" s="77"/>
    </row>
    <row r="4393" spans="2:13" x14ac:dyDescent="0.25">
      <c r="B4393" s="252"/>
      <c r="C4393" s="280"/>
      <c r="D4393" s="281"/>
      <c r="E4393" s="265"/>
      <c r="F4393" s="265"/>
      <c r="G4393" s="272"/>
      <c r="H4393" s="266">
        <f t="shared" si="66"/>
        <v>1</v>
      </c>
      <c r="I4393" s="267"/>
      <c r="J4393" s="268" t="s">
        <v>33</v>
      </c>
      <c r="K4393" s="76"/>
      <c r="L4393" s="77"/>
      <c r="M4393" s="77"/>
    </row>
    <row r="4394" spans="2:13" x14ac:dyDescent="0.25">
      <c r="B4394" s="252"/>
      <c r="C4394" s="280"/>
      <c r="D4394" s="281"/>
      <c r="E4394" s="265"/>
      <c r="F4394" s="265"/>
      <c r="G4394" s="272"/>
      <c r="H4394" s="266">
        <f t="shared" si="66"/>
        <v>1</v>
      </c>
      <c r="I4394" s="267"/>
      <c r="J4394" s="268" t="s">
        <v>33</v>
      </c>
      <c r="K4394" s="76"/>
      <c r="L4394" s="77"/>
      <c r="M4394" s="77"/>
    </row>
    <row r="4395" spans="2:13" x14ac:dyDescent="0.25">
      <c r="B4395" s="273"/>
      <c r="C4395" s="254"/>
      <c r="D4395" s="251"/>
      <c r="E4395" s="270"/>
      <c r="F4395" s="270"/>
      <c r="G4395" s="277"/>
      <c r="H4395" s="266">
        <f t="shared" si="66"/>
        <v>1</v>
      </c>
      <c r="I4395" s="267"/>
      <c r="J4395" s="268" t="s">
        <v>33</v>
      </c>
      <c r="K4395" s="76"/>
      <c r="L4395" s="77"/>
      <c r="M4395" s="77"/>
    </row>
    <row r="4396" spans="2:13" x14ac:dyDescent="0.25">
      <c r="B4396" s="252"/>
      <c r="C4396" s="280"/>
      <c r="D4396" s="281"/>
      <c r="E4396" s="265"/>
      <c r="F4396" s="265"/>
      <c r="G4396" s="272"/>
      <c r="H4396" s="266">
        <f t="shared" si="66"/>
        <v>1</v>
      </c>
      <c r="I4396" s="267"/>
      <c r="J4396" s="268" t="s">
        <v>33</v>
      </c>
      <c r="K4396" s="76"/>
      <c r="L4396" s="77"/>
      <c r="M4396" s="77"/>
    </row>
    <row r="4397" spans="2:13" x14ac:dyDescent="0.25">
      <c r="B4397" s="252"/>
      <c r="C4397" s="280"/>
      <c r="D4397" s="281"/>
      <c r="E4397" s="265"/>
      <c r="F4397" s="265"/>
      <c r="G4397" s="272"/>
      <c r="H4397" s="266">
        <f t="shared" si="66"/>
        <v>1</v>
      </c>
      <c r="I4397" s="267"/>
      <c r="J4397" s="268" t="s">
        <v>33</v>
      </c>
      <c r="K4397" s="76"/>
      <c r="L4397" s="77"/>
      <c r="M4397" s="77"/>
    </row>
    <row r="4398" spans="2:13" x14ac:dyDescent="0.25">
      <c r="B4398" s="273"/>
      <c r="C4398" s="274"/>
      <c r="D4398" s="275"/>
      <c r="E4398" s="276"/>
      <c r="F4398" s="276"/>
      <c r="G4398" s="277"/>
      <c r="H4398" s="266">
        <f t="shared" si="66"/>
        <v>1</v>
      </c>
      <c r="I4398" s="267"/>
      <c r="J4398" s="268" t="s">
        <v>33</v>
      </c>
      <c r="K4398" s="76"/>
      <c r="L4398" s="77"/>
      <c r="M4398" s="77"/>
    </row>
    <row r="4399" spans="2:13" x14ac:dyDescent="0.25">
      <c r="B4399" s="273"/>
      <c r="C4399" s="254"/>
      <c r="D4399" s="275"/>
      <c r="E4399" s="270"/>
      <c r="F4399" s="270"/>
      <c r="G4399" s="271"/>
      <c r="H4399" s="266">
        <f t="shared" si="66"/>
        <v>1</v>
      </c>
      <c r="I4399" s="267"/>
      <c r="J4399" s="268" t="s">
        <v>33</v>
      </c>
      <c r="K4399" s="76"/>
      <c r="L4399" s="77"/>
      <c r="M4399" s="77"/>
    </row>
    <row r="4400" spans="2:13" x14ac:dyDescent="0.25">
      <c r="B4400" s="273"/>
      <c r="C4400" s="254"/>
      <c r="D4400" s="251"/>
      <c r="E4400" s="270"/>
      <c r="F4400" s="270"/>
      <c r="G4400" s="271"/>
      <c r="H4400" s="266">
        <f t="shared" si="66"/>
        <v>1</v>
      </c>
      <c r="I4400" s="267"/>
      <c r="J4400" s="268" t="s">
        <v>33</v>
      </c>
      <c r="K4400" s="76"/>
      <c r="L4400" s="77"/>
      <c r="M4400" s="77"/>
    </row>
    <row r="4401" spans="2:13" x14ac:dyDescent="0.25">
      <c r="B4401" s="273"/>
      <c r="C4401" s="254"/>
      <c r="D4401" s="251"/>
      <c r="E4401" s="270"/>
      <c r="F4401" s="270"/>
      <c r="G4401" s="271"/>
      <c r="H4401" s="266">
        <f t="shared" si="66"/>
        <v>1</v>
      </c>
      <c r="I4401" s="267"/>
      <c r="J4401" s="268" t="s">
        <v>33</v>
      </c>
      <c r="K4401" s="76"/>
      <c r="L4401" s="77"/>
      <c r="M4401" s="77"/>
    </row>
    <row r="4402" spans="2:13" x14ac:dyDescent="0.25">
      <c r="B4402" s="252"/>
      <c r="C4402" s="254"/>
      <c r="D4402" s="251"/>
      <c r="E4402" s="270"/>
      <c r="F4402" s="270"/>
      <c r="G4402" s="271"/>
      <c r="H4402" s="266">
        <f t="shared" si="66"/>
        <v>1</v>
      </c>
      <c r="I4402" s="267"/>
      <c r="J4402" s="268" t="s">
        <v>33</v>
      </c>
      <c r="K4402" s="76"/>
      <c r="L4402" s="77"/>
      <c r="M4402" s="77"/>
    </row>
    <row r="4403" spans="2:13" x14ac:dyDescent="0.25">
      <c r="B4403" s="273"/>
      <c r="C4403" s="254"/>
      <c r="D4403" s="251"/>
      <c r="E4403" s="270"/>
      <c r="F4403" s="270"/>
      <c r="G4403" s="271"/>
      <c r="H4403" s="266">
        <f t="shared" si="66"/>
        <v>1</v>
      </c>
      <c r="I4403" s="267"/>
      <c r="J4403" s="268" t="s">
        <v>33</v>
      </c>
      <c r="K4403" s="76"/>
      <c r="L4403" s="77"/>
      <c r="M4403" s="77"/>
    </row>
    <row r="4404" spans="2:13" x14ac:dyDescent="0.25">
      <c r="B4404" s="252"/>
      <c r="C4404" s="254"/>
      <c r="D4404" s="281"/>
      <c r="E4404" s="265"/>
      <c r="F4404" s="265"/>
      <c r="G4404" s="272"/>
      <c r="H4404" s="266">
        <f t="shared" si="66"/>
        <v>1</v>
      </c>
      <c r="I4404" s="267"/>
      <c r="J4404" s="268" t="s">
        <v>33</v>
      </c>
      <c r="K4404" s="76"/>
      <c r="L4404" s="77"/>
      <c r="M4404" s="77"/>
    </row>
    <row r="4405" spans="2:13" x14ac:dyDescent="0.25">
      <c r="B4405" s="273"/>
      <c r="C4405" s="254"/>
      <c r="D4405" s="281"/>
      <c r="E4405" s="265"/>
      <c r="F4405" s="265"/>
      <c r="G4405" s="272"/>
      <c r="H4405" s="266">
        <f t="shared" si="66"/>
        <v>1</v>
      </c>
      <c r="I4405" s="267"/>
      <c r="J4405" s="268" t="s">
        <v>33</v>
      </c>
      <c r="K4405" s="76"/>
      <c r="L4405" s="77"/>
      <c r="M4405" s="77"/>
    </row>
    <row r="4406" spans="2:13" x14ac:dyDescent="0.25">
      <c r="B4406" s="273"/>
      <c r="C4406" s="254"/>
      <c r="D4406" s="251"/>
      <c r="E4406" s="270"/>
      <c r="F4406" s="270"/>
      <c r="G4406" s="271"/>
      <c r="H4406" s="266">
        <f t="shared" si="66"/>
        <v>1</v>
      </c>
      <c r="I4406" s="267"/>
      <c r="J4406" s="268" t="s">
        <v>33</v>
      </c>
      <c r="K4406" s="76"/>
      <c r="L4406" s="77"/>
      <c r="M4406" s="77"/>
    </row>
    <row r="4407" spans="2:13" x14ac:dyDescent="0.25">
      <c r="B4407" s="273"/>
      <c r="C4407" s="280"/>
      <c r="D4407" s="281"/>
      <c r="E4407" s="270"/>
      <c r="F4407" s="270"/>
      <c r="G4407" s="272"/>
      <c r="H4407" s="266">
        <f t="shared" si="66"/>
        <v>1</v>
      </c>
      <c r="I4407" s="267"/>
      <c r="J4407" s="268" t="s">
        <v>33</v>
      </c>
      <c r="K4407" s="76"/>
      <c r="L4407" s="77"/>
      <c r="M4407" s="77"/>
    </row>
    <row r="4408" spans="2:13" x14ac:dyDescent="0.25">
      <c r="B4408" s="273"/>
      <c r="C4408" s="280"/>
      <c r="D4408" s="281"/>
      <c r="E4408" s="265"/>
      <c r="F4408" s="265"/>
      <c r="G4408" s="272"/>
      <c r="H4408" s="266">
        <f t="shared" si="66"/>
        <v>1</v>
      </c>
      <c r="I4408" s="267"/>
      <c r="J4408" s="268" t="s">
        <v>33</v>
      </c>
      <c r="K4408" s="76"/>
      <c r="L4408" s="77"/>
      <c r="M4408" s="77"/>
    </row>
    <row r="4409" spans="2:13" x14ac:dyDescent="0.25">
      <c r="B4409" s="273"/>
      <c r="C4409" s="280"/>
      <c r="D4409" s="281"/>
      <c r="E4409" s="265"/>
      <c r="F4409" s="265"/>
      <c r="G4409" s="272"/>
      <c r="H4409" s="266">
        <f t="shared" si="66"/>
        <v>1</v>
      </c>
      <c r="I4409" s="267"/>
      <c r="J4409" s="268" t="s">
        <v>33</v>
      </c>
      <c r="K4409" s="76"/>
      <c r="L4409" s="77"/>
      <c r="M4409" s="77"/>
    </row>
    <row r="4410" spans="2:13" x14ac:dyDescent="0.25">
      <c r="B4410" s="252"/>
      <c r="C4410" s="254"/>
      <c r="D4410" s="251"/>
      <c r="E4410" s="270"/>
      <c r="F4410" s="270"/>
      <c r="G4410" s="271"/>
      <c r="H4410" s="266">
        <f t="shared" si="66"/>
        <v>1</v>
      </c>
      <c r="I4410" s="267"/>
      <c r="J4410" s="268" t="s">
        <v>33</v>
      </c>
      <c r="K4410" s="76"/>
      <c r="L4410" s="77"/>
      <c r="M4410" s="77"/>
    </row>
    <row r="4411" spans="2:13" x14ac:dyDescent="0.25">
      <c r="B4411" s="273"/>
      <c r="C4411" s="254"/>
      <c r="D4411" s="251"/>
      <c r="E4411" s="270"/>
      <c r="F4411" s="270"/>
      <c r="G4411" s="277"/>
      <c r="H4411" s="266">
        <f t="shared" si="66"/>
        <v>1</v>
      </c>
      <c r="I4411" s="267"/>
      <c r="J4411" s="268" t="s">
        <v>33</v>
      </c>
      <c r="K4411" s="76"/>
      <c r="L4411" s="77"/>
      <c r="M4411" s="77"/>
    </row>
    <row r="4412" spans="2:13" x14ac:dyDescent="0.25">
      <c r="B4412" s="273"/>
      <c r="C4412" s="254"/>
      <c r="D4412" s="251"/>
      <c r="E4412" s="270"/>
      <c r="F4412" s="270"/>
      <c r="G4412" s="277"/>
      <c r="H4412" s="266">
        <f t="shared" si="66"/>
        <v>1</v>
      </c>
      <c r="I4412" s="267"/>
      <c r="J4412" s="268" t="s">
        <v>33</v>
      </c>
      <c r="K4412" s="76"/>
      <c r="L4412" s="77"/>
      <c r="M4412" s="77"/>
    </row>
    <row r="4413" spans="2:13" x14ac:dyDescent="0.25">
      <c r="B4413" s="252"/>
      <c r="C4413" s="254"/>
      <c r="D4413" s="251"/>
      <c r="E4413" s="270"/>
      <c r="F4413" s="270"/>
      <c r="G4413" s="271"/>
      <c r="H4413" s="266">
        <f t="shared" si="66"/>
        <v>1</v>
      </c>
      <c r="I4413" s="267"/>
      <c r="J4413" s="268" t="s">
        <v>33</v>
      </c>
      <c r="K4413" s="76"/>
      <c r="L4413" s="77"/>
      <c r="M4413" s="77"/>
    </row>
    <row r="4414" spans="2:13" x14ac:dyDescent="0.25">
      <c r="B4414" s="273"/>
      <c r="C4414" s="274"/>
      <c r="D4414" s="275"/>
      <c r="E4414" s="276"/>
      <c r="F4414" s="276"/>
      <c r="G4414" s="277"/>
      <c r="H4414" s="266">
        <f t="shared" si="66"/>
        <v>1</v>
      </c>
      <c r="I4414" s="267"/>
      <c r="J4414" s="268" t="s">
        <v>33</v>
      </c>
      <c r="K4414" s="76"/>
      <c r="L4414" s="77"/>
      <c r="M4414" s="77"/>
    </row>
    <row r="4415" spans="2:13" x14ac:dyDescent="0.25">
      <c r="B4415" s="273"/>
      <c r="C4415" s="254"/>
      <c r="D4415" s="251"/>
      <c r="E4415" s="270"/>
      <c r="F4415" s="270"/>
      <c r="G4415" s="271"/>
      <c r="H4415" s="266">
        <f t="shared" si="66"/>
        <v>1</v>
      </c>
      <c r="I4415" s="267"/>
      <c r="J4415" s="268" t="s">
        <v>33</v>
      </c>
      <c r="K4415" s="76"/>
      <c r="L4415" s="77"/>
      <c r="M4415" s="77"/>
    </row>
    <row r="4416" spans="2:13" x14ac:dyDescent="0.25">
      <c r="B4416" s="252"/>
      <c r="C4416" s="280"/>
      <c r="D4416" s="281"/>
      <c r="E4416" s="265"/>
      <c r="F4416" s="265"/>
      <c r="G4416" s="272"/>
      <c r="H4416" s="266">
        <f t="shared" ref="H4416:H4479" si="67">DATE(YEAR(G4416),MONTH(G4416),DAY(1))</f>
        <v>1</v>
      </c>
      <c r="I4416" s="267"/>
      <c r="J4416" s="268" t="s">
        <v>33</v>
      </c>
      <c r="K4416" s="76"/>
      <c r="L4416" s="77"/>
      <c r="M4416" s="77"/>
    </row>
    <row r="4417" spans="2:13" x14ac:dyDescent="0.25">
      <c r="B4417" s="252"/>
      <c r="C4417" s="280"/>
      <c r="D4417" s="281"/>
      <c r="E4417" s="265"/>
      <c r="F4417" s="265"/>
      <c r="G4417" s="272"/>
      <c r="H4417" s="266">
        <f t="shared" si="67"/>
        <v>1</v>
      </c>
      <c r="I4417" s="267"/>
      <c r="J4417" s="268" t="s">
        <v>33</v>
      </c>
      <c r="K4417" s="76"/>
      <c r="L4417" s="77"/>
      <c r="M4417" s="77"/>
    </row>
    <row r="4418" spans="2:13" x14ac:dyDescent="0.25">
      <c r="B4418" s="252"/>
      <c r="C4418" s="254"/>
      <c r="D4418" s="251"/>
      <c r="E4418" s="270"/>
      <c r="F4418" s="270"/>
      <c r="G4418" s="271"/>
      <c r="H4418" s="266">
        <f t="shared" si="67"/>
        <v>1</v>
      </c>
      <c r="I4418" s="267"/>
      <c r="J4418" s="268" t="s">
        <v>33</v>
      </c>
      <c r="K4418" s="76"/>
      <c r="L4418" s="77"/>
      <c r="M4418" s="77"/>
    </row>
    <row r="4419" spans="2:13" x14ac:dyDescent="0.25">
      <c r="B4419" s="252"/>
      <c r="C4419" s="274"/>
      <c r="D4419" s="275"/>
      <c r="E4419" s="276"/>
      <c r="F4419" s="276"/>
      <c r="G4419" s="271"/>
      <c r="H4419" s="266">
        <f t="shared" si="67"/>
        <v>1</v>
      </c>
      <c r="I4419" s="267"/>
      <c r="J4419" s="268" t="s">
        <v>33</v>
      </c>
      <c r="K4419" s="76"/>
      <c r="L4419" s="77"/>
      <c r="M4419" s="77"/>
    </row>
    <row r="4420" spans="2:13" x14ac:dyDescent="0.25">
      <c r="B4420" s="252"/>
      <c r="C4420" s="254"/>
      <c r="D4420" s="251"/>
      <c r="E4420" s="270"/>
      <c r="F4420" s="270"/>
      <c r="G4420" s="271"/>
      <c r="H4420" s="266">
        <f t="shared" si="67"/>
        <v>1</v>
      </c>
      <c r="I4420" s="267"/>
      <c r="J4420" s="268" t="s">
        <v>33</v>
      </c>
      <c r="K4420" s="76"/>
      <c r="L4420" s="77"/>
      <c r="M4420" s="77"/>
    </row>
    <row r="4421" spans="2:13" x14ac:dyDescent="0.25">
      <c r="B4421" s="252"/>
      <c r="C4421" s="254"/>
      <c r="D4421" s="251"/>
      <c r="E4421" s="270"/>
      <c r="F4421" s="270"/>
      <c r="G4421" s="271"/>
      <c r="H4421" s="266">
        <f t="shared" si="67"/>
        <v>1</v>
      </c>
      <c r="I4421" s="267"/>
      <c r="J4421" s="268" t="s">
        <v>33</v>
      </c>
      <c r="K4421" s="76"/>
      <c r="L4421" s="77"/>
      <c r="M4421" s="77"/>
    </row>
    <row r="4422" spans="2:13" x14ac:dyDescent="0.25">
      <c r="B4422" s="252"/>
      <c r="C4422" s="254"/>
      <c r="D4422" s="251"/>
      <c r="E4422" s="270"/>
      <c r="F4422" s="270"/>
      <c r="G4422" s="271"/>
      <c r="H4422" s="266">
        <f t="shared" si="67"/>
        <v>1</v>
      </c>
      <c r="I4422" s="267"/>
      <c r="J4422" s="268" t="s">
        <v>33</v>
      </c>
      <c r="K4422" s="76"/>
      <c r="L4422" s="77"/>
      <c r="M4422" s="77"/>
    </row>
    <row r="4423" spans="2:13" x14ac:dyDescent="0.25">
      <c r="B4423" s="252"/>
      <c r="C4423" s="254"/>
      <c r="D4423" s="251"/>
      <c r="E4423" s="270"/>
      <c r="F4423" s="270"/>
      <c r="G4423" s="271"/>
      <c r="H4423" s="266">
        <f t="shared" si="67"/>
        <v>1</v>
      </c>
      <c r="I4423" s="267"/>
      <c r="J4423" s="268" t="s">
        <v>33</v>
      </c>
      <c r="K4423" s="76"/>
      <c r="L4423" s="77"/>
      <c r="M4423" s="77"/>
    </row>
    <row r="4424" spans="2:13" x14ac:dyDescent="0.25">
      <c r="B4424" s="252"/>
      <c r="C4424" s="254"/>
      <c r="D4424" s="251"/>
      <c r="E4424" s="270"/>
      <c r="F4424" s="270"/>
      <c r="G4424" s="271"/>
      <c r="H4424" s="266">
        <f t="shared" si="67"/>
        <v>1</v>
      </c>
      <c r="I4424" s="267"/>
      <c r="J4424" s="268" t="s">
        <v>33</v>
      </c>
      <c r="K4424" s="76"/>
      <c r="L4424" s="77"/>
      <c r="M4424" s="77"/>
    </row>
    <row r="4425" spans="2:13" x14ac:dyDescent="0.25">
      <c r="B4425" s="252"/>
      <c r="C4425" s="254"/>
      <c r="D4425" s="251"/>
      <c r="E4425" s="270"/>
      <c r="F4425" s="270"/>
      <c r="G4425" s="271"/>
      <c r="H4425" s="266">
        <f t="shared" si="67"/>
        <v>1</v>
      </c>
      <c r="I4425" s="267"/>
      <c r="J4425" s="268" t="s">
        <v>33</v>
      </c>
      <c r="K4425" s="76"/>
      <c r="L4425" s="77"/>
      <c r="M4425" s="77"/>
    </row>
    <row r="4426" spans="2:13" x14ac:dyDescent="0.25">
      <c r="B4426" s="252"/>
      <c r="C4426" s="254"/>
      <c r="D4426" s="251"/>
      <c r="E4426" s="270"/>
      <c r="F4426" s="270"/>
      <c r="G4426" s="271"/>
      <c r="H4426" s="266">
        <f t="shared" si="67"/>
        <v>1</v>
      </c>
      <c r="I4426" s="267"/>
      <c r="J4426" s="268" t="s">
        <v>33</v>
      </c>
      <c r="K4426" s="76"/>
      <c r="L4426" s="77"/>
      <c r="M4426" s="77"/>
    </row>
    <row r="4427" spans="2:13" x14ac:dyDescent="0.25">
      <c r="B4427" s="273"/>
      <c r="C4427" s="254"/>
      <c r="D4427" s="251"/>
      <c r="E4427" s="270"/>
      <c r="F4427" s="270"/>
      <c r="G4427" s="271"/>
      <c r="H4427" s="266">
        <f t="shared" si="67"/>
        <v>1</v>
      </c>
      <c r="I4427" s="267"/>
      <c r="J4427" s="268" t="s">
        <v>33</v>
      </c>
      <c r="K4427" s="76"/>
      <c r="L4427" s="77"/>
      <c r="M4427" s="77"/>
    </row>
    <row r="4428" spans="2:13" x14ac:dyDescent="0.25">
      <c r="B4428" s="252"/>
      <c r="C4428" s="280"/>
      <c r="D4428" s="281"/>
      <c r="E4428" s="265"/>
      <c r="F4428" s="265"/>
      <c r="G4428" s="277"/>
      <c r="H4428" s="266">
        <f t="shared" si="67"/>
        <v>1</v>
      </c>
      <c r="I4428" s="267"/>
      <c r="J4428" s="268" t="s">
        <v>33</v>
      </c>
      <c r="K4428" s="76"/>
      <c r="L4428" s="77"/>
      <c r="M4428" s="77"/>
    </row>
    <row r="4429" spans="2:13" x14ac:dyDescent="0.25">
      <c r="B4429" s="252"/>
      <c r="C4429" s="254"/>
      <c r="D4429" s="251"/>
      <c r="E4429" s="270"/>
      <c r="F4429" s="270"/>
      <c r="G4429" s="277"/>
      <c r="H4429" s="266">
        <f t="shared" si="67"/>
        <v>1</v>
      </c>
      <c r="I4429" s="267"/>
      <c r="J4429" s="268" t="s">
        <v>33</v>
      </c>
      <c r="K4429" s="76"/>
      <c r="L4429" s="77"/>
      <c r="M4429" s="77"/>
    </row>
    <row r="4430" spans="2:13" x14ac:dyDescent="0.25">
      <c r="B4430" s="273"/>
      <c r="C4430" s="280"/>
      <c r="D4430" s="281"/>
      <c r="E4430" s="265"/>
      <c r="F4430" s="265"/>
      <c r="G4430" s="277"/>
      <c r="H4430" s="266">
        <f t="shared" si="67"/>
        <v>1</v>
      </c>
      <c r="I4430" s="267"/>
      <c r="J4430" s="268" t="s">
        <v>33</v>
      </c>
      <c r="K4430" s="76"/>
      <c r="L4430" s="77"/>
      <c r="M4430" s="77"/>
    </row>
    <row r="4431" spans="2:13" x14ac:dyDescent="0.25">
      <c r="B4431" s="273"/>
      <c r="C4431" s="254"/>
      <c r="D4431" s="251"/>
      <c r="E4431" s="270"/>
      <c r="F4431" s="270"/>
      <c r="G4431" s="277"/>
      <c r="H4431" s="266">
        <f t="shared" si="67"/>
        <v>1</v>
      </c>
      <c r="I4431" s="267"/>
      <c r="J4431" s="268" t="s">
        <v>33</v>
      </c>
      <c r="K4431" s="76"/>
      <c r="L4431" s="77"/>
      <c r="M4431" s="77"/>
    </row>
    <row r="4432" spans="2:13" x14ac:dyDescent="0.25">
      <c r="B4432" s="273"/>
      <c r="C4432" s="254"/>
      <c r="D4432" s="251"/>
      <c r="E4432" s="270"/>
      <c r="F4432" s="270"/>
      <c r="G4432" s="277"/>
      <c r="H4432" s="266">
        <f t="shared" si="67"/>
        <v>1</v>
      </c>
      <c r="I4432" s="267"/>
      <c r="J4432" s="268" t="s">
        <v>33</v>
      </c>
      <c r="K4432" s="76"/>
      <c r="L4432" s="77"/>
      <c r="M4432" s="77"/>
    </row>
    <row r="4433" spans="2:13" x14ac:dyDescent="0.25">
      <c r="B4433" s="252"/>
      <c r="C4433" s="274"/>
      <c r="D4433" s="275"/>
      <c r="E4433" s="276"/>
      <c r="F4433" s="276"/>
      <c r="G4433" s="277"/>
      <c r="H4433" s="266">
        <f t="shared" si="67"/>
        <v>1</v>
      </c>
      <c r="I4433" s="267"/>
      <c r="J4433" s="268" t="s">
        <v>33</v>
      </c>
      <c r="K4433" s="76"/>
      <c r="L4433" s="77"/>
      <c r="M4433" s="77"/>
    </row>
    <row r="4434" spans="2:13" x14ac:dyDescent="0.25">
      <c r="B4434" s="273"/>
      <c r="C4434" s="274"/>
      <c r="D4434" s="275"/>
      <c r="E4434" s="276"/>
      <c r="F4434" s="276"/>
      <c r="G4434" s="277"/>
      <c r="H4434" s="266">
        <f t="shared" si="67"/>
        <v>1</v>
      </c>
      <c r="I4434" s="267"/>
      <c r="J4434" s="268" t="s">
        <v>33</v>
      </c>
      <c r="K4434" s="76"/>
      <c r="L4434" s="77"/>
      <c r="M4434" s="77"/>
    </row>
    <row r="4435" spans="2:13" x14ac:dyDescent="0.25">
      <c r="B4435" s="273"/>
      <c r="C4435" s="274"/>
      <c r="D4435" s="275"/>
      <c r="E4435" s="276"/>
      <c r="F4435" s="276"/>
      <c r="G4435" s="277"/>
      <c r="H4435" s="266">
        <f t="shared" si="67"/>
        <v>1</v>
      </c>
      <c r="I4435" s="267"/>
      <c r="J4435" s="268" t="s">
        <v>33</v>
      </c>
      <c r="K4435" s="76"/>
      <c r="L4435" s="77"/>
      <c r="M4435" s="77"/>
    </row>
    <row r="4436" spans="2:13" x14ac:dyDescent="0.25">
      <c r="B4436" s="252"/>
      <c r="C4436" s="254"/>
      <c r="D4436" s="251"/>
      <c r="E4436" s="270"/>
      <c r="F4436" s="270"/>
      <c r="G4436" s="271"/>
      <c r="H4436" s="266">
        <f t="shared" si="67"/>
        <v>1</v>
      </c>
      <c r="I4436" s="267"/>
      <c r="J4436" s="268" t="s">
        <v>33</v>
      </c>
      <c r="K4436" s="76"/>
      <c r="L4436" s="77"/>
      <c r="M4436" s="77"/>
    </row>
    <row r="4437" spans="2:13" x14ac:dyDescent="0.25">
      <c r="B4437" s="252"/>
      <c r="C4437" s="254"/>
      <c r="D4437" s="251"/>
      <c r="E4437" s="270"/>
      <c r="F4437" s="270"/>
      <c r="G4437" s="277"/>
      <c r="H4437" s="266">
        <f t="shared" si="67"/>
        <v>1</v>
      </c>
      <c r="I4437" s="267"/>
      <c r="J4437" s="268" t="s">
        <v>33</v>
      </c>
      <c r="K4437" s="76"/>
      <c r="L4437" s="77"/>
      <c r="M4437" s="77"/>
    </row>
    <row r="4438" spans="2:13" x14ac:dyDescent="0.25">
      <c r="B4438" s="252"/>
      <c r="C4438" s="254"/>
      <c r="D4438" s="251"/>
      <c r="E4438" s="270"/>
      <c r="F4438" s="270"/>
      <c r="G4438" s="277"/>
      <c r="H4438" s="266">
        <f t="shared" si="67"/>
        <v>1</v>
      </c>
      <c r="I4438" s="267"/>
      <c r="J4438" s="268" t="s">
        <v>33</v>
      </c>
      <c r="K4438" s="76"/>
      <c r="L4438" s="77"/>
      <c r="M4438" s="77"/>
    </row>
    <row r="4439" spans="2:13" x14ac:dyDescent="0.25">
      <c r="B4439" s="252"/>
      <c r="C4439" s="254"/>
      <c r="D4439" s="251"/>
      <c r="E4439" s="270"/>
      <c r="F4439" s="270"/>
      <c r="G4439" s="271"/>
      <c r="H4439" s="266">
        <f t="shared" si="67"/>
        <v>1</v>
      </c>
      <c r="I4439" s="267"/>
      <c r="J4439" s="268" t="s">
        <v>33</v>
      </c>
      <c r="K4439" s="76"/>
      <c r="L4439" s="77"/>
      <c r="M4439" s="77"/>
    </row>
    <row r="4440" spans="2:13" x14ac:dyDescent="0.25">
      <c r="B4440" s="273"/>
      <c r="C4440" s="254"/>
      <c r="D4440" s="251"/>
      <c r="E4440" s="270"/>
      <c r="F4440" s="270"/>
      <c r="G4440" s="277"/>
      <c r="H4440" s="266">
        <f t="shared" si="67"/>
        <v>1</v>
      </c>
      <c r="I4440" s="267"/>
      <c r="J4440" s="268" t="s">
        <v>33</v>
      </c>
      <c r="K4440" s="76"/>
      <c r="L4440" s="77"/>
      <c r="M4440" s="77"/>
    </row>
    <row r="4441" spans="2:13" x14ac:dyDescent="0.25">
      <c r="B4441" s="283"/>
      <c r="C4441" s="254"/>
      <c r="D4441" s="251"/>
      <c r="E4441" s="270"/>
      <c r="F4441" s="270"/>
      <c r="G4441" s="277"/>
      <c r="H4441" s="266">
        <f t="shared" si="67"/>
        <v>1</v>
      </c>
      <c r="I4441" s="267"/>
      <c r="J4441" s="268" t="s">
        <v>33</v>
      </c>
      <c r="K4441" s="76"/>
      <c r="L4441" s="77"/>
      <c r="M4441" s="77"/>
    </row>
    <row r="4442" spans="2:13" x14ac:dyDescent="0.25">
      <c r="B4442" s="252"/>
      <c r="C4442" s="254"/>
      <c r="D4442" s="251"/>
      <c r="E4442" s="270"/>
      <c r="F4442" s="270"/>
      <c r="G4442" s="277"/>
      <c r="H4442" s="266">
        <f t="shared" si="67"/>
        <v>1</v>
      </c>
      <c r="I4442" s="267"/>
      <c r="J4442" s="268" t="s">
        <v>33</v>
      </c>
      <c r="K4442" s="76"/>
      <c r="L4442" s="77"/>
      <c r="M4442" s="77"/>
    </row>
    <row r="4443" spans="2:13" x14ac:dyDescent="0.25">
      <c r="B4443" s="252"/>
      <c r="C4443" s="254"/>
      <c r="D4443" s="251"/>
      <c r="E4443" s="270"/>
      <c r="F4443" s="270"/>
      <c r="G4443" s="272"/>
      <c r="H4443" s="266">
        <f t="shared" si="67"/>
        <v>1</v>
      </c>
      <c r="I4443" s="267"/>
      <c r="J4443" s="268" t="s">
        <v>33</v>
      </c>
      <c r="K4443" s="76"/>
      <c r="L4443" s="77"/>
      <c r="M4443" s="77"/>
    </row>
    <row r="4444" spans="2:13" x14ac:dyDescent="0.25">
      <c r="B4444" s="273"/>
      <c r="C4444" s="254"/>
      <c r="D4444" s="251"/>
      <c r="E4444" s="270"/>
      <c r="F4444" s="270"/>
      <c r="G4444" s="272"/>
      <c r="H4444" s="266">
        <f t="shared" si="67"/>
        <v>1</v>
      </c>
      <c r="I4444" s="267"/>
      <c r="J4444" s="268" t="s">
        <v>33</v>
      </c>
      <c r="K4444" s="76"/>
      <c r="L4444" s="77"/>
      <c r="M4444" s="77"/>
    </row>
    <row r="4445" spans="2:13" x14ac:dyDescent="0.25">
      <c r="B4445" s="252"/>
      <c r="C4445" s="280"/>
      <c r="D4445" s="281"/>
      <c r="E4445" s="265"/>
      <c r="F4445" s="15"/>
      <c r="G4445" s="272"/>
      <c r="H4445" s="266">
        <f t="shared" si="67"/>
        <v>1</v>
      </c>
      <c r="I4445" s="267"/>
      <c r="J4445" s="268" t="s">
        <v>33</v>
      </c>
      <c r="K4445" s="76"/>
      <c r="L4445" s="77"/>
      <c r="M4445" s="77"/>
    </row>
    <row r="4446" spans="2:13" x14ac:dyDescent="0.25">
      <c r="B4446" s="252"/>
      <c r="C4446" s="254"/>
      <c r="D4446" s="281"/>
      <c r="E4446" s="265"/>
      <c r="F4446" s="265"/>
      <c r="G4446" s="271"/>
      <c r="H4446" s="266">
        <f t="shared" si="67"/>
        <v>1</v>
      </c>
      <c r="I4446" s="267"/>
      <c r="J4446" s="268" t="s">
        <v>33</v>
      </c>
      <c r="K4446" s="76"/>
      <c r="L4446" s="77"/>
      <c r="M4446" s="77"/>
    </row>
    <row r="4447" spans="2:13" x14ac:dyDescent="0.25">
      <c r="B4447" s="252"/>
      <c r="C4447" s="254"/>
      <c r="D4447" s="281"/>
      <c r="E4447" s="265"/>
      <c r="F4447" s="265"/>
      <c r="G4447" s="271"/>
      <c r="H4447" s="266">
        <f t="shared" si="67"/>
        <v>1</v>
      </c>
      <c r="I4447" s="267"/>
      <c r="J4447" s="268" t="s">
        <v>33</v>
      </c>
      <c r="K4447" s="76"/>
      <c r="L4447" s="77"/>
      <c r="M4447" s="77"/>
    </row>
    <row r="4448" spans="2:13" x14ac:dyDescent="0.25">
      <c r="B4448" s="252"/>
      <c r="C4448" s="254"/>
      <c r="D4448" s="281"/>
      <c r="E4448" s="265"/>
      <c r="F4448" s="265"/>
      <c r="G4448" s="271"/>
      <c r="H4448" s="266">
        <f t="shared" si="67"/>
        <v>1</v>
      </c>
      <c r="I4448" s="267"/>
      <c r="J4448" s="268" t="s">
        <v>33</v>
      </c>
      <c r="K4448" s="76"/>
      <c r="L4448" s="77"/>
      <c r="M4448" s="77"/>
    </row>
    <row r="4449" spans="2:13" x14ac:dyDescent="0.25">
      <c r="B4449" s="252"/>
      <c r="C4449" s="254"/>
      <c r="D4449" s="281"/>
      <c r="E4449" s="265"/>
      <c r="F4449" s="265"/>
      <c r="G4449" s="271"/>
      <c r="H4449" s="266">
        <f t="shared" si="67"/>
        <v>1</v>
      </c>
      <c r="I4449" s="267"/>
      <c r="J4449" s="268" t="s">
        <v>33</v>
      </c>
      <c r="K4449" s="76"/>
      <c r="L4449" s="77"/>
      <c r="M4449" s="77"/>
    </row>
    <row r="4450" spans="2:13" x14ac:dyDescent="0.25">
      <c r="B4450" s="252"/>
      <c r="C4450" s="254"/>
      <c r="D4450" s="281"/>
      <c r="E4450" s="265"/>
      <c r="F4450" s="265"/>
      <c r="G4450" s="271"/>
      <c r="H4450" s="266">
        <f t="shared" si="67"/>
        <v>1</v>
      </c>
      <c r="I4450" s="267"/>
      <c r="J4450" s="268" t="s">
        <v>33</v>
      </c>
      <c r="K4450" s="76"/>
      <c r="L4450" s="77"/>
      <c r="M4450" s="77"/>
    </row>
    <row r="4451" spans="2:13" x14ac:dyDescent="0.25">
      <c r="B4451" s="252"/>
      <c r="C4451" s="254"/>
      <c r="D4451" s="281"/>
      <c r="E4451" s="265"/>
      <c r="F4451" s="265"/>
      <c r="G4451" s="271"/>
      <c r="H4451" s="266">
        <f t="shared" si="67"/>
        <v>1</v>
      </c>
      <c r="I4451" s="267"/>
      <c r="J4451" s="268" t="s">
        <v>33</v>
      </c>
      <c r="K4451" s="76"/>
      <c r="L4451" s="77"/>
      <c r="M4451" s="77"/>
    </row>
    <row r="4452" spans="2:13" x14ac:dyDescent="0.25">
      <c r="B4452" s="252"/>
      <c r="C4452" s="254"/>
      <c r="D4452" s="281"/>
      <c r="E4452" s="265"/>
      <c r="F4452" s="265"/>
      <c r="G4452" s="271"/>
      <c r="H4452" s="266">
        <f t="shared" si="67"/>
        <v>1</v>
      </c>
      <c r="I4452" s="267"/>
      <c r="J4452" s="268" t="s">
        <v>33</v>
      </c>
      <c r="K4452" s="76"/>
      <c r="L4452" s="77"/>
      <c r="M4452" s="77"/>
    </row>
    <row r="4453" spans="2:13" x14ac:dyDescent="0.25">
      <c r="B4453" s="252"/>
      <c r="C4453" s="254"/>
      <c r="D4453" s="281"/>
      <c r="E4453" s="265"/>
      <c r="F4453" s="265"/>
      <c r="G4453" s="271"/>
      <c r="H4453" s="266">
        <f t="shared" si="67"/>
        <v>1</v>
      </c>
      <c r="I4453" s="267"/>
      <c r="J4453" s="268" t="s">
        <v>33</v>
      </c>
      <c r="K4453" s="76"/>
      <c r="L4453" s="77"/>
      <c r="M4453" s="77"/>
    </row>
    <row r="4454" spans="2:13" x14ac:dyDescent="0.25">
      <c r="B4454" s="252"/>
      <c r="C4454" s="254"/>
      <c r="D4454" s="281"/>
      <c r="E4454" s="265"/>
      <c r="F4454" s="265"/>
      <c r="G4454" s="271"/>
      <c r="H4454" s="266">
        <f t="shared" si="67"/>
        <v>1</v>
      </c>
      <c r="I4454" s="267"/>
      <c r="J4454" s="268" t="s">
        <v>33</v>
      </c>
      <c r="K4454" s="76"/>
      <c r="L4454" s="77"/>
      <c r="M4454" s="77"/>
    </row>
    <row r="4455" spans="2:13" x14ac:dyDescent="0.25">
      <c r="B4455" s="252"/>
      <c r="C4455" s="254"/>
      <c r="D4455" s="281"/>
      <c r="E4455" s="265"/>
      <c r="F4455" s="265"/>
      <c r="G4455" s="271"/>
      <c r="H4455" s="266">
        <f t="shared" si="67"/>
        <v>1</v>
      </c>
      <c r="I4455" s="267"/>
      <c r="J4455" s="268" t="s">
        <v>33</v>
      </c>
      <c r="K4455" s="76"/>
      <c r="L4455" s="77"/>
      <c r="M4455" s="77"/>
    </row>
    <row r="4456" spans="2:13" x14ac:dyDescent="0.25">
      <c r="B4456" s="252"/>
      <c r="C4456" s="254"/>
      <c r="D4456" s="281"/>
      <c r="E4456" s="265"/>
      <c r="F4456" s="265"/>
      <c r="G4456" s="271"/>
      <c r="H4456" s="266">
        <f t="shared" si="67"/>
        <v>1</v>
      </c>
      <c r="I4456" s="267"/>
      <c r="J4456" s="268" t="s">
        <v>33</v>
      </c>
      <c r="K4456" s="76"/>
      <c r="L4456" s="77"/>
      <c r="M4456" s="77"/>
    </row>
    <row r="4457" spans="2:13" x14ac:dyDescent="0.25">
      <c r="B4457" s="252"/>
      <c r="C4457" s="254"/>
      <c r="D4457" s="281"/>
      <c r="E4457" s="265"/>
      <c r="F4457" s="265"/>
      <c r="G4457" s="271"/>
      <c r="H4457" s="266">
        <f t="shared" si="67"/>
        <v>1</v>
      </c>
      <c r="I4457" s="267"/>
      <c r="J4457" s="268" t="s">
        <v>33</v>
      </c>
      <c r="K4457" s="76"/>
      <c r="L4457" s="77"/>
      <c r="M4457" s="77"/>
    </row>
    <row r="4458" spans="2:13" x14ac:dyDescent="0.25">
      <c r="B4458" s="252"/>
      <c r="C4458" s="254"/>
      <c r="D4458" s="281"/>
      <c r="E4458" s="265"/>
      <c r="F4458" s="265"/>
      <c r="G4458" s="271"/>
      <c r="H4458" s="266">
        <f t="shared" si="67"/>
        <v>1</v>
      </c>
      <c r="I4458" s="267"/>
      <c r="J4458" s="268" t="s">
        <v>33</v>
      </c>
      <c r="K4458" s="76"/>
      <c r="L4458" s="77"/>
      <c r="M4458" s="77"/>
    </row>
    <row r="4459" spans="2:13" x14ac:dyDescent="0.25">
      <c r="B4459" s="252"/>
      <c r="C4459" s="254"/>
      <c r="D4459" s="281"/>
      <c r="E4459" s="265"/>
      <c r="F4459" s="265"/>
      <c r="G4459" s="272"/>
      <c r="H4459" s="266">
        <f t="shared" si="67"/>
        <v>1</v>
      </c>
      <c r="I4459" s="267"/>
      <c r="J4459" s="268" t="s">
        <v>33</v>
      </c>
      <c r="K4459" s="76"/>
      <c r="L4459" s="77"/>
      <c r="M4459" s="77"/>
    </row>
    <row r="4460" spans="2:13" x14ac:dyDescent="0.25">
      <c r="B4460" s="273"/>
      <c r="C4460" s="254"/>
      <c r="D4460" s="251"/>
      <c r="E4460" s="270"/>
      <c r="F4460" s="270"/>
      <c r="G4460" s="272"/>
      <c r="H4460" s="266">
        <f t="shared" si="67"/>
        <v>1</v>
      </c>
      <c r="I4460" s="267"/>
      <c r="J4460" s="268" t="s">
        <v>33</v>
      </c>
      <c r="K4460" s="76"/>
      <c r="L4460" s="77"/>
      <c r="M4460" s="77"/>
    </row>
    <row r="4461" spans="2:13" x14ac:dyDescent="0.25">
      <c r="B4461" s="252"/>
      <c r="C4461" s="280"/>
      <c r="D4461" s="281"/>
      <c r="E4461" s="265"/>
      <c r="F4461" s="265"/>
      <c r="G4461" s="272"/>
      <c r="H4461" s="266">
        <f t="shared" si="67"/>
        <v>1</v>
      </c>
      <c r="I4461" s="267"/>
      <c r="J4461" s="268" t="s">
        <v>33</v>
      </c>
      <c r="K4461" s="76"/>
      <c r="L4461" s="77"/>
      <c r="M4461" s="77"/>
    </row>
    <row r="4462" spans="2:13" x14ac:dyDescent="0.25">
      <c r="B4462" s="252"/>
      <c r="C4462" s="280"/>
      <c r="D4462" s="281"/>
      <c r="E4462" s="265"/>
      <c r="F4462" s="265"/>
      <c r="G4462" s="272"/>
      <c r="H4462" s="266">
        <f t="shared" si="67"/>
        <v>1</v>
      </c>
      <c r="I4462" s="267"/>
      <c r="J4462" s="268" t="s">
        <v>33</v>
      </c>
      <c r="K4462" s="76"/>
      <c r="L4462" s="77"/>
      <c r="M4462" s="77"/>
    </row>
    <row r="4463" spans="2:13" x14ac:dyDescent="0.25">
      <c r="B4463" s="252"/>
      <c r="C4463" s="280"/>
      <c r="D4463" s="281"/>
      <c r="E4463" s="265"/>
      <c r="F4463" s="265"/>
      <c r="G4463" s="272"/>
      <c r="H4463" s="266">
        <f t="shared" si="67"/>
        <v>1</v>
      </c>
      <c r="I4463" s="267"/>
      <c r="J4463" s="268" t="s">
        <v>33</v>
      </c>
      <c r="K4463" s="76"/>
      <c r="L4463" s="77"/>
      <c r="M4463" s="77"/>
    </row>
    <row r="4464" spans="2:13" x14ac:dyDescent="0.25">
      <c r="B4464" s="252"/>
      <c r="C4464" s="280"/>
      <c r="D4464" s="281"/>
      <c r="E4464" s="265"/>
      <c r="F4464" s="265"/>
      <c r="G4464" s="272"/>
      <c r="H4464" s="266">
        <f t="shared" si="67"/>
        <v>1</v>
      </c>
      <c r="I4464" s="311"/>
      <c r="J4464" s="268" t="s">
        <v>33</v>
      </c>
      <c r="K4464" s="76"/>
      <c r="L4464" s="77"/>
      <c r="M4464" s="77"/>
    </row>
    <row r="4465" spans="2:13" x14ac:dyDescent="0.25">
      <c r="B4465" s="252"/>
      <c r="C4465" s="280"/>
      <c r="D4465" s="281"/>
      <c r="E4465" s="265"/>
      <c r="F4465" s="265"/>
      <c r="G4465" s="272"/>
      <c r="H4465" s="266">
        <f t="shared" si="67"/>
        <v>1</v>
      </c>
      <c r="I4465" s="267"/>
      <c r="J4465" s="268" t="s">
        <v>33</v>
      </c>
      <c r="K4465" s="76"/>
      <c r="L4465" s="77"/>
      <c r="M4465" s="77"/>
    </row>
    <row r="4466" spans="2:13" x14ac:dyDescent="0.25">
      <c r="B4466" s="273"/>
      <c r="C4466" s="254"/>
      <c r="D4466" s="251"/>
      <c r="E4466" s="270"/>
      <c r="F4466" s="270"/>
      <c r="G4466" s="272"/>
      <c r="H4466" s="266">
        <f t="shared" si="67"/>
        <v>1</v>
      </c>
      <c r="I4466" s="267"/>
      <c r="J4466" s="268" t="s">
        <v>33</v>
      </c>
      <c r="K4466" s="76"/>
      <c r="L4466" s="77"/>
      <c r="M4466" s="77"/>
    </row>
    <row r="4467" spans="2:13" x14ac:dyDescent="0.25">
      <c r="B4467" s="273"/>
      <c r="C4467" s="254"/>
      <c r="D4467" s="251"/>
      <c r="E4467" s="270"/>
      <c r="F4467" s="270"/>
      <c r="G4467" s="272"/>
      <c r="H4467" s="266">
        <f t="shared" si="67"/>
        <v>1</v>
      </c>
      <c r="I4467" s="267"/>
      <c r="J4467" s="268" t="s">
        <v>33</v>
      </c>
      <c r="K4467" s="76"/>
      <c r="L4467" s="77"/>
      <c r="M4467" s="77"/>
    </row>
    <row r="4468" spans="2:13" x14ac:dyDescent="0.25">
      <c r="B4468" s="252"/>
      <c r="C4468" s="254"/>
      <c r="D4468" s="251"/>
      <c r="E4468" s="270"/>
      <c r="F4468" s="270"/>
      <c r="G4468" s="271"/>
      <c r="H4468" s="266">
        <f t="shared" si="67"/>
        <v>1</v>
      </c>
      <c r="I4468" s="267"/>
      <c r="J4468" s="268" t="s">
        <v>33</v>
      </c>
      <c r="K4468" s="76"/>
      <c r="L4468" s="77"/>
      <c r="M4468" s="77"/>
    </row>
    <row r="4469" spans="2:13" x14ac:dyDescent="0.25">
      <c r="B4469" s="252"/>
      <c r="C4469" s="254"/>
      <c r="D4469" s="281"/>
      <c r="E4469" s="265"/>
      <c r="F4469" s="265"/>
      <c r="G4469" s="271"/>
      <c r="H4469" s="266">
        <f t="shared" si="67"/>
        <v>1</v>
      </c>
      <c r="I4469" s="267"/>
      <c r="J4469" s="268" t="s">
        <v>33</v>
      </c>
      <c r="K4469" s="76"/>
      <c r="L4469" s="77"/>
      <c r="M4469" s="77"/>
    </row>
    <row r="4470" spans="2:13" x14ac:dyDescent="0.25">
      <c r="B4470" s="252"/>
      <c r="C4470" s="254"/>
      <c r="D4470" s="281"/>
      <c r="E4470" s="265"/>
      <c r="F4470" s="265"/>
      <c r="G4470" s="271"/>
      <c r="H4470" s="266">
        <f t="shared" si="67"/>
        <v>1</v>
      </c>
      <c r="I4470" s="267"/>
      <c r="J4470" s="268" t="s">
        <v>33</v>
      </c>
      <c r="K4470" s="76"/>
      <c r="L4470" s="77"/>
      <c r="M4470" s="77"/>
    </row>
    <row r="4471" spans="2:13" x14ac:dyDescent="0.25">
      <c r="B4471" s="252"/>
      <c r="C4471" s="254"/>
      <c r="D4471" s="281"/>
      <c r="E4471" s="265"/>
      <c r="F4471" s="265"/>
      <c r="G4471" s="271"/>
      <c r="H4471" s="266">
        <f t="shared" si="67"/>
        <v>1</v>
      </c>
      <c r="I4471" s="267"/>
      <c r="J4471" s="268" t="s">
        <v>33</v>
      </c>
      <c r="K4471" s="76"/>
      <c r="L4471" s="77"/>
      <c r="M4471" s="77"/>
    </row>
    <row r="4472" spans="2:13" x14ac:dyDescent="0.25">
      <c r="B4472" s="252"/>
      <c r="C4472" s="254"/>
      <c r="D4472" s="251"/>
      <c r="E4472" s="270"/>
      <c r="F4472" s="270"/>
      <c r="G4472" s="277"/>
      <c r="H4472" s="266">
        <f t="shared" si="67"/>
        <v>1</v>
      </c>
      <c r="I4472" s="267"/>
      <c r="J4472" s="268" t="s">
        <v>33</v>
      </c>
      <c r="K4472" s="76"/>
      <c r="L4472" s="77"/>
      <c r="M4472" s="77"/>
    </row>
    <row r="4473" spans="2:13" x14ac:dyDescent="0.25">
      <c r="B4473" s="252"/>
      <c r="C4473" s="254"/>
      <c r="D4473" s="251"/>
      <c r="E4473" s="270"/>
      <c r="F4473" s="270"/>
      <c r="G4473" s="271"/>
      <c r="H4473" s="266">
        <f t="shared" si="67"/>
        <v>1</v>
      </c>
      <c r="I4473" s="267"/>
      <c r="J4473" s="268" t="s">
        <v>33</v>
      </c>
      <c r="K4473" s="76"/>
      <c r="L4473" s="77"/>
      <c r="M4473" s="77"/>
    </row>
    <row r="4474" spans="2:13" x14ac:dyDescent="0.25">
      <c r="B4474" s="252"/>
      <c r="C4474" s="254"/>
      <c r="D4474" s="251"/>
      <c r="E4474" s="270"/>
      <c r="F4474" s="15"/>
      <c r="G4474" s="271"/>
      <c r="H4474" s="266">
        <f t="shared" si="67"/>
        <v>1</v>
      </c>
      <c r="I4474" s="267"/>
      <c r="J4474" s="268" t="s">
        <v>33</v>
      </c>
      <c r="K4474" s="76"/>
      <c r="L4474" s="77"/>
      <c r="M4474" s="77"/>
    </row>
    <row r="4475" spans="2:13" x14ac:dyDescent="0.25">
      <c r="B4475" s="252"/>
      <c r="C4475" s="254"/>
      <c r="D4475" s="251"/>
      <c r="E4475" s="270"/>
      <c r="F4475" s="270"/>
      <c r="G4475" s="271"/>
      <c r="H4475" s="266">
        <f t="shared" si="67"/>
        <v>1</v>
      </c>
      <c r="I4475" s="267"/>
      <c r="J4475" s="268" t="s">
        <v>33</v>
      </c>
      <c r="K4475" s="76"/>
      <c r="L4475" s="77"/>
      <c r="M4475" s="77"/>
    </row>
    <row r="4476" spans="2:13" x14ac:dyDescent="0.25">
      <c r="B4476" s="252"/>
      <c r="C4476" s="254"/>
      <c r="D4476" s="251"/>
      <c r="E4476" s="270"/>
      <c r="F4476" s="270"/>
      <c r="G4476" s="271"/>
      <c r="H4476" s="266">
        <f t="shared" si="67"/>
        <v>1</v>
      </c>
      <c r="I4476" s="267"/>
      <c r="J4476" s="268" t="s">
        <v>33</v>
      </c>
      <c r="K4476" s="76"/>
      <c r="L4476" s="77"/>
      <c r="M4476" s="77"/>
    </row>
    <row r="4477" spans="2:13" x14ac:dyDescent="0.25">
      <c r="B4477" s="252"/>
      <c r="C4477" s="254"/>
      <c r="D4477" s="251"/>
      <c r="E4477" s="270"/>
      <c r="F4477" s="270"/>
      <c r="G4477" s="271"/>
      <c r="H4477" s="266">
        <f t="shared" si="67"/>
        <v>1</v>
      </c>
      <c r="I4477" s="267"/>
      <c r="J4477" s="268" t="s">
        <v>33</v>
      </c>
      <c r="K4477" s="76"/>
      <c r="L4477" s="77"/>
      <c r="M4477" s="77"/>
    </row>
    <row r="4478" spans="2:13" x14ac:dyDescent="0.25">
      <c r="B4478" s="252"/>
      <c r="C4478" s="280"/>
      <c r="D4478" s="281"/>
      <c r="E4478" s="265"/>
      <c r="F4478" s="265"/>
      <c r="G4478" s="272"/>
      <c r="H4478" s="266">
        <f t="shared" si="67"/>
        <v>1</v>
      </c>
      <c r="I4478" s="267"/>
      <c r="J4478" s="268" t="s">
        <v>33</v>
      </c>
      <c r="K4478" s="76"/>
      <c r="L4478" s="77"/>
      <c r="M4478" s="77"/>
    </row>
    <row r="4479" spans="2:13" x14ac:dyDescent="0.25">
      <c r="B4479" s="273"/>
      <c r="C4479" s="254"/>
      <c r="D4479" s="251"/>
      <c r="E4479" s="270"/>
      <c r="F4479" s="270"/>
      <c r="G4479" s="271"/>
      <c r="H4479" s="266">
        <f t="shared" si="67"/>
        <v>1</v>
      </c>
      <c r="I4479" s="267"/>
      <c r="J4479" s="268" t="s">
        <v>33</v>
      </c>
      <c r="K4479" s="76"/>
      <c r="L4479" s="77"/>
      <c r="M4479" s="77"/>
    </row>
    <row r="4480" spans="2:13" x14ac:dyDescent="0.25">
      <c r="B4480" s="273"/>
      <c r="C4480" s="254"/>
      <c r="D4480" s="251"/>
      <c r="E4480" s="270"/>
      <c r="F4480" s="270"/>
      <c r="G4480" s="271"/>
      <c r="H4480" s="266">
        <f t="shared" ref="H4480:H4543" si="68">DATE(YEAR(G4480),MONTH(G4480),DAY(1))</f>
        <v>1</v>
      </c>
      <c r="I4480" s="267"/>
      <c r="J4480" s="268" t="s">
        <v>33</v>
      </c>
      <c r="K4480" s="76"/>
      <c r="L4480" s="77"/>
      <c r="M4480" s="77"/>
    </row>
    <row r="4481" spans="2:13" x14ac:dyDescent="0.25">
      <c r="B4481" s="273"/>
      <c r="C4481" s="254"/>
      <c r="D4481" s="251"/>
      <c r="E4481" s="270"/>
      <c r="F4481" s="270"/>
      <c r="G4481" s="271"/>
      <c r="H4481" s="266">
        <f t="shared" si="68"/>
        <v>1</v>
      </c>
      <c r="I4481" s="267"/>
      <c r="J4481" s="268" t="s">
        <v>33</v>
      </c>
      <c r="K4481" s="76"/>
      <c r="L4481" s="77"/>
      <c r="M4481" s="77"/>
    </row>
    <row r="4482" spans="2:13" x14ac:dyDescent="0.25">
      <c r="B4482" s="273"/>
      <c r="C4482" s="254"/>
      <c r="D4482" s="251"/>
      <c r="E4482" s="270"/>
      <c r="F4482" s="270"/>
      <c r="G4482" s="271"/>
      <c r="H4482" s="266">
        <f t="shared" si="68"/>
        <v>1</v>
      </c>
      <c r="I4482" s="267"/>
      <c r="J4482" s="268" t="s">
        <v>33</v>
      </c>
      <c r="K4482" s="76"/>
      <c r="L4482" s="77"/>
      <c r="M4482" s="77"/>
    </row>
    <row r="4483" spans="2:13" x14ac:dyDescent="0.25">
      <c r="B4483" s="252"/>
      <c r="C4483" s="280"/>
      <c r="D4483" s="281"/>
      <c r="E4483" s="265"/>
      <c r="F4483" s="265"/>
      <c r="G4483" s="272"/>
      <c r="H4483" s="266">
        <f t="shared" si="68"/>
        <v>1</v>
      </c>
      <c r="I4483" s="267"/>
      <c r="J4483" s="268" t="s">
        <v>33</v>
      </c>
      <c r="K4483" s="76"/>
      <c r="L4483" s="77"/>
      <c r="M4483" s="77"/>
    </row>
    <row r="4484" spans="2:13" x14ac:dyDescent="0.25">
      <c r="B4484" s="252"/>
      <c r="C4484" s="254"/>
      <c r="D4484" s="281"/>
      <c r="E4484" s="265"/>
      <c r="F4484" s="265"/>
      <c r="G4484" s="271"/>
      <c r="H4484" s="266">
        <f t="shared" si="68"/>
        <v>1</v>
      </c>
      <c r="I4484" s="267"/>
      <c r="J4484" s="268" t="s">
        <v>33</v>
      </c>
      <c r="K4484" s="76"/>
      <c r="L4484" s="77"/>
      <c r="M4484" s="77"/>
    </row>
    <row r="4485" spans="2:13" x14ac:dyDescent="0.25">
      <c r="B4485" s="252"/>
      <c r="C4485" s="254"/>
      <c r="D4485" s="281"/>
      <c r="E4485" s="265"/>
      <c r="F4485" s="265"/>
      <c r="G4485" s="271"/>
      <c r="H4485" s="266">
        <f t="shared" si="68"/>
        <v>1</v>
      </c>
      <c r="I4485" s="267"/>
      <c r="J4485" s="268" t="s">
        <v>33</v>
      </c>
      <c r="K4485" s="76"/>
      <c r="L4485" s="77"/>
      <c r="M4485" s="77"/>
    </row>
    <row r="4486" spans="2:13" x14ac:dyDescent="0.25">
      <c r="B4486" s="252"/>
      <c r="C4486" s="274"/>
      <c r="D4486" s="275"/>
      <c r="E4486" s="276"/>
      <c r="F4486" s="276"/>
      <c r="G4486" s="277"/>
      <c r="H4486" s="266">
        <f t="shared" si="68"/>
        <v>1</v>
      </c>
      <c r="I4486" s="267"/>
      <c r="J4486" s="268" t="s">
        <v>33</v>
      </c>
      <c r="K4486" s="76"/>
      <c r="L4486" s="77"/>
      <c r="M4486" s="77"/>
    </row>
    <row r="4487" spans="2:13" x14ac:dyDescent="0.25">
      <c r="B4487" s="252"/>
      <c r="C4487" s="254"/>
      <c r="D4487" s="251"/>
      <c r="E4487" s="270"/>
      <c r="F4487" s="270"/>
      <c r="G4487" s="271"/>
      <c r="H4487" s="266">
        <f t="shared" si="68"/>
        <v>1</v>
      </c>
      <c r="I4487" s="267"/>
      <c r="J4487" s="268" t="s">
        <v>33</v>
      </c>
      <c r="K4487" s="76"/>
      <c r="L4487" s="77"/>
      <c r="M4487" s="77"/>
    </row>
    <row r="4488" spans="2:13" x14ac:dyDescent="0.25">
      <c r="B4488" s="252"/>
      <c r="C4488" s="254"/>
      <c r="D4488" s="251"/>
      <c r="E4488" s="270"/>
      <c r="F4488" s="270"/>
      <c r="G4488" s="271"/>
      <c r="H4488" s="266">
        <f t="shared" si="68"/>
        <v>1</v>
      </c>
      <c r="I4488" s="267"/>
      <c r="J4488" s="268" t="s">
        <v>33</v>
      </c>
      <c r="K4488" s="76"/>
      <c r="L4488" s="77"/>
      <c r="M4488" s="77"/>
    </row>
    <row r="4489" spans="2:13" x14ac:dyDescent="0.25">
      <c r="B4489" s="252"/>
      <c r="C4489" s="254"/>
      <c r="D4489" s="281"/>
      <c r="E4489" s="265"/>
      <c r="F4489" s="265"/>
      <c r="G4489" s="271"/>
      <c r="H4489" s="266">
        <f t="shared" si="68"/>
        <v>1</v>
      </c>
      <c r="I4489" s="267"/>
      <c r="J4489" s="268" t="s">
        <v>33</v>
      </c>
      <c r="K4489" s="76"/>
      <c r="L4489" s="77"/>
      <c r="M4489" s="77"/>
    </row>
    <row r="4490" spans="2:13" x14ac:dyDescent="0.25">
      <c r="B4490" s="252"/>
      <c r="C4490" s="254"/>
      <c r="D4490" s="281"/>
      <c r="E4490" s="265"/>
      <c r="F4490" s="265"/>
      <c r="G4490" s="272"/>
      <c r="H4490" s="266">
        <f t="shared" si="68"/>
        <v>1</v>
      </c>
      <c r="I4490" s="267"/>
      <c r="J4490" s="268" t="s">
        <v>33</v>
      </c>
      <c r="K4490" s="76"/>
      <c r="L4490" s="77"/>
      <c r="M4490" s="77"/>
    </row>
    <row r="4491" spans="2:13" x14ac:dyDescent="0.25">
      <c r="B4491" s="252"/>
      <c r="C4491" s="254"/>
      <c r="D4491" s="275"/>
      <c r="E4491" s="270"/>
      <c r="F4491" s="270"/>
      <c r="G4491" s="271"/>
      <c r="H4491" s="266">
        <f t="shared" si="68"/>
        <v>1</v>
      </c>
      <c r="I4491" s="267"/>
      <c r="J4491" s="268" t="s">
        <v>33</v>
      </c>
      <c r="K4491" s="76"/>
      <c r="L4491" s="77"/>
      <c r="M4491" s="77"/>
    </row>
    <row r="4492" spans="2:13" x14ac:dyDescent="0.25">
      <c r="B4492" s="252"/>
      <c r="C4492" s="254"/>
      <c r="D4492" s="251"/>
      <c r="E4492" s="270"/>
      <c r="F4492" s="270"/>
      <c r="G4492" s="271"/>
      <c r="H4492" s="266">
        <f t="shared" si="68"/>
        <v>1</v>
      </c>
      <c r="I4492" s="267"/>
      <c r="J4492" s="268" t="s">
        <v>33</v>
      </c>
      <c r="K4492" s="76"/>
      <c r="L4492" s="77"/>
      <c r="M4492" s="77"/>
    </row>
    <row r="4493" spans="2:13" x14ac:dyDescent="0.25">
      <c r="B4493" s="273"/>
      <c r="C4493" s="254"/>
      <c r="D4493" s="251"/>
      <c r="E4493" s="270"/>
      <c r="F4493" s="270"/>
      <c r="G4493" s="271"/>
      <c r="H4493" s="266">
        <f t="shared" si="68"/>
        <v>1</v>
      </c>
      <c r="I4493" s="267"/>
      <c r="J4493" s="268" t="s">
        <v>33</v>
      </c>
      <c r="K4493" s="76"/>
      <c r="L4493" s="77"/>
      <c r="M4493" s="77"/>
    </row>
    <row r="4494" spans="2:13" x14ac:dyDescent="0.25">
      <c r="B4494" s="273"/>
      <c r="C4494" s="254"/>
      <c r="D4494" s="251"/>
      <c r="E4494" s="270"/>
      <c r="F4494" s="270"/>
      <c r="G4494" s="271"/>
      <c r="H4494" s="266">
        <f t="shared" si="68"/>
        <v>1</v>
      </c>
      <c r="I4494" s="267"/>
      <c r="J4494" s="268" t="s">
        <v>33</v>
      </c>
      <c r="K4494" s="76"/>
      <c r="L4494" s="77"/>
      <c r="M4494" s="77"/>
    </row>
    <row r="4495" spans="2:13" x14ac:dyDescent="0.25">
      <c r="B4495" s="252"/>
      <c r="C4495" s="280"/>
      <c r="D4495" s="281"/>
      <c r="E4495" s="265"/>
      <c r="F4495" s="265"/>
      <c r="G4495" s="272"/>
      <c r="H4495" s="266">
        <f t="shared" si="68"/>
        <v>1</v>
      </c>
      <c r="I4495" s="267"/>
      <c r="J4495" s="268" t="s">
        <v>33</v>
      </c>
      <c r="K4495" s="76"/>
      <c r="L4495" s="77"/>
      <c r="M4495" s="77"/>
    </row>
    <row r="4496" spans="2:13" x14ac:dyDescent="0.25">
      <c r="B4496" s="252"/>
      <c r="C4496" s="254"/>
      <c r="D4496" s="251"/>
      <c r="E4496" s="270"/>
      <c r="F4496" s="270"/>
      <c r="G4496" s="271"/>
      <c r="H4496" s="266">
        <f t="shared" si="68"/>
        <v>1</v>
      </c>
      <c r="I4496" s="267"/>
      <c r="J4496" s="268" t="s">
        <v>33</v>
      </c>
      <c r="K4496" s="76"/>
      <c r="L4496" s="77"/>
      <c r="M4496" s="77"/>
    </row>
    <row r="4497" spans="2:13" x14ac:dyDescent="0.25">
      <c r="B4497" s="252"/>
      <c r="C4497" s="254"/>
      <c r="D4497" s="251"/>
      <c r="E4497" s="270"/>
      <c r="F4497" s="270"/>
      <c r="G4497" s="271"/>
      <c r="H4497" s="266">
        <f t="shared" si="68"/>
        <v>1</v>
      </c>
      <c r="I4497" s="267"/>
      <c r="J4497" s="268" t="s">
        <v>33</v>
      </c>
      <c r="K4497" s="76"/>
      <c r="L4497" s="77"/>
      <c r="M4497" s="77"/>
    </row>
    <row r="4498" spans="2:13" x14ac:dyDescent="0.25">
      <c r="B4498" s="273"/>
      <c r="C4498" s="280"/>
      <c r="D4498" s="281"/>
      <c r="E4498" s="265"/>
      <c r="F4498" s="265"/>
      <c r="G4498" s="272"/>
      <c r="H4498" s="266">
        <f t="shared" si="68"/>
        <v>1</v>
      </c>
      <c r="I4498" s="267"/>
      <c r="J4498" s="268" t="s">
        <v>33</v>
      </c>
      <c r="K4498" s="76"/>
      <c r="L4498" s="77"/>
      <c r="M4498" s="77"/>
    </row>
    <row r="4499" spans="2:13" x14ac:dyDescent="0.25">
      <c r="B4499" s="273"/>
      <c r="C4499" s="280"/>
      <c r="D4499" s="281"/>
      <c r="E4499" s="270"/>
      <c r="F4499" s="270"/>
      <c r="G4499" s="272"/>
      <c r="H4499" s="266">
        <f t="shared" si="68"/>
        <v>1</v>
      </c>
      <c r="I4499" s="267"/>
      <c r="J4499" s="268" t="s">
        <v>33</v>
      </c>
      <c r="K4499" s="76"/>
      <c r="L4499" s="77"/>
      <c r="M4499" s="77"/>
    </row>
    <row r="4500" spans="2:13" x14ac:dyDescent="0.25">
      <c r="B4500" s="273"/>
      <c r="C4500" s="280"/>
      <c r="D4500" s="281"/>
      <c r="E4500" s="265"/>
      <c r="F4500" s="265"/>
      <c r="G4500" s="272"/>
      <c r="H4500" s="266">
        <f t="shared" si="68"/>
        <v>1</v>
      </c>
      <c r="I4500" s="267"/>
      <c r="J4500" s="268" t="s">
        <v>33</v>
      </c>
      <c r="K4500" s="76"/>
      <c r="L4500" s="77"/>
      <c r="M4500" s="77"/>
    </row>
    <row r="4501" spans="2:13" x14ac:dyDescent="0.25">
      <c r="B4501" s="252"/>
      <c r="C4501" s="254"/>
      <c r="D4501" s="251"/>
      <c r="E4501" s="270"/>
      <c r="F4501" s="270"/>
      <c r="G4501" s="271"/>
      <c r="H4501" s="266">
        <f t="shared" si="68"/>
        <v>1</v>
      </c>
      <c r="I4501" s="267"/>
      <c r="J4501" s="268" t="s">
        <v>33</v>
      </c>
      <c r="K4501" s="76"/>
      <c r="L4501" s="77"/>
      <c r="M4501" s="77"/>
    </row>
    <row r="4502" spans="2:13" x14ac:dyDescent="0.25">
      <c r="B4502" s="273"/>
      <c r="C4502" s="254"/>
      <c r="D4502" s="251"/>
      <c r="E4502" s="270"/>
      <c r="F4502" s="270"/>
      <c r="G4502" s="271"/>
      <c r="H4502" s="266">
        <f t="shared" si="68"/>
        <v>1</v>
      </c>
      <c r="I4502" s="267"/>
      <c r="J4502" s="268" t="s">
        <v>33</v>
      </c>
      <c r="K4502" s="76"/>
      <c r="L4502" s="77"/>
      <c r="M4502" s="77"/>
    </row>
    <row r="4503" spans="2:13" x14ac:dyDescent="0.25">
      <c r="B4503" s="273"/>
      <c r="C4503" s="274"/>
      <c r="D4503" s="275"/>
      <c r="E4503" s="276"/>
      <c r="F4503" s="276"/>
      <c r="G4503" s="277"/>
      <c r="H4503" s="266">
        <f t="shared" si="68"/>
        <v>1</v>
      </c>
      <c r="I4503" s="267"/>
      <c r="J4503" s="268" t="s">
        <v>33</v>
      </c>
      <c r="K4503" s="76"/>
      <c r="L4503" s="77"/>
      <c r="M4503" s="77"/>
    </row>
    <row r="4504" spans="2:13" x14ac:dyDescent="0.25">
      <c r="B4504" s="273"/>
      <c r="C4504" s="280"/>
      <c r="D4504" s="281"/>
      <c r="E4504" s="265"/>
      <c r="F4504" s="265"/>
      <c r="G4504" s="272"/>
      <c r="H4504" s="266">
        <f t="shared" si="68"/>
        <v>1</v>
      </c>
      <c r="I4504" s="267"/>
      <c r="J4504" s="268" t="s">
        <v>33</v>
      </c>
      <c r="K4504" s="76"/>
      <c r="L4504" s="77"/>
      <c r="M4504" s="77"/>
    </row>
    <row r="4505" spans="2:13" x14ac:dyDescent="0.25">
      <c r="B4505" s="252"/>
      <c r="C4505" s="254"/>
      <c r="D4505" s="251"/>
      <c r="E4505" s="270"/>
      <c r="F4505" s="270"/>
      <c r="G4505" s="271"/>
      <c r="H4505" s="266">
        <f t="shared" si="68"/>
        <v>1</v>
      </c>
      <c r="I4505" s="267"/>
      <c r="J4505" s="268" t="s">
        <v>33</v>
      </c>
      <c r="K4505" s="76"/>
      <c r="L4505" s="77"/>
      <c r="M4505" s="77"/>
    </row>
    <row r="4506" spans="2:13" x14ac:dyDescent="0.25">
      <c r="B4506" s="252"/>
      <c r="C4506" s="274"/>
      <c r="D4506" s="275"/>
      <c r="E4506" s="276"/>
      <c r="F4506" s="276"/>
      <c r="G4506" s="271"/>
      <c r="H4506" s="266">
        <f t="shared" si="68"/>
        <v>1</v>
      </c>
      <c r="I4506" s="267"/>
      <c r="J4506" s="268" t="s">
        <v>33</v>
      </c>
      <c r="K4506" s="76"/>
      <c r="L4506" s="77"/>
      <c r="M4506" s="77"/>
    </row>
    <row r="4507" spans="2:13" x14ac:dyDescent="0.25">
      <c r="B4507" s="252"/>
      <c r="C4507" s="254"/>
      <c r="D4507" s="251"/>
      <c r="E4507" s="270"/>
      <c r="F4507" s="270"/>
      <c r="G4507" s="271"/>
      <c r="H4507" s="266">
        <f t="shared" si="68"/>
        <v>1</v>
      </c>
      <c r="I4507" s="267"/>
      <c r="J4507" s="268" t="s">
        <v>33</v>
      </c>
      <c r="K4507" s="76"/>
      <c r="L4507" s="77"/>
      <c r="M4507" s="77"/>
    </row>
    <row r="4508" spans="2:13" x14ac:dyDescent="0.25">
      <c r="B4508" s="252"/>
      <c r="C4508" s="254"/>
      <c r="D4508" s="251"/>
      <c r="E4508" s="270"/>
      <c r="F4508" s="270"/>
      <c r="G4508" s="271"/>
      <c r="H4508" s="266">
        <f t="shared" si="68"/>
        <v>1</v>
      </c>
      <c r="I4508" s="267"/>
      <c r="J4508" s="268" t="s">
        <v>33</v>
      </c>
      <c r="K4508" s="76"/>
      <c r="L4508" s="77"/>
      <c r="M4508" s="77"/>
    </row>
    <row r="4509" spans="2:13" x14ac:dyDescent="0.25">
      <c r="B4509" s="252"/>
      <c r="C4509" s="254"/>
      <c r="D4509" s="251"/>
      <c r="E4509" s="270"/>
      <c r="F4509" s="270"/>
      <c r="G4509" s="271"/>
      <c r="H4509" s="266">
        <f t="shared" si="68"/>
        <v>1</v>
      </c>
      <c r="I4509" s="267"/>
      <c r="J4509" s="268" t="s">
        <v>33</v>
      </c>
      <c r="K4509" s="76"/>
      <c r="L4509" s="77"/>
      <c r="M4509" s="77"/>
    </row>
    <row r="4510" spans="2:13" x14ac:dyDescent="0.25">
      <c r="B4510" s="252"/>
      <c r="C4510" s="254"/>
      <c r="D4510" s="251"/>
      <c r="E4510" s="270"/>
      <c r="F4510" s="270"/>
      <c r="G4510" s="271"/>
      <c r="H4510" s="266">
        <f t="shared" si="68"/>
        <v>1</v>
      </c>
      <c r="I4510" s="267"/>
      <c r="J4510" s="268" t="s">
        <v>33</v>
      </c>
      <c r="K4510" s="76"/>
      <c r="L4510" s="77"/>
      <c r="M4510" s="77"/>
    </row>
    <row r="4511" spans="2:13" x14ac:dyDescent="0.25">
      <c r="B4511" s="252"/>
      <c r="C4511" s="254"/>
      <c r="D4511" s="251"/>
      <c r="E4511" s="270"/>
      <c r="F4511" s="270"/>
      <c r="G4511" s="271"/>
      <c r="H4511" s="266">
        <f t="shared" si="68"/>
        <v>1</v>
      </c>
      <c r="I4511" s="267"/>
      <c r="J4511" s="268" t="s">
        <v>33</v>
      </c>
      <c r="K4511" s="76"/>
      <c r="L4511" s="77"/>
      <c r="M4511" s="77"/>
    </row>
    <row r="4512" spans="2:13" x14ac:dyDescent="0.25">
      <c r="B4512" s="252"/>
      <c r="C4512" s="254"/>
      <c r="D4512" s="251"/>
      <c r="E4512" s="270"/>
      <c r="F4512" s="270"/>
      <c r="G4512" s="271"/>
      <c r="H4512" s="266">
        <f t="shared" si="68"/>
        <v>1</v>
      </c>
      <c r="I4512" s="267"/>
      <c r="J4512" s="268" t="s">
        <v>33</v>
      </c>
      <c r="K4512" s="76"/>
      <c r="L4512" s="77"/>
      <c r="M4512" s="77"/>
    </row>
    <row r="4513" spans="2:13" x14ac:dyDescent="0.25">
      <c r="B4513" s="273"/>
      <c r="C4513" s="254"/>
      <c r="D4513" s="251"/>
      <c r="E4513" s="270"/>
      <c r="F4513" s="270"/>
      <c r="G4513" s="277"/>
      <c r="H4513" s="266">
        <f t="shared" si="68"/>
        <v>1</v>
      </c>
      <c r="I4513" s="267"/>
      <c r="J4513" s="268" t="s">
        <v>33</v>
      </c>
      <c r="K4513" s="76"/>
      <c r="L4513" s="77"/>
      <c r="M4513" s="77"/>
    </row>
    <row r="4514" spans="2:13" x14ac:dyDescent="0.25">
      <c r="B4514" s="252"/>
      <c r="C4514" s="274"/>
      <c r="D4514" s="275"/>
      <c r="E4514" s="276"/>
      <c r="F4514" s="276"/>
      <c r="G4514" s="277"/>
      <c r="H4514" s="266">
        <f t="shared" si="68"/>
        <v>1</v>
      </c>
      <c r="I4514" s="267"/>
      <c r="J4514" s="268" t="s">
        <v>33</v>
      </c>
      <c r="K4514" s="76"/>
      <c r="L4514" s="77"/>
      <c r="M4514" s="77"/>
    </row>
    <row r="4515" spans="2:13" x14ac:dyDescent="0.25">
      <c r="B4515" s="252"/>
      <c r="C4515" s="274"/>
      <c r="D4515" s="275"/>
      <c r="E4515" s="276"/>
      <c r="F4515" s="276"/>
      <c r="G4515" s="277"/>
      <c r="H4515" s="266">
        <f t="shared" si="68"/>
        <v>1</v>
      </c>
      <c r="I4515" s="267"/>
      <c r="J4515" s="268" t="s">
        <v>33</v>
      </c>
      <c r="K4515" s="76"/>
      <c r="L4515" s="77"/>
      <c r="M4515" s="77"/>
    </row>
    <row r="4516" spans="2:13" x14ac:dyDescent="0.25">
      <c r="B4516" s="252"/>
      <c r="C4516" s="280"/>
      <c r="D4516" s="281"/>
      <c r="E4516" s="265"/>
      <c r="F4516" s="265"/>
      <c r="G4516" s="272"/>
      <c r="H4516" s="266">
        <f t="shared" si="68"/>
        <v>1</v>
      </c>
      <c r="I4516" s="267"/>
      <c r="J4516" s="268" t="s">
        <v>33</v>
      </c>
      <c r="K4516" s="76"/>
      <c r="L4516" s="77"/>
      <c r="M4516" s="77"/>
    </row>
    <row r="4517" spans="2:13" x14ac:dyDescent="0.25">
      <c r="B4517" s="252"/>
      <c r="C4517" s="254"/>
      <c r="D4517" s="251"/>
      <c r="E4517" s="270"/>
      <c r="F4517" s="270"/>
      <c r="G4517" s="271"/>
      <c r="H4517" s="266">
        <f t="shared" si="68"/>
        <v>1</v>
      </c>
      <c r="I4517" s="267"/>
      <c r="J4517" s="268" t="s">
        <v>33</v>
      </c>
      <c r="K4517" s="76"/>
      <c r="L4517" s="77"/>
      <c r="M4517" s="77"/>
    </row>
    <row r="4518" spans="2:13" x14ac:dyDescent="0.25">
      <c r="B4518" s="252"/>
      <c r="C4518" s="254"/>
      <c r="D4518" s="251"/>
      <c r="E4518" s="270"/>
      <c r="F4518" s="270"/>
      <c r="G4518" s="271"/>
      <c r="H4518" s="266">
        <f t="shared" si="68"/>
        <v>1</v>
      </c>
      <c r="I4518" s="267"/>
      <c r="J4518" s="268" t="s">
        <v>33</v>
      </c>
      <c r="K4518" s="76"/>
      <c r="L4518" s="77"/>
      <c r="M4518" s="77"/>
    </row>
    <row r="4519" spans="2:13" x14ac:dyDescent="0.25">
      <c r="B4519" s="252"/>
      <c r="C4519" s="254"/>
      <c r="D4519" s="251"/>
      <c r="E4519" s="270"/>
      <c r="F4519" s="270"/>
      <c r="G4519" s="271"/>
      <c r="H4519" s="266">
        <f t="shared" si="68"/>
        <v>1</v>
      </c>
      <c r="I4519" s="267"/>
      <c r="J4519" s="268" t="s">
        <v>33</v>
      </c>
      <c r="K4519" s="76"/>
      <c r="L4519" s="77"/>
      <c r="M4519" s="77"/>
    </row>
    <row r="4520" spans="2:13" x14ac:dyDescent="0.25">
      <c r="B4520" s="252"/>
      <c r="C4520" s="274"/>
      <c r="D4520" s="275"/>
      <c r="E4520" s="276"/>
      <c r="F4520" s="276"/>
      <c r="G4520" s="277"/>
      <c r="H4520" s="266">
        <f t="shared" si="68"/>
        <v>1</v>
      </c>
      <c r="I4520" s="267"/>
      <c r="J4520" s="268" t="s">
        <v>33</v>
      </c>
      <c r="K4520" s="76"/>
      <c r="L4520" s="77"/>
      <c r="M4520" s="77"/>
    </row>
    <row r="4521" spans="2:13" x14ac:dyDescent="0.25">
      <c r="B4521" s="273"/>
      <c r="C4521" s="254"/>
      <c r="D4521" s="251"/>
      <c r="E4521" s="270"/>
      <c r="F4521" s="270"/>
      <c r="G4521" s="271"/>
      <c r="H4521" s="266">
        <f t="shared" si="68"/>
        <v>1</v>
      </c>
      <c r="I4521" s="267"/>
      <c r="J4521" s="268" t="s">
        <v>33</v>
      </c>
      <c r="K4521" s="76"/>
      <c r="L4521" s="77"/>
      <c r="M4521" s="77"/>
    </row>
    <row r="4522" spans="2:13" x14ac:dyDescent="0.25">
      <c r="B4522" s="273"/>
      <c r="C4522" s="274"/>
      <c r="D4522" s="275"/>
      <c r="E4522" s="276"/>
      <c r="F4522" s="276"/>
      <c r="G4522" s="271"/>
      <c r="H4522" s="266">
        <f t="shared" si="68"/>
        <v>1</v>
      </c>
      <c r="I4522" s="267"/>
      <c r="J4522" s="268" t="s">
        <v>33</v>
      </c>
      <c r="K4522" s="76"/>
      <c r="L4522" s="77"/>
      <c r="M4522" s="77"/>
    </row>
    <row r="4523" spans="2:13" x14ac:dyDescent="0.25">
      <c r="B4523" s="252"/>
      <c r="C4523" s="254"/>
      <c r="D4523" s="251"/>
      <c r="E4523" s="270"/>
      <c r="F4523" s="270"/>
      <c r="G4523" s="271"/>
      <c r="H4523" s="266">
        <f t="shared" si="68"/>
        <v>1</v>
      </c>
      <c r="I4523" s="267"/>
      <c r="J4523" s="268" t="s">
        <v>33</v>
      </c>
      <c r="K4523" s="76"/>
      <c r="L4523" s="77"/>
      <c r="M4523" s="77"/>
    </row>
    <row r="4524" spans="2:13" x14ac:dyDescent="0.25">
      <c r="B4524" s="252"/>
      <c r="C4524" s="254"/>
      <c r="D4524" s="251"/>
      <c r="E4524" s="270"/>
      <c r="F4524" s="270"/>
      <c r="G4524" s="271"/>
      <c r="H4524" s="266">
        <f t="shared" si="68"/>
        <v>1</v>
      </c>
      <c r="I4524" s="267"/>
      <c r="J4524" s="268" t="s">
        <v>33</v>
      </c>
      <c r="K4524" s="76"/>
      <c r="L4524" s="77"/>
      <c r="M4524" s="77"/>
    </row>
    <row r="4525" spans="2:13" x14ac:dyDescent="0.25">
      <c r="B4525" s="273"/>
      <c r="C4525" s="280"/>
      <c r="D4525" s="281"/>
      <c r="E4525" s="265"/>
      <c r="F4525" s="265"/>
      <c r="G4525" s="272"/>
      <c r="H4525" s="266">
        <f t="shared" si="68"/>
        <v>1</v>
      </c>
      <c r="I4525" s="267"/>
      <c r="J4525" s="268" t="s">
        <v>33</v>
      </c>
      <c r="K4525" s="76"/>
      <c r="L4525" s="77"/>
      <c r="M4525" s="77"/>
    </row>
    <row r="4526" spans="2:13" x14ac:dyDescent="0.25">
      <c r="B4526" s="252"/>
      <c r="C4526" s="254"/>
      <c r="D4526" s="281"/>
      <c r="E4526" s="265"/>
      <c r="F4526" s="265"/>
      <c r="G4526" s="271"/>
      <c r="H4526" s="266">
        <f t="shared" si="68"/>
        <v>1</v>
      </c>
      <c r="I4526" s="267"/>
      <c r="J4526" s="268" t="s">
        <v>33</v>
      </c>
      <c r="K4526" s="76"/>
      <c r="L4526" s="77"/>
      <c r="M4526" s="77"/>
    </row>
    <row r="4527" spans="2:13" x14ac:dyDescent="0.25">
      <c r="B4527" s="252"/>
      <c r="C4527" s="254"/>
      <c r="D4527" s="281"/>
      <c r="E4527" s="265"/>
      <c r="F4527" s="265"/>
      <c r="G4527" s="271"/>
      <c r="H4527" s="266">
        <f t="shared" si="68"/>
        <v>1</v>
      </c>
      <c r="I4527" s="267"/>
      <c r="J4527" s="268" t="s">
        <v>33</v>
      </c>
      <c r="K4527" s="76"/>
      <c r="L4527" s="77"/>
      <c r="M4527" s="77"/>
    </row>
    <row r="4528" spans="2:13" x14ac:dyDescent="0.25">
      <c r="B4528" s="252"/>
      <c r="C4528" s="254"/>
      <c r="D4528" s="281"/>
      <c r="E4528" s="265"/>
      <c r="F4528" s="265"/>
      <c r="G4528" s="271"/>
      <c r="H4528" s="266">
        <f t="shared" si="68"/>
        <v>1</v>
      </c>
      <c r="I4528" s="267"/>
      <c r="J4528" s="268" t="s">
        <v>33</v>
      </c>
      <c r="K4528" s="76"/>
      <c r="L4528" s="77"/>
      <c r="M4528" s="77"/>
    </row>
    <row r="4529" spans="2:13" x14ac:dyDescent="0.25">
      <c r="B4529" s="252"/>
      <c r="C4529" s="254"/>
      <c r="D4529" s="281"/>
      <c r="E4529" s="265"/>
      <c r="F4529" s="265"/>
      <c r="G4529" s="271"/>
      <c r="H4529" s="266">
        <f t="shared" si="68"/>
        <v>1</v>
      </c>
      <c r="I4529" s="267"/>
      <c r="J4529" s="268" t="s">
        <v>33</v>
      </c>
      <c r="K4529" s="76"/>
      <c r="L4529" s="77"/>
      <c r="M4529" s="77"/>
    </row>
    <row r="4530" spans="2:13" x14ac:dyDescent="0.25">
      <c r="B4530" s="252"/>
      <c r="C4530" s="254"/>
      <c r="D4530" s="281"/>
      <c r="E4530" s="265"/>
      <c r="F4530" s="265"/>
      <c r="G4530" s="271"/>
      <c r="H4530" s="266">
        <f t="shared" si="68"/>
        <v>1</v>
      </c>
      <c r="I4530" s="267"/>
      <c r="J4530" s="268" t="s">
        <v>33</v>
      </c>
      <c r="K4530" s="76"/>
      <c r="L4530" s="77"/>
      <c r="M4530" s="77"/>
    </row>
    <row r="4531" spans="2:13" x14ac:dyDescent="0.25">
      <c r="B4531" s="252"/>
      <c r="C4531" s="254"/>
      <c r="D4531" s="281"/>
      <c r="E4531" s="265"/>
      <c r="F4531" s="265"/>
      <c r="G4531" s="271"/>
      <c r="H4531" s="266">
        <f t="shared" si="68"/>
        <v>1</v>
      </c>
      <c r="I4531" s="267"/>
      <c r="J4531" s="268" t="s">
        <v>33</v>
      </c>
      <c r="K4531" s="76"/>
      <c r="L4531" s="77"/>
      <c r="M4531" s="77"/>
    </row>
    <row r="4532" spans="2:13" x14ac:dyDescent="0.25">
      <c r="B4532" s="252"/>
      <c r="C4532" s="254"/>
      <c r="D4532" s="281"/>
      <c r="E4532" s="265"/>
      <c r="F4532" s="265"/>
      <c r="G4532" s="271"/>
      <c r="H4532" s="266">
        <f t="shared" si="68"/>
        <v>1</v>
      </c>
      <c r="I4532" s="267"/>
      <c r="J4532" s="268" t="s">
        <v>33</v>
      </c>
      <c r="K4532" s="76"/>
      <c r="L4532" s="77"/>
      <c r="M4532" s="77"/>
    </row>
    <row r="4533" spans="2:13" x14ac:dyDescent="0.25">
      <c r="B4533" s="252"/>
      <c r="C4533" s="254"/>
      <c r="D4533" s="281"/>
      <c r="E4533" s="265"/>
      <c r="F4533" s="265"/>
      <c r="G4533" s="271"/>
      <c r="H4533" s="266">
        <f t="shared" si="68"/>
        <v>1</v>
      </c>
      <c r="I4533" s="267"/>
      <c r="J4533" s="268" t="s">
        <v>33</v>
      </c>
      <c r="K4533" s="76"/>
      <c r="L4533" s="77"/>
      <c r="M4533" s="77"/>
    </row>
    <row r="4534" spans="2:13" x14ac:dyDescent="0.25">
      <c r="B4534" s="252"/>
      <c r="C4534" s="254"/>
      <c r="D4534" s="281"/>
      <c r="E4534" s="265"/>
      <c r="F4534" s="265"/>
      <c r="G4534" s="271"/>
      <c r="H4534" s="266">
        <f t="shared" si="68"/>
        <v>1</v>
      </c>
      <c r="I4534" s="267"/>
      <c r="J4534" s="268" t="s">
        <v>33</v>
      </c>
      <c r="K4534" s="76"/>
      <c r="L4534" s="77"/>
      <c r="M4534" s="77"/>
    </row>
    <row r="4535" spans="2:13" x14ac:dyDescent="0.25">
      <c r="B4535" s="252"/>
      <c r="C4535" s="254"/>
      <c r="D4535" s="281"/>
      <c r="E4535" s="265"/>
      <c r="F4535" s="265"/>
      <c r="G4535" s="271"/>
      <c r="H4535" s="266">
        <f t="shared" si="68"/>
        <v>1</v>
      </c>
      <c r="I4535" s="267"/>
      <c r="J4535" s="268" t="s">
        <v>33</v>
      </c>
      <c r="K4535" s="76"/>
      <c r="L4535" s="77"/>
      <c r="M4535" s="77"/>
    </row>
    <row r="4536" spans="2:13" x14ac:dyDescent="0.25">
      <c r="B4536" s="252"/>
      <c r="C4536" s="254"/>
      <c r="D4536" s="281"/>
      <c r="E4536" s="265"/>
      <c r="F4536" s="265"/>
      <c r="G4536" s="271"/>
      <c r="H4536" s="266">
        <f t="shared" si="68"/>
        <v>1</v>
      </c>
      <c r="I4536" s="267"/>
      <c r="J4536" s="268" t="s">
        <v>33</v>
      </c>
      <c r="K4536" s="76"/>
      <c r="L4536" s="77"/>
      <c r="M4536" s="77"/>
    </row>
    <row r="4537" spans="2:13" x14ac:dyDescent="0.25">
      <c r="B4537" s="252"/>
      <c r="C4537" s="254"/>
      <c r="D4537" s="281"/>
      <c r="E4537" s="265"/>
      <c r="F4537" s="265"/>
      <c r="G4537" s="271"/>
      <c r="H4537" s="266">
        <f t="shared" si="68"/>
        <v>1</v>
      </c>
      <c r="I4537" s="267"/>
      <c r="J4537" s="268" t="s">
        <v>33</v>
      </c>
      <c r="K4537" s="76"/>
      <c r="L4537" s="77"/>
      <c r="M4537" s="77"/>
    </row>
    <row r="4538" spans="2:13" x14ac:dyDescent="0.25">
      <c r="B4538" s="252"/>
      <c r="C4538" s="254"/>
      <c r="D4538" s="281"/>
      <c r="E4538" s="265"/>
      <c r="F4538" s="265"/>
      <c r="G4538" s="271"/>
      <c r="H4538" s="266">
        <f t="shared" si="68"/>
        <v>1</v>
      </c>
      <c r="I4538" s="267"/>
      <c r="J4538" s="268" t="s">
        <v>33</v>
      </c>
      <c r="K4538" s="76"/>
      <c r="L4538" s="77"/>
      <c r="M4538" s="77"/>
    </row>
    <row r="4539" spans="2:13" x14ac:dyDescent="0.25">
      <c r="B4539" s="252"/>
      <c r="C4539" s="254"/>
      <c r="D4539" s="281"/>
      <c r="E4539" s="265"/>
      <c r="F4539" s="265"/>
      <c r="G4539" s="272"/>
      <c r="H4539" s="266">
        <f t="shared" si="68"/>
        <v>1</v>
      </c>
      <c r="I4539" s="267"/>
      <c r="J4539" s="268" t="s">
        <v>33</v>
      </c>
      <c r="K4539" s="76"/>
      <c r="L4539" s="77"/>
      <c r="M4539" s="77"/>
    </row>
    <row r="4540" spans="2:13" x14ac:dyDescent="0.25">
      <c r="B4540" s="252"/>
      <c r="C4540" s="254"/>
      <c r="D4540" s="275"/>
      <c r="E4540" s="270"/>
      <c r="F4540" s="270"/>
      <c r="G4540" s="277"/>
      <c r="H4540" s="266">
        <f t="shared" si="68"/>
        <v>1</v>
      </c>
      <c r="I4540" s="267"/>
      <c r="J4540" s="268" t="s">
        <v>33</v>
      </c>
      <c r="K4540" s="76"/>
      <c r="L4540" s="77"/>
      <c r="M4540" s="77"/>
    </row>
    <row r="4541" spans="2:13" x14ac:dyDescent="0.25">
      <c r="B4541" s="252"/>
      <c r="C4541" s="254"/>
      <c r="D4541" s="251"/>
      <c r="E4541" s="270"/>
      <c r="F4541" s="270"/>
      <c r="G4541" s="271"/>
      <c r="H4541" s="266">
        <f t="shared" si="68"/>
        <v>1</v>
      </c>
      <c r="I4541" s="267"/>
      <c r="J4541" s="268" t="s">
        <v>33</v>
      </c>
      <c r="K4541" s="76"/>
      <c r="L4541" s="77"/>
      <c r="M4541" s="77"/>
    </row>
    <row r="4542" spans="2:13" x14ac:dyDescent="0.25">
      <c r="B4542" s="273"/>
      <c r="C4542" s="65"/>
      <c r="D4542" s="19"/>
      <c r="E4542" s="13"/>
      <c r="F4542" s="13"/>
      <c r="G4542" s="14"/>
      <c r="H4542" s="266">
        <f t="shared" si="68"/>
        <v>1</v>
      </c>
      <c r="I4542" s="54"/>
      <c r="J4542" s="268" t="s">
        <v>33</v>
      </c>
      <c r="K4542" s="76"/>
      <c r="L4542" s="77"/>
      <c r="M4542" s="77"/>
    </row>
    <row r="4543" spans="2:13" x14ac:dyDescent="0.25">
      <c r="B4543" s="252"/>
      <c r="C4543" s="254"/>
      <c r="D4543" s="251"/>
      <c r="E4543" s="270"/>
      <c r="F4543" s="270"/>
      <c r="G4543" s="271"/>
      <c r="H4543" s="266">
        <f t="shared" si="68"/>
        <v>1</v>
      </c>
      <c r="I4543" s="267"/>
      <c r="J4543" s="268" t="s">
        <v>33</v>
      </c>
      <c r="K4543" s="76"/>
      <c r="L4543" s="77"/>
      <c r="M4543" s="77"/>
    </row>
    <row r="4544" spans="2:13" x14ac:dyDescent="0.25">
      <c r="B4544" s="252"/>
      <c r="C4544" s="280"/>
      <c r="D4544" s="281"/>
      <c r="E4544" s="265"/>
      <c r="F4544" s="265"/>
      <c r="G4544" s="272"/>
      <c r="H4544" s="266">
        <f t="shared" ref="H4544:H4607" si="69">DATE(YEAR(G4544),MONTH(G4544),DAY(1))</f>
        <v>1</v>
      </c>
      <c r="I4544" s="267"/>
      <c r="J4544" s="268" t="s">
        <v>33</v>
      </c>
      <c r="K4544" s="76"/>
      <c r="L4544" s="77"/>
      <c r="M4544" s="77"/>
    </row>
    <row r="4545" spans="2:13" x14ac:dyDescent="0.25">
      <c r="B4545" s="252"/>
      <c r="C4545" s="280"/>
      <c r="D4545" s="281"/>
      <c r="E4545" s="265"/>
      <c r="F4545" s="265"/>
      <c r="G4545" s="271"/>
      <c r="H4545" s="266">
        <f t="shared" si="69"/>
        <v>1</v>
      </c>
      <c r="I4545" s="267"/>
      <c r="J4545" s="268" t="s">
        <v>33</v>
      </c>
      <c r="K4545" s="76"/>
      <c r="L4545" s="77"/>
      <c r="M4545" s="77"/>
    </row>
    <row r="4546" spans="2:13" x14ac:dyDescent="0.25">
      <c r="B4546" s="273"/>
      <c r="C4546" s="280"/>
      <c r="D4546" s="281"/>
      <c r="E4546" s="265"/>
      <c r="F4546" s="265"/>
      <c r="G4546" s="271"/>
      <c r="H4546" s="266">
        <f t="shared" si="69"/>
        <v>1</v>
      </c>
      <c r="I4546" s="267"/>
      <c r="J4546" s="268" t="s">
        <v>33</v>
      </c>
      <c r="K4546" s="76"/>
      <c r="L4546" s="77"/>
      <c r="M4546" s="77"/>
    </row>
    <row r="4547" spans="2:13" x14ac:dyDescent="0.25">
      <c r="B4547" s="252"/>
      <c r="C4547" s="254"/>
      <c r="D4547" s="251"/>
      <c r="E4547" s="270"/>
      <c r="F4547" s="270"/>
      <c r="G4547" s="271"/>
      <c r="H4547" s="266">
        <f t="shared" si="69"/>
        <v>1</v>
      </c>
      <c r="I4547" s="267"/>
      <c r="J4547" s="268" t="s">
        <v>33</v>
      </c>
      <c r="K4547" s="76"/>
      <c r="L4547" s="77"/>
      <c r="M4547" s="77"/>
    </row>
    <row r="4548" spans="2:13" x14ac:dyDescent="0.25">
      <c r="B4548" s="252"/>
      <c r="C4548" s="254"/>
      <c r="D4548" s="251"/>
      <c r="E4548" s="270"/>
      <c r="F4548" s="270"/>
      <c r="G4548" s="271"/>
      <c r="H4548" s="266">
        <f t="shared" si="69"/>
        <v>1</v>
      </c>
      <c r="I4548" s="267"/>
      <c r="J4548" s="268" t="s">
        <v>33</v>
      </c>
      <c r="K4548" s="76"/>
      <c r="L4548" s="77"/>
      <c r="M4548" s="77"/>
    </row>
    <row r="4549" spans="2:13" x14ac:dyDescent="0.25">
      <c r="B4549" s="252"/>
      <c r="C4549" s="254"/>
      <c r="D4549" s="251"/>
      <c r="E4549" s="270"/>
      <c r="F4549" s="270"/>
      <c r="G4549" s="271"/>
      <c r="H4549" s="266">
        <f t="shared" si="69"/>
        <v>1</v>
      </c>
      <c r="I4549" s="267"/>
      <c r="J4549" s="268" t="s">
        <v>33</v>
      </c>
      <c r="K4549" s="76"/>
      <c r="L4549" s="77"/>
      <c r="M4549" s="77"/>
    </row>
    <row r="4550" spans="2:13" x14ac:dyDescent="0.25">
      <c r="B4550" s="252"/>
      <c r="C4550" s="254"/>
      <c r="D4550" s="251"/>
      <c r="E4550" s="270"/>
      <c r="F4550" s="270"/>
      <c r="G4550" s="271"/>
      <c r="H4550" s="266">
        <f t="shared" si="69"/>
        <v>1</v>
      </c>
      <c r="I4550" s="267"/>
      <c r="J4550" s="268" t="s">
        <v>33</v>
      </c>
      <c r="K4550" s="76"/>
      <c r="L4550" s="77"/>
      <c r="M4550" s="77"/>
    </row>
    <row r="4551" spans="2:13" x14ac:dyDescent="0.25">
      <c r="B4551" s="252"/>
      <c r="C4551" s="254"/>
      <c r="D4551" s="251"/>
      <c r="E4551" s="270"/>
      <c r="F4551" s="270"/>
      <c r="G4551" s="271"/>
      <c r="H4551" s="266">
        <f t="shared" si="69"/>
        <v>1</v>
      </c>
      <c r="I4551" s="267"/>
      <c r="J4551" s="268" t="s">
        <v>33</v>
      </c>
      <c r="K4551" s="259"/>
      <c r="L4551" s="259"/>
      <c r="M4551" s="259"/>
    </row>
    <row r="4552" spans="2:13" x14ac:dyDescent="0.25">
      <c r="B4552" s="273"/>
      <c r="C4552" s="254"/>
      <c r="D4552" s="19"/>
      <c r="E4552" s="270"/>
      <c r="F4552" s="270"/>
      <c r="G4552" s="277"/>
      <c r="H4552" s="266">
        <f t="shared" si="69"/>
        <v>1</v>
      </c>
      <c r="I4552" s="267"/>
      <c r="J4552" s="268" t="s">
        <v>33</v>
      </c>
      <c r="K4552" s="259"/>
      <c r="L4552" s="259"/>
      <c r="M4552" s="259"/>
    </row>
    <row r="4553" spans="2:13" x14ac:dyDescent="0.25">
      <c r="B4553" s="252"/>
      <c r="C4553" s="254"/>
      <c r="D4553" s="281"/>
      <c r="E4553" s="265"/>
      <c r="F4553" s="265"/>
      <c r="G4553" s="272"/>
      <c r="H4553" s="266">
        <f t="shared" si="69"/>
        <v>1</v>
      </c>
      <c r="I4553" s="267"/>
      <c r="J4553" s="268" t="s">
        <v>33</v>
      </c>
      <c r="K4553" s="259"/>
      <c r="L4553" s="259"/>
      <c r="M4553" s="259"/>
    </row>
    <row r="4554" spans="2:13" x14ac:dyDescent="0.25">
      <c r="B4554" s="252"/>
      <c r="C4554" s="280"/>
      <c r="D4554" s="281"/>
      <c r="E4554" s="265"/>
      <c r="F4554" s="265"/>
      <c r="G4554" s="272"/>
      <c r="H4554" s="266">
        <f t="shared" si="69"/>
        <v>1</v>
      </c>
      <c r="I4554" s="267"/>
      <c r="J4554" s="268" t="s">
        <v>33</v>
      </c>
      <c r="K4554" s="259"/>
      <c r="L4554" s="259"/>
      <c r="M4554" s="259"/>
    </row>
    <row r="4555" spans="2:13" x14ac:dyDescent="0.25">
      <c r="B4555" s="252"/>
      <c r="C4555" s="280"/>
      <c r="D4555" s="281"/>
      <c r="E4555" s="265"/>
      <c r="F4555" s="265"/>
      <c r="G4555" s="272"/>
      <c r="H4555" s="266">
        <f t="shared" si="69"/>
        <v>1</v>
      </c>
      <c r="I4555" s="311"/>
      <c r="J4555" s="268" t="s">
        <v>33</v>
      </c>
      <c r="K4555" s="259"/>
      <c r="L4555" s="259"/>
      <c r="M4555" s="259"/>
    </row>
    <row r="4556" spans="2:13" x14ac:dyDescent="0.25">
      <c r="B4556" s="273"/>
      <c r="C4556" s="254"/>
      <c r="D4556" s="281"/>
      <c r="E4556" s="265"/>
      <c r="F4556" s="265"/>
      <c r="G4556" s="272"/>
      <c r="H4556" s="266">
        <f t="shared" si="69"/>
        <v>1</v>
      </c>
      <c r="I4556" s="267"/>
      <c r="J4556" s="268" t="s">
        <v>33</v>
      </c>
      <c r="K4556" s="259"/>
      <c r="L4556" s="259"/>
      <c r="M4556" s="259"/>
    </row>
    <row r="4557" spans="2:13" x14ac:dyDescent="0.25">
      <c r="B4557" s="278"/>
      <c r="C4557" s="274"/>
      <c r="D4557" s="275"/>
      <c r="E4557" s="276"/>
      <c r="F4557" s="276"/>
      <c r="G4557" s="277"/>
      <c r="H4557" s="266">
        <f t="shared" si="69"/>
        <v>1</v>
      </c>
      <c r="I4557" s="267"/>
      <c r="J4557" s="268" t="s">
        <v>33</v>
      </c>
      <c r="K4557" s="259"/>
      <c r="L4557" s="259"/>
      <c r="M4557" s="259"/>
    </row>
    <row r="4558" spans="2:13" x14ac:dyDescent="0.25">
      <c r="B4558" s="252"/>
      <c r="C4558" s="280"/>
      <c r="D4558" s="281"/>
      <c r="E4558" s="265"/>
      <c r="F4558" s="265"/>
      <c r="G4558" s="272"/>
      <c r="H4558" s="266">
        <f t="shared" si="69"/>
        <v>1</v>
      </c>
      <c r="I4558" s="267"/>
      <c r="J4558" s="268" t="s">
        <v>33</v>
      </c>
      <c r="K4558" s="259"/>
      <c r="L4558" s="259"/>
      <c r="M4558" s="259"/>
    </row>
    <row r="4559" spans="2:13" x14ac:dyDescent="0.25">
      <c r="B4559" s="252"/>
      <c r="C4559" s="254"/>
      <c r="D4559" s="251"/>
      <c r="E4559" s="270"/>
      <c r="F4559" s="270"/>
      <c r="G4559" s="271"/>
      <c r="H4559" s="266">
        <f t="shared" si="69"/>
        <v>1</v>
      </c>
      <c r="I4559" s="267"/>
      <c r="J4559" s="268" t="s">
        <v>33</v>
      </c>
      <c r="K4559" s="259"/>
      <c r="L4559" s="259"/>
      <c r="M4559" s="259"/>
    </row>
    <row r="4560" spans="2:13" x14ac:dyDescent="0.25">
      <c r="B4560" s="273"/>
      <c r="C4560" s="280"/>
      <c r="D4560" s="281"/>
      <c r="E4560" s="265"/>
      <c r="F4560" s="265"/>
      <c r="G4560" s="272"/>
      <c r="H4560" s="266">
        <f t="shared" si="69"/>
        <v>1</v>
      </c>
      <c r="I4560" s="267"/>
      <c r="J4560" s="268" t="s">
        <v>33</v>
      </c>
      <c r="K4560" s="259"/>
      <c r="L4560" s="259"/>
      <c r="M4560" s="259"/>
    </row>
    <row r="4561" spans="2:10" x14ac:dyDescent="0.25">
      <c r="B4561" s="252"/>
      <c r="C4561" s="254"/>
      <c r="D4561" s="281"/>
      <c r="E4561" s="265"/>
      <c r="F4561" s="265"/>
      <c r="G4561" s="272"/>
      <c r="H4561" s="266">
        <f t="shared" si="69"/>
        <v>1</v>
      </c>
      <c r="I4561" s="267"/>
      <c r="J4561" s="268" t="s">
        <v>33</v>
      </c>
    </row>
    <row r="4562" spans="2:10" x14ac:dyDescent="0.25">
      <c r="B4562" s="273"/>
      <c r="C4562" s="254"/>
      <c r="D4562" s="251"/>
      <c r="E4562" s="270"/>
      <c r="F4562" s="270"/>
      <c r="G4562" s="277"/>
      <c r="H4562" s="266">
        <f t="shared" si="69"/>
        <v>1</v>
      </c>
      <c r="I4562" s="267"/>
      <c r="J4562" s="268" t="s">
        <v>33</v>
      </c>
    </row>
    <row r="4563" spans="2:10" x14ac:dyDescent="0.25">
      <c r="B4563" s="273"/>
      <c r="C4563" s="254"/>
      <c r="D4563" s="251"/>
      <c r="E4563" s="270"/>
      <c r="F4563" s="270"/>
      <c r="G4563" s="277"/>
      <c r="H4563" s="266">
        <f t="shared" si="69"/>
        <v>1</v>
      </c>
      <c r="I4563" s="267"/>
      <c r="J4563" s="268" t="s">
        <v>33</v>
      </c>
    </row>
    <row r="4564" spans="2:10" x14ac:dyDescent="0.25">
      <c r="B4564" s="273"/>
      <c r="C4564" s="280"/>
      <c r="D4564" s="281"/>
      <c r="E4564" s="265"/>
      <c r="F4564" s="265"/>
      <c r="G4564" s="272"/>
      <c r="H4564" s="266">
        <f t="shared" si="69"/>
        <v>1</v>
      </c>
      <c r="I4564" s="267"/>
      <c r="J4564" s="268" t="s">
        <v>33</v>
      </c>
    </row>
    <row r="4565" spans="2:10" x14ac:dyDescent="0.25">
      <c r="B4565" s="252"/>
      <c r="C4565" s="254"/>
      <c r="D4565" s="251"/>
      <c r="E4565" s="270"/>
      <c r="F4565" s="270"/>
      <c r="G4565" s="271"/>
      <c r="H4565" s="266">
        <f t="shared" si="69"/>
        <v>1</v>
      </c>
      <c r="I4565" s="267"/>
      <c r="J4565" s="268" t="s">
        <v>33</v>
      </c>
    </row>
    <row r="4566" spans="2:10" x14ac:dyDescent="0.25">
      <c r="B4566" s="252"/>
      <c r="C4566" s="280"/>
      <c r="D4566" s="281"/>
      <c r="E4566" s="265"/>
      <c r="F4566" s="265"/>
      <c r="G4566" s="272"/>
      <c r="H4566" s="266">
        <f t="shared" si="69"/>
        <v>1</v>
      </c>
      <c r="I4566" s="267"/>
      <c r="J4566" s="268" t="s">
        <v>33</v>
      </c>
    </row>
    <row r="4567" spans="2:10" x14ac:dyDescent="0.25">
      <c r="B4567" s="252"/>
      <c r="C4567" s="280"/>
      <c r="D4567" s="281"/>
      <c r="E4567" s="265"/>
      <c r="F4567" s="265"/>
      <c r="G4567" s="272"/>
      <c r="H4567" s="266">
        <f t="shared" si="69"/>
        <v>1</v>
      </c>
      <c r="I4567" s="267"/>
      <c r="J4567" s="268" t="s">
        <v>33</v>
      </c>
    </row>
    <row r="4568" spans="2:10" x14ac:dyDescent="0.25">
      <c r="B4568" s="252"/>
      <c r="C4568" s="280"/>
      <c r="D4568" s="281"/>
      <c r="E4568" s="265"/>
      <c r="F4568" s="265"/>
      <c r="G4568" s="272"/>
      <c r="H4568" s="266">
        <f t="shared" si="69"/>
        <v>1</v>
      </c>
      <c r="I4568" s="267"/>
      <c r="J4568" s="268" t="s">
        <v>33</v>
      </c>
    </row>
    <row r="4569" spans="2:10" x14ac:dyDescent="0.25">
      <c r="B4569" s="252"/>
      <c r="C4569" s="254"/>
      <c r="D4569" s="21"/>
      <c r="E4569" s="270"/>
      <c r="F4569" s="270"/>
      <c r="G4569" s="271"/>
      <c r="H4569" s="266">
        <f t="shared" si="69"/>
        <v>1</v>
      </c>
      <c r="I4569" s="267"/>
      <c r="J4569" s="268" t="s">
        <v>33</v>
      </c>
    </row>
    <row r="4570" spans="2:10" x14ac:dyDescent="0.25">
      <c r="B4570" s="252"/>
      <c r="C4570" s="280"/>
      <c r="D4570" s="281"/>
      <c r="E4570" s="265"/>
      <c r="F4570" s="265"/>
      <c r="G4570" s="272"/>
      <c r="H4570" s="266">
        <f t="shared" si="69"/>
        <v>1</v>
      </c>
      <c r="I4570" s="267"/>
      <c r="J4570" s="268" t="s">
        <v>33</v>
      </c>
    </row>
    <row r="4571" spans="2:10" x14ac:dyDescent="0.25">
      <c r="B4571" s="252"/>
      <c r="C4571" s="280"/>
      <c r="D4571" s="281"/>
      <c r="E4571" s="265"/>
      <c r="F4571" s="16"/>
      <c r="G4571" s="272"/>
      <c r="H4571" s="266">
        <f t="shared" si="69"/>
        <v>1</v>
      </c>
      <c r="I4571" s="267"/>
      <c r="J4571" s="268" t="s">
        <v>33</v>
      </c>
    </row>
    <row r="4572" spans="2:10" x14ac:dyDescent="0.25">
      <c r="B4572" s="273"/>
      <c r="C4572" s="274"/>
      <c r="D4572" s="275"/>
      <c r="E4572" s="276"/>
      <c r="F4572" s="276"/>
      <c r="G4572" s="277"/>
      <c r="H4572" s="266">
        <f t="shared" si="69"/>
        <v>1</v>
      </c>
      <c r="I4572" s="267"/>
      <c r="J4572" s="268" t="s">
        <v>33</v>
      </c>
    </row>
    <row r="4573" spans="2:10" x14ac:dyDescent="0.25">
      <c r="B4573" s="273"/>
      <c r="C4573" s="254"/>
      <c r="D4573" s="275"/>
      <c r="E4573" s="270"/>
      <c r="F4573" s="270"/>
      <c r="G4573" s="272"/>
      <c r="H4573" s="266">
        <f t="shared" si="69"/>
        <v>1</v>
      </c>
      <c r="I4573" s="267"/>
      <c r="J4573" s="268" t="s">
        <v>33</v>
      </c>
    </row>
    <row r="4574" spans="2:10" x14ac:dyDescent="0.25">
      <c r="B4574" s="273"/>
      <c r="C4574" s="254"/>
      <c r="D4574" s="251"/>
      <c r="E4574" s="270"/>
      <c r="F4574" s="270"/>
      <c r="G4574" s="272"/>
      <c r="H4574" s="266">
        <f t="shared" si="69"/>
        <v>1</v>
      </c>
      <c r="I4574" s="267"/>
      <c r="J4574" s="268" t="s">
        <v>33</v>
      </c>
    </row>
    <row r="4575" spans="2:10" x14ac:dyDescent="0.25">
      <c r="B4575" s="273"/>
      <c r="C4575" s="254"/>
      <c r="D4575" s="251"/>
      <c r="E4575" s="270"/>
      <c r="F4575" s="270"/>
      <c r="G4575" s="272"/>
      <c r="H4575" s="266">
        <f t="shared" si="69"/>
        <v>1</v>
      </c>
      <c r="I4575" s="267"/>
      <c r="J4575" s="268" t="s">
        <v>33</v>
      </c>
    </row>
    <row r="4576" spans="2:10" x14ac:dyDescent="0.25">
      <c r="B4576" s="273"/>
      <c r="C4576" s="254"/>
      <c r="D4576" s="251"/>
      <c r="E4576" s="270"/>
      <c r="F4576" s="270"/>
      <c r="G4576" s="272"/>
      <c r="H4576" s="266">
        <f t="shared" si="69"/>
        <v>1</v>
      </c>
      <c r="I4576" s="267"/>
      <c r="J4576" s="268" t="s">
        <v>33</v>
      </c>
    </row>
    <row r="4577" spans="2:10" x14ac:dyDescent="0.25">
      <c r="B4577" s="252"/>
      <c r="C4577" s="254"/>
      <c r="D4577" s="251"/>
      <c r="E4577" s="270"/>
      <c r="F4577" s="270"/>
      <c r="G4577" s="272"/>
      <c r="H4577" s="266">
        <f t="shared" si="69"/>
        <v>1</v>
      </c>
      <c r="I4577" s="267"/>
      <c r="J4577" s="268" t="s">
        <v>33</v>
      </c>
    </row>
    <row r="4578" spans="2:10" x14ac:dyDescent="0.25">
      <c r="B4578" s="273"/>
      <c r="C4578" s="254"/>
      <c r="D4578" s="251"/>
      <c r="E4578" s="270"/>
      <c r="F4578" s="270"/>
      <c r="G4578" s="272"/>
      <c r="H4578" s="266">
        <f t="shared" si="69"/>
        <v>1</v>
      </c>
      <c r="I4578" s="267"/>
      <c r="J4578" s="268" t="s">
        <v>33</v>
      </c>
    </row>
    <row r="4579" spans="2:10" x14ac:dyDescent="0.25">
      <c r="B4579" s="273"/>
      <c r="C4579" s="254"/>
      <c r="D4579" s="251"/>
      <c r="E4579" s="270"/>
      <c r="F4579" s="270"/>
      <c r="G4579" s="272"/>
      <c r="H4579" s="266">
        <f t="shared" si="69"/>
        <v>1</v>
      </c>
      <c r="I4579" s="267"/>
      <c r="J4579" s="268" t="s">
        <v>33</v>
      </c>
    </row>
    <row r="4580" spans="2:10" x14ac:dyDescent="0.25">
      <c r="B4580" s="252"/>
      <c r="C4580" s="280"/>
      <c r="D4580" s="281"/>
      <c r="E4580" s="265"/>
      <c r="F4580" s="265"/>
      <c r="G4580" s="272"/>
      <c r="H4580" s="266">
        <f t="shared" si="69"/>
        <v>1</v>
      </c>
      <c r="I4580" s="267"/>
      <c r="J4580" s="268" t="s">
        <v>33</v>
      </c>
    </row>
    <row r="4581" spans="2:10" x14ac:dyDescent="0.25">
      <c r="B4581" s="273"/>
      <c r="C4581" s="254"/>
      <c r="D4581" s="251"/>
      <c r="E4581" s="270"/>
      <c r="F4581" s="270"/>
      <c r="G4581" s="277"/>
      <c r="H4581" s="266">
        <f t="shared" si="69"/>
        <v>1</v>
      </c>
      <c r="I4581" s="267"/>
      <c r="J4581" s="268" t="s">
        <v>33</v>
      </c>
    </row>
    <row r="4582" spans="2:10" x14ac:dyDescent="0.25">
      <c r="B4582" s="252"/>
      <c r="C4582" s="254"/>
      <c r="D4582" s="251"/>
      <c r="E4582" s="270"/>
      <c r="F4582" s="270"/>
      <c r="G4582" s="277"/>
      <c r="H4582" s="266">
        <f t="shared" si="69"/>
        <v>1</v>
      </c>
      <c r="I4582" s="267"/>
      <c r="J4582" s="268" t="s">
        <v>33</v>
      </c>
    </row>
    <row r="4583" spans="2:10" x14ac:dyDescent="0.25">
      <c r="B4583" s="252"/>
      <c r="C4583" s="254"/>
      <c r="D4583" s="251"/>
      <c r="E4583" s="270"/>
      <c r="F4583" s="270"/>
      <c r="G4583" s="271"/>
      <c r="H4583" s="266">
        <f t="shared" si="69"/>
        <v>1</v>
      </c>
      <c r="I4583" s="267"/>
      <c r="J4583" s="268" t="s">
        <v>33</v>
      </c>
    </row>
    <row r="4584" spans="2:10" x14ac:dyDescent="0.25">
      <c r="B4584" s="273"/>
      <c r="C4584" s="254"/>
      <c r="D4584" s="251"/>
      <c r="E4584" s="270"/>
      <c r="F4584" s="270"/>
      <c r="G4584" s="271"/>
      <c r="H4584" s="266">
        <f t="shared" si="69"/>
        <v>1</v>
      </c>
      <c r="I4584" s="267"/>
      <c r="J4584" s="268" t="s">
        <v>33</v>
      </c>
    </row>
    <row r="4585" spans="2:10" x14ac:dyDescent="0.25">
      <c r="B4585" s="252"/>
      <c r="C4585" s="254"/>
      <c r="D4585" s="251"/>
      <c r="E4585" s="270"/>
      <c r="F4585" s="270"/>
      <c r="G4585" s="277"/>
      <c r="H4585" s="266">
        <f t="shared" si="69"/>
        <v>1</v>
      </c>
      <c r="I4585" s="267"/>
      <c r="J4585" s="268" t="s">
        <v>33</v>
      </c>
    </row>
    <row r="4586" spans="2:10" x14ac:dyDescent="0.25">
      <c r="B4586" s="252"/>
      <c r="C4586" s="254"/>
      <c r="D4586" s="251"/>
      <c r="E4586" s="270"/>
      <c r="F4586" s="270"/>
      <c r="G4586" s="271"/>
      <c r="H4586" s="266">
        <f t="shared" si="69"/>
        <v>1</v>
      </c>
      <c r="I4586" s="267"/>
      <c r="J4586" s="268" t="s">
        <v>33</v>
      </c>
    </row>
    <row r="4587" spans="2:10" x14ac:dyDescent="0.25">
      <c r="B4587" s="252"/>
      <c r="C4587" s="274"/>
      <c r="D4587" s="275"/>
      <c r="E4587" s="276"/>
      <c r="F4587" s="276"/>
      <c r="G4587" s="271"/>
      <c r="H4587" s="266">
        <f t="shared" si="69"/>
        <v>1</v>
      </c>
      <c r="I4587" s="267"/>
      <c r="J4587" s="268" t="s">
        <v>33</v>
      </c>
    </row>
    <row r="4588" spans="2:10" x14ac:dyDescent="0.25">
      <c r="B4588" s="252"/>
      <c r="C4588" s="254"/>
      <c r="D4588" s="251"/>
      <c r="E4588" s="270"/>
      <c r="F4588" s="270"/>
      <c r="G4588" s="271"/>
      <c r="H4588" s="266">
        <f t="shared" si="69"/>
        <v>1</v>
      </c>
      <c r="I4588" s="267"/>
      <c r="J4588" s="268" t="s">
        <v>33</v>
      </c>
    </row>
    <row r="4589" spans="2:10" x14ac:dyDescent="0.25">
      <c r="B4589" s="252"/>
      <c r="C4589" s="254"/>
      <c r="D4589" s="251"/>
      <c r="E4589" s="270"/>
      <c r="F4589" s="270"/>
      <c r="G4589" s="271"/>
      <c r="H4589" s="266">
        <f t="shared" si="69"/>
        <v>1</v>
      </c>
      <c r="I4589" s="267"/>
      <c r="J4589" s="268" t="s">
        <v>33</v>
      </c>
    </row>
    <row r="4590" spans="2:10" x14ac:dyDescent="0.25">
      <c r="B4590" s="252"/>
      <c r="C4590" s="254"/>
      <c r="D4590" s="251"/>
      <c r="E4590" s="270"/>
      <c r="F4590" s="270"/>
      <c r="G4590" s="271"/>
      <c r="H4590" s="266">
        <f t="shared" si="69"/>
        <v>1</v>
      </c>
      <c r="I4590" s="267"/>
      <c r="J4590" s="268" t="s">
        <v>33</v>
      </c>
    </row>
    <row r="4591" spans="2:10" x14ac:dyDescent="0.25">
      <c r="B4591" s="252"/>
      <c r="C4591" s="254"/>
      <c r="D4591" s="251"/>
      <c r="E4591" s="270"/>
      <c r="F4591" s="270"/>
      <c r="G4591" s="271"/>
      <c r="H4591" s="266">
        <f t="shared" si="69"/>
        <v>1</v>
      </c>
      <c r="I4591" s="267"/>
      <c r="J4591" s="268" t="s">
        <v>33</v>
      </c>
    </row>
    <row r="4592" spans="2:10" x14ac:dyDescent="0.25">
      <c r="B4592" s="252"/>
      <c r="C4592" s="254"/>
      <c r="D4592" s="251"/>
      <c r="E4592" s="270"/>
      <c r="F4592" s="270"/>
      <c r="G4592" s="271"/>
      <c r="H4592" s="266">
        <f t="shared" si="69"/>
        <v>1</v>
      </c>
      <c r="I4592" s="267"/>
      <c r="J4592" s="268" t="s">
        <v>33</v>
      </c>
    </row>
    <row r="4593" spans="2:10" x14ac:dyDescent="0.25">
      <c r="B4593" s="252"/>
      <c r="C4593" s="254"/>
      <c r="D4593" s="251"/>
      <c r="E4593" s="270"/>
      <c r="F4593" s="270"/>
      <c r="G4593" s="271"/>
      <c r="H4593" s="266">
        <f t="shared" si="69"/>
        <v>1</v>
      </c>
      <c r="I4593" s="267"/>
      <c r="J4593" s="268" t="s">
        <v>33</v>
      </c>
    </row>
    <row r="4594" spans="2:10" x14ac:dyDescent="0.25">
      <c r="B4594" s="273"/>
      <c r="C4594" s="254"/>
      <c r="D4594" s="251"/>
      <c r="E4594" s="270"/>
      <c r="F4594" s="270"/>
      <c r="G4594" s="271"/>
      <c r="H4594" s="266">
        <f t="shared" si="69"/>
        <v>1</v>
      </c>
      <c r="I4594" s="267"/>
      <c r="J4594" s="268" t="s">
        <v>33</v>
      </c>
    </row>
    <row r="4595" spans="2:10" x14ac:dyDescent="0.25">
      <c r="B4595" s="252"/>
      <c r="C4595" s="254"/>
      <c r="D4595" s="281"/>
      <c r="E4595" s="265"/>
      <c r="F4595" s="265"/>
      <c r="G4595" s="271"/>
      <c r="H4595" s="266">
        <f t="shared" si="69"/>
        <v>1</v>
      </c>
      <c r="I4595" s="267"/>
      <c r="J4595" s="268" t="s">
        <v>33</v>
      </c>
    </row>
    <row r="4596" spans="2:10" x14ac:dyDescent="0.25">
      <c r="B4596" s="252"/>
      <c r="C4596" s="254"/>
      <c r="D4596" s="281"/>
      <c r="E4596" s="265"/>
      <c r="F4596" s="265"/>
      <c r="G4596" s="271"/>
      <c r="H4596" s="266">
        <f t="shared" si="69"/>
        <v>1</v>
      </c>
      <c r="I4596" s="267"/>
      <c r="J4596" s="268" t="s">
        <v>33</v>
      </c>
    </row>
    <row r="4597" spans="2:10" x14ac:dyDescent="0.25">
      <c r="B4597" s="252"/>
      <c r="C4597" s="254"/>
      <c r="D4597" s="281"/>
      <c r="E4597" s="265"/>
      <c r="F4597" s="265"/>
      <c r="G4597" s="271"/>
      <c r="H4597" s="266">
        <f t="shared" si="69"/>
        <v>1</v>
      </c>
      <c r="I4597" s="267"/>
      <c r="J4597" s="268" t="s">
        <v>33</v>
      </c>
    </row>
    <row r="4598" spans="2:10" x14ac:dyDescent="0.25">
      <c r="B4598" s="252"/>
      <c r="C4598" s="254"/>
      <c r="D4598" s="281"/>
      <c r="E4598" s="265"/>
      <c r="F4598" s="265"/>
      <c r="G4598" s="271"/>
      <c r="H4598" s="266">
        <f t="shared" si="69"/>
        <v>1</v>
      </c>
      <c r="I4598" s="267"/>
      <c r="J4598" s="268" t="s">
        <v>33</v>
      </c>
    </row>
    <row r="4599" spans="2:10" x14ac:dyDescent="0.25">
      <c r="B4599" s="252"/>
      <c r="C4599" s="254"/>
      <c r="D4599" s="281"/>
      <c r="E4599" s="265"/>
      <c r="F4599" s="265"/>
      <c r="G4599" s="271"/>
      <c r="H4599" s="266">
        <f t="shared" si="69"/>
        <v>1</v>
      </c>
      <c r="I4599" s="267"/>
      <c r="J4599" s="268" t="s">
        <v>33</v>
      </c>
    </row>
    <row r="4600" spans="2:10" x14ac:dyDescent="0.25">
      <c r="B4600" s="252"/>
      <c r="C4600" s="254"/>
      <c r="D4600" s="281"/>
      <c r="E4600" s="265"/>
      <c r="F4600" s="265"/>
      <c r="G4600" s="271"/>
      <c r="H4600" s="266">
        <f t="shared" si="69"/>
        <v>1</v>
      </c>
      <c r="I4600" s="267"/>
      <c r="J4600" s="268" t="s">
        <v>33</v>
      </c>
    </row>
    <row r="4601" spans="2:10" x14ac:dyDescent="0.25">
      <c r="B4601" s="252"/>
      <c r="C4601" s="254"/>
      <c r="D4601" s="281"/>
      <c r="E4601" s="265"/>
      <c r="F4601" s="265"/>
      <c r="G4601" s="271"/>
      <c r="H4601" s="266">
        <f t="shared" si="69"/>
        <v>1</v>
      </c>
      <c r="I4601" s="267"/>
      <c r="J4601" s="268" t="s">
        <v>33</v>
      </c>
    </row>
    <row r="4602" spans="2:10" x14ac:dyDescent="0.25">
      <c r="B4602" s="252"/>
      <c r="C4602" s="254"/>
      <c r="D4602" s="281"/>
      <c r="E4602" s="265"/>
      <c r="F4602" s="265"/>
      <c r="G4602" s="271"/>
      <c r="H4602" s="266">
        <f t="shared" si="69"/>
        <v>1</v>
      </c>
      <c r="I4602" s="267"/>
      <c r="J4602" s="268" t="s">
        <v>33</v>
      </c>
    </row>
    <row r="4603" spans="2:10" x14ac:dyDescent="0.25">
      <c r="B4603" s="252"/>
      <c r="C4603" s="254"/>
      <c r="D4603" s="281"/>
      <c r="E4603" s="265"/>
      <c r="F4603" s="265"/>
      <c r="G4603" s="271"/>
      <c r="H4603" s="266">
        <f t="shared" si="69"/>
        <v>1</v>
      </c>
      <c r="I4603" s="267"/>
      <c r="J4603" s="268" t="s">
        <v>33</v>
      </c>
    </row>
    <row r="4604" spans="2:10" x14ac:dyDescent="0.25">
      <c r="B4604" s="252"/>
      <c r="C4604" s="254"/>
      <c r="D4604" s="281"/>
      <c r="E4604" s="265"/>
      <c r="F4604" s="265"/>
      <c r="G4604" s="271"/>
      <c r="H4604" s="266">
        <f t="shared" si="69"/>
        <v>1</v>
      </c>
      <c r="I4604" s="267"/>
      <c r="J4604" s="268" t="s">
        <v>33</v>
      </c>
    </row>
    <row r="4605" spans="2:10" x14ac:dyDescent="0.25">
      <c r="B4605" s="252"/>
      <c r="C4605" s="254"/>
      <c r="D4605" s="281"/>
      <c r="E4605" s="265"/>
      <c r="F4605" s="265"/>
      <c r="G4605" s="271"/>
      <c r="H4605" s="266">
        <f t="shared" si="69"/>
        <v>1</v>
      </c>
      <c r="I4605" s="267"/>
      <c r="J4605" s="268" t="s">
        <v>33</v>
      </c>
    </row>
    <row r="4606" spans="2:10" x14ac:dyDescent="0.25">
      <c r="B4606" s="252"/>
      <c r="C4606" s="254"/>
      <c r="D4606" s="281"/>
      <c r="E4606" s="265"/>
      <c r="F4606" s="265"/>
      <c r="G4606" s="271"/>
      <c r="H4606" s="266">
        <f t="shared" si="69"/>
        <v>1</v>
      </c>
      <c r="I4606" s="267"/>
      <c r="J4606" s="268" t="s">
        <v>33</v>
      </c>
    </row>
    <row r="4607" spans="2:10" x14ac:dyDescent="0.25">
      <c r="B4607" s="252"/>
      <c r="C4607" s="254"/>
      <c r="D4607" s="281"/>
      <c r="E4607" s="265"/>
      <c r="F4607" s="265"/>
      <c r="G4607" s="271"/>
      <c r="H4607" s="266">
        <f t="shared" si="69"/>
        <v>1</v>
      </c>
      <c r="I4607" s="267"/>
      <c r="J4607" s="268" t="s">
        <v>33</v>
      </c>
    </row>
    <row r="4608" spans="2:10" x14ac:dyDescent="0.25">
      <c r="B4608" s="273"/>
      <c r="C4608" s="254"/>
      <c r="D4608" s="251"/>
      <c r="E4608" s="270"/>
      <c r="F4608" s="270"/>
      <c r="G4608" s="277"/>
      <c r="H4608" s="266">
        <f t="shared" ref="H4608:H4671" si="70">DATE(YEAR(G4608),MONTH(G4608),DAY(1))</f>
        <v>1</v>
      </c>
      <c r="I4608" s="267"/>
      <c r="J4608" s="268" t="s">
        <v>33</v>
      </c>
    </row>
    <row r="4609" spans="2:10" x14ac:dyDescent="0.25">
      <c r="B4609" s="273"/>
      <c r="C4609" s="254"/>
      <c r="D4609" s="251"/>
      <c r="E4609" s="270"/>
      <c r="F4609" s="270"/>
      <c r="G4609" s="277"/>
      <c r="H4609" s="266">
        <f t="shared" si="70"/>
        <v>1</v>
      </c>
      <c r="I4609" s="267"/>
      <c r="J4609" s="268" t="s">
        <v>33</v>
      </c>
    </row>
    <row r="4610" spans="2:10" x14ac:dyDescent="0.25">
      <c r="B4610" s="252"/>
      <c r="C4610" s="274"/>
      <c r="D4610" s="275"/>
      <c r="E4610" s="276"/>
      <c r="F4610" s="276"/>
      <c r="G4610" s="277"/>
      <c r="H4610" s="266">
        <f t="shared" si="70"/>
        <v>1</v>
      </c>
      <c r="I4610" s="267"/>
      <c r="J4610" s="268" t="s">
        <v>33</v>
      </c>
    </row>
    <row r="4611" spans="2:10" x14ac:dyDescent="0.25">
      <c r="B4611" s="273"/>
      <c r="C4611" s="274"/>
      <c r="D4611" s="275"/>
      <c r="E4611" s="276"/>
      <c r="F4611" s="276"/>
      <c r="G4611" s="277"/>
      <c r="H4611" s="266">
        <f t="shared" si="70"/>
        <v>1</v>
      </c>
      <c r="I4611" s="267"/>
      <c r="J4611" s="268" t="s">
        <v>33</v>
      </c>
    </row>
    <row r="4612" spans="2:10" x14ac:dyDescent="0.25">
      <c r="B4612" s="273"/>
      <c r="C4612" s="274"/>
      <c r="D4612" s="275"/>
      <c r="E4612" s="276"/>
      <c r="F4612" s="276"/>
      <c r="G4612" s="277"/>
      <c r="H4612" s="266">
        <f t="shared" si="70"/>
        <v>1</v>
      </c>
      <c r="I4612" s="267"/>
      <c r="J4612" s="268" t="s">
        <v>33</v>
      </c>
    </row>
    <row r="4613" spans="2:10" x14ac:dyDescent="0.25">
      <c r="B4613" s="273"/>
      <c r="C4613" s="274"/>
      <c r="D4613" s="275"/>
      <c r="E4613" s="276"/>
      <c r="F4613" s="276"/>
      <c r="G4613" s="277"/>
      <c r="H4613" s="266">
        <f t="shared" si="70"/>
        <v>1</v>
      </c>
      <c r="I4613" s="267"/>
      <c r="J4613" s="268" t="s">
        <v>33</v>
      </c>
    </row>
    <row r="4614" spans="2:10" x14ac:dyDescent="0.25">
      <c r="B4614" s="252"/>
      <c r="C4614" s="274"/>
      <c r="D4614" s="275"/>
      <c r="E4614" s="276"/>
      <c r="F4614" s="276"/>
      <c r="G4614" s="277"/>
      <c r="H4614" s="266">
        <f t="shared" si="70"/>
        <v>1</v>
      </c>
      <c r="I4614" s="267"/>
      <c r="J4614" s="268" t="s">
        <v>33</v>
      </c>
    </row>
    <row r="4615" spans="2:10" x14ac:dyDescent="0.25">
      <c r="B4615" s="252"/>
      <c r="C4615" s="254"/>
      <c r="D4615" s="281"/>
      <c r="E4615" s="265"/>
      <c r="F4615" s="265"/>
      <c r="G4615" s="271"/>
      <c r="H4615" s="266">
        <f t="shared" si="70"/>
        <v>1</v>
      </c>
      <c r="I4615" s="267"/>
      <c r="J4615" s="268" t="s">
        <v>33</v>
      </c>
    </row>
    <row r="4616" spans="2:10" x14ac:dyDescent="0.25">
      <c r="B4616" s="252"/>
      <c r="C4616" s="254"/>
      <c r="D4616" s="281"/>
      <c r="E4616" s="265"/>
      <c r="F4616" s="265"/>
      <c r="G4616" s="271"/>
      <c r="H4616" s="266">
        <f t="shared" si="70"/>
        <v>1</v>
      </c>
      <c r="I4616" s="267"/>
      <c r="J4616" s="268" t="s">
        <v>33</v>
      </c>
    </row>
    <row r="4617" spans="2:10" x14ac:dyDescent="0.25">
      <c r="B4617" s="252"/>
      <c r="C4617" s="274"/>
      <c r="D4617" s="275"/>
      <c r="E4617" s="276"/>
      <c r="F4617" s="276"/>
      <c r="G4617" s="277"/>
      <c r="H4617" s="266">
        <f t="shared" si="70"/>
        <v>1</v>
      </c>
      <c r="I4617" s="267"/>
      <c r="J4617" s="268" t="s">
        <v>33</v>
      </c>
    </row>
    <row r="4618" spans="2:10" x14ac:dyDescent="0.25">
      <c r="B4618" s="252"/>
      <c r="C4618" s="254"/>
      <c r="D4618" s="281"/>
      <c r="E4618" s="265"/>
      <c r="F4618" s="265"/>
      <c r="G4618" s="271"/>
      <c r="H4618" s="266">
        <f t="shared" si="70"/>
        <v>1</v>
      </c>
      <c r="I4618" s="267"/>
      <c r="J4618" s="268" t="s">
        <v>33</v>
      </c>
    </row>
    <row r="4619" spans="2:10" x14ac:dyDescent="0.25">
      <c r="B4619" s="273"/>
      <c r="C4619" s="274"/>
      <c r="D4619" s="275"/>
      <c r="E4619" s="270"/>
      <c r="F4619" s="270"/>
      <c r="G4619" s="277"/>
      <c r="H4619" s="266">
        <f t="shared" si="70"/>
        <v>1</v>
      </c>
      <c r="I4619" s="267"/>
      <c r="J4619" s="268" t="s">
        <v>33</v>
      </c>
    </row>
    <row r="4620" spans="2:10" x14ac:dyDescent="0.25">
      <c r="B4620" s="252"/>
      <c r="C4620" s="254"/>
      <c r="D4620" s="251"/>
      <c r="E4620" s="270"/>
      <c r="F4620" s="270"/>
      <c r="G4620" s="277"/>
      <c r="H4620" s="266">
        <f t="shared" si="70"/>
        <v>1</v>
      </c>
      <c r="I4620" s="267"/>
      <c r="J4620" s="268" t="s">
        <v>33</v>
      </c>
    </row>
    <row r="4621" spans="2:10" x14ac:dyDescent="0.25">
      <c r="B4621" s="252"/>
      <c r="C4621" s="254"/>
      <c r="D4621" s="251"/>
      <c r="E4621" s="270"/>
      <c r="F4621" s="270"/>
      <c r="G4621" s="277"/>
      <c r="H4621" s="266">
        <f t="shared" si="70"/>
        <v>1</v>
      </c>
      <c r="I4621" s="267"/>
      <c r="J4621" s="268" t="s">
        <v>33</v>
      </c>
    </row>
    <row r="4622" spans="2:10" x14ac:dyDescent="0.25">
      <c r="B4622" s="252"/>
      <c r="C4622" s="254"/>
      <c r="D4622" s="251"/>
      <c r="E4622" s="270"/>
      <c r="F4622" s="270"/>
      <c r="G4622" s="277"/>
      <c r="H4622" s="266">
        <f t="shared" si="70"/>
        <v>1</v>
      </c>
      <c r="I4622" s="267"/>
      <c r="J4622" s="268" t="s">
        <v>33</v>
      </c>
    </row>
    <row r="4623" spans="2:10" x14ac:dyDescent="0.25">
      <c r="B4623" s="273"/>
      <c r="C4623" s="254"/>
      <c r="D4623" s="251"/>
      <c r="E4623" s="270"/>
      <c r="F4623" s="270"/>
      <c r="G4623" s="277"/>
      <c r="H4623" s="266">
        <f t="shared" si="70"/>
        <v>1</v>
      </c>
      <c r="I4623" s="267"/>
      <c r="J4623" s="268" t="s">
        <v>33</v>
      </c>
    </row>
    <row r="4624" spans="2:10" x14ac:dyDescent="0.25">
      <c r="B4624" s="283"/>
      <c r="C4624" s="254"/>
      <c r="D4624" s="251"/>
      <c r="E4624" s="270"/>
      <c r="F4624" s="270"/>
      <c r="G4624" s="277"/>
      <c r="H4624" s="266">
        <f t="shared" si="70"/>
        <v>1</v>
      </c>
      <c r="I4624" s="267"/>
      <c r="J4624" s="268" t="s">
        <v>33</v>
      </c>
    </row>
    <row r="4625" spans="2:10" x14ac:dyDescent="0.25">
      <c r="B4625" s="252"/>
      <c r="C4625" s="280"/>
      <c r="D4625" s="281"/>
      <c r="E4625" s="265"/>
      <c r="F4625" s="265"/>
      <c r="G4625" s="272"/>
      <c r="H4625" s="266">
        <f t="shared" si="70"/>
        <v>1</v>
      </c>
      <c r="I4625" s="267"/>
      <c r="J4625" s="268" t="s">
        <v>33</v>
      </c>
    </row>
    <row r="4626" spans="2:10" x14ac:dyDescent="0.25">
      <c r="B4626" s="252"/>
      <c r="C4626" s="274"/>
      <c r="D4626" s="275"/>
      <c r="E4626" s="276"/>
      <c r="F4626" s="276"/>
      <c r="G4626" s="277"/>
      <c r="H4626" s="266">
        <f t="shared" si="70"/>
        <v>1</v>
      </c>
      <c r="I4626" s="267"/>
      <c r="J4626" s="268" t="s">
        <v>33</v>
      </c>
    </row>
    <row r="4627" spans="2:10" x14ac:dyDescent="0.25">
      <c r="B4627" s="252"/>
      <c r="C4627" s="254"/>
      <c r="D4627" s="251"/>
      <c r="E4627" s="270"/>
      <c r="F4627" s="270"/>
      <c r="G4627" s="271"/>
      <c r="H4627" s="266">
        <f t="shared" si="70"/>
        <v>1</v>
      </c>
      <c r="I4627" s="267"/>
      <c r="J4627" s="268" t="s">
        <v>33</v>
      </c>
    </row>
    <row r="4628" spans="2:10" x14ac:dyDescent="0.25">
      <c r="B4628" s="252"/>
      <c r="C4628" s="274"/>
      <c r="D4628" s="275"/>
      <c r="E4628" s="276"/>
      <c r="F4628" s="276"/>
      <c r="G4628" s="277"/>
      <c r="H4628" s="266">
        <f t="shared" si="70"/>
        <v>1</v>
      </c>
      <c r="I4628" s="267"/>
      <c r="J4628" s="268" t="s">
        <v>33</v>
      </c>
    </row>
    <row r="4629" spans="2:10" x14ac:dyDescent="0.25">
      <c r="B4629" s="273"/>
      <c r="C4629" s="254"/>
      <c r="D4629" s="251"/>
      <c r="E4629" s="270"/>
      <c r="F4629" s="270"/>
      <c r="G4629" s="271"/>
      <c r="H4629" s="266">
        <f t="shared" si="70"/>
        <v>1</v>
      </c>
      <c r="I4629" s="267"/>
      <c r="J4629" s="268" t="s">
        <v>33</v>
      </c>
    </row>
    <row r="4630" spans="2:10" x14ac:dyDescent="0.25">
      <c r="B4630" s="252"/>
      <c r="C4630" s="254"/>
      <c r="D4630" s="281"/>
      <c r="E4630" s="265"/>
      <c r="F4630" s="265"/>
      <c r="G4630" s="271"/>
      <c r="H4630" s="266">
        <f t="shared" si="70"/>
        <v>1</v>
      </c>
      <c r="I4630" s="267"/>
      <c r="J4630" s="268" t="s">
        <v>33</v>
      </c>
    </row>
    <row r="4631" spans="2:10" x14ac:dyDescent="0.25">
      <c r="B4631" s="252"/>
      <c r="C4631" s="254"/>
      <c r="D4631" s="281"/>
      <c r="E4631" s="265"/>
      <c r="F4631" s="265"/>
      <c r="G4631" s="271"/>
      <c r="H4631" s="266">
        <f t="shared" si="70"/>
        <v>1</v>
      </c>
      <c r="I4631" s="267"/>
      <c r="J4631" s="268" t="s">
        <v>33</v>
      </c>
    </row>
    <row r="4632" spans="2:10" x14ac:dyDescent="0.25">
      <c r="B4632" s="252"/>
      <c r="C4632" s="254"/>
      <c r="D4632" s="281"/>
      <c r="E4632" s="265"/>
      <c r="F4632" s="265"/>
      <c r="G4632" s="272"/>
      <c r="H4632" s="266">
        <f t="shared" si="70"/>
        <v>1</v>
      </c>
      <c r="I4632" s="267"/>
      <c r="J4632" s="268" t="s">
        <v>33</v>
      </c>
    </row>
    <row r="4633" spans="2:10" x14ac:dyDescent="0.25">
      <c r="B4633" s="252"/>
      <c r="C4633" s="280"/>
      <c r="D4633" s="281"/>
      <c r="E4633" s="265"/>
      <c r="F4633" s="15"/>
      <c r="G4633" s="272"/>
      <c r="H4633" s="266">
        <f t="shared" si="70"/>
        <v>1</v>
      </c>
      <c r="I4633" s="267"/>
      <c r="J4633" s="268" t="s">
        <v>33</v>
      </c>
    </row>
    <row r="4634" spans="2:10" x14ac:dyDescent="0.25">
      <c r="B4634" s="252"/>
      <c r="C4634" s="254"/>
      <c r="D4634" s="281"/>
      <c r="E4634" s="265"/>
      <c r="F4634" s="265"/>
      <c r="G4634" s="271"/>
      <c r="H4634" s="266">
        <f t="shared" si="70"/>
        <v>1</v>
      </c>
      <c r="I4634" s="267"/>
      <c r="J4634" s="268" t="s">
        <v>33</v>
      </c>
    </row>
    <row r="4635" spans="2:10" x14ac:dyDescent="0.25">
      <c r="B4635" s="252"/>
      <c r="C4635" s="280"/>
      <c r="D4635" s="281"/>
      <c r="E4635" s="265"/>
      <c r="F4635" s="265"/>
      <c r="G4635" s="272"/>
      <c r="H4635" s="266">
        <f t="shared" si="70"/>
        <v>1</v>
      </c>
      <c r="I4635" s="267"/>
      <c r="J4635" s="268" t="s">
        <v>33</v>
      </c>
    </row>
    <row r="4636" spans="2:10" x14ac:dyDescent="0.25">
      <c r="B4636" s="252"/>
      <c r="C4636" s="280"/>
      <c r="D4636" s="281"/>
      <c r="E4636" s="265"/>
      <c r="F4636" s="265"/>
      <c r="G4636" s="272"/>
      <c r="H4636" s="266">
        <f t="shared" si="70"/>
        <v>1</v>
      </c>
      <c r="I4636" s="267"/>
      <c r="J4636" s="268" t="s">
        <v>33</v>
      </c>
    </row>
    <row r="4637" spans="2:10" x14ac:dyDescent="0.25">
      <c r="B4637" s="252"/>
      <c r="C4637" s="254"/>
      <c r="D4637" s="275"/>
      <c r="E4637" s="270"/>
      <c r="F4637" s="270"/>
      <c r="G4637" s="271"/>
      <c r="H4637" s="266">
        <f t="shared" si="70"/>
        <v>1</v>
      </c>
      <c r="I4637" s="267"/>
      <c r="J4637" s="268" t="s">
        <v>33</v>
      </c>
    </row>
    <row r="4638" spans="2:10" x14ac:dyDescent="0.25">
      <c r="B4638" s="273"/>
      <c r="C4638" s="280"/>
      <c r="D4638" s="18"/>
      <c r="E4638" s="265"/>
      <c r="F4638" s="265"/>
      <c r="G4638" s="272"/>
      <c r="H4638" s="266">
        <f t="shared" si="70"/>
        <v>1</v>
      </c>
      <c r="I4638" s="267"/>
      <c r="J4638" s="268" t="s">
        <v>33</v>
      </c>
    </row>
    <row r="4639" spans="2:10" x14ac:dyDescent="0.25">
      <c r="B4639" s="252"/>
      <c r="C4639" s="254"/>
      <c r="D4639" s="251"/>
      <c r="E4639" s="270"/>
      <c r="F4639" s="270"/>
      <c r="G4639" s="271"/>
      <c r="H4639" s="266">
        <f t="shared" si="70"/>
        <v>1</v>
      </c>
      <c r="I4639" s="267"/>
      <c r="J4639" s="268" t="s">
        <v>33</v>
      </c>
    </row>
    <row r="4640" spans="2:10" x14ac:dyDescent="0.25">
      <c r="B4640" s="252"/>
      <c r="C4640" s="254"/>
      <c r="D4640" s="251"/>
      <c r="E4640" s="270"/>
      <c r="F4640" s="270"/>
      <c r="G4640" s="271"/>
      <c r="H4640" s="266">
        <f t="shared" si="70"/>
        <v>1</v>
      </c>
      <c r="I4640" s="267"/>
      <c r="J4640" s="268" t="s">
        <v>33</v>
      </c>
    </row>
    <row r="4641" spans="2:10" x14ac:dyDescent="0.25">
      <c r="B4641" s="252"/>
      <c r="C4641" s="280"/>
      <c r="D4641" s="281"/>
      <c r="E4641" s="265"/>
      <c r="F4641" s="265"/>
      <c r="G4641" s="272"/>
      <c r="H4641" s="266">
        <f t="shared" si="70"/>
        <v>1</v>
      </c>
      <c r="I4641" s="267"/>
      <c r="J4641" s="268" t="s">
        <v>33</v>
      </c>
    </row>
    <row r="4642" spans="2:10" x14ac:dyDescent="0.25">
      <c r="B4642" s="273"/>
      <c r="C4642" s="254"/>
      <c r="D4642" s="251"/>
      <c r="E4642" s="270"/>
      <c r="F4642" s="270"/>
      <c r="G4642" s="271"/>
      <c r="H4642" s="266">
        <f t="shared" si="70"/>
        <v>1</v>
      </c>
      <c r="I4642" s="267"/>
      <c r="J4642" s="268" t="s">
        <v>33</v>
      </c>
    </row>
    <row r="4643" spans="2:10" x14ac:dyDescent="0.25">
      <c r="B4643" s="273"/>
      <c r="C4643" s="254"/>
      <c r="D4643" s="251"/>
      <c r="E4643" s="270"/>
      <c r="F4643" s="270"/>
      <c r="G4643" s="271"/>
      <c r="H4643" s="266">
        <f t="shared" si="70"/>
        <v>1</v>
      </c>
      <c r="I4643" s="267"/>
      <c r="J4643" s="268" t="s">
        <v>33</v>
      </c>
    </row>
    <row r="4644" spans="2:10" x14ac:dyDescent="0.25">
      <c r="B4644" s="252"/>
      <c r="C4644" s="254"/>
      <c r="D4644" s="281"/>
      <c r="E4644" s="265"/>
      <c r="F4644" s="265"/>
      <c r="G4644" s="272"/>
      <c r="H4644" s="266">
        <f t="shared" si="70"/>
        <v>1</v>
      </c>
      <c r="I4644" s="267"/>
      <c r="J4644" s="268" t="s">
        <v>33</v>
      </c>
    </row>
    <row r="4645" spans="2:10" x14ac:dyDescent="0.25">
      <c r="B4645" s="273"/>
      <c r="C4645" s="254"/>
      <c r="D4645" s="251"/>
      <c r="E4645" s="270"/>
      <c r="F4645" s="270"/>
      <c r="G4645" s="271"/>
      <c r="H4645" s="266">
        <f t="shared" si="70"/>
        <v>1</v>
      </c>
      <c r="I4645" s="267"/>
      <c r="J4645" s="268" t="s">
        <v>33</v>
      </c>
    </row>
    <row r="4646" spans="2:10" x14ac:dyDescent="0.25">
      <c r="B4646" s="252"/>
      <c r="C4646" s="280"/>
      <c r="D4646" s="281"/>
      <c r="E4646" s="265"/>
      <c r="F4646" s="265"/>
      <c r="G4646" s="272"/>
      <c r="H4646" s="266">
        <f t="shared" si="70"/>
        <v>1</v>
      </c>
      <c r="I4646" s="267"/>
      <c r="J4646" s="268" t="s">
        <v>33</v>
      </c>
    </row>
    <row r="4647" spans="2:10" x14ac:dyDescent="0.25">
      <c r="B4647" s="252"/>
      <c r="C4647" s="254"/>
      <c r="D4647" s="251"/>
      <c r="E4647" s="270"/>
      <c r="F4647" s="270"/>
      <c r="G4647" s="271"/>
      <c r="H4647" s="266">
        <f t="shared" si="70"/>
        <v>1</v>
      </c>
      <c r="I4647" s="267"/>
      <c r="J4647" s="268" t="s">
        <v>33</v>
      </c>
    </row>
    <row r="4648" spans="2:10" x14ac:dyDescent="0.25">
      <c r="B4648" s="252"/>
      <c r="C4648" s="280"/>
      <c r="D4648" s="281"/>
      <c r="E4648" s="265"/>
      <c r="F4648" s="265"/>
      <c r="G4648" s="272"/>
      <c r="H4648" s="266">
        <f t="shared" si="70"/>
        <v>1</v>
      </c>
      <c r="I4648" s="267"/>
      <c r="J4648" s="268" t="s">
        <v>33</v>
      </c>
    </row>
    <row r="4649" spans="2:10" x14ac:dyDescent="0.25">
      <c r="B4649" s="252"/>
      <c r="C4649" s="280"/>
      <c r="D4649" s="281"/>
      <c r="E4649" s="265"/>
      <c r="F4649" s="265"/>
      <c r="G4649" s="272"/>
      <c r="H4649" s="266">
        <f t="shared" si="70"/>
        <v>1</v>
      </c>
      <c r="I4649" s="267"/>
      <c r="J4649" s="268" t="s">
        <v>33</v>
      </c>
    </row>
    <row r="4650" spans="2:10" x14ac:dyDescent="0.25">
      <c r="B4650" s="273"/>
      <c r="C4650" s="280"/>
      <c r="D4650" s="281"/>
      <c r="E4650" s="265"/>
      <c r="F4650" s="265"/>
      <c r="G4650" s="272"/>
      <c r="H4650" s="266">
        <f t="shared" si="70"/>
        <v>1</v>
      </c>
      <c r="I4650" s="267"/>
      <c r="J4650" s="268" t="s">
        <v>33</v>
      </c>
    </row>
    <row r="4651" spans="2:10" x14ac:dyDescent="0.25">
      <c r="B4651" s="252"/>
      <c r="C4651" s="254"/>
      <c r="D4651" s="251"/>
      <c r="E4651" s="270"/>
      <c r="F4651" s="270"/>
      <c r="G4651" s="277"/>
      <c r="H4651" s="266">
        <f t="shared" si="70"/>
        <v>1</v>
      </c>
      <c r="I4651" s="267"/>
      <c r="J4651" s="268" t="s">
        <v>33</v>
      </c>
    </row>
    <row r="4652" spans="2:10" x14ac:dyDescent="0.25">
      <c r="B4652" s="252"/>
      <c r="C4652" s="280"/>
      <c r="D4652" s="281"/>
      <c r="E4652" s="265"/>
      <c r="F4652" s="265"/>
      <c r="G4652" s="272"/>
      <c r="H4652" s="266">
        <f t="shared" si="70"/>
        <v>1</v>
      </c>
      <c r="I4652" s="311"/>
      <c r="J4652" s="268" t="s">
        <v>33</v>
      </c>
    </row>
    <row r="4653" spans="2:10" x14ac:dyDescent="0.25">
      <c r="B4653" s="273"/>
      <c r="C4653" s="280"/>
      <c r="D4653" s="281"/>
      <c r="E4653" s="265"/>
      <c r="F4653" s="265"/>
      <c r="G4653" s="272"/>
      <c r="H4653" s="266">
        <f t="shared" si="70"/>
        <v>1</v>
      </c>
      <c r="I4653" s="267"/>
      <c r="J4653" s="268" t="s">
        <v>33</v>
      </c>
    </row>
    <row r="4654" spans="2:10" x14ac:dyDescent="0.25">
      <c r="B4654" s="283"/>
      <c r="C4654" s="274"/>
      <c r="D4654" s="275"/>
      <c r="E4654" s="276"/>
      <c r="F4654" s="276"/>
      <c r="G4654" s="272"/>
      <c r="H4654" s="266">
        <f t="shared" si="70"/>
        <v>1</v>
      </c>
      <c r="I4654" s="267"/>
      <c r="J4654" s="268" t="s">
        <v>33</v>
      </c>
    </row>
    <row r="4655" spans="2:10" x14ac:dyDescent="0.25">
      <c r="B4655" s="252"/>
      <c r="C4655" s="254"/>
      <c r="D4655" s="251"/>
      <c r="E4655" s="270"/>
      <c r="F4655" s="270"/>
      <c r="G4655" s="272"/>
      <c r="H4655" s="266">
        <f t="shared" si="70"/>
        <v>1</v>
      </c>
      <c r="I4655" s="267"/>
      <c r="J4655" s="268" t="s">
        <v>33</v>
      </c>
    </row>
    <row r="4656" spans="2:10" x14ac:dyDescent="0.25">
      <c r="B4656" s="252"/>
      <c r="C4656" s="280"/>
      <c r="D4656" s="281"/>
      <c r="E4656" s="265"/>
      <c r="F4656" s="265"/>
      <c r="G4656" s="272"/>
      <c r="H4656" s="266">
        <f t="shared" si="70"/>
        <v>1</v>
      </c>
      <c r="I4656" s="267"/>
      <c r="J4656" s="268" t="s">
        <v>33</v>
      </c>
    </row>
    <row r="4657" spans="2:10" x14ac:dyDescent="0.25">
      <c r="B4657" s="273"/>
      <c r="C4657" s="254"/>
      <c r="D4657" s="251"/>
      <c r="E4657" s="270"/>
      <c r="F4657" s="270"/>
      <c r="G4657" s="272"/>
      <c r="H4657" s="266">
        <f t="shared" si="70"/>
        <v>1</v>
      </c>
      <c r="I4657" s="267"/>
      <c r="J4657" s="268" t="s">
        <v>33</v>
      </c>
    </row>
    <row r="4658" spans="2:10" x14ac:dyDescent="0.25">
      <c r="B4658" s="252"/>
      <c r="C4658" s="280"/>
      <c r="D4658" s="281"/>
      <c r="E4658" s="265"/>
      <c r="F4658" s="265"/>
      <c r="G4658" s="272"/>
      <c r="H4658" s="266">
        <f t="shared" si="70"/>
        <v>1</v>
      </c>
      <c r="I4658" s="267"/>
      <c r="J4658" s="268" t="s">
        <v>33</v>
      </c>
    </row>
    <row r="4659" spans="2:10" x14ac:dyDescent="0.25">
      <c r="B4659" s="252"/>
      <c r="C4659" s="280"/>
      <c r="D4659" s="281"/>
      <c r="E4659" s="265"/>
      <c r="F4659" s="265"/>
      <c r="G4659" s="272"/>
      <c r="H4659" s="266">
        <f t="shared" si="70"/>
        <v>1</v>
      </c>
      <c r="I4659" s="267"/>
      <c r="J4659" s="268" t="s">
        <v>33</v>
      </c>
    </row>
    <row r="4660" spans="2:10" x14ac:dyDescent="0.25">
      <c r="B4660" s="252"/>
      <c r="C4660" s="280"/>
      <c r="D4660" s="281"/>
      <c r="E4660" s="265"/>
      <c r="F4660" s="265"/>
      <c r="G4660" s="272"/>
      <c r="H4660" s="266">
        <f t="shared" si="70"/>
        <v>1</v>
      </c>
      <c r="I4660" s="267"/>
      <c r="J4660" s="268" t="s">
        <v>33</v>
      </c>
    </row>
    <row r="4661" spans="2:10" x14ac:dyDescent="0.25">
      <c r="B4661" s="252"/>
      <c r="C4661" s="280"/>
      <c r="D4661" s="281"/>
      <c r="E4661" s="265"/>
      <c r="F4661" s="265"/>
      <c r="G4661" s="272"/>
      <c r="H4661" s="266">
        <f t="shared" si="70"/>
        <v>1</v>
      </c>
      <c r="I4661" s="267"/>
      <c r="J4661" s="268" t="s">
        <v>33</v>
      </c>
    </row>
    <row r="4662" spans="2:10" x14ac:dyDescent="0.25">
      <c r="B4662" s="273"/>
      <c r="C4662" s="254"/>
      <c r="D4662" s="251"/>
      <c r="E4662" s="270"/>
      <c r="F4662" s="270"/>
      <c r="G4662" s="272"/>
      <c r="H4662" s="266">
        <f t="shared" si="70"/>
        <v>1</v>
      </c>
      <c r="I4662" s="267"/>
      <c r="J4662" s="268" t="s">
        <v>33</v>
      </c>
    </row>
    <row r="4663" spans="2:10" x14ac:dyDescent="0.25">
      <c r="B4663" s="273"/>
      <c r="C4663" s="254"/>
      <c r="D4663" s="251"/>
      <c r="E4663" s="270"/>
      <c r="F4663" s="270"/>
      <c r="G4663" s="272"/>
      <c r="H4663" s="266">
        <f t="shared" si="70"/>
        <v>1</v>
      </c>
      <c r="I4663" s="267"/>
      <c r="J4663" s="268" t="s">
        <v>33</v>
      </c>
    </row>
    <row r="4664" spans="2:10" x14ac:dyDescent="0.25">
      <c r="B4664" s="273"/>
      <c r="C4664" s="254"/>
      <c r="D4664" s="251"/>
      <c r="E4664" s="270"/>
      <c r="F4664" s="270"/>
      <c r="G4664" s="272"/>
      <c r="H4664" s="266">
        <f t="shared" si="70"/>
        <v>1</v>
      </c>
      <c r="I4664" s="267"/>
      <c r="J4664" s="268" t="s">
        <v>33</v>
      </c>
    </row>
    <row r="4665" spans="2:10" x14ac:dyDescent="0.25">
      <c r="B4665" s="252"/>
      <c r="C4665" s="254"/>
      <c r="D4665" s="251"/>
      <c r="E4665" s="270"/>
      <c r="F4665" s="270"/>
      <c r="G4665" s="271"/>
      <c r="H4665" s="266">
        <f t="shared" si="70"/>
        <v>1</v>
      </c>
      <c r="I4665" s="267"/>
      <c r="J4665" s="268" t="s">
        <v>33</v>
      </c>
    </row>
    <row r="4666" spans="2:10" x14ac:dyDescent="0.25">
      <c r="B4666" s="252"/>
      <c r="C4666" s="254"/>
      <c r="D4666" s="251"/>
      <c r="E4666" s="270"/>
      <c r="F4666" s="270"/>
      <c r="G4666" s="272"/>
      <c r="H4666" s="266">
        <f t="shared" si="70"/>
        <v>1</v>
      </c>
      <c r="I4666" s="267"/>
      <c r="J4666" s="268" t="s">
        <v>33</v>
      </c>
    </row>
    <row r="4667" spans="2:10" x14ac:dyDescent="0.25">
      <c r="B4667" s="252"/>
      <c r="C4667" s="254"/>
      <c r="D4667" s="251"/>
      <c r="E4667" s="270"/>
      <c r="F4667" s="270"/>
      <c r="G4667" s="271"/>
      <c r="H4667" s="266">
        <f t="shared" si="70"/>
        <v>1</v>
      </c>
      <c r="I4667" s="311"/>
      <c r="J4667" s="268" t="s">
        <v>33</v>
      </c>
    </row>
    <row r="4668" spans="2:10" x14ac:dyDescent="0.25">
      <c r="B4668" s="252"/>
      <c r="C4668" s="254"/>
      <c r="D4668" s="251"/>
      <c r="E4668" s="270"/>
      <c r="F4668" s="270"/>
      <c r="G4668" s="272"/>
      <c r="H4668" s="266">
        <f t="shared" si="70"/>
        <v>1</v>
      </c>
      <c r="I4668" s="267"/>
      <c r="J4668" s="268" t="s">
        <v>33</v>
      </c>
    </row>
    <row r="4669" spans="2:10" x14ac:dyDescent="0.25">
      <c r="B4669" s="252"/>
      <c r="C4669" s="254"/>
      <c r="D4669" s="251"/>
      <c r="E4669" s="270"/>
      <c r="F4669" s="270"/>
      <c r="G4669" s="272"/>
      <c r="H4669" s="266">
        <f t="shared" si="70"/>
        <v>1</v>
      </c>
      <c r="I4669" s="267"/>
      <c r="J4669" s="268" t="s">
        <v>33</v>
      </c>
    </row>
    <row r="4670" spans="2:10" x14ac:dyDescent="0.25">
      <c r="B4670" s="252"/>
      <c r="C4670" s="254"/>
      <c r="D4670" s="251"/>
      <c r="E4670" s="270"/>
      <c r="F4670" s="270"/>
      <c r="G4670" s="272"/>
      <c r="H4670" s="266">
        <f t="shared" si="70"/>
        <v>1</v>
      </c>
      <c r="I4670" s="267"/>
      <c r="J4670" s="268" t="s">
        <v>33</v>
      </c>
    </row>
    <row r="4671" spans="2:10" x14ac:dyDescent="0.25">
      <c r="B4671" s="273"/>
      <c r="C4671" s="254"/>
      <c r="D4671" s="251"/>
      <c r="E4671" s="270"/>
      <c r="F4671" s="270"/>
      <c r="G4671" s="272"/>
      <c r="H4671" s="266">
        <f t="shared" si="70"/>
        <v>1</v>
      </c>
      <c r="I4671" s="267"/>
      <c r="J4671" s="268" t="s">
        <v>33</v>
      </c>
    </row>
    <row r="4672" spans="2:10" x14ac:dyDescent="0.25">
      <c r="B4672" s="273"/>
      <c r="C4672" s="254"/>
      <c r="D4672" s="251"/>
      <c r="E4672" s="270"/>
      <c r="F4672" s="270"/>
      <c r="G4672" s="271"/>
      <c r="H4672" s="266">
        <f t="shared" ref="H4672:H4735" si="71">DATE(YEAR(G4672),MONTH(G4672),DAY(1))</f>
        <v>1</v>
      </c>
      <c r="I4672" s="267"/>
      <c r="J4672" s="268" t="s">
        <v>33</v>
      </c>
    </row>
    <row r="4673" spans="2:10" x14ac:dyDescent="0.25">
      <c r="B4673" s="252"/>
      <c r="C4673" s="254"/>
      <c r="D4673" s="281"/>
      <c r="E4673" s="265"/>
      <c r="F4673" s="265"/>
      <c r="G4673" s="271"/>
      <c r="H4673" s="266">
        <f t="shared" si="71"/>
        <v>1</v>
      </c>
      <c r="I4673" s="267"/>
      <c r="J4673" s="268" t="s">
        <v>33</v>
      </c>
    </row>
    <row r="4674" spans="2:10" x14ac:dyDescent="0.25">
      <c r="B4674" s="252"/>
      <c r="C4674" s="254"/>
      <c r="D4674" s="281"/>
      <c r="E4674" s="265"/>
      <c r="F4674" s="265"/>
      <c r="G4674" s="271"/>
      <c r="H4674" s="266">
        <f t="shared" si="71"/>
        <v>1</v>
      </c>
      <c r="I4674" s="267"/>
      <c r="J4674" s="268" t="s">
        <v>33</v>
      </c>
    </row>
    <row r="4675" spans="2:10" x14ac:dyDescent="0.25">
      <c r="B4675" s="252"/>
      <c r="C4675" s="254"/>
      <c r="D4675" s="281"/>
      <c r="E4675" s="265"/>
      <c r="F4675" s="265"/>
      <c r="G4675" s="271"/>
      <c r="H4675" s="266">
        <f t="shared" si="71"/>
        <v>1</v>
      </c>
      <c r="I4675" s="267"/>
      <c r="J4675" s="268" t="s">
        <v>33</v>
      </c>
    </row>
    <row r="4676" spans="2:10" x14ac:dyDescent="0.25">
      <c r="B4676" s="252"/>
      <c r="C4676" s="254"/>
      <c r="D4676" s="281"/>
      <c r="E4676" s="265"/>
      <c r="F4676" s="265"/>
      <c r="G4676" s="271"/>
      <c r="H4676" s="266">
        <f t="shared" si="71"/>
        <v>1</v>
      </c>
      <c r="I4676" s="311"/>
      <c r="J4676" s="268" t="s">
        <v>33</v>
      </c>
    </row>
    <row r="4677" spans="2:10" x14ac:dyDescent="0.25">
      <c r="B4677" s="252"/>
      <c r="C4677" s="254"/>
      <c r="D4677" s="281"/>
      <c r="E4677" s="265"/>
      <c r="F4677" s="265"/>
      <c r="G4677" s="271"/>
      <c r="H4677" s="266">
        <f t="shared" si="71"/>
        <v>1</v>
      </c>
      <c r="I4677" s="267"/>
      <c r="J4677" s="268" t="s">
        <v>33</v>
      </c>
    </row>
    <row r="4678" spans="2:10" x14ac:dyDescent="0.25">
      <c r="B4678" s="252"/>
      <c r="C4678" s="254"/>
      <c r="D4678" s="281"/>
      <c r="E4678" s="265"/>
      <c r="F4678" s="265"/>
      <c r="G4678" s="271"/>
      <c r="H4678" s="266">
        <f t="shared" si="71"/>
        <v>1</v>
      </c>
      <c r="I4678" s="267"/>
      <c r="J4678" s="268" t="s">
        <v>33</v>
      </c>
    </row>
    <row r="4679" spans="2:10" x14ac:dyDescent="0.25">
      <c r="B4679" s="252"/>
      <c r="C4679" s="254"/>
      <c r="D4679" s="281"/>
      <c r="E4679" s="265"/>
      <c r="F4679" s="265"/>
      <c r="G4679" s="271"/>
      <c r="H4679" s="266">
        <f t="shared" si="71"/>
        <v>1</v>
      </c>
      <c r="I4679" s="267"/>
      <c r="J4679" s="268" t="s">
        <v>33</v>
      </c>
    </row>
    <row r="4680" spans="2:10" x14ac:dyDescent="0.25">
      <c r="B4680" s="252"/>
      <c r="C4680" s="254"/>
      <c r="D4680" s="281"/>
      <c r="E4680" s="265"/>
      <c r="F4680" s="265"/>
      <c r="G4680" s="271"/>
      <c r="H4680" s="266">
        <f t="shared" si="71"/>
        <v>1</v>
      </c>
      <c r="I4680" s="267"/>
      <c r="J4680" s="268" t="s">
        <v>33</v>
      </c>
    </row>
    <row r="4681" spans="2:10" x14ac:dyDescent="0.25">
      <c r="B4681" s="252"/>
      <c r="C4681" s="254"/>
      <c r="D4681" s="281"/>
      <c r="E4681" s="265"/>
      <c r="F4681" s="265"/>
      <c r="G4681" s="271"/>
      <c r="H4681" s="266">
        <f t="shared" si="71"/>
        <v>1</v>
      </c>
      <c r="I4681" s="267"/>
      <c r="J4681" s="268" t="s">
        <v>33</v>
      </c>
    </row>
    <row r="4682" spans="2:10" x14ac:dyDescent="0.25">
      <c r="B4682" s="252"/>
      <c r="C4682" s="254"/>
      <c r="D4682" s="281"/>
      <c r="E4682" s="265"/>
      <c r="F4682" s="265"/>
      <c r="G4682" s="271"/>
      <c r="H4682" s="266">
        <f t="shared" si="71"/>
        <v>1</v>
      </c>
      <c r="I4682" s="267"/>
      <c r="J4682" s="268" t="s">
        <v>33</v>
      </c>
    </row>
    <row r="4683" spans="2:10" x14ac:dyDescent="0.25">
      <c r="B4683" s="252"/>
      <c r="C4683" s="254"/>
      <c r="D4683" s="281"/>
      <c r="E4683" s="265"/>
      <c r="F4683" s="265"/>
      <c r="G4683" s="271"/>
      <c r="H4683" s="266">
        <f t="shared" si="71"/>
        <v>1</v>
      </c>
      <c r="I4683" s="267"/>
      <c r="J4683" s="268" t="s">
        <v>33</v>
      </c>
    </row>
    <row r="4684" spans="2:10" x14ac:dyDescent="0.25">
      <c r="B4684" s="252"/>
      <c r="C4684" s="254"/>
      <c r="D4684" s="281"/>
      <c r="E4684" s="265"/>
      <c r="F4684" s="265"/>
      <c r="G4684" s="271"/>
      <c r="H4684" s="266">
        <f t="shared" si="71"/>
        <v>1</v>
      </c>
      <c r="I4684" s="311"/>
      <c r="J4684" s="268" t="s">
        <v>33</v>
      </c>
    </row>
    <row r="4685" spans="2:10" x14ac:dyDescent="0.25">
      <c r="B4685" s="252"/>
      <c r="C4685" s="254"/>
      <c r="D4685" s="281"/>
      <c r="E4685" s="265"/>
      <c r="F4685" s="265"/>
      <c r="G4685" s="271"/>
      <c r="H4685" s="266">
        <f t="shared" si="71"/>
        <v>1</v>
      </c>
      <c r="I4685" s="267"/>
      <c r="J4685" s="268" t="s">
        <v>33</v>
      </c>
    </row>
    <row r="4686" spans="2:10" x14ac:dyDescent="0.25">
      <c r="B4686" s="273"/>
      <c r="C4686" s="274"/>
      <c r="D4686" s="275"/>
      <c r="E4686" s="276"/>
      <c r="F4686" s="276"/>
      <c r="G4686" s="277"/>
      <c r="H4686" s="266">
        <f t="shared" si="71"/>
        <v>1</v>
      </c>
      <c r="I4686" s="267"/>
      <c r="J4686" s="268" t="s">
        <v>33</v>
      </c>
    </row>
    <row r="4687" spans="2:10" x14ac:dyDescent="0.25">
      <c r="B4687" s="252"/>
      <c r="C4687" s="254"/>
      <c r="D4687" s="251"/>
      <c r="E4687" s="270"/>
      <c r="F4687" s="270"/>
      <c r="G4687" s="271"/>
      <c r="H4687" s="266">
        <f t="shared" si="71"/>
        <v>1</v>
      </c>
      <c r="I4687" s="267"/>
      <c r="J4687" s="268" t="s">
        <v>33</v>
      </c>
    </row>
    <row r="4688" spans="2:10" x14ac:dyDescent="0.25">
      <c r="B4688" s="252"/>
      <c r="C4688" s="254"/>
      <c r="D4688" s="251"/>
      <c r="E4688" s="270"/>
      <c r="F4688" s="270"/>
      <c r="G4688" s="271"/>
      <c r="H4688" s="266">
        <f t="shared" si="71"/>
        <v>1</v>
      </c>
      <c r="I4688" s="267"/>
      <c r="J4688" s="268" t="s">
        <v>33</v>
      </c>
    </row>
    <row r="4689" spans="2:10" x14ac:dyDescent="0.25">
      <c r="B4689" s="273"/>
      <c r="C4689" s="254"/>
      <c r="D4689" s="251"/>
      <c r="E4689" s="276"/>
      <c r="F4689" s="276"/>
      <c r="G4689" s="271"/>
      <c r="H4689" s="266">
        <f t="shared" si="71"/>
        <v>1</v>
      </c>
      <c r="I4689" s="267"/>
      <c r="J4689" s="268" t="s">
        <v>33</v>
      </c>
    </row>
    <row r="4690" spans="2:10" x14ac:dyDescent="0.25">
      <c r="B4690" s="252"/>
      <c r="C4690" s="254"/>
      <c r="D4690" s="281"/>
      <c r="E4690" s="265"/>
      <c r="F4690" s="265"/>
      <c r="G4690" s="272"/>
      <c r="H4690" s="266">
        <f t="shared" si="71"/>
        <v>1</v>
      </c>
      <c r="I4690" s="311"/>
      <c r="J4690" s="268" t="s">
        <v>33</v>
      </c>
    </row>
    <row r="4691" spans="2:10" x14ac:dyDescent="0.25">
      <c r="B4691" s="252"/>
      <c r="C4691" s="254"/>
      <c r="D4691" s="251"/>
      <c r="E4691" s="270"/>
      <c r="F4691" s="270"/>
      <c r="G4691" s="271"/>
      <c r="H4691" s="266">
        <f t="shared" si="71"/>
        <v>1</v>
      </c>
      <c r="I4691" s="267"/>
      <c r="J4691" s="268" t="s">
        <v>33</v>
      </c>
    </row>
    <row r="4692" spans="2:10" x14ac:dyDescent="0.25">
      <c r="B4692" s="252"/>
      <c r="C4692" s="274"/>
      <c r="D4692" s="275"/>
      <c r="E4692" s="276"/>
      <c r="F4692" s="276"/>
      <c r="G4692" s="271"/>
      <c r="H4692" s="266">
        <f t="shared" si="71"/>
        <v>1</v>
      </c>
      <c r="I4692" s="267"/>
      <c r="J4692" s="268" t="s">
        <v>33</v>
      </c>
    </row>
    <row r="4693" spans="2:10" x14ac:dyDescent="0.25">
      <c r="B4693" s="252"/>
      <c r="C4693" s="254"/>
      <c r="D4693" s="251"/>
      <c r="E4693" s="270"/>
      <c r="F4693" s="270"/>
      <c r="G4693" s="271"/>
      <c r="H4693" s="266">
        <f t="shared" si="71"/>
        <v>1</v>
      </c>
      <c r="I4693" s="267"/>
      <c r="J4693" s="268" t="s">
        <v>33</v>
      </c>
    </row>
    <row r="4694" spans="2:10" x14ac:dyDescent="0.25">
      <c r="B4694" s="252"/>
      <c r="C4694" s="254"/>
      <c r="D4694" s="251"/>
      <c r="E4694" s="270"/>
      <c r="F4694" s="270"/>
      <c r="G4694" s="271"/>
      <c r="H4694" s="266">
        <f t="shared" si="71"/>
        <v>1</v>
      </c>
      <c r="I4694" s="267"/>
      <c r="J4694" s="268" t="s">
        <v>33</v>
      </c>
    </row>
    <row r="4695" spans="2:10" x14ac:dyDescent="0.25">
      <c r="B4695" s="252"/>
      <c r="C4695" s="254"/>
      <c r="D4695" s="251"/>
      <c r="E4695" s="270"/>
      <c r="F4695" s="270"/>
      <c r="G4695" s="271"/>
      <c r="H4695" s="266">
        <f t="shared" si="71"/>
        <v>1</v>
      </c>
      <c r="I4695" s="267"/>
      <c r="J4695" s="268" t="s">
        <v>33</v>
      </c>
    </row>
    <row r="4696" spans="2:10" x14ac:dyDescent="0.25">
      <c r="B4696" s="252"/>
      <c r="C4696" s="254"/>
      <c r="D4696" s="251"/>
      <c r="E4696" s="270"/>
      <c r="F4696" s="270"/>
      <c r="G4696" s="271"/>
      <c r="H4696" s="266">
        <f t="shared" si="71"/>
        <v>1</v>
      </c>
      <c r="I4696" s="311"/>
      <c r="J4696" s="268" t="s">
        <v>33</v>
      </c>
    </row>
    <row r="4697" spans="2:10" x14ac:dyDescent="0.25">
      <c r="B4697" s="252"/>
      <c r="C4697" s="254"/>
      <c r="D4697" s="251"/>
      <c r="E4697" s="270"/>
      <c r="F4697" s="270"/>
      <c r="G4697" s="271"/>
      <c r="H4697" s="266">
        <f t="shared" si="71"/>
        <v>1</v>
      </c>
      <c r="I4697" s="311"/>
      <c r="J4697" s="268" t="s">
        <v>33</v>
      </c>
    </row>
    <row r="4698" spans="2:10" x14ac:dyDescent="0.25">
      <c r="B4698" s="252"/>
      <c r="C4698" s="254"/>
      <c r="D4698" s="251"/>
      <c r="E4698" s="270"/>
      <c r="F4698" s="270"/>
      <c r="G4698" s="271"/>
      <c r="H4698" s="266">
        <f t="shared" si="71"/>
        <v>1</v>
      </c>
      <c r="I4698" s="267"/>
      <c r="J4698" s="268" t="s">
        <v>33</v>
      </c>
    </row>
    <row r="4699" spans="2:10" x14ac:dyDescent="0.25">
      <c r="B4699" s="252"/>
      <c r="C4699" s="274"/>
      <c r="D4699" s="275"/>
      <c r="E4699" s="276"/>
      <c r="F4699" s="276"/>
      <c r="G4699" s="277"/>
      <c r="H4699" s="266">
        <f t="shared" si="71"/>
        <v>1</v>
      </c>
      <c r="I4699" s="267"/>
      <c r="J4699" s="268" t="s">
        <v>33</v>
      </c>
    </row>
    <row r="4700" spans="2:10" x14ac:dyDescent="0.25">
      <c r="B4700" s="252"/>
      <c r="C4700" s="274"/>
      <c r="D4700" s="275"/>
      <c r="E4700" s="276"/>
      <c r="F4700" s="276"/>
      <c r="G4700" s="277"/>
      <c r="H4700" s="266">
        <f t="shared" si="71"/>
        <v>1</v>
      </c>
      <c r="I4700" s="267"/>
      <c r="J4700" s="268" t="s">
        <v>33</v>
      </c>
    </row>
    <row r="4701" spans="2:10" x14ac:dyDescent="0.25">
      <c r="B4701" s="252"/>
      <c r="C4701" s="254"/>
      <c r="D4701" s="251"/>
      <c r="E4701" s="270"/>
      <c r="F4701" s="270"/>
      <c r="G4701" s="271"/>
      <c r="H4701" s="266">
        <f t="shared" si="71"/>
        <v>1</v>
      </c>
      <c r="I4701" s="267"/>
      <c r="J4701" s="268" t="s">
        <v>33</v>
      </c>
    </row>
    <row r="4702" spans="2:10" x14ac:dyDescent="0.25">
      <c r="B4702" s="273"/>
      <c r="C4702" s="254"/>
      <c r="D4702" s="281"/>
      <c r="E4702" s="265"/>
      <c r="F4702" s="265"/>
      <c r="G4702" s="272"/>
      <c r="H4702" s="266">
        <f t="shared" si="71"/>
        <v>1</v>
      </c>
      <c r="I4702" s="267"/>
      <c r="J4702" s="268" t="s">
        <v>33</v>
      </c>
    </row>
    <row r="4703" spans="2:10" x14ac:dyDescent="0.25">
      <c r="B4703" s="252"/>
      <c r="C4703" s="254"/>
      <c r="D4703" s="251"/>
      <c r="E4703" s="270"/>
      <c r="F4703" s="270"/>
      <c r="G4703" s="271"/>
      <c r="H4703" s="266">
        <f t="shared" si="71"/>
        <v>1</v>
      </c>
      <c r="I4703" s="311"/>
      <c r="J4703" s="268" t="s">
        <v>33</v>
      </c>
    </row>
    <row r="4704" spans="2:10" x14ac:dyDescent="0.25">
      <c r="B4704" s="252"/>
      <c r="C4704" s="254"/>
      <c r="D4704" s="251"/>
      <c r="E4704" s="270"/>
      <c r="F4704" s="270"/>
      <c r="G4704" s="271"/>
      <c r="H4704" s="266">
        <f t="shared" si="71"/>
        <v>1</v>
      </c>
      <c r="I4704" s="267"/>
      <c r="J4704" s="268" t="s">
        <v>33</v>
      </c>
    </row>
    <row r="4705" spans="2:10" x14ac:dyDescent="0.25">
      <c r="B4705" s="252"/>
      <c r="C4705" s="254"/>
      <c r="D4705" s="281"/>
      <c r="E4705" s="265"/>
      <c r="F4705" s="265"/>
      <c r="G4705" s="272"/>
      <c r="H4705" s="266">
        <f t="shared" si="71"/>
        <v>1</v>
      </c>
      <c r="I4705" s="267"/>
      <c r="J4705" s="268" t="s">
        <v>33</v>
      </c>
    </row>
    <row r="4706" spans="2:10" x14ac:dyDescent="0.25">
      <c r="B4706" s="252"/>
      <c r="C4706" s="274"/>
      <c r="D4706" s="275"/>
      <c r="E4706" s="276"/>
      <c r="F4706" s="276"/>
      <c r="G4706" s="277"/>
      <c r="H4706" s="266">
        <f t="shared" si="71"/>
        <v>1</v>
      </c>
      <c r="I4706" s="267"/>
      <c r="J4706" s="268" t="s">
        <v>33</v>
      </c>
    </row>
    <row r="4707" spans="2:10" x14ac:dyDescent="0.25">
      <c r="B4707" s="273"/>
      <c r="C4707" s="254"/>
      <c r="D4707" s="251"/>
      <c r="E4707" s="270"/>
      <c r="F4707" s="270"/>
      <c r="G4707" s="271"/>
      <c r="H4707" s="266">
        <f t="shared" si="71"/>
        <v>1</v>
      </c>
      <c r="I4707" s="267"/>
      <c r="J4707" s="268" t="s">
        <v>33</v>
      </c>
    </row>
    <row r="4708" spans="2:10" x14ac:dyDescent="0.25">
      <c r="B4708" s="273"/>
      <c r="C4708" s="274"/>
      <c r="D4708" s="275"/>
      <c r="E4708" s="276"/>
      <c r="F4708" s="276"/>
      <c r="G4708" s="271"/>
      <c r="H4708" s="266">
        <f t="shared" si="71"/>
        <v>1</v>
      </c>
      <c r="I4708" s="267"/>
      <c r="J4708" s="268" t="s">
        <v>33</v>
      </c>
    </row>
    <row r="4709" spans="2:10" x14ac:dyDescent="0.25">
      <c r="B4709" s="252"/>
      <c r="C4709" s="254"/>
      <c r="D4709" s="251"/>
      <c r="E4709" s="270"/>
      <c r="F4709" s="270"/>
      <c r="G4709" s="271"/>
      <c r="H4709" s="266">
        <f t="shared" si="71"/>
        <v>1</v>
      </c>
      <c r="I4709" s="311"/>
      <c r="J4709" s="268" t="s">
        <v>33</v>
      </c>
    </row>
    <row r="4710" spans="2:10" x14ac:dyDescent="0.25">
      <c r="B4710" s="252"/>
      <c r="C4710" s="254"/>
      <c r="D4710" s="251"/>
      <c r="E4710" s="270"/>
      <c r="F4710" s="270"/>
      <c r="G4710" s="271"/>
      <c r="H4710" s="266">
        <f t="shared" si="71"/>
        <v>1</v>
      </c>
      <c r="I4710" s="267"/>
      <c r="J4710" s="268" t="s">
        <v>33</v>
      </c>
    </row>
    <row r="4711" spans="2:10" x14ac:dyDescent="0.25">
      <c r="B4711" s="252"/>
      <c r="C4711" s="274"/>
      <c r="D4711" s="275"/>
      <c r="E4711" s="276"/>
      <c r="F4711" s="276"/>
      <c r="G4711" s="277"/>
      <c r="H4711" s="266">
        <f t="shared" si="71"/>
        <v>1</v>
      </c>
      <c r="I4711" s="267"/>
      <c r="J4711" s="268" t="s">
        <v>33</v>
      </c>
    </row>
    <row r="4712" spans="2:10" x14ac:dyDescent="0.25">
      <c r="B4712" s="252"/>
      <c r="C4712" s="274"/>
      <c r="D4712" s="275"/>
      <c r="E4712" s="276"/>
      <c r="F4712" s="276"/>
      <c r="G4712" s="277"/>
      <c r="H4712" s="266">
        <f t="shared" si="71"/>
        <v>1</v>
      </c>
      <c r="I4712" s="267"/>
      <c r="J4712" s="268" t="s">
        <v>33</v>
      </c>
    </row>
    <row r="4713" spans="2:10" x14ac:dyDescent="0.25">
      <c r="B4713" s="252"/>
      <c r="C4713" s="274"/>
      <c r="D4713" s="275"/>
      <c r="E4713" s="276"/>
      <c r="F4713" s="276"/>
      <c r="G4713" s="277"/>
      <c r="H4713" s="266">
        <f t="shared" si="71"/>
        <v>1</v>
      </c>
      <c r="I4713" s="267"/>
      <c r="J4713" s="268" t="s">
        <v>33</v>
      </c>
    </row>
    <row r="4714" spans="2:10" x14ac:dyDescent="0.25">
      <c r="B4714" s="252"/>
      <c r="C4714" s="254"/>
      <c r="D4714" s="251"/>
      <c r="E4714" s="270"/>
      <c r="F4714" s="270"/>
      <c r="G4714" s="271"/>
      <c r="H4714" s="266">
        <f t="shared" si="71"/>
        <v>1</v>
      </c>
      <c r="I4714" s="267"/>
      <c r="J4714" s="268" t="s">
        <v>33</v>
      </c>
    </row>
    <row r="4715" spans="2:10" x14ac:dyDescent="0.25">
      <c r="B4715" s="252"/>
      <c r="C4715" s="254"/>
      <c r="D4715" s="251"/>
      <c r="E4715" s="270"/>
      <c r="F4715" s="270"/>
      <c r="G4715" s="271"/>
      <c r="H4715" s="266">
        <f t="shared" si="71"/>
        <v>1</v>
      </c>
      <c r="I4715" s="311"/>
      <c r="J4715" s="268" t="s">
        <v>33</v>
      </c>
    </row>
    <row r="4716" spans="2:10" x14ac:dyDescent="0.25">
      <c r="B4716" s="252"/>
      <c r="C4716" s="254"/>
      <c r="D4716" s="251"/>
      <c r="E4716" s="270"/>
      <c r="F4716" s="270"/>
      <c r="G4716" s="271"/>
      <c r="H4716" s="266">
        <f t="shared" si="71"/>
        <v>1</v>
      </c>
      <c r="I4716" s="267"/>
      <c r="J4716" s="268" t="s">
        <v>33</v>
      </c>
    </row>
    <row r="4717" spans="2:10" x14ac:dyDescent="0.25">
      <c r="B4717" s="252"/>
      <c r="C4717" s="254"/>
      <c r="D4717" s="251"/>
      <c r="E4717" s="270"/>
      <c r="F4717" s="270"/>
      <c r="G4717" s="271"/>
      <c r="H4717" s="266">
        <f t="shared" si="71"/>
        <v>1</v>
      </c>
      <c r="I4717" s="267"/>
      <c r="J4717" s="268" t="s">
        <v>33</v>
      </c>
    </row>
    <row r="4718" spans="2:10" x14ac:dyDescent="0.25">
      <c r="B4718" s="252"/>
      <c r="C4718" s="254"/>
      <c r="D4718" s="251"/>
      <c r="E4718" s="270"/>
      <c r="F4718" s="270"/>
      <c r="G4718" s="271"/>
      <c r="H4718" s="266">
        <f t="shared" si="71"/>
        <v>1</v>
      </c>
      <c r="I4718" s="267"/>
      <c r="J4718" s="268" t="s">
        <v>33</v>
      </c>
    </row>
    <row r="4719" spans="2:10" x14ac:dyDescent="0.25">
      <c r="B4719" s="252"/>
      <c r="C4719" s="254"/>
      <c r="D4719" s="251"/>
      <c r="E4719" s="270"/>
      <c r="F4719" s="270"/>
      <c r="G4719" s="271"/>
      <c r="H4719" s="266">
        <f t="shared" si="71"/>
        <v>1</v>
      </c>
      <c r="I4719" s="267"/>
      <c r="J4719" s="268" t="s">
        <v>33</v>
      </c>
    </row>
    <row r="4720" spans="2:10" x14ac:dyDescent="0.25">
      <c r="B4720" s="252"/>
      <c r="C4720" s="254"/>
      <c r="D4720" s="251"/>
      <c r="E4720" s="270"/>
      <c r="F4720" s="270"/>
      <c r="G4720" s="271"/>
      <c r="H4720" s="266">
        <f t="shared" si="71"/>
        <v>1</v>
      </c>
      <c r="I4720" s="311"/>
      <c r="J4720" s="268" t="s">
        <v>33</v>
      </c>
    </row>
    <row r="4721" spans="2:10" x14ac:dyDescent="0.25">
      <c r="B4721" s="252"/>
      <c r="C4721" s="280"/>
      <c r="D4721" s="281"/>
      <c r="E4721" s="265"/>
      <c r="F4721" s="265"/>
      <c r="G4721" s="272"/>
      <c r="H4721" s="266">
        <f t="shared" si="71"/>
        <v>1</v>
      </c>
      <c r="I4721" s="267"/>
      <c r="J4721" s="268" t="s">
        <v>33</v>
      </c>
    </row>
    <row r="4722" spans="2:10" x14ac:dyDescent="0.25">
      <c r="B4722" s="252"/>
      <c r="C4722" s="280"/>
      <c r="D4722" s="281"/>
      <c r="E4722" s="265"/>
      <c r="F4722" s="265"/>
      <c r="G4722" s="272"/>
      <c r="H4722" s="266">
        <f t="shared" si="71"/>
        <v>1</v>
      </c>
      <c r="I4722" s="267"/>
      <c r="J4722" s="268" t="s">
        <v>33</v>
      </c>
    </row>
    <row r="4723" spans="2:10" x14ac:dyDescent="0.25">
      <c r="B4723" s="273"/>
      <c r="C4723" s="280"/>
      <c r="D4723" s="281"/>
      <c r="E4723" s="265"/>
      <c r="F4723" s="265"/>
      <c r="G4723" s="272"/>
      <c r="H4723" s="266">
        <f t="shared" si="71"/>
        <v>1</v>
      </c>
      <c r="I4723" s="267"/>
      <c r="J4723" s="268" t="s">
        <v>33</v>
      </c>
    </row>
    <row r="4724" spans="2:10" x14ac:dyDescent="0.25">
      <c r="B4724" s="273"/>
      <c r="C4724" s="280"/>
      <c r="D4724" s="281"/>
      <c r="E4724" s="265"/>
      <c r="F4724" s="265"/>
      <c r="G4724" s="272"/>
      <c r="H4724" s="266">
        <f t="shared" si="71"/>
        <v>1</v>
      </c>
      <c r="I4724" s="267"/>
      <c r="J4724" s="268" t="s">
        <v>33</v>
      </c>
    </row>
    <row r="4725" spans="2:10" x14ac:dyDescent="0.25">
      <c r="B4725" s="252"/>
      <c r="C4725" s="254"/>
      <c r="D4725" s="251"/>
      <c r="E4725" s="270"/>
      <c r="F4725" s="270"/>
      <c r="G4725" s="271"/>
      <c r="H4725" s="266">
        <f t="shared" si="71"/>
        <v>1</v>
      </c>
      <c r="I4725" s="267"/>
      <c r="J4725" s="268" t="s">
        <v>33</v>
      </c>
    </row>
    <row r="4726" spans="2:10" x14ac:dyDescent="0.25">
      <c r="B4726" s="273"/>
      <c r="C4726" s="280"/>
      <c r="D4726" s="281"/>
      <c r="E4726" s="265"/>
      <c r="F4726" s="265"/>
      <c r="G4726" s="272"/>
      <c r="H4726" s="266">
        <f t="shared" si="71"/>
        <v>1</v>
      </c>
      <c r="I4726" s="267"/>
      <c r="J4726" s="268" t="s">
        <v>33</v>
      </c>
    </row>
    <row r="4727" spans="2:10" x14ac:dyDescent="0.25">
      <c r="B4727" s="273"/>
      <c r="C4727" s="280"/>
      <c r="D4727" s="281"/>
      <c r="E4727" s="265"/>
      <c r="F4727" s="265"/>
      <c r="G4727" s="272"/>
      <c r="H4727" s="266">
        <f t="shared" si="71"/>
        <v>1</v>
      </c>
      <c r="I4727" s="267"/>
      <c r="J4727" s="268" t="s">
        <v>33</v>
      </c>
    </row>
    <row r="4728" spans="2:10" x14ac:dyDescent="0.25">
      <c r="B4728" s="273"/>
      <c r="C4728" s="254"/>
      <c r="D4728" s="251"/>
      <c r="E4728" s="270"/>
      <c r="F4728" s="270"/>
      <c r="G4728" s="277"/>
      <c r="H4728" s="266">
        <f t="shared" si="71"/>
        <v>1</v>
      </c>
      <c r="I4728" s="267"/>
      <c r="J4728" s="268" t="s">
        <v>33</v>
      </c>
    </row>
    <row r="4729" spans="2:10" x14ac:dyDescent="0.25">
      <c r="B4729" s="273"/>
      <c r="C4729" s="254"/>
      <c r="D4729" s="251"/>
      <c r="E4729" s="270"/>
      <c r="F4729" s="270"/>
      <c r="G4729" s="277"/>
      <c r="H4729" s="266">
        <f t="shared" si="71"/>
        <v>1</v>
      </c>
      <c r="I4729" s="267"/>
      <c r="J4729" s="268" t="s">
        <v>33</v>
      </c>
    </row>
    <row r="4730" spans="2:10" x14ac:dyDescent="0.25">
      <c r="B4730" s="252"/>
      <c r="C4730" s="274"/>
      <c r="D4730" s="275"/>
      <c r="E4730" s="276"/>
      <c r="F4730" s="276"/>
      <c r="G4730" s="271"/>
      <c r="H4730" s="266">
        <f t="shared" si="71"/>
        <v>1</v>
      </c>
      <c r="I4730" s="267"/>
      <c r="J4730" s="268" t="s">
        <v>33</v>
      </c>
    </row>
    <row r="4731" spans="2:10" x14ac:dyDescent="0.25">
      <c r="B4731" s="252"/>
      <c r="C4731" s="280"/>
      <c r="D4731" s="281"/>
      <c r="E4731" s="265"/>
      <c r="F4731" s="265"/>
      <c r="G4731" s="271"/>
      <c r="H4731" s="266">
        <f t="shared" si="71"/>
        <v>1</v>
      </c>
      <c r="I4731" s="267"/>
      <c r="J4731" s="268" t="s">
        <v>33</v>
      </c>
    </row>
    <row r="4732" spans="2:10" x14ac:dyDescent="0.25">
      <c r="B4732" s="252"/>
      <c r="C4732" s="280"/>
      <c r="D4732" s="281"/>
      <c r="E4732" s="265"/>
      <c r="F4732" s="16"/>
      <c r="G4732" s="271"/>
      <c r="H4732" s="266">
        <f t="shared" si="71"/>
        <v>1</v>
      </c>
      <c r="I4732" s="267"/>
      <c r="J4732" s="268" t="s">
        <v>33</v>
      </c>
    </row>
    <row r="4733" spans="2:10" x14ac:dyDescent="0.25">
      <c r="B4733" s="252"/>
      <c r="C4733" s="254"/>
      <c r="D4733" s="251"/>
      <c r="E4733" s="270"/>
      <c r="F4733" s="270"/>
      <c r="G4733" s="271"/>
      <c r="H4733" s="266">
        <f t="shared" si="71"/>
        <v>1</v>
      </c>
      <c r="I4733" s="267"/>
      <c r="J4733" s="268" t="s">
        <v>33</v>
      </c>
    </row>
    <row r="4734" spans="2:10" x14ac:dyDescent="0.25">
      <c r="B4734" s="252"/>
      <c r="C4734" s="280"/>
      <c r="D4734" s="281"/>
      <c r="E4734" s="265"/>
      <c r="F4734" s="265"/>
      <c r="G4734" s="272"/>
      <c r="H4734" s="266">
        <f t="shared" si="71"/>
        <v>1</v>
      </c>
      <c r="I4734" s="267"/>
      <c r="J4734" s="268" t="s">
        <v>33</v>
      </c>
    </row>
    <row r="4735" spans="2:10" x14ac:dyDescent="0.25">
      <c r="B4735" s="252"/>
      <c r="C4735" s="254"/>
      <c r="D4735" s="21"/>
      <c r="E4735" s="270"/>
      <c r="F4735" s="270"/>
      <c r="G4735" s="271"/>
      <c r="H4735" s="266">
        <f t="shared" si="71"/>
        <v>1</v>
      </c>
      <c r="I4735" s="267"/>
      <c r="J4735" s="268" t="s">
        <v>33</v>
      </c>
    </row>
    <row r="4736" spans="2:10" x14ac:dyDescent="0.25">
      <c r="B4736" s="252"/>
      <c r="C4736" s="280"/>
      <c r="D4736" s="281"/>
      <c r="E4736" s="265"/>
      <c r="F4736" s="265"/>
      <c r="G4736" s="272"/>
      <c r="H4736" s="266">
        <f t="shared" ref="H4736:H4799" si="72">DATE(YEAR(G4736),MONTH(G4736),DAY(1))</f>
        <v>1</v>
      </c>
      <c r="I4736" s="267"/>
      <c r="J4736" s="268" t="s">
        <v>33</v>
      </c>
    </row>
    <row r="4737" spans="2:10" x14ac:dyDescent="0.25">
      <c r="B4737" s="252"/>
      <c r="C4737" s="280"/>
      <c r="D4737" s="281"/>
      <c r="E4737" s="265"/>
      <c r="F4737" s="265"/>
      <c r="G4737" s="272"/>
      <c r="H4737" s="266">
        <f t="shared" si="72"/>
        <v>1</v>
      </c>
      <c r="I4737" s="267"/>
      <c r="J4737" s="268" t="s">
        <v>33</v>
      </c>
    </row>
    <row r="4738" spans="2:10" x14ac:dyDescent="0.25">
      <c r="B4738" s="252"/>
      <c r="C4738" s="280"/>
      <c r="D4738" s="281"/>
      <c r="E4738" s="265"/>
      <c r="F4738" s="265"/>
      <c r="G4738" s="272"/>
      <c r="H4738" s="266">
        <f t="shared" si="72"/>
        <v>1</v>
      </c>
      <c r="I4738" s="267"/>
      <c r="J4738" s="268" t="s">
        <v>33</v>
      </c>
    </row>
    <row r="4739" spans="2:10" x14ac:dyDescent="0.25">
      <c r="B4739" s="273"/>
      <c r="C4739" s="274"/>
      <c r="D4739" s="275"/>
      <c r="E4739" s="276"/>
      <c r="F4739" s="276"/>
      <c r="G4739" s="277"/>
      <c r="H4739" s="266">
        <f t="shared" si="72"/>
        <v>1</v>
      </c>
      <c r="I4739" s="267"/>
      <c r="J4739" s="268" t="s">
        <v>33</v>
      </c>
    </row>
    <row r="4740" spans="2:10" x14ac:dyDescent="0.25">
      <c r="B4740" s="273"/>
      <c r="C4740" s="254"/>
      <c r="D4740" s="275"/>
      <c r="E4740" s="270"/>
      <c r="F4740" s="270"/>
      <c r="G4740" s="271"/>
      <c r="H4740" s="266">
        <f t="shared" si="72"/>
        <v>1</v>
      </c>
      <c r="I4740" s="267"/>
      <c r="J4740" s="268" t="s">
        <v>33</v>
      </c>
    </row>
    <row r="4741" spans="2:10" x14ac:dyDescent="0.25">
      <c r="B4741" s="273"/>
      <c r="C4741" s="254"/>
      <c r="D4741" s="251"/>
      <c r="E4741" s="270"/>
      <c r="F4741" s="270"/>
      <c r="G4741" s="271"/>
      <c r="H4741" s="266">
        <f t="shared" si="72"/>
        <v>1</v>
      </c>
      <c r="I4741" s="267"/>
      <c r="J4741" s="268" t="s">
        <v>33</v>
      </c>
    </row>
    <row r="4742" spans="2:10" x14ac:dyDescent="0.25">
      <c r="B4742" s="273"/>
      <c r="C4742" s="254"/>
      <c r="D4742" s="251"/>
      <c r="E4742" s="270"/>
      <c r="F4742" s="270"/>
      <c r="G4742" s="271"/>
      <c r="H4742" s="266">
        <f t="shared" si="72"/>
        <v>1</v>
      </c>
      <c r="I4742" s="267"/>
      <c r="J4742" s="268" t="s">
        <v>33</v>
      </c>
    </row>
    <row r="4743" spans="2:10" x14ac:dyDescent="0.25">
      <c r="B4743" s="252"/>
      <c r="C4743" s="254"/>
      <c r="D4743" s="281"/>
      <c r="E4743" s="265"/>
      <c r="F4743" s="265"/>
      <c r="G4743" s="271"/>
      <c r="H4743" s="266">
        <f t="shared" si="72"/>
        <v>1</v>
      </c>
      <c r="I4743" s="267"/>
      <c r="J4743" s="268" t="s">
        <v>33</v>
      </c>
    </row>
    <row r="4744" spans="2:10" x14ac:dyDescent="0.25">
      <c r="B4744" s="252"/>
      <c r="C4744" s="254"/>
      <c r="D4744" s="281"/>
      <c r="E4744" s="265"/>
      <c r="F4744" s="265"/>
      <c r="G4744" s="271"/>
      <c r="H4744" s="266">
        <f t="shared" si="72"/>
        <v>1</v>
      </c>
      <c r="I4744" s="267"/>
      <c r="J4744" s="268" t="s">
        <v>33</v>
      </c>
    </row>
    <row r="4745" spans="2:10" x14ac:dyDescent="0.25">
      <c r="B4745" s="252"/>
      <c r="C4745" s="254"/>
      <c r="D4745" s="281"/>
      <c r="E4745" s="265"/>
      <c r="F4745" s="265"/>
      <c r="G4745" s="271"/>
      <c r="H4745" s="266">
        <f t="shared" si="72"/>
        <v>1</v>
      </c>
      <c r="I4745" s="267"/>
      <c r="J4745" s="268" t="s">
        <v>33</v>
      </c>
    </row>
    <row r="4746" spans="2:10" x14ac:dyDescent="0.25">
      <c r="B4746" s="252"/>
      <c r="C4746" s="254"/>
      <c r="D4746" s="281"/>
      <c r="E4746" s="265"/>
      <c r="F4746" s="265"/>
      <c r="G4746" s="271"/>
      <c r="H4746" s="266">
        <f t="shared" si="72"/>
        <v>1</v>
      </c>
      <c r="I4746" s="267"/>
      <c r="J4746" s="268" t="s">
        <v>33</v>
      </c>
    </row>
    <row r="4747" spans="2:10" x14ac:dyDescent="0.25">
      <c r="B4747" s="252"/>
      <c r="C4747" s="254"/>
      <c r="D4747" s="281"/>
      <c r="E4747" s="265"/>
      <c r="F4747" s="265"/>
      <c r="G4747" s="271"/>
      <c r="H4747" s="266">
        <f t="shared" si="72"/>
        <v>1</v>
      </c>
      <c r="I4747" s="267"/>
      <c r="J4747" s="268" t="s">
        <v>33</v>
      </c>
    </row>
    <row r="4748" spans="2:10" x14ac:dyDescent="0.25">
      <c r="B4748" s="252"/>
      <c r="C4748" s="254"/>
      <c r="D4748" s="281"/>
      <c r="E4748" s="265"/>
      <c r="F4748" s="265"/>
      <c r="G4748" s="271"/>
      <c r="H4748" s="266">
        <f t="shared" si="72"/>
        <v>1</v>
      </c>
      <c r="I4748" s="267"/>
      <c r="J4748" s="268" t="s">
        <v>33</v>
      </c>
    </row>
    <row r="4749" spans="2:10" x14ac:dyDescent="0.25">
      <c r="B4749" s="252"/>
      <c r="C4749" s="254"/>
      <c r="D4749" s="281"/>
      <c r="E4749" s="265"/>
      <c r="F4749" s="265"/>
      <c r="G4749" s="271"/>
      <c r="H4749" s="266">
        <f t="shared" si="72"/>
        <v>1</v>
      </c>
      <c r="I4749" s="267"/>
      <c r="J4749" s="268" t="s">
        <v>33</v>
      </c>
    </row>
    <row r="4750" spans="2:10" x14ac:dyDescent="0.25">
      <c r="B4750" s="252"/>
      <c r="C4750" s="254"/>
      <c r="D4750" s="281"/>
      <c r="E4750" s="265"/>
      <c r="F4750" s="265"/>
      <c r="G4750" s="271"/>
      <c r="H4750" s="266">
        <f t="shared" si="72"/>
        <v>1</v>
      </c>
      <c r="I4750" s="267"/>
      <c r="J4750" s="268" t="s">
        <v>33</v>
      </c>
    </row>
    <row r="4751" spans="2:10" x14ac:dyDescent="0.25">
      <c r="B4751" s="252"/>
      <c r="C4751" s="254"/>
      <c r="D4751" s="281"/>
      <c r="E4751" s="265"/>
      <c r="F4751" s="265"/>
      <c r="G4751" s="271"/>
      <c r="H4751" s="266">
        <f t="shared" si="72"/>
        <v>1</v>
      </c>
      <c r="I4751" s="267"/>
      <c r="J4751" s="268" t="s">
        <v>33</v>
      </c>
    </row>
    <row r="4752" spans="2:10" x14ac:dyDescent="0.25">
      <c r="B4752" s="252"/>
      <c r="C4752" s="254"/>
      <c r="D4752" s="281"/>
      <c r="E4752" s="265"/>
      <c r="F4752" s="265"/>
      <c r="G4752" s="271"/>
      <c r="H4752" s="266">
        <f t="shared" si="72"/>
        <v>1</v>
      </c>
      <c r="I4752" s="267"/>
      <c r="J4752" s="268" t="s">
        <v>33</v>
      </c>
    </row>
    <row r="4753" spans="2:10" x14ac:dyDescent="0.25">
      <c r="B4753" s="252"/>
      <c r="C4753" s="254"/>
      <c r="D4753" s="281"/>
      <c r="E4753" s="265"/>
      <c r="F4753" s="265"/>
      <c r="G4753" s="271"/>
      <c r="H4753" s="266">
        <f t="shared" si="72"/>
        <v>1</v>
      </c>
      <c r="I4753" s="267"/>
      <c r="J4753" s="268" t="s">
        <v>33</v>
      </c>
    </row>
    <row r="4754" spans="2:10" x14ac:dyDescent="0.25">
      <c r="B4754" s="252"/>
      <c r="C4754" s="254"/>
      <c r="D4754" s="281"/>
      <c r="E4754" s="265"/>
      <c r="F4754" s="265"/>
      <c r="G4754" s="271"/>
      <c r="H4754" s="266">
        <f t="shared" si="72"/>
        <v>1</v>
      </c>
      <c r="I4754" s="267"/>
      <c r="J4754" s="268" t="s">
        <v>33</v>
      </c>
    </row>
    <row r="4755" spans="2:10" x14ac:dyDescent="0.25">
      <c r="B4755" s="252"/>
      <c r="C4755" s="254"/>
      <c r="D4755" s="281"/>
      <c r="E4755" s="265"/>
      <c r="F4755" s="265"/>
      <c r="G4755" s="271"/>
      <c r="H4755" s="266">
        <f t="shared" si="72"/>
        <v>1</v>
      </c>
      <c r="I4755" s="267"/>
      <c r="J4755" s="268" t="s">
        <v>33</v>
      </c>
    </row>
    <row r="4756" spans="2:10" x14ac:dyDescent="0.25">
      <c r="B4756" s="252"/>
      <c r="C4756" s="254"/>
      <c r="D4756" s="251"/>
      <c r="E4756" s="270"/>
      <c r="F4756" s="270"/>
      <c r="G4756" s="271"/>
      <c r="H4756" s="266">
        <f t="shared" si="72"/>
        <v>1</v>
      </c>
      <c r="I4756" s="267"/>
      <c r="J4756" s="268" t="s">
        <v>33</v>
      </c>
    </row>
    <row r="4757" spans="2:10" x14ac:dyDescent="0.25">
      <c r="B4757" s="252"/>
      <c r="C4757" s="280"/>
      <c r="D4757" s="281"/>
      <c r="E4757" s="265"/>
      <c r="F4757" s="265"/>
      <c r="G4757" s="272"/>
      <c r="H4757" s="266">
        <f t="shared" si="72"/>
        <v>1</v>
      </c>
      <c r="I4757" s="267"/>
      <c r="J4757" s="268" t="s">
        <v>33</v>
      </c>
    </row>
    <row r="4758" spans="2:10" x14ac:dyDescent="0.25">
      <c r="B4758" s="273"/>
      <c r="C4758" s="254"/>
      <c r="D4758" s="251"/>
      <c r="E4758" s="270"/>
      <c r="F4758" s="270"/>
      <c r="G4758" s="272"/>
      <c r="H4758" s="266">
        <f t="shared" si="72"/>
        <v>1</v>
      </c>
      <c r="I4758" s="267"/>
      <c r="J4758" s="268" t="s">
        <v>33</v>
      </c>
    </row>
    <row r="4759" spans="2:10" x14ac:dyDescent="0.25">
      <c r="B4759" s="252"/>
      <c r="C4759" s="280"/>
      <c r="D4759" s="281"/>
      <c r="E4759" s="265"/>
      <c r="F4759" s="265"/>
      <c r="G4759" s="272"/>
      <c r="H4759" s="266">
        <f t="shared" si="72"/>
        <v>1</v>
      </c>
      <c r="I4759" s="267"/>
      <c r="J4759" s="268" t="s">
        <v>33</v>
      </c>
    </row>
    <row r="4760" spans="2:10" x14ac:dyDescent="0.25">
      <c r="B4760" s="252"/>
      <c r="C4760" s="280"/>
      <c r="D4760" s="281"/>
      <c r="E4760" s="265"/>
      <c r="F4760" s="265"/>
      <c r="G4760" s="272"/>
      <c r="H4760" s="266">
        <f t="shared" si="72"/>
        <v>1</v>
      </c>
      <c r="I4760" s="267"/>
      <c r="J4760" s="268" t="s">
        <v>33</v>
      </c>
    </row>
    <row r="4761" spans="2:10" x14ac:dyDescent="0.25">
      <c r="B4761" s="252"/>
      <c r="C4761" s="280"/>
      <c r="D4761" s="281"/>
      <c r="E4761" s="265"/>
      <c r="F4761" s="265"/>
      <c r="G4761" s="272"/>
      <c r="H4761" s="266">
        <f t="shared" si="72"/>
        <v>1</v>
      </c>
      <c r="I4761" s="267"/>
      <c r="J4761" s="268" t="s">
        <v>33</v>
      </c>
    </row>
    <row r="4762" spans="2:10" x14ac:dyDescent="0.25">
      <c r="B4762" s="252"/>
      <c r="C4762" s="254"/>
      <c r="D4762" s="251"/>
      <c r="E4762" s="270"/>
      <c r="F4762" s="270"/>
      <c r="G4762" s="272"/>
      <c r="H4762" s="266">
        <f t="shared" si="72"/>
        <v>1</v>
      </c>
      <c r="I4762" s="267"/>
      <c r="J4762" s="268" t="s">
        <v>33</v>
      </c>
    </row>
    <row r="4763" spans="2:10" x14ac:dyDescent="0.25">
      <c r="B4763" s="252"/>
      <c r="C4763" s="254"/>
      <c r="D4763" s="281"/>
      <c r="E4763" s="265"/>
      <c r="F4763" s="265"/>
      <c r="G4763" s="271"/>
      <c r="H4763" s="266">
        <f t="shared" si="72"/>
        <v>1</v>
      </c>
      <c r="I4763" s="267"/>
      <c r="J4763" s="268" t="s">
        <v>33</v>
      </c>
    </row>
    <row r="4764" spans="2:10" x14ac:dyDescent="0.25">
      <c r="B4764" s="252"/>
      <c r="C4764" s="254"/>
      <c r="D4764" s="281"/>
      <c r="E4764" s="265"/>
      <c r="F4764" s="265"/>
      <c r="G4764" s="271"/>
      <c r="H4764" s="266">
        <f t="shared" si="72"/>
        <v>1</v>
      </c>
      <c r="I4764" s="267"/>
      <c r="J4764" s="268" t="s">
        <v>33</v>
      </c>
    </row>
    <row r="4765" spans="2:10" x14ac:dyDescent="0.25">
      <c r="B4765" s="252"/>
      <c r="C4765" s="254"/>
      <c r="D4765" s="281"/>
      <c r="E4765" s="265"/>
      <c r="F4765" s="265"/>
      <c r="G4765" s="272"/>
      <c r="H4765" s="266">
        <f t="shared" si="72"/>
        <v>1</v>
      </c>
      <c r="I4765" s="267"/>
      <c r="J4765" s="268" t="s">
        <v>33</v>
      </c>
    </row>
    <row r="4766" spans="2:10" x14ac:dyDescent="0.25">
      <c r="B4766" s="252"/>
      <c r="C4766" s="274"/>
      <c r="D4766" s="275"/>
      <c r="E4766" s="276"/>
      <c r="F4766" s="276"/>
      <c r="G4766" s="272"/>
      <c r="H4766" s="266">
        <f t="shared" si="72"/>
        <v>1</v>
      </c>
      <c r="I4766" s="267"/>
      <c r="J4766" s="268" t="s">
        <v>33</v>
      </c>
    </row>
    <row r="4767" spans="2:10" x14ac:dyDescent="0.25">
      <c r="B4767" s="252"/>
      <c r="C4767" s="254"/>
      <c r="D4767" s="281"/>
      <c r="E4767" s="265"/>
      <c r="F4767" s="265"/>
      <c r="G4767" s="271"/>
      <c r="H4767" s="266">
        <f t="shared" si="72"/>
        <v>1</v>
      </c>
      <c r="I4767" s="267"/>
      <c r="J4767" s="268" t="s">
        <v>33</v>
      </c>
    </row>
    <row r="4768" spans="2:10" x14ac:dyDescent="0.25">
      <c r="B4768" s="252"/>
      <c r="C4768" s="254"/>
      <c r="D4768" s="251"/>
      <c r="E4768" s="270"/>
      <c r="F4768" s="270"/>
      <c r="G4768" s="272"/>
      <c r="H4768" s="266">
        <f t="shared" si="72"/>
        <v>1</v>
      </c>
      <c r="I4768" s="267"/>
      <c r="J4768" s="268" t="s">
        <v>33</v>
      </c>
    </row>
    <row r="4769" spans="2:10" x14ac:dyDescent="0.25">
      <c r="B4769" s="252"/>
      <c r="C4769" s="254"/>
      <c r="D4769" s="251"/>
      <c r="E4769" s="270"/>
      <c r="F4769" s="270"/>
      <c r="G4769" s="272"/>
      <c r="H4769" s="266">
        <f t="shared" si="72"/>
        <v>1</v>
      </c>
      <c r="I4769" s="267"/>
      <c r="J4769" s="268" t="s">
        <v>33</v>
      </c>
    </row>
    <row r="4770" spans="2:10" x14ac:dyDescent="0.25">
      <c r="B4770" s="252"/>
      <c r="C4770" s="254"/>
      <c r="D4770" s="251"/>
      <c r="E4770" s="270"/>
      <c r="F4770" s="270"/>
      <c r="G4770" s="272"/>
      <c r="H4770" s="266">
        <f t="shared" si="72"/>
        <v>1</v>
      </c>
      <c r="I4770" s="267"/>
      <c r="J4770" s="268" t="s">
        <v>33</v>
      </c>
    </row>
    <row r="4771" spans="2:10" x14ac:dyDescent="0.25">
      <c r="B4771" s="252"/>
      <c r="C4771" s="254"/>
      <c r="D4771" s="251"/>
      <c r="E4771" s="270"/>
      <c r="F4771" s="270"/>
      <c r="G4771" s="272"/>
      <c r="H4771" s="266">
        <f t="shared" si="72"/>
        <v>1</v>
      </c>
      <c r="I4771" s="267"/>
      <c r="J4771" s="268" t="s">
        <v>33</v>
      </c>
    </row>
    <row r="4772" spans="2:10" x14ac:dyDescent="0.25">
      <c r="B4772" s="252"/>
      <c r="C4772" s="254"/>
      <c r="D4772" s="251"/>
      <c r="E4772" s="270"/>
      <c r="F4772" s="270"/>
      <c r="G4772" s="272"/>
      <c r="H4772" s="266">
        <f t="shared" si="72"/>
        <v>1</v>
      </c>
      <c r="I4772" s="267"/>
      <c r="J4772" s="268" t="s">
        <v>33</v>
      </c>
    </row>
    <row r="4773" spans="2:10" x14ac:dyDescent="0.25">
      <c r="B4773" s="252"/>
      <c r="C4773" s="254"/>
      <c r="D4773" s="251"/>
      <c r="E4773" s="270"/>
      <c r="F4773" s="270"/>
      <c r="G4773" s="272"/>
      <c r="H4773" s="266">
        <f t="shared" si="72"/>
        <v>1</v>
      </c>
      <c r="I4773" s="267"/>
      <c r="J4773" s="268" t="s">
        <v>33</v>
      </c>
    </row>
    <row r="4774" spans="2:10" x14ac:dyDescent="0.25">
      <c r="B4774" s="252"/>
      <c r="C4774" s="254"/>
      <c r="D4774" s="251"/>
      <c r="E4774" s="270"/>
      <c r="F4774" s="270"/>
      <c r="G4774" s="272"/>
      <c r="H4774" s="266">
        <f t="shared" si="72"/>
        <v>1</v>
      </c>
      <c r="I4774" s="267"/>
      <c r="J4774" s="268" t="s">
        <v>33</v>
      </c>
    </row>
    <row r="4775" spans="2:10" x14ac:dyDescent="0.25">
      <c r="B4775" s="252"/>
      <c r="C4775" s="254"/>
      <c r="D4775" s="251"/>
      <c r="E4775" s="270"/>
      <c r="F4775" s="270"/>
      <c r="G4775" s="272"/>
      <c r="H4775" s="266">
        <f t="shared" si="72"/>
        <v>1</v>
      </c>
      <c r="I4775" s="267"/>
      <c r="J4775" s="268" t="s">
        <v>33</v>
      </c>
    </row>
    <row r="4776" spans="2:10" x14ac:dyDescent="0.25">
      <c r="B4776" s="273"/>
      <c r="C4776" s="254"/>
      <c r="D4776" s="251"/>
      <c r="E4776" s="270"/>
      <c r="F4776" s="270"/>
      <c r="G4776" s="272"/>
      <c r="H4776" s="266">
        <f t="shared" si="72"/>
        <v>1</v>
      </c>
      <c r="I4776" s="267"/>
      <c r="J4776" s="268" t="s">
        <v>33</v>
      </c>
    </row>
    <row r="4777" spans="2:10" x14ac:dyDescent="0.25">
      <c r="B4777" s="273"/>
      <c r="C4777" s="254"/>
      <c r="D4777" s="251"/>
      <c r="E4777" s="270"/>
      <c r="F4777" s="270"/>
      <c r="G4777" s="277"/>
      <c r="H4777" s="266">
        <f t="shared" si="72"/>
        <v>1</v>
      </c>
      <c r="I4777" s="267"/>
      <c r="J4777" s="268" t="s">
        <v>33</v>
      </c>
    </row>
    <row r="4778" spans="2:10" x14ac:dyDescent="0.25">
      <c r="B4778" s="283"/>
      <c r="C4778" s="254"/>
      <c r="D4778" s="251"/>
      <c r="E4778" s="270"/>
      <c r="F4778" s="270"/>
      <c r="G4778" s="277"/>
      <c r="H4778" s="266">
        <f t="shared" si="72"/>
        <v>1</v>
      </c>
      <c r="I4778" s="267"/>
      <c r="J4778" s="268" t="s">
        <v>33</v>
      </c>
    </row>
    <row r="4779" spans="2:10" x14ac:dyDescent="0.25">
      <c r="B4779" s="252"/>
      <c r="C4779" s="254"/>
      <c r="D4779" s="281"/>
      <c r="E4779" s="265"/>
      <c r="F4779" s="265"/>
      <c r="G4779" s="271"/>
      <c r="H4779" s="266">
        <f t="shared" si="72"/>
        <v>1</v>
      </c>
      <c r="I4779" s="267"/>
      <c r="J4779" s="268" t="s">
        <v>33</v>
      </c>
    </row>
    <row r="4780" spans="2:10" x14ac:dyDescent="0.25">
      <c r="B4780" s="252"/>
      <c r="C4780" s="254"/>
      <c r="D4780" s="281"/>
      <c r="E4780" s="265"/>
      <c r="F4780" s="265"/>
      <c r="G4780" s="271"/>
      <c r="H4780" s="266">
        <f t="shared" si="72"/>
        <v>1</v>
      </c>
      <c r="I4780" s="267"/>
      <c r="J4780" s="268" t="s">
        <v>33</v>
      </c>
    </row>
    <row r="4781" spans="2:10" x14ac:dyDescent="0.25">
      <c r="B4781" s="252"/>
      <c r="C4781" s="254"/>
      <c r="D4781" s="251"/>
      <c r="E4781" s="270"/>
      <c r="F4781" s="270"/>
      <c r="G4781" s="277"/>
      <c r="H4781" s="266">
        <f t="shared" si="72"/>
        <v>1</v>
      </c>
      <c r="I4781" s="267"/>
      <c r="J4781" s="268" t="s">
        <v>33</v>
      </c>
    </row>
    <row r="4782" spans="2:10" x14ac:dyDescent="0.25">
      <c r="B4782" s="273"/>
      <c r="C4782" s="274"/>
      <c r="D4782" s="275"/>
      <c r="E4782" s="276"/>
      <c r="F4782" s="276"/>
      <c r="G4782" s="277"/>
      <c r="H4782" s="266">
        <f t="shared" si="72"/>
        <v>1</v>
      </c>
      <c r="I4782" s="267"/>
      <c r="J4782" s="268" t="s">
        <v>33</v>
      </c>
    </row>
    <row r="4783" spans="2:10" x14ac:dyDescent="0.25">
      <c r="B4783" s="252"/>
      <c r="C4783" s="254"/>
      <c r="D4783" s="251"/>
      <c r="E4783" s="270"/>
      <c r="F4783" s="270"/>
      <c r="G4783" s="277"/>
      <c r="H4783" s="266">
        <f t="shared" si="72"/>
        <v>1</v>
      </c>
      <c r="I4783" s="267"/>
      <c r="J4783" s="268" t="s">
        <v>33</v>
      </c>
    </row>
    <row r="4784" spans="2:10" x14ac:dyDescent="0.25">
      <c r="B4784" s="252"/>
      <c r="C4784" s="254"/>
      <c r="D4784" s="275"/>
      <c r="E4784" s="270"/>
      <c r="F4784" s="270"/>
      <c r="G4784" s="271"/>
      <c r="H4784" s="266">
        <f t="shared" si="72"/>
        <v>1</v>
      </c>
      <c r="I4784" s="267"/>
      <c r="J4784" s="268" t="s">
        <v>33</v>
      </c>
    </row>
    <row r="4785" spans="2:10" x14ac:dyDescent="0.25">
      <c r="B4785" s="273"/>
      <c r="C4785" s="274"/>
      <c r="D4785" s="275"/>
      <c r="E4785" s="276"/>
      <c r="F4785" s="276"/>
      <c r="G4785" s="277"/>
      <c r="H4785" s="266">
        <f t="shared" si="72"/>
        <v>1</v>
      </c>
      <c r="I4785" s="267"/>
      <c r="J4785" s="268" t="s">
        <v>33</v>
      </c>
    </row>
    <row r="4786" spans="2:10" x14ac:dyDescent="0.25">
      <c r="B4786" s="273"/>
      <c r="C4786" s="274"/>
      <c r="D4786" s="275"/>
      <c r="E4786" s="276"/>
      <c r="F4786" s="276"/>
      <c r="G4786" s="277"/>
      <c r="H4786" s="266">
        <f t="shared" si="72"/>
        <v>1</v>
      </c>
      <c r="I4786" s="267"/>
      <c r="J4786" s="268" t="s">
        <v>33</v>
      </c>
    </row>
    <row r="4787" spans="2:10" x14ac:dyDescent="0.25">
      <c r="B4787" s="273"/>
      <c r="C4787" s="274"/>
      <c r="D4787" s="275"/>
      <c r="E4787" s="276"/>
      <c r="F4787" s="276"/>
      <c r="G4787" s="277"/>
      <c r="H4787" s="266">
        <f t="shared" si="72"/>
        <v>1</v>
      </c>
      <c r="I4787" s="267"/>
      <c r="J4787" s="268" t="s">
        <v>33</v>
      </c>
    </row>
    <row r="4788" spans="2:10" x14ac:dyDescent="0.25">
      <c r="B4788" s="273"/>
      <c r="C4788" s="254"/>
      <c r="D4788" s="251"/>
      <c r="E4788" s="270"/>
      <c r="F4788" s="270"/>
      <c r="G4788" s="277"/>
      <c r="H4788" s="266">
        <f t="shared" si="72"/>
        <v>1</v>
      </c>
      <c r="I4788" s="267"/>
      <c r="J4788" s="268" t="s">
        <v>33</v>
      </c>
    </row>
    <row r="4789" spans="2:10" x14ac:dyDescent="0.25">
      <c r="B4789" s="273"/>
      <c r="C4789" s="254"/>
      <c r="D4789" s="251"/>
      <c r="E4789" s="270"/>
      <c r="F4789" s="270"/>
      <c r="G4789" s="277"/>
      <c r="H4789" s="266">
        <f t="shared" si="72"/>
        <v>1</v>
      </c>
      <c r="I4789" s="267"/>
      <c r="J4789" s="268" t="s">
        <v>33</v>
      </c>
    </row>
    <row r="4790" spans="2:10" x14ac:dyDescent="0.25">
      <c r="B4790" s="252"/>
      <c r="C4790" s="254"/>
      <c r="D4790" s="281"/>
      <c r="E4790" s="265"/>
      <c r="F4790" s="265"/>
      <c r="G4790" s="272"/>
      <c r="H4790" s="266">
        <f t="shared" si="72"/>
        <v>1</v>
      </c>
      <c r="I4790" s="267"/>
      <c r="J4790" s="268" t="s">
        <v>33</v>
      </c>
    </row>
    <row r="4791" spans="2:10" x14ac:dyDescent="0.25">
      <c r="B4791" s="252"/>
      <c r="C4791" s="254"/>
      <c r="D4791" s="251"/>
      <c r="E4791" s="270"/>
      <c r="F4791" s="270"/>
      <c r="G4791" s="277"/>
      <c r="H4791" s="266">
        <f t="shared" si="72"/>
        <v>1</v>
      </c>
      <c r="I4791" s="267"/>
      <c r="J4791" s="268" t="s">
        <v>33</v>
      </c>
    </row>
    <row r="4792" spans="2:10" x14ac:dyDescent="0.25">
      <c r="B4792" s="252"/>
      <c r="C4792" s="254"/>
      <c r="D4792" s="251"/>
      <c r="E4792" s="270"/>
      <c r="F4792" s="270"/>
      <c r="G4792" s="271"/>
      <c r="H4792" s="266">
        <f t="shared" si="72"/>
        <v>1</v>
      </c>
      <c r="I4792" s="267"/>
      <c r="J4792" s="268" t="s">
        <v>33</v>
      </c>
    </row>
    <row r="4793" spans="2:10" x14ac:dyDescent="0.25">
      <c r="B4793" s="252"/>
      <c r="C4793" s="254"/>
      <c r="D4793" s="251"/>
      <c r="E4793" s="270"/>
      <c r="F4793" s="270"/>
      <c r="G4793" s="277"/>
      <c r="H4793" s="266">
        <f t="shared" si="72"/>
        <v>1</v>
      </c>
      <c r="I4793" s="267"/>
      <c r="J4793" s="268" t="s">
        <v>33</v>
      </c>
    </row>
    <row r="4794" spans="2:10" x14ac:dyDescent="0.25">
      <c r="B4794" s="252"/>
      <c r="C4794" s="280"/>
      <c r="D4794" s="281"/>
      <c r="E4794" s="265"/>
      <c r="F4794" s="265"/>
      <c r="G4794" s="272"/>
      <c r="H4794" s="266">
        <f t="shared" si="72"/>
        <v>1</v>
      </c>
      <c r="I4794" s="267"/>
      <c r="J4794" s="268" t="s">
        <v>33</v>
      </c>
    </row>
    <row r="4795" spans="2:10" x14ac:dyDescent="0.25">
      <c r="B4795" s="252"/>
      <c r="C4795" s="254"/>
      <c r="D4795" s="251"/>
      <c r="E4795" s="270"/>
      <c r="F4795" s="270"/>
      <c r="G4795" s="277"/>
      <c r="H4795" s="266">
        <f t="shared" si="72"/>
        <v>1</v>
      </c>
      <c r="I4795" s="267"/>
      <c r="J4795" s="268" t="s">
        <v>33</v>
      </c>
    </row>
    <row r="4796" spans="2:10" x14ac:dyDescent="0.25">
      <c r="B4796" s="252"/>
      <c r="C4796" s="254"/>
      <c r="D4796" s="251"/>
      <c r="E4796" s="270"/>
      <c r="F4796" s="270"/>
      <c r="G4796" s="277"/>
      <c r="H4796" s="266">
        <f t="shared" si="72"/>
        <v>1</v>
      </c>
      <c r="I4796" s="267"/>
      <c r="J4796" s="268" t="s">
        <v>33</v>
      </c>
    </row>
    <row r="4797" spans="2:10" x14ac:dyDescent="0.25">
      <c r="B4797" s="252"/>
      <c r="C4797" s="254"/>
      <c r="D4797" s="251"/>
      <c r="E4797" s="270"/>
      <c r="F4797" s="270"/>
      <c r="G4797" s="277"/>
      <c r="H4797" s="266">
        <f t="shared" si="72"/>
        <v>1</v>
      </c>
      <c r="I4797" s="267"/>
      <c r="J4797" s="268" t="s">
        <v>33</v>
      </c>
    </row>
    <row r="4798" spans="2:10" x14ac:dyDescent="0.25">
      <c r="B4798" s="252"/>
      <c r="C4798" s="254"/>
      <c r="D4798" s="251"/>
      <c r="E4798" s="270"/>
      <c r="F4798" s="270"/>
      <c r="G4798" s="277"/>
      <c r="H4798" s="266">
        <f t="shared" si="72"/>
        <v>1</v>
      </c>
      <c r="I4798" s="267"/>
      <c r="J4798" s="268" t="s">
        <v>33</v>
      </c>
    </row>
    <row r="4799" spans="2:10" x14ac:dyDescent="0.25">
      <c r="B4799" s="252"/>
      <c r="C4799" s="274"/>
      <c r="D4799" s="275"/>
      <c r="E4799" s="276"/>
      <c r="F4799" s="276"/>
      <c r="G4799" s="277"/>
      <c r="H4799" s="266">
        <f t="shared" si="72"/>
        <v>1</v>
      </c>
      <c r="I4799" s="267"/>
      <c r="J4799" s="268" t="s">
        <v>33</v>
      </c>
    </row>
    <row r="4800" spans="2:10" x14ac:dyDescent="0.25">
      <c r="B4800" s="252"/>
      <c r="C4800" s="280"/>
      <c r="D4800" s="281"/>
      <c r="E4800" s="265"/>
      <c r="F4800" s="265"/>
      <c r="G4800" s="272"/>
      <c r="H4800" s="266">
        <f t="shared" ref="H4800:H4863" si="73">DATE(YEAR(G4800),MONTH(G4800),DAY(1))</f>
        <v>1</v>
      </c>
      <c r="I4800" s="267"/>
      <c r="J4800" s="268" t="s">
        <v>33</v>
      </c>
    </row>
    <row r="4801" spans="2:10" x14ac:dyDescent="0.25">
      <c r="B4801" s="252"/>
      <c r="C4801" s="274"/>
      <c r="D4801" s="275"/>
      <c r="E4801" s="276"/>
      <c r="F4801" s="276"/>
      <c r="G4801" s="277"/>
      <c r="H4801" s="266">
        <f t="shared" si="73"/>
        <v>1</v>
      </c>
      <c r="I4801" s="267"/>
      <c r="J4801" s="268" t="s">
        <v>33</v>
      </c>
    </row>
    <row r="4802" spans="2:10" x14ac:dyDescent="0.25">
      <c r="B4802" s="273"/>
      <c r="C4802" s="254"/>
      <c r="D4802" s="251"/>
      <c r="E4802" s="270"/>
      <c r="F4802" s="270"/>
      <c r="G4802" s="271"/>
      <c r="H4802" s="266">
        <f t="shared" si="73"/>
        <v>1</v>
      </c>
      <c r="I4802" s="267"/>
      <c r="J4802" s="268" t="s">
        <v>33</v>
      </c>
    </row>
    <row r="4803" spans="2:10" x14ac:dyDescent="0.25">
      <c r="B4803" s="252"/>
      <c r="C4803" s="254"/>
      <c r="D4803" s="251"/>
      <c r="E4803" s="270"/>
      <c r="F4803" s="270"/>
      <c r="G4803" s="271"/>
      <c r="H4803" s="266">
        <f t="shared" si="73"/>
        <v>1</v>
      </c>
      <c r="I4803" s="267"/>
      <c r="J4803" s="268" t="s">
        <v>33</v>
      </c>
    </row>
    <row r="4804" spans="2:10" x14ac:dyDescent="0.25">
      <c r="B4804" s="252"/>
      <c r="C4804" s="254"/>
      <c r="D4804" s="251"/>
      <c r="E4804" s="270"/>
      <c r="F4804" s="270"/>
      <c r="G4804" s="271"/>
      <c r="H4804" s="266">
        <f t="shared" si="73"/>
        <v>1</v>
      </c>
      <c r="I4804" s="267"/>
      <c r="J4804" s="268" t="s">
        <v>33</v>
      </c>
    </row>
    <row r="4805" spans="2:10" x14ac:dyDescent="0.25">
      <c r="B4805" s="252"/>
      <c r="C4805" s="254"/>
      <c r="D4805" s="251"/>
      <c r="E4805" s="270"/>
      <c r="F4805" s="270"/>
      <c r="G4805" s="271"/>
      <c r="H4805" s="266">
        <f t="shared" si="73"/>
        <v>1</v>
      </c>
      <c r="I4805" s="267"/>
      <c r="J4805" s="268" t="s">
        <v>33</v>
      </c>
    </row>
    <row r="4806" spans="2:10" x14ac:dyDescent="0.25">
      <c r="B4806" s="252"/>
      <c r="C4806" s="280"/>
      <c r="D4806" s="281"/>
      <c r="E4806" s="265"/>
      <c r="F4806" s="265"/>
      <c r="G4806" s="272"/>
      <c r="H4806" s="266">
        <f t="shared" si="73"/>
        <v>1</v>
      </c>
      <c r="I4806" s="267"/>
      <c r="J4806" s="268" t="s">
        <v>33</v>
      </c>
    </row>
    <row r="4807" spans="2:10" x14ac:dyDescent="0.25">
      <c r="B4807" s="273"/>
      <c r="C4807" s="254"/>
      <c r="D4807" s="251"/>
      <c r="E4807" s="270"/>
      <c r="F4807" s="270"/>
      <c r="G4807" s="271"/>
      <c r="H4807" s="266">
        <f t="shared" si="73"/>
        <v>1</v>
      </c>
      <c r="I4807" s="267"/>
      <c r="J4807" s="268" t="s">
        <v>33</v>
      </c>
    </row>
    <row r="4808" spans="2:10" x14ac:dyDescent="0.25">
      <c r="B4808" s="252"/>
      <c r="C4808" s="254"/>
      <c r="D4808" s="251"/>
      <c r="E4808" s="270"/>
      <c r="F4808" s="270"/>
      <c r="G4808" s="271"/>
      <c r="H4808" s="266">
        <f t="shared" si="73"/>
        <v>1</v>
      </c>
      <c r="I4808" s="267"/>
      <c r="J4808" s="268" t="s">
        <v>33</v>
      </c>
    </row>
    <row r="4809" spans="2:10" x14ac:dyDescent="0.25">
      <c r="B4809" s="273"/>
      <c r="C4809" s="254"/>
      <c r="D4809" s="251"/>
      <c r="E4809" s="270"/>
      <c r="F4809" s="270"/>
      <c r="G4809" s="271"/>
      <c r="H4809" s="266">
        <f t="shared" si="73"/>
        <v>1</v>
      </c>
      <c r="I4809" s="267"/>
      <c r="J4809" s="268" t="s">
        <v>33</v>
      </c>
    </row>
    <row r="4810" spans="2:10" x14ac:dyDescent="0.25">
      <c r="B4810" s="273"/>
      <c r="C4810" s="254"/>
      <c r="D4810" s="251"/>
      <c r="E4810" s="270"/>
      <c r="F4810" s="270"/>
      <c r="G4810" s="271"/>
      <c r="H4810" s="266">
        <f t="shared" si="73"/>
        <v>1</v>
      </c>
      <c r="I4810" s="267"/>
      <c r="J4810" s="268" t="s">
        <v>33</v>
      </c>
    </row>
    <row r="4811" spans="2:10" x14ac:dyDescent="0.25">
      <c r="B4811" s="273"/>
      <c r="C4811" s="254"/>
      <c r="D4811" s="251"/>
      <c r="E4811" s="270"/>
      <c r="F4811" s="270"/>
      <c r="G4811" s="272"/>
      <c r="H4811" s="266">
        <f t="shared" si="73"/>
        <v>1</v>
      </c>
      <c r="I4811" s="267"/>
      <c r="J4811" s="268" t="s">
        <v>33</v>
      </c>
    </row>
    <row r="4812" spans="2:10" x14ac:dyDescent="0.25">
      <c r="B4812" s="252"/>
      <c r="C4812" s="280"/>
      <c r="D4812" s="281"/>
      <c r="E4812" s="265"/>
      <c r="F4812" s="265"/>
      <c r="G4812" s="272"/>
      <c r="H4812" s="266">
        <f t="shared" si="73"/>
        <v>1</v>
      </c>
      <c r="I4812" s="267"/>
      <c r="J4812" s="268" t="s">
        <v>33</v>
      </c>
    </row>
    <row r="4813" spans="2:10" x14ac:dyDescent="0.25">
      <c r="B4813" s="252"/>
      <c r="C4813" s="280"/>
      <c r="D4813" s="281"/>
      <c r="E4813" s="265"/>
      <c r="F4813" s="265"/>
      <c r="G4813" s="272"/>
      <c r="H4813" s="266">
        <f t="shared" si="73"/>
        <v>1</v>
      </c>
      <c r="I4813" s="267"/>
      <c r="J4813" s="268" t="s">
        <v>33</v>
      </c>
    </row>
    <row r="4814" spans="2:10" x14ac:dyDescent="0.25">
      <c r="B4814" s="252"/>
      <c r="C4814" s="274"/>
      <c r="D4814" s="275"/>
      <c r="E4814" s="276"/>
      <c r="F4814" s="276"/>
      <c r="G4814" s="277"/>
      <c r="H4814" s="266">
        <f t="shared" si="73"/>
        <v>1</v>
      </c>
      <c r="I4814" s="267"/>
      <c r="J4814" s="268" t="s">
        <v>33</v>
      </c>
    </row>
    <row r="4815" spans="2:10" x14ac:dyDescent="0.25">
      <c r="B4815" s="252"/>
      <c r="C4815" s="254"/>
      <c r="D4815" s="251"/>
      <c r="E4815" s="270"/>
      <c r="F4815" s="270"/>
      <c r="G4815" s="277"/>
      <c r="H4815" s="266">
        <f t="shared" si="73"/>
        <v>1</v>
      </c>
      <c r="I4815" s="267"/>
      <c r="J4815" s="268" t="s">
        <v>33</v>
      </c>
    </row>
    <row r="4816" spans="2:10" x14ac:dyDescent="0.25">
      <c r="B4816" s="252"/>
      <c r="C4816" s="254"/>
      <c r="D4816" s="251"/>
      <c r="E4816" s="270"/>
      <c r="F4816" s="270"/>
      <c r="G4816" s="271"/>
      <c r="H4816" s="266">
        <f t="shared" si="73"/>
        <v>1</v>
      </c>
      <c r="I4816" s="267"/>
      <c r="J4816" s="268" t="s">
        <v>33</v>
      </c>
    </row>
    <row r="4817" spans="2:10" x14ac:dyDescent="0.25">
      <c r="B4817" s="283"/>
      <c r="C4817" s="274"/>
      <c r="D4817" s="275"/>
      <c r="E4817" s="276"/>
      <c r="F4817" s="276"/>
      <c r="G4817" s="277"/>
      <c r="H4817" s="266">
        <f t="shared" si="73"/>
        <v>1</v>
      </c>
      <c r="I4817" s="267"/>
      <c r="J4817" s="268" t="s">
        <v>33</v>
      </c>
    </row>
    <row r="4818" spans="2:10" x14ac:dyDescent="0.25">
      <c r="B4818" s="252"/>
      <c r="C4818" s="254"/>
      <c r="D4818" s="251"/>
      <c r="E4818" s="270"/>
      <c r="F4818" s="270"/>
      <c r="G4818" s="271"/>
      <c r="H4818" s="266">
        <f t="shared" si="73"/>
        <v>1</v>
      </c>
      <c r="I4818" s="267"/>
      <c r="J4818" s="268" t="s">
        <v>33</v>
      </c>
    </row>
    <row r="4819" spans="2:10" x14ac:dyDescent="0.25">
      <c r="B4819" s="273"/>
      <c r="C4819" s="64"/>
      <c r="D4819" s="18"/>
      <c r="E4819" s="9"/>
      <c r="F4819" s="9"/>
      <c r="G4819" s="10"/>
      <c r="H4819" s="266">
        <f t="shared" si="73"/>
        <v>1</v>
      </c>
      <c r="I4819" s="54"/>
      <c r="J4819" s="268" t="s">
        <v>33</v>
      </c>
    </row>
    <row r="4820" spans="2:10" x14ac:dyDescent="0.25">
      <c r="B4820" s="252"/>
      <c r="C4820" s="254"/>
      <c r="D4820" s="281"/>
      <c r="E4820" s="265"/>
      <c r="F4820" s="265"/>
      <c r="G4820" s="271"/>
      <c r="H4820" s="266">
        <f t="shared" si="73"/>
        <v>1</v>
      </c>
      <c r="I4820" s="267"/>
      <c r="J4820" s="268" t="s">
        <v>33</v>
      </c>
    </row>
    <row r="4821" spans="2:10" x14ac:dyDescent="0.25">
      <c r="B4821" s="252"/>
      <c r="C4821" s="254"/>
      <c r="D4821" s="281"/>
      <c r="E4821" s="265"/>
      <c r="F4821" s="265"/>
      <c r="G4821" s="271"/>
      <c r="H4821" s="266">
        <f t="shared" si="73"/>
        <v>1</v>
      </c>
      <c r="I4821" s="267"/>
      <c r="J4821" s="268" t="s">
        <v>33</v>
      </c>
    </row>
    <row r="4822" spans="2:10" x14ac:dyDescent="0.25">
      <c r="B4822" s="252"/>
      <c r="C4822" s="254"/>
      <c r="D4822" s="281"/>
      <c r="E4822" s="265"/>
      <c r="F4822" s="265"/>
      <c r="G4822" s="271"/>
      <c r="H4822" s="266">
        <f t="shared" si="73"/>
        <v>1</v>
      </c>
      <c r="I4822" s="267"/>
      <c r="J4822" s="268" t="s">
        <v>33</v>
      </c>
    </row>
    <row r="4823" spans="2:10" x14ac:dyDescent="0.25">
      <c r="B4823" s="252"/>
      <c r="C4823" s="254"/>
      <c r="D4823" s="281"/>
      <c r="E4823" s="265"/>
      <c r="F4823" s="265"/>
      <c r="G4823" s="272"/>
      <c r="H4823" s="266">
        <f t="shared" si="73"/>
        <v>1</v>
      </c>
      <c r="I4823" s="267"/>
      <c r="J4823" s="268" t="s">
        <v>33</v>
      </c>
    </row>
    <row r="4824" spans="2:10" x14ac:dyDescent="0.25">
      <c r="B4824" s="252"/>
      <c r="C4824" s="254"/>
      <c r="D4824" s="281"/>
      <c r="E4824" s="265"/>
      <c r="F4824" s="265"/>
      <c r="G4824" s="272"/>
      <c r="H4824" s="266">
        <f t="shared" si="73"/>
        <v>1</v>
      </c>
      <c r="I4824" s="267"/>
      <c r="J4824" s="268" t="s">
        <v>33</v>
      </c>
    </row>
    <row r="4825" spans="2:10" x14ac:dyDescent="0.25">
      <c r="B4825" s="273"/>
      <c r="C4825" s="254"/>
      <c r="D4825" s="281"/>
      <c r="E4825" s="265"/>
      <c r="F4825" s="265"/>
      <c r="G4825" s="310"/>
      <c r="H4825" s="266">
        <f t="shared" si="73"/>
        <v>1</v>
      </c>
      <c r="I4825" s="267"/>
      <c r="J4825" s="268" t="s">
        <v>33</v>
      </c>
    </row>
    <row r="4826" spans="2:10" x14ac:dyDescent="0.25">
      <c r="B4826" s="252"/>
      <c r="C4826" s="254"/>
      <c r="D4826" s="281"/>
      <c r="E4826" s="265"/>
      <c r="F4826" s="265"/>
      <c r="G4826" s="310"/>
      <c r="H4826" s="266">
        <f t="shared" si="73"/>
        <v>1</v>
      </c>
      <c r="I4826" s="267"/>
      <c r="J4826" s="268" t="s">
        <v>33</v>
      </c>
    </row>
    <row r="4827" spans="2:10" x14ac:dyDescent="0.25">
      <c r="B4827" s="252"/>
      <c r="C4827" s="254"/>
      <c r="D4827" s="281"/>
      <c r="E4827" s="265"/>
      <c r="F4827" s="265"/>
      <c r="G4827" s="271"/>
      <c r="H4827" s="266">
        <f t="shared" si="73"/>
        <v>1</v>
      </c>
      <c r="I4827" s="267"/>
      <c r="J4827" s="268" t="s">
        <v>33</v>
      </c>
    </row>
    <row r="4828" spans="2:10" x14ac:dyDescent="0.25">
      <c r="B4828" s="252"/>
      <c r="C4828" s="254"/>
      <c r="D4828" s="281"/>
      <c r="E4828" s="265"/>
      <c r="F4828" s="265"/>
      <c r="G4828" s="271"/>
      <c r="H4828" s="266">
        <f t="shared" si="73"/>
        <v>1</v>
      </c>
      <c r="I4828" s="267"/>
      <c r="J4828" s="268" t="s">
        <v>33</v>
      </c>
    </row>
    <row r="4829" spans="2:10" x14ac:dyDescent="0.25">
      <c r="B4829" s="252"/>
      <c r="C4829" s="254"/>
      <c r="D4829" s="281"/>
      <c r="E4829" s="265"/>
      <c r="F4829" s="265"/>
      <c r="G4829" s="271"/>
      <c r="H4829" s="266">
        <f t="shared" si="73"/>
        <v>1</v>
      </c>
      <c r="I4829" s="267"/>
      <c r="J4829" s="268" t="s">
        <v>33</v>
      </c>
    </row>
    <row r="4830" spans="2:10" x14ac:dyDescent="0.25">
      <c r="B4830" s="252"/>
      <c r="C4830" s="254"/>
      <c r="D4830" s="281"/>
      <c r="E4830" s="265"/>
      <c r="F4830" s="265"/>
      <c r="G4830" s="271"/>
      <c r="H4830" s="266">
        <f t="shared" si="73"/>
        <v>1</v>
      </c>
      <c r="I4830" s="267"/>
      <c r="J4830" s="268" t="s">
        <v>33</v>
      </c>
    </row>
    <row r="4831" spans="2:10" x14ac:dyDescent="0.25">
      <c r="B4831" s="252"/>
      <c r="C4831" s="254"/>
      <c r="D4831" s="281"/>
      <c r="E4831" s="265"/>
      <c r="F4831" s="265"/>
      <c r="G4831" s="271"/>
      <c r="H4831" s="266">
        <f t="shared" si="73"/>
        <v>1</v>
      </c>
      <c r="I4831" s="267"/>
      <c r="J4831" s="268" t="s">
        <v>33</v>
      </c>
    </row>
    <row r="4832" spans="2:10" x14ac:dyDescent="0.25">
      <c r="B4832" s="252"/>
      <c r="C4832" s="254"/>
      <c r="D4832" s="281"/>
      <c r="E4832" s="265"/>
      <c r="F4832" s="265"/>
      <c r="G4832" s="271"/>
      <c r="H4832" s="266">
        <f t="shared" si="73"/>
        <v>1</v>
      </c>
      <c r="I4832" s="267"/>
      <c r="J4832" s="268" t="s">
        <v>33</v>
      </c>
    </row>
    <row r="4833" spans="2:10" x14ac:dyDescent="0.25">
      <c r="B4833" s="252"/>
      <c r="C4833" s="254"/>
      <c r="D4833" s="281"/>
      <c r="E4833" s="265"/>
      <c r="F4833" s="265"/>
      <c r="G4833" s="271"/>
      <c r="H4833" s="266">
        <f t="shared" si="73"/>
        <v>1</v>
      </c>
      <c r="I4833" s="267"/>
      <c r="J4833" s="268" t="s">
        <v>33</v>
      </c>
    </row>
    <row r="4834" spans="2:10" x14ac:dyDescent="0.25">
      <c r="B4834" s="252"/>
      <c r="C4834" s="254"/>
      <c r="D4834" s="281"/>
      <c r="E4834" s="265"/>
      <c r="F4834" s="265"/>
      <c r="G4834" s="271"/>
      <c r="H4834" s="266">
        <f t="shared" si="73"/>
        <v>1</v>
      </c>
      <c r="I4834" s="267"/>
      <c r="J4834" s="268" t="s">
        <v>33</v>
      </c>
    </row>
    <row r="4835" spans="2:10" x14ac:dyDescent="0.25">
      <c r="B4835" s="252"/>
      <c r="C4835" s="254"/>
      <c r="D4835" s="281"/>
      <c r="E4835" s="265"/>
      <c r="F4835" s="265"/>
      <c r="G4835" s="271"/>
      <c r="H4835" s="266">
        <f t="shared" si="73"/>
        <v>1</v>
      </c>
      <c r="I4835" s="267"/>
      <c r="J4835" s="268" t="s">
        <v>33</v>
      </c>
    </row>
    <row r="4836" spans="2:10" x14ac:dyDescent="0.25">
      <c r="B4836" s="252"/>
      <c r="C4836" s="254"/>
      <c r="D4836" s="281"/>
      <c r="E4836" s="265"/>
      <c r="F4836" s="265"/>
      <c r="G4836" s="271"/>
      <c r="H4836" s="266">
        <f t="shared" si="73"/>
        <v>1</v>
      </c>
      <c r="I4836" s="267"/>
      <c r="J4836" s="268" t="s">
        <v>33</v>
      </c>
    </row>
    <row r="4837" spans="2:10" x14ac:dyDescent="0.25">
      <c r="B4837" s="252"/>
      <c r="C4837" s="65"/>
      <c r="D4837" s="19"/>
      <c r="E4837" s="13"/>
      <c r="F4837" s="13"/>
      <c r="G4837" s="14"/>
      <c r="H4837" s="266">
        <f t="shared" si="73"/>
        <v>1</v>
      </c>
      <c r="I4837" s="54"/>
      <c r="J4837" s="268" t="s">
        <v>33</v>
      </c>
    </row>
    <row r="4838" spans="2:10" x14ac:dyDescent="0.25">
      <c r="B4838" s="252"/>
      <c r="C4838" s="65"/>
      <c r="D4838" s="19"/>
      <c r="E4838" s="13"/>
      <c r="F4838" s="13"/>
      <c r="G4838" s="14"/>
      <c r="H4838" s="266">
        <f t="shared" si="73"/>
        <v>1</v>
      </c>
      <c r="I4838" s="54"/>
      <c r="J4838" s="268" t="s">
        <v>33</v>
      </c>
    </row>
    <row r="4839" spans="2:10" x14ac:dyDescent="0.25">
      <c r="B4839" s="252"/>
      <c r="C4839" s="65"/>
      <c r="D4839" s="19"/>
      <c r="E4839" s="13"/>
      <c r="F4839" s="13"/>
      <c r="G4839" s="14"/>
      <c r="H4839" s="266">
        <f t="shared" si="73"/>
        <v>1</v>
      </c>
      <c r="I4839" s="54"/>
      <c r="J4839" s="268" t="s">
        <v>33</v>
      </c>
    </row>
    <row r="4840" spans="2:10" x14ac:dyDescent="0.25">
      <c r="B4840" s="252"/>
      <c r="C4840" s="254"/>
      <c r="D4840" s="281"/>
      <c r="E4840" s="265"/>
      <c r="F4840" s="265"/>
      <c r="G4840" s="272"/>
      <c r="H4840" s="266">
        <f t="shared" si="73"/>
        <v>1</v>
      </c>
      <c r="I4840" s="267"/>
      <c r="J4840" s="268" t="s">
        <v>33</v>
      </c>
    </row>
    <row r="4841" spans="2:10" x14ac:dyDescent="0.25">
      <c r="B4841" s="252"/>
      <c r="C4841" s="65"/>
      <c r="D4841" s="19"/>
      <c r="E4841" s="13"/>
      <c r="F4841" s="13"/>
      <c r="G4841" s="14"/>
      <c r="H4841" s="266">
        <f t="shared" si="73"/>
        <v>1</v>
      </c>
      <c r="I4841" s="54"/>
      <c r="J4841" s="268" t="s">
        <v>33</v>
      </c>
    </row>
    <row r="4842" spans="2:10" x14ac:dyDescent="0.25">
      <c r="B4842" s="252"/>
      <c r="C4842" s="65"/>
      <c r="D4842" s="19"/>
      <c r="E4842" s="13"/>
      <c r="F4842" s="13"/>
      <c r="G4842" s="14"/>
      <c r="H4842" s="266">
        <f t="shared" si="73"/>
        <v>1</v>
      </c>
      <c r="I4842" s="54"/>
      <c r="J4842" s="268" t="s">
        <v>33</v>
      </c>
    </row>
    <row r="4843" spans="2:10" x14ac:dyDescent="0.25">
      <c r="B4843" s="252"/>
      <c r="C4843" s="64"/>
      <c r="D4843" s="18"/>
      <c r="E4843" s="9"/>
      <c r="F4843" s="9"/>
      <c r="G4843" s="10"/>
      <c r="H4843" s="266">
        <f t="shared" si="73"/>
        <v>1</v>
      </c>
      <c r="I4843" s="54"/>
      <c r="J4843" s="268" t="s">
        <v>33</v>
      </c>
    </row>
    <row r="4844" spans="2:10" x14ac:dyDescent="0.25">
      <c r="B4844" s="273"/>
      <c r="C4844" s="65"/>
      <c r="D4844" s="19"/>
      <c r="E4844" s="13"/>
      <c r="F4844" s="13"/>
      <c r="G4844" s="14"/>
      <c r="H4844" s="266">
        <f t="shared" si="73"/>
        <v>1</v>
      </c>
      <c r="I4844" s="267"/>
      <c r="J4844" s="268" t="s">
        <v>33</v>
      </c>
    </row>
    <row r="4845" spans="2:10" x14ac:dyDescent="0.25">
      <c r="B4845" s="273"/>
      <c r="C4845" s="254"/>
      <c r="D4845" s="251"/>
      <c r="E4845" s="270"/>
      <c r="F4845" s="270"/>
      <c r="G4845" s="271"/>
      <c r="H4845" s="266">
        <f t="shared" si="73"/>
        <v>1</v>
      </c>
      <c r="I4845" s="267"/>
      <c r="J4845" s="268" t="s">
        <v>33</v>
      </c>
    </row>
    <row r="4846" spans="2:10" x14ac:dyDescent="0.25">
      <c r="B4846" s="273"/>
      <c r="C4846" s="254"/>
      <c r="D4846" s="251"/>
      <c r="E4846" s="270"/>
      <c r="F4846" s="270"/>
      <c r="G4846" s="271"/>
      <c r="H4846" s="266">
        <f t="shared" si="73"/>
        <v>1</v>
      </c>
      <c r="I4846" s="267"/>
      <c r="J4846" s="268" t="s">
        <v>33</v>
      </c>
    </row>
    <row r="4847" spans="2:10" x14ac:dyDescent="0.25">
      <c r="B4847" s="252"/>
      <c r="C4847" s="254"/>
      <c r="D4847" s="251"/>
      <c r="E4847" s="270"/>
      <c r="F4847" s="270"/>
      <c r="G4847" s="271"/>
      <c r="H4847" s="266">
        <f t="shared" si="73"/>
        <v>1</v>
      </c>
      <c r="I4847" s="267"/>
      <c r="J4847" s="268" t="s">
        <v>33</v>
      </c>
    </row>
    <row r="4848" spans="2:10" x14ac:dyDescent="0.25">
      <c r="B4848" s="252"/>
      <c r="C4848" s="254"/>
      <c r="D4848" s="251"/>
      <c r="E4848" s="270"/>
      <c r="F4848" s="270"/>
      <c r="G4848" s="271"/>
      <c r="H4848" s="266">
        <f t="shared" si="73"/>
        <v>1</v>
      </c>
      <c r="I4848" s="267"/>
      <c r="J4848" s="268" t="s">
        <v>33</v>
      </c>
    </row>
    <row r="4849" spans="2:10" x14ac:dyDescent="0.25">
      <c r="B4849" s="252"/>
      <c r="C4849" s="254"/>
      <c r="D4849" s="251"/>
      <c r="E4849" s="270"/>
      <c r="F4849" s="270"/>
      <c r="G4849" s="271"/>
      <c r="H4849" s="266">
        <f t="shared" si="73"/>
        <v>1</v>
      </c>
      <c r="I4849" s="267"/>
      <c r="J4849" s="268" t="s">
        <v>33</v>
      </c>
    </row>
    <row r="4850" spans="2:10" x14ac:dyDescent="0.25">
      <c r="B4850" s="273"/>
      <c r="C4850" s="254"/>
      <c r="D4850" s="251"/>
      <c r="E4850" s="270"/>
      <c r="F4850" s="270"/>
      <c r="G4850" s="271"/>
      <c r="H4850" s="266">
        <f t="shared" si="73"/>
        <v>1</v>
      </c>
      <c r="I4850" s="267"/>
      <c r="J4850" s="268" t="s">
        <v>33</v>
      </c>
    </row>
    <row r="4851" spans="2:10" x14ac:dyDescent="0.25">
      <c r="B4851" s="252"/>
      <c r="C4851" s="254"/>
      <c r="D4851" s="251"/>
      <c r="E4851" s="270"/>
      <c r="F4851" s="270"/>
      <c r="G4851" s="271"/>
      <c r="H4851" s="266">
        <f t="shared" si="73"/>
        <v>1</v>
      </c>
      <c r="I4851" s="267"/>
      <c r="J4851" s="268" t="s">
        <v>33</v>
      </c>
    </row>
    <row r="4852" spans="2:10" x14ac:dyDescent="0.25">
      <c r="B4852" s="252"/>
      <c r="C4852" s="254"/>
      <c r="D4852" s="251"/>
      <c r="E4852" s="270"/>
      <c r="F4852" s="270"/>
      <c r="G4852" s="271"/>
      <c r="H4852" s="266">
        <f t="shared" si="73"/>
        <v>1</v>
      </c>
      <c r="I4852" s="267"/>
      <c r="J4852" s="268" t="s">
        <v>33</v>
      </c>
    </row>
    <row r="4853" spans="2:10" x14ac:dyDescent="0.25">
      <c r="B4853" s="252"/>
      <c r="C4853" s="254"/>
      <c r="D4853" s="281"/>
      <c r="E4853" s="265"/>
      <c r="F4853" s="265"/>
      <c r="G4853" s="272"/>
      <c r="H4853" s="266">
        <f t="shared" si="73"/>
        <v>1</v>
      </c>
      <c r="I4853" s="267"/>
      <c r="J4853" s="268" t="s">
        <v>33</v>
      </c>
    </row>
    <row r="4854" spans="2:10" x14ac:dyDescent="0.25">
      <c r="B4854" s="252"/>
      <c r="C4854" s="254"/>
      <c r="D4854" s="251"/>
      <c r="E4854" s="270"/>
      <c r="F4854" s="270"/>
      <c r="G4854" s="271"/>
      <c r="H4854" s="266">
        <f t="shared" si="73"/>
        <v>1</v>
      </c>
      <c r="I4854" s="267"/>
      <c r="J4854" s="268" t="s">
        <v>33</v>
      </c>
    </row>
    <row r="4855" spans="2:10" x14ac:dyDescent="0.25">
      <c r="B4855" s="273"/>
      <c r="C4855" s="254"/>
      <c r="D4855" s="281"/>
      <c r="E4855" s="265"/>
      <c r="F4855" s="265"/>
      <c r="G4855" s="272"/>
      <c r="H4855" s="266">
        <f t="shared" si="73"/>
        <v>1</v>
      </c>
      <c r="I4855" s="267"/>
      <c r="J4855" s="268" t="s">
        <v>33</v>
      </c>
    </row>
    <row r="4856" spans="2:10" x14ac:dyDescent="0.25">
      <c r="B4856" s="273"/>
      <c r="C4856" s="254"/>
      <c r="D4856" s="251"/>
      <c r="E4856" s="270"/>
      <c r="F4856" s="270"/>
      <c r="G4856" s="271"/>
      <c r="H4856" s="266">
        <f t="shared" si="73"/>
        <v>1</v>
      </c>
      <c r="I4856" s="267"/>
      <c r="J4856" s="268" t="s">
        <v>33</v>
      </c>
    </row>
    <row r="4857" spans="2:10" x14ac:dyDescent="0.25">
      <c r="B4857" s="252"/>
      <c r="C4857" s="254"/>
      <c r="D4857" s="251"/>
      <c r="E4857" s="270"/>
      <c r="F4857" s="270"/>
      <c r="G4857" s="271"/>
      <c r="H4857" s="266">
        <f t="shared" si="73"/>
        <v>1</v>
      </c>
      <c r="I4857" s="267"/>
      <c r="J4857" s="268" t="s">
        <v>33</v>
      </c>
    </row>
    <row r="4858" spans="2:10" x14ac:dyDescent="0.25">
      <c r="B4858" s="252"/>
      <c r="C4858" s="274"/>
      <c r="D4858" s="275"/>
      <c r="E4858" s="276"/>
      <c r="F4858" s="276"/>
      <c r="G4858" s="271"/>
      <c r="H4858" s="266">
        <f t="shared" si="73"/>
        <v>1</v>
      </c>
      <c r="I4858" s="267"/>
      <c r="J4858" s="268" t="s">
        <v>33</v>
      </c>
    </row>
    <row r="4859" spans="2:10" x14ac:dyDescent="0.25">
      <c r="B4859" s="252"/>
      <c r="C4859" s="254"/>
      <c r="D4859" s="251"/>
      <c r="E4859" s="270"/>
      <c r="F4859" s="270"/>
      <c r="G4859" s="271"/>
      <c r="H4859" s="266">
        <f t="shared" si="73"/>
        <v>1</v>
      </c>
      <c r="I4859" s="267"/>
      <c r="J4859" s="268" t="s">
        <v>33</v>
      </c>
    </row>
    <row r="4860" spans="2:10" x14ac:dyDescent="0.25">
      <c r="B4860" s="252"/>
      <c r="C4860" s="254"/>
      <c r="D4860" s="251"/>
      <c r="E4860" s="270"/>
      <c r="F4860" s="270"/>
      <c r="G4860" s="271"/>
      <c r="H4860" s="266">
        <f t="shared" si="73"/>
        <v>1</v>
      </c>
      <c r="I4860" s="267"/>
      <c r="J4860" s="268" t="s">
        <v>33</v>
      </c>
    </row>
    <row r="4861" spans="2:10" x14ac:dyDescent="0.25">
      <c r="B4861" s="252"/>
      <c r="C4861" s="254"/>
      <c r="D4861" s="251"/>
      <c r="E4861" s="270"/>
      <c r="F4861" s="270"/>
      <c r="G4861" s="271"/>
      <c r="H4861" s="266">
        <f t="shared" si="73"/>
        <v>1</v>
      </c>
      <c r="I4861" s="267"/>
      <c r="J4861" s="268" t="s">
        <v>33</v>
      </c>
    </row>
    <row r="4862" spans="2:10" x14ac:dyDescent="0.25">
      <c r="B4862" s="252"/>
      <c r="C4862" s="254"/>
      <c r="D4862" s="251"/>
      <c r="E4862" s="270"/>
      <c r="F4862" s="270"/>
      <c r="G4862" s="271"/>
      <c r="H4862" s="266">
        <f t="shared" si="73"/>
        <v>1</v>
      </c>
      <c r="I4862" s="267"/>
      <c r="J4862" s="268" t="s">
        <v>33</v>
      </c>
    </row>
    <row r="4863" spans="2:10" x14ac:dyDescent="0.25">
      <c r="B4863" s="252"/>
      <c r="C4863" s="254"/>
      <c r="D4863" s="281"/>
      <c r="E4863" s="265"/>
      <c r="F4863" s="265"/>
      <c r="G4863" s="272"/>
      <c r="H4863" s="266">
        <f t="shared" si="73"/>
        <v>1</v>
      </c>
      <c r="I4863" s="267"/>
      <c r="J4863" s="268" t="s">
        <v>33</v>
      </c>
    </row>
    <row r="4864" spans="2:10" x14ac:dyDescent="0.25">
      <c r="B4864" s="252"/>
      <c r="C4864" s="254"/>
      <c r="D4864" s="251"/>
      <c r="E4864" s="270"/>
      <c r="F4864" s="270"/>
      <c r="G4864" s="271"/>
      <c r="H4864" s="266">
        <f t="shared" ref="H4864:H4927" si="74">DATE(YEAR(G4864),MONTH(G4864),DAY(1))</f>
        <v>1</v>
      </c>
      <c r="I4864" s="267"/>
      <c r="J4864" s="268" t="s">
        <v>33</v>
      </c>
    </row>
    <row r="4865" spans="2:10" x14ac:dyDescent="0.25">
      <c r="B4865" s="252"/>
      <c r="C4865" s="254"/>
      <c r="D4865" s="251"/>
      <c r="E4865" s="270"/>
      <c r="F4865" s="270"/>
      <c r="G4865" s="271"/>
      <c r="H4865" s="266">
        <f t="shared" si="74"/>
        <v>1</v>
      </c>
      <c r="I4865" s="267"/>
      <c r="J4865" s="268" t="s">
        <v>33</v>
      </c>
    </row>
    <row r="4866" spans="2:10" x14ac:dyDescent="0.25">
      <c r="B4866" s="273"/>
      <c r="C4866" s="254"/>
      <c r="D4866" s="251"/>
      <c r="E4866" s="270"/>
      <c r="F4866" s="270"/>
      <c r="G4866" s="277"/>
      <c r="H4866" s="266">
        <f t="shared" si="74"/>
        <v>1</v>
      </c>
      <c r="I4866" s="267"/>
      <c r="J4866" s="268" t="s">
        <v>33</v>
      </c>
    </row>
    <row r="4867" spans="2:10" x14ac:dyDescent="0.25">
      <c r="B4867" s="273"/>
      <c r="C4867" s="274"/>
      <c r="D4867" s="275"/>
      <c r="E4867" s="276"/>
      <c r="F4867" s="276"/>
      <c r="G4867" s="271"/>
      <c r="H4867" s="266">
        <f t="shared" si="74"/>
        <v>1</v>
      </c>
      <c r="I4867" s="267"/>
      <c r="J4867" s="268" t="s">
        <v>33</v>
      </c>
    </row>
    <row r="4868" spans="2:10" x14ac:dyDescent="0.25">
      <c r="B4868" s="252"/>
      <c r="C4868" s="274"/>
      <c r="D4868" s="275"/>
      <c r="E4868" s="276"/>
      <c r="F4868" s="276"/>
      <c r="G4868" s="277"/>
      <c r="H4868" s="266">
        <f t="shared" si="74"/>
        <v>1</v>
      </c>
      <c r="I4868" s="267"/>
      <c r="J4868" s="268" t="s">
        <v>33</v>
      </c>
    </row>
    <row r="4869" spans="2:10" x14ac:dyDescent="0.25">
      <c r="B4869" s="252"/>
      <c r="C4869" s="254"/>
      <c r="D4869" s="251"/>
      <c r="E4869" s="270"/>
      <c r="F4869" s="270"/>
      <c r="G4869" s="271"/>
      <c r="H4869" s="266">
        <f t="shared" si="74"/>
        <v>1</v>
      </c>
      <c r="I4869" s="267"/>
      <c r="J4869" s="268" t="s">
        <v>33</v>
      </c>
    </row>
    <row r="4870" spans="2:10" x14ac:dyDescent="0.25">
      <c r="B4870" s="252"/>
      <c r="C4870" s="254"/>
      <c r="D4870" s="251"/>
      <c r="E4870" s="270"/>
      <c r="F4870" s="270"/>
      <c r="G4870" s="271"/>
      <c r="H4870" s="266">
        <f t="shared" si="74"/>
        <v>1</v>
      </c>
      <c r="I4870" s="267"/>
      <c r="J4870" s="268" t="s">
        <v>33</v>
      </c>
    </row>
    <row r="4871" spans="2:10" x14ac:dyDescent="0.25">
      <c r="B4871" s="252"/>
      <c r="C4871" s="254"/>
      <c r="D4871" s="251"/>
      <c r="E4871" s="270"/>
      <c r="F4871" s="270"/>
      <c r="G4871" s="271"/>
      <c r="H4871" s="266">
        <f t="shared" si="74"/>
        <v>1</v>
      </c>
      <c r="I4871" s="267"/>
      <c r="J4871" s="268" t="s">
        <v>33</v>
      </c>
    </row>
    <row r="4872" spans="2:10" x14ac:dyDescent="0.25">
      <c r="B4872" s="252"/>
      <c r="C4872" s="274"/>
      <c r="D4872" s="275"/>
      <c r="E4872" s="276"/>
      <c r="F4872" s="276"/>
      <c r="G4872" s="277"/>
      <c r="H4872" s="266">
        <f t="shared" si="74"/>
        <v>1</v>
      </c>
      <c r="I4872" s="267"/>
      <c r="J4872" s="268" t="s">
        <v>33</v>
      </c>
    </row>
    <row r="4873" spans="2:10" x14ac:dyDescent="0.25">
      <c r="B4873" s="273"/>
      <c r="C4873" s="254"/>
      <c r="D4873" s="251"/>
      <c r="E4873" s="270"/>
      <c r="F4873" s="270"/>
      <c r="G4873" s="271"/>
      <c r="H4873" s="266">
        <f t="shared" si="74"/>
        <v>1</v>
      </c>
      <c r="I4873" s="267"/>
      <c r="J4873" s="268" t="s">
        <v>33</v>
      </c>
    </row>
    <row r="4874" spans="2:10" x14ac:dyDescent="0.25">
      <c r="B4874" s="273"/>
      <c r="C4874" s="274"/>
      <c r="D4874" s="275"/>
      <c r="E4874" s="276"/>
      <c r="F4874" s="276"/>
      <c r="G4874" s="271"/>
      <c r="H4874" s="266">
        <f t="shared" si="74"/>
        <v>1</v>
      </c>
      <c r="I4874" s="267"/>
      <c r="J4874" s="268" t="s">
        <v>33</v>
      </c>
    </row>
    <row r="4875" spans="2:10" x14ac:dyDescent="0.25">
      <c r="B4875" s="252"/>
      <c r="C4875" s="254"/>
      <c r="D4875" s="251"/>
      <c r="E4875" s="270"/>
      <c r="F4875" s="270"/>
      <c r="G4875" s="271"/>
      <c r="H4875" s="266">
        <f t="shared" si="74"/>
        <v>1</v>
      </c>
      <c r="I4875" s="267"/>
      <c r="J4875" s="268" t="s">
        <v>33</v>
      </c>
    </row>
    <row r="4876" spans="2:10" x14ac:dyDescent="0.25">
      <c r="B4876" s="252"/>
      <c r="C4876" s="254"/>
      <c r="D4876" s="251"/>
      <c r="E4876" s="270"/>
      <c r="F4876" s="270"/>
      <c r="G4876" s="271"/>
      <c r="H4876" s="266">
        <f t="shared" si="74"/>
        <v>1</v>
      </c>
      <c r="I4876" s="267"/>
      <c r="J4876" s="268" t="s">
        <v>33</v>
      </c>
    </row>
    <row r="4877" spans="2:10" x14ac:dyDescent="0.25">
      <c r="B4877" s="252"/>
      <c r="C4877" s="254"/>
      <c r="D4877" s="251"/>
      <c r="E4877" s="270"/>
      <c r="F4877" s="270"/>
      <c r="G4877" s="271"/>
      <c r="H4877" s="266">
        <f t="shared" si="74"/>
        <v>1</v>
      </c>
      <c r="I4877" s="267"/>
      <c r="J4877" s="268" t="s">
        <v>33</v>
      </c>
    </row>
    <row r="4878" spans="2:10" x14ac:dyDescent="0.25">
      <c r="B4878" s="252"/>
      <c r="C4878" s="274"/>
      <c r="D4878" s="275"/>
      <c r="E4878" s="276"/>
      <c r="F4878" s="276"/>
      <c r="G4878" s="277"/>
      <c r="H4878" s="266">
        <f t="shared" si="74"/>
        <v>1</v>
      </c>
      <c r="I4878" s="267"/>
      <c r="J4878" s="268" t="s">
        <v>33</v>
      </c>
    </row>
    <row r="4879" spans="2:10" x14ac:dyDescent="0.25">
      <c r="B4879" s="252"/>
      <c r="C4879" s="254"/>
      <c r="D4879" s="251"/>
      <c r="E4879" s="270"/>
      <c r="F4879" s="270"/>
      <c r="G4879" s="271"/>
      <c r="H4879" s="266">
        <f t="shared" si="74"/>
        <v>1</v>
      </c>
      <c r="I4879" s="267"/>
      <c r="J4879" s="268" t="s">
        <v>33</v>
      </c>
    </row>
    <row r="4880" spans="2:10" x14ac:dyDescent="0.25">
      <c r="B4880" s="252"/>
      <c r="C4880" s="254"/>
      <c r="D4880" s="251"/>
      <c r="E4880" s="270"/>
      <c r="F4880" s="270"/>
      <c r="G4880" s="271"/>
      <c r="H4880" s="266">
        <f t="shared" si="74"/>
        <v>1</v>
      </c>
      <c r="I4880" s="267"/>
      <c r="J4880" s="268" t="s">
        <v>33</v>
      </c>
    </row>
    <row r="4881" spans="2:10" x14ac:dyDescent="0.25">
      <c r="B4881" s="252"/>
      <c r="C4881" s="274"/>
      <c r="D4881" s="275"/>
      <c r="E4881" s="276"/>
      <c r="F4881" s="276"/>
      <c r="G4881" s="277"/>
      <c r="H4881" s="266">
        <f t="shared" si="74"/>
        <v>1</v>
      </c>
      <c r="I4881" s="267"/>
      <c r="J4881" s="268" t="s">
        <v>33</v>
      </c>
    </row>
    <row r="4882" spans="2:10" x14ac:dyDescent="0.25">
      <c r="B4882" s="252"/>
      <c r="C4882" s="254"/>
      <c r="D4882" s="275"/>
      <c r="E4882" s="270"/>
      <c r="F4882" s="270"/>
      <c r="G4882" s="271"/>
      <c r="H4882" s="266">
        <f t="shared" si="74"/>
        <v>1</v>
      </c>
      <c r="I4882" s="267"/>
      <c r="J4882" s="268" t="s">
        <v>33</v>
      </c>
    </row>
    <row r="4883" spans="2:10" x14ac:dyDescent="0.25">
      <c r="B4883" s="252"/>
      <c r="C4883" s="254"/>
      <c r="D4883" s="251"/>
      <c r="E4883" s="270"/>
      <c r="F4883" s="270"/>
      <c r="G4883" s="271"/>
      <c r="H4883" s="266">
        <f t="shared" si="74"/>
        <v>1</v>
      </c>
      <c r="I4883" s="267"/>
      <c r="J4883" s="268" t="s">
        <v>33</v>
      </c>
    </row>
    <row r="4884" spans="2:10" x14ac:dyDescent="0.25">
      <c r="B4884" s="252"/>
      <c r="C4884" s="254"/>
      <c r="D4884" s="251"/>
      <c r="E4884" s="270"/>
      <c r="F4884" s="270"/>
      <c r="G4884" s="271"/>
      <c r="H4884" s="266">
        <f t="shared" si="74"/>
        <v>1</v>
      </c>
      <c r="I4884" s="267"/>
      <c r="J4884" s="268" t="s">
        <v>33</v>
      </c>
    </row>
    <row r="4885" spans="2:10" x14ac:dyDescent="0.25">
      <c r="B4885" s="252"/>
      <c r="C4885" s="254"/>
      <c r="D4885" s="275"/>
      <c r="E4885" s="270"/>
      <c r="F4885" s="270"/>
      <c r="G4885" s="271"/>
      <c r="H4885" s="266">
        <f t="shared" si="74"/>
        <v>1</v>
      </c>
      <c r="I4885" s="267"/>
      <c r="J4885" s="268" t="s">
        <v>33</v>
      </c>
    </row>
    <row r="4886" spans="2:10" x14ac:dyDescent="0.25">
      <c r="B4886" s="252"/>
      <c r="C4886" s="280"/>
      <c r="D4886" s="281"/>
      <c r="E4886" s="265"/>
      <c r="F4886" s="265"/>
      <c r="G4886" s="272"/>
      <c r="H4886" s="266">
        <f t="shared" si="74"/>
        <v>1</v>
      </c>
      <c r="I4886" s="267"/>
      <c r="J4886" s="268" t="s">
        <v>33</v>
      </c>
    </row>
    <row r="4887" spans="2:10" x14ac:dyDescent="0.25">
      <c r="B4887" s="273"/>
      <c r="C4887" s="280"/>
      <c r="D4887" s="281"/>
      <c r="E4887" s="265"/>
      <c r="F4887" s="265"/>
      <c r="G4887" s="272"/>
      <c r="H4887" s="266">
        <f t="shared" si="74"/>
        <v>1</v>
      </c>
      <c r="I4887" s="267"/>
      <c r="J4887" s="268" t="s">
        <v>33</v>
      </c>
    </row>
    <row r="4888" spans="2:10" x14ac:dyDescent="0.25">
      <c r="B4888" s="252"/>
      <c r="C4888" s="254"/>
      <c r="D4888" s="251"/>
      <c r="E4888" s="270"/>
      <c r="F4888" s="270"/>
      <c r="G4888" s="271"/>
      <c r="H4888" s="266">
        <f t="shared" si="74"/>
        <v>1</v>
      </c>
      <c r="I4888" s="267"/>
      <c r="J4888" s="268" t="s">
        <v>33</v>
      </c>
    </row>
    <row r="4889" spans="2:10" x14ac:dyDescent="0.25">
      <c r="B4889" s="252"/>
      <c r="C4889" s="254"/>
      <c r="D4889" s="251"/>
      <c r="E4889" s="270"/>
      <c r="F4889" s="270"/>
      <c r="G4889" s="271"/>
      <c r="H4889" s="266">
        <f t="shared" si="74"/>
        <v>1</v>
      </c>
      <c r="I4889" s="267"/>
      <c r="J4889" s="268" t="s">
        <v>33</v>
      </c>
    </row>
    <row r="4890" spans="2:10" x14ac:dyDescent="0.25">
      <c r="B4890" s="252"/>
      <c r="C4890" s="254"/>
      <c r="D4890" s="251"/>
      <c r="E4890" s="270"/>
      <c r="F4890" s="270"/>
      <c r="G4890" s="271"/>
      <c r="H4890" s="266">
        <f t="shared" si="74"/>
        <v>1</v>
      </c>
      <c r="I4890" s="267"/>
      <c r="J4890" s="268" t="s">
        <v>33</v>
      </c>
    </row>
    <row r="4891" spans="2:10" x14ac:dyDescent="0.25">
      <c r="B4891" s="273"/>
      <c r="C4891" s="254"/>
      <c r="D4891" s="251"/>
      <c r="E4891" s="270"/>
      <c r="F4891" s="270"/>
      <c r="G4891" s="271"/>
      <c r="H4891" s="266">
        <f t="shared" si="74"/>
        <v>1</v>
      </c>
      <c r="I4891" s="267"/>
      <c r="J4891" s="268" t="s">
        <v>33</v>
      </c>
    </row>
    <row r="4892" spans="2:10" x14ac:dyDescent="0.25">
      <c r="B4892" s="273"/>
      <c r="C4892" s="280"/>
      <c r="D4892" s="281"/>
      <c r="E4892" s="265"/>
      <c r="F4892" s="265"/>
      <c r="G4892" s="272"/>
      <c r="H4892" s="266">
        <f t="shared" si="74"/>
        <v>1</v>
      </c>
      <c r="I4892" s="267"/>
      <c r="J4892" s="268" t="s">
        <v>33</v>
      </c>
    </row>
    <row r="4893" spans="2:10" x14ac:dyDescent="0.25">
      <c r="B4893" s="252"/>
      <c r="C4893" s="254"/>
      <c r="D4893" s="251"/>
      <c r="E4893" s="270"/>
      <c r="F4893" s="270"/>
      <c r="G4893" s="271"/>
      <c r="H4893" s="266">
        <f t="shared" si="74"/>
        <v>1</v>
      </c>
      <c r="I4893" s="267"/>
      <c r="J4893" s="268" t="s">
        <v>33</v>
      </c>
    </row>
    <row r="4894" spans="2:10" x14ac:dyDescent="0.25">
      <c r="B4894" s="273"/>
      <c r="C4894" s="280"/>
      <c r="D4894" s="281"/>
      <c r="E4894" s="265"/>
      <c r="F4894" s="265"/>
      <c r="G4894" s="272"/>
      <c r="H4894" s="266">
        <f t="shared" si="74"/>
        <v>1</v>
      </c>
      <c r="I4894" s="267"/>
      <c r="J4894" s="268" t="s">
        <v>33</v>
      </c>
    </row>
    <row r="4895" spans="2:10" x14ac:dyDescent="0.25">
      <c r="B4895" s="273"/>
      <c r="C4895" s="254"/>
      <c r="D4895" s="251"/>
      <c r="E4895" s="270"/>
      <c r="F4895" s="270"/>
      <c r="G4895" s="272"/>
      <c r="H4895" s="266">
        <f t="shared" si="74"/>
        <v>1</v>
      </c>
      <c r="I4895" s="267"/>
      <c r="J4895" s="268" t="s">
        <v>33</v>
      </c>
    </row>
    <row r="4896" spans="2:10" x14ac:dyDescent="0.25">
      <c r="B4896" s="252"/>
      <c r="C4896" s="254"/>
      <c r="D4896" s="281"/>
      <c r="E4896" s="265"/>
      <c r="F4896" s="265"/>
      <c r="G4896" s="271"/>
      <c r="H4896" s="266">
        <f t="shared" si="74"/>
        <v>1</v>
      </c>
      <c r="I4896" s="267"/>
      <c r="J4896" s="268" t="s">
        <v>33</v>
      </c>
    </row>
    <row r="4897" spans="2:10" x14ac:dyDescent="0.25">
      <c r="B4897" s="252"/>
      <c r="C4897" s="254"/>
      <c r="D4897" s="281"/>
      <c r="E4897" s="265"/>
      <c r="F4897" s="265"/>
      <c r="G4897" s="271"/>
      <c r="H4897" s="266">
        <f t="shared" si="74"/>
        <v>1</v>
      </c>
      <c r="I4897" s="267"/>
      <c r="J4897" s="268" t="s">
        <v>33</v>
      </c>
    </row>
    <row r="4898" spans="2:10" x14ac:dyDescent="0.25">
      <c r="B4898" s="252"/>
      <c r="C4898" s="254"/>
      <c r="D4898" s="281"/>
      <c r="E4898" s="265"/>
      <c r="F4898" s="265"/>
      <c r="G4898" s="271"/>
      <c r="H4898" s="266">
        <f t="shared" si="74"/>
        <v>1</v>
      </c>
      <c r="I4898" s="267"/>
      <c r="J4898" s="268" t="s">
        <v>33</v>
      </c>
    </row>
    <row r="4899" spans="2:10" x14ac:dyDescent="0.25">
      <c r="B4899" s="252"/>
      <c r="C4899" s="254"/>
      <c r="D4899" s="281"/>
      <c r="E4899" s="265"/>
      <c r="F4899" s="265"/>
      <c r="G4899" s="271"/>
      <c r="H4899" s="266">
        <f t="shared" si="74"/>
        <v>1</v>
      </c>
      <c r="I4899" s="267"/>
      <c r="J4899" s="268" t="s">
        <v>33</v>
      </c>
    </row>
    <row r="4900" spans="2:10" x14ac:dyDescent="0.25">
      <c r="B4900" s="252"/>
      <c r="C4900" s="254"/>
      <c r="D4900" s="281"/>
      <c r="E4900" s="265"/>
      <c r="F4900" s="265"/>
      <c r="G4900" s="271"/>
      <c r="H4900" s="266">
        <f t="shared" si="74"/>
        <v>1</v>
      </c>
      <c r="I4900" s="267"/>
      <c r="J4900" s="268" t="s">
        <v>33</v>
      </c>
    </row>
    <row r="4901" spans="2:10" x14ac:dyDescent="0.25">
      <c r="B4901" s="252"/>
      <c r="C4901" s="254"/>
      <c r="D4901" s="281"/>
      <c r="E4901" s="265"/>
      <c r="F4901" s="265"/>
      <c r="G4901" s="271"/>
      <c r="H4901" s="266">
        <f t="shared" si="74"/>
        <v>1</v>
      </c>
      <c r="I4901" s="267"/>
      <c r="J4901" s="268" t="s">
        <v>33</v>
      </c>
    </row>
    <row r="4902" spans="2:10" x14ac:dyDescent="0.25">
      <c r="B4902" s="252"/>
      <c r="C4902" s="254"/>
      <c r="D4902" s="281"/>
      <c r="E4902" s="265"/>
      <c r="F4902" s="265"/>
      <c r="G4902" s="271"/>
      <c r="H4902" s="266">
        <f t="shared" si="74"/>
        <v>1</v>
      </c>
      <c r="I4902" s="267"/>
      <c r="J4902" s="268" t="s">
        <v>33</v>
      </c>
    </row>
    <row r="4903" spans="2:10" x14ac:dyDescent="0.25">
      <c r="B4903" s="252"/>
      <c r="C4903" s="254"/>
      <c r="D4903" s="281"/>
      <c r="E4903" s="265"/>
      <c r="F4903" s="265"/>
      <c r="G4903" s="271"/>
      <c r="H4903" s="266">
        <f t="shared" si="74"/>
        <v>1</v>
      </c>
      <c r="I4903" s="267"/>
      <c r="J4903" s="268" t="s">
        <v>33</v>
      </c>
    </row>
    <row r="4904" spans="2:10" x14ac:dyDescent="0.25">
      <c r="B4904" s="252"/>
      <c r="C4904" s="254"/>
      <c r="D4904" s="281"/>
      <c r="E4904" s="265"/>
      <c r="F4904" s="265"/>
      <c r="G4904" s="271"/>
      <c r="H4904" s="266">
        <f t="shared" si="74"/>
        <v>1</v>
      </c>
      <c r="I4904" s="267"/>
      <c r="J4904" s="268" t="s">
        <v>33</v>
      </c>
    </row>
    <row r="4905" spans="2:10" x14ac:dyDescent="0.25">
      <c r="B4905" s="252"/>
      <c r="C4905" s="254"/>
      <c r="D4905" s="281"/>
      <c r="E4905" s="265"/>
      <c r="F4905" s="265"/>
      <c r="G4905" s="271"/>
      <c r="H4905" s="266">
        <f t="shared" si="74"/>
        <v>1</v>
      </c>
      <c r="I4905" s="267"/>
      <c r="J4905" s="268" t="s">
        <v>33</v>
      </c>
    </row>
    <row r="4906" spans="2:10" x14ac:dyDescent="0.25">
      <c r="B4906" s="252"/>
      <c r="C4906" s="254"/>
      <c r="D4906" s="281"/>
      <c r="E4906" s="265"/>
      <c r="F4906" s="265"/>
      <c r="G4906" s="271"/>
      <c r="H4906" s="266">
        <f t="shared" si="74"/>
        <v>1</v>
      </c>
      <c r="I4906" s="267"/>
      <c r="J4906" s="268" t="s">
        <v>33</v>
      </c>
    </row>
    <row r="4907" spans="2:10" x14ac:dyDescent="0.25">
      <c r="B4907" s="252"/>
      <c r="C4907" s="254"/>
      <c r="D4907" s="281"/>
      <c r="E4907" s="265"/>
      <c r="F4907" s="265"/>
      <c r="G4907" s="271"/>
      <c r="H4907" s="266">
        <f t="shared" si="74"/>
        <v>1</v>
      </c>
      <c r="I4907" s="267"/>
      <c r="J4907" s="268" t="s">
        <v>33</v>
      </c>
    </row>
    <row r="4908" spans="2:10" x14ac:dyDescent="0.25">
      <c r="B4908" s="252"/>
      <c r="C4908" s="254"/>
      <c r="D4908" s="281"/>
      <c r="E4908" s="265"/>
      <c r="F4908" s="265"/>
      <c r="G4908" s="271"/>
      <c r="H4908" s="266">
        <f t="shared" si="74"/>
        <v>1</v>
      </c>
      <c r="I4908" s="267"/>
      <c r="J4908" s="268" t="s">
        <v>33</v>
      </c>
    </row>
    <row r="4909" spans="2:10" x14ac:dyDescent="0.25">
      <c r="B4909" s="273"/>
      <c r="C4909" s="254"/>
      <c r="D4909" s="251"/>
      <c r="E4909" s="270"/>
      <c r="F4909" s="270"/>
      <c r="G4909" s="272"/>
      <c r="H4909" s="266">
        <f t="shared" si="74"/>
        <v>1</v>
      </c>
      <c r="I4909" s="267"/>
      <c r="J4909" s="268" t="s">
        <v>33</v>
      </c>
    </row>
    <row r="4910" spans="2:10" x14ac:dyDescent="0.25">
      <c r="B4910" s="273"/>
      <c r="C4910" s="254"/>
      <c r="D4910" s="251"/>
      <c r="E4910" s="270"/>
      <c r="F4910" s="270"/>
      <c r="G4910" s="271"/>
      <c r="H4910" s="266">
        <f t="shared" si="74"/>
        <v>1</v>
      </c>
      <c r="I4910" s="267"/>
      <c r="J4910" s="268" t="s">
        <v>33</v>
      </c>
    </row>
    <row r="4911" spans="2:10" x14ac:dyDescent="0.25">
      <c r="B4911" s="252"/>
      <c r="C4911" s="280"/>
      <c r="D4911" s="281"/>
      <c r="E4911" s="270"/>
      <c r="F4911" s="270"/>
      <c r="G4911" s="271"/>
      <c r="H4911" s="266">
        <f t="shared" si="74"/>
        <v>1</v>
      </c>
      <c r="I4911" s="267"/>
      <c r="J4911" s="268" t="s">
        <v>33</v>
      </c>
    </row>
    <row r="4912" spans="2:10" x14ac:dyDescent="0.25">
      <c r="B4912" s="273"/>
      <c r="C4912" s="254"/>
      <c r="D4912" s="251"/>
      <c r="E4912" s="270"/>
      <c r="F4912" s="270"/>
      <c r="G4912" s="271"/>
      <c r="H4912" s="266">
        <f t="shared" si="74"/>
        <v>1</v>
      </c>
      <c r="I4912" s="267"/>
      <c r="J4912" s="268" t="s">
        <v>33</v>
      </c>
    </row>
    <row r="4913" spans="2:10" x14ac:dyDescent="0.25">
      <c r="B4913" s="252"/>
      <c r="C4913" s="280"/>
      <c r="D4913" s="281"/>
      <c r="E4913" s="265"/>
      <c r="F4913" s="16"/>
      <c r="G4913" s="272"/>
      <c r="H4913" s="266">
        <f t="shared" si="74"/>
        <v>1</v>
      </c>
      <c r="I4913" s="267"/>
      <c r="J4913" s="268" t="s">
        <v>33</v>
      </c>
    </row>
    <row r="4914" spans="2:10" x14ac:dyDescent="0.25">
      <c r="B4914" s="252"/>
      <c r="C4914" s="254"/>
      <c r="D4914" s="251"/>
      <c r="E4914" s="270"/>
      <c r="F4914" s="270"/>
      <c r="G4914" s="272"/>
      <c r="H4914" s="266">
        <f t="shared" si="74"/>
        <v>1</v>
      </c>
      <c r="I4914" s="267"/>
      <c r="J4914" s="268" t="s">
        <v>33</v>
      </c>
    </row>
    <row r="4915" spans="2:10" x14ac:dyDescent="0.25">
      <c r="B4915" s="252"/>
      <c r="C4915" s="254"/>
      <c r="D4915" s="251"/>
      <c r="E4915" s="270"/>
      <c r="F4915" s="270"/>
      <c r="G4915" s="271"/>
      <c r="H4915" s="266">
        <f t="shared" si="74"/>
        <v>1</v>
      </c>
      <c r="I4915" s="267"/>
      <c r="J4915" s="268" t="s">
        <v>33</v>
      </c>
    </row>
    <row r="4916" spans="2:10" x14ac:dyDescent="0.25">
      <c r="B4916" s="252"/>
      <c r="C4916" s="274"/>
      <c r="D4916" s="275"/>
      <c r="E4916" s="276"/>
      <c r="F4916" s="276"/>
      <c r="G4916" s="277"/>
      <c r="H4916" s="266">
        <f t="shared" si="74"/>
        <v>1</v>
      </c>
      <c r="I4916" s="267"/>
      <c r="J4916" s="268" t="s">
        <v>33</v>
      </c>
    </row>
    <row r="4917" spans="2:10" x14ac:dyDescent="0.25">
      <c r="B4917" s="252"/>
      <c r="C4917" s="254"/>
      <c r="D4917" s="281"/>
      <c r="E4917" s="265"/>
      <c r="F4917" s="265"/>
      <c r="G4917" s="271"/>
      <c r="H4917" s="266">
        <f t="shared" si="74"/>
        <v>1</v>
      </c>
      <c r="I4917" s="267"/>
      <c r="J4917" s="268" t="s">
        <v>33</v>
      </c>
    </row>
    <row r="4918" spans="2:10" x14ac:dyDescent="0.25">
      <c r="B4918" s="252"/>
      <c r="C4918" s="254"/>
      <c r="D4918" s="281"/>
      <c r="E4918" s="265"/>
      <c r="F4918" s="265"/>
      <c r="G4918" s="271"/>
      <c r="H4918" s="266">
        <f t="shared" si="74"/>
        <v>1</v>
      </c>
      <c r="I4918" s="267"/>
      <c r="J4918" s="268" t="s">
        <v>33</v>
      </c>
    </row>
    <row r="4919" spans="2:10" x14ac:dyDescent="0.25">
      <c r="B4919" s="252"/>
      <c r="C4919" s="254"/>
      <c r="D4919" s="281"/>
      <c r="E4919" s="265"/>
      <c r="F4919" s="265"/>
      <c r="G4919" s="271"/>
      <c r="H4919" s="266">
        <f t="shared" si="74"/>
        <v>1</v>
      </c>
      <c r="I4919" s="267"/>
      <c r="J4919" s="268" t="s">
        <v>33</v>
      </c>
    </row>
    <row r="4920" spans="2:10" x14ac:dyDescent="0.25">
      <c r="B4920" s="252"/>
      <c r="C4920" s="280"/>
      <c r="D4920" s="281"/>
      <c r="E4920" s="265"/>
      <c r="F4920" s="265"/>
      <c r="G4920" s="272"/>
      <c r="H4920" s="266">
        <f t="shared" si="74"/>
        <v>1</v>
      </c>
      <c r="I4920" s="267"/>
      <c r="J4920" s="268" t="s">
        <v>33</v>
      </c>
    </row>
    <row r="4921" spans="2:10" x14ac:dyDescent="0.25">
      <c r="B4921" s="252"/>
      <c r="C4921" s="280"/>
      <c r="D4921" s="281"/>
      <c r="E4921" s="265"/>
      <c r="F4921" s="265"/>
      <c r="G4921" s="272"/>
      <c r="H4921" s="266">
        <f t="shared" si="74"/>
        <v>1</v>
      </c>
      <c r="I4921" s="267"/>
      <c r="J4921" s="268" t="s">
        <v>33</v>
      </c>
    </row>
    <row r="4922" spans="2:10" x14ac:dyDescent="0.25">
      <c r="B4922" s="252"/>
      <c r="C4922" s="280"/>
      <c r="D4922" s="281"/>
      <c r="E4922" s="265"/>
      <c r="F4922" s="265"/>
      <c r="G4922" s="272"/>
      <c r="H4922" s="266">
        <f t="shared" si="74"/>
        <v>1</v>
      </c>
      <c r="I4922" s="267"/>
      <c r="J4922" s="268" t="s">
        <v>33</v>
      </c>
    </row>
    <row r="4923" spans="2:10" x14ac:dyDescent="0.25">
      <c r="B4923" s="252"/>
      <c r="C4923" s="280"/>
      <c r="D4923" s="281"/>
      <c r="E4923" s="265"/>
      <c r="F4923" s="265"/>
      <c r="G4923" s="272"/>
      <c r="H4923" s="266">
        <f t="shared" si="74"/>
        <v>1</v>
      </c>
      <c r="I4923" s="267"/>
      <c r="J4923" s="268" t="s">
        <v>33</v>
      </c>
    </row>
    <row r="4924" spans="2:10" x14ac:dyDescent="0.25">
      <c r="B4924" s="252"/>
      <c r="C4924" s="280"/>
      <c r="D4924" s="281"/>
      <c r="E4924" s="265"/>
      <c r="F4924" s="265"/>
      <c r="G4924" s="272"/>
      <c r="H4924" s="266">
        <f t="shared" si="74"/>
        <v>1</v>
      </c>
      <c r="I4924" s="267"/>
      <c r="J4924" s="268" t="s">
        <v>33</v>
      </c>
    </row>
    <row r="4925" spans="2:10" x14ac:dyDescent="0.25">
      <c r="B4925" s="273"/>
      <c r="C4925" s="254"/>
      <c r="D4925" s="275"/>
      <c r="E4925" s="270"/>
      <c r="F4925" s="270"/>
      <c r="G4925" s="271"/>
      <c r="H4925" s="266">
        <f t="shared" si="74"/>
        <v>1</v>
      </c>
      <c r="I4925" s="267"/>
      <c r="J4925" s="268" t="s">
        <v>33</v>
      </c>
    </row>
    <row r="4926" spans="2:10" x14ac:dyDescent="0.25">
      <c r="B4926" s="273"/>
      <c r="C4926" s="274"/>
      <c r="D4926" s="275"/>
      <c r="E4926" s="276"/>
      <c r="F4926" s="276"/>
      <c r="G4926" s="277"/>
      <c r="H4926" s="266">
        <f t="shared" si="74"/>
        <v>1</v>
      </c>
      <c r="I4926" s="267"/>
      <c r="J4926" s="268" t="s">
        <v>33</v>
      </c>
    </row>
    <row r="4927" spans="2:10" x14ac:dyDescent="0.25">
      <c r="B4927" s="273"/>
      <c r="C4927" s="254"/>
      <c r="D4927" s="275"/>
      <c r="E4927" s="270"/>
      <c r="F4927" s="270"/>
      <c r="G4927" s="271"/>
      <c r="H4927" s="266">
        <f t="shared" si="74"/>
        <v>1</v>
      </c>
      <c r="I4927" s="267"/>
      <c r="J4927" s="268" t="s">
        <v>33</v>
      </c>
    </row>
    <row r="4928" spans="2:10" x14ac:dyDescent="0.25">
      <c r="B4928" s="273"/>
      <c r="C4928" s="254"/>
      <c r="D4928" s="251"/>
      <c r="E4928" s="270"/>
      <c r="F4928" s="270"/>
      <c r="G4928" s="271"/>
      <c r="H4928" s="266">
        <f t="shared" ref="H4928:H4991" si="75">DATE(YEAR(G4928),MONTH(G4928),DAY(1))</f>
        <v>1</v>
      </c>
      <c r="I4928" s="267"/>
      <c r="J4928" s="268" t="s">
        <v>33</v>
      </c>
    </row>
    <row r="4929" spans="2:10" x14ac:dyDescent="0.25">
      <c r="B4929" s="273"/>
      <c r="C4929" s="280"/>
      <c r="D4929" s="281"/>
      <c r="E4929" s="265"/>
      <c r="F4929" s="265"/>
      <c r="G4929" s="272"/>
      <c r="H4929" s="266">
        <f t="shared" si="75"/>
        <v>1</v>
      </c>
      <c r="I4929" s="267"/>
      <c r="J4929" s="268" t="s">
        <v>33</v>
      </c>
    </row>
    <row r="4930" spans="2:10" x14ac:dyDescent="0.25">
      <c r="B4930" s="273"/>
      <c r="C4930" s="254"/>
      <c r="D4930" s="251"/>
      <c r="E4930" s="270"/>
      <c r="F4930" s="270"/>
      <c r="G4930" s="271"/>
      <c r="H4930" s="266">
        <f t="shared" si="75"/>
        <v>1</v>
      </c>
      <c r="I4930" s="267"/>
      <c r="J4930" s="268" t="s">
        <v>33</v>
      </c>
    </row>
    <row r="4931" spans="2:10" x14ac:dyDescent="0.25">
      <c r="B4931" s="252"/>
      <c r="C4931" s="254"/>
      <c r="D4931" s="281"/>
      <c r="E4931" s="265"/>
      <c r="F4931" s="265"/>
      <c r="G4931" s="271"/>
      <c r="H4931" s="266">
        <f t="shared" si="75"/>
        <v>1</v>
      </c>
      <c r="I4931" s="267"/>
      <c r="J4931" s="268" t="s">
        <v>33</v>
      </c>
    </row>
    <row r="4932" spans="2:10" x14ac:dyDescent="0.25">
      <c r="B4932" s="252"/>
      <c r="C4932" s="254"/>
      <c r="D4932" s="281"/>
      <c r="E4932" s="265"/>
      <c r="F4932" s="265"/>
      <c r="G4932" s="271"/>
      <c r="H4932" s="266">
        <f t="shared" si="75"/>
        <v>1</v>
      </c>
      <c r="I4932" s="267"/>
      <c r="J4932" s="268" t="s">
        <v>33</v>
      </c>
    </row>
    <row r="4933" spans="2:10" x14ac:dyDescent="0.25">
      <c r="B4933" s="273"/>
      <c r="C4933" s="254"/>
      <c r="D4933" s="251"/>
      <c r="E4933" s="270"/>
      <c r="F4933" s="270"/>
      <c r="G4933" s="271"/>
      <c r="H4933" s="266">
        <f t="shared" si="75"/>
        <v>1</v>
      </c>
      <c r="I4933" s="267"/>
      <c r="J4933" s="268" t="s">
        <v>33</v>
      </c>
    </row>
    <row r="4934" spans="2:10" x14ac:dyDescent="0.25">
      <c r="B4934" s="252"/>
      <c r="C4934" s="254"/>
      <c r="D4934" s="281"/>
      <c r="E4934" s="265"/>
      <c r="F4934" s="265"/>
      <c r="G4934" s="272"/>
      <c r="H4934" s="266">
        <f t="shared" si="75"/>
        <v>1</v>
      </c>
      <c r="I4934" s="267"/>
      <c r="J4934" s="268" t="s">
        <v>33</v>
      </c>
    </row>
    <row r="4935" spans="2:10" x14ac:dyDescent="0.25">
      <c r="B4935" s="252"/>
      <c r="C4935" s="254"/>
      <c r="D4935" s="251"/>
      <c r="E4935" s="270"/>
      <c r="F4935" s="270"/>
      <c r="G4935" s="271"/>
      <c r="H4935" s="266">
        <f t="shared" si="75"/>
        <v>1</v>
      </c>
      <c r="I4935" s="267"/>
      <c r="J4935" s="268" t="s">
        <v>33</v>
      </c>
    </row>
    <row r="4936" spans="2:10" x14ac:dyDescent="0.25">
      <c r="B4936" s="273"/>
      <c r="C4936" s="274"/>
      <c r="D4936" s="275"/>
      <c r="E4936" s="270"/>
      <c r="F4936" s="270"/>
      <c r="G4936" s="271"/>
      <c r="H4936" s="266">
        <f t="shared" si="75"/>
        <v>1</v>
      </c>
      <c r="I4936" s="267"/>
      <c r="J4936" s="268" t="s">
        <v>33</v>
      </c>
    </row>
    <row r="4937" spans="2:10" x14ac:dyDescent="0.25">
      <c r="B4937" s="252"/>
      <c r="C4937" s="254"/>
      <c r="D4937" s="275"/>
      <c r="E4937" s="270"/>
      <c r="F4937" s="270"/>
      <c r="G4937" s="271"/>
      <c r="H4937" s="266">
        <f t="shared" si="75"/>
        <v>1</v>
      </c>
      <c r="I4937" s="267"/>
      <c r="J4937" s="268" t="s">
        <v>33</v>
      </c>
    </row>
    <row r="4938" spans="2:10" x14ac:dyDescent="0.25">
      <c r="B4938" s="273"/>
      <c r="C4938" s="254"/>
      <c r="D4938" s="251"/>
      <c r="E4938" s="270"/>
      <c r="F4938" s="270"/>
      <c r="G4938" s="271"/>
      <c r="H4938" s="266">
        <f t="shared" si="75"/>
        <v>1</v>
      </c>
      <c r="I4938" s="267"/>
      <c r="J4938" s="268" t="s">
        <v>33</v>
      </c>
    </row>
    <row r="4939" spans="2:10" x14ac:dyDescent="0.25">
      <c r="B4939" s="252"/>
      <c r="C4939" s="280"/>
      <c r="D4939" s="281"/>
      <c r="E4939" s="265"/>
      <c r="F4939" s="265"/>
      <c r="G4939" s="272"/>
      <c r="H4939" s="266">
        <f t="shared" si="75"/>
        <v>1</v>
      </c>
      <c r="I4939" s="267"/>
      <c r="J4939" s="268" t="s">
        <v>33</v>
      </c>
    </row>
    <row r="4940" spans="2:10" x14ac:dyDescent="0.25">
      <c r="B4940" s="252"/>
      <c r="C4940" s="254"/>
      <c r="D4940" s="251"/>
      <c r="E4940" s="270"/>
      <c r="F4940" s="270"/>
      <c r="G4940" s="272"/>
      <c r="H4940" s="266">
        <f t="shared" si="75"/>
        <v>1</v>
      </c>
      <c r="I4940" s="267"/>
      <c r="J4940" s="268" t="s">
        <v>33</v>
      </c>
    </row>
    <row r="4941" spans="2:10" x14ac:dyDescent="0.25">
      <c r="B4941" s="273"/>
      <c r="C4941" s="254"/>
      <c r="D4941" s="251"/>
      <c r="E4941" s="270"/>
      <c r="F4941" s="270"/>
      <c r="G4941" s="277"/>
      <c r="H4941" s="266">
        <f t="shared" si="75"/>
        <v>1</v>
      </c>
      <c r="I4941" s="267"/>
      <c r="J4941" s="268" t="s">
        <v>33</v>
      </c>
    </row>
    <row r="4942" spans="2:10" x14ac:dyDescent="0.25">
      <c r="B4942" s="273"/>
      <c r="C4942" s="254"/>
      <c r="D4942" s="251"/>
      <c r="E4942" s="270"/>
      <c r="F4942" s="270"/>
      <c r="G4942" s="277"/>
      <c r="H4942" s="266">
        <f t="shared" si="75"/>
        <v>1</v>
      </c>
      <c r="I4942" s="267"/>
      <c r="J4942" s="268" t="s">
        <v>33</v>
      </c>
    </row>
    <row r="4943" spans="2:10" x14ac:dyDescent="0.25">
      <c r="B4943" s="252"/>
      <c r="C4943" s="254"/>
      <c r="D4943" s="251"/>
      <c r="E4943" s="270"/>
      <c r="F4943" s="270"/>
      <c r="G4943" s="271"/>
      <c r="H4943" s="266">
        <f t="shared" si="75"/>
        <v>1</v>
      </c>
      <c r="I4943" s="267"/>
      <c r="J4943" s="268" t="s">
        <v>33</v>
      </c>
    </row>
    <row r="4944" spans="2:10" x14ac:dyDescent="0.25">
      <c r="B4944" s="252"/>
      <c r="C4944" s="254"/>
      <c r="D4944" s="251"/>
      <c r="E4944" s="270"/>
      <c r="F4944" s="270"/>
      <c r="G4944" s="271"/>
      <c r="H4944" s="266">
        <f t="shared" si="75"/>
        <v>1</v>
      </c>
      <c r="I4944" s="267"/>
      <c r="J4944" s="268" t="s">
        <v>33</v>
      </c>
    </row>
    <row r="4945" spans="2:10" x14ac:dyDescent="0.25">
      <c r="B4945" s="252"/>
      <c r="C4945" s="254"/>
      <c r="D4945" s="281"/>
      <c r="E4945" s="265"/>
      <c r="F4945" s="265"/>
      <c r="G4945" s="272"/>
      <c r="H4945" s="266">
        <f t="shared" si="75"/>
        <v>1</v>
      </c>
      <c r="I4945" s="267"/>
      <c r="J4945" s="268" t="s">
        <v>33</v>
      </c>
    </row>
    <row r="4946" spans="2:10" x14ac:dyDescent="0.25">
      <c r="B4946" s="273"/>
      <c r="C4946" s="274"/>
      <c r="D4946" s="275"/>
      <c r="E4946" s="276"/>
      <c r="F4946" s="276"/>
      <c r="G4946" s="277"/>
      <c r="H4946" s="266">
        <f t="shared" si="75"/>
        <v>1</v>
      </c>
      <c r="I4946" s="267"/>
      <c r="J4946" s="268" t="s">
        <v>33</v>
      </c>
    </row>
    <row r="4947" spans="2:10" x14ac:dyDescent="0.25">
      <c r="B4947" s="252"/>
      <c r="C4947" s="254"/>
      <c r="D4947" s="251"/>
      <c r="E4947" s="270"/>
      <c r="F4947" s="270"/>
      <c r="G4947" s="271"/>
      <c r="H4947" s="266">
        <f t="shared" si="75"/>
        <v>1</v>
      </c>
      <c r="I4947" s="267"/>
      <c r="J4947" s="268" t="s">
        <v>33</v>
      </c>
    </row>
    <row r="4948" spans="2:10" x14ac:dyDescent="0.25">
      <c r="B4948" s="252"/>
      <c r="C4948" s="274"/>
      <c r="D4948" s="275"/>
      <c r="E4948" s="276"/>
      <c r="F4948" s="276"/>
      <c r="G4948" s="271"/>
      <c r="H4948" s="266">
        <f t="shared" si="75"/>
        <v>1</v>
      </c>
      <c r="I4948" s="267"/>
      <c r="J4948" s="268" t="s">
        <v>33</v>
      </c>
    </row>
    <row r="4949" spans="2:10" x14ac:dyDescent="0.25">
      <c r="B4949" s="252"/>
      <c r="C4949" s="254"/>
      <c r="D4949" s="251"/>
      <c r="E4949" s="270"/>
      <c r="F4949" s="270"/>
      <c r="G4949" s="271"/>
      <c r="H4949" s="266">
        <f t="shared" si="75"/>
        <v>1</v>
      </c>
      <c r="I4949" s="267"/>
      <c r="J4949" s="268" t="s">
        <v>33</v>
      </c>
    </row>
    <row r="4950" spans="2:10" x14ac:dyDescent="0.25">
      <c r="B4950" s="252"/>
      <c r="C4950" s="254"/>
      <c r="D4950" s="251"/>
      <c r="E4950" s="270"/>
      <c r="F4950" s="270"/>
      <c r="G4950" s="271"/>
      <c r="H4950" s="266">
        <f t="shared" si="75"/>
        <v>1</v>
      </c>
      <c r="I4950" s="267"/>
      <c r="J4950" s="268" t="s">
        <v>33</v>
      </c>
    </row>
    <row r="4951" spans="2:10" x14ac:dyDescent="0.25">
      <c r="B4951" s="252"/>
      <c r="C4951" s="280"/>
      <c r="D4951" s="281"/>
      <c r="E4951" s="265"/>
      <c r="F4951" s="265"/>
      <c r="G4951" s="272"/>
      <c r="H4951" s="266">
        <f t="shared" si="75"/>
        <v>1</v>
      </c>
      <c r="I4951" s="267"/>
      <c r="J4951" s="268" t="s">
        <v>33</v>
      </c>
    </row>
    <row r="4952" spans="2:10" x14ac:dyDescent="0.25">
      <c r="B4952" s="252"/>
      <c r="C4952" s="254"/>
      <c r="D4952" s="251"/>
      <c r="E4952" s="270"/>
      <c r="F4952" s="270"/>
      <c r="G4952" s="271"/>
      <c r="H4952" s="266">
        <f t="shared" si="75"/>
        <v>1</v>
      </c>
      <c r="I4952" s="267"/>
      <c r="J4952" s="268" t="s">
        <v>33</v>
      </c>
    </row>
    <row r="4953" spans="2:10" x14ac:dyDescent="0.25">
      <c r="B4953" s="252"/>
      <c r="C4953" s="254"/>
      <c r="D4953" s="251"/>
      <c r="E4953" s="270"/>
      <c r="F4953" s="270"/>
      <c r="G4953" s="272"/>
      <c r="H4953" s="266">
        <f t="shared" si="75"/>
        <v>1</v>
      </c>
      <c r="I4953" s="267"/>
      <c r="J4953" s="268" t="s">
        <v>33</v>
      </c>
    </row>
    <row r="4954" spans="2:10" x14ac:dyDescent="0.25">
      <c r="B4954" s="252"/>
      <c r="C4954" s="254"/>
      <c r="D4954" s="251"/>
      <c r="E4954" s="270"/>
      <c r="F4954" s="270"/>
      <c r="G4954" s="271"/>
      <c r="H4954" s="266">
        <f t="shared" si="75"/>
        <v>1</v>
      </c>
      <c r="I4954" s="267"/>
      <c r="J4954" s="268" t="s">
        <v>33</v>
      </c>
    </row>
    <row r="4955" spans="2:10" x14ac:dyDescent="0.25">
      <c r="B4955" s="273"/>
      <c r="C4955" s="254"/>
      <c r="D4955" s="251"/>
      <c r="E4955" s="270"/>
      <c r="F4955" s="270"/>
      <c r="G4955" s="271"/>
      <c r="H4955" s="266">
        <f t="shared" si="75"/>
        <v>1</v>
      </c>
      <c r="I4955" s="267"/>
      <c r="J4955" s="268" t="s">
        <v>33</v>
      </c>
    </row>
    <row r="4956" spans="2:10" x14ac:dyDescent="0.25">
      <c r="B4956" s="252"/>
      <c r="C4956" s="254"/>
      <c r="D4956" s="251"/>
      <c r="E4956" s="270"/>
      <c r="F4956" s="270"/>
      <c r="G4956" s="271"/>
      <c r="H4956" s="266">
        <f t="shared" si="75"/>
        <v>1</v>
      </c>
      <c r="I4956" s="267"/>
      <c r="J4956" s="268" t="s">
        <v>33</v>
      </c>
    </row>
    <row r="4957" spans="2:10" x14ac:dyDescent="0.25">
      <c r="B4957" s="273"/>
      <c r="C4957" s="254"/>
      <c r="D4957" s="251"/>
      <c r="E4957" s="270"/>
      <c r="F4957" s="270"/>
      <c r="G4957" s="277"/>
      <c r="H4957" s="266">
        <f t="shared" si="75"/>
        <v>1</v>
      </c>
      <c r="I4957" s="267"/>
      <c r="J4957" s="268" t="s">
        <v>33</v>
      </c>
    </row>
    <row r="4958" spans="2:10" x14ac:dyDescent="0.25">
      <c r="B4958" s="273"/>
      <c r="C4958" s="254"/>
      <c r="D4958" s="251"/>
      <c r="E4958" s="270"/>
      <c r="F4958" s="270"/>
      <c r="G4958" s="277"/>
      <c r="H4958" s="266">
        <f t="shared" si="75"/>
        <v>1</v>
      </c>
      <c r="I4958" s="267"/>
      <c r="J4958" s="268" t="s">
        <v>33</v>
      </c>
    </row>
    <row r="4959" spans="2:10" x14ac:dyDescent="0.25">
      <c r="B4959" s="252"/>
      <c r="C4959" s="254"/>
      <c r="D4959" s="251"/>
      <c r="E4959" s="270"/>
      <c r="F4959" s="270"/>
      <c r="G4959" s="271"/>
      <c r="H4959" s="266">
        <f t="shared" si="75"/>
        <v>1</v>
      </c>
      <c r="I4959" s="267"/>
      <c r="J4959" s="268" t="s">
        <v>33</v>
      </c>
    </row>
    <row r="4960" spans="2:10" x14ac:dyDescent="0.25">
      <c r="B4960" s="283"/>
      <c r="C4960" s="254"/>
      <c r="D4960" s="251"/>
      <c r="E4960" s="270"/>
      <c r="F4960" s="270"/>
      <c r="G4960" s="277"/>
      <c r="H4960" s="266">
        <f t="shared" si="75"/>
        <v>1</v>
      </c>
      <c r="I4960" s="267"/>
      <c r="J4960" s="268" t="s">
        <v>33</v>
      </c>
    </row>
    <row r="4961" spans="2:10" x14ac:dyDescent="0.25">
      <c r="B4961" s="273"/>
      <c r="C4961" s="254"/>
      <c r="D4961" s="251"/>
      <c r="E4961" s="270"/>
      <c r="F4961" s="270"/>
      <c r="G4961" s="271"/>
      <c r="H4961" s="266">
        <f t="shared" si="75"/>
        <v>1</v>
      </c>
      <c r="I4961" s="267"/>
      <c r="J4961" s="268" t="s">
        <v>33</v>
      </c>
    </row>
    <row r="4962" spans="2:10" x14ac:dyDescent="0.25">
      <c r="B4962" s="252"/>
      <c r="C4962" s="274"/>
      <c r="D4962" s="275"/>
      <c r="E4962" s="276"/>
      <c r="F4962" s="276"/>
      <c r="G4962" s="277"/>
      <c r="H4962" s="266">
        <f t="shared" si="75"/>
        <v>1</v>
      </c>
      <c r="I4962" s="267"/>
      <c r="J4962" s="268" t="s">
        <v>33</v>
      </c>
    </row>
    <row r="4963" spans="2:10" x14ac:dyDescent="0.25">
      <c r="B4963" s="273"/>
      <c r="C4963" s="274"/>
      <c r="D4963" s="275"/>
      <c r="E4963" s="276"/>
      <c r="F4963" s="276"/>
      <c r="G4963" s="277"/>
      <c r="H4963" s="266">
        <f t="shared" si="75"/>
        <v>1</v>
      </c>
      <c r="I4963" s="267"/>
      <c r="J4963" s="268" t="s">
        <v>33</v>
      </c>
    </row>
    <row r="4964" spans="2:10" x14ac:dyDescent="0.25">
      <c r="B4964" s="273"/>
      <c r="C4964" s="274"/>
      <c r="D4964" s="275"/>
      <c r="E4964" s="276"/>
      <c r="F4964" s="276"/>
      <c r="G4964" s="277"/>
      <c r="H4964" s="266">
        <f t="shared" si="75"/>
        <v>1</v>
      </c>
      <c r="I4964" s="267"/>
      <c r="J4964" s="268" t="s">
        <v>33</v>
      </c>
    </row>
    <row r="4965" spans="2:10" x14ac:dyDescent="0.25">
      <c r="B4965" s="273"/>
      <c r="C4965" s="274"/>
      <c r="D4965" s="275"/>
      <c r="E4965" s="276"/>
      <c r="F4965" s="276"/>
      <c r="G4965" s="277"/>
      <c r="H4965" s="266">
        <f t="shared" si="75"/>
        <v>1</v>
      </c>
      <c r="I4965" s="267"/>
      <c r="J4965" s="268" t="s">
        <v>33</v>
      </c>
    </row>
    <row r="4966" spans="2:10" x14ac:dyDescent="0.25">
      <c r="B4966" s="252"/>
      <c r="C4966" s="274"/>
      <c r="D4966" s="275"/>
      <c r="E4966" s="270"/>
      <c r="F4966" s="270"/>
      <c r="G4966" s="277"/>
      <c r="H4966" s="266">
        <f t="shared" si="75"/>
        <v>1</v>
      </c>
      <c r="I4966" s="267"/>
      <c r="J4966" s="268" t="s">
        <v>33</v>
      </c>
    </row>
    <row r="4967" spans="2:10" x14ac:dyDescent="0.25">
      <c r="B4967" s="252"/>
      <c r="C4967" s="254"/>
      <c r="D4967" s="251"/>
      <c r="E4967" s="270"/>
      <c r="F4967" s="270"/>
      <c r="G4967" s="277"/>
      <c r="H4967" s="266">
        <f t="shared" si="75"/>
        <v>1</v>
      </c>
      <c r="I4967" s="267"/>
      <c r="J4967" s="268" t="s">
        <v>33</v>
      </c>
    </row>
    <row r="4968" spans="2:10" x14ac:dyDescent="0.25">
      <c r="B4968" s="252"/>
      <c r="C4968" s="254"/>
      <c r="D4968" s="251"/>
      <c r="E4968" s="270"/>
      <c r="F4968" s="270"/>
      <c r="G4968" s="277"/>
      <c r="H4968" s="266">
        <f t="shared" si="75"/>
        <v>1</v>
      </c>
      <c r="I4968" s="267"/>
      <c r="J4968" s="268" t="s">
        <v>33</v>
      </c>
    </row>
    <row r="4969" spans="2:10" x14ac:dyDescent="0.25">
      <c r="B4969" s="252"/>
      <c r="C4969" s="254"/>
      <c r="D4969" s="251"/>
      <c r="E4969" s="270"/>
      <c r="F4969" s="270"/>
      <c r="G4969" s="271"/>
      <c r="H4969" s="266">
        <f t="shared" si="75"/>
        <v>1</v>
      </c>
      <c r="I4969" s="267"/>
      <c r="J4969" s="268" t="s">
        <v>33</v>
      </c>
    </row>
    <row r="4970" spans="2:10" x14ac:dyDescent="0.25">
      <c r="B4970" s="273"/>
      <c r="C4970" s="254"/>
      <c r="D4970" s="251"/>
      <c r="E4970" s="270"/>
      <c r="F4970" s="270"/>
      <c r="G4970" s="272"/>
      <c r="H4970" s="266">
        <f t="shared" si="75"/>
        <v>1</v>
      </c>
      <c r="I4970" s="267"/>
      <c r="J4970" s="268" t="s">
        <v>33</v>
      </c>
    </row>
    <row r="4971" spans="2:10" x14ac:dyDescent="0.25">
      <c r="B4971" s="252"/>
      <c r="C4971" s="254"/>
      <c r="D4971" s="251"/>
      <c r="E4971" s="270"/>
      <c r="F4971" s="270"/>
      <c r="G4971" s="271"/>
      <c r="H4971" s="266">
        <f t="shared" si="75"/>
        <v>1</v>
      </c>
      <c r="I4971" s="267"/>
      <c r="J4971" s="268" t="s">
        <v>33</v>
      </c>
    </row>
    <row r="4972" spans="2:10" x14ac:dyDescent="0.25">
      <c r="B4972" s="252"/>
      <c r="C4972" s="280"/>
      <c r="D4972" s="281"/>
      <c r="E4972" s="265"/>
      <c r="F4972" s="15"/>
      <c r="G4972" s="272"/>
      <c r="H4972" s="266">
        <f t="shared" si="75"/>
        <v>1</v>
      </c>
      <c r="I4972" s="267"/>
      <c r="J4972" s="268" t="s">
        <v>33</v>
      </c>
    </row>
    <row r="4973" spans="2:10" x14ac:dyDescent="0.25">
      <c r="B4973" s="252"/>
      <c r="C4973" s="254"/>
      <c r="D4973" s="281"/>
      <c r="E4973" s="265"/>
      <c r="F4973" s="265"/>
      <c r="G4973" s="271"/>
      <c r="H4973" s="266">
        <f t="shared" si="75"/>
        <v>1</v>
      </c>
      <c r="I4973" s="267"/>
      <c r="J4973" s="268" t="s">
        <v>33</v>
      </c>
    </row>
    <row r="4974" spans="2:10" x14ac:dyDescent="0.25">
      <c r="B4974" s="252"/>
      <c r="C4974" s="254"/>
      <c r="D4974" s="281"/>
      <c r="E4974" s="265"/>
      <c r="F4974" s="265"/>
      <c r="G4974" s="271"/>
      <c r="H4974" s="266">
        <f t="shared" si="75"/>
        <v>1</v>
      </c>
      <c r="I4974" s="267"/>
      <c r="J4974" s="268" t="s">
        <v>33</v>
      </c>
    </row>
    <row r="4975" spans="2:10" x14ac:dyDescent="0.25">
      <c r="B4975" s="252"/>
      <c r="C4975" s="254"/>
      <c r="D4975" s="281"/>
      <c r="E4975" s="265"/>
      <c r="F4975" s="265"/>
      <c r="G4975" s="271"/>
      <c r="H4975" s="266">
        <f t="shared" si="75"/>
        <v>1</v>
      </c>
      <c r="I4975" s="267"/>
      <c r="J4975" s="268" t="s">
        <v>33</v>
      </c>
    </row>
    <row r="4976" spans="2:10" x14ac:dyDescent="0.25">
      <c r="B4976" s="252"/>
      <c r="C4976" s="254"/>
      <c r="D4976" s="281"/>
      <c r="E4976" s="265"/>
      <c r="F4976" s="265"/>
      <c r="G4976" s="271"/>
      <c r="H4976" s="266">
        <f t="shared" si="75"/>
        <v>1</v>
      </c>
      <c r="I4976" s="267"/>
      <c r="J4976" s="268" t="s">
        <v>33</v>
      </c>
    </row>
    <row r="4977" spans="2:10" x14ac:dyDescent="0.25">
      <c r="B4977" s="252"/>
      <c r="C4977" s="254"/>
      <c r="D4977" s="281"/>
      <c r="E4977" s="265"/>
      <c r="F4977" s="265"/>
      <c r="G4977" s="271"/>
      <c r="H4977" s="266">
        <f t="shared" si="75"/>
        <v>1</v>
      </c>
      <c r="I4977" s="267"/>
      <c r="J4977" s="268" t="s">
        <v>33</v>
      </c>
    </row>
    <row r="4978" spans="2:10" x14ac:dyDescent="0.25">
      <c r="B4978" s="252"/>
      <c r="C4978" s="254"/>
      <c r="D4978" s="281"/>
      <c r="E4978" s="265"/>
      <c r="F4978" s="265"/>
      <c r="G4978" s="271"/>
      <c r="H4978" s="266">
        <f t="shared" si="75"/>
        <v>1</v>
      </c>
      <c r="I4978" s="267"/>
      <c r="J4978" s="268" t="s">
        <v>33</v>
      </c>
    </row>
    <row r="4979" spans="2:10" x14ac:dyDescent="0.25">
      <c r="B4979" s="252"/>
      <c r="C4979" s="254"/>
      <c r="D4979" s="281"/>
      <c r="E4979" s="265"/>
      <c r="F4979" s="265"/>
      <c r="G4979" s="271"/>
      <c r="H4979" s="266">
        <f t="shared" si="75"/>
        <v>1</v>
      </c>
      <c r="I4979" s="267"/>
      <c r="J4979" s="268" t="s">
        <v>33</v>
      </c>
    </row>
    <row r="4980" spans="2:10" x14ac:dyDescent="0.25">
      <c r="B4980" s="252"/>
      <c r="C4980" s="254"/>
      <c r="D4980" s="281"/>
      <c r="E4980" s="265"/>
      <c r="F4980" s="265"/>
      <c r="G4980" s="271"/>
      <c r="H4980" s="266">
        <f t="shared" si="75"/>
        <v>1</v>
      </c>
      <c r="I4980" s="267"/>
      <c r="J4980" s="268" t="s">
        <v>33</v>
      </c>
    </row>
    <row r="4981" spans="2:10" x14ac:dyDescent="0.25">
      <c r="B4981" s="252"/>
      <c r="C4981" s="254"/>
      <c r="D4981" s="281"/>
      <c r="E4981" s="265"/>
      <c r="F4981" s="265"/>
      <c r="G4981" s="271"/>
      <c r="H4981" s="266">
        <f t="shared" si="75"/>
        <v>1</v>
      </c>
      <c r="I4981" s="267"/>
      <c r="J4981" s="268" t="s">
        <v>33</v>
      </c>
    </row>
    <row r="4982" spans="2:10" x14ac:dyDescent="0.25">
      <c r="B4982" s="252"/>
      <c r="C4982" s="254"/>
      <c r="D4982" s="281"/>
      <c r="E4982" s="265"/>
      <c r="F4982" s="265"/>
      <c r="G4982" s="271"/>
      <c r="H4982" s="266">
        <f t="shared" si="75"/>
        <v>1</v>
      </c>
      <c r="I4982" s="267"/>
      <c r="J4982" s="268" t="s">
        <v>33</v>
      </c>
    </row>
    <row r="4983" spans="2:10" x14ac:dyDescent="0.25">
      <c r="B4983" s="252"/>
      <c r="C4983" s="254"/>
      <c r="D4983" s="281"/>
      <c r="E4983" s="265"/>
      <c r="F4983" s="265"/>
      <c r="G4983" s="271"/>
      <c r="H4983" s="266">
        <f t="shared" si="75"/>
        <v>1</v>
      </c>
      <c r="I4983" s="267"/>
      <c r="J4983" s="268" t="s">
        <v>33</v>
      </c>
    </row>
    <row r="4984" spans="2:10" x14ac:dyDescent="0.25">
      <c r="B4984" s="252"/>
      <c r="C4984" s="254"/>
      <c r="D4984" s="281"/>
      <c r="E4984" s="265"/>
      <c r="F4984" s="265"/>
      <c r="G4984" s="271"/>
      <c r="H4984" s="266">
        <f t="shared" si="75"/>
        <v>1</v>
      </c>
      <c r="I4984" s="267"/>
      <c r="J4984" s="268" t="s">
        <v>33</v>
      </c>
    </row>
    <row r="4985" spans="2:10" x14ac:dyDescent="0.25">
      <c r="B4985" s="252"/>
      <c r="C4985" s="254"/>
      <c r="D4985" s="281"/>
      <c r="E4985" s="265"/>
      <c r="F4985" s="265"/>
      <c r="G4985" s="271"/>
      <c r="H4985" s="266">
        <f t="shared" si="75"/>
        <v>1</v>
      </c>
      <c r="I4985" s="267"/>
      <c r="J4985" s="268" t="s">
        <v>33</v>
      </c>
    </row>
    <row r="4986" spans="2:10" x14ac:dyDescent="0.25">
      <c r="B4986" s="273"/>
      <c r="C4986" s="254"/>
      <c r="D4986" s="251"/>
      <c r="E4986" s="270"/>
      <c r="F4986" s="270"/>
      <c r="G4986" s="271"/>
      <c r="H4986" s="266">
        <f t="shared" si="75"/>
        <v>1</v>
      </c>
      <c r="I4986" s="267"/>
      <c r="J4986" s="268" t="s">
        <v>33</v>
      </c>
    </row>
    <row r="4987" spans="2:10" x14ac:dyDescent="0.25">
      <c r="B4987" s="252"/>
      <c r="C4987" s="254"/>
      <c r="D4987" s="251"/>
      <c r="E4987" s="270"/>
      <c r="F4987" s="270"/>
      <c r="G4987" s="272"/>
      <c r="H4987" s="266">
        <f t="shared" si="75"/>
        <v>1</v>
      </c>
      <c r="I4987" s="267"/>
      <c r="J4987" s="268" t="s">
        <v>33</v>
      </c>
    </row>
    <row r="4988" spans="2:10" x14ac:dyDescent="0.25">
      <c r="B4988" s="252"/>
      <c r="C4988" s="254"/>
      <c r="D4988" s="251"/>
      <c r="E4988" s="270"/>
      <c r="F4988" s="270"/>
      <c r="G4988" s="272"/>
      <c r="H4988" s="266">
        <f t="shared" si="75"/>
        <v>1</v>
      </c>
      <c r="I4988" s="267"/>
      <c r="J4988" s="268" t="s">
        <v>33</v>
      </c>
    </row>
    <row r="4989" spans="2:10" x14ac:dyDescent="0.25">
      <c r="B4989" s="252"/>
      <c r="C4989" s="280"/>
      <c r="D4989" s="281"/>
      <c r="E4989" s="265"/>
      <c r="F4989" s="265"/>
      <c r="G4989" s="272"/>
      <c r="H4989" s="266">
        <f t="shared" si="75"/>
        <v>1</v>
      </c>
      <c r="I4989" s="267"/>
      <c r="J4989" s="268" t="s">
        <v>33</v>
      </c>
    </row>
    <row r="4990" spans="2:10" x14ac:dyDescent="0.25">
      <c r="B4990" s="252"/>
      <c r="C4990" s="254"/>
      <c r="D4990" s="251"/>
      <c r="E4990" s="270"/>
      <c r="F4990" s="270"/>
      <c r="G4990" s="271"/>
      <c r="H4990" s="266">
        <f t="shared" si="75"/>
        <v>1</v>
      </c>
      <c r="I4990" s="267"/>
      <c r="J4990" s="268" t="s">
        <v>33</v>
      </c>
    </row>
    <row r="4991" spans="2:10" x14ac:dyDescent="0.25">
      <c r="B4991" s="273"/>
      <c r="C4991" s="280"/>
      <c r="D4991" s="281"/>
      <c r="E4991" s="265"/>
      <c r="F4991" s="265"/>
      <c r="G4991" s="272"/>
      <c r="H4991" s="266">
        <f t="shared" si="75"/>
        <v>1</v>
      </c>
      <c r="I4991" s="267"/>
      <c r="J4991" s="268" t="s">
        <v>33</v>
      </c>
    </row>
    <row r="4992" spans="2:10" x14ac:dyDescent="0.25">
      <c r="B4992" s="252"/>
      <c r="C4992" s="254"/>
      <c r="D4992" s="251"/>
      <c r="E4992" s="270"/>
      <c r="F4992" s="270"/>
      <c r="G4992" s="271"/>
      <c r="H4992" s="266">
        <f t="shared" ref="H4992:H5055" si="76">DATE(YEAR(G4992),MONTH(G4992),DAY(1))</f>
        <v>1</v>
      </c>
      <c r="I4992" s="267"/>
      <c r="J4992" s="268" t="s">
        <v>33</v>
      </c>
    </row>
    <row r="4993" spans="2:10" x14ac:dyDescent="0.25">
      <c r="B4993" s="252"/>
      <c r="C4993" s="280"/>
      <c r="D4993" s="281"/>
      <c r="E4993" s="265"/>
      <c r="F4993" s="265"/>
      <c r="G4993" s="272"/>
      <c r="H4993" s="266">
        <f t="shared" si="76"/>
        <v>1</v>
      </c>
      <c r="I4993" s="267"/>
      <c r="J4993" s="268" t="s">
        <v>33</v>
      </c>
    </row>
    <row r="4994" spans="2:10" x14ac:dyDescent="0.25">
      <c r="B4994" s="273"/>
      <c r="C4994" s="280"/>
      <c r="D4994" s="281"/>
      <c r="E4994" s="265"/>
      <c r="F4994" s="265"/>
      <c r="G4994" s="272"/>
      <c r="H4994" s="266">
        <f t="shared" si="76"/>
        <v>1</v>
      </c>
      <c r="I4994" s="267"/>
      <c r="J4994" s="268" t="s">
        <v>33</v>
      </c>
    </row>
    <row r="4995" spans="2:10" x14ac:dyDescent="0.25">
      <c r="B4995" s="273"/>
      <c r="C4995" s="254"/>
      <c r="D4995" s="251"/>
      <c r="E4995" s="270"/>
      <c r="F4995" s="270"/>
      <c r="G4995" s="272"/>
      <c r="H4995" s="266">
        <f t="shared" si="76"/>
        <v>1</v>
      </c>
      <c r="I4995" s="267"/>
      <c r="J4995" s="268" t="s">
        <v>33</v>
      </c>
    </row>
    <row r="4996" spans="2:10" x14ac:dyDescent="0.25">
      <c r="B4996" s="273"/>
      <c r="C4996" s="254"/>
      <c r="D4996" s="251"/>
      <c r="E4996" s="270"/>
      <c r="F4996" s="270"/>
      <c r="G4996" s="272"/>
      <c r="H4996" s="266">
        <f t="shared" si="76"/>
        <v>1</v>
      </c>
      <c r="I4996" s="267"/>
      <c r="J4996" s="268" t="s">
        <v>33</v>
      </c>
    </row>
    <row r="4997" spans="2:10" x14ac:dyDescent="0.25">
      <c r="B4997" s="252"/>
      <c r="C4997" s="254"/>
      <c r="D4997" s="281"/>
      <c r="E4997" s="265"/>
      <c r="F4997" s="265"/>
      <c r="G4997" s="272"/>
      <c r="H4997" s="266">
        <f t="shared" si="76"/>
        <v>1</v>
      </c>
      <c r="I4997" s="267"/>
      <c r="J4997" s="268" t="s">
        <v>33</v>
      </c>
    </row>
    <row r="4998" spans="2:10" x14ac:dyDescent="0.25">
      <c r="B4998" s="252"/>
      <c r="C4998" s="254"/>
      <c r="D4998" s="251"/>
      <c r="E4998" s="270"/>
      <c r="F4998" s="270"/>
      <c r="G4998" s="271"/>
      <c r="H4998" s="266">
        <f t="shared" si="76"/>
        <v>1</v>
      </c>
      <c r="I4998" s="267"/>
      <c r="J4998" s="268" t="s">
        <v>33</v>
      </c>
    </row>
    <row r="4999" spans="2:10" x14ac:dyDescent="0.25">
      <c r="B4999" s="273"/>
      <c r="C4999" s="254"/>
      <c r="D4999" s="251"/>
      <c r="E4999" s="270"/>
      <c r="F4999" s="270"/>
      <c r="G4999" s="271"/>
      <c r="H4999" s="266">
        <f t="shared" si="76"/>
        <v>1</v>
      </c>
      <c r="I4999" s="267"/>
      <c r="J4999" s="268" t="s">
        <v>33</v>
      </c>
    </row>
    <row r="5000" spans="2:10" x14ac:dyDescent="0.25">
      <c r="B5000" s="283"/>
      <c r="C5000" s="274"/>
      <c r="D5000" s="275"/>
      <c r="E5000" s="276"/>
      <c r="F5000" s="276"/>
      <c r="G5000" s="277"/>
      <c r="H5000" s="266">
        <f t="shared" si="76"/>
        <v>1</v>
      </c>
      <c r="I5000" s="267"/>
      <c r="J5000" s="268" t="s">
        <v>33</v>
      </c>
    </row>
    <row r="5001" spans="2:10" x14ac:dyDescent="0.25">
      <c r="B5001" s="252"/>
      <c r="C5001" s="254"/>
      <c r="D5001" s="251"/>
      <c r="E5001" s="270"/>
      <c r="F5001" s="270"/>
      <c r="G5001" s="271"/>
      <c r="H5001" s="266">
        <f t="shared" si="76"/>
        <v>1</v>
      </c>
      <c r="I5001" s="267"/>
      <c r="J5001" s="268" t="s">
        <v>33</v>
      </c>
    </row>
    <row r="5002" spans="2:10" x14ac:dyDescent="0.25">
      <c r="B5002" s="273"/>
      <c r="C5002" s="254"/>
      <c r="D5002" s="281"/>
      <c r="E5002" s="265"/>
      <c r="F5002" s="265"/>
      <c r="G5002" s="272"/>
      <c r="H5002" s="266">
        <f t="shared" si="76"/>
        <v>1</v>
      </c>
      <c r="I5002" s="267"/>
      <c r="J5002" s="268" t="s">
        <v>33</v>
      </c>
    </row>
    <row r="5003" spans="2:10" x14ac:dyDescent="0.25">
      <c r="B5003" s="252"/>
      <c r="C5003" s="274"/>
      <c r="D5003" s="275"/>
      <c r="E5003" s="270"/>
      <c r="F5003" s="270"/>
      <c r="G5003" s="271"/>
      <c r="H5003" s="266">
        <f t="shared" si="76"/>
        <v>1</v>
      </c>
      <c r="I5003" s="267"/>
      <c r="J5003" s="268" t="s">
        <v>33</v>
      </c>
    </row>
    <row r="5004" spans="2:10" x14ac:dyDescent="0.25">
      <c r="B5004" s="252"/>
      <c r="C5004" s="280"/>
      <c r="D5004" s="281"/>
      <c r="E5004" s="265"/>
      <c r="F5004" s="265"/>
      <c r="G5004" s="272"/>
      <c r="H5004" s="266">
        <f t="shared" si="76"/>
        <v>1</v>
      </c>
      <c r="I5004" s="267"/>
      <c r="J5004" s="268" t="s">
        <v>33</v>
      </c>
    </row>
    <row r="5005" spans="2:10" x14ac:dyDescent="0.25">
      <c r="B5005" s="273"/>
      <c r="C5005" s="280"/>
      <c r="D5005" s="281"/>
      <c r="E5005" s="265"/>
      <c r="F5005" s="265"/>
      <c r="G5005" s="272"/>
      <c r="H5005" s="266">
        <f t="shared" si="76"/>
        <v>1</v>
      </c>
      <c r="I5005" s="267"/>
      <c r="J5005" s="268" t="s">
        <v>33</v>
      </c>
    </row>
    <row r="5006" spans="2:10" x14ac:dyDescent="0.25">
      <c r="B5006" s="273"/>
      <c r="C5006" s="254"/>
      <c r="D5006" s="251"/>
      <c r="E5006" s="270"/>
      <c r="F5006" s="270"/>
      <c r="G5006" s="271"/>
      <c r="H5006" s="266">
        <f t="shared" si="76"/>
        <v>1</v>
      </c>
      <c r="I5006" s="267"/>
      <c r="J5006" s="268" t="s">
        <v>33</v>
      </c>
    </row>
    <row r="5007" spans="2:10" x14ac:dyDescent="0.25">
      <c r="B5007" s="252"/>
      <c r="C5007" s="254"/>
      <c r="D5007" s="281"/>
      <c r="E5007" s="265"/>
      <c r="F5007" s="265"/>
      <c r="G5007" s="272"/>
      <c r="H5007" s="266">
        <f t="shared" si="76"/>
        <v>1</v>
      </c>
      <c r="I5007" s="267"/>
      <c r="J5007" s="268" t="s">
        <v>33</v>
      </c>
    </row>
    <row r="5008" spans="2:10" x14ac:dyDescent="0.25">
      <c r="B5008" s="252"/>
      <c r="C5008" s="254"/>
      <c r="D5008" s="251"/>
      <c r="E5008" s="270"/>
      <c r="F5008" s="270"/>
      <c r="G5008" s="271"/>
      <c r="H5008" s="266">
        <f t="shared" si="76"/>
        <v>1</v>
      </c>
      <c r="I5008" s="267"/>
      <c r="J5008" s="268" t="s">
        <v>33</v>
      </c>
    </row>
    <row r="5009" spans="2:10" x14ac:dyDescent="0.25">
      <c r="B5009" s="252"/>
      <c r="C5009" s="280"/>
      <c r="D5009" s="281"/>
      <c r="E5009" s="265"/>
      <c r="F5009" s="265"/>
      <c r="G5009" s="272"/>
      <c r="H5009" s="266">
        <f t="shared" si="76"/>
        <v>1</v>
      </c>
      <c r="I5009" s="267"/>
      <c r="J5009" s="268" t="s">
        <v>33</v>
      </c>
    </row>
    <row r="5010" spans="2:10" x14ac:dyDescent="0.25">
      <c r="B5010" s="252"/>
      <c r="C5010" s="254"/>
      <c r="D5010" s="251"/>
      <c r="E5010" s="270"/>
      <c r="F5010" s="270"/>
      <c r="G5010" s="271"/>
      <c r="H5010" s="266">
        <f t="shared" si="76"/>
        <v>1</v>
      </c>
      <c r="I5010" s="267"/>
      <c r="J5010" s="268" t="s">
        <v>33</v>
      </c>
    </row>
    <row r="5011" spans="2:10" x14ac:dyDescent="0.25">
      <c r="B5011" s="252"/>
      <c r="C5011" s="254"/>
      <c r="D5011" s="251"/>
      <c r="E5011" s="265"/>
      <c r="F5011" s="265"/>
      <c r="G5011" s="272"/>
      <c r="H5011" s="266">
        <f t="shared" si="76"/>
        <v>1</v>
      </c>
      <c r="I5011" s="267"/>
      <c r="J5011" s="268" t="s">
        <v>33</v>
      </c>
    </row>
    <row r="5012" spans="2:10" x14ac:dyDescent="0.25">
      <c r="B5012" s="252"/>
      <c r="C5012" s="274"/>
      <c r="D5012" s="275"/>
      <c r="E5012" s="276"/>
      <c r="F5012" s="276"/>
      <c r="G5012" s="277"/>
      <c r="H5012" s="266">
        <f t="shared" si="76"/>
        <v>1</v>
      </c>
      <c r="I5012" s="267"/>
      <c r="J5012" s="268" t="s">
        <v>33</v>
      </c>
    </row>
    <row r="5013" spans="2:10" x14ac:dyDescent="0.25">
      <c r="B5013" s="252"/>
      <c r="C5013" s="254"/>
      <c r="D5013" s="251"/>
      <c r="E5013" s="265"/>
      <c r="F5013" s="265"/>
      <c r="G5013" s="272"/>
      <c r="H5013" s="266">
        <f t="shared" si="76"/>
        <v>1</v>
      </c>
      <c r="I5013" s="267"/>
      <c r="J5013" s="268" t="s">
        <v>33</v>
      </c>
    </row>
    <row r="5014" spans="2:10" x14ac:dyDescent="0.25">
      <c r="B5014" s="273"/>
      <c r="C5014" s="280"/>
      <c r="D5014" s="281"/>
      <c r="E5014" s="265"/>
      <c r="F5014" s="265"/>
      <c r="G5014" s="272"/>
      <c r="H5014" s="266">
        <f t="shared" si="76"/>
        <v>1</v>
      </c>
      <c r="I5014" s="267"/>
      <c r="J5014" s="268" t="s">
        <v>33</v>
      </c>
    </row>
    <row r="5015" spans="2:10" x14ac:dyDescent="0.25">
      <c r="B5015" s="252"/>
      <c r="C5015" s="254"/>
      <c r="D5015" s="251"/>
      <c r="E5015" s="270"/>
      <c r="F5015" s="270"/>
      <c r="G5015" s="271"/>
      <c r="H5015" s="266">
        <f t="shared" si="76"/>
        <v>1</v>
      </c>
      <c r="I5015" s="267"/>
      <c r="J5015" s="268" t="s">
        <v>33</v>
      </c>
    </row>
    <row r="5016" spans="2:10" x14ac:dyDescent="0.25">
      <c r="B5016" s="252"/>
      <c r="C5016" s="254"/>
      <c r="D5016" s="251"/>
      <c r="E5016" s="270"/>
      <c r="F5016" s="15"/>
      <c r="G5016" s="271"/>
      <c r="H5016" s="266">
        <f t="shared" si="76"/>
        <v>1</v>
      </c>
      <c r="I5016" s="267"/>
      <c r="J5016" s="268" t="s">
        <v>33</v>
      </c>
    </row>
    <row r="5017" spans="2:10" x14ac:dyDescent="0.25">
      <c r="B5017" s="252"/>
      <c r="C5017" s="254"/>
      <c r="D5017" s="251"/>
      <c r="E5017" s="270"/>
      <c r="F5017" s="270"/>
      <c r="G5017" s="271"/>
      <c r="H5017" s="266">
        <f t="shared" si="76"/>
        <v>1</v>
      </c>
      <c r="I5017" s="267"/>
      <c r="J5017" s="268" t="s">
        <v>33</v>
      </c>
    </row>
    <row r="5018" spans="2:10" x14ac:dyDescent="0.25">
      <c r="B5018" s="252"/>
      <c r="C5018" s="254"/>
      <c r="D5018" s="251"/>
      <c r="E5018" s="270"/>
      <c r="F5018" s="270"/>
      <c r="G5018" s="271"/>
      <c r="H5018" s="266">
        <f t="shared" si="76"/>
        <v>1</v>
      </c>
      <c r="I5018" s="267"/>
      <c r="J5018" s="268" t="s">
        <v>33</v>
      </c>
    </row>
    <row r="5019" spans="2:10" x14ac:dyDescent="0.25">
      <c r="B5019" s="252"/>
      <c r="C5019" s="254"/>
      <c r="D5019" s="251"/>
      <c r="E5019" s="270"/>
      <c r="F5019" s="270"/>
      <c r="G5019" s="271"/>
      <c r="H5019" s="266">
        <f t="shared" si="76"/>
        <v>1</v>
      </c>
      <c r="I5019" s="267"/>
      <c r="J5019" s="268" t="s">
        <v>33</v>
      </c>
    </row>
    <row r="5020" spans="2:10" x14ac:dyDescent="0.25">
      <c r="B5020" s="252"/>
      <c r="C5020" s="254"/>
      <c r="D5020" s="251"/>
      <c r="E5020" s="270"/>
      <c r="F5020" s="270"/>
      <c r="G5020" s="271"/>
      <c r="H5020" s="266">
        <f t="shared" si="76"/>
        <v>1</v>
      </c>
      <c r="I5020" s="267"/>
      <c r="J5020" s="268" t="s">
        <v>33</v>
      </c>
    </row>
    <row r="5021" spans="2:10" x14ac:dyDescent="0.25">
      <c r="B5021" s="252"/>
      <c r="C5021" s="274"/>
      <c r="D5021" s="275"/>
      <c r="E5021" s="265"/>
      <c r="F5021" s="265"/>
      <c r="G5021" s="277"/>
      <c r="H5021" s="266">
        <f t="shared" si="76"/>
        <v>1</v>
      </c>
      <c r="I5021" s="267"/>
      <c r="J5021" s="268" t="s">
        <v>33</v>
      </c>
    </row>
    <row r="5022" spans="2:10" x14ac:dyDescent="0.25">
      <c r="B5022" s="252"/>
      <c r="C5022" s="280"/>
      <c r="D5022" s="281"/>
      <c r="E5022" s="265"/>
      <c r="F5022" s="265"/>
      <c r="G5022" s="272"/>
      <c r="H5022" s="266">
        <f t="shared" si="76"/>
        <v>1</v>
      </c>
      <c r="I5022" s="267"/>
      <c r="J5022" s="268" t="s">
        <v>33</v>
      </c>
    </row>
    <row r="5023" spans="2:10" x14ac:dyDescent="0.25">
      <c r="B5023" s="252"/>
      <c r="C5023" s="254"/>
      <c r="D5023" s="251"/>
      <c r="E5023" s="270"/>
      <c r="F5023" s="270"/>
      <c r="G5023" s="271"/>
      <c r="H5023" s="266">
        <f t="shared" si="76"/>
        <v>1</v>
      </c>
      <c r="I5023" s="267"/>
      <c r="J5023" s="268" t="s">
        <v>33</v>
      </c>
    </row>
    <row r="5024" spans="2:10" x14ac:dyDescent="0.25">
      <c r="B5024" s="273"/>
      <c r="C5024" s="254"/>
      <c r="D5024" s="251"/>
      <c r="E5024" s="270"/>
      <c r="F5024" s="270"/>
      <c r="G5024" s="271"/>
      <c r="H5024" s="266">
        <f t="shared" si="76"/>
        <v>1</v>
      </c>
      <c r="I5024" s="267"/>
      <c r="J5024" s="268" t="s">
        <v>33</v>
      </c>
    </row>
    <row r="5025" spans="2:10" x14ac:dyDescent="0.25">
      <c r="B5025" s="273"/>
      <c r="C5025" s="254"/>
      <c r="D5025" s="251"/>
      <c r="E5025" s="270"/>
      <c r="F5025" s="270"/>
      <c r="G5025" s="271"/>
      <c r="H5025" s="266">
        <f t="shared" si="76"/>
        <v>1</v>
      </c>
      <c r="I5025" s="267"/>
      <c r="J5025" s="268" t="s">
        <v>33</v>
      </c>
    </row>
    <row r="5026" spans="2:10" x14ac:dyDescent="0.25">
      <c r="B5026" s="273"/>
      <c r="C5026" s="280"/>
      <c r="D5026" s="281"/>
      <c r="E5026" s="265"/>
      <c r="F5026" s="265"/>
      <c r="G5026" s="272"/>
      <c r="H5026" s="266">
        <f t="shared" si="76"/>
        <v>1</v>
      </c>
      <c r="I5026" s="267"/>
      <c r="J5026" s="268" t="s">
        <v>33</v>
      </c>
    </row>
    <row r="5027" spans="2:10" x14ac:dyDescent="0.25">
      <c r="B5027" s="273"/>
      <c r="C5027" s="280"/>
      <c r="D5027" s="281"/>
      <c r="E5027" s="265"/>
      <c r="F5027" s="265"/>
      <c r="G5027" s="272"/>
      <c r="H5027" s="266">
        <f t="shared" si="76"/>
        <v>1</v>
      </c>
      <c r="I5027" s="267"/>
      <c r="J5027" s="268" t="s">
        <v>33</v>
      </c>
    </row>
    <row r="5028" spans="2:10" x14ac:dyDescent="0.25">
      <c r="B5028" s="273"/>
      <c r="C5028" s="280"/>
      <c r="D5028" s="281"/>
      <c r="E5028" s="265"/>
      <c r="F5028" s="265"/>
      <c r="G5028" s="272"/>
      <c r="H5028" s="266">
        <f t="shared" si="76"/>
        <v>1</v>
      </c>
      <c r="I5028" s="267"/>
      <c r="J5028" s="268" t="s">
        <v>33</v>
      </c>
    </row>
    <row r="5029" spans="2:10" x14ac:dyDescent="0.25">
      <c r="B5029" s="252"/>
      <c r="C5029" s="254"/>
      <c r="D5029" s="251"/>
      <c r="E5029" s="265"/>
      <c r="F5029" s="265"/>
      <c r="G5029" s="271"/>
      <c r="H5029" s="266">
        <f t="shared" si="76"/>
        <v>1</v>
      </c>
      <c r="I5029" s="267"/>
      <c r="J5029" s="268" t="s">
        <v>33</v>
      </c>
    </row>
    <row r="5030" spans="2:10" x14ac:dyDescent="0.25">
      <c r="B5030" s="252"/>
      <c r="C5030" s="254"/>
      <c r="D5030" s="251"/>
      <c r="E5030" s="270"/>
      <c r="F5030" s="270"/>
      <c r="G5030" s="271"/>
      <c r="H5030" s="266">
        <f t="shared" si="76"/>
        <v>1</v>
      </c>
      <c r="I5030" s="267"/>
      <c r="J5030" s="268" t="s">
        <v>33</v>
      </c>
    </row>
    <row r="5031" spans="2:10" x14ac:dyDescent="0.25">
      <c r="B5031" s="252"/>
      <c r="C5031" s="254"/>
      <c r="D5031" s="251"/>
      <c r="E5031" s="270"/>
      <c r="F5031" s="270"/>
      <c r="G5031" s="271"/>
      <c r="H5031" s="266">
        <f t="shared" si="76"/>
        <v>1</v>
      </c>
      <c r="I5031" s="267"/>
      <c r="J5031" s="268" t="s">
        <v>33</v>
      </c>
    </row>
    <row r="5032" spans="2:10" x14ac:dyDescent="0.25">
      <c r="B5032" s="273"/>
      <c r="C5032" s="254"/>
      <c r="D5032" s="251"/>
      <c r="E5032" s="270"/>
      <c r="F5032" s="270"/>
      <c r="G5032" s="271"/>
      <c r="H5032" s="266">
        <f t="shared" si="76"/>
        <v>1</v>
      </c>
      <c r="I5032" s="267"/>
      <c r="J5032" s="268" t="s">
        <v>33</v>
      </c>
    </row>
    <row r="5033" spans="2:10" x14ac:dyDescent="0.25">
      <c r="B5033" s="252"/>
      <c r="C5033" s="254"/>
      <c r="D5033" s="251"/>
      <c r="E5033" s="270"/>
      <c r="F5033" s="270"/>
      <c r="G5033" s="271"/>
      <c r="H5033" s="266">
        <f t="shared" si="76"/>
        <v>1</v>
      </c>
      <c r="I5033" s="267"/>
      <c r="J5033" s="268" t="s">
        <v>33</v>
      </c>
    </row>
    <row r="5034" spans="2:10" x14ac:dyDescent="0.25">
      <c r="B5034" s="273"/>
      <c r="C5034" s="254"/>
      <c r="D5034" s="251"/>
      <c r="E5034" s="270"/>
      <c r="F5034" s="270"/>
      <c r="G5034" s="271"/>
      <c r="H5034" s="266">
        <f t="shared" si="76"/>
        <v>1</v>
      </c>
      <c r="I5034" s="267"/>
      <c r="J5034" s="268" t="s">
        <v>33</v>
      </c>
    </row>
    <row r="5035" spans="2:10" x14ac:dyDescent="0.25">
      <c r="B5035" s="273"/>
      <c r="C5035" s="274"/>
      <c r="D5035" s="275"/>
      <c r="E5035" s="276"/>
      <c r="F5035" s="276"/>
      <c r="G5035" s="277"/>
      <c r="H5035" s="266">
        <f t="shared" si="76"/>
        <v>1</v>
      </c>
      <c r="I5035" s="267"/>
      <c r="J5035" s="268" t="s">
        <v>33</v>
      </c>
    </row>
    <row r="5036" spans="2:10" x14ac:dyDescent="0.25">
      <c r="B5036" s="252"/>
      <c r="C5036" s="254"/>
      <c r="D5036" s="251"/>
      <c r="E5036" s="270"/>
      <c r="F5036" s="270"/>
      <c r="G5036" s="277"/>
      <c r="H5036" s="266">
        <f t="shared" si="76"/>
        <v>1</v>
      </c>
      <c r="I5036" s="267"/>
      <c r="J5036" s="268" t="s">
        <v>33</v>
      </c>
    </row>
    <row r="5037" spans="2:10" x14ac:dyDescent="0.25">
      <c r="B5037" s="252"/>
      <c r="C5037" s="254"/>
      <c r="D5037" s="251"/>
      <c r="E5037" s="270"/>
      <c r="F5037" s="270"/>
      <c r="G5037" s="271"/>
      <c r="H5037" s="266">
        <f t="shared" si="76"/>
        <v>1</v>
      </c>
      <c r="I5037" s="267"/>
      <c r="J5037" s="268" t="s">
        <v>33</v>
      </c>
    </row>
    <row r="5038" spans="2:10" x14ac:dyDescent="0.25">
      <c r="B5038" s="252"/>
      <c r="C5038" s="254"/>
      <c r="D5038" s="251"/>
      <c r="E5038" s="270"/>
      <c r="F5038" s="270"/>
      <c r="G5038" s="271"/>
      <c r="H5038" s="266">
        <f t="shared" si="76"/>
        <v>1</v>
      </c>
      <c r="I5038" s="267"/>
      <c r="J5038" s="268" t="s">
        <v>33</v>
      </c>
    </row>
    <row r="5039" spans="2:10" x14ac:dyDescent="0.25">
      <c r="B5039" s="252"/>
      <c r="C5039" s="254"/>
      <c r="D5039" s="251"/>
      <c r="E5039" s="270"/>
      <c r="F5039" s="270"/>
      <c r="G5039" s="271"/>
      <c r="H5039" s="266">
        <f t="shared" si="76"/>
        <v>1</v>
      </c>
      <c r="I5039" s="267"/>
      <c r="J5039" s="268" t="s">
        <v>33</v>
      </c>
    </row>
    <row r="5040" spans="2:10" x14ac:dyDescent="0.25">
      <c r="B5040" s="252"/>
      <c r="C5040" s="274"/>
      <c r="D5040" s="275"/>
      <c r="E5040" s="276"/>
      <c r="F5040" s="276"/>
      <c r="G5040" s="271"/>
      <c r="H5040" s="266">
        <f t="shared" si="76"/>
        <v>1</v>
      </c>
      <c r="I5040" s="267"/>
      <c r="J5040" s="268" t="s">
        <v>33</v>
      </c>
    </row>
    <row r="5041" spans="2:10" x14ac:dyDescent="0.25">
      <c r="B5041" s="252"/>
      <c r="C5041" s="254"/>
      <c r="D5041" s="251"/>
      <c r="E5041" s="270"/>
      <c r="F5041" s="270"/>
      <c r="G5041" s="271"/>
      <c r="H5041" s="266">
        <f t="shared" si="76"/>
        <v>1</v>
      </c>
      <c r="I5041" s="267"/>
      <c r="J5041" s="268" t="s">
        <v>33</v>
      </c>
    </row>
    <row r="5042" spans="2:10" x14ac:dyDescent="0.25">
      <c r="B5042" s="252"/>
      <c r="C5042" s="254"/>
      <c r="D5042" s="281"/>
      <c r="E5042" s="265"/>
      <c r="F5042" s="265"/>
      <c r="G5042" s="271"/>
      <c r="H5042" s="266">
        <f t="shared" si="76"/>
        <v>1</v>
      </c>
      <c r="I5042" s="267"/>
      <c r="J5042" s="268" t="s">
        <v>33</v>
      </c>
    </row>
    <row r="5043" spans="2:10" x14ac:dyDescent="0.25">
      <c r="B5043" s="252"/>
      <c r="C5043" s="254"/>
      <c r="D5043" s="281"/>
      <c r="E5043" s="265"/>
      <c r="F5043" s="265"/>
      <c r="G5043" s="271"/>
      <c r="H5043" s="266">
        <f t="shared" si="76"/>
        <v>1</v>
      </c>
      <c r="I5043" s="267"/>
      <c r="J5043" s="268" t="s">
        <v>33</v>
      </c>
    </row>
    <row r="5044" spans="2:10" x14ac:dyDescent="0.25">
      <c r="B5044" s="252"/>
      <c r="C5044" s="254"/>
      <c r="D5044" s="281"/>
      <c r="E5044" s="265"/>
      <c r="F5044" s="265"/>
      <c r="G5044" s="271"/>
      <c r="H5044" s="266">
        <f t="shared" si="76"/>
        <v>1</v>
      </c>
      <c r="I5044" s="267"/>
      <c r="J5044" s="268" t="s">
        <v>33</v>
      </c>
    </row>
    <row r="5045" spans="2:10" x14ac:dyDescent="0.25">
      <c r="B5045" s="252"/>
      <c r="C5045" s="254"/>
      <c r="D5045" s="281"/>
      <c r="E5045" s="265"/>
      <c r="F5045" s="265"/>
      <c r="G5045" s="271"/>
      <c r="H5045" s="266">
        <f t="shared" si="76"/>
        <v>1</v>
      </c>
      <c r="I5045" s="267"/>
      <c r="J5045" s="268" t="s">
        <v>33</v>
      </c>
    </row>
    <row r="5046" spans="2:10" x14ac:dyDescent="0.25">
      <c r="B5046" s="252"/>
      <c r="C5046" s="254"/>
      <c r="D5046" s="281"/>
      <c r="E5046" s="265"/>
      <c r="F5046" s="265"/>
      <c r="G5046" s="271"/>
      <c r="H5046" s="266">
        <f t="shared" si="76"/>
        <v>1</v>
      </c>
      <c r="I5046" s="267"/>
      <c r="J5046" s="268" t="s">
        <v>33</v>
      </c>
    </row>
    <row r="5047" spans="2:10" x14ac:dyDescent="0.25">
      <c r="B5047" s="252"/>
      <c r="C5047" s="254"/>
      <c r="D5047" s="281"/>
      <c r="E5047" s="265"/>
      <c r="F5047" s="265"/>
      <c r="G5047" s="271"/>
      <c r="H5047" s="266">
        <f t="shared" si="76"/>
        <v>1</v>
      </c>
      <c r="I5047" s="267"/>
      <c r="J5047" s="268" t="s">
        <v>33</v>
      </c>
    </row>
    <row r="5048" spans="2:10" x14ac:dyDescent="0.25">
      <c r="B5048" s="252"/>
      <c r="C5048" s="254"/>
      <c r="D5048" s="281"/>
      <c r="E5048" s="265"/>
      <c r="F5048" s="265"/>
      <c r="G5048" s="271"/>
      <c r="H5048" s="266">
        <f t="shared" si="76"/>
        <v>1</v>
      </c>
      <c r="I5048" s="267"/>
      <c r="J5048" s="268" t="s">
        <v>33</v>
      </c>
    </row>
    <row r="5049" spans="2:10" x14ac:dyDescent="0.25">
      <c r="B5049" s="252"/>
      <c r="C5049" s="254"/>
      <c r="D5049" s="281"/>
      <c r="E5049" s="265"/>
      <c r="F5049" s="265"/>
      <c r="G5049" s="271"/>
      <c r="H5049" s="266">
        <f t="shared" si="76"/>
        <v>1</v>
      </c>
      <c r="I5049" s="267"/>
      <c r="J5049" s="268" t="s">
        <v>33</v>
      </c>
    </row>
    <row r="5050" spans="2:10" x14ac:dyDescent="0.25">
      <c r="B5050" s="252"/>
      <c r="C5050" s="254"/>
      <c r="D5050" s="281"/>
      <c r="E5050" s="265"/>
      <c r="F5050" s="265"/>
      <c r="G5050" s="271"/>
      <c r="H5050" s="266">
        <f t="shared" si="76"/>
        <v>1</v>
      </c>
      <c r="I5050" s="267"/>
      <c r="J5050" s="268" t="s">
        <v>33</v>
      </c>
    </row>
    <row r="5051" spans="2:10" x14ac:dyDescent="0.25">
      <c r="B5051" s="252"/>
      <c r="C5051" s="254"/>
      <c r="D5051" s="281"/>
      <c r="E5051" s="265"/>
      <c r="F5051" s="265"/>
      <c r="G5051" s="271"/>
      <c r="H5051" s="266">
        <f t="shared" si="76"/>
        <v>1</v>
      </c>
      <c r="I5051" s="267"/>
      <c r="J5051" s="268" t="s">
        <v>33</v>
      </c>
    </row>
    <row r="5052" spans="2:10" x14ac:dyDescent="0.25">
      <c r="B5052" s="252"/>
      <c r="C5052" s="254"/>
      <c r="D5052" s="281"/>
      <c r="E5052" s="265"/>
      <c r="F5052" s="265"/>
      <c r="G5052" s="271"/>
      <c r="H5052" s="266">
        <f t="shared" si="76"/>
        <v>1</v>
      </c>
      <c r="I5052" s="267"/>
      <c r="J5052" s="268" t="s">
        <v>33</v>
      </c>
    </row>
    <row r="5053" spans="2:10" x14ac:dyDescent="0.25">
      <c r="B5053" s="252"/>
      <c r="C5053" s="254"/>
      <c r="D5053" s="281"/>
      <c r="E5053" s="265"/>
      <c r="F5053" s="265"/>
      <c r="G5053" s="271"/>
      <c r="H5053" s="266">
        <f t="shared" si="76"/>
        <v>1</v>
      </c>
      <c r="I5053" s="267"/>
      <c r="J5053" s="268" t="s">
        <v>33</v>
      </c>
    </row>
    <row r="5054" spans="2:10" x14ac:dyDescent="0.25">
      <c r="B5054" s="252"/>
      <c r="C5054" s="254"/>
      <c r="D5054" s="281"/>
      <c r="E5054" s="265"/>
      <c r="F5054" s="265"/>
      <c r="G5054" s="271"/>
      <c r="H5054" s="266">
        <f t="shared" si="76"/>
        <v>1</v>
      </c>
      <c r="I5054" s="267"/>
      <c r="J5054" s="268" t="s">
        <v>33</v>
      </c>
    </row>
    <row r="5055" spans="2:10" x14ac:dyDescent="0.25">
      <c r="B5055" s="252"/>
      <c r="C5055" s="254"/>
      <c r="D5055" s="251"/>
      <c r="E5055" s="270"/>
      <c r="F5055" s="270"/>
      <c r="G5055" s="271"/>
      <c r="H5055" s="266">
        <f t="shared" si="76"/>
        <v>1</v>
      </c>
      <c r="I5055" s="267"/>
      <c r="J5055" s="268" t="s">
        <v>33</v>
      </c>
    </row>
    <row r="5056" spans="2:10" x14ac:dyDescent="0.25">
      <c r="B5056" s="252"/>
      <c r="C5056" s="254"/>
      <c r="D5056" s="251"/>
      <c r="E5056" s="270"/>
      <c r="F5056" s="270"/>
      <c r="G5056" s="271"/>
      <c r="H5056" s="266">
        <f t="shared" ref="H5056:H5119" si="77">DATE(YEAR(G5056),MONTH(G5056),DAY(1))</f>
        <v>1</v>
      </c>
      <c r="I5056" s="267"/>
      <c r="J5056" s="268" t="s">
        <v>33</v>
      </c>
    </row>
    <row r="5057" spans="2:10" x14ac:dyDescent="0.25">
      <c r="B5057" s="252"/>
      <c r="C5057" s="254"/>
      <c r="D5057" s="251"/>
      <c r="E5057" s="270"/>
      <c r="F5057" s="270"/>
      <c r="G5057" s="271"/>
      <c r="H5057" s="266">
        <f t="shared" si="77"/>
        <v>1</v>
      </c>
      <c r="I5057" s="267"/>
      <c r="J5057" s="268" t="s">
        <v>33</v>
      </c>
    </row>
    <row r="5058" spans="2:10" x14ac:dyDescent="0.25">
      <c r="B5058" s="252"/>
      <c r="C5058" s="254"/>
      <c r="D5058" s="251"/>
      <c r="E5058" s="270"/>
      <c r="F5058" s="270"/>
      <c r="G5058" s="271"/>
      <c r="H5058" s="266">
        <f t="shared" si="77"/>
        <v>1</v>
      </c>
      <c r="I5058" s="267"/>
      <c r="J5058" s="268" t="s">
        <v>33</v>
      </c>
    </row>
    <row r="5059" spans="2:10" x14ac:dyDescent="0.25">
      <c r="B5059" s="252"/>
      <c r="C5059" s="254"/>
      <c r="D5059" s="251"/>
      <c r="E5059" s="270"/>
      <c r="F5059" s="270"/>
      <c r="G5059" s="271"/>
      <c r="H5059" s="266">
        <f t="shared" si="77"/>
        <v>1</v>
      </c>
      <c r="I5059" s="267"/>
      <c r="J5059" s="268" t="s">
        <v>33</v>
      </c>
    </row>
    <row r="5060" spans="2:10" x14ac:dyDescent="0.25">
      <c r="B5060" s="273"/>
      <c r="C5060" s="254"/>
      <c r="D5060" s="251"/>
      <c r="E5060" s="270"/>
      <c r="F5060" s="270"/>
      <c r="G5060" s="277"/>
      <c r="H5060" s="266">
        <f t="shared" si="77"/>
        <v>1</v>
      </c>
      <c r="I5060" s="267"/>
      <c r="J5060" s="268" t="s">
        <v>33</v>
      </c>
    </row>
    <row r="5061" spans="2:10" x14ac:dyDescent="0.25">
      <c r="B5061" s="252"/>
      <c r="C5061" s="254"/>
      <c r="D5061" s="251"/>
      <c r="E5061" s="270"/>
      <c r="F5061" s="270"/>
      <c r="G5061" s="271"/>
      <c r="H5061" s="266">
        <f t="shared" si="77"/>
        <v>1</v>
      </c>
      <c r="I5061" s="267"/>
      <c r="J5061" s="268" t="s">
        <v>33</v>
      </c>
    </row>
    <row r="5062" spans="2:10" x14ac:dyDescent="0.25">
      <c r="B5062" s="252"/>
      <c r="C5062" s="254"/>
      <c r="D5062" s="251"/>
      <c r="E5062" s="270"/>
      <c r="F5062" s="270"/>
      <c r="G5062" s="271"/>
      <c r="H5062" s="266">
        <f t="shared" si="77"/>
        <v>1</v>
      </c>
      <c r="I5062" s="267"/>
      <c r="J5062" s="268" t="s">
        <v>33</v>
      </c>
    </row>
    <row r="5063" spans="2:10" x14ac:dyDescent="0.25">
      <c r="B5063" s="252"/>
      <c r="C5063" s="254"/>
      <c r="D5063" s="281"/>
      <c r="E5063" s="265"/>
      <c r="F5063" s="265"/>
      <c r="G5063" s="271"/>
      <c r="H5063" s="266">
        <f t="shared" si="77"/>
        <v>1</v>
      </c>
      <c r="I5063" s="267"/>
      <c r="J5063" s="268" t="s">
        <v>33</v>
      </c>
    </row>
    <row r="5064" spans="2:10" x14ac:dyDescent="0.25">
      <c r="B5064" s="252"/>
      <c r="C5064" s="254"/>
      <c r="D5064" s="281"/>
      <c r="E5064" s="265"/>
      <c r="F5064" s="265"/>
      <c r="G5064" s="271"/>
      <c r="H5064" s="266">
        <f t="shared" si="77"/>
        <v>1</v>
      </c>
      <c r="I5064" s="267"/>
      <c r="J5064" s="268" t="s">
        <v>33</v>
      </c>
    </row>
    <row r="5065" spans="2:10" x14ac:dyDescent="0.25">
      <c r="B5065" s="252"/>
      <c r="C5065" s="254"/>
      <c r="D5065" s="281"/>
      <c r="E5065" s="265"/>
      <c r="F5065" s="265"/>
      <c r="G5065" s="271"/>
      <c r="H5065" s="266">
        <f t="shared" si="77"/>
        <v>1</v>
      </c>
      <c r="I5065" s="267"/>
      <c r="J5065" s="268" t="s">
        <v>33</v>
      </c>
    </row>
    <row r="5066" spans="2:10" x14ac:dyDescent="0.25">
      <c r="B5066" s="252"/>
      <c r="C5066" s="254"/>
      <c r="D5066" s="251"/>
      <c r="E5066" s="270"/>
      <c r="F5066" s="270"/>
      <c r="G5066" s="271"/>
      <c r="H5066" s="266">
        <f t="shared" si="77"/>
        <v>1</v>
      </c>
      <c r="I5066" s="267"/>
      <c r="J5066" s="268" t="s">
        <v>33</v>
      </c>
    </row>
    <row r="5067" spans="2:10" x14ac:dyDescent="0.25">
      <c r="B5067" s="252"/>
      <c r="C5067" s="274"/>
      <c r="D5067" s="275"/>
      <c r="E5067" s="276"/>
      <c r="F5067" s="276"/>
      <c r="G5067" s="277"/>
      <c r="H5067" s="266">
        <f t="shared" si="77"/>
        <v>1</v>
      </c>
      <c r="I5067" s="267"/>
      <c r="J5067" s="268" t="s">
        <v>33</v>
      </c>
    </row>
    <row r="5068" spans="2:10" x14ac:dyDescent="0.25">
      <c r="B5068" s="273"/>
      <c r="C5068" s="254"/>
      <c r="D5068" s="251"/>
      <c r="E5068" s="270"/>
      <c r="F5068" s="270"/>
      <c r="G5068" s="271"/>
      <c r="H5068" s="266">
        <f t="shared" si="77"/>
        <v>1</v>
      </c>
      <c r="I5068" s="267"/>
      <c r="J5068" s="268" t="s">
        <v>33</v>
      </c>
    </row>
    <row r="5069" spans="2:10" x14ac:dyDescent="0.25">
      <c r="B5069" s="273"/>
      <c r="C5069" s="274"/>
      <c r="D5069" s="275"/>
      <c r="E5069" s="276"/>
      <c r="F5069" s="276"/>
      <c r="G5069" s="271"/>
      <c r="H5069" s="266">
        <f t="shared" si="77"/>
        <v>1</v>
      </c>
      <c r="I5069" s="267"/>
      <c r="J5069" s="268" t="s">
        <v>33</v>
      </c>
    </row>
    <row r="5070" spans="2:10" x14ac:dyDescent="0.25">
      <c r="B5070" s="252"/>
      <c r="C5070" s="254"/>
      <c r="D5070" s="251"/>
      <c r="E5070" s="270"/>
      <c r="F5070" s="270"/>
      <c r="G5070" s="271"/>
      <c r="H5070" s="266">
        <f t="shared" si="77"/>
        <v>1</v>
      </c>
      <c r="I5070" s="267"/>
      <c r="J5070" s="268" t="s">
        <v>33</v>
      </c>
    </row>
    <row r="5071" spans="2:10" x14ac:dyDescent="0.25">
      <c r="B5071" s="252"/>
      <c r="C5071" s="254"/>
      <c r="D5071" s="251"/>
      <c r="E5071" s="270"/>
      <c r="F5071" s="270"/>
      <c r="G5071" s="271"/>
      <c r="H5071" s="266">
        <f t="shared" si="77"/>
        <v>1</v>
      </c>
      <c r="I5071" s="267"/>
      <c r="J5071" s="268" t="s">
        <v>33</v>
      </c>
    </row>
    <row r="5072" spans="2:10" x14ac:dyDescent="0.25">
      <c r="B5072" s="252"/>
      <c r="C5072" s="254"/>
      <c r="D5072" s="251"/>
      <c r="E5072" s="270"/>
      <c r="F5072" s="270"/>
      <c r="G5072" s="271"/>
      <c r="H5072" s="266">
        <f t="shared" si="77"/>
        <v>1</v>
      </c>
      <c r="I5072" s="267"/>
      <c r="J5072" s="268" t="s">
        <v>33</v>
      </c>
    </row>
    <row r="5073" spans="2:10" x14ac:dyDescent="0.25">
      <c r="B5073" s="252"/>
      <c r="C5073" s="254"/>
      <c r="D5073" s="251"/>
      <c r="E5073" s="270"/>
      <c r="F5073" s="270"/>
      <c r="G5073" s="277"/>
      <c r="H5073" s="266">
        <f t="shared" si="77"/>
        <v>1</v>
      </c>
      <c r="I5073" s="267"/>
      <c r="J5073" s="268" t="s">
        <v>33</v>
      </c>
    </row>
    <row r="5074" spans="2:10" x14ac:dyDescent="0.25">
      <c r="B5074" s="252"/>
      <c r="C5074" s="280"/>
      <c r="D5074" s="281"/>
      <c r="E5074" s="265"/>
      <c r="F5074" s="265"/>
      <c r="G5074" s="272"/>
      <c r="H5074" s="266">
        <f t="shared" si="77"/>
        <v>1</v>
      </c>
      <c r="I5074" s="267"/>
      <c r="J5074" s="268" t="s">
        <v>33</v>
      </c>
    </row>
    <row r="5075" spans="2:10" x14ac:dyDescent="0.25">
      <c r="B5075" s="252"/>
      <c r="C5075" s="254"/>
      <c r="D5075" s="251"/>
      <c r="E5075" s="270"/>
      <c r="F5075" s="270"/>
      <c r="G5075" s="271"/>
      <c r="H5075" s="266">
        <f t="shared" si="77"/>
        <v>1</v>
      </c>
      <c r="I5075" s="267"/>
      <c r="J5075" s="268" t="s">
        <v>33</v>
      </c>
    </row>
    <row r="5076" spans="2:10" x14ac:dyDescent="0.25">
      <c r="B5076" s="252"/>
      <c r="C5076" s="254"/>
      <c r="D5076" s="251"/>
      <c r="E5076" s="270"/>
      <c r="F5076" s="270"/>
      <c r="G5076" s="271"/>
      <c r="H5076" s="266">
        <f t="shared" si="77"/>
        <v>1</v>
      </c>
      <c r="I5076" s="267"/>
      <c r="J5076" s="268" t="s">
        <v>33</v>
      </c>
    </row>
    <row r="5077" spans="2:10" x14ac:dyDescent="0.25">
      <c r="B5077" s="252"/>
      <c r="C5077" s="254"/>
      <c r="D5077" s="281"/>
      <c r="E5077" s="265"/>
      <c r="F5077" s="265"/>
      <c r="G5077" s="271"/>
      <c r="H5077" s="266">
        <f t="shared" si="77"/>
        <v>1</v>
      </c>
      <c r="I5077" s="267"/>
      <c r="J5077" s="268" t="s">
        <v>33</v>
      </c>
    </row>
    <row r="5078" spans="2:10" x14ac:dyDescent="0.25">
      <c r="B5078" s="252"/>
      <c r="C5078" s="254"/>
      <c r="D5078" s="281"/>
      <c r="E5078" s="265"/>
      <c r="F5078" s="265"/>
      <c r="G5078" s="271"/>
      <c r="H5078" s="266">
        <f t="shared" si="77"/>
        <v>1</v>
      </c>
      <c r="I5078" s="267"/>
      <c r="J5078" s="268" t="s">
        <v>33</v>
      </c>
    </row>
    <row r="5079" spans="2:10" x14ac:dyDescent="0.25">
      <c r="B5079" s="252"/>
      <c r="C5079" s="254"/>
      <c r="D5079" s="281"/>
      <c r="E5079" s="265"/>
      <c r="F5079" s="265"/>
      <c r="G5079" s="272"/>
      <c r="H5079" s="266">
        <f t="shared" si="77"/>
        <v>1</v>
      </c>
      <c r="I5079" s="267"/>
      <c r="J5079" s="268" t="s">
        <v>33</v>
      </c>
    </row>
    <row r="5080" spans="2:10" x14ac:dyDescent="0.25">
      <c r="B5080" s="252"/>
      <c r="C5080" s="254"/>
      <c r="D5080" s="251"/>
      <c r="E5080" s="270"/>
      <c r="F5080" s="270"/>
      <c r="G5080" s="271"/>
      <c r="H5080" s="266">
        <f t="shared" si="77"/>
        <v>1</v>
      </c>
      <c r="I5080" s="267"/>
      <c r="J5080" s="268" t="s">
        <v>33</v>
      </c>
    </row>
    <row r="5081" spans="2:10" x14ac:dyDescent="0.25">
      <c r="B5081" s="252"/>
      <c r="C5081" s="254"/>
      <c r="D5081" s="275"/>
      <c r="E5081" s="270"/>
      <c r="F5081" s="270"/>
      <c r="G5081" s="271"/>
      <c r="H5081" s="266">
        <f t="shared" si="77"/>
        <v>1</v>
      </c>
      <c r="I5081" s="267"/>
      <c r="J5081" s="268" t="s">
        <v>33</v>
      </c>
    </row>
    <row r="5082" spans="2:10" x14ac:dyDescent="0.25">
      <c r="B5082" s="273"/>
      <c r="C5082" s="280"/>
      <c r="D5082" s="281"/>
      <c r="E5082" s="265"/>
      <c r="F5082" s="265"/>
      <c r="G5082" s="272"/>
      <c r="H5082" s="266">
        <f t="shared" si="77"/>
        <v>1</v>
      </c>
      <c r="I5082" s="267"/>
      <c r="J5082" s="268" t="s">
        <v>33</v>
      </c>
    </row>
    <row r="5083" spans="2:10" x14ac:dyDescent="0.25">
      <c r="B5083" s="252"/>
      <c r="C5083" s="254"/>
      <c r="D5083" s="275"/>
      <c r="E5083" s="270"/>
      <c r="F5083" s="270"/>
      <c r="G5083" s="271"/>
      <c r="H5083" s="266">
        <f t="shared" si="77"/>
        <v>1</v>
      </c>
      <c r="I5083" s="267"/>
      <c r="J5083" s="268" t="s">
        <v>33</v>
      </c>
    </row>
    <row r="5084" spans="2:10" x14ac:dyDescent="0.25">
      <c r="B5084" s="278"/>
      <c r="C5084" s="274"/>
      <c r="D5084" s="275"/>
      <c r="E5084" s="276"/>
      <c r="F5084" s="276"/>
      <c r="G5084" s="277"/>
      <c r="H5084" s="266">
        <f t="shared" si="77"/>
        <v>1</v>
      </c>
      <c r="I5084" s="267"/>
      <c r="J5084" s="268" t="s">
        <v>33</v>
      </c>
    </row>
    <row r="5085" spans="2:10" x14ac:dyDescent="0.25">
      <c r="B5085" s="273"/>
      <c r="C5085" s="280"/>
      <c r="D5085" s="281"/>
      <c r="E5085" s="265"/>
      <c r="F5085" s="265"/>
      <c r="G5085" s="272"/>
      <c r="H5085" s="266">
        <f t="shared" si="77"/>
        <v>1</v>
      </c>
      <c r="I5085" s="267"/>
      <c r="J5085" s="268" t="s">
        <v>33</v>
      </c>
    </row>
    <row r="5086" spans="2:10" x14ac:dyDescent="0.25">
      <c r="B5086" s="273"/>
      <c r="C5086" s="280"/>
      <c r="D5086" s="281"/>
      <c r="E5086" s="265"/>
      <c r="F5086" s="265"/>
      <c r="G5086" s="272"/>
      <c r="H5086" s="266">
        <f t="shared" si="77"/>
        <v>1</v>
      </c>
      <c r="I5086" s="267"/>
      <c r="J5086" s="268" t="s">
        <v>33</v>
      </c>
    </row>
    <row r="5087" spans="2:10" x14ac:dyDescent="0.25">
      <c r="B5087" s="273"/>
      <c r="C5087" s="280"/>
      <c r="D5087" s="281"/>
      <c r="E5087" s="265"/>
      <c r="F5087" s="265"/>
      <c r="G5087" s="272"/>
      <c r="H5087" s="266">
        <f t="shared" si="77"/>
        <v>1</v>
      </c>
      <c r="I5087" s="267"/>
      <c r="J5087" s="268" t="s">
        <v>33</v>
      </c>
    </row>
    <row r="5088" spans="2:10" x14ac:dyDescent="0.25">
      <c r="B5088" s="252"/>
      <c r="C5088" s="254"/>
      <c r="D5088" s="251"/>
      <c r="E5088" s="270"/>
      <c r="F5088" s="270"/>
      <c r="G5088" s="271"/>
      <c r="H5088" s="266">
        <f t="shared" si="77"/>
        <v>1</v>
      </c>
      <c r="I5088" s="267"/>
      <c r="J5088" s="268" t="s">
        <v>33</v>
      </c>
    </row>
    <row r="5089" spans="2:10" x14ac:dyDescent="0.25">
      <c r="B5089" s="252"/>
      <c r="C5089" s="254"/>
      <c r="D5089" s="251"/>
      <c r="E5089" s="270"/>
      <c r="F5089" s="270"/>
      <c r="G5089" s="277"/>
      <c r="H5089" s="266">
        <f t="shared" si="77"/>
        <v>1</v>
      </c>
      <c r="I5089" s="267"/>
      <c r="J5089" s="268" t="s">
        <v>33</v>
      </c>
    </row>
    <row r="5090" spans="2:10" x14ac:dyDescent="0.25">
      <c r="B5090" s="273"/>
      <c r="C5090" s="254"/>
      <c r="D5090" s="281"/>
      <c r="E5090" s="265"/>
      <c r="F5090" s="265"/>
      <c r="G5090" s="272"/>
      <c r="H5090" s="266">
        <f t="shared" si="77"/>
        <v>1</v>
      </c>
      <c r="I5090" s="267"/>
      <c r="J5090" s="268" t="s">
        <v>33</v>
      </c>
    </row>
    <row r="5091" spans="2:10" x14ac:dyDescent="0.25">
      <c r="B5091" s="252"/>
      <c r="C5091" s="254"/>
      <c r="D5091" s="251"/>
      <c r="E5091" s="270"/>
      <c r="F5091" s="270"/>
      <c r="G5091" s="271"/>
      <c r="H5091" s="266">
        <f t="shared" si="77"/>
        <v>1</v>
      </c>
      <c r="I5091" s="267"/>
      <c r="J5091" s="268" t="s">
        <v>33</v>
      </c>
    </row>
    <row r="5092" spans="2:10" x14ac:dyDescent="0.25">
      <c r="B5092" s="252"/>
      <c r="C5092" s="254"/>
      <c r="D5092" s="251"/>
      <c r="E5092" s="265"/>
      <c r="F5092" s="265"/>
      <c r="G5092" s="272"/>
      <c r="H5092" s="266">
        <f t="shared" si="77"/>
        <v>1</v>
      </c>
      <c r="I5092" s="267"/>
      <c r="J5092" s="268" t="s">
        <v>33</v>
      </c>
    </row>
    <row r="5093" spans="2:10" x14ac:dyDescent="0.25">
      <c r="B5093" s="252"/>
      <c r="C5093" s="254"/>
      <c r="D5093" s="251"/>
      <c r="E5093" s="270"/>
      <c r="F5093" s="270"/>
      <c r="G5093" s="271"/>
      <c r="H5093" s="266">
        <f t="shared" si="77"/>
        <v>1</v>
      </c>
      <c r="I5093" s="267"/>
      <c r="J5093" s="268" t="s">
        <v>33</v>
      </c>
    </row>
    <row r="5094" spans="2:10" x14ac:dyDescent="0.25">
      <c r="B5094" s="273"/>
      <c r="C5094" s="274"/>
      <c r="D5094" s="275"/>
      <c r="E5094" s="270"/>
      <c r="F5094" s="270"/>
      <c r="G5094" s="271"/>
      <c r="H5094" s="266">
        <f t="shared" si="77"/>
        <v>1</v>
      </c>
      <c r="I5094" s="267"/>
      <c r="J5094" s="268" t="s">
        <v>33</v>
      </c>
    </row>
    <row r="5095" spans="2:10" x14ac:dyDescent="0.25">
      <c r="B5095" s="252"/>
      <c r="C5095" s="254"/>
      <c r="D5095" s="251"/>
      <c r="E5095" s="270"/>
      <c r="F5095" s="270"/>
      <c r="G5095" s="271"/>
      <c r="H5095" s="266">
        <f t="shared" si="77"/>
        <v>1</v>
      </c>
      <c r="I5095" s="267"/>
      <c r="J5095" s="268" t="s">
        <v>33</v>
      </c>
    </row>
    <row r="5096" spans="2:10" x14ac:dyDescent="0.25">
      <c r="B5096" s="252"/>
      <c r="C5096" s="280"/>
      <c r="D5096" s="281"/>
      <c r="E5096" s="270"/>
      <c r="F5096" s="270"/>
      <c r="G5096" s="271"/>
      <c r="H5096" s="266">
        <f t="shared" si="77"/>
        <v>1</v>
      </c>
      <c r="I5096" s="267"/>
      <c r="J5096" s="268" t="s">
        <v>33</v>
      </c>
    </row>
    <row r="5097" spans="2:10" x14ac:dyDescent="0.25">
      <c r="B5097" s="273"/>
      <c r="C5097" s="254"/>
      <c r="D5097" s="251"/>
      <c r="E5097" s="270"/>
      <c r="F5097" s="270"/>
      <c r="G5097" s="277"/>
      <c r="H5097" s="266">
        <f t="shared" si="77"/>
        <v>1</v>
      </c>
      <c r="I5097" s="267"/>
      <c r="J5097" s="268" t="s">
        <v>33</v>
      </c>
    </row>
    <row r="5098" spans="2:10" x14ac:dyDescent="0.25">
      <c r="B5098" s="273"/>
      <c r="C5098" s="254"/>
      <c r="D5098" s="251"/>
      <c r="E5098" s="270"/>
      <c r="F5098" s="270"/>
      <c r="G5098" s="277"/>
      <c r="H5098" s="266">
        <f t="shared" si="77"/>
        <v>1</v>
      </c>
      <c r="I5098" s="267"/>
      <c r="J5098" s="268" t="s">
        <v>33</v>
      </c>
    </row>
    <row r="5099" spans="2:10" x14ac:dyDescent="0.25">
      <c r="B5099" s="252"/>
      <c r="C5099" s="254"/>
      <c r="D5099" s="251"/>
      <c r="E5099" s="270"/>
      <c r="F5099" s="270"/>
      <c r="G5099" s="271"/>
      <c r="H5099" s="266">
        <f t="shared" si="77"/>
        <v>1</v>
      </c>
      <c r="I5099" s="267"/>
      <c r="J5099" s="268" t="s">
        <v>33</v>
      </c>
    </row>
    <row r="5100" spans="2:10" x14ac:dyDescent="0.25">
      <c r="B5100" s="252"/>
      <c r="C5100" s="280"/>
      <c r="D5100" s="281"/>
      <c r="E5100" s="265"/>
      <c r="F5100" s="265"/>
      <c r="G5100" s="272"/>
      <c r="H5100" s="266">
        <f t="shared" si="77"/>
        <v>1</v>
      </c>
      <c r="I5100" s="267"/>
      <c r="J5100" s="268" t="s">
        <v>33</v>
      </c>
    </row>
    <row r="5101" spans="2:10" x14ac:dyDescent="0.25">
      <c r="B5101" s="252"/>
      <c r="C5101" s="280"/>
      <c r="D5101" s="281"/>
      <c r="E5101" s="265"/>
      <c r="F5101" s="265"/>
      <c r="G5101" s="272"/>
      <c r="H5101" s="266">
        <f t="shared" si="77"/>
        <v>1</v>
      </c>
      <c r="I5101" s="267"/>
      <c r="J5101" s="268" t="s">
        <v>33</v>
      </c>
    </row>
    <row r="5102" spans="2:10" x14ac:dyDescent="0.25">
      <c r="B5102" s="252"/>
      <c r="C5102" s="280"/>
      <c r="D5102" s="281"/>
      <c r="E5102" s="265"/>
      <c r="F5102" s="265"/>
      <c r="G5102" s="272"/>
      <c r="H5102" s="266">
        <f t="shared" si="77"/>
        <v>1</v>
      </c>
      <c r="I5102" s="267"/>
      <c r="J5102" s="268" t="s">
        <v>33</v>
      </c>
    </row>
    <row r="5103" spans="2:10" x14ac:dyDescent="0.25">
      <c r="B5103" s="252"/>
      <c r="C5103" s="280"/>
      <c r="D5103" s="281"/>
      <c r="E5103" s="265"/>
      <c r="F5103" s="265"/>
      <c r="G5103" s="272"/>
      <c r="H5103" s="266">
        <f t="shared" si="77"/>
        <v>1</v>
      </c>
      <c r="I5103" s="267"/>
      <c r="J5103" s="268" t="s">
        <v>33</v>
      </c>
    </row>
    <row r="5104" spans="2:10" x14ac:dyDescent="0.25">
      <c r="B5104" s="252"/>
      <c r="C5104" s="254"/>
      <c r="D5104" s="251"/>
      <c r="E5104" s="270"/>
      <c r="F5104" s="270"/>
      <c r="G5104" s="271"/>
      <c r="H5104" s="266">
        <f t="shared" si="77"/>
        <v>1</v>
      </c>
      <c r="I5104" s="267"/>
      <c r="J5104" s="268" t="s">
        <v>33</v>
      </c>
    </row>
    <row r="5105" spans="2:10" x14ac:dyDescent="0.25">
      <c r="B5105" s="252"/>
      <c r="C5105" s="274"/>
      <c r="D5105" s="275"/>
      <c r="E5105" s="276"/>
      <c r="F5105" s="276"/>
      <c r="G5105" s="277"/>
      <c r="H5105" s="266">
        <f t="shared" si="77"/>
        <v>1</v>
      </c>
      <c r="I5105" s="267"/>
      <c r="J5105" s="268" t="s">
        <v>33</v>
      </c>
    </row>
    <row r="5106" spans="2:10" x14ac:dyDescent="0.25">
      <c r="B5106" s="252"/>
      <c r="C5106" s="280"/>
      <c r="D5106" s="281"/>
      <c r="E5106" s="265"/>
      <c r="F5106" s="265"/>
      <c r="G5106" s="272"/>
      <c r="H5106" s="266">
        <f t="shared" si="77"/>
        <v>1</v>
      </c>
      <c r="I5106" s="267"/>
      <c r="J5106" s="268" t="s">
        <v>33</v>
      </c>
    </row>
    <row r="5107" spans="2:10" x14ac:dyDescent="0.25">
      <c r="B5107" s="252"/>
      <c r="C5107" s="280"/>
      <c r="D5107" s="281"/>
      <c r="E5107" s="265"/>
      <c r="F5107" s="265"/>
      <c r="G5107" s="272"/>
      <c r="H5107" s="266">
        <f t="shared" si="77"/>
        <v>1</v>
      </c>
      <c r="I5107" s="267"/>
      <c r="J5107" s="268" t="s">
        <v>33</v>
      </c>
    </row>
    <row r="5108" spans="2:10" x14ac:dyDescent="0.25">
      <c r="B5108" s="252"/>
      <c r="C5108" s="280"/>
      <c r="D5108" s="281"/>
      <c r="E5108" s="265"/>
      <c r="F5108" s="265"/>
      <c r="G5108" s="272"/>
      <c r="H5108" s="266">
        <f t="shared" si="77"/>
        <v>1</v>
      </c>
      <c r="I5108" s="267"/>
      <c r="J5108" s="268" t="s">
        <v>33</v>
      </c>
    </row>
    <row r="5109" spans="2:10" x14ac:dyDescent="0.25">
      <c r="B5109" s="252"/>
      <c r="C5109" s="280"/>
      <c r="D5109" s="281"/>
      <c r="E5109" s="265"/>
      <c r="F5109" s="265"/>
      <c r="G5109" s="272"/>
      <c r="H5109" s="266">
        <f t="shared" si="77"/>
        <v>1</v>
      </c>
      <c r="I5109" s="267"/>
      <c r="J5109" s="268" t="s">
        <v>33</v>
      </c>
    </row>
    <row r="5110" spans="2:10" x14ac:dyDescent="0.25">
      <c r="B5110" s="252"/>
      <c r="C5110" s="280"/>
      <c r="D5110" s="281"/>
      <c r="E5110" s="265"/>
      <c r="F5110" s="265"/>
      <c r="G5110" s="272"/>
      <c r="H5110" s="266">
        <f t="shared" si="77"/>
        <v>1</v>
      </c>
      <c r="I5110" s="267"/>
      <c r="J5110" s="268" t="s">
        <v>33</v>
      </c>
    </row>
    <row r="5111" spans="2:10" x14ac:dyDescent="0.25">
      <c r="B5111" s="273"/>
      <c r="C5111" s="274"/>
      <c r="D5111" s="275"/>
      <c r="E5111" s="276"/>
      <c r="F5111" s="276"/>
      <c r="G5111" s="277"/>
      <c r="H5111" s="266">
        <f t="shared" si="77"/>
        <v>1</v>
      </c>
      <c r="I5111" s="267"/>
      <c r="J5111" s="268" t="s">
        <v>33</v>
      </c>
    </row>
    <row r="5112" spans="2:10" x14ac:dyDescent="0.25">
      <c r="B5112" s="273"/>
      <c r="C5112" s="280"/>
      <c r="D5112" s="281"/>
      <c r="E5112" s="265"/>
      <c r="F5112" s="265"/>
      <c r="G5112" s="272"/>
      <c r="H5112" s="266">
        <f t="shared" si="77"/>
        <v>1</v>
      </c>
      <c r="I5112" s="267"/>
      <c r="J5112" s="268" t="s">
        <v>33</v>
      </c>
    </row>
    <row r="5113" spans="2:10" x14ac:dyDescent="0.25">
      <c r="B5113" s="273"/>
      <c r="C5113" s="254"/>
      <c r="D5113" s="275"/>
      <c r="E5113" s="270"/>
      <c r="F5113" s="270"/>
      <c r="G5113" s="271"/>
      <c r="H5113" s="266">
        <f t="shared" si="77"/>
        <v>1</v>
      </c>
      <c r="I5113" s="267"/>
      <c r="J5113" s="268" t="s">
        <v>33</v>
      </c>
    </row>
    <row r="5114" spans="2:10" x14ac:dyDescent="0.25">
      <c r="B5114" s="273"/>
      <c r="C5114" s="280"/>
      <c r="D5114" s="281"/>
      <c r="E5114" s="265"/>
      <c r="F5114" s="265"/>
      <c r="G5114" s="272"/>
      <c r="H5114" s="266">
        <f t="shared" si="77"/>
        <v>1</v>
      </c>
      <c r="I5114" s="267"/>
      <c r="J5114" s="268" t="s">
        <v>33</v>
      </c>
    </row>
    <row r="5115" spans="2:10" x14ac:dyDescent="0.25">
      <c r="B5115" s="273"/>
      <c r="C5115" s="280"/>
      <c r="D5115" s="281"/>
      <c r="E5115" s="265"/>
      <c r="F5115" s="265"/>
      <c r="G5115" s="271"/>
      <c r="H5115" s="266">
        <f t="shared" si="77"/>
        <v>1</v>
      </c>
      <c r="I5115" s="267"/>
      <c r="J5115" s="268" t="s">
        <v>33</v>
      </c>
    </row>
    <row r="5116" spans="2:10" x14ac:dyDescent="0.25">
      <c r="B5116" s="273"/>
      <c r="C5116" s="280"/>
      <c r="D5116" s="281"/>
      <c r="E5116" s="270"/>
      <c r="F5116" s="270"/>
      <c r="G5116" s="271"/>
      <c r="H5116" s="266">
        <f t="shared" si="77"/>
        <v>1</v>
      </c>
      <c r="I5116" s="267"/>
      <c r="J5116" s="268" t="s">
        <v>33</v>
      </c>
    </row>
    <row r="5117" spans="2:10" x14ac:dyDescent="0.25">
      <c r="B5117" s="252"/>
      <c r="C5117" s="254"/>
      <c r="D5117" s="251"/>
      <c r="E5117" s="265"/>
      <c r="F5117" s="265"/>
      <c r="G5117" s="272"/>
      <c r="H5117" s="266">
        <f t="shared" si="77"/>
        <v>1</v>
      </c>
      <c r="I5117" s="267"/>
      <c r="J5117" s="268" t="s">
        <v>33</v>
      </c>
    </row>
    <row r="5118" spans="2:10" x14ac:dyDescent="0.25">
      <c r="B5118" s="252"/>
      <c r="C5118" s="280"/>
      <c r="D5118" s="281"/>
      <c r="E5118" s="265"/>
      <c r="F5118" s="265"/>
      <c r="G5118" s="272"/>
      <c r="H5118" s="266">
        <f t="shared" si="77"/>
        <v>1</v>
      </c>
      <c r="I5118" s="267"/>
      <c r="J5118" s="268" t="s">
        <v>33</v>
      </c>
    </row>
    <row r="5119" spans="2:10" x14ac:dyDescent="0.25">
      <c r="B5119" s="252"/>
      <c r="C5119" s="254"/>
      <c r="D5119" s="281"/>
      <c r="E5119" s="265"/>
      <c r="F5119" s="265"/>
      <c r="G5119" s="271"/>
      <c r="H5119" s="266">
        <f t="shared" si="77"/>
        <v>1</v>
      </c>
      <c r="I5119" s="267"/>
      <c r="J5119" s="268" t="s">
        <v>33</v>
      </c>
    </row>
    <row r="5120" spans="2:10" x14ac:dyDescent="0.25">
      <c r="B5120" s="252"/>
      <c r="C5120" s="254"/>
      <c r="D5120" s="281"/>
      <c r="E5120" s="265"/>
      <c r="F5120" s="265"/>
      <c r="G5120" s="271"/>
      <c r="H5120" s="266">
        <f t="shared" ref="H5120:H5183" si="78">DATE(YEAR(G5120),MONTH(G5120),DAY(1))</f>
        <v>1</v>
      </c>
      <c r="I5120" s="267"/>
      <c r="J5120" s="268" t="s">
        <v>33</v>
      </c>
    </row>
    <row r="5121" spans="2:10" x14ac:dyDescent="0.25">
      <c r="B5121" s="252"/>
      <c r="C5121" s="254"/>
      <c r="D5121" s="281"/>
      <c r="E5121" s="265"/>
      <c r="F5121" s="265"/>
      <c r="G5121" s="271"/>
      <c r="H5121" s="266">
        <f t="shared" si="78"/>
        <v>1</v>
      </c>
      <c r="I5121" s="267"/>
      <c r="J5121" s="268" t="s">
        <v>33</v>
      </c>
    </row>
    <row r="5122" spans="2:10" x14ac:dyDescent="0.25">
      <c r="B5122" s="252"/>
      <c r="C5122" s="254"/>
      <c r="D5122" s="281"/>
      <c r="E5122" s="265"/>
      <c r="F5122" s="265"/>
      <c r="G5122" s="271"/>
      <c r="H5122" s="266">
        <f t="shared" si="78"/>
        <v>1</v>
      </c>
      <c r="I5122" s="267"/>
      <c r="J5122" s="268" t="s">
        <v>33</v>
      </c>
    </row>
    <row r="5123" spans="2:10" x14ac:dyDescent="0.25">
      <c r="B5123" s="252"/>
      <c r="C5123" s="254"/>
      <c r="D5123" s="281"/>
      <c r="E5123" s="265"/>
      <c r="F5123" s="265"/>
      <c r="G5123" s="271"/>
      <c r="H5123" s="266">
        <f t="shared" si="78"/>
        <v>1</v>
      </c>
      <c r="I5123" s="267"/>
      <c r="J5123" s="268" t="s">
        <v>33</v>
      </c>
    </row>
    <row r="5124" spans="2:10" x14ac:dyDescent="0.25">
      <c r="B5124" s="252"/>
      <c r="C5124" s="254"/>
      <c r="D5124" s="281"/>
      <c r="E5124" s="265"/>
      <c r="F5124" s="265"/>
      <c r="G5124" s="271"/>
      <c r="H5124" s="266">
        <f t="shared" si="78"/>
        <v>1</v>
      </c>
      <c r="I5124" s="267"/>
      <c r="J5124" s="268" t="s">
        <v>33</v>
      </c>
    </row>
    <row r="5125" spans="2:10" x14ac:dyDescent="0.25">
      <c r="B5125" s="252"/>
      <c r="C5125" s="254"/>
      <c r="D5125" s="281"/>
      <c r="E5125" s="265"/>
      <c r="F5125" s="265"/>
      <c r="G5125" s="271"/>
      <c r="H5125" s="266">
        <f t="shared" si="78"/>
        <v>1</v>
      </c>
      <c r="I5125" s="267"/>
      <c r="J5125" s="268" t="s">
        <v>33</v>
      </c>
    </row>
    <row r="5126" spans="2:10" x14ac:dyDescent="0.25">
      <c r="B5126" s="252"/>
      <c r="C5126" s="254"/>
      <c r="D5126" s="281"/>
      <c r="E5126" s="265"/>
      <c r="F5126" s="265"/>
      <c r="G5126" s="271"/>
      <c r="H5126" s="266">
        <f t="shared" si="78"/>
        <v>1</v>
      </c>
      <c r="I5126" s="267"/>
      <c r="J5126" s="268" t="s">
        <v>33</v>
      </c>
    </row>
    <row r="5127" spans="2:10" x14ac:dyDescent="0.25">
      <c r="B5127" s="252"/>
      <c r="C5127" s="254"/>
      <c r="D5127" s="281"/>
      <c r="E5127" s="265"/>
      <c r="F5127" s="265"/>
      <c r="G5127" s="271"/>
      <c r="H5127" s="266">
        <f t="shared" si="78"/>
        <v>1</v>
      </c>
      <c r="I5127" s="267"/>
      <c r="J5127" s="268" t="s">
        <v>33</v>
      </c>
    </row>
    <row r="5128" spans="2:10" x14ac:dyDescent="0.25">
      <c r="B5128" s="252"/>
      <c r="C5128" s="254"/>
      <c r="D5128" s="281"/>
      <c r="E5128" s="265"/>
      <c r="F5128" s="265"/>
      <c r="G5128" s="271"/>
      <c r="H5128" s="266">
        <f t="shared" si="78"/>
        <v>1</v>
      </c>
      <c r="I5128" s="267"/>
      <c r="J5128" s="268" t="s">
        <v>33</v>
      </c>
    </row>
    <row r="5129" spans="2:10" x14ac:dyDescent="0.25">
      <c r="B5129" s="252"/>
      <c r="C5129" s="254"/>
      <c r="D5129" s="281"/>
      <c r="E5129" s="265"/>
      <c r="F5129" s="265"/>
      <c r="G5129" s="271"/>
      <c r="H5129" s="266">
        <f t="shared" si="78"/>
        <v>1</v>
      </c>
      <c r="I5129" s="267"/>
      <c r="J5129" s="268" t="s">
        <v>33</v>
      </c>
    </row>
    <row r="5130" spans="2:10" x14ac:dyDescent="0.25">
      <c r="B5130" s="252"/>
      <c r="C5130" s="254"/>
      <c r="D5130" s="281"/>
      <c r="E5130" s="265"/>
      <c r="F5130" s="265"/>
      <c r="G5130" s="271"/>
      <c r="H5130" s="266">
        <f t="shared" si="78"/>
        <v>1</v>
      </c>
      <c r="I5130" s="267"/>
      <c r="J5130" s="268" t="s">
        <v>33</v>
      </c>
    </row>
    <row r="5131" spans="2:10" x14ac:dyDescent="0.25">
      <c r="B5131" s="252"/>
      <c r="C5131" s="254"/>
      <c r="D5131" s="281"/>
      <c r="E5131" s="265"/>
      <c r="F5131" s="265"/>
      <c r="G5131" s="271"/>
      <c r="H5131" s="266">
        <f t="shared" si="78"/>
        <v>1</v>
      </c>
      <c r="I5131" s="267"/>
      <c r="J5131" s="268" t="s">
        <v>33</v>
      </c>
    </row>
    <row r="5132" spans="2:10" x14ac:dyDescent="0.25">
      <c r="B5132" s="273"/>
      <c r="C5132" s="254"/>
      <c r="D5132" s="275"/>
      <c r="E5132" s="265"/>
      <c r="F5132" s="265"/>
      <c r="G5132" s="271"/>
      <c r="H5132" s="266">
        <f t="shared" si="78"/>
        <v>1</v>
      </c>
      <c r="I5132" s="267"/>
      <c r="J5132" s="268" t="s">
        <v>33</v>
      </c>
    </row>
    <row r="5133" spans="2:10" x14ac:dyDescent="0.25">
      <c r="B5133" s="273"/>
      <c r="C5133" s="280"/>
      <c r="D5133" s="281"/>
      <c r="E5133" s="265"/>
      <c r="F5133" s="265"/>
      <c r="G5133" s="272"/>
      <c r="H5133" s="266">
        <f t="shared" si="78"/>
        <v>1</v>
      </c>
      <c r="I5133" s="267"/>
      <c r="J5133" s="268" t="s">
        <v>33</v>
      </c>
    </row>
    <row r="5134" spans="2:10" x14ac:dyDescent="0.25">
      <c r="B5134" s="273"/>
      <c r="C5134" s="280"/>
      <c r="D5134" s="281"/>
      <c r="E5134" s="265"/>
      <c r="F5134" s="265"/>
      <c r="G5134" s="272"/>
      <c r="H5134" s="266">
        <f t="shared" si="78"/>
        <v>1</v>
      </c>
      <c r="I5134" s="267"/>
      <c r="J5134" s="268" t="s">
        <v>33</v>
      </c>
    </row>
    <row r="5135" spans="2:10" x14ac:dyDescent="0.25">
      <c r="B5135" s="273"/>
      <c r="C5135" s="254"/>
      <c r="D5135" s="251"/>
      <c r="E5135" s="270"/>
      <c r="F5135" s="270"/>
      <c r="G5135" s="277"/>
      <c r="H5135" s="266">
        <f t="shared" si="78"/>
        <v>1</v>
      </c>
      <c r="I5135" s="267"/>
      <c r="J5135" s="268" t="s">
        <v>33</v>
      </c>
    </row>
    <row r="5136" spans="2:10" x14ac:dyDescent="0.25">
      <c r="B5136" s="273"/>
      <c r="C5136" s="254"/>
      <c r="D5136" s="281"/>
      <c r="E5136" s="270"/>
      <c r="F5136" s="270"/>
      <c r="G5136" s="271"/>
      <c r="H5136" s="266">
        <f t="shared" si="78"/>
        <v>1</v>
      </c>
      <c r="I5136" s="267"/>
      <c r="J5136" s="268" t="s">
        <v>33</v>
      </c>
    </row>
    <row r="5137" spans="2:10" x14ac:dyDescent="0.25">
      <c r="B5137" s="273"/>
      <c r="C5137" s="254"/>
      <c r="D5137" s="251"/>
      <c r="E5137" s="270"/>
      <c r="F5137" s="270"/>
      <c r="G5137" s="277"/>
      <c r="H5137" s="266">
        <f t="shared" si="78"/>
        <v>1</v>
      </c>
      <c r="I5137" s="267"/>
      <c r="J5137" s="268" t="s">
        <v>33</v>
      </c>
    </row>
    <row r="5138" spans="2:10" x14ac:dyDescent="0.25">
      <c r="B5138" s="252"/>
      <c r="C5138" s="254"/>
      <c r="D5138" s="251"/>
      <c r="E5138" s="270"/>
      <c r="F5138" s="270"/>
      <c r="G5138" s="271"/>
      <c r="H5138" s="266">
        <f t="shared" si="78"/>
        <v>1</v>
      </c>
      <c r="I5138" s="267"/>
      <c r="J5138" s="268" t="s">
        <v>33</v>
      </c>
    </row>
    <row r="5139" spans="2:10" x14ac:dyDescent="0.25">
      <c r="B5139" s="273"/>
      <c r="C5139" s="274"/>
      <c r="D5139" s="275"/>
      <c r="E5139" s="276"/>
      <c r="F5139" s="276"/>
      <c r="G5139" s="277"/>
      <c r="H5139" s="266">
        <f t="shared" si="78"/>
        <v>1</v>
      </c>
      <c r="I5139" s="267"/>
      <c r="J5139" s="268" t="s">
        <v>33</v>
      </c>
    </row>
    <row r="5140" spans="2:10" x14ac:dyDescent="0.25">
      <c r="B5140" s="273"/>
      <c r="C5140" s="254"/>
      <c r="D5140" s="251"/>
      <c r="E5140" s="270"/>
      <c r="F5140" s="270"/>
      <c r="G5140" s="271"/>
      <c r="H5140" s="266">
        <f t="shared" si="78"/>
        <v>1</v>
      </c>
      <c r="I5140" s="267"/>
      <c r="J5140" s="268" t="s">
        <v>33</v>
      </c>
    </row>
    <row r="5141" spans="2:10" x14ac:dyDescent="0.25">
      <c r="B5141" s="252"/>
      <c r="C5141" s="274"/>
      <c r="D5141" s="275"/>
      <c r="E5141" s="270"/>
      <c r="F5141" s="270"/>
      <c r="G5141" s="277"/>
      <c r="H5141" s="266">
        <f t="shared" si="78"/>
        <v>1</v>
      </c>
      <c r="I5141" s="267"/>
      <c r="J5141" s="268" t="s">
        <v>33</v>
      </c>
    </row>
    <row r="5142" spans="2:10" x14ac:dyDescent="0.25">
      <c r="B5142" s="273"/>
      <c r="C5142" s="274"/>
      <c r="D5142" s="275"/>
      <c r="E5142" s="276"/>
      <c r="F5142" s="276"/>
      <c r="G5142" s="277"/>
      <c r="H5142" s="266">
        <f t="shared" si="78"/>
        <v>1</v>
      </c>
      <c r="I5142" s="267"/>
      <c r="J5142" s="268" t="s">
        <v>33</v>
      </c>
    </row>
    <row r="5143" spans="2:10" x14ac:dyDescent="0.25">
      <c r="B5143" s="273"/>
      <c r="C5143" s="274"/>
      <c r="D5143" s="275"/>
      <c r="E5143" s="276"/>
      <c r="F5143" s="276"/>
      <c r="G5143" s="277"/>
      <c r="H5143" s="266">
        <f t="shared" si="78"/>
        <v>1</v>
      </c>
      <c r="I5143" s="267"/>
      <c r="J5143" s="268" t="s">
        <v>33</v>
      </c>
    </row>
    <row r="5144" spans="2:10" x14ac:dyDescent="0.25">
      <c r="B5144" s="273"/>
      <c r="C5144" s="274"/>
      <c r="D5144" s="275"/>
      <c r="E5144" s="276"/>
      <c r="F5144" s="276"/>
      <c r="G5144" s="277"/>
      <c r="H5144" s="266">
        <f t="shared" si="78"/>
        <v>1</v>
      </c>
      <c r="I5144" s="267"/>
      <c r="J5144" s="268" t="s">
        <v>33</v>
      </c>
    </row>
    <row r="5145" spans="2:10" x14ac:dyDescent="0.25">
      <c r="B5145" s="252"/>
      <c r="C5145" s="254"/>
      <c r="D5145" s="251"/>
      <c r="E5145" s="270"/>
      <c r="F5145" s="270"/>
      <c r="G5145" s="271"/>
      <c r="H5145" s="266">
        <f t="shared" si="78"/>
        <v>1</v>
      </c>
      <c r="I5145" s="267"/>
      <c r="J5145" s="268" t="s">
        <v>33</v>
      </c>
    </row>
    <row r="5146" spans="2:10" x14ac:dyDescent="0.25">
      <c r="B5146" s="252"/>
      <c r="C5146" s="254"/>
      <c r="D5146" s="251"/>
      <c r="E5146" s="270"/>
      <c r="F5146" s="270"/>
      <c r="G5146" s="271"/>
      <c r="H5146" s="266">
        <f t="shared" si="78"/>
        <v>1</v>
      </c>
      <c r="I5146" s="267"/>
      <c r="J5146" s="268" t="s">
        <v>33</v>
      </c>
    </row>
    <row r="5147" spans="2:10" x14ac:dyDescent="0.25">
      <c r="B5147" s="252"/>
      <c r="C5147" s="254"/>
      <c r="D5147" s="251"/>
      <c r="E5147" s="270"/>
      <c r="F5147" s="270"/>
      <c r="G5147" s="271"/>
      <c r="H5147" s="266">
        <f t="shared" si="78"/>
        <v>1</v>
      </c>
      <c r="I5147" s="267"/>
      <c r="J5147" s="268" t="s">
        <v>33</v>
      </c>
    </row>
    <row r="5148" spans="2:10" x14ac:dyDescent="0.25">
      <c r="B5148" s="273"/>
      <c r="C5148" s="254"/>
      <c r="D5148" s="281"/>
      <c r="E5148" s="265"/>
      <c r="F5148" s="265"/>
      <c r="G5148" s="272"/>
      <c r="H5148" s="266">
        <f t="shared" si="78"/>
        <v>1</v>
      </c>
      <c r="I5148" s="267"/>
      <c r="J5148" s="268" t="s">
        <v>33</v>
      </c>
    </row>
    <row r="5149" spans="2:10" x14ac:dyDescent="0.25">
      <c r="B5149" s="252"/>
      <c r="C5149" s="254"/>
      <c r="D5149" s="281"/>
      <c r="E5149" s="265"/>
      <c r="F5149" s="265"/>
      <c r="G5149" s="271"/>
      <c r="H5149" s="266">
        <f t="shared" si="78"/>
        <v>1</v>
      </c>
      <c r="I5149" s="267"/>
      <c r="J5149" s="268" t="s">
        <v>33</v>
      </c>
    </row>
    <row r="5150" spans="2:10" x14ac:dyDescent="0.25">
      <c r="B5150" s="252"/>
      <c r="C5150" s="254"/>
      <c r="D5150" s="281"/>
      <c r="E5150" s="265"/>
      <c r="F5150" s="265"/>
      <c r="G5150" s="271"/>
      <c r="H5150" s="266">
        <f t="shared" si="78"/>
        <v>1</v>
      </c>
      <c r="I5150" s="267"/>
      <c r="J5150" s="268" t="s">
        <v>33</v>
      </c>
    </row>
    <row r="5151" spans="2:10" x14ac:dyDescent="0.25">
      <c r="B5151" s="252"/>
      <c r="C5151" s="254"/>
      <c r="D5151" s="281"/>
      <c r="E5151" s="265"/>
      <c r="F5151" s="265"/>
      <c r="G5151" s="271"/>
      <c r="H5151" s="266">
        <f t="shared" si="78"/>
        <v>1</v>
      </c>
      <c r="I5151" s="267"/>
      <c r="J5151" s="268" t="s">
        <v>33</v>
      </c>
    </row>
    <row r="5152" spans="2:10" x14ac:dyDescent="0.25">
      <c r="B5152" s="252"/>
      <c r="C5152" s="254"/>
      <c r="D5152" s="281"/>
      <c r="E5152" s="265"/>
      <c r="F5152" s="265"/>
      <c r="G5152" s="271"/>
      <c r="H5152" s="266">
        <f t="shared" si="78"/>
        <v>1</v>
      </c>
      <c r="I5152" s="267"/>
      <c r="J5152" s="268" t="s">
        <v>33</v>
      </c>
    </row>
    <row r="5153" spans="2:10" x14ac:dyDescent="0.25">
      <c r="B5153" s="252"/>
      <c r="C5153" s="254"/>
      <c r="D5153" s="281"/>
      <c r="E5153" s="265"/>
      <c r="F5153" s="265"/>
      <c r="G5153" s="271"/>
      <c r="H5153" s="266">
        <f t="shared" si="78"/>
        <v>1</v>
      </c>
      <c r="I5153" s="267"/>
      <c r="J5153" s="268" t="s">
        <v>33</v>
      </c>
    </row>
    <row r="5154" spans="2:10" x14ac:dyDescent="0.25">
      <c r="B5154" s="252"/>
      <c r="C5154" s="254"/>
      <c r="D5154" s="281"/>
      <c r="E5154" s="265"/>
      <c r="F5154" s="265"/>
      <c r="G5154" s="271"/>
      <c r="H5154" s="266">
        <f t="shared" si="78"/>
        <v>1</v>
      </c>
      <c r="I5154" s="267"/>
      <c r="J5154" s="268" t="s">
        <v>33</v>
      </c>
    </row>
    <row r="5155" spans="2:10" x14ac:dyDescent="0.25">
      <c r="B5155" s="252"/>
      <c r="C5155" s="254"/>
      <c r="D5155" s="281"/>
      <c r="E5155" s="265"/>
      <c r="F5155" s="265"/>
      <c r="G5155" s="271"/>
      <c r="H5155" s="266">
        <f t="shared" si="78"/>
        <v>1</v>
      </c>
      <c r="I5155" s="267"/>
      <c r="J5155" s="268" t="s">
        <v>33</v>
      </c>
    </row>
    <row r="5156" spans="2:10" x14ac:dyDescent="0.25">
      <c r="B5156" s="252"/>
      <c r="C5156" s="254"/>
      <c r="D5156" s="281"/>
      <c r="E5156" s="265"/>
      <c r="F5156" s="265"/>
      <c r="G5156" s="271"/>
      <c r="H5156" s="266">
        <f t="shared" si="78"/>
        <v>1</v>
      </c>
      <c r="I5156" s="267"/>
      <c r="J5156" s="268" t="s">
        <v>33</v>
      </c>
    </row>
    <row r="5157" spans="2:10" x14ac:dyDescent="0.25">
      <c r="B5157" s="252"/>
      <c r="C5157" s="254"/>
      <c r="D5157" s="281"/>
      <c r="E5157" s="265"/>
      <c r="F5157" s="265"/>
      <c r="G5157" s="271"/>
      <c r="H5157" s="266">
        <f t="shared" si="78"/>
        <v>1</v>
      </c>
      <c r="I5157" s="267"/>
      <c r="J5157" s="268" t="s">
        <v>33</v>
      </c>
    </row>
    <row r="5158" spans="2:10" x14ac:dyDescent="0.25">
      <c r="B5158" s="252"/>
      <c r="C5158" s="254"/>
      <c r="D5158" s="281"/>
      <c r="E5158" s="265"/>
      <c r="F5158" s="265"/>
      <c r="G5158" s="271"/>
      <c r="H5158" s="266">
        <f t="shared" si="78"/>
        <v>1</v>
      </c>
      <c r="I5158" s="267"/>
      <c r="J5158" s="268" t="s">
        <v>33</v>
      </c>
    </row>
    <row r="5159" spans="2:10" x14ac:dyDescent="0.25">
      <c r="B5159" s="252"/>
      <c r="C5159" s="254"/>
      <c r="D5159" s="281"/>
      <c r="E5159" s="265"/>
      <c r="F5159" s="265"/>
      <c r="G5159" s="271"/>
      <c r="H5159" s="266">
        <f t="shared" si="78"/>
        <v>1</v>
      </c>
      <c r="I5159" s="267"/>
      <c r="J5159" s="268" t="s">
        <v>33</v>
      </c>
    </row>
    <row r="5160" spans="2:10" x14ac:dyDescent="0.25">
      <c r="B5160" s="252"/>
      <c r="C5160" s="254"/>
      <c r="D5160" s="281"/>
      <c r="E5160" s="265"/>
      <c r="F5160" s="265"/>
      <c r="G5160" s="271"/>
      <c r="H5160" s="266">
        <f t="shared" si="78"/>
        <v>1</v>
      </c>
      <c r="I5160" s="267"/>
      <c r="J5160" s="268" t="s">
        <v>33</v>
      </c>
    </row>
    <row r="5161" spans="2:10" x14ac:dyDescent="0.25">
      <c r="B5161" s="252"/>
      <c r="C5161" s="254"/>
      <c r="D5161" s="281"/>
      <c r="E5161" s="265"/>
      <c r="F5161" s="265"/>
      <c r="G5161" s="271"/>
      <c r="H5161" s="266">
        <f t="shared" si="78"/>
        <v>1</v>
      </c>
      <c r="I5161" s="267"/>
      <c r="J5161" s="268" t="s">
        <v>33</v>
      </c>
    </row>
    <row r="5162" spans="2:10" x14ac:dyDescent="0.25">
      <c r="B5162" s="252"/>
      <c r="C5162" s="254"/>
      <c r="D5162" s="281"/>
      <c r="E5162" s="265"/>
      <c r="F5162" s="265"/>
      <c r="G5162" s="271"/>
      <c r="H5162" s="266">
        <f t="shared" si="78"/>
        <v>1</v>
      </c>
      <c r="I5162" s="267"/>
      <c r="J5162" s="268" t="s">
        <v>33</v>
      </c>
    </row>
    <row r="5163" spans="2:10" x14ac:dyDescent="0.25">
      <c r="B5163" s="252"/>
      <c r="C5163" s="254"/>
      <c r="D5163" s="281"/>
      <c r="E5163" s="265"/>
      <c r="F5163" s="265"/>
      <c r="G5163" s="271"/>
      <c r="H5163" s="266">
        <f t="shared" si="78"/>
        <v>1</v>
      </c>
      <c r="I5163" s="267"/>
      <c r="J5163" s="268" t="s">
        <v>33</v>
      </c>
    </row>
    <row r="5164" spans="2:10" x14ac:dyDescent="0.25">
      <c r="B5164" s="252"/>
      <c r="C5164" s="254"/>
      <c r="D5164" s="281"/>
      <c r="E5164" s="265"/>
      <c r="F5164" s="265"/>
      <c r="G5164" s="271"/>
      <c r="H5164" s="266">
        <f t="shared" si="78"/>
        <v>1</v>
      </c>
      <c r="I5164" s="267"/>
      <c r="J5164" s="268" t="s">
        <v>33</v>
      </c>
    </row>
    <row r="5165" spans="2:10" x14ac:dyDescent="0.25">
      <c r="B5165" s="252"/>
      <c r="C5165" s="254"/>
      <c r="D5165" s="281"/>
      <c r="E5165" s="265"/>
      <c r="F5165" s="265"/>
      <c r="G5165" s="271"/>
      <c r="H5165" s="266">
        <f t="shared" si="78"/>
        <v>1</v>
      </c>
      <c r="I5165" s="267"/>
      <c r="J5165" s="268" t="s">
        <v>33</v>
      </c>
    </row>
    <row r="5166" spans="2:10" x14ac:dyDescent="0.25">
      <c r="B5166" s="252"/>
      <c r="C5166" s="254"/>
      <c r="D5166" s="281"/>
      <c r="E5166" s="265"/>
      <c r="F5166" s="265"/>
      <c r="G5166" s="271"/>
      <c r="H5166" s="266">
        <f t="shared" si="78"/>
        <v>1</v>
      </c>
      <c r="I5166" s="267"/>
      <c r="J5166" s="268" t="s">
        <v>33</v>
      </c>
    </row>
    <row r="5167" spans="2:10" x14ac:dyDescent="0.25">
      <c r="B5167" s="252"/>
      <c r="C5167" s="254"/>
      <c r="D5167" s="281"/>
      <c r="E5167" s="265"/>
      <c r="F5167" s="265"/>
      <c r="G5167" s="271"/>
      <c r="H5167" s="266">
        <f t="shared" si="78"/>
        <v>1</v>
      </c>
      <c r="I5167" s="267"/>
      <c r="J5167" s="268" t="s">
        <v>33</v>
      </c>
    </row>
    <row r="5168" spans="2:10" x14ac:dyDescent="0.25">
      <c r="B5168" s="252"/>
      <c r="C5168" s="254"/>
      <c r="D5168" s="281"/>
      <c r="E5168" s="265"/>
      <c r="F5168" s="265"/>
      <c r="G5168" s="271"/>
      <c r="H5168" s="266">
        <f t="shared" si="78"/>
        <v>1</v>
      </c>
      <c r="I5168" s="267"/>
      <c r="J5168" s="268" t="s">
        <v>33</v>
      </c>
    </row>
    <row r="5169" spans="2:10" x14ac:dyDescent="0.25">
      <c r="B5169" s="252"/>
      <c r="C5169" s="254"/>
      <c r="D5169" s="281"/>
      <c r="E5169" s="265"/>
      <c r="F5169" s="265"/>
      <c r="G5169" s="271"/>
      <c r="H5169" s="266">
        <f t="shared" si="78"/>
        <v>1</v>
      </c>
      <c r="I5169" s="267"/>
      <c r="J5169" s="268" t="s">
        <v>33</v>
      </c>
    </row>
    <row r="5170" spans="2:10" x14ac:dyDescent="0.25">
      <c r="B5170" s="252"/>
      <c r="C5170" s="254"/>
      <c r="D5170" s="281"/>
      <c r="E5170" s="265"/>
      <c r="F5170" s="265"/>
      <c r="G5170" s="271"/>
      <c r="H5170" s="266">
        <f t="shared" si="78"/>
        <v>1</v>
      </c>
      <c r="I5170" s="267"/>
      <c r="J5170" s="268" t="s">
        <v>33</v>
      </c>
    </row>
    <row r="5171" spans="2:10" x14ac:dyDescent="0.25">
      <c r="B5171" s="252"/>
      <c r="C5171" s="254"/>
      <c r="D5171" s="281"/>
      <c r="E5171" s="265"/>
      <c r="F5171" s="265"/>
      <c r="G5171" s="271"/>
      <c r="H5171" s="266">
        <f t="shared" si="78"/>
        <v>1</v>
      </c>
      <c r="I5171" s="267"/>
      <c r="J5171" s="268" t="s">
        <v>33</v>
      </c>
    </row>
    <row r="5172" spans="2:10" x14ac:dyDescent="0.25">
      <c r="B5172" s="252"/>
      <c r="C5172" s="254"/>
      <c r="D5172" s="281"/>
      <c r="E5172" s="265"/>
      <c r="F5172" s="265"/>
      <c r="G5172" s="271"/>
      <c r="H5172" s="266">
        <f t="shared" si="78"/>
        <v>1</v>
      </c>
      <c r="I5172" s="267"/>
      <c r="J5172" s="268" t="s">
        <v>33</v>
      </c>
    </row>
    <row r="5173" spans="2:10" x14ac:dyDescent="0.25">
      <c r="B5173" s="252"/>
      <c r="C5173" s="254"/>
      <c r="D5173" s="281"/>
      <c r="E5173" s="265"/>
      <c r="F5173" s="265"/>
      <c r="G5173" s="271"/>
      <c r="H5173" s="266">
        <f t="shared" si="78"/>
        <v>1</v>
      </c>
      <c r="I5173" s="267"/>
      <c r="J5173" s="268" t="s">
        <v>33</v>
      </c>
    </row>
    <row r="5174" spans="2:10" x14ac:dyDescent="0.25">
      <c r="B5174" s="252"/>
      <c r="C5174" s="254"/>
      <c r="D5174" s="281"/>
      <c r="E5174" s="265"/>
      <c r="F5174" s="265"/>
      <c r="G5174" s="271"/>
      <c r="H5174" s="266">
        <f t="shared" si="78"/>
        <v>1</v>
      </c>
      <c r="I5174" s="267"/>
      <c r="J5174" s="268" t="s">
        <v>33</v>
      </c>
    </row>
    <row r="5175" spans="2:10" x14ac:dyDescent="0.25">
      <c r="B5175" s="252"/>
      <c r="C5175" s="254"/>
      <c r="D5175" s="281"/>
      <c r="E5175" s="265"/>
      <c r="F5175" s="270"/>
      <c r="G5175" s="271"/>
      <c r="H5175" s="266">
        <f t="shared" si="78"/>
        <v>1</v>
      </c>
      <c r="I5175" s="267"/>
      <c r="J5175" s="268" t="s">
        <v>33</v>
      </c>
    </row>
    <row r="5176" spans="2:10" x14ac:dyDescent="0.25">
      <c r="B5176" s="252"/>
      <c r="C5176" s="254"/>
      <c r="D5176" s="281"/>
      <c r="E5176" s="265"/>
      <c r="F5176" s="265"/>
      <c r="G5176" s="271"/>
      <c r="H5176" s="266">
        <f t="shared" si="78"/>
        <v>1</v>
      </c>
      <c r="I5176" s="267"/>
      <c r="J5176" s="268" t="s">
        <v>33</v>
      </c>
    </row>
    <row r="5177" spans="2:10" x14ac:dyDescent="0.25">
      <c r="B5177" s="252"/>
      <c r="C5177" s="254"/>
      <c r="D5177" s="281"/>
      <c r="E5177" s="265"/>
      <c r="F5177" s="270"/>
      <c r="G5177" s="271"/>
      <c r="H5177" s="266">
        <f t="shared" si="78"/>
        <v>1</v>
      </c>
      <c r="I5177" s="267"/>
      <c r="J5177" s="268" t="s">
        <v>33</v>
      </c>
    </row>
    <row r="5178" spans="2:10" x14ac:dyDescent="0.25">
      <c r="B5178" s="252"/>
      <c r="C5178" s="254"/>
      <c r="D5178" s="281"/>
      <c r="E5178" s="265"/>
      <c r="F5178" s="270"/>
      <c r="G5178" s="271"/>
      <c r="H5178" s="266">
        <f t="shared" si="78"/>
        <v>1</v>
      </c>
      <c r="I5178" s="267"/>
      <c r="J5178" s="268" t="s">
        <v>33</v>
      </c>
    </row>
    <row r="5179" spans="2:10" x14ac:dyDescent="0.25">
      <c r="B5179" s="273"/>
      <c r="C5179" s="252"/>
      <c r="D5179" s="265"/>
      <c r="E5179" s="265"/>
      <c r="F5179" s="265"/>
      <c r="G5179" s="271"/>
      <c r="H5179" s="266">
        <f t="shared" si="78"/>
        <v>1</v>
      </c>
      <c r="I5179" s="267"/>
      <c r="J5179" s="268" t="s">
        <v>33</v>
      </c>
    </row>
    <row r="5180" spans="2:10" x14ac:dyDescent="0.25">
      <c r="B5180" s="273"/>
      <c r="C5180" s="252"/>
      <c r="D5180" s="265"/>
      <c r="E5180" s="265"/>
      <c r="F5180" s="265"/>
      <c r="G5180" s="271"/>
      <c r="H5180" s="266">
        <f t="shared" si="78"/>
        <v>1</v>
      </c>
      <c r="I5180" s="267"/>
      <c r="J5180" s="268" t="s">
        <v>33</v>
      </c>
    </row>
    <row r="5181" spans="2:10" x14ac:dyDescent="0.25">
      <c r="B5181" s="273"/>
      <c r="C5181" s="252"/>
      <c r="D5181" s="265"/>
      <c r="E5181" s="265"/>
      <c r="F5181" s="265"/>
      <c r="G5181" s="271"/>
      <c r="H5181" s="266">
        <f t="shared" si="78"/>
        <v>1</v>
      </c>
      <c r="I5181" s="267"/>
      <c r="J5181" s="268" t="s">
        <v>33</v>
      </c>
    </row>
    <row r="5182" spans="2:10" ht="15" customHeight="1" x14ac:dyDescent="0.25">
      <c r="B5182" s="273"/>
      <c r="C5182" s="252"/>
      <c r="D5182" s="265"/>
      <c r="E5182" s="265"/>
      <c r="F5182" s="265"/>
      <c r="G5182" s="271"/>
      <c r="H5182" s="266">
        <f t="shared" si="78"/>
        <v>1</v>
      </c>
      <c r="I5182" s="267"/>
      <c r="J5182" s="268" t="s">
        <v>33</v>
      </c>
    </row>
    <row r="5183" spans="2:10" x14ac:dyDescent="0.25">
      <c r="B5183" s="273"/>
      <c r="C5183" s="252"/>
      <c r="D5183" s="265"/>
      <c r="E5183" s="265"/>
      <c r="F5183" s="265"/>
      <c r="G5183" s="271"/>
      <c r="H5183" s="266">
        <f t="shared" si="78"/>
        <v>1</v>
      </c>
      <c r="I5183" s="267"/>
      <c r="J5183" s="268" t="s">
        <v>33</v>
      </c>
    </row>
    <row r="5184" spans="2:10" x14ac:dyDescent="0.25">
      <c r="B5184" s="273"/>
      <c r="C5184" s="252"/>
      <c r="D5184" s="265"/>
      <c r="E5184" s="265"/>
      <c r="F5184" s="265"/>
      <c r="G5184" s="271"/>
      <c r="H5184" s="266">
        <f t="shared" ref="H5184" si="79">DATE(YEAR(G5184),MONTH(G5184),DAY(1))</f>
        <v>1</v>
      </c>
      <c r="I5184" s="267"/>
      <c r="J5184" s="268" t="s">
        <v>33</v>
      </c>
    </row>
  </sheetData>
  <autoFilter ref="B4:J5178" xr:uid="{00000000-0001-0000-0300-000000000000}">
    <filterColumn colId="6">
      <filters blank="1">
        <dateGroupItem year="2024" dateTimeGrouping="year"/>
      </filters>
    </filterColumn>
    <sortState xmlns:xlrd2="http://schemas.microsoft.com/office/spreadsheetml/2017/richdata2" ref="B3599:J4892">
      <sortCondition ref="G1:G5110"/>
    </sortState>
  </autoFilter>
  <sortState xmlns:xlrd2="http://schemas.microsoft.com/office/spreadsheetml/2017/richdata2" ref="B5:J5184">
    <sortCondition descending="1" ref="I7:I5184"/>
  </sortState>
  <dataConsolidate/>
  <mergeCells count="1">
    <mergeCell ref="B2:J2"/>
  </mergeCells>
  <phoneticPr fontId="28" type="noConversion"/>
  <conditionalFormatting sqref="G3886:G3920">
    <cfRule type="timePeriod" dxfId="85" priority="277" timePeriod="lastMonth">
      <formula>AND(MONTH(G3886)=MONTH(EDATE(TODAY(),0-1)),YEAR(G3886)=YEAR(EDATE(TODAY(),0-1)))</formula>
    </cfRule>
  </conditionalFormatting>
  <conditionalFormatting sqref="J1 X4114 AL4114 AZ4114 BN4114 CB4114 CP4114 DD4114 DR4114 EF4114 ET4114 FH4114 FV4114 GJ4114 GX4114 HL4114 HZ4114 IN4114 JB4114 JP4114 KD4114 KR4114 LF4114 LT4114 MH4114 MV4114 NJ4114 NX4114 OL4114 OZ4114 PN4114 QB4114 QP4114 RD4114 RR4114 SF4114 ST4114 TH4114 TV4114 UJ4114 UX4114 VL4114 VZ4114 WN4114 XB4114 XP4114 YD4114 YR4114 ZF4114 ZT4114 AAH4114 AAV4114 ABJ4114 ABX4114 ACL4114 ACZ4114 ADN4114 AEB4114 AEP4114 AFD4114 AFR4114 AGF4114 AGT4114 AHH4114 AHV4114 AIJ4114 AIX4114 AJL4114 AJZ4114 AKN4114 ALB4114 ALP4114 AMD4114 AMR4114 ANF4114 ANT4114 AOH4114 AOV4114 APJ4114 APX4114 AQL4114 AQZ4114 ARN4114 ASB4114 ASP4114 ATD4114 ATR4114 AUF4114 AUT4114 AVH4114 AVV4114 AWJ4114 AWX4114 AXL4114 AXZ4114 AYN4114 AZB4114 AZP4114 BAD4114 BAR4114 BBF4114 BBT4114 BCH4114 BCV4114 BDJ4114 BDX4114 BEL4114 BEZ4114 BFN4114 BGB4114 BGP4114 BHD4114 BHR4114 BIF4114 BIT4114 BJH4114 BJV4114 BKJ4114 BKX4114 BLL4114 BLZ4114 BMN4114 BNB4114 BNP4114 BOD4114 BOR4114 BPF4114 BPT4114 BQH4114 BQV4114 BRJ4114 BRX4114 BSL4114 BSZ4114 BTN4114 BUB4114 BUP4114 BVD4114 BVR4114 BWF4114 BWT4114 BXH4114 BXV4114 BYJ4114 BYX4114 BZL4114 BZZ4114 CAN4114 CBB4114 CBP4114 CCD4114 CCR4114 CDF4114 CDT4114 CEH4114 CEV4114 CFJ4114 CFX4114 CGL4114 CGZ4114 CHN4114 CIB4114 CIP4114 CJD4114 CJR4114 CKF4114 CKT4114 CLH4114 CLV4114 CMJ4114 CMX4114 CNL4114 CNZ4114 CON4114 CPB4114 CPP4114 CQD4114 CQR4114 CRF4114 CRT4114 CSH4114 CSV4114 CTJ4114 CTX4114 CUL4114 CUZ4114 CVN4114 CWB4114 CWP4114 CXD4114 CXR4114 CYF4114 CYT4114 CZH4114 CZV4114 DAJ4114 DAX4114 DBL4114 DBZ4114 DCN4114 DDB4114 DDP4114 DED4114 DER4114 DFF4114 DFT4114 DGH4114 DGV4114 DHJ4114 DHX4114 DIL4114 DIZ4114 DJN4114 DKB4114 DKP4114 DLD4114 DLR4114 DMF4114 DMT4114 DNH4114 DNV4114 DOJ4114 DOX4114 DPL4114 DPZ4114 DQN4114 DRB4114 DRP4114 DSD4114 DSR4114 DTF4114 DTT4114 DUH4114 DUV4114 DVJ4114 DVX4114 DWL4114 DWZ4114 DXN4114 DYB4114 DYP4114 DZD4114 DZR4114 EAF4114 EAT4114 EBH4114 EBV4114 ECJ4114 ECX4114 EDL4114 EDZ4114 EEN4114 EFB4114 EFP4114 EGD4114 EGR4114 EHF4114 EHT4114 EIH4114 EIV4114 EJJ4114 EJX4114 EKL4114 EKZ4114 ELN4114 EMB4114 EMP4114 END4114 ENR4114 EOF4114 EOT4114 EPH4114 EPV4114 EQJ4114 EQX4114 ERL4114 ERZ4114 ESN4114 ETB4114 ETP4114 EUD4114 EUR4114 EVF4114 EVT4114 EWH4114 EWV4114 EXJ4114 EXX4114 EYL4114 EYZ4114 EZN4114 FAB4114 FAP4114 FBD4114 FBR4114 FCF4114 FCT4114 FDH4114 FDV4114 FEJ4114 FEX4114 FFL4114 FFZ4114 FGN4114 FHB4114 FHP4114 FID4114 FIR4114 FJF4114 FJT4114 FKH4114 FKV4114 FLJ4114 FLX4114 FML4114 FMZ4114 FNN4114 FOB4114 FOP4114 FPD4114 FPR4114 FQF4114 FQT4114 FRH4114 FRV4114 FSJ4114 FSX4114 FTL4114 FTZ4114 FUN4114 FVB4114 FVP4114 FWD4114 FWR4114 FXF4114 FXT4114 FYH4114 FYV4114 FZJ4114 FZX4114 GAL4114 GAZ4114 GBN4114 GCB4114 GCP4114 GDD4114 GDR4114 GEF4114 GET4114 GFH4114 GFV4114 GGJ4114 GGX4114 GHL4114 GHZ4114 GIN4114 GJB4114 GJP4114 GKD4114 GKR4114 GLF4114 GLT4114 GMH4114 GMV4114 GNJ4114 GNX4114 GOL4114 GOZ4114 GPN4114 GQB4114 GQP4114 GRD4114 GRR4114 GSF4114 GST4114 GTH4114 GTV4114 GUJ4114 GUX4114 GVL4114 GVZ4114 GWN4114 GXB4114 GXP4114 GYD4114 GYR4114 GZF4114 GZT4114 HAH4114 HAV4114 HBJ4114 HBX4114 HCL4114 HCZ4114 HDN4114 HEB4114 HEP4114 HFD4114 HFR4114 HGF4114 HGT4114 HHH4114 HHV4114 HIJ4114 HIX4114 HJL4114 HJZ4114 HKN4114 HLB4114 HLP4114 HMD4114 HMR4114 HNF4114 HNT4114 HOH4114 HOV4114 HPJ4114 HPX4114 HQL4114 HQZ4114 HRN4114 HSB4114 HSP4114 HTD4114 HTR4114 HUF4114 HUT4114 HVH4114 HVV4114 HWJ4114 HWX4114 HXL4114 HXZ4114 HYN4114 HZB4114 HZP4114 IAD4114 IAR4114 IBF4114 IBT4114 ICH4114 ICV4114 IDJ4114 IDX4114 IEL4114 IEZ4114 IFN4114 IGB4114 IGP4114 IHD4114 IHR4114 IIF4114 IIT4114 IJH4114 IJV4114 IKJ4114 IKX4114 ILL4114 ILZ4114 IMN4114 INB4114 INP4114 IOD4114 IOR4114 IPF4114 IPT4114 IQH4114 IQV4114 IRJ4114 IRX4114 ISL4114 ISZ4114 ITN4114 IUB4114 IUP4114 IVD4114 IVR4114 IWF4114 IWT4114 IXH4114 IXV4114 IYJ4114 IYX4114 IZL4114 IZZ4114 JAN4114 JBB4114 JBP4114 JCD4114 JCR4114 JDF4114 JDT4114 JEH4114 JEV4114 JFJ4114 JFX4114 JGL4114 JGZ4114 JHN4114 JIB4114 JIP4114 JJD4114 JJR4114 JKF4114 JKT4114 JLH4114 JLV4114 JMJ4114 JMX4114 JNL4114 JNZ4114 JON4114 JPB4114 JPP4114 JQD4114 JQR4114 JRF4114 JRT4114 JSH4114 JSV4114 JTJ4114 JTX4114 JUL4114 JUZ4114 JVN4114 JWB4114 JWP4114 JXD4114 JXR4114 JYF4114 JYT4114 JZH4114 JZV4114 KAJ4114 KAX4114 KBL4114 KBZ4114 KCN4114 KDB4114 KDP4114 KED4114 KER4114 KFF4114 KFT4114 KGH4114 KGV4114 KHJ4114 KHX4114 KIL4114 KIZ4114 KJN4114 KKB4114 KKP4114 KLD4114 KLR4114 KMF4114 KMT4114 KNH4114 KNV4114 KOJ4114 KOX4114 KPL4114 KPZ4114 KQN4114 KRB4114 KRP4114 KSD4114 KSR4114 KTF4114 KTT4114 KUH4114 KUV4114 KVJ4114 KVX4114 KWL4114 KWZ4114 KXN4114 KYB4114 KYP4114 KZD4114 KZR4114 LAF4114 LAT4114 LBH4114 LBV4114 LCJ4114 LCX4114 LDL4114 LDZ4114 LEN4114 LFB4114 LFP4114 LGD4114 LGR4114 LHF4114 LHT4114 LIH4114 LIV4114 LJJ4114 LJX4114 LKL4114 LKZ4114 LLN4114 LMB4114 LMP4114 LND4114 LNR4114 LOF4114 LOT4114 LPH4114 LPV4114 LQJ4114 LQX4114 LRL4114 LRZ4114 LSN4114 LTB4114 LTP4114 LUD4114 LUR4114 LVF4114 LVT4114 LWH4114 LWV4114 LXJ4114 LXX4114 LYL4114 LYZ4114 LZN4114 MAB4114 MAP4114 MBD4114 MBR4114 MCF4114 MCT4114 MDH4114 MDV4114 MEJ4114 MEX4114 MFL4114 MFZ4114 MGN4114 MHB4114 MHP4114 MID4114 MIR4114 MJF4114 MJT4114 MKH4114 MKV4114 MLJ4114 MLX4114 MML4114 MMZ4114 MNN4114 MOB4114 MOP4114 MPD4114 MPR4114 MQF4114 MQT4114 MRH4114 MRV4114 MSJ4114 MSX4114 MTL4114 MTZ4114 MUN4114 MVB4114 MVP4114 MWD4114 MWR4114 MXF4114 MXT4114 MYH4114 MYV4114 MZJ4114 MZX4114 NAL4114 NAZ4114 NBN4114 NCB4114 NCP4114 NDD4114 NDR4114 NEF4114 NET4114 NFH4114 NFV4114 NGJ4114 NGX4114 NHL4114 NHZ4114 NIN4114 NJB4114 NJP4114 NKD4114 NKR4114 NLF4114 NLT4114 NMH4114 NMV4114 NNJ4114 NNX4114 NOL4114 NOZ4114 NPN4114 NQB4114 NQP4114 NRD4114 NRR4114 NSF4114 NST4114 NTH4114 NTV4114 NUJ4114 NUX4114 NVL4114 NVZ4114 NWN4114 NXB4114 NXP4114 NYD4114 NYR4114 NZF4114 NZT4114 OAH4114 OAV4114 OBJ4114 OBX4114 OCL4114 OCZ4114 ODN4114 OEB4114 OEP4114 OFD4114 OFR4114 OGF4114 OGT4114 OHH4114 OHV4114 OIJ4114 OIX4114 OJL4114 OJZ4114 OKN4114 OLB4114 OLP4114 OMD4114 OMR4114 ONF4114 ONT4114 OOH4114 OOV4114 OPJ4114 OPX4114 OQL4114 OQZ4114 ORN4114 OSB4114 OSP4114 OTD4114 OTR4114 OUF4114 OUT4114 OVH4114 OVV4114 OWJ4114 OWX4114 OXL4114 OXZ4114 OYN4114 OZB4114 OZP4114 PAD4114 PAR4114 PBF4114 PBT4114 PCH4114 PCV4114 PDJ4114 PDX4114 PEL4114 PEZ4114 PFN4114 PGB4114 PGP4114 PHD4114 PHR4114 PIF4114 PIT4114 PJH4114 PJV4114 PKJ4114 PKX4114 PLL4114 PLZ4114 PMN4114 PNB4114 PNP4114 POD4114 POR4114 PPF4114 PPT4114 PQH4114 PQV4114 PRJ4114 PRX4114 PSL4114 PSZ4114 PTN4114 PUB4114 PUP4114 PVD4114 PVR4114 PWF4114 PWT4114 PXH4114 PXV4114 PYJ4114 PYX4114 PZL4114 PZZ4114 QAN4114 QBB4114 QBP4114 QCD4114 QCR4114 QDF4114 QDT4114 QEH4114 QEV4114 QFJ4114 QFX4114 QGL4114 QGZ4114 QHN4114 QIB4114 QIP4114 QJD4114 QJR4114 QKF4114 QKT4114 QLH4114 QLV4114 QMJ4114 QMX4114 QNL4114 QNZ4114 QON4114 QPB4114 QPP4114 QQD4114 QQR4114 QRF4114 QRT4114 QSH4114 QSV4114 QTJ4114 QTX4114 QUL4114 QUZ4114 QVN4114 QWB4114 QWP4114 QXD4114 QXR4114 QYF4114 QYT4114 QZH4114 QZV4114 RAJ4114 RAX4114 RBL4114 RBZ4114 RCN4114 RDB4114 RDP4114 RED4114 RER4114 RFF4114 RFT4114 RGH4114 RGV4114 RHJ4114 RHX4114 RIL4114 RIZ4114 RJN4114 RKB4114 RKP4114 RLD4114 RLR4114 RMF4114 RMT4114 RNH4114 RNV4114 ROJ4114 ROX4114 RPL4114 RPZ4114 RQN4114 RRB4114 RRP4114 RSD4114 RSR4114 RTF4114 RTT4114 RUH4114 RUV4114 RVJ4114 RVX4114 RWL4114 RWZ4114 RXN4114 RYB4114 RYP4114 RZD4114 RZR4114 SAF4114 SAT4114 SBH4114 SBV4114 SCJ4114 SCX4114 SDL4114 SDZ4114 SEN4114 SFB4114 SFP4114 SGD4114 SGR4114 SHF4114 SHT4114 SIH4114 SIV4114 SJJ4114 SJX4114 SKL4114 SKZ4114 SLN4114 SMB4114 SMP4114 SND4114 SNR4114 SOF4114 SOT4114 SPH4114 SPV4114 SQJ4114 SQX4114 SRL4114 SRZ4114 SSN4114 STB4114 STP4114 SUD4114 SUR4114 SVF4114 SVT4114 SWH4114 SWV4114 SXJ4114 SXX4114 SYL4114 SYZ4114 SZN4114 TAB4114 TAP4114 TBD4114 TBR4114 TCF4114 TCT4114 TDH4114 TDV4114 TEJ4114 TEX4114 TFL4114 TFZ4114 TGN4114 THB4114 THP4114 TID4114 TIR4114 TJF4114 TJT4114 TKH4114 TKV4114 TLJ4114 TLX4114 TML4114 TMZ4114 TNN4114 TOB4114 TOP4114 TPD4114 TPR4114 TQF4114 TQT4114 TRH4114 TRV4114 TSJ4114 TSX4114 TTL4114 TTZ4114 TUN4114 TVB4114 TVP4114 TWD4114 TWR4114 TXF4114 TXT4114 TYH4114 TYV4114 TZJ4114 TZX4114 UAL4114 UAZ4114 UBN4114 UCB4114 UCP4114 UDD4114 UDR4114 UEF4114 UET4114 UFH4114 UFV4114 UGJ4114 UGX4114 UHL4114 UHZ4114 UIN4114 UJB4114 UJP4114 UKD4114 UKR4114 ULF4114 ULT4114 UMH4114 UMV4114 UNJ4114 UNX4114 UOL4114 UOZ4114 UPN4114 UQB4114 UQP4114 URD4114 URR4114 USF4114 UST4114 UTH4114 UTV4114 UUJ4114 UUX4114 UVL4114 UVZ4114 UWN4114 UXB4114 UXP4114 UYD4114 UYR4114 UZF4114 UZT4114 VAH4114 VAV4114 VBJ4114 VBX4114 VCL4114 VCZ4114 VDN4114 VEB4114 VEP4114 VFD4114 VFR4114 VGF4114 VGT4114 VHH4114 VHV4114 VIJ4114 VIX4114 VJL4114 VJZ4114 VKN4114 VLB4114 VLP4114 VMD4114 VMR4114 VNF4114 VNT4114 VOH4114 VOV4114 VPJ4114 VPX4114 VQL4114 VQZ4114 VRN4114 VSB4114 VSP4114 VTD4114 VTR4114 VUF4114 VUT4114 VVH4114 VVV4114 VWJ4114 VWX4114 VXL4114 VXZ4114 VYN4114 VZB4114 VZP4114 WAD4114 WAR4114 WBF4114 WBT4114 WCH4114 WCV4114 WDJ4114 WDX4114 WEL4114 WEZ4114 WFN4114 WGB4114 WGP4114 WHD4114 WHR4114 WIF4114 WIT4114 WJH4114 WJV4114 WKJ4114 WKX4114 WLL4114 WLZ4114 WMN4114 WNB4114 WNP4114 WOD4114 WOR4114 WPF4114 WPT4114 WQH4114 WQV4114 WRJ4114 WRX4114 WSL4114 WSZ4114 WTN4114 WUB4114 WUP4114 WVD4114 WVR4114 WWF4114 WWT4114 WXH4114 WXV4114 WYJ4114 WYX4114 WZL4114 WZZ4114 XAN4114 XBB4114 XBP4114 XCD4114 XCR4114 XDF4114 XDT4114 XEH4114 XEV4114">
    <cfRule type="cellIs" dxfId="84" priority="18730" operator="equal">
      <formula>"Débito auto"</formula>
    </cfRule>
    <cfRule type="cellIs" dxfId="83" priority="18731" operator="equal">
      <formula>"A pagar"</formula>
    </cfRule>
    <cfRule type="cellIs" dxfId="82" priority="18732" operator="equal">
      <formula>"Previsão a pagar"</formula>
    </cfRule>
  </conditionalFormatting>
  <conditionalFormatting sqref="J3:J1048576">
    <cfRule type="cellIs" dxfId="81" priority="347" operator="equal">
      <formula>"Débito auto"</formula>
    </cfRule>
    <cfRule type="cellIs" dxfId="80" priority="348" operator="equal">
      <formula>"A pagar"</formula>
    </cfRule>
    <cfRule type="cellIs" dxfId="79" priority="349" operator="equal">
      <formula>"Previsão a pagar"</formula>
    </cfRule>
    <cfRule type="cellIs" dxfId="78" priority="350" operator="equal">
      <formula>"Previsão"</formula>
    </cfRule>
    <cfRule type="cellIs" dxfId="77" priority="351" operator="equal">
      <formula>"Pago"</formula>
    </cfRule>
    <cfRule type="cellIs" dxfId="76" priority="352" operator="equal">
      <formula>"Agendada"</formula>
    </cfRule>
  </conditionalFormatting>
  <conditionalFormatting sqref="X4114 AL4114 AZ4114 BN4114 CB4114 CP4114 DD4114 DR4114 EF4114 ET4114 FH4114 FV4114 GJ4114 GX4114 HL4114 HZ4114 IN4114 JB4114 JP4114 KD4114 KR4114 LF4114 LT4114 MH4114 MV4114 NJ4114 NX4114 OL4114 OZ4114 PN4114 QB4114 QP4114 RD4114 RR4114 SF4114 ST4114 TH4114 TV4114 UJ4114 UX4114 VL4114 VZ4114 WN4114 XB4114 XP4114 YD4114 YR4114 ZF4114 ZT4114 AAH4114 AAV4114 ABJ4114 ABX4114 ACL4114 ACZ4114 ADN4114 AEB4114 AEP4114 AFD4114 AFR4114 AGF4114 AGT4114 AHH4114 AHV4114 AIJ4114 AIX4114 AJL4114 AJZ4114 AKN4114 ALB4114 ALP4114 AMD4114 AMR4114 ANF4114 ANT4114 AOH4114 AOV4114 APJ4114 APX4114 AQL4114 AQZ4114 ARN4114 ASB4114 ASP4114 ATD4114 ATR4114 AUF4114 AUT4114 AVH4114 AVV4114 AWJ4114 AWX4114 AXL4114 AXZ4114 AYN4114 AZB4114 AZP4114 BAD4114 BAR4114 BBF4114 BBT4114 BCH4114 BCV4114 BDJ4114 BDX4114 BEL4114 BEZ4114 BFN4114 BGB4114 BGP4114 BHD4114 BHR4114 BIF4114 BIT4114 BJH4114 BJV4114 BKJ4114 BKX4114 BLL4114 BLZ4114 BMN4114 BNB4114 BNP4114 BOD4114 BOR4114 BPF4114 BPT4114 BQH4114 BQV4114 BRJ4114 BRX4114 BSL4114 BSZ4114 BTN4114 BUB4114 BUP4114 BVD4114 BVR4114 BWF4114 BWT4114 BXH4114 BXV4114 BYJ4114 BYX4114 BZL4114 BZZ4114 CAN4114 CBB4114 CBP4114 CCD4114 CCR4114 CDF4114 CDT4114 CEH4114 CEV4114 CFJ4114 CFX4114 CGL4114 CGZ4114 CHN4114 CIB4114 CIP4114 CJD4114 CJR4114 CKF4114 CKT4114 CLH4114 CLV4114 CMJ4114 CMX4114 CNL4114 CNZ4114 CON4114 CPB4114 CPP4114 CQD4114 CQR4114 CRF4114 CRT4114 CSH4114 CSV4114 CTJ4114 CTX4114 CUL4114 CUZ4114 CVN4114 CWB4114 CWP4114 CXD4114 CXR4114 CYF4114 CYT4114 CZH4114 CZV4114 DAJ4114 DAX4114 DBL4114 DBZ4114 DCN4114 DDB4114 DDP4114 DED4114 DER4114 DFF4114 DFT4114 DGH4114 DGV4114 DHJ4114 DHX4114 DIL4114 DIZ4114 DJN4114 DKB4114 DKP4114 DLD4114 DLR4114 DMF4114 DMT4114 DNH4114 DNV4114 DOJ4114 DOX4114 DPL4114 DPZ4114 DQN4114 DRB4114 DRP4114 DSD4114 DSR4114 DTF4114 DTT4114 DUH4114 DUV4114 DVJ4114 DVX4114 DWL4114 DWZ4114 DXN4114 DYB4114 DYP4114 DZD4114 DZR4114 EAF4114 EAT4114 EBH4114 EBV4114 ECJ4114 ECX4114 EDL4114 EDZ4114 EEN4114 EFB4114 EFP4114 EGD4114 EGR4114 EHF4114 EHT4114 EIH4114 EIV4114 EJJ4114 EJX4114 EKL4114 EKZ4114 ELN4114 EMB4114 EMP4114 END4114 ENR4114 EOF4114 EOT4114 EPH4114 EPV4114 EQJ4114 EQX4114 ERL4114 ERZ4114 ESN4114 ETB4114 ETP4114 EUD4114 EUR4114 EVF4114 EVT4114 EWH4114 EWV4114 EXJ4114 EXX4114 EYL4114 EYZ4114 EZN4114 FAB4114 FAP4114 FBD4114 FBR4114 FCF4114 FCT4114 FDH4114 FDV4114 FEJ4114 FEX4114 FFL4114 FFZ4114 FGN4114 FHB4114 FHP4114 FID4114 FIR4114 FJF4114 FJT4114 FKH4114 FKV4114 FLJ4114 FLX4114 FML4114 FMZ4114 FNN4114 FOB4114 FOP4114 FPD4114 FPR4114 FQF4114 FQT4114 FRH4114 FRV4114 FSJ4114 FSX4114 FTL4114 FTZ4114 FUN4114 FVB4114 FVP4114 FWD4114 FWR4114 FXF4114 FXT4114 FYH4114 FYV4114 FZJ4114 FZX4114 GAL4114 GAZ4114 GBN4114 GCB4114 GCP4114 GDD4114 GDR4114 GEF4114 GET4114 GFH4114 GFV4114 GGJ4114 GGX4114 GHL4114 GHZ4114 GIN4114 GJB4114 GJP4114 GKD4114 GKR4114 GLF4114 GLT4114 GMH4114 GMV4114 GNJ4114 GNX4114 GOL4114 GOZ4114 GPN4114 GQB4114 GQP4114 GRD4114 GRR4114 GSF4114 GST4114 GTH4114 GTV4114 GUJ4114 GUX4114 GVL4114 GVZ4114 GWN4114 GXB4114 GXP4114 GYD4114 GYR4114 GZF4114 GZT4114 HAH4114 HAV4114 HBJ4114 HBX4114 HCL4114 HCZ4114 HDN4114 HEB4114 HEP4114 HFD4114 HFR4114 HGF4114 HGT4114 HHH4114 HHV4114 HIJ4114 HIX4114 HJL4114 HJZ4114 HKN4114 HLB4114 HLP4114 HMD4114 HMR4114 HNF4114 HNT4114 HOH4114 HOV4114 HPJ4114 HPX4114 HQL4114 HQZ4114 HRN4114 HSB4114 HSP4114 HTD4114 HTR4114 HUF4114 HUT4114 HVH4114 HVV4114 HWJ4114 HWX4114 HXL4114 HXZ4114 HYN4114 HZB4114 HZP4114 IAD4114 IAR4114 IBF4114 IBT4114 ICH4114 ICV4114 IDJ4114 IDX4114 IEL4114 IEZ4114 IFN4114 IGB4114 IGP4114 IHD4114 IHR4114 IIF4114 IIT4114 IJH4114 IJV4114 IKJ4114 IKX4114 ILL4114 ILZ4114 IMN4114 INB4114 INP4114 IOD4114 IOR4114 IPF4114 IPT4114 IQH4114 IQV4114 IRJ4114 IRX4114 ISL4114 ISZ4114 ITN4114 IUB4114 IUP4114 IVD4114 IVR4114 IWF4114 IWT4114 IXH4114 IXV4114 IYJ4114 IYX4114 IZL4114 IZZ4114 JAN4114 JBB4114 JBP4114 JCD4114 JCR4114 JDF4114 JDT4114 JEH4114 JEV4114 JFJ4114 JFX4114 JGL4114 JGZ4114 JHN4114 JIB4114 JIP4114 JJD4114 JJR4114 JKF4114 JKT4114 JLH4114 JLV4114 JMJ4114 JMX4114 JNL4114 JNZ4114 JON4114 JPB4114 JPP4114 JQD4114 JQR4114 JRF4114 JRT4114 JSH4114 JSV4114 JTJ4114 JTX4114 JUL4114 JUZ4114 JVN4114 JWB4114 JWP4114 JXD4114 JXR4114 JYF4114 JYT4114 JZH4114 JZV4114 KAJ4114 KAX4114 KBL4114 KBZ4114 KCN4114 KDB4114 KDP4114 KED4114 KER4114 KFF4114 KFT4114 KGH4114 KGV4114 KHJ4114 KHX4114 KIL4114 KIZ4114 KJN4114 KKB4114 KKP4114 KLD4114 KLR4114 KMF4114 KMT4114 KNH4114 KNV4114 KOJ4114 KOX4114 KPL4114 KPZ4114 KQN4114 KRB4114 KRP4114 KSD4114 KSR4114 KTF4114 KTT4114 KUH4114 KUV4114 KVJ4114 KVX4114 KWL4114 KWZ4114 KXN4114 KYB4114 KYP4114 KZD4114 KZR4114 LAF4114 LAT4114 LBH4114 LBV4114 LCJ4114 LCX4114 LDL4114 LDZ4114 LEN4114 LFB4114 LFP4114 LGD4114 LGR4114 LHF4114 LHT4114 LIH4114 LIV4114 LJJ4114 LJX4114 LKL4114 LKZ4114 LLN4114 LMB4114 LMP4114 LND4114 LNR4114 LOF4114 LOT4114 LPH4114 LPV4114 LQJ4114 LQX4114 LRL4114 LRZ4114 LSN4114 LTB4114 LTP4114 LUD4114 LUR4114 LVF4114 LVT4114 LWH4114 LWV4114 LXJ4114 LXX4114 LYL4114 LYZ4114 LZN4114 MAB4114 MAP4114 MBD4114 MBR4114 MCF4114 MCT4114 MDH4114 MDV4114 MEJ4114 MEX4114 MFL4114 MFZ4114 MGN4114 MHB4114 MHP4114 MID4114 MIR4114 MJF4114 MJT4114 MKH4114 MKV4114 MLJ4114 MLX4114 MML4114 MMZ4114 MNN4114 MOB4114 MOP4114 MPD4114 MPR4114 MQF4114 MQT4114 MRH4114 MRV4114 MSJ4114 MSX4114 MTL4114 MTZ4114 MUN4114 MVB4114 MVP4114 MWD4114 MWR4114 MXF4114 MXT4114 MYH4114 MYV4114 MZJ4114 MZX4114 NAL4114 NAZ4114 NBN4114 NCB4114 NCP4114 NDD4114 NDR4114 NEF4114 NET4114 NFH4114 NFV4114 NGJ4114 NGX4114 NHL4114 NHZ4114 NIN4114 NJB4114 NJP4114 NKD4114 NKR4114 NLF4114 NLT4114 NMH4114 NMV4114 NNJ4114 NNX4114 NOL4114 NOZ4114 NPN4114 NQB4114 NQP4114 NRD4114 NRR4114 NSF4114 NST4114 NTH4114 NTV4114 NUJ4114 NUX4114 NVL4114 NVZ4114 NWN4114 NXB4114 NXP4114 NYD4114 NYR4114 NZF4114 NZT4114 OAH4114 OAV4114 OBJ4114 OBX4114 OCL4114 OCZ4114 ODN4114 OEB4114 OEP4114 OFD4114 OFR4114 OGF4114 OGT4114 OHH4114 OHV4114 OIJ4114 OIX4114 OJL4114 OJZ4114 OKN4114 OLB4114 OLP4114 OMD4114 OMR4114 ONF4114 ONT4114 OOH4114 OOV4114 OPJ4114 OPX4114 OQL4114 OQZ4114 ORN4114 OSB4114 OSP4114 OTD4114 OTR4114 OUF4114 OUT4114 OVH4114 OVV4114 OWJ4114 OWX4114 OXL4114 OXZ4114 OYN4114 OZB4114 OZP4114 PAD4114 PAR4114 PBF4114 PBT4114 PCH4114 PCV4114 PDJ4114 PDX4114 PEL4114 PEZ4114 PFN4114 PGB4114 PGP4114 PHD4114 PHR4114 PIF4114 PIT4114 PJH4114 PJV4114 PKJ4114 PKX4114 PLL4114 PLZ4114 PMN4114 PNB4114 PNP4114 POD4114 POR4114 PPF4114 PPT4114 PQH4114 PQV4114 PRJ4114 PRX4114 PSL4114 PSZ4114 PTN4114 PUB4114 PUP4114 PVD4114 PVR4114 PWF4114 PWT4114 PXH4114 PXV4114 PYJ4114 PYX4114 PZL4114 PZZ4114 QAN4114 QBB4114 QBP4114 QCD4114 QCR4114 QDF4114 QDT4114 QEH4114 QEV4114 QFJ4114 QFX4114 QGL4114 QGZ4114 QHN4114 QIB4114 QIP4114 QJD4114 QJR4114 QKF4114 QKT4114 QLH4114 QLV4114 QMJ4114 QMX4114 QNL4114 QNZ4114 QON4114 QPB4114 QPP4114 QQD4114 QQR4114 QRF4114 QRT4114 QSH4114 QSV4114 QTJ4114 QTX4114 QUL4114 QUZ4114 QVN4114 QWB4114 QWP4114 QXD4114 QXR4114 QYF4114 QYT4114 QZH4114 QZV4114 RAJ4114 RAX4114 RBL4114 RBZ4114 RCN4114 RDB4114 RDP4114 RED4114 RER4114 RFF4114 RFT4114 RGH4114 RGV4114 RHJ4114 RHX4114 RIL4114 RIZ4114 RJN4114 RKB4114 RKP4114 RLD4114 RLR4114 RMF4114 RMT4114 RNH4114 RNV4114 ROJ4114 ROX4114 RPL4114 RPZ4114 RQN4114 RRB4114 RRP4114 RSD4114 RSR4114 RTF4114 RTT4114 RUH4114 RUV4114 RVJ4114 RVX4114 RWL4114 RWZ4114 RXN4114 RYB4114 RYP4114 RZD4114 RZR4114 SAF4114 SAT4114 SBH4114 SBV4114 SCJ4114 SCX4114 SDL4114 SDZ4114 SEN4114 SFB4114 SFP4114 SGD4114 SGR4114 SHF4114 SHT4114 SIH4114 SIV4114 SJJ4114 SJX4114 SKL4114 SKZ4114 SLN4114 SMB4114 SMP4114 SND4114 SNR4114 SOF4114 SOT4114 SPH4114 SPV4114 SQJ4114 SQX4114 SRL4114 SRZ4114 SSN4114 STB4114 STP4114 SUD4114 SUR4114 SVF4114 SVT4114 SWH4114 SWV4114 SXJ4114 SXX4114 SYL4114 SYZ4114 SZN4114 TAB4114 TAP4114 TBD4114 TBR4114 TCF4114 TCT4114 TDH4114 TDV4114 TEJ4114 TEX4114 TFL4114 TFZ4114 TGN4114 THB4114 THP4114 TID4114 TIR4114 TJF4114 TJT4114 TKH4114 TKV4114 TLJ4114 TLX4114 TML4114 TMZ4114 TNN4114 TOB4114 TOP4114 TPD4114 TPR4114 TQF4114 TQT4114 TRH4114 TRV4114 TSJ4114 TSX4114 TTL4114 TTZ4114 TUN4114 TVB4114 TVP4114 TWD4114 TWR4114 TXF4114 TXT4114 TYH4114 TYV4114 TZJ4114 TZX4114 UAL4114 UAZ4114 UBN4114 UCB4114 UCP4114 UDD4114 UDR4114 UEF4114 UET4114 UFH4114 UFV4114 UGJ4114 UGX4114 UHL4114 UHZ4114 UIN4114 UJB4114 UJP4114 UKD4114 UKR4114 ULF4114 ULT4114 UMH4114 UMV4114 UNJ4114 UNX4114 UOL4114 UOZ4114 UPN4114 UQB4114 UQP4114 URD4114 URR4114 USF4114 UST4114 UTH4114 UTV4114 UUJ4114 UUX4114 UVL4114 UVZ4114 UWN4114 UXB4114 UXP4114 UYD4114 UYR4114 UZF4114 UZT4114 VAH4114 VAV4114 VBJ4114 VBX4114 VCL4114 VCZ4114 VDN4114 VEB4114 VEP4114 VFD4114 VFR4114 VGF4114 VGT4114 VHH4114 VHV4114 VIJ4114 VIX4114 VJL4114 VJZ4114 VKN4114 VLB4114 VLP4114 VMD4114 VMR4114 VNF4114 VNT4114 VOH4114 VOV4114 VPJ4114 VPX4114 VQL4114 VQZ4114 VRN4114 VSB4114 VSP4114 VTD4114 VTR4114 VUF4114 VUT4114 VVH4114 VVV4114 VWJ4114 VWX4114 VXL4114 VXZ4114 VYN4114 VZB4114 VZP4114 WAD4114 WAR4114 WBF4114 WBT4114 WCH4114 WCV4114 WDJ4114 WDX4114 WEL4114 WEZ4114 WFN4114 WGB4114 WGP4114 WHD4114 WHR4114 WIF4114 WIT4114 WJH4114 WJV4114 WKJ4114 WKX4114 WLL4114 WLZ4114 WMN4114 WNB4114 WNP4114 WOD4114 WOR4114 WPF4114 WPT4114 WQH4114 WQV4114 WRJ4114 WRX4114 WSL4114 WSZ4114 WTN4114 WUB4114 WUP4114 WVD4114 WVR4114 WWF4114 WWT4114 WXH4114 WXV4114 WYJ4114 WYX4114 WZL4114 WZZ4114 XAN4114 XBB4114 XBP4114 XCD4114 XCR4114 XDF4114 XDT4114 XEH4114 XEV4114">
    <cfRule type="cellIs" dxfId="75" priority="37366" operator="equal">
      <formula>"Previsão"</formula>
    </cfRule>
    <cfRule type="cellIs" dxfId="74" priority="37367" operator="equal">
      <formula>"Pago"</formula>
    </cfRule>
    <cfRule type="cellIs" dxfId="73" priority="37368" operator="equal">
      <formula>"Agendada"</formula>
    </cfRule>
  </conditionalFormatting>
  <dataValidations count="8">
    <dataValidation type="list" allowBlank="1" showInputMessage="1" showErrorMessage="1" sqref="E3:E4 E5111:E1048576" xr:uid="{00000000-0002-0000-0300-000000000000}">
      <formula1>$L$4:$L$4</formula1>
    </dataValidation>
    <dataValidation type="list" allowBlank="1" showInputMessage="1" showErrorMessage="1" sqref="F3 F5111:F1048576" xr:uid="{00000000-0002-0000-0300-000001000000}">
      <formula1>$M$4:$M$4</formula1>
    </dataValidation>
    <dataValidation type="list" allowBlank="1" showInputMessage="1" showErrorMessage="1" sqref="J3:J4 J1 J5185:J1048576" xr:uid="{00000000-0002-0000-0300-000002000000}">
      <formula1>"Pago, Obra - Pago, Agendada, Previsão, A Pagar, Débito auto, Cheque, Obra"</formula1>
    </dataValidation>
    <dataValidation type="list" allowBlank="1" showInputMessage="1" showErrorMessage="1" sqref="F4" xr:uid="{00000000-0002-0000-0300-000004000000}">
      <formula1>$M$3:$M$4</formula1>
    </dataValidation>
    <dataValidation type="list" allowBlank="1" showInputMessage="1" showErrorMessage="1" sqref="E3229:F3229 E3288 E3215:E3216 E3135 F3104 E3247:E3248 E3251 F3230:F3243 F3109:F3151 F3106:F3107 F3153:F3228 F1524:F3102 F3776:F5110 F3246:F3532 F5:F1522" xr:uid="{00000000-0002-0000-0300-000005000000}">
      <formula1>"Itau - Matriz, Itau BH, Itau SP, Itau Ecommerce, Itau Quiosque"</formula1>
    </dataValidation>
    <dataValidation type="list" allowBlank="1" showInputMessage="1" showErrorMessage="1" sqref="E3230:E3246 F3152 F3103 F3105 F3108 E3249:E3250 E3252:E3287 F3244:F3245 E3217:E3228 E3136:E3214 E1524:E3134 E3776:E5110 E3289:E3532 E5:E1522" xr:uid="{00000000-0002-0000-0300-000006000000}">
      <formula1>"Matriz, Loja - SP, Loja BH, Ecommerce, Quiosque, Bradesco Matriz"</formula1>
    </dataValidation>
    <dataValidation type="list" allowBlank="1" showInputMessage="1" showErrorMessage="1" sqref="B3445 B2845 B3341 B2918 B3032 B381 B412 B531 B569 B3142 B684 B780 B815 B917 B944 B1066 B1092 B1209 B1252 B1381 B1406 B1506 B1541 B1641 B1701 B1784 B1820 B1974 B2079 B2131 B2269 B2321 B2447 B2532 B2655 B2762" xr:uid="{00000000-0002-0000-0300-000007000000}">
      <formula1>"Despesas Administrativas, Despesas com Pessoal, Impostos, MP - Couro, MP - Metais, MP - Aviamentos, Mão de Obra, Fretes, Embalagens, Investimentos, Outras Despesas"</formula1>
    </dataValidation>
    <dataValidation type="list" allowBlank="1" showInputMessage="1" showErrorMessage="1" sqref="J5:J5184" xr:uid="{00000000-0002-0000-0300-000003000000}">
      <formula1>"Pago, Obra - Pago, Agendada, Previsão, A Pagar, Débito auto, Cheque, Obra, Previsão a pagar"</formula1>
    </dataValidation>
  </dataValidations>
  <pageMargins left="0.25" right="0.25" top="0.75" bottom="0.75" header="0.3" footer="0.3"/>
  <pageSetup paperSize="9" scale="83"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C60"/>
  <sheetViews>
    <sheetView showGridLines="0" topLeftCell="A6" zoomScale="70" zoomScaleNormal="70" workbookViewId="0">
      <selection activeCell="B26" sqref="B26"/>
    </sheetView>
  </sheetViews>
  <sheetFormatPr defaultColWidth="0" defaultRowHeight="15.75" customHeight="1" x14ac:dyDescent="0.25"/>
  <cols>
    <col min="1" max="1" width="10.75" style="32" customWidth="1"/>
    <col min="2" max="2" width="36" style="33" customWidth="1"/>
    <col min="3" max="3" width="19.375" style="32" bestFit="1" customWidth="1"/>
    <col min="4" max="4" width="20.5" style="32" bestFit="1" customWidth="1"/>
    <col min="5" max="5" width="20.375" style="32" customWidth="1"/>
    <col min="6" max="6" width="20.5" style="32" bestFit="1" customWidth="1"/>
    <col min="7" max="7" width="20.875" style="32" bestFit="1" customWidth="1"/>
    <col min="8" max="8" width="20.625" style="32" bestFit="1" customWidth="1"/>
    <col min="9" max="9" width="20.875" style="32" bestFit="1" customWidth="1"/>
    <col min="10" max="10" width="24.25" style="32" bestFit="1" customWidth="1"/>
    <col min="11" max="11" width="19.875" style="32" bestFit="1" customWidth="1"/>
    <col min="12" max="12" width="20.25" style="32" bestFit="1" customWidth="1"/>
    <col min="13" max="13" width="19.875" style="32" bestFit="1" customWidth="1"/>
    <col min="14" max="14" width="20.5" style="32" bestFit="1" customWidth="1"/>
    <col min="15" max="15" width="20" style="32" bestFit="1" customWidth="1"/>
    <col min="16" max="16" width="20.125" style="32" bestFit="1" customWidth="1"/>
    <col min="17" max="20" width="18.875" style="32" bestFit="1" customWidth="1"/>
    <col min="21" max="27" width="13.875" style="32" customWidth="1"/>
    <col min="28" max="28" width="15.5" style="32" customWidth="1"/>
    <col min="29" max="29" width="14" style="32" hidden="1" customWidth="1"/>
    <col min="30" max="30" width="11.75" style="32" hidden="1" customWidth="1"/>
    <col min="31" max="185" width="10.375" style="32" hidden="1" customWidth="1"/>
    <col min="186" max="16384" width="9" style="32" hidden="1"/>
  </cols>
  <sheetData>
    <row r="1" spans="1:28" s="31" customFormat="1" ht="15.75" customHeight="1" x14ac:dyDescent="0.25">
      <c r="B1" s="345" t="s">
        <v>34</v>
      </c>
      <c r="C1" s="345"/>
      <c r="D1" s="345"/>
      <c r="E1" s="345"/>
      <c r="F1" s="345"/>
      <c r="G1" s="345"/>
      <c r="H1" s="345"/>
      <c r="I1" s="345"/>
      <c r="J1" s="345"/>
      <c r="K1" s="345"/>
      <c r="L1" s="345"/>
      <c r="M1" s="345"/>
      <c r="N1" s="345"/>
      <c r="O1" s="345"/>
      <c r="P1" s="345"/>
      <c r="Q1" s="345"/>
      <c r="R1" s="159"/>
      <c r="S1" s="159"/>
      <c r="T1" s="159"/>
      <c r="U1" s="159"/>
      <c r="V1" s="159"/>
      <c r="W1" s="159"/>
      <c r="X1" s="159"/>
      <c r="Y1" s="159"/>
      <c r="Z1" s="159"/>
      <c r="AA1" s="159"/>
      <c r="AB1" s="159"/>
    </row>
    <row r="2" spans="1:28" s="31" customFormat="1" ht="0.75" customHeight="1" x14ac:dyDescent="0.25">
      <c r="A2" s="158"/>
      <c r="B2" s="158"/>
      <c r="C2" s="158"/>
      <c r="D2" s="158"/>
      <c r="E2" s="158"/>
      <c r="F2" s="158"/>
      <c r="G2" s="158"/>
      <c r="H2" s="158"/>
      <c r="I2" s="158"/>
      <c r="J2" s="158"/>
      <c r="K2" s="158"/>
      <c r="L2" s="30"/>
      <c r="M2" s="30"/>
      <c r="N2" s="30"/>
      <c r="O2" s="30"/>
      <c r="P2" s="30"/>
      <c r="Q2" s="30"/>
      <c r="R2" s="30"/>
      <c r="S2" s="30"/>
      <c r="T2" s="30"/>
      <c r="U2" s="30"/>
      <c r="V2" s="30"/>
      <c r="W2" s="30"/>
      <c r="X2" s="30"/>
      <c r="Y2" s="30"/>
      <c r="Z2" s="30"/>
      <c r="AA2" s="30"/>
      <c r="AB2" s="30"/>
    </row>
    <row r="3" spans="1:28" ht="11.25" customHeight="1" x14ac:dyDescent="0.25"/>
    <row r="4" spans="1:28" ht="18.75" customHeight="1" x14ac:dyDescent="0.25">
      <c r="B4" s="34" t="s">
        <v>35</v>
      </c>
      <c r="C4" s="35">
        <f ca="1">TODAY()</f>
        <v>46134</v>
      </c>
      <c r="D4" s="36">
        <f>SUM('FC - Diário'!D10:D18)</f>
        <v>0</v>
      </c>
      <c r="K4" s="37"/>
      <c r="N4" s="37"/>
      <c r="O4" s="37"/>
      <c r="P4" s="37"/>
      <c r="Q4" s="37"/>
      <c r="R4" s="37"/>
      <c r="S4" s="37"/>
      <c r="T4" s="37"/>
      <c r="U4" s="37"/>
      <c r="V4" s="37"/>
      <c r="W4" s="37"/>
      <c r="X4" s="37"/>
      <c r="Y4" s="37"/>
      <c r="Z4" s="37"/>
      <c r="AA4" s="37"/>
    </row>
    <row r="5" spans="1:28" ht="15.75" customHeight="1" x14ac:dyDescent="0.25">
      <c r="B5" s="29"/>
      <c r="C5" s="348">
        <v>2026</v>
      </c>
      <c r="D5" s="348"/>
      <c r="E5" s="348"/>
      <c r="F5" s="348"/>
      <c r="G5" s="348"/>
      <c r="H5" s="348"/>
      <c r="I5" s="348"/>
      <c r="J5" s="348"/>
      <c r="K5" s="348"/>
      <c r="L5" s="63"/>
      <c r="M5" s="63"/>
      <c r="N5" s="63"/>
      <c r="O5" s="63"/>
      <c r="P5" s="63"/>
    </row>
    <row r="6" spans="1:28" s="31" customFormat="1" ht="41.25" customHeight="1" x14ac:dyDescent="0.25">
      <c r="B6" s="38" t="s">
        <v>36</v>
      </c>
      <c r="C6" s="348"/>
      <c r="D6" s="348"/>
      <c r="E6" s="348"/>
      <c r="F6" s="348"/>
      <c r="G6" s="348"/>
      <c r="H6" s="348"/>
      <c r="I6" s="348"/>
      <c r="J6" s="348"/>
      <c r="K6" s="348"/>
      <c r="L6" s="132"/>
      <c r="M6" s="132"/>
      <c r="N6" s="238"/>
    </row>
    <row r="7" spans="1:28" s="31" customFormat="1" ht="20.100000000000001" customHeight="1" x14ac:dyDescent="0.25">
      <c r="B7" s="39" t="s">
        <v>4</v>
      </c>
      <c r="C7" s="126">
        <v>46113</v>
      </c>
      <c r="D7" s="126">
        <v>46143</v>
      </c>
      <c r="E7" s="126">
        <v>46174</v>
      </c>
      <c r="F7" s="126">
        <v>46204</v>
      </c>
      <c r="G7" s="126">
        <v>46235</v>
      </c>
      <c r="H7" s="126">
        <v>46266</v>
      </c>
      <c r="I7" s="126">
        <v>46296</v>
      </c>
      <c r="J7" s="126">
        <v>46327</v>
      </c>
      <c r="K7" s="126">
        <v>46357</v>
      </c>
    </row>
    <row r="8" spans="1:28" s="131" customFormat="1" ht="20.100000000000001" customHeight="1" x14ac:dyDescent="0.25">
      <c r="A8" s="128" t="s">
        <v>37</v>
      </c>
      <c r="B8" s="129" t="s">
        <v>38</v>
      </c>
      <c r="C8" s="130">
        <v>0</v>
      </c>
      <c r="D8" s="130">
        <v>0</v>
      </c>
      <c r="E8" s="130">
        <v>0</v>
      </c>
      <c r="F8" s="130">
        <v>0</v>
      </c>
      <c r="G8" s="130">
        <v>0</v>
      </c>
      <c r="H8" s="130">
        <v>0</v>
      </c>
      <c r="I8" s="130">
        <v>0</v>
      </c>
      <c r="J8" s="130">
        <v>0</v>
      </c>
      <c r="K8" s="130">
        <v>0</v>
      </c>
    </row>
    <row r="9" spans="1:28" s="131" customFormat="1" ht="20.100000000000001" customHeight="1" x14ac:dyDescent="0.25">
      <c r="B9" s="129" t="s">
        <v>39</v>
      </c>
      <c r="C9" s="130">
        <v>0</v>
      </c>
      <c r="D9" s="130">
        <v>0</v>
      </c>
      <c r="E9" s="130">
        <v>0</v>
      </c>
      <c r="F9" s="130">
        <v>0</v>
      </c>
      <c r="G9" s="130">
        <v>0</v>
      </c>
      <c r="H9" s="130">
        <v>0</v>
      </c>
      <c r="I9" s="130">
        <v>0</v>
      </c>
      <c r="J9" s="130">
        <v>0</v>
      </c>
      <c r="K9" s="130">
        <v>0</v>
      </c>
    </row>
    <row r="10" spans="1:28" s="132" customFormat="1" ht="20.100000000000001" customHeight="1" x14ac:dyDescent="0.25">
      <c r="B10" s="129" t="s">
        <v>40</v>
      </c>
      <c r="C10" s="130">
        <v>0</v>
      </c>
      <c r="D10" s="130">
        <v>0</v>
      </c>
      <c r="E10" s="130">
        <v>0</v>
      </c>
      <c r="F10" s="130">
        <v>0</v>
      </c>
      <c r="G10" s="130">
        <v>0</v>
      </c>
      <c r="H10" s="130">
        <v>0</v>
      </c>
      <c r="I10" s="130">
        <v>0</v>
      </c>
      <c r="J10" s="130">
        <v>0</v>
      </c>
      <c r="K10" s="130">
        <v>0</v>
      </c>
    </row>
    <row r="11" spans="1:28" s="133" customFormat="1" ht="20.100000000000001" customHeight="1" x14ac:dyDescent="0.25">
      <c r="B11" s="134" t="s">
        <v>41</v>
      </c>
      <c r="C11" s="135">
        <v>0.8</v>
      </c>
      <c r="D11" s="135">
        <v>0.8</v>
      </c>
      <c r="E11" s="135">
        <v>0.8</v>
      </c>
      <c r="F11" s="135">
        <v>0.8</v>
      </c>
      <c r="G11" s="135">
        <v>0.8</v>
      </c>
      <c r="H11" s="135">
        <v>0.8</v>
      </c>
      <c r="I11" s="135">
        <v>0.8</v>
      </c>
      <c r="J11" s="135">
        <v>0.8</v>
      </c>
      <c r="K11" s="135">
        <v>0.8</v>
      </c>
    </row>
    <row r="12" spans="1:28" s="133" customFormat="1" ht="20.100000000000001" customHeight="1" x14ac:dyDescent="0.25">
      <c r="B12" s="134" t="s">
        <v>42</v>
      </c>
      <c r="C12" s="135">
        <v>0.9</v>
      </c>
      <c r="D12" s="135">
        <v>0.9</v>
      </c>
      <c r="E12" s="135">
        <v>0.9</v>
      </c>
      <c r="F12" s="135">
        <v>0.9</v>
      </c>
      <c r="G12" s="135">
        <v>0.9</v>
      </c>
      <c r="H12" s="135">
        <v>0.9</v>
      </c>
      <c r="I12" s="135">
        <v>0.9</v>
      </c>
      <c r="J12" s="135">
        <v>0.9</v>
      </c>
      <c r="K12" s="135">
        <v>0.9</v>
      </c>
    </row>
    <row r="13" spans="1:28" s="133" customFormat="1" ht="20.100000000000001" customHeight="1" x14ac:dyDescent="0.25">
      <c r="B13" s="134" t="s">
        <v>43</v>
      </c>
      <c r="C13" s="136">
        <v>0.3</v>
      </c>
      <c r="D13" s="136">
        <v>0.3</v>
      </c>
      <c r="E13" s="136">
        <v>0.3</v>
      </c>
      <c r="F13" s="136">
        <v>0.3</v>
      </c>
      <c r="G13" s="136">
        <v>0.3</v>
      </c>
      <c r="H13" s="136">
        <v>0.3</v>
      </c>
      <c r="I13" s="136">
        <v>0.3</v>
      </c>
      <c r="J13" s="136">
        <v>0.3</v>
      </c>
      <c r="K13" s="136">
        <v>0.3</v>
      </c>
    </row>
    <row r="14" spans="1:28" s="133" customFormat="1" ht="20.100000000000001" customHeight="1" x14ac:dyDescent="0.25">
      <c r="B14" s="137" t="s">
        <v>44</v>
      </c>
      <c r="C14" s="138">
        <f t="shared" ref="C14:J14" si="0">(C8*C11)</f>
        <v>0</v>
      </c>
      <c r="D14" s="138">
        <f t="shared" si="0"/>
        <v>0</v>
      </c>
      <c r="E14" s="138">
        <f t="shared" si="0"/>
        <v>0</v>
      </c>
      <c r="F14" s="138">
        <f t="shared" si="0"/>
        <v>0</v>
      </c>
      <c r="G14" s="138">
        <f t="shared" si="0"/>
        <v>0</v>
      </c>
      <c r="H14" s="138">
        <f t="shared" si="0"/>
        <v>0</v>
      </c>
      <c r="I14" s="138">
        <f t="shared" si="0"/>
        <v>0</v>
      </c>
      <c r="J14" s="138">
        <f t="shared" si="0"/>
        <v>0</v>
      </c>
      <c r="K14" s="138">
        <f t="shared" ref="K14" si="1">(K8*K11)</f>
        <v>0</v>
      </c>
    </row>
    <row r="15" spans="1:28" s="133" customFormat="1" ht="20.100000000000001" customHeight="1" x14ac:dyDescent="0.25">
      <c r="B15" s="139" t="s">
        <v>45</v>
      </c>
      <c r="C15" s="140">
        <f t="shared" ref="C15:K15" si="2">(C9*C12)</f>
        <v>0</v>
      </c>
      <c r="D15" s="140">
        <f t="shared" si="2"/>
        <v>0</v>
      </c>
      <c r="E15" s="140">
        <f t="shared" si="2"/>
        <v>0</v>
      </c>
      <c r="F15" s="140">
        <f t="shared" si="2"/>
        <v>0</v>
      </c>
      <c r="G15" s="140">
        <f t="shared" si="2"/>
        <v>0</v>
      </c>
      <c r="H15" s="140">
        <f t="shared" si="2"/>
        <v>0</v>
      </c>
      <c r="I15" s="140">
        <f t="shared" si="2"/>
        <v>0</v>
      </c>
      <c r="J15" s="140">
        <f t="shared" si="2"/>
        <v>0</v>
      </c>
      <c r="K15" s="140">
        <f t="shared" si="2"/>
        <v>0</v>
      </c>
    </row>
    <row r="16" spans="1:28" s="133" customFormat="1" ht="20.100000000000001" customHeight="1" x14ac:dyDescent="0.25">
      <c r="B16" s="137" t="s">
        <v>46</v>
      </c>
      <c r="C16" s="138">
        <v>0</v>
      </c>
      <c r="D16" s="138">
        <f t="shared" ref="D16:G16" si="3">D10*D13</f>
        <v>0</v>
      </c>
      <c r="E16" s="138">
        <f t="shared" si="3"/>
        <v>0</v>
      </c>
      <c r="F16" s="138">
        <f t="shared" si="3"/>
        <v>0</v>
      </c>
      <c r="G16" s="138">
        <f t="shared" si="3"/>
        <v>0</v>
      </c>
      <c r="H16" s="138">
        <f t="shared" ref="H16:I16" si="4">H10*H13</f>
        <v>0</v>
      </c>
      <c r="I16" s="138">
        <f t="shared" si="4"/>
        <v>0</v>
      </c>
      <c r="J16" s="138">
        <f t="shared" ref="J16:K16" si="5">J10*J13</f>
        <v>0</v>
      </c>
      <c r="K16" s="138">
        <f t="shared" si="5"/>
        <v>0</v>
      </c>
    </row>
    <row r="17" spans="1:28" s="133" customFormat="1" ht="20.100000000000001" customHeight="1" x14ac:dyDescent="0.25">
      <c r="B17" s="137" t="s">
        <v>47</v>
      </c>
      <c r="C17" s="138">
        <f>SUMIF('FC - Diário'!$G$8:$G$4478,'FC - Mensal '!C7,'FC - Diário'!$H$8:$H$4478)</f>
        <v>0</v>
      </c>
      <c r="D17" s="138">
        <f>SUMIF('FC - Diário'!$G$8:$G$4478,'FC - Mensal '!D7,'FC - Diário'!$H$8:$H$4478)</f>
        <v>0</v>
      </c>
      <c r="E17" s="138">
        <f>SUMIF('FC - Diário'!$G$8:$G$4478,'FC - Mensal '!E7,'FC - Diário'!$H$8:$H$4478)</f>
        <v>0</v>
      </c>
      <c r="F17" s="138">
        <f>SUMIF('FC - Diário'!$G$8:$G$4478,'FC - Mensal '!F7,'FC - Diário'!$H$8:$H$4478)</f>
        <v>0</v>
      </c>
      <c r="G17" s="138">
        <f>SUMIF('FC - Diário'!$G$8:$G$4478,'FC - Mensal '!G7,'FC - Diário'!$H$8:$H$4478)</f>
        <v>0</v>
      </c>
      <c r="H17" s="138">
        <f>SUMIF('FC - Diário'!$G$8:$G$4478,'FC - Mensal '!H7,'FC - Diário'!$H$8:$H$4478)</f>
        <v>0</v>
      </c>
      <c r="I17" s="138">
        <f>SUMIF('FC - Diário'!$G$8:$G$4478,'FC - Mensal '!I7,'FC - Diário'!$H$8:$H$4478)</f>
        <v>0</v>
      </c>
      <c r="J17" s="138">
        <f>SUMIF('FC - Diário'!$G$8:$G$4478,'FC - Mensal '!J7,'FC - Diário'!$H$8:$H$4478)</f>
        <v>0</v>
      </c>
      <c r="K17" s="138">
        <f>SUMIF('FC - Diário'!$G$8:$G$4478,'FC - Mensal '!K7,'FC - Diário'!$H$8:$H$4478)</f>
        <v>0</v>
      </c>
    </row>
    <row r="18" spans="1:28" s="133" customFormat="1" ht="20.100000000000001" customHeight="1" x14ac:dyDescent="0.25">
      <c r="B18" s="137" t="s">
        <v>48</v>
      </c>
      <c r="C18" s="138">
        <f>C8*5%</f>
        <v>0</v>
      </c>
      <c r="D18" s="250">
        <f>C14*C29+C15*F29+C16*C29+D8*5%</f>
        <v>0</v>
      </c>
      <c r="E18" s="138">
        <f>D14*C29+D15*F29+D16*C29+C14*C30+C15*F30+C16*C30+E8*5%</f>
        <v>0</v>
      </c>
      <c r="F18" s="250">
        <f>E14*C29+E15*F29+E16*C29+D14*C30+D15*F30+D16*C30+C14*C31+C15*F31+C16*C31+F8+5%</f>
        <v>0.05</v>
      </c>
      <c r="G18" s="138">
        <f>F14*C29+F15*F29+F16*C29+E14*C30+E15*F30+E16*C30+D14*C31+D15*F31+D16*C31+C14*C32+C15*F32+C16*C32+G8*5%</f>
        <v>0</v>
      </c>
      <c r="H18" s="138">
        <f>G14*C29+G15*F29+G16*C29+F14*C30+F15*F30+F16*C30+E14*C31+E15*F31+E16*C31+D14*C32+D15*F32+D16*C32+C15*F33+H8*5%</f>
        <v>0</v>
      </c>
      <c r="I18" s="316">
        <f>H14*C29+H15*F29+H16*C29+G14*C30+G15*F30+G16*C30+F14*C31+F15*F31+F16*C31+E14*C32+E15*F32+E16*C32+D15*F33+I8*5%</f>
        <v>0</v>
      </c>
      <c r="J18" s="316">
        <f>I14*C29+I15*F29+I16*C29+H14*C30+H15*F30+H16*C30+G14*C31+G15*F31+G16*C31+F14*C32+F15*F32+F16*C32+E15*F33+J8*5%</f>
        <v>0</v>
      </c>
      <c r="K18" s="316">
        <f>J14*D29+J15*G29+J16*D29+I14*D30+I15*G30+I16*D30+H14*D31+H15*G31+H16*D31+G14*D32+G15*G32+G16*D32+F15*G33+K8*5%</f>
        <v>0</v>
      </c>
    </row>
    <row r="19" spans="1:28" s="133" customFormat="1" ht="22.5" customHeight="1" x14ac:dyDescent="0.25">
      <c r="B19" s="141" t="s">
        <v>49</v>
      </c>
      <c r="C19" s="142">
        <f>SUM(C16:C18)</f>
        <v>0</v>
      </c>
      <c r="D19" s="142">
        <f t="shared" ref="D19:G19" si="6">SUM(D17:D18)</f>
        <v>0</v>
      </c>
      <c r="E19" s="142">
        <f t="shared" si="6"/>
        <v>0</v>
      </c>
      <c r="F19" s="142">
        <f t="shared" si="6"/>
        <v>0.05</v>
      </c>
      <c r="G19" s="142">
        <f t="shared" si="6"/>
        <v>0</v>
      </c>
      <c r="H19" s="142">
        <f t="shared" ref="H19:I19" si="7">SUM(H17:H18)</f>
        <v>0</v>
      </c>
      <c r="I19" s="142">
        <f t="shared" si="7"/>
        <v>0</v>
      </c>
      <c r="J19" s="142">
        <f t="shared" ref="J19:K19" si="8">SUM(J17:J18)</f>
        <v>0</v>
      </c>
      <c r="K19" s="142">
        <f t="shared" si="8"/>
        <v>0</v>
      </c>
    </row>
    <row r="20" spans="1:28" s="133" customFormat="1" ht="24.75" customHeight="1" x14ac:dyDescent="0.25">
      <c r="B20" s="137" t="s">
        <v>50</v>
      </c>
      <c r="C20" s="143">
        <f>SUMIFS('02. Despesas '!$I:$I,'02. Despesas '!$J:$J,"A Pagar",'02. Despesas '!$H:$H,'FC - Mensal '!C7)+SUMIFS('02. Despesas '!$I:$I,'02. Despesas '!$J:$J,"Agendada",'02. Despesas '!$H:$H,'FC - Mensal '!C7)+SUMIFS('02. Despesas '!$I:$I,'02. Despesas '!$J:$J,"Cheque",'02. Despesas '!$H:$H,'FC - Mensal '!C7)+SUMIFS('02. Despesas '!$I:$I,'02. Despesas '!$J:$J,"Débito auto",'02. Despesas '!$H:$H,'FC - Mensal '!C7)+SUMIFS('02. Despesas '!$I:$I,'02. Despesas '!$J:$J,"Previsão",'02. Despesas '!$H:$H,'FC - Mensal '!C7)+SUMIFS('02. Despesas '!$I:$I,'02. Despesas '!$J:$J,"Previsão a pagar",'02. Despesas '!$H:$H,'FC - Mensal '!C7)</f>
        <v>0</v>
      </c>
      <c r="D20" s="143">
        <f>SUMIFS('02. Despesas '!$I:$I,'02. Despesas '!$J:$J,"A Pagar",'02. Despesas '!$H:$H,'FC - Mensal '!D7)+SUMIFS('02. Despesas '!$I:$I,'02. Despesas '!$J:$J,"Agendada",'02. Despesas '!$H:$H,'FC - Mensal '!D7)+SUMIFS('02. Despesas '!$I:$I,'02. Despesas '!$J:$J,"Cheque",'02. Despesas '!$H:$H,'FC - Mensal '!D7)+SUMIFS('02. Despesas '!$I:$I,'02. Despesas '!$J:$J,"Débito auto",'02. Despesas '!$H:$H,'FC - Mensal '!D7)+SUMIFS('02. Despesas '!$I:$I,'02. Despesas '!$J:$J,"Previsão",'02. Despesas '!$H:$H,'FC - Mensal '!D7)+SUMIFS('02. Despesas '!$I:$I,'02. Despesas '!$J:$J,"Previsão a pagar",'02. Despesas '!$H:$H,'FC - Mensal '!D7)</f>
        <v>0</v>
      </c>
      <c r="E20" s="143">
        <f>SUMIFS('02. Despesas '!$I:$I,'02. Despesas '!$J:$J,"A Pagar",'02. Despesas '!$H:$H,'FC - Mensal '!E7)+SUMIFS('02. Despesas '!$I:$I,'02. Despesas '!$J:$J,"Agendada",'02. Despesas '!$H:$H,'FC - Mensal '!E7)+SUMIFS('02. Despesas '!$I:$I,'02. Despesas '!$J:$J,"Cheque",'02. Despesas '!$H:$H,'FC - Mensal '!E7)+SUMIFS('02. Despesas '!$I:$I,'02. Despesas '!$J:$J,"Débito auto",'02. Despesas '!$H:$H,'FC - Mensal '!E7)+SUMIFS('02. Despesas '!$I:$I,'02. Despesas '!$J:$J,"Previsão",'02. Despesas '!$H:$H,'FC - Mensal '!E7)+SUMIFS('02. Despesas '!$I:$I,'02. Despesas '!$J:$J,"Previsão a pagar",'02. Despesas '!$H:$H,'FC - Mensal '!E7)</f>
        <v>0</v>
      </c>
      <c r="F20" s="143">
        <f>SUMIFS('02. Despesas '!$I:$I,'02. Despesas '!$J:$J,"A Pagar",'02. Despesas '!$H:$H,'FC - Mensal '!F7)+SUMIFS('02. Despesas '!$I:$I,'02. Despesas '!$J:$J,"Agendada",'02. Despesas '!$H:$H,'FC - Mensal '!F7)+SUMIFS('02. Despesas '!$I:$I,'02. Despesas '!$J:$J,"Cheque",'02. Despesas '!$H:$H,'FC - Mensal '!F7)+SUMIFS('02. Despesas '!$I:$I,'02. Despesas '!$J:$J,"Débito auto",'02. Despesas '!$H:$H,'FC - Mensal '!F7)+SUMIFS('02. Despesas '!$I:$I,'02. Despesas '!$J:$J,"Previsão",'02. Despesas '!$H:$H,'FC - Mensal '!F7)+SUMIFS('02. Despesas '!$I:$I,'02. Despesas '!$J:$J,"Previsão a pagar",'02. Despesas '!$H:$H,'FC - Mensal '!F7)</f>
        <v>0</v>
      </c>
      <c r="G20" s="143">
        <f>SUMIFS('02. Despesas '!$I:$I,'02. Despesas '!$J:$J,"A Pagar",'02. Despesas '!$H:$H,'FC - Mensal '!G7)+SUMIFS('02. Despesas '!$I:$I,'02. Despesas '!$J:$J,"Agendada",'02. Despesas '!$H:$H,'FC - Mensal '!G7)+SUMIFS('02. Despesas '!$I:$I,'02. Despesas '!$J:$J,"Cheque",'02. Despesas '!$H:$H,'FC - Mensal '!G7)+SUMIFS('02. Despesas '!$I:$I,'02. Despesas '!$J:$J,"Débito auto",'02. Despesas '!$H:$H,'FC - Mensal '!G7)+SUMIFS('02. Despesas '!$I:$I,'02. Despesas '!$J:$J,"Previsão",'02. Despesas '!$H:$H,'FC - Mensal '!G7)+SUMIFS('02. Despesas '!$I:$I,'02. Despesas '!$J:$J,"Previsão a pagar",'02. Despesas '!$H:$H,'FC - Mensal '!G7)</f>
        <v>0</v>
      </c>
      <c r="H20" s="143">
        <f>SUMIFS('02. Despesas '!$I:$I,'02. Despesas '!$J:$J,"A Pagar",'02. Despesas '!$H:$H,'FC - Mensal '!H7)+SUMIFS('02. Despesas '!$I:$I,'02. Despesas '!$J:$J,"Agendada",'02. Despesas '!$H:$H,'FC - Mensal '!H7)+SUMIFS('02. Despesas '!$I:$I,'02. Despesas '!$J:$J,"Cheque",'02. Despesas '!$H:$H,'FC - Mensal '!H7)+SUMIFS('02. Despesas '!$I:$I,'02. Despesas '!$J:$J,"Débito auto",'02. Despesas '!$H:$H,'FC - Mensal '!H7)+SUMIFS('02. Despesas '!$I:$I,'02. Despesas '!$J:$J,"Previsão",'02. Despesas '!$H:$H,'FC - Mensal '!H7)+SUMIFS('02. Despesas '!$I:$I,'02. Despesas '!$J:$J,"Previsão a pagar",'02. Despesas '!$H:$H,'FC - Mensal '!H7)</f>
        <v>0</v>
      </c>
      <c r="I20" s="143">
        <f>SUMIFS('02. Despesas '!$I:$I,'02. Despesas '!$J:$J,"A Pagar",'02. Despesas '!$H:$H,'FC - Mensal '!I7)+SUMIFS('02. Despesas '!$I:$I,'02. Despesas '!$J:$J,"Agendada",'02. Despesas '!$H:$H,'FC - Mensal '!I7)+SUMIFS('02. Despesas '!$I:$I,'02. Despesas '!$J:$J,"Cheque",'02. Despesas '!$H:$H,'FC - Mensal '!I7)+SUMIFS('02. Despesas '!$I:$I,'02. Despesas '!$J:$J,"Débito auto",'02. Despesas '!$H:$H,'FC - Mensal '!I7)+SUMIFS('02. Despesas '!$I:$I,'02. Despesas '!$J:$J,"Previsão",'02. Despesas '!$H:$H,'FC - Mensal '!I7)+SUMIFS('02. Despesas '!$I:$I,'02. Despesas '!$J:$J,"Previsão a pagar",'02. Despesas '!$H:$H,'FC - Mensal '!I7)</f>
        <v>0</v>
      </c>
      <c r="J20" s="143">
        <f>SUMIFS('02. Despesas '!$I:$I,'02. Despesas '!$J:$J,"A Pagar",'02. Despesas '!$H:$H,'FC - Mensal '!J7)+SUMIFS('02. Despesas '!$I:$I,'02. Despesas '!$J:$J,"Agendada",'02. Despesas '!$H:$H,'FC - Mensal '!J7)+SUMIFS('02. Despesas '!$I:$I,'02. Despesas '!$J:$J,"Cheque",'02. Despesas '!$H:$H,'FC - Mensal '!J7)+SUMIFS('02. Despesas '!$I:$I,'02. Despesas '!$J:$J,"Débito auto",'02. Despesas '!$H:$H,'FC - Mensal '!J7)+SUMIFS('02. Despesas '!$I:$I,'02. Despesas '!$J:$J,"Previsão",'02. Despesas '!$H:$H,'FC - Mensal '!J7)+SUMIFS('02. Despesas '!$I:$I,'02. Despesas '!$J:$J,"Previsão a pagar",'02. Despesas '!$H:$H,'FC - Mensal '!J7)</f>
        <v>0</v>
      </c>
      <c r="K20" s="143">
        <f>SUMIFS('02. Despesas '!$I:$I,'02. Despesas '!$J:$J,"A Pagar",'02. Despesas '!$H:$H,'FC - Mensal '!K7)+SUMIFS('02. Despesas '!$I:$I,'02. Despesas '!$J:$J,"Agendada",'02. Despesas '!$H:$H,'FC - Mensal '!K7)+SUMIFS('02. Despesas '!$I:$I,'02. Despesas '!$J:$J,"Cheque",'02. Despesas '!$H:$H,'FC - Mensal '!K7)+SUMIFS('02. Despesas '!$I:$I,'02. Despesas '!$J:$J,"Débito auto",'02. Despesas '!$H:$H,'FC - Mensal '!K7)+SUMIFS('02. Despesas '!$I:$I,'02. Despesas '!$J:$J,"Previsão",'02. Despesas '!$H:$H,'FC - Mensal '!K7)+SUMIFS('02. Despesas '!$I:$I,'02. Despesas '!$J:$J,"Previsão a pagar",'02. Despesas '!$H:$H,'FC - Mensal '!K7)</f>
        <v>0</v>
      </c>
    </row>
    <row r="21" spans="1:28" s="133" customFormat="1" ht="21.75" customHeight="1" x14ac:dyDescent="0.25">
      <c r="B21" s="144" t="s">
        <v>51</v>
      </c>
      <c r="C21" s="145">
        <f t="shared" ref="C21:G21" si="9">C20*-1</f>
        <v>0</v>
      </c>
      <c r="D21" s="145">
        <f t="shared" si="9"/>
        <v>0</v>
      </c>
      <c r="E21" s="145">
        <f t="shared" si="9"/>
        <v>0</v>
      </c>
      <c r="F21" s="145">
        <f t="shared" si="9"/>
        <v>0</v>
      </c>
      <c r="G21" s="145">
        <f t="shared" si="9"/>
        <v>0</v>
      </c>
      <c r="H21" s="145">
        <f t="shared" ref="H21:I21" si="10">H20*-1</f>
        <v>0</v>
      </c>
      <c r="I21" s="145">
        <f t="shared" si="10"/>
        <v>0</v>
      </c>
      <c r="J21" s="145">
        <f t="shared" ref="J21:K21" si="11">J20*-1</f>
        <v>0</v>
      </c>
      <c r="K21" s="145">
        <f t="shared" si="11"/>
        <v>0</v>
      </c>
    </row>
    <row r="22" spans="1:28" s="133" customFormat="1" ht="22.5" customHeight="1" x14ac:dyDescent="0.25">
      <c r="B22" s="317" t="s">
        <v>52</v>
      </c>
      <c r="C22" s="318">
        <f>C19+C21</f>
        <v>0</v>
      </c>
      <c r="D22" s="318">
        <f t="shared" ref="D22:G22" si="12">D19+D21</f>
        <v>0</v>
      </c>
      <c r="E22" s="318">
        <f t="shared" si="12"/>
        <v>0</v>
      </c>
      <c r="F22" s="318">
        <f>F19+F21</f>
        <v>0.05</v>
      </c>
      <c r="G22" s="318">
        <f t="shared" si="12"/>
        <v>0</v>
      </c>
      <c r="H22" s="318">
        <f t="shared" ref="H22:I22" si="13">H19+H21</f>
        <v>0</v>
      </c>
      <c r="I22" s="318">
        <f t="shared" si="13"/>
        <v>0</v>
      </c>
      <c r="J22" s="318">
        <f t="shared" ref="J22:K22" si="14">J19+J21</f>
        <v>0</v>
      </c>
      <c r="K22" s="318">
        <f t="shared" si="14"/>
        <v>0</v>
      </c>
    </row>
    <row r="23" spans="1:28" s="146" customFormat="1" ht="48.75" customHeight="1" x14ac:dyDescent="0.25">
      <c r="B23" s="147" t="s">
        <v>53</v>
      </c>
      <c r="C23" s="180">
        <f>C22+D4</f>
        <v>0</v>
      </c>
      <c r="D23" s="180">
        <f t="shared" ref="D23:G23" si="15">D22+C23</f>
        <v>0</v>
      </c>
      <c r="E23" s="180">
        <f t="shared" si="15"/>
        <v>0</v>
      </c>
      <c r="F23" s="180">
        <f t="shared" si="15"/>
        <v>0.05</v>
      </c>
      <c r="G23" s="180">
        <f t="shared" si="15"/>
        <v>0.05</v>
      </c>
      <c r="H23" s="180">
        <f t="shared" ref="H23" si="16">H22+G23</f>
        <v>0.05</v>
      </c>
      <c r="I23" s="180">
        <f t="shared" ref="I23:K23" si="17">I22+H23</f>
        <v>0.05</v>
      </c>
      <c r="J23" s="180">
        <f t="shared" si="17"/>
        <v>0.05</v>
      </c>
      <c r="K23" s="180">
        <f t="shared" si="17"/>
        <v>0.05</v>
      </c>
    </row>
    <row r="24" spans="1:28" ht="53.25" customHeight="1" x14ac:dyDescent="0.25">
      <c r="D24" s="181"/>
      <c r="F24" s="72"/>
      <c r="G24" s="72"/>
      <c r="H24" s="72"/>
      <c r="I24" s="72"/>
      <c r="J24" s="72"/>
      <c r="K24" s="72"/>
      <c r="L24" s="72"/>
      <c r="M24" s="72"/>
      <c r="N24" s="72"/>
      <c r="O24" s="72"/>
      <c r="P24" s="72"/>
    </row>
    <row r="25" spans="1:28" ht="15.75" customHeight="1" x14ac:dyDescent="0.25">
      <c r="B25" s="88" t="s">
        <v>54</v>
      </c>
      <c r="C25" s="88"/>
      <c r="E25" s="88" t="s">
        <v>54</v>
      </c>
      <c r="F25" s="88"/>
      <c r="G25" s="87"/>
      <c r="H25" s="87"/>
      <c r="I25" s="87"/>
      <c r="J25" s="87"/>
      <c r="K25" s="87"/>
      <c r="L25" s="49"/>
      <c r="M25" s="49"/>
      <c r="N25" s="49"/>
    </row>
    <row r="26" spans="1:28" ht="15.75" customHeight="1" x14ac:dyDescent="0.25">
      <c r="B26" s="40" t="s">
        <v>55</v>
      </c>
      <c r="C26" s="41"/>
      <c r="E26" s="40" t="s">
        <v>56</v>
      </c>
      <c r="F26" s="41"/>
      <c r="G26" s="87"/>
      <c r="H26" s="87"/>
      <c r="I26" s="184"/>
      <c r="J26" s="347"/>
      <c r="K26" s="347"/>
      <c r="L26" s="346"/>
      <c r="M26" s="346"/>
      <c r="N26" s="49"/>
    </row>
    <row r="27" spans="1:28" ht="15.75" customHeight="1" x14ac:dyDescent="0.35">
      <c r="B27" s="42"/>
      <c r="C27" s="43"/>
      <c r="E27" s="42"/>
      <c r="F27" s="43"/>
      <c r="G27" s="87"/>
      <c r="H27" s="87"/>
      <c r="I27" s="184"/>
      <c r="J27" s="328"/>
      <c r="K27" s="159"/>
      <c r="L27" s="49"/>
      <c r="M27" s="49"/>
      <c r="N27" s="49"/>
    </row>
    <row r="28" spans="1:28" s="45" customFormat="1" ht="15.75" customHeight="1" x14ac:dyDescent="0.25">
      <c r="A28" s="32"/>
      <c r="B28" s="40" t="s">
        <v>57</v>
      </c>
      <c r="C28" s="41"/>
      <c r="D28" s="32"/>
      <c r="E28" s="40" t="s">
        <v>58</v>
      </c>
      <c r="F28" s="41"/>
      <c r="G28" s="87"/>
      <c r="H28" s="87"/>
      <c r="I28" s="184"/>
      <c r="J28" s="328"/>
      <c r="K28" s="182"/>
      <c r="L28" s="84"/>
      <c r="M28" s="44"/>
      <c r="N28" s="49"/>
      <c r="O28" s="32"/>
      <c r="P28" s="32"/>
      <c r="Q28" s="32"/>
      <c r="R28" s="32"/>
      <c r="S28" s="32"/>
      <c r="T28" s="32"/>
      <c r="U28" s="32"/>
      <c r="V28" s="32"/>
      <c r="W28" s="32"/>
      <c r="X28" s="32"/>
      <c r="Y28" s="32"/>
      <c r="Z28" s="32"/>
      <c r="AA28" s="32"/>
      <c r="AB28" s="32"/>
    </row>
    <row r="29" spans="1:28" s="45" customFormat="1" ht="15.75" customHeight="1" x14ac:dyDescent="0.35">
      <c r="A29" s="32"/>
      <c r="B29" s="46" t="s">
        <v>59</v>
      </c>
      <c r="C29" s="47">
        <v>0.25</v>
      </c>
      <c r="D29" s="32"/>
      <c r="E29" s="46" t="s">
        <v>59</v>
      </c>
      <c r="F29" s="47">
        <v>0.41979813290158113</v>
      </c>
      <c r="G29" s="87"/>
      <c r="H29" s="87"/>
      <c r="I29" s="184"/>
      <c r="J29" s="328"/>
      <c r="K29" s="182"/>
      <c r="L29" s="85"/>
      <c r="M29" s="44"/>
      <c r="N29" s="49"/>
      <c r="O29" s="32"/>
      <c r="P29" s="32"/>
      <c r="Q29" s="32"/>
      <c r="R29" s="32"/>
      <c r="S29" s="32"/>
      <c r="T29" s="32"/>
      <c r="U29" s="32"/>
      <c r="V29" s="32"/>
      <c r="W29" s="32"/>
      <c r="X29" s="32"/>
      <c r="Y29" s="32"/>
      <c r="Z29" s="32"/>
      <c r="AA29" s="32"/>
      <c r="AB29" s="32"/>
    </row>
    <row r="30" spans="1:28" ht="15.75" customHeight="1" x14ac:dyDescent="0.35">
      <c r="B30" s="46" t="s">
        <v>60</v>
      </c>
      <c r="C30" s="47">
        <v>0.25</v>
      </c>
      <c r="E30" s="46" t="s">
        <v>60</v>
      </c>
      <c r="F30" s="47">
        <v>4.2770677598263807E-2</v>
      </c>
      <c r="G30" s="87"/>
      <c r="H30" s="87"/>
      <c r="I30" s="184"/>
      <c r="J30" s="85"/>
      <c r="K30" s="44"/>
      <c r="L30" s="85"/>
      <c r="M30" s="44"/>
      <c r="N30" s="49"/>
    </row>
    <row r="31" spans="1:28" s="48" customFormat="1" ht="15.75" customHeight="1" x14ac:dyDescent="0.35">
      <c r="A31" s="32"/>
      <c r="B31" s="46" t="s">
        <v>61</v>
      </c>
      <c r="C31" s="47">
        <v>0.25</v>
      </c>
      <c r="D31" s="32"/>
      <c r="E31" s="46" t="s">
        <v>61</v>
      </c>
      <c r="F31" s="47">
        <v>4.5944170771756984E-2</v>
      </c>
      <c r="G31" s="87"/>
      <c r="H31" s="87"/>
      <c r="I31" s="184"/>
      <c r="J31" s="85"/>
      <c r="K31" s="44"/>
      <c r="L31" s="85"/>
      <c r="M31" s="44"/>
      <c r="N31" s="86"/>
      <c r="O31" s="32"/>
      <c r="P31" s="32"/>
      <c r="Q31" s="32"/>
      <c r="R31" s="32"/>
      <c r="S31" s="32"/>
      <c r="T31" s="32"/>
      <c r="U31" s="32"/>
      <c r="V31" s="32"/>
      <c r="W31" s="32"/>
      <c r="X31" s="32"/>
      <c r="Y31" s="32"/>
      <c r="Z31" s="32"/>
      <c r="AA31" s="32"/>
      <c r="AB31" s="32"/>
    </row>
    <row r="32" spans="1:28" s="48" customFormat="1" ht="15.75" customHeight="1" x14ac:dyDescent="0.35">
      <c r="A32" s="32"/>
      <c r="B32" s="46" t="s">
        <v>62</v>
      </c>
      <c r="C32" s="47">
        <v>0.25</v>
      </c>
      <c r="D32" s="32"/>
      <c r="E32" s="46" t="s">
        <v>62</v>
      </c>
      <c r="F32" s="47">
        <v>6.7639257294429697E-2</v>
      </c>
      <c r="G32" s="87"/>
      <c r="H32" s="87"/>
      <c r="I32" s="184"/>
      <c r="J32" s="85"/>
      <c r="K32" s="44"/>
      <c r="L32" s="85"/>
      <c r="M32" s="44"/>
      <c r="N32" s="86"/>
      <c r="O32" s="32"/>
      <c r="P32" s="32"/>
      <c r="Q32" s="32"/>
      <c r="R32" s="32"/>
      <c r="S32" s="32"/>
      <c r="T32" s="32"/>
      <c r="U32" s="32"/>
      <c r="V32" s="32"/>
      <c r="W32" s="32"/>
      <c r="X32" s="32"/>
      <c r="Y32" s="32"/>
      <c r="Z32" s="32"/>
      <c r="AA32" s="32"/>
      <c r="AB32" s="32"/>
    </row>
    <row r="33" spans="1:28" s="48" customFormat="1" ht="15.75" customHeight="1" x14ac:dyDescent="0.35">
      <c r="A33" s="32"/>
      <c r="B33" s="46" t="s">
        <v>63</v>
      </c>
      <c r="C33" s="47">
        <v>0</v>
      </c>
      <c r="D33" s="32"/>
      <c r="E33" s="46" t="s">
        <v>63</v>
      </c>
      <c r="F33" s="47">
        <v>7.6923076923076927E-3</v>
      </c>
      <c r="G33" s="87"/>
      <c r="H33" s="87"/>
      <c r="I33" s="87"/>
      <c r="J33" s="85"/>
      <c r="K33" s="44"/>
      <c r="L33" s="85"/>
      <c r="M33" s="44"/>
      <c r="N33" s="83"/>
      <c r="O33" s="32"/>
      <c r="P33" s="32"/>
      <c r="Q33" s="32"/>
      <c r="R33" s="32"/>
      <c r="S33" s="32"/>
      <c r="T33" s="32"/>
      <c r="U33" s="32"/>
      <c r="V33" s="32"/>
      <c r="W33" s="32"/>
      <c r="X33" s="32"/>
      <c r="Y33" s="32"/>
      <c r="Z33" s="32"/>
      <c r="AA33" s="32"/>
      <c r="AB33" s="32"/>
    </row>
    <row r="34" spans="1:28" ht="15.75" customHeight="1" x14ac:dyDescent="0.35">
      <c r="B34" s="46" t="s">
        <v>64</v>
      </c>
      <c r="C34" s="47">
        <v>0</v>
      </c>
      <c r="E34" s="46" t="s">
        <v>64</v>
      </c>
      <c r="F34" s="47">
        <v>0.41615545374166063</v>
      </c>
      <c r="G34" s="87"/>
      <c r="H34" s="87"/>
      <c r="I34" s="87"/>
      <c r="J34" s="85"/>
      <c r="K34" s="44"/>
      <c r="L34" s="85"/>
      <c r="M34" s="44"/>
      <c r="N34" s="86"/>
    </row>
    <row r="35" spans="1:28" ht="15.75" customHeight="1" x14ac:dyDescent="0.35">
      <c r="B35" s="46" t="s">
        <v>65</v>
      </c>
      <c r="C35" s="47">
        <v>0</v>
      </c>
      <c r="E35" s="46" t="s">
        <v>65</v>
      </c>
      <c r="F35" s="47">
        <v>0</v>
      </c>
      <c r="G35" s="87"/>
      <c r="H35" s="87"/>
      <c r="I35" s="87"/>
      <c r="J35" s="85"/>
      <c r="K35" s="44"/>
      <c r="L35" s="85"/>
      <c r="M35" s="44"/>
      <c r="N35" s="83"/>
    </row>
    <row r="36" spans="1:28" ht="15.75" customHeight="1" x14ac:dyDescent="0.35">
      <c r="B36" s="46" t="s">
        <v>66</v>
      </c>
      <c r="C36" s="47">
        <v>0</v>
      </c>
      <c r="E36" s="46" t="s">
        <v>66</v>
      </c>
      <c r="F36" s="47">
        <v>0</v>
      </c>
      <c r="G36" s="87"/>
      <c r="H36" s="87"/>
      <c r="I36" s="87"/>
      <c r="J36" s="85"/>
      <c r="K36" s="44"/>
      <c r="L36" s="85"/>
      <c r="M36" s="44"/>
      <c r="N36" s="49"/>
    </row>
    <row r="37" spans="1:28" ht="15.75" customHeight="1" x14ac:dyDescent="0.35">
      <c r="B37" s="46" t="s">
        <v>67</v>
      </c>
      <c r="C37" s="47">
        <v>0</v>
      </c>
      <c r="E37" s="46" t="s">
        <v>67</v>
      </c>
      <c r="F37" s="47">
        <v>0</v>
      </c>
      <c r="G37" s="87"/>
      <c r="H37" s="87"/>
      <c r="I37" s="87"/>
      <c r="J37" s="85"/>
      <c r="K37" s="44"/>
      <c r="L37" s="85"/>
      <c r="M37" s="44"/>
      <c r="N37" s="49"/>
    </row>
    <row r="38" spans="1:28" ht="15.75" customHeight="1" x14ac:dyDescent="0.35">
      <c r="B38" s="46" t="s">
        <v>68</v>
      </c>
      <c r="C38" s="47">
        <v>0</v>
      </c>
      <c r="E38" s="46" t="s">
        <v>68</v>
      </c>
      <c r="F38" s="47">
        <v>0</v>
      </c>
      <c r="G38" s="87"/>
      <c r="H38" s="87"/>
      <c r="I38" s="87"/>
      <c r="J38" s="51"/>
      <c r="K38" s="49"/>
      <c r="L38" s="51"/>
      <c r="M38" s="49"/>
      <c r="N38" s="49"/>
    </row>
    <row r="39" spans="1:28" ht="15.75" customHeight="1" x14ac:dyDescent="0.25">
      <c r="E39" s="49"/>
      <c r="F39" s="49"/>
      <c r="G39" s="49"/>
      <c r="H39" s="49"/>
      <c r="I39" s="49"/>
      <c r="J39" s="49"/>
      <c r="K39" s="49"/>
      <c r="L39" s="49"/>
      <c r="M39" s="83"/>
      <c r="N39" s="49"/>
    </row>
    <row r="40" spans="1:28" s="49" customFormat="1" ht="15.75" customHeight="1" x14ac:dyDescent="0.25">
      <c r="B40" s="50"/>
      <c r="G40" s="51"/>
      <c r="I40" s="51"/>
    </row>
    <row r="41" spans="1:28" ht="15.75" customHeight="1" x14ac:dyDescent="0.25">
      <c r="B41" s="32"/>
      <c r="E41" s="49"/>
      <c r="F41" s="49"/>
      <c r="G41" s="49"/>
      <c r="H41" s="49"/>
      <c r="I41" s="49"/>
      <c r="J41" s="49"/>
      <c r="K41" s="49"/>
      <c r="L41" s="49"/>
      <c r="M41" s="49"/>
      <c r="N41" s="49"/>
    </row>
    <row r="42" spans="1:28" ht="15.75" customHeight="1" x14ac:dyDescent="0.25">
      <c r="B42" s="32"/>
      <c r="E42" s="49"/>
      <c r="F42" s="49"/>
      <c r="G42" s="49"/>
      <c r="H42" s="49"/>
      <c r="I42" s="49"/>
      <c r="J42" s="49"/>
      <c r="K42" s="49"/>
      <c r="L42" s="49"/>
      <c r="M42" s="49"/>
      <c r="N42" s="49"/>
    </row>
    <row r="43" spans="1:28" ht="15.75" customHeight="1" x14ac:dyDescent="0.25">
      <c r="B43" s="32"/>
      <c r="E43" s="49"/>
      <c r="F43" s="49"/>
      <c r="G43" s="49"/>
      <c r="H43" s="49"/>
      <c r="I43" s="49"/>
      <c r="J43" s="49"/>
      <c r="K43" s="49"/>
      <c r="L43" s="49"/>
      <c r="M43" s="49"/>
      <c r="N43" s="49"/>
    </row>
    <row r="44" spans="1:28" ht="15.75" customHeight="1" x14ac:dyDescent="0.25">
      <c r="B44" s="32"/>
      <c r="E44" s="49"/>
      <c r="F44" s="49"/>
      <c r="G44" s="49"/>
      <c r="H44" s="49"/>
      <c r="I44" s="49"/>
      <c r="J44" s="49"/>
      <c r="K44" s="49"/>
      <c r="L44" s="49"/>
      <c r="M44" s="49"/>
      <c r="N44" s="49"/>
    </row>
    <row r="45" spans="1:28" ht="15.75" customHeight="1" x14ac:dyDescent="0.25">
      <c r="B45" s="32"/>
      <c r="E45" s="49"/>
      <c r="F45" s="49"/>
      <c r="G45" s="49"/>
      <c r="H45" s="49"/>
      <c r="I45" s="49"/>
      <c r="J45" s="49"/>
      <c r="K45" s="49"/>
      <c r="L45" s="49"/>
      <c r="M45" s="49"/>
      <c r="N45" s="49"/>
    </row>
    <row r="46" spans="1:28" ht="15.75" customHeight="1" x14ac:dyDescent="0.25">
      <c r="B46" s="32"/>
      <c r="E46" s="49"/>
      <c r="F46" s="49"/>
      <c r="G46" s="49"/>
      <c r="H46" s="49"/>
      <c r="I46" s="49"/>
      <c r="J46" s="49"/>
      <c r="K46" s="49"/>
      <c r="L46" s="49"/>
      <c r="M46" s="49"/>
      <c r="N46" s="49"/>
    </row>
    <row r="47" spans="1:28" ht="15.75" customHeight="1" x14ac:dyDescent="0.25">
      <c r="B47" s="32"/>
    </row>
    <row r="48" spans="1:28" ht="15.75" customHeight="1" x14ac:dyDescent="0.25">
      <c r="B48" s="32"/>
    </row>
    <row r="49" spans="2:2" ht="15.75" customHeight="1" x14ac:dyDescent="0.25">
      <c r="B49" s="71"/>
    </row>
    <row r="50" spans="2:2" ht="15.75" customHeight="1" x14ac:dyDescent="0.25">
      <c r="B50" s="71"/>
    </row>
    <row r="51" spans="2:2" ht="15.75" customHeight="1" x14ac:dyDescent="0.25">
      <c r="B51" s="71"/>
    </row>
    <row r="52" spans="2:2" ht="15.75" customHeight="1" x14ac:dyDescent="0.25">
      <c r="B52" s="71"/>
    </row>
    <row r="53" spans="2:2" ht="15.75" customHeight="1" x14ac:dyDescent="0.25">
      <c r="B53" s="71"/>
    </row>
    <row r="54" spans="2:2" ht="15.75" customHeight="1" x14ac:dyDescent="0.25">
      <c r="B54" s="71"/>
    </row>
    <row r="55" spans="2:2" ht="15.75" customHeight="1" x14ac:dyDescent="0.25">
      <c r="B55" s="71"/>
    </row>
    <row r="56" spans="2:2" ht="15.75" customHeight="1" x14ac:dyDescent="0.25">
      <c r="B56" s="71"/>
    </row>
    <row r="57" spans="2:2" ht="15.75" customHeight="1" x14ac:dyDescent="0.25">
      <c r="B57" s="71"/>
    </row>
    <row r="58" spans="2:2" ht="15.75" customHeight="1" x14ac:dyDescent="0.25">
      <c r="B58" s="71"/>
    </row>
    <row r="59" spans="2:2" ht="15.75" customHeight="1" x14ac:dyDescent="0.25">
      <c r="B59" s="71"/>
    </row>
    <row r="60" spans="2:2" ht="15.75" customHeight="1" x14ac:dyDescent="0.25">
      <c r="B60" s="71"/>
    </row>
  </sheetData>
  <mergeCells count="4">
    <mergeCell ref="B1:Q1"/>
    <mergeCell ref="L26:M26"/>
    <mergeCell ref="J26:K26"/>
    <mergeCell ref="C5:K6"/>
  </mergeCells>
  <conditionalFormatting sqref="C22:K23">
    <cfRule type="cellIs" dxfId="72" priority="6" operator="greaterThan">
      <formula>0</formula>
    </cfRule>
    <cfRule type="cellIs" dxfId="71" priority="15" operator="lessThan">
      <formula>0</formula>
    </cfRule>
  </conditionalFormatting>
  <conditionalFormatting sqref="K28:K37">
    <cfRule type="colorScale" priority="3">
      <colorScale>
        <cfvo type="min"/>
        <cfvo type="percentile" val="50"/>
        <cfvo type="max"/>
        <color rgb="FFF8696B"/>
        <color rgb="FFFCFCFF"/>
        <color rgb="FF5A8AC6"/>
      </colorScale>
    </cfRule>
  </conditionalFormatting>
  <conditionalFormatting sqref="M28:M36">
    <cfRule type="colorScale" priority="1">
      <colorScale>
        <cfvo type="min"/>
        <cfvo type="percentile" val="50"/>
        <cfvo type="max"/>
        <color rgb="FFF8696B"/>
        <color rgb="FFFCFCFF"/>
        <color rgb="FF5A8AC6"/>
      </colorScale>
    </cfRule>
  </conditionalFormatting>
  <conditionalFormatting sqref="M37">
    <cfRule type="colorScale" priority="2">
      <colorScale>
        <cfvo type="min"/>
        <cfvo type="percentile" val="50"/>
        <cfvo type="max"/>
        <color rgb="FFF8696B"/>
        <color rgb="FFFCFCFF"/>
        <color rgb="FF5A8AC6"/>
      </colorScale>
    </cfRule>
  </conditionalFormatting>
  <pageMargins left="0.511811024" right="0.511811024" top="0.78740157499999996" bottom="0.78740157499999996" header="0.31496062000000002" footer="0.31496062000000002"/>
  <pageSetup paperSize="9" scale="4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R36"/>
  <sheetViews>
    <sheetView showGridLines="0" topLeftCell="U1" zoomScale="70" zoomScaleNormal="70" workbookViewId="0">
      <selection activeCell="AC35" sqref="AC35"/>
    </sheetView>
  </sheetViews>
  <sheetFormatPr defaultColWidth="9" defaultRowHeight="12.75" x14ac:dyDescent="0.25"/>
  <cols>
    <col min="1" max="1" width="16.125" style="27" hidden="1" customWidth="1"/>
    <col min="2" max="2" width="13.5" style="27" hidden="1" customWidth="1"/>
    <col min="3" max="3" width="14" style="27" hidden="1" customWidth="1"/>
    <col min="4" max="4" width="15" style="27" hidden="1" customWidth="1"/>
    <col min="5" max="5" width="7.125" style="194" hidden="1" customWidth="1"/>
    <col min="6" max="6" width="16.125" style="27" hidden="1" customWidth="1"/>
    <col min="7" max="8" width="14.125" style="27" hidden="1" customWidth="1"/>
    <col min="9" max="9" width="15" style="27" hidden="1" customWidth="1"/>
    <col min="10" max="11" width="16.125" style="27" hidden="1" customWidth="1"/>
    <col min="12" max="12" width="13.375" style="27" hidden="1" customWidth="1"/>
    <col min="13" max="13" width="15.375" style="27" hidden="1" customWidth="1"/>
    <col min="14" max="14" width="15" style="27" hidden="1" customWidth="1"/>
    <col min="15" max="16" width="3.875" style="27" hidden="1" customWidth="1"/>
    <col min="17" max="17" width="15.125" style="27" hidden="1" customWidth="1"/>
    <col min="18" max="18" width="14" style="27" hidden="1" customWidth="1"/>
    <col min="19" max="19" width="15.125" style="27" hidden="1" customWidth="1"/>
    <col min="20" max="20" width="15" style="27" hidden="1" customWidth="1"/>
    <col min="21" max="21" width="5.625" style="27" customWidth="1"/>
    <col min="22" max="22" width="6" style="27" customWidth="1"/>
    <col min="23" max="23" width="16" style="27" bestFit="1" customWidth="1"/>
    <col min="24" max="24" width="14.875" style="27" bestFit="1" customWidth="1"/>
    <col min="25" max="25" width="14.625" style="27" bestFit="1" customWidth="1"/>
    <col min="26" max="26" width="16.625" style="27" bestFit="1" customWidth="1"/>
    <col min="27" max="27" width="2.5" style="27" customWidth="1"/>
    <col min="28" max="28" width="5.5" style="27" customWidth="1"/>
    <col min="29" max="29" width="12.5" style="27" bestFit="1" customWidth="1"/>
    <col min="30" max="30" width="16.25" style="27" bestFit="1" customWidth="1"/>
    <col min="31" max="31" width="15.5" style="27" bestFit="1" customWidth="1"/>
    <col min="32" max="32" width="18.25" style="27" customWidth="1"/>
    <col min="33" max="33" width="3.375" style="27" customWidth="1"/>
    <col min="34" max="34" width="3.75" style="27" customWidth="1"/>
    <col min="35" max="35" width="16" style="27" bestFit="1" customWidth="1"/>
    <col min="36" max="37" width="14.625" style="27" bestFit="1" customWidth="1"/>
    <col min="38" max="38" width="15" style="27" bestFit="1" customWidth="1"/>
    <col min="39" max="39" width="4.125" style="27" customWidth="1"/>
    <col min="40" max="40" width="3.625" style="27" customWidth="1"/>
    <col min="41" max="41" width="12.5" style="27" bestFit="1" customWidth="1"/>
    <col min="42" max="42" width="15.75" style="27" bestFit="1" customWidth="1"/>
    <col min="43" max="43" width="15.625" style="27" bestFit="1" customWidth="1"/>
    <col min="44" max="44" width="15.5" style="27" bestFit="1" customWidth="1"/>
    <col min="45" max="16384" width="9" style="27"/>
  </cols>
  <sheetData>
    <row r="1" spans="1:44" ht="20.100000000000001" customHeight="1" x14ac:dyDescent="0.25">
      <c r="A1" s="161"/>
      <c r="B1" s="161"/>
      <c r="C1" s="161"/>
      <c r="D1" s="161"/>
      <c r="E1" s="192"/>
      <c r="F1" s="161"/>
      <c r="G1" s="161"/>
      <c r="H1" s="161"/>
      <c r="I1" s="161"/>
    </row>
    <row r="2" spans="1:44" s="189" customFormat="1" ht="36" customHeight="1" x14ac:dyDescent="0.25">
      <c r="A2" s="349" t="s">
        <v>69</v>
      </c>
      <c r="B2" s="350"/>
      <c r="C2" s="350"/>
      <c r="D2" s="351"/>
      <c r="E2" s="193"/>
      <c r="F2" s="349" t="s">
        <v>70</v>
      </c>
      <c r="G2" s="350"/>
      <c r="H2" s="350"/>
      <c r="I2" s="351"/>
      <c r="K2" s="349" t="s">
        <v>71</v>
      </c>
      <c r="L2" s="350"/>
      <c r="M2" s="350"/>
      <c r="N2" s="351"/>
      <c r="O2" s="193"/>
      <c r="P2" s="188"/>
      <c r="Q2" s="358" t="s">
        <v>72</v>
      </c>
      <c r="R2" s="359"/>
      <c r="S2" s="359"/>
      <c r="T2" s="360"/>
      <c r="W2" s="349" t="s">
        <v>73</v>
      </c>
      <c r="X2" s="350"/>
      <c r="Y2" s="350"/>
      <c r="Z2" s="351"/>
      <c r="AA2" s="193"/>
      <c r="AB2" s="188"/>
      <c r="AC2" s="352" t="s">
        <v>74</v>
      </c>
      <c r="AD2" s="353"/>
      <c r="AE2" s="353"/>
      <c r="AF2" s="354"/>
      <c r="AI2" s="349" t="s">
        <v>75</v>
      </c>
      <c r="AJ2" s="350"/>
      <c r="AK2" s="350"/>
      <c r="AL2" s="351"/>
      <c r="AM2" s="193"/>
      <c r="AN2" s="188"/>
      <c r="AO2" s="352" t="s">
        <v>76</v>
      </c>
      <c r="AP2" s="353"/>
      <c r="AQ2" s="353"/>
      <c r="AR2" s="354"/>
    </row>
    <row r="3" spans="1:44" ht="20.100000000000001" customHeight="1" x14ac:dyDescent="0.25">
      <c r="A3" s="214"/>
      <c r="B3" s="215" t="s">
        <v>77</v>
      </c>
      <c r="C3" s="215" t="s">
        <v>78</v>
      </c>
      <c r="D3" s="216" t="s">
        <v>79</v>
      </c>
      <c r="E3" s="217"/>
      <c r="F3" s="214"/>
      <c r="G3" s="215" t="s">
        <v>77</v>
      </c>
      <c r="H3" s="215" t="s">
        <v>78</v>
      </c>
      <c r="I3" s="216" t="s">
        <v>79</v>
      </c>
      <c r="K3" s="214"/>
      <c r="L3" s="215" t="s">
        <v>77</v>
      </c>
      <c r="M3" s="215" t="s">
        <v>78</v>
      </c>
      <c r="N3" s="216" t="s">
        <v>79</v>
      </c>
      <c r="O3" s="217"/>
      <c r="P3" s="213"/>
      <c r="Q3" s="214"/>
      <c r="R3" s="215" t="s">
        <v>77</v>
      </c>
      <c r="S3" s="215" t="s">
        <v>78</v>
      </c>
      <c r="T3" s="216" t="s">
        <v>79</v>
      </c>
      <c r="W3" s="218"/>
      <c r="X3" s="219" t="s">
        <v>77</v>
      </c>
      <c r="Y3" s="219" t="s">
        <v>78</v>
      </c>
      <c r="Z3" s="220" t="s">
        <v>79</v>
      </c>
      <c r="AA3" s="217"/>
      <c r="AB3" s="213"/>
      <c r="AC3" s="218"/>
      <c r="AD3" s="219" t="s">
        <v>77</v>
      </c>
      <c r="AE3" s="219" t="s">
        <v>78</v>
      </c>
      <c r="AF3" s="220" t="s">
        <v>79</v>
      </c>
      <c r="AI3" s="218"/>
      <c r="AJ3" s="219" t="s">
        <v>77</v>
      </c>
      <c r="AK3" s="219" t="s">
        <v>78</v>
      </c>
      <c r="AL3" s="220" t="s">
        <v>79</v>
      </c>
      <c r="AM3" s="217"/>
      <c r="AN3" s="213"/>
      <c r="AO3" s="218"/>
      <c r="AP3" s="219" t="s">
        <v>77</v>
      </c>
      <c r="AQ3" s="219" t="s">
        <v>78</v>
      </c>
      <c r="AR3" s="220" t="s">
        <v>79</v>
      </c>
    </row>
    <row r="4" spans="1:44" ht="20.100000000000001" customHeight="1" x14ac:dyDescent="0.35">
      <c r="A4" s="163" t="s">
        <v>80</v>
      </c>
      <c r="B4" s="208">
        <v>0</v>
      </c>
      <c r="C4" s="165"/>
      <c r="D4" s="166">
        <f>'FC - Diário'!J6</f>
        <v>0</v>
      </c>
      <c r="E4" s="190"/>
      <c r="F4" s="163" t="s">
        <v>80</v>
      </c>
      <c r="G4" s="164">
        <v>0</v>
      </c>
      <c r="H4" s="330"/>
      <c r="I4" s="166">
        <f>D4</f>
        <v>0</v>
      </c>
      <c r="K4" s="163" t="s">
        <v>80</v>
      </c>
      <c r="L4" s="164">
        <v>0</v>
      </c>
      <c r="M4" s="330"/>
      <c r="N4" s="166">
        <f>I33</f>
        <v>0</v>
      </c>
      <c r="O4" s="190"/>
      <c r="P4" s="162"/>
      <c r="Q4" s="355" t="s">
        <v>80</v>
      </c>
      <c r="R4" s="356"/>
      <c r="S4" s="357"/>
      <c r="T4" s="166">
        <f>N4</f>
        <v>0</v>
      </c>
      <c r="W4" s="329" t="s">
        <v>80</v>
      </c>
      <c r="X4" s="224">
        <v>0</v>
      </c>
      <c r="Y4" s="223">
        <v>0</v>
      </c>
      <c r="Z4" s="221">
        <f>'FC - Diário'!J6</f>
        <v>0</v>
      </c>
      <c r="AA4" s="190"/>
      <c r="AB4" s="162"/>
      <c r="AC4" s="355" t="s">
        <v>80</v>
      </c>
      <c r="AD4" s="356"/>
      <c r="AE4" s="357"/>
      <c r="AF4" s="233">
        <f>Z4</f>
        <v>0</v>
      </c>
      <c r="AI4" s="329" t="s">
        <v>80</v>
      </c>
      <c r="AJ4" s="224">
        <v>0</v>
      </c>
      <c r="AK4" s="223">
        <v>0</v>
      </c>
      <c r="AL4" s="221">
        <f>AF31</f>
        <v>0</v>
      </c>
      <c r="AM4" s="190"/>
      <c r="AN4" s="162"/>
      <c r="AO4" s="355" t="s">
        <v>80</v>
      </c>
      <c r="AP4" s="356"/>
      <c r="AQ4" s="357"/>
      <c r="AR4" s="233">
        <f>AL4</f>
        <v>0</v>
      </c>
    </row>
    <row r="5" spans="1:44" ht="20.100000000000001" customHeight="1" x14ac:dyDescent="0.35">
      <c r="A5" s="167">
        <v>45261</v>
      </c>
      <c r="B5" s="195">
        <f>SUMIF('01. Vendas '!$D$689:$D$5926,A5,'01. Vendas '!$E$689:$E$5926)</f>
        <v>0</v>
      </c>
      <c r="C5" s="196">
        <v>0</v>
      </c>
      <c r="D5" s="168">
        <f>D4+B5-C5</f>
        <v>0</v>
      </c>
      <c r="E5" s="190"/>
      <c r="F5" s="167">
        <v>45261</v>
      </c>
      <c r="G5" s="195">
        <f>B5</f>
        <v>0</v>
      </c>
      <c r="H5" s="196">
        <f>C5</f>
        <v>0</v>
      </c>
      <c r="I5" s="169">
        <f>I4+G5-H5</f>
        <v>0</v>
      </c>
      <c r="K5" s="197">
        <v>45292</v>
      </c>
      <c r="L5" s="206">
        <v>0</v>
      </c>
      <c r="M5" s="210">
        <v>0</v>
      </c>
      <c r="N5" s="198">
        <f t="shared" ref="N5:N35" si="0">N4+L5-M5</f>
        <v>0</v>
      </c>
      <c r="O5" s="190"/>
      <c r="P5" s="162"/>
      <c r="Q5" s="202">
        <v>45292</v>
      </c>
      <c r="R5" s="201" t="s">
        <v>81</v>
      </c>
      <c r="S5" s="204" t="s">
        <v>81</v>
      </c>
      <c r="T5" s="203" t="s">
        <v>81</v>
      </c>
      <c r="W5" s="222">
        <v>46113</v>
      </c>
      <c r="X5" s="225">
        <f>SUMIF('01. Vendas '!$D$17:$D$5926,W5,'01. Vendas '!$E$17:$E$5926)</f>
        <v>0</v>
      </c>
      <c r="Y5" s="227">
        <f>SUMIF('02. Despesas '!$G$5:$G$5095,W5,'02. Despesas '!$I$5:$I$5095)</f>
        <v>0</v>
      </c>
      <c r="Z5" s="229">
        <f>Z4+X5-Y5</f>
        <v>0</v>
      </c>
      <c r="AA5" s="190"/>
      <c r="AB5" s="162"/>
      <c r="AC5" s="222">
        <v>46113</v>
      </c>
      <c r="AD5" s="225">
        <f>X5</f>
        <v>0</v>
      </c>
      <c r="AE5" s="227">
        <f>Y5</f>
        <v>0</v>
      </c>
      <c r="AF5" s="234">
        <f>AF4+AD5-AE5</f>
        <v>0</v>
      </c>
      <c r="AI5" s="222">
        <v>46143</v>
      </c>
      <c r="AJ5" s="225">
        <f>SUMIF('01. Vendas '!$D$17:$D$5926,AI5,'01. Vendas '!$E$17:$E$5926)+X32+X31</f>
        <v>0</v>
      </c>
      <c r="AK5" s="227">
        <f>SUMIF('02. Despesas '!$G$5:$G$5095,AI5,'02. Despesas '!$I$5:$I$5095)+Y31+Y32</f>
        <v>0</v>
      </c>
      <c r="AL5" s="229">
        <f>AL4+AJ5-AK5</f>
        <v>0</v>
      </c>
      <c r="AM5" s="190"/>
      <c r="AN5" s="162"/>
      <c r="AO5" s="222">
        <v>46143</v>
      </c>
      <c r="AP5" s="225">
        <f>AJ5</f>
        <v>0</v>
      </c>
      <c r="AQ5" s="227">
        <f>AK5</f>
        <v>0</v>
      </c>
      <c r="AR5" s="234">
        <f>AR4+AP5-AQ5</f>
        <v>0</v>
      </c>
    </row>
    <row r="6" spans="1:44" ht="20.100000000000001" customHeight="1" x14ac:dyDescent="0.35">
      <c r="A6" s="185">
        <v>45262</v>
      </c>
      <c r="B6" s="186">
        <v>0</v>
      </c>
      <c r="C6" s="187">
        <f>SUMIF('02. Despesas '!$G$5:$G$5095,A6,'02. Despesas '!$I$5:$I$5095)</f>
        <v>0</v>
      </c>
      <c r="D6" s="170">
        <f>D5+B6-C6</f>
        <v>0</v>
      </c>
      <c r="E6" s="190"/>
      <c r="F6" s="185">
        <v>45262</v>
      </c>
      <c r="G6" s="171" t="s">
        <v>82</v>
      </c>
      <c r="H6" s="171" t="s">
        <v>82</v>
      </c>
      <c r="I6" s="171" t="s">
        <v>82</v>
      </c>
      <c r="K6" s="167">
        <v>45293</v>
      </c>
      <c r="L6" s="195">
        <v>0</v>
      </c>
      <c r="M6" s="196">
        <v>0</v>
      </c>
      <c r="N6" s="169">
        <f t="shared" si="0"/>
        <v>0</v>
      </c>
      <c r="O6" s="190"/>
      <c r="P6" s="162"/>
      <c r="Q6" s="200">
        <v>45293</v>
      </c>
      <c r="R6" s="195">
        <f>SUM(L5+B34,B35+L6)</f>
        <v>0</v>
      </c>
      <c r="S6" s="205" cm="1">
        <f t="array" ref="S6">SUM(M5,C34:C35+M6)</f>
        <v>0</v>
      </c>
      <c r="T6" s="169">
        <f>T4+R6-S6</f>
        <v>0</v>
      </c>
      <c r="W6" s="222">
        <v>46114</v>
      </c>
      <c r="X6" s="225">
        <f>SUMIF('01. Vendas '!$D$17:$D$5926,W6,'01. Vendas '!$E$17:$E$5926)</f>
        <v>0</v>
      </c>
      <c r="Y6" s="242">
        <f>SUMIF('02. Despesas '!$G$5:$G$5095,W6,'02. Despesas '!$I$5:$I$5095)</f>
        <v>0</v>
      </c>
      <c r="Z6" s="236">
        <f t="shared" ref="Z6:Z32" si="1">Z5+X6-Y6</f>
        <v>0</v>
      </c>
      <c r="AA6" s="190"/>
      <c r="AB6" s="162"/>
      <c r="AC6" s="222">
        <v>46114</v>
      </c>
      <c r="AD6" s="225">
        <f t="shared" ref="AD6:AD10" si="2">X6</f>
        <v>0</v>
      </c>
      <c r="AE6" s="227">
        <f t="shared" ref="AE6:AE10" si="3">Y6</f>
        <v>0</v>
      </c>
      <c r="AF6" s="234">
        <f t="shared" ref="AF6:AF10" si="4">AF5+AD6-AE6</f>
        <v>0</v>
      </c>
      <c r="AI6" s="222">
        <v>46144</v>
      </c>
      <c r="AJ6" s="225">
        <f>SUMIF('01. Vendas '!$D$17:$D$5926,AI6,'01. Vendas '!$E$17:$E$5926)</f>
        <v>0</v>
      </c>
      <c r="AK6" s="242">
        <f>SUMIF('02. Despesas '!$G$5:$G$5095,AI6,'02. Despesas '!$I$5:$I$5095)</f>
        <v>0</v>
      </c>
      <c r="AL6" s="236">
        <f t="shared" ref="AL6:AL32" si="5">AL5+AJ6-AK6</f>
        <v>0</v>
      </c>
      <c r="AM6" s="190"/>
      <c r="AN6" s="162"/>
      <c r="AO6" s="222">
        <v>46144</v>
      </c>
      <c r="AP6" s="225">
        <f t="shared" ref="AP6:AP10" si="6">AJ6</f>
        <v>0</v>
      </c>
      <c r="AQ6" s="227">
        <f t="shared" ref="AQ6:AQ10" si="7">AK6</f>
        <v>0</v>
      </c>
      <c r="AR6" s="234">
        <f t="shared" ref="AR6:AR10" si="8">AR5+AP6-AQ6</f>
        <v>0</v>
      </c>
    </row>
    <row r="7" spans="1:44" ht="20.100000000000001" customHeight="1" x14ac:dyDescent="0.35">
      <c r="A7" s="185">
        <v>45263</v>
      </c>
      <c r="B7" s="186">
        <v>0</v>
      </c>
      <c r="C7" s="187">
        <v>0</v>
      </c>
      <c r="D7" s="170">
        <f t="shared" ref="D7:D35" si="9">D6+B7-C7</f>
        <v>0</v>
      </c>
      <c r="E7" s="190"/>
      <c r="F7" s="185">
        <v>45263</v>
      </c>
      <c r="G7" s="171" t="s">
        <v>83</v>
      </c>
      <c r="H7" s="171" t="s">
        <v>83</v>
      </c>
      <c r="I7" s="171" t="s">
        <v>83</v>
      </c>
      <c r="K7" s="167">
        <v>45294</v>
      </c>
      <c r="L7" s="195">
        <v>0</v>
      </c>
      <c r="M7" s="196">
        <v>0</v>
      </c>
      <c r="N7" s="169">
        <f t="shared" si="0"/>
        <v>0</v>
      </c>
      <c r="O7" s="190"/>
      <c r="P7" s="162"/>
      <c r="Q7" s="200">
        <v>45294</v>
      </c>
      <c r="R7" s="195">
        <f>L7</f>
        <v>0</v>
      </c>
      <c r="S7" s="205">
        <f>M7</f>
        <v>0</v>
      </c>
      <c r="T7" s="169">
        <f>T6+R7-S7</f>
        <v>0</v>
      </c>
      <c r="W7" s="222">
        <v>46115</v>
      </c>
      <c r="X7" s="225">
        <f>SUMIF('01. Vendas '!$D$17:$D$5926,W7,'01. Vendas '!$E$17:$E$5926)</f>
        <v>0</v>
      </c>
      <c r="Y7" s="242">
        <f>SUMIF('02. Despesas '!$G$5:$G$5095,W7,'02. Despesas '!$I$5:$I$5095)</f>
        <v>0</v>
      </c>
      <c r="Z7" s="236">
        <f t="shared" si="1"/>
        <v>0</v>
      </c>
      <c r="AA7" s="190"/>
      <c r="AB7" s="162"/>
      <c r="AC7" s="222">
        <v>46115</v>
      </c>
      <c r="AD7" s="225">
        <f t="shared" si="2"/>
        <v>0</v>
      </c>
      <c r="AE7" s="227">
        <f t="shared" si="3"/>
        <v>0</v>
      </c>
      <c r="AF7" s="234">
        <f t="shared" si="4"/>
        <v>0</v>
      </c>
      <c r="AI7" s="222">
        <v>46145</v>
      </c>
      <c r="AJ7" s="225">
        <f>SUMIF('01. Vendas '!$D$17:$D$5926,AI7,'01. Vendas '!$E$17:$E$5926)</f>
        <v>0</v>
      </c>
      <c r="AK7" s="242">
        <f>SUMIF('02. Despesas '!$G$5:$G$5095,AI7,'02. Despesas '!$I$5:$I$5095)</f>
        <v>0</v>
      </c>
      <c r="AL7" s="236">
        <f t="shared" si="5"/>
        <v>0</v>
      </c>
      <c r="AM7" s="190"/>
      <c r="AN7" s="162"/>
      <c r="AO7" s="222">
        <v>46145</v>
      </c>
      <c r="AP7" s="225">
        <f t="shared" si="6"/>
        <v>0</v>
      </c>
      <c r="AQ7" s="227">
        <f t="shared" si="7"/>
        <v>0</v>
      </c>
      <c r="AR7" s="234">
        <f t="shared" si="8"/>
        <v>0</v>
      </c>
    </row>
    <row r="8" spans="1:44" ht="20.100000000000001" customHeight="1" x14ac:dyDescent="0.35">
      <c r="A8" s="167">
        <v>45264</v>
      </c>
      <c r="B8" s="195">
        <v>0</v>
      </c>
      <c r="C8" s="196">
        <v>0</v>
      </c>
      <c r="D8" s="169">
        <f t="shared" si="9"/>
        <v>0</v>
      </c>
      <c r="E8" s="190"/>
      <c r="F8" s="167">
        <v>45264</v>
      </c>
      <c r="G8" s="195">
        <f>SUM(B6:B8)</f>
        <v>0</v>
      </c>
      <c r="H8" s="196">
        <f>SUM(C6:C8)</f>
        <v>0</v>
      </c>
      <c r="I8" s="169">
        <f>I5+G8-H8</f>
        <v>0</v>
      </c>
      <c r="K8" s="167">
        <v>45295</v>
      </c>
      <c r="L8" s="195">
        <v>0</v>
      </c>
      <c r="M8" s="196">
        <v>0</v>
      </c>
      <c r="N8" s="169">
        <f t="shared" si="0"/>
        <v>0</v>
      </c>
      <c r="O8" s="190"/>
      <c r="P8" s="162"/>
      <c r="Q8" s="200">
        <v>45295</v>
      </c>
      <c r="R8" s="195">
        <f t="shared" ref="R8:R9" si="10">L8</f>
        <v>0</v>
      </c>
      <c r="S8" s="205">
        <f t="shared" ref="S8:S9" si="11">M8</f>
        <v>0</v>
      </c>
      <c r="T8" s="169">
        <f t="shared" ref="T8:T9" si="12">T7+R8-S8</f>
        <v>0</v>
      </c>
      <c r="W8" s="222">
        <v>46116</v>
      </c>
      <c r="X8" s="237">
        <f>SUMIF('01. Vendas '!$D$17:$D$5926,W8,'01. Vendas '!$E$17:$E$5926)</f>
        <v>0</v>
      </c>
      <c r="Y8" s="237">
        <f>SUMIF('02. Despesas '!$G$5:$G$5095,W8,'02. Despesas '!$I$5:$I$5095)</f>
        <v>0</v>
      </c>
      <c r="Z8" s="237">
        <f t="shared" si="1"/>
        <v>0</v>
      </c>
      <c r="AA8" s="190"/>
      <c r="AB8" s="162"/>
      <c r="AC8" s="222">
        <v>46116</v>
      </c>
      <c r="AD8" s="225">
        <f t="shared" si="2"/>
        <v>0</v>
      </c>
      <c r="AE8" s="227">
        <f t="shared" si="3"/>
        <v>0</v>
      </c>
      <c r="AF8" s="234">
        <f t="shared" si="4"/>
        <v>0</v>
      </c>
      <c r="AI8" s="222">
        <v>46146</v>
      </c>
      <c r="AJ8" s="237">
        <f>SUMIF('01. Vendas '!$D$17:$D$5926,AI8,'01. Vendas '!$E$17:$E$5926)</f>
        <v>0</v>
      </c>
      <c r="AK8" s="237">
        <f>SUMIF('02. Despesas '!$G$5:$G$5095,AI8,'02. Despesas '!$I$5:$I$5095)</f>
        <v>0</v>
      </c>
      <c r="AL8" s="237">
        <f t="shared" si="5"/>
        <v>0</v>
      </c>
      <c r="AM8" s="190"/>
      <c r="AN8" s="162"/>
      <c r="AO8" s="222">
        <v>46146</v>
      </c>
      <c r="AP8" s="225">
        <f t="shared" si="6"/>
        <v>0</v>
      </c>
      <c r="AQ8" s="227">
        <f t="shared" si="7"/>
        <v>0</v>
      </c>
      <c r="AR8" s="234">
        <f t="shared" si="8"/>
        <v>0</v>
      </c>
    </row>
    <row r="9" spans="1:44" ht="20.100000000000001" customHeight="1" x14ac:dyDescent="0.35">
      <c r="A9" s="167">
        <v>45265</v>
      </c>
      <c r="B9" s="195">
        <v>0</v>
      </c>
      <c r="C9" s="196">
        <v>0</v>
      </c>
      <c r="D9" s="169">
        <f t="shared" si="9"/>
        <v>0</v>
      </c>
      <c r="E9" s="190"/>
      <c r="F9" s="167">
        <v>45265</v>
      </c>
      <c r="G9" s="195">
        <f t="shared" ref="G9:H12" si="13">B9</f>
        <v>0</v>
      </c>
      <c r="H9" s="196">
        <f t="shared" si="13"/>
        <v>0</v>
      </c>
      <c r="I9" s="169">
        <f>I8+G9-H9</f>
        <v>0</v>
      </c>
      <c r="K9" s="167">
        <v>45296</v>
      </c>
      <c r="L9" s="195">
        <v>0</v>
      </c>
      <c r="M9" s="196">
        <v>0</v>
      </c>
      <c r="N9" s="169">
        <f t="shared" si="0"/>
        <v>0</v>
      </c>
      <c r="O9" s="190"/>
      <c r="P9" s="162"/>
      <c r="Q9" s="200">
        <v>45296</v>
      </c>
      <c r="R9" s="195">
        <f t="shared" si="10"/>
        <v>0</v>
      </c>
      <c r="S9" s="205">
        <f t="shared" si="11"/>
        <v>0</v>
      </c>
      <c r="T9" s="169">
        <f t="shared" si="12"/>
        <v>0</v>
      </c>
      <c r="W9" s="222">
        <v>46117</v>
      </c>
      <c r="X9" s="237">
        <f>SUMIF('01. Vendas '!$D$17:$D$5926,W9,'01. Vendas '!$E$17:$E$5926)</f>
        <v>0</v>
      </c>
      <c r="Y9" s="237">
        <f>SUMIF('02. Despesas '!$G$5:$G$5095,W9,'02. Despesas '!$I$5:$I$5095)</f>
        <v>0</v>
      </c>
      <c r="Z9" s="237">
        <f t="shared" si="1"/>
        <v>0</v>
      </c>
      <c r="AA9" s="190"/>
      <c r="AB9" s="162"/>
      <c r="AC9" s="222">
        <v>46117</v>
      </c>
      <c r="AD9" s="225">
        <f t="shared" si="2"/>
        <v>0</v>
      </c>
      <c r="AE9" s="227">
        <f t="shared" si="3"/>
        <v>0</v>
      </c>
      <c r="AF9" s="234">
        <f t="shared" si="4"/>
        <v>0</v>
      </c>
      <c r="AI9" s="222">
        <v>46147</v>
      </c>
      <c r="AJ9" s="237">
        <f>SUMIF('01. Vendas '!$D$17:$D$5926,AI9,'01. Vendas '!$E$17:$E$5926)</f>
        <v>0</v>
      </c>
      <c r="AK9" s="237">
        <f>SUMIF('02. Despesas '!$G$5:$G$5095,AI9,'02. Despesas '!$I$5:$I$5095)</f>
        <v>0</v>
      </c>
      <c r="AL9" s="237">
        <f t="shared" si="5"/>
        <v>0</v>
      </c>
      <c r="AM9" s="190"/>
      <c r="AN9" s="162"/>
      <c r="AO9" s="222">
        <v>46147</v>
      </c>
      <c r="AP9" s="225">
        <f t="shared" si="6"/>
        <v>0</v>
      </c>
      <c r="AQ9" s="227">
        <f t="shared" si="7"/>
        <v>0</v>
      </c>
      <c r="AR9" s="234">
        <f t="shared" si="8"/>
        <v>0</v>
      </c>
    </row>
    <row r="10" spans="1:44" ht="20.100000000000001" customHeight="1" x14ac:dyDescent="0.35">
      <c r="A10" s="167">
        <v>45266</v>
      </c>
      <c r="B10" s="195">
        <v>0</v>
      </c>
      <c r="C10" s="196">
        <v>0</v>
      </c>
      <c r="D10" s="169">
        <f t="shared" si="9"/>
        <v>0</v>
      </c>
      <c r="E10" s="190"/>
      <c r="F10" s="167">
        <v>45266</v>
      </c>
      <c r="G10" s="195">
        <f t="shared" si="13"/>
        <v>0</v>
      </c>
      <c r="H10" s="196">
        <f t="shared" si="13"/>
        <v>0</v>
      </c>
      <c r="I10" s="169">
        <f>I9+G10-H10</f>
        <v>0</v>
      </c>
      <c r="K10" s="197">
        <v>45297</v>
      </c>
      <c r="L10" s="206">
        <v>0</v>
      </c>
      <c r="M10" s="210">
        <v>0</v>
      </c>
      <c r="N10" s="199">
        <f t="shared" si="0"/>
        <v>0</v>
      </c>
      <c r="O10" s="190"/>
      <c r="P10" s="162"/>
      <c r="Q10" s="202">
        <v>45297</v>
      </c>
      <c r="R10" s="201" t="s">
        <v>82</v>
      </c>
      <c r="S10" s="201" t="s">
        <v>82</v>
      </c>
      <c r="T10" s="201" t="s">
        <v>82</v>
      </c>
      <c r="W10" s="222">
        <v>46118</v>
      </c>
      <c r="X10" s="225">
        <f>SUMIF('01. Vendas '!$D$17:$D$5926,W10,'01. Vendas '!$E$17:$E$5926)</f>
        <v>0</v>
      </c>
      <c r="Y10" s="242">
        <f>SUMIF('02. Despesas '!$G$5:$G$5095,W10,'02. Despesas '!$I$5:$I$5095)</f>
        <v>0</v>
      </c>
      <c r="Z10" s="236">
        <f t="shared" si="1"/>
        <v>0</v>
      </c>
      <c r="AA10" s="190"/>
      <c r="AB10" s="162"/>
      <c r="AC10" s="222">
        <v>46118</v>
      </c>
      <c r="AD10" s="225">
        <f t="shared" si="2"/>
        <v>0</v>
      </c>
      <c r="AE10" s="227">
        <f t="shared" si="3"/>
        <v>0</v>
      </c>
      <c r="AF10" s="234">
        <f t="shared" si="4"/>
        <v>0</v>
      </c>
      <c r="AI10" s="222">
        <v>46148</v>
      </c>
      <c r="AJ10" s="225">
        <f>SUMIF('01. Vendas '!$D$17:$D$5926,AI10,'01. Vendas '!$E$17:$E$5926)</f>
        <v>0</v>
      </c>
      <c r="AK10" s="242">
        <f>SUMIF('02. Despesas '!$G$5:$G$5095,AI10,'02. Despesas '!$I$5:$I$5095)</f>
        <v>0</v>
      </c>
      <c r="AL10" s="236">
        <f t="shared" si="5"/>
        <v>0</v>
      </c>
      <c r="AM10" s="190"/>
      <c r="AN10" s="162"/>
      <c r="AO10" s="222">
        <v>46148</v>
      </c>
      <c r="AP10" s="225">
        <f t="shared" si="6"/>
        <v>0</v>
      </c>
      <c r="AQ10" s="227">
        <f t="shared" si="7"/>
        <v>0</v>
      </c>
      <c r="AR10" s="234">
        <f t="shared" si="8"/>
        <v>0</v>
      </c>
    </row>
    <row r="11" spans="1:44" ht="20.100000000000001" customHeight="1" x14ac:dyDescent="0.35">
      <c r="A11" s="167">
        <v>45267</v>
      </c>
      <c r="B11" s="195">
        <v>0</v>
      </c>
      <c r="C11" s="196">
        <v>0</v>
      </c>
      <c r="D11" s="169">
        <f t="shared" si="9"/>
        <v>0</v>
      </c>
      <c r="E11" s="190"/>
      <c r="F11" s="167">
        <v>45267</v>
      </c>
      <c r="G11" s="195">
        <f t="shared" si="13"/>
        <v>0</v>
      </c>
      <c r="H11" s="196">
        <f t="shared" si="13"/>
        <v>0</v>
      </c>
      <c r="I11" s="169">
        <f>I10+G11-H11</f>
        <v>0</v>
      </c>
      <c r="K11" s="197">
        <v>45298</v>
      </c>
      <c r="L11" s="206">
        <v>0</v>
      </c>
      <c r="M11" s="210">
        <v>0</v>
      </c>
      <c r="N11" s="199">
        <f t="shared" si="0"/>
        <v>0</v>
      </c>
      <c r="O11" s="190"/>
      <c r="P11" s="162"/>
      <c r="Q11" s="202">
        <v>45298</v>
      </c>
      <c r="R11" s="201" t="s">
        <v>83</v>
      </c>
      <c r="S11" s="201" t="s">
        <v>83</v>
      </c>
      <c r="T11" s="201" t="s">
        <v>83</v>
      </c>
      <c r="W11" s="222">
        <v>46119</v>
      </c>
      <c r="X11" s="225">
        <f>SUMIF('01. Vendas '!$D$17:$D$5926,W11,'01. Vendas '!$E$17:$E$5926)</f>
        <v>0</v>
      </c>
      <c r="Y11" s="242">
        <f>SUMIF('02. Despesas '!$G$5:$G$5095,W11,'02. Despesas '!$I$5:$I$5095)</f>
        <v>0</v>
      </c>
      <c r="Z11" s="236">
        <f t="shared" si="1"/>
        <v>0</v>
      </c>
      <c r="AA11" s="190"/>
      <c r="AB11" s="162"/>
      <c r="AC11" s="222">
        <v>46119</v>
      </c>
      <c r="AD11" s="237" t="s">
        <v>82</v>
      </c>
      <c r="AE11" s="237" t="s">
        <v>82</v>
      </c>
      <c r="AF11" s="237" t="s">
        <v>82</v>
      </c>
      <c r="AI11" s="222">
        <v>46149</v>
      </c>
      <c r="AJ11" s="225">
        <f>SUMIF('01. Vendas '!$D$17:$D$5926,AI11,'01. Vendas '!$E$17:$E$5926)</f>
        <v>0</v>
      </c>
      <c r="AK11" s="242">
        <f>SUMIF('02. Despesas '!$G$5:$G$5095,AI11,'02. Despesas '!$I$5:$I$5095)</f>
        <v>0</v>
      </c>
      <c r="AL11" s="236">
        <f t="shared" si="5"/>
        <v>0</v>
      </c>
      <c r="AM11" s="190"/>
      <c r="AN11" s="162"/>
      <c r="AO11" s="222">
        <v>46149</v>
      </c>
      <c r="AP11" s="237" t="s">
        <v>82</v>
      </c>
      <c r="AQ11" s="237" t="s">
        <v>82</v>
      </c>
      <c r="AR11" s="237" t="s">
        <v>82</v>
      </c>
    </row>
    <row r="12" spans="1:44" ht="20.100000000000001" customHeight="1" x14ac:dyDescent="0.35">
      <c r="A12" s="167">
        <v>45268</v>
      </c>
      <c r="B12" s="195">
        <v>0</v>
      </c>
      <c r="C12" s="196">
        <v>0</v>
      </c>
      <c r="D12" s="169">
        <f t="shared" si="9"/>
        <v>0</v>
      </c>
      <c r="E12" s="190"/>
      <c r="F12" s="167">
        <v>45268</v>
      </c>
      <c r="G12" s="195">
        <f t="shared" si="13"/>
        <v>0</v>
      </c>
      <c r="H12" s="196">
        <f t="shared" si="13"/>
        <v>0</v>
      </c>
      <c r="I12" s="169">
        <f>I11+G12-H12</f>
        <v>0</v>
      </c>
      <c r="K12" s="167">
        <v>45299</v>
      </c>
      <c r="L12" s="195">
        <v>0</v>
      </c>
      <c r="M12" s="196">
        <v>0</v>
      </c>
      <c r="N12" s="169">
        <f t="shared" si="0"/>
        <v>0</v>
      </c>
      <c r="O12" s="190"/>
      <c r="P12" s="162"/>
      <c r="Q12" s="200">
        <v>45299</v>
      </c>
      <c r="R12" s="195">
        <f>SUM(L10:L12)</f>
        <v>0</v>
      </c>
      <c r="S12" s="196">
        <f>SUM(M10:M12)</f>
        <v>0</v>
      </c>
      <c r="T12" s="169">
        <f>T9+R12-S12</f>
        <v>0</v>
      </c>
      <c r="W12" s="222">
        <v>46120</v>
      </c>
      <c r="X12" s="225">
        <f>SUMIF('01. Vendas '!$D$17:$D$5926,W12,'01. Vendas '!$E$17:$E$5926)</f>
        <v>0</v>
      </c>
      <c r="Y12" s="227">
        <f>SUMIF('02. Despesas '!$G$5:$G$5095,W12,'02. Despesas '!$I$5:$I$5095)</f>
        <v>0</v>
      </c>
      <c r="Z12" s="230">
        <f t="shared" si="1"/>
        <v>0</v>
      </c>
      <c r="AA12" s="190"/>
      <c r="AB12" s="162"/>
      <c r="AC12" s="222">
        <v>46120</v>
      </c>
      <c r="AD12" s="237" t="s">
        <v>83</v>
      </c>
      <c r="AE12" s="237" t="s">
        <v>83</v>
      </c>
      <c r="AF12" s="237" t="s">
        <v>83</v>
      </c>
      <c r="AI12" s="222">
        <v>46150</v>
      </c>
      <c r="AJ12" s="225">
        <f>SUMIF('01. Vendas '!$D$17:$D$5926,AI12,'01. Vendas '!$E$17:$E$5926)</f>
        <v>0</v>
      </c>
      <c r="AK12" s="227">
        <f>SUMIF('02. Despesas '!$G$5:$G$5095,AI12,'02. Despesas '!$I$5:$I$5095)</f>
        <v>0</v>
      </c>
      <c r="AL12" s="230">
        <f t="shared" si="5"/>
        <v>0</v>
      </c>
      <c r="AM12" s="190"/>
      <c r="AN12" s="162"/>
      <c r="AO12" s="222">
        <v>46150</v>
      </c>
      <c r="AP12" s="237" t="s">
        <v>83</v>
      </c>
      <c r="AQ12" s="237" t="s">
        <v>83</v>
      </c>
      <c r="AR12" s="237" t="s">
        <v>83</v>
      </c>
    </row>
    <row r="13" spans="1:44" ht="20.100000000000001" customHeight="1" x14ac:dyDescent="0.35">
      <c r="A13" s="185">
        <v>45269</v>
      </c>
      <c r="B13" s="186">
        <f>SUMIF('01. Vendas '!$D$689:$D$5926,A13,'01. Vendas '!$E$689:$E$5926)</f>
        <v>0</v>
      </c>
      <c r="C13" s="187">
        <f>SUMIF('02. Despesas '!$G$5:$G$5095,A13,'02. Despesas '!$I$5:$I$5095)</f>
        <v>0</v>
      </c>
      <c r="D13" s="170">
        <f t="shared" si="9"/>
        <v>0</v>
      </c>
      <c r="E13" s="190"/>
      <c r="F13" s="185">
        <v>45269</v>
      </c>
      <c r="G13" s="171" t="s">
        <v>82</v>
      </c>
      <c r="H13" s="171" t="s">
        <v>82</v>
      </c>
      <c r="I13" s="171" t="s">
        <v>82</v>
      </c>
      <c r="K13" s="167">
        <v>45300</v>
      </c>
      <c r="L13" s="195">
        <f>SUMIF('01. Vendas '!$D$689:$D$5926,K13,'01. Vendas '!$E$689:$E$5926)</f>
        <v>0</v>
      </c>
      <c r="M13" s="196">
        <f>SUMIF('02. Despesas '!$G$5:$G$5095,K13,'02. Despesas '!$I$5:$I$5095)</f>
        <v>0</v>
      </c>
      <c r="N13" s="169">
        <f t="shared" si="0"/>
        <v>0</v>
      </c>
      <c r="O13" s="190"/>
      <c r="P13" s="162"/>
      <c r="Q13" s="200">
        <v>45300</v>
      </c>
      <c r="R13" s="195">
        <f>L13</f>
        <v>0</v>
      </c>
      <c r="S13" s="205">
        <f>M13</f>
        <v>0</v>
      </c>
      <c r="T13" s="169">
        <f>T12+R13-S13</f>
        <v>0</v>
      </c>
      <c r="W13" s="222">
        <v>46121</v>
      </c>
      <c r="X13" s="225">
        <f>SUMIF('01. Vendas '!$D$17:$D$5926,W13,'01. Vendas '!$E$17:$E$5926)</f>
        <v>0</v>
      </c>
      <c r="Y13" s="242">
        <f>SUMIF('02. Despesas '!$G$5:$G$5095,W13,'02. Despesas '!$I$5:$I$5095)</f>
        <v>0</v>
      </c>
      <c r="Z13" s="236">
        <f t="shared" si="1"/>
        <v>0</v>
      </c>
      <c r="AA13" s="190"/>
      <c r="AB13" s="162"/>
      <c r="AC13" s="222">
        <v>46121</v>
      </c>
      <c r="AD13" s="226">
        <f>SUM(X11:X13)</f>
        <v>0</v>
      </c>
      <c r="AE13" s="243">
        <f>SUM(Y11:Y13)</f>
        <v>0</v>
      </c>
      <c r="AF13" s="234">
        <f>AF10+AD13-AE13</f>
        <v>0</v>
      </c>
      <c r="AI13" s="222">
        <v>46151</v>
      </c>
      <c r="AJ13" s="225">
        <f>SUMIF('01. Vendas '!$D$17:$D$5926,AI13,'01. Vendas '!$E$17:$E$5926)</f>
        <v>0</v>
      </c>
      <c r="AK13" s="242">
        <f>SUMIF('02. Despesas '!$G$5:$G$5095,AI13,'02. Despesas '!$I$5:$I$5095)</f>
        <v>0</v>
      </c>
      <c r="AL13" s="236">
        <f t="shared" si="5"/>
        <v>0</v>
      </c>
      <c r="AM13" s="190"/>
      <c r="AN13" s="162"/>
      <c r="AO13" s="222">
        <v>46151</v>
      </c>
      <c r="AP13" s="226">
        <f>SUM(AJ11:AJ13)</f>
        <v>0</v>
      </c>
      <c r="AQ13" s="243">
        <f>SUM(AK11:AK13)</f>
        <v>0</v>
      </c>
      <c r="AR13" s="234">
        <f>AR10+AP13-AQ13</f>
        <v>0</v>
      </c>
    </row>
    <row r="14" spans="1:44" ht="20.100000000000001" customHeight="1" x14ac:dyDescent="0.35">
      <c r="A14" s="185">
        <v>45270</v>
      </c>
      <c r="B14" s="186">
        <f>SUMIF('01. Vendas '!$D$689:$D$5926,A14,'01. Vendas '!$E$689:$E$5926)</f>
        <v>0</v>
      </c>
      <c r="C14" s="187">
        <f>SUMIF('02. Despesas '!$G$5:$G$5095,A14,'02. Despesas '!$I$5:$I$5095)</f>
        <v>0</v>
      </c>
      <c r="D14" s="170">
        <f t="shared" si="9"/>
        <v>0</v>
      </c>
      <c r="E14" s="190"/>
      <c r="F14" s="185">
        <v>45270</v>
      </c>
      <c r="G14" s="171" t="s">
        <v>83</v>
      </c>
      <c r="H14" s="171" t="s">
        <v>83</v>
      </c>
      <c r="I14" s="171" t="s">
        <v>83</v>
      </c>
      <c r="K14" s="167">
        <v>45301</v>
      </c>
      <c r="L14" s="195">
        <f>SUMIF('01. Vendas '!$D$689:$D$5926,K14,'01. Vendas '!$E$689:$E$5926)</f>
        <v>0</v>
      </c>
      <c r="M14" s="196">
        <f>SUMIF('02. Despesas '!$G$5:$G$5095,K14,'02. Despesas '!$I$5:$I$5095)</f>
        <v>0</v>
      </c>
      <c r="N14" s="169">
        <f t="shared" si="0"/>
        <v>0</v>
      </c>
      <c r="O14" s="190"/>
      <c r="P14" s="162"/>
      <c r="Q14" s="200">
        <v>45301</v>
      </c>
      <c r="R14" s="195">
        <f t="shared" ref="R14:R16" si="14">L14</f>
        <v>0</v>
      </c>
      <c r="S14" s="205">
        <f t="shared" ref="S14:S16" si="15">M14</f>
        <v>0</v>
      </c>
      <c r="T14" s="169">
        <f t="shared" ref="T14:T16" si="16">T13+R14-S14</f>
        <v>0</v>
      </c>
      <c r="W14" s="222">
        <v>46122</v>
      </c>
      <c r="X14" s="225">
        <f>SUMIF('01. Vendas '!$D$17:$D$5926,W14,'01. Vendas '!$E$17:$E$5926)</f>
        <v>0</v>
      </c>
      <c r="Y14" s="242">
        <f>SUMIF('02. Despesas '!$G$5:$G$5095,W14,'02. Despesas '!$I$5:$I$5095)</f>
        <v>0</v>
      </c>
      <c r="Z14" s="236">
        <f t="shared" si="1"/>
        <v>0</v>
      </c>
      <c r="AA14" s="190"/>
      <c r="AB14" s="162"/>
      <c r="AC14" s="222">
        <v>46122</v>
      </c>
      <c r="AD14" s="225">
        <f t="shared" ref="AD14" si="17">X14</f>
        <v>0</v>
      </c>
      <c r="AE14" s="227">
        <f t="shared" ref="AE14" si="18">Y14</f>
        <v>0</v>
      </c>
      <c r="AF14" s="234">
        <f t="shared" ref="AF14" si="19">AF13+AD14-AE14</f>
        <v>0</v>
      </c>
      <c r="AI14" s="222">
        <v>46152</v>
      </c>
      <c r="AJ14" s="225">
        <f>SUMIF('01. Vendas '!$D$17:$D$5926,AI14,'01. Vendas '!$E$17:$E$5926)</f>
        <v>0</v>
      </c>
      <c r="AK14" s="242">
        <f>SUMIF('02. Despesas '!$G$5:$G$5095,AI14,'02. Despesas '!$I$5:$I$5095)</f>
        <v>0</v>
      </c>
      <c r="AL14" s="236">
        <f t="shared" si="5"/>
        <v>0</v>
      </c>
      <c r="AM14" s="190"/>
      <c r="AN14" s="162"/>
      <c r="AO14" s="222">
        <v>46152</v>
      </c>
      <c r="AP14" s="225">
        <f t="shared" ref="AP14:AP17" si="20">AJ14</f>
        <v>0</v>
      </c>
      <c r="AQ14" s="227">
        <f t="shared" ref="AQ14:AQ17" si="21">AK14</f>
        <v>0</v>
      </c>
      <c r="AR14" s="234">
        <f t="shared" ref="AR14:AR17" si="22">AR13+AP14-AQ14</f>
        <v>0</v>
      </c>
    </row>
    <row r="15" spans="1:44" ht="20.100000000000001" customHeight="1" x14ac:dyDescent="0.35">
      <c r="A15" s="167">
        <v>45271</v>
      </c>
      <c r="B15" s="195">
        <f>SUMIF('01. Vendas '!$D$689:$D$5926,A15,'01. Vendas '!$E$689:$E$5926)</f>
        <v>0</v>
      </c>
      <c r="C15" s="196">
        <f>SUMIF('02. Despesas '!$G$5:$G$5095,A15,'02. Despesas '!$I$5:$I$5095)</f>
        <v>0</v>
      </c>
      <c r="D15" s="169">
        <f t="shared" si="9"/>
        <v>0</v>
      </c>
      <c r="E15" s="190"/>
      <c r="F15" s="167">
        <v>45271</v>
      </c>
      <c r="G15" s="195">
        <f>SUM(B13:B15)</f>
        <v>0</v>
      </c>
      <c r="H15" s="196">
        <f>SUM(C13:C15)</f>
        <v>0</v>
      </c>
      <c r="I15" s="169">
        <f>I12+G15-H15</f>
        <v>0</v>
      </c>
      <c r="K15" s="167">
        <v>45302</v>
      </c>
      <c r="L15" s="195">
        <f>SUMIF('01. Vendas '!$D$689:$D$5926,K15,'01. Vendas '!$E$689:$E$5926)</f>
        <v>0</v>
      </c>
      <c r="M15" s="196">
        <f>SUMIF('02. Despesas '!$G$5:$G$5095,K15,'02. Despesas '!$I$5:$I$5095)</f>
        <v>0</v>
      </c>
      <c r="N15" s="169">
        <f t="shared" si="0"/>
        <v>0</v>
      </c>
      <c r="O15" s="190"/>
      <c r="P15" s="162"/>
      <c r="Q15" s="200">
        <v>45302</v>
      </c>
      <c r="R15" s="195">
        <f t="shared" si="14"/>
        <v>0</v>
      </c>
      <c r="S15" s="205">
        <f t="shared" si="15"/>
        <v>0</v>
      </c>
      <c r="T15" s="169">
        <f t="shared" si="16"/>
        <v>0</v>
      </c>
      <c r="W15" s="222">
        <v>46123</v>
      </c>
      <c r="X15" s="237">
        <f>SUMIF('01. Vendas '!$D$17:$D$5926,W15,'01. Vendas '!$E$17:$E$5926)</f>
        <v>0</v>
      </c>
      <c r="Y15" s="237">
        <f>SUMIF('02. Despesas '!$G$5:$G$5095,W15,'02. Despesas '!$I$5:$I$5095)</f>
        <v>0</v>
      </c>
      <c r="Z15" s="237">
        <f t="shared" si="1"/>
        <v>0</v>
      </c>
      <c r="AA15" s="190"/>
      <c r="AB15" s="162"/>
      <c r="AC15" s="222">
        <v>46123</v>
      </c>
      <c r="AD15" s="225">
        <f t="shared" ref="AD15:AD17" si="23">X15</f>
        <v>0</v>
      </c>
      <c r="AE15" s="227">
        <f t="shared" ref="AE15:AE17" si="24">Y15</f>
        <v>0</v>
      </c>
      <c r="AF15" s="234">
        <f t="shared" ref="AF15:AF17" si="25">AF14+AD15-AE15</f>
        <v>0</v>
      </c>
      <c r="AI15" s="222">
        <v>46153</v>
      </c>
      <c r="AJ15" s="237">
        <f>SUMIF('01. Vendas '!$D$17:$D$5926,AI15,'01. Vendas '!$E$17:$E$5926)</f>
        <v>0</v>
      </c>
      <c r="AK15" s="237">
        <f>SUMIF('02. Despesas '!$G$5:$G$5095,AI15,'02. Despesas '!$I$5:$I$5095)</f>
        <v>0</v>
      </c>
      <c r="AL15" s="237">
        <f t="shared" si="5"/>
        <v>0</v>
      </c>
      <c r="AM15" s="190"/>
      <c r="AN15" s="162"/>
      <c r="AO15" s="222">
        <v>46153</v>
      </c>
      <c r="AP15" s="225">
        <f t="shared" si="20"/>
        <v>0</v>
      </c>
      <c r="AQ15" s="227">
        <f t="shared" si="21"/>
        <v>0</v>
      </c>
      <c r="AR15" s="234">
        <f t="shared" si="22"/>
        <v>0</v>
      </c>
    </row>
    <row r="16" spans="1:44" ht="20.100000000000001" customHeight="1" x14ac:dyDescent="0.35">
      <c r="A16" s="167">
        <v>45272</v>
      </c>
      <c r="B16" s="195">
        <f>SUMIF('01. Vendas '!$D$689:$D$5926,A16,'01. Vendas '!$E$689:$E$5926)</f>
        <v>0</v>
      </c>
      <c r="C16" s="196">
        <f>SUMIF('02. Despesas '!$G$5:$G$5095,A16,'02. Despesas '!$I$5:$I$5095)</f>
        <v>0</v>
      </c>
      <c r="D16" s="169">
        <f t="shared" si="9"/>
        <v>0</v>
      </c>
      <c r="E16" s="190"/>
      <c r="F16" s="167">
        <v>45272</v>
      </c>
      <c r="G16" s="195">
        <f t="shared" ref="G16:H19" si="26">B16</f>
        <v>0</v>
      </c>
      <c r="H16" s="196">
        <f t="shared" si="26"/>
        <v>0</v>
      </c>
      <c r="I16" s="169">
        <f>I15+G16-H16</f>
        <v>0</v>
      </c>
      <c r="K16" s="167">
        <v>45303</v>
      </c>
      <c r="L16" s="195">
        <f>SUMIF('01. Vendas '!$D$689:$D$5926,K16,'01. Vendas '!$E$689:$E$5926)</f>
        <v>0</v>
      </c>
      <c r="M16" s="196">
        <f>SUMIF('02. Despesas '!$G$5:$G$5095,K16,'02. Despesas '!$I$5:$I$5095)</f>
        <v>0</v>
      </c>
      <c r="N16" s="169">
        <f t="shared" si="0"/>
        <v>0</v>
      </c>
      <c r="O16" s="190"/>
      <c r="P16" s="162"/>
      <c r="Q16" s="200">
        <v>45303</v>
      </c>
      <c r="R16" s="195">
        <f t="shared" si="14"/>
        <v>0</v>
      </c>
      <c r="S16" s="205">
        <f t="shared" si="15"/>
        <v>0</v>
      </c>
      <c r="T16" s="169">
        <f t="shared" si="16"/>
        <v>0</v>
      </c>
      <c r="W16" s="222">
        <v>46124</v>
      </c>
      <c r="X16" s="237">
        <f>SUMIF('01. Vendas '!$D$17:$D$5926,W16,'01. Vendas '!$E$17:$E$5926)</f>
        <v>0</v>
      </c>
      <c r="Y16" s="237">
        <f>SUMIF('02. Despesas '!$G$5:$G$5095,W16,'02. Despesas '!$I$5:$I$5095)</f>
        <v>0</v>
      </c>
      <c r="Z16" s="237">
        <f t="shared" si="1"/>
        <v>0</v>
      </c>
      <c r="AA16" s="190"/>
      <c r="AB16" s="162"/>
      <c r="AC16" s="222">
        <v>46124</v>
      </c>
      <c r="AD16" s="225">
        <f t="shared" si="23"/>
        <v>0</v>
      </c>
      <c r="AE16" s="227">
        <f t="shared" si="24"/>
        <v>0</v>
      </c>
      <c r="AF16" s="234">
        <f t="shared" si="25"/>
        <v>0</v>
      </c>
      <c r="AI16" s="222">
        <v>46154</v>
      </c>
      <c r="AJ16" s="237">
        <f>SUMIF('01. Vendas '!$D$17:$D$5926,AI16,'01. Vendas '!$E$17:$E$5926)</f>
        <v>0</v>
      </c>
      <c r="AK16" s="237">
        <f>SUMIF('02. Despesas '!$G$5:$G$5095,AI16,'02. Despesas '!$I$5:$I$5095)</f>
        <v>0</v>
      </c>
      <c r="AL16" s="237">
        <f t="shared" si="5"/>
        <v>0</v>
      </c>
      <c r="AM16" s="190"/>
      <c r="AN16" s="162"/>
      <c r="AO16" s="222">
        <v>46154</v>
      </c>
      <c r="AP16" s="225">
        <f t="shared" si="20"/>
        <v>0</v>
      </c>
      <c r="AQ16" s="227">
        <f t="shared" si="21"/>
        <v>0</v>
      </c>
      <c r="AR16" s="234">
        <f t="shared" si="22"/>
        <v>0</v>
      </c>
    </row>
    <row r="17" spans="1:44" ht="20.100000000000001" customHeight="1" x14ac:dyDescent="0.35">
      <c r="A17" s="167">
        <v>45273</v>
      </c>
      <c r="B17" s="195">
        <f>SUMIF('01. Vendas '!$D$689:$D$5926,A17,'01. Vendas '!$E$689:$E$5926)</f>
        <v>0</v>
      </c>
      <c r="C17" s="196">
        <f>SUMIF('02. Despesas '!$G$5:$G$5095,A17,'02. Despesas '!$I$5:$I$5095)</f>
        <v>0</v>
      </c>
      <c r="D17" s="169">
        <f t="shared" si="9"/>
        <v>0</v>
      </c>
      <c r="E17" s="190"/>
      <c r="F17" s="167">
        <v>45273</v>
      </c>
      <c r="G17" s="195">
        <f t="shared" si="26"/>
        <v>0</v>
      </c>
      <c r="H17" s="196">
        <f t="shared" si="26"/>
        <v>0</v>
      </c>
      <c r="I17" s="169">
        <f>I16+G17-H17</f>
        <v>0</v>
      </c>
      <c r="K17" s="197">
        <v>45304</v>
      </c>
      <c r="L17" s="206">
        <f>SUMIF('01. Vendas '!$D$689:$D$5926,K17,'01. Vendas '!$E$689:$E$5926)</f>
        <v>0</v>
      </c>
      <c r="M17" s="210">
        <f>SUMIF('02. Despesas '!$G$5:$G$5095,K17,'02. Despesas '!$I$5:$I$5095)</f>
        <v>0</v>
      </c>
      <c r="N17" s="199">
        <f t="shared" si="0"/>
        <v>0</v>
      </c>
      <c r="O17" s="190"/>
      <c r="P17" s="162"/>
      <c r="Q17" s="202">
        <v>45304</v>
      </c>
      <c r="R17" s="201" t="s">
        <v>82</v>
      </c>
      <c r="S17" s="201" t="s">
        <v>82</v>
      </c>
      <c r="T17" s="201" t="s">
        <v>82</v>
      </c>
      <c r="W17" s="222">
        <v>46125</v>
      </c>
      <c r="X17" s="225">
        <f>SUMIF('01. Vendas '!$D$17:$D$5926,W17,'01. Vendas '!$E$17:$E$5926)</f>
        <v>0</v>
      </c>
      <c r="Y17" s="242">
        <f>SUMIF('02. Despesas '!$G$5:$G$5095,W17,'02. Despesas '!$I$5:$I$5095)</f>
        <v>0</v>
      </c>
      <c r="Z17" s="236">
        <f t="shared" si="1"/>
        <v>0</v>
      </c>
      <c r="AA17" s="190"/>
      <c r="AB17" s="162"/>
      <c r="AC17" s="222">
        <v>46125</v>
      </c>
      <c r="AD17" s="225">
        <f t="shared" si="23"/>
        <v>0</v>
      </c>
      <c r="AE17" s="227">
        <f t="shared" si="24"/>
        <v>0</v>
      </c>
      <c r="AF17" s="234">
        <f t="shared" si="25"/>
        <v>0</v>
      </c>
      <c r="AI17" s="222">
        <v>46155</v>
      </c>
      <c r="AJ17" s="225">
        <f>SUMIF('01. Vendas '!$D$17:$D$5926,AI17,'01. Vendas '!$E$17:$E$5926)</f>
        <v>0</v>
      </c>
      <c r="AK17" s="242">
        <f>SUMIF('02. Despesas '!$G$5:$G$5095,AI17,'02. Despesas '!$I$5:$I$5095)</f>
        <v>0</v>
      </c>
      <c r="AL17" s="236">
        <f t="shared" si="5"/>
        <v>0</v>
      </c>
      <c r="AM17" s="190"/>
      <c r="AN17" s="162"/>
      <c r="AO17" s="222">
        <v>46155</v>
      </c>
      <c r="AP17" s="225">
        <f t="shared" si="20"/>
        <v>0</v>
      </c>
      <c r="AQ17" s="227">
        <f t="shared" si="21"/>
        <v>0</v>
      </c>
      <c r="AR17" s="234">
        <f t="shared" si="22"/>
        <v>0</v>
      </c>
    </row>
    <row r="18" spans="1:44" ht="20.100000000000001" customHeight="1" x14ac:dyDescent="0.35">
      <c r="A18" s="167">
        <v>45274</v>
      </c>
      <c r="B18" s="195">
        <f>SUMIF('01. Vendas '!$D$689:$D$5926,A18,'01. Vendas '!$E$689:$E$5926)</f>
        <v>0</v>
      </c>
      <c r="C18" s="196">
        <f>SUMIF('02. Despesas '!$G$5:$G$5095,A18,'02. Despesas '!$I$5:$I$5095)</f>
        <v>0</v>
      </c>
      <c r="D18" s="169">
        <f t="shared" si="9"/>
        <v>0</v>
      </c>
      <c r="E18" s="190"/>
      <c r="F18" s="167">
        <v>45274</v>
      </c>
      <c r="G18" s="195">
        <f t="shared" si="26"/>
        <v>0</v>
      </c>
      <c r="H18" s="196">
        <f t="shared" si="26"/>
        <v>0</v>
      </c>
      <c r="I18" s="169">
        <f>I17+G18-H18</f>
        <v>0</v>
      </c>
      <c r="K18" s="197">
        <v>45305</v>
      </c>
      <c r="L18" s="206">
        <f>SUMIF('01. Vendas '!$D$689:$D$5926,K18,'01. Vendas '!$E$689:$E$5926)</f>
        <v>0</v>
      </c>
      <c r="M18" s="210">
        <f>SUMIF('02. Despesas '!$G$5:$G$5095,K18,'02. Despesas '!$I$5:$I$5095)</f>
        <v>0</v>
      </c>
      <c r="N18" s="199">
        <f t="shared" si="0"/>
        <v>0</v>
      </c>
      <c r="O18" s="190"/>
      <c r="P18" s="162"/>
      <c r="Q18" s="202">
        <v>45305</v>
      </c>
      <c r="R18" s="201" t="s">
        <v>83</v>
      </c>
      <c r="S18" s="201" t="s">
        <v>83</v>
      </c>
      <c r="T18" s="201" t="s">
        <v>83</v>
      </c>
      <c r="W18" s="222">
        <v>46126</v>
      </c>
      <c r="X18" s="225">
        <f>SUMIF('01. Vendas '!$D$17:$D$5926,W18,'01. Vendas '!$E$17:$E$5926)</f>
        <v>0</v>
      </c>
      <c r="Y18" s="242">
        <f>SUMIF('02. Despesas '!$G$5:$G$5095,W18,'02. Despesas '!$I$5:$I$5095)</f>
        <v>0</v>
      </c>
      <c r="Z18" s="236">
        <f t="shared" si="1"/>
        <v>0</v>
      </c>
      <c r="AA18" s="190"/>
      <c r="AB18" s="162"/>
      <c r="AC18" s="222">
        <v>46126</v>
      </c>
      <c r="AD18" s="237" t="s">
        <v>82</v>
      </c>
      <c r="AE18" s="237" t="s">
        <v>82</v>
      </c>
      <c r="AF18" s="237" t="s">
        <v>82</v>
      </c>
      <c r="AI18" s="222">
        <v>46156</v>
      </c>
      <c r="AJ18" s="225">
        <f>SUMIF('01. Vendas '!$D$17:$D$5926,AI18,'01. Vendas '!$E$17:$E$5926)</f>
        <v>0</v>
      </c>
      <c r="AK18" s="242">
        <f>SUMIF('02. Despesas '!$G$5:$G$5095,AI18,'02. Despesas '!$I$5:$I$5095)</f>
        <v>0</v>
      </c>
      <c r="AL18" s="236">
        <f t="shared" si="5"/>
        <v>0</v>
      </c>
      <c r="AM18" s="190"/>
      <c r="AN18" s="162"/>
      <c r="AO18" s="222">
        <v>46156</v>
      </c>
      <c r="AP18" s="237" t="s">
        <v>82</v>
      </c>
      <c r="AQ18" s="237" t="s">
        <v>82</v>
      </c>
      <c r="AR18" s="237" t="s">
        <v>82</v>
      </c>
    </row>
    <row r="19" spans="1:44" ht="20.100000000000001" customHeight="1" x14ac:dyDescent="0.35">
      <c r="A19" s="167">
        <v>45275</v>
      </c>
      <c r="B19" s="195">
        <f>SUMIF('01. Vendas '!$D$689:$D$5926,A19,'01. Vendas '!$E$689:$E$5926)</f>
        <v>0</v>
      </c>
      <c r="C19" s="196">
        <f>SUMIF('02. Despesas '!$G$5:$G$5095,A19,'02. Despesas '!$I$5:$I$5095)</f>
        <v>0</v>
      </c>
      <c r="D19" s="169">
        <f t="shared" si="9"/>
        <v>0</v>
      </c>
      <c r="E19" s="190"/>
      <c r="F19" s="167">
        <v>45275</v>
      </c>
      <c r="G19" s="195">
        <f t="shared" si="26"/>
        <v>0</v>
      </c>
      <c r="H19" s="196">
        <f t="shared" si="26"/>
        <v>0</v>
      </c>
      <c r="I19" s="169">
        <f>I18+G19-H19</f>
        <v>0</v>
      </c>
      <c r="K19" s="167">
        <v>45306</v>
      </c>
      <c r="L19" s="195">
        <f>SUMIF('01. Vendas '!$D$689:$D$5926,K19,'01. Vendas '!$E$689:$E$5926)</f>
        <v>0</v>
      </c>
      <c r="M19" s="196">
        <f>SUMIF('02. Despesas '!$G$5:$G$5095,K19,'02. Despesas '!$I$5:$I$5095)</f>
        <v>0</v>
      </c>
      <c r="N19" s="169">
        <f t="shared" si="0"/>
        <v>0</v>
      </c>
      <c r="O19" s="190"/>
      <c r="P19" s="162"/>
      <c r="Q19" s="200">
        <v>45306</v>
      </c>
      <c r="R19" s="195">
        <f>SUM(L17:L19)</f>
        <v>0</v>
      </c>
      <c r="S19" s="196">
        <f>SUM(M17:M19)</f>
        <v>0</v>
      </c>
      <c r="T19" s="169">
        <f>T16+R19-S19</f>
        <v>0</v>
      </c>
      <c r="W19" s="222">
        <v>46127</v>
      </c>
      <c r="X19" s="225">
        <f>SUMIF('01. Vendas '!$D$17:$D$5926,W19,'01. Vendas '!$E$17:$E$5926)</f>
        <v>0</v>
      </c>
      <c r="Y19" s="227">
        <f>SUMIF('02. Despesas '!$G$5:$G$5095,W19,'02. Despesas '!$I$5:$I$5095)</f>
        <v>0</v>
      </c>
      <c r="Z19" s="230">
        <f t="shared" si="1"/>
        <v>0</v>
      </c>
      <c r="AA19" s="190"/>
      <c r="AB19" s="162"/>
      <c r="AC19" s="222">
        <v>46127</v>
      </c>
      <c r="AD19" s="237" t="s">
        <v>83</v>
      </c>
      <c r="AE19" s="237" t="s">
        <v>83</v>
      </c>
      <c r="AF19" s="237" t="s">
        <v>83</v>
      </c>
      <c r="AI19" s="222">
        <v>46157</v>
      </c>
      <c r="AJ19" s="225">
        <f>SUMIF('01. Vendas '!$D$17:$D$5926,AI19,'01. Vendas '!$E$17:$E$5926)</f>
        <v>0</v>
      </c>
      <c r="AK19" s="227">
        <f>SUMIF('02. Despesas '!$G$5:$G$5095,AI19,'02. Despesas '!$I$5:$I$5095)</f>
        <v>0</v>
      </c>
      <c r="AL19" s="230">
        <f t="shared" si="5"/>
        <v>0</v>
      </c>
      <c r="AM19" s="190"/>
      <c r="AN19" s="162"/>
      <c r="AO19" s="222">
        <v>46157</v>
      </c>
      <c r="AP19" s="237" t="s">
        <v>83</v>
      </c>
      <c r="AQ19" s="237" t="s">
        <v>83</v>
      </c>
      <c r="AR19" s="237" t="s">
        <v>83</v>
      </c>
    </row>
    <row r="20" spans="1:44" ht="20.100000000000001" customHeight="1" x14ac:dyDescent="0.35">
      <c r="A20" s="185">
        <v>45276</v>
      </c>
      <c r="B20" s="186">
        <f>SUMIF('01. Vendas '!$D$689:$D$5926,A20,'01. Vendas '!$E$689:$E$5926)</f>
        <v>0</v>
      </c>
      <c r="C20" s="187">
        <f>SUMIF('02. Despesas '!$G$5:$G$5095,A20,'02. Despesas '!$I$5:$I$5095)</f>
        <v>0</v>
      </c>
      <c r="D20" s="170">
        <f t="shared" si="9"/>
        <v>0</v>
      </c>
      <c r="E20" s="190"/>
      <c r="F20" s="185">
        <v>45276</v>
      </c>
      <c r="G20" s="171" t="s">
        <v>82</v>
      </c>
      <c r="H20" s="171" t="s">
        <v>82</v>
      </c>
      <c r="I20" s="171" t="s">
        <v>82</v>
      </c>
      <c r="K20" s="167">
        <v>45307</v>
      </c>
      <c r="L20" s="195">
        <f>SUMIF('01. Vendas '!$D$689:$D$5926,K20,'01. Vendas '!$E$689:$E$5926)</f>
        <v>0</v>
      </c>
      <c r="M20" s="196">
        <f>SUMIF('02. Despesas '!$G$5:$G$5095,K20,'02. Despesas '!$I$5:$I$5095)</f>
        <v>0</v>
      </c>
      <c r="N20" s="169">
        <f t="shared" si="0"/>
        <v>0</v>
      </c>
      <c r="O20" s="190"/>
      <c r="P20" s="162"/>
      <c r="Q20" s="200">
        <v>45307</v>
      </c>
      <c r="R20" s="195">
        <f>L20</f>
        <v>0</v>
      </c>
      <c r="S20" s="205">
        <f>M20</f>
        <v>0</v>
      </c>
      <c r="T20" s="169">
        <f>T19+R20-S20</f>
        <v>0</v>
      </c>
      <c r="W20" s="222">
        <v>46128</v>
      </c>
      <c r="X20" s="225">
        <f>SUMIF('01. Vendas '!$D$17:$D$5926,W20,'01. Vendas '!$E$17:$E$5926)</f>
        <v>0</v>
      </c>
      <c r="Y20" s="242">
        <f>SUMIF('02. Despesas '!$G$5:$G$5095,W20,'02. Despesas '!$I$5:$I$5095)</f>
        <v>0</v>
      </c>
      <c r="Z20" s="236">
        <f t="shared" si="1"/>
        <v>0</v>
      </c>
      <c r="AA20" s="190"/>
      <c r="AB20" s="162"/>
      <c r="AC20" s="222">
        <v>46128</v>
      </c>
      <c r="AD20" s="226">
        <f>SUM(X18:X20)</f>
        <v>0</v>
      </c>
      <c r="AE20" s="243">
        <f>SUM(Y18:Y20)</f>
        <v>0</v>
      </c>
      <c r="AF20" s="234">
        <f>AF17+AD20-AE20</f>
        <v>0</v>
      </c>
      <c r="AI20" s="222">
        <v>46158</v>
      </c>
      <c r="AJ20" s="225">
        <f>SUMIF('01. Vendas '!$D$17:$D$5926,AI20,'01. Vendas '!$E$17:$E$5926)</f>
        <v>0</v>
      </c>
      <c r="AK20" s="242">
        <f>SUMIF('02. Despesas '!$G$5:$G$5095,AI20,'02. Despesas '!$I$5:$I$5095)</f>
        <v>0</v>
      </c>
      <c r="AL20" s="236">
        <f t="shared" si="5"/>
        <v>0</v>
      </c>
      <c r="AM20" s="190"/>
      <c r="AN20" s="162"/>
      <c r="AO20" s="222">
        <v>46158</v>
      </c>
      <c r="AP20" s="226">
        <f>SUM(AJ18:AJ20)</f>
        <v>0</v>
      </c>
      <c r="AQ20" s="243">
        <f>SUM(AK18:AK20)</f>
        <v>0</v>
      </c>
      <c r="AR20" s="234">
        <f>AR17+AP20-AQ20</f>
        <v>0</v>
      </c>
    </row>
    <row r="21" spans="1:44" ht="20.100000000000001" customHeight="1" x14ac:dyDescent="0.35">
      <c r="A21" s="185">
        <v>45277</v>
      </c>
      <c r="B21" s="186">
        <f>SUMIF('01. Vendas '!$D$689:$D$5926,A21,'01. Vendas '!$E$689:$E$5926)</f>
        <v>0</v>
      </c>
      <c r="C21" s="187">
        <f>SUMIF('02. Despesas '!$G$5:$G$5095,A21,'02. Despesas '!$I$5:$I$5095)</f>
        <v>0</v>
      </c>
      <c r="D21" s="170">
        <f t="shared" si="9"/>
        <v>0</v>
      </c>
      <c r="E21" s="190"/>
      <c r="F21" s="185">
        <v>45277</v>
      </c>
      <c r="G21" s="171" t="s">
        <v>83</v>
      </c>
      <c r="H21" s="171" t="s">
        <v>83</v>
      </c>
      <c r="I21" s="171" t="s">
        <v>83</v>
      </c>
      <c r="K21" s="167">
        <v>45308</v>
      </c>
      <c r="L21" s="195">
        <f>SUMIF('01. Vendas '!$D$689:$D$5926,K21,'01. Vendas '!$E$689:$E$5926)</f>
        <v>0</v>
      </c>
      <c r="M21" s="196">
        <f>SUMIF('02. Despesas '!$G$5:$G$5095,K21,'02. Despesas '!$I$5:$I$5095)</f>
        <v>0</v>
      </c>
      <c r="N21" s="169">
        <f t="shared" si="0"/>
        <v>0</v>
      </c>
      <c r="O21" s="190"/>
      <c r="P21" s="162"/>
      <c r="Q21" s="200">
        <v>45308</v>
      </c>
      <c r="R21" s="195">
        <f t="shared" ref="R21:R23" si="27">L21</f>
        <v>0</v>
      </c>
      <c r="S21" s="205">
        <f t="shared" ref="S21:S23" si="28">M21</f>
        <v>0</v>
      </c>
      <c r="T21" s="169">
        <f t="shared" ref="T21:T23" si="29">T20+R21-S21</f>
        <v>0</v>
      </c>
      <c r="W21" s="222">
        <v>46129</v>
      </c>
      <c r="X21" s="225">
        <f>SUMIF('01. Vendas '!$D$17:$D$5926,W21,'01. Vendas '!$E$17:$E$5926)</f>
        <v>0</v>
      </c>
      <c r="Y21" s="242">
        <f>SUMIF('02. Despesas '!$G$5:$G$5095,W21,'02. Despesas '!$I$5:$I$5095)</f>
        <v>0</v>
      </c>
      <c r="Z21" s="236">
        <f t="shared" si="1"/>
        <v>0</v>
      </c>
      <c r="AA21" s="190"/>
      <c r="AB21" s="162"/>
      <c r="AC21" s="222">
        <v>46129</v>
      </c>
      <c r="AD21" s="237" t="s">
        <v>81</v>
      </c>
      <c r="AE21" s="237" t="s">
        <v>81</v>
      </c>
      <c r="AF21" s="237" t="s">
        <v>81</v>
      </c>
      <c r="AI21" s="222">
        <v>46159</v>
      </c>
      <c r="AJ21" s="225">
        <f>SUMIF('01. Vendas '!$D$17:$D$5926,AI21,'01. Vendas '!$E$17:$E$5926)</f>
        <v>0</v>
      </c>
      <c r="AK21" s="242">
        <f>SUMIF('02. Despesas '!$G$5:$G$5095,AI21,'02. Despesas '!$I$5:$I$5095)</f>
        <v>0</v>
      </c>
      <c r="AL21" s="236">
        <f t="shared" si="5"/>
        <v>0</v>
      </c>
      <c r="AM21" s="190"/>
      <c r="AN21" s="162"/>
      <c r="AO21" s="222">
        <v>46159</v>
      </c>
      <c r="AP21" s="237" t="s">
        <v>81</v>
      </c>
      <c r="AQ21" s="237" t="s">
        <v>81</v>
      </c>
      <c r="AR21" s="237" t="s">
        <v>81</v>
      </c>
    </row>
    <row r="22" spans="1:44" ht="20.100000000000001" customHeight="1" x14ac:dyDescent="0.35">
      <c r="A22" s="167">
        <v>45278</v>
      </c>
      <c r="B22" s="195">
        <f>SUMIF('01. Vendas '!$D$689:$D$5926,A22,'01. Vendas '!$E$689:$E$5926)</f>
        <v>0</v>
      </c>
      <c r="C22" s="196">
        <f>SUMIF('02. Despesas '!$G$5:$G$5095,A22,'02. Despesas '!$I$5:$I$5095)</f>
        <v>0</v>
      </c>
      <c r="D22" s="169">
        <f t="shared" si="9"/>
        <v>0</v>
      </c>
      <c r="E22" s="190"/>
      <c r="F22" s="167">
        <v>45278</v>
      </c>
      <c r="G22" s="195">
        <f>SUM(B20:B22)</f>
        <v>0</v>
      </c>
      <c r="H22" s="196">
        <f>SUM(C20:C22)</f>
        <v>0</v>
      </c>
      <c r="I22" s="169">
        <f>I19+G22-H22</f>
        <v>0</v>
      </c>
      <c r="K22" s="167">
        <v>45309</v>
      </c>
      <c r="L22" s="195">
        <f>SUMIF('01. Vendas '!$D$689:$D$5926,K22,'01. Vendas '!$E$689:$E$5926)</f>
        <v>0</v>
      </c>
      <c r="M22" s="196">
        <f>SUMIF('02. Despesas '!$G$5:$G$5095,K22,'02. Despesas '!$I$5:$I$5095)</f>
        <v>0</v>
      </c>
      <c r="N22" s="169">
        <f t="shared" si="0"/>
        <v>0</v>
      </c>
      <c r="O22" s="190"/>
      <c r="P22" s="162"/>
      <c r="Q22" s="200">
        <v>45309</v>
      </c>
      <c r="R22" s="195">
        <f t="shared" si="27"/>
        <v>0</v>
      </c>
      <c r="S22" s="205">
        <f>M22</f>
        <v>0</v>
      </c>
      <c r="T22" s="169">
        <f t="shared" si="29"/>
        <v>0</v>
      </c>
      <c r="W22" s="222">
        <v>46130</v>
      </c>
      <c r="X22" s="237">
        <f>SUMIF('01. Vendas '!$D$17:$D$5926,W22,'01. Vendas '!$E$17:$E$5926)</f>
        <v>0</v>
      </c>
      <c r="Y22" s="237">
        <f>SUMIF('02. Despesas '!$G$5:$G$5095,W22,'02. Despesas '!$I$5:$I$5095)</f>
        <v>0</v>
      </c>
      <c r="Z22" s="237">
        <f t="shared" si="1"/>
        <v>0</v>
      </c>
      <c r="AA22" s="190"/>
      <c r="AB22" s="162"/>
      <c r="AC22" s="222">
        <v>46130</v>
      </c>
      <c r="AD22" s="226">
        <f>SUM(X20:X21)</f>
        <v>0</v>
      </c>
      <c r="AE22" s="243">
        <f>SUM(Y20:Y21)</f>
        <v>0</v>
      </c>
      <c r="AF22" s="244">
        <f>AF20+AD22-AE22</f>
        <v>0</v>
      </c>
      <c r="AI22" s="222">
        <v>46160</v>
      </c>
      <c r="AJ22" s="237">
        <f>SUMIF('01. Vendas '!$D$17:$D$5926,AI22,'01. Vendas '!$E$17:$E$5926)</f>
        <v>0</v>
      </c>
      <c r="AK22" s="237">
        <f>SUMIF('02. Despesas '!$G$5:$G$5095,AI22,'02. Despesas '!$I$5:$I$5095)</f>
        <v>0</v>
      </c>
      <c r="AL22" s="237">
        <f t="shared" si="5"/>
        <v>0</v>
      </c>
      <c r="AM22" s="190"/>
      <c r="AN22" s="162"/>
      <c r="AO22" s="222">
        <v>46160</v>
      </c>
      <c r="AP22" s="226">
        <f>SUM(AJ20:AJ21)</f>
        <v>0</v>
      </c>
      <c r="AQ22" s="243">
        <f>SUM(AK20:AK21)</f>
        <v>0</v>
      </c>
      <c r="AR22" s="244">
        <f>AR20+AP22-AQ22</f>
        <v>0</v>
      </c>
    </row>
    <row r="23" spans="1:44" ht="20.100000000000001" customHeight="1" x14ac:dyDescent="0.35">
      <c r="A23" s="167">
        <v>45279</v>
      </c>
      <c r="B23" s="195">
        <f>SUMIF('01. Vendas '!$D$689:$D$5926,A23,'01. Vendas '!$E$689:$E$5926)</f>
        <v>0</v>
      </c>
      <c r="C23" s="196">
        <f>SUMIF('02. Despesas '!$G$5:$G$5095,A23,'02. Despesas '!$I$5:$I$5095)</f>
        <v>0</v>
      </c>
      <c r="D23" s="169">
        <f t="shared" si="9"/>
        <v>0</v>
      </c>
      <c r="E23" s="190"/>
      <c r="F23" s="167">
        <v>45279</v>
      </c>
      <c r="G23" s="195">
        <f t="shared" ref="G23:H26" si="30">B23</f>
        <v>0</v>
      </c>
      <c r="H23" s="196">
        <f t="shared" si="30"/>
        <v>0</v>
      </c>
      <c r="I23" s="169">
        <f>I22+G23-H23</f>
        <v>0</v>
      </c>
      <c r="K23" s="167">
        <v>45310</v>
      </c>
      <c r="L23" s="195">
        <f>SUMIF('01. Vendas '!$D$689:$D$5926,K23,'01. Vendas '!$E$689:$E$5926)</f>
        <v>0</v>
      </c>
      <c r="M23" s="196">
        <f>SUMIF('02. Despesas '!$G$5:$G$5095,K23,'02. Despesas '!$I$5:$I$5095)</f>
        <v>0</v>
      </c>
      <c r="N23" s="169">
        <f t="shared" si="0"/>
        <v>0</v>
      </c>
      <c r="O23" s="190"/>
      <c r="P23" s="162"/>
      <c r="Q23" s="200">
        <v>45310</v>
      </c>
      <c r="R23" s="195">
        <f t="shared" si="27"/>
        <v>0</v>
      </c>
      <c r="S23" s="205">
        <f t="shared" si="28"/>
        <v>0</v>
      </c>
      <c r="T23" s="169">
        <f t="shared" si="29"/>
        <v>0</v>
      </c>
      <c r="W23" s="222">
        <v>46131</v>
      </c>
      <c r="X23" s="237">
        <f>SUMIF('01. Vendas '!$D$17:$D$5926,W23,'01. Vendas '!$E$17:$E$5926)</f>
        <v>0</v>
      </c>
      <c r="Y23" s="237">
        <f>SUMIF('02. Despesas '!$G$5:$G$5095,W23,'02. Despesas '!$I$5:$I$5095)</f>
        <v>0</v>
      </c>
      <c r="Z23" s="237">
        <f t="shared" si="1"/>
        <v>0</v>
      </c>
      <c r="AA23" s="190"/>
      <c r="AB23" s="162"/>
      <c r="AC23" s="222">
        <v>46131</v>
      </c>
      <c r="AD23" s="225">
        <f>SUM(X21:X23)</f>
        <v>0</v>
      </c>
      <c r="AE23" s="227">
        <f>SUM(Y21:Y23)</f>
        <v>0</v>
      </c>
      <c r="AF23" s="234">
        <f>AF20+AD23-AE23</f>
        <v>0</v>
      </c>
      <c r="AI23" s="222">
        <v>46161</v>
      </c>
      <c r="AJ23" s="237">
        <f>SUMIF('01. Vendas '!$D$17:$D$5926,AI23,'01. Vendas '!$E$17:$E$5926)</f>
        <v>0</v>
      </c>
      <c r="AK23" s="237">
        <f>SUMIF('02. Despesas '!$G$5:$G$5095,AI23,'02. Despesas '!$I$5:$I$5095)</f>
        <v>0</v>
      </c>
      <c r="AL23" s="237">
        <f t="shared" si="5"/>
        <v>0</v>
      </c>
      <c r="AM23" s="190"/>
      <c r="AN23" s="162"/>
      <c r="AO23" s="222">
        <v>46161</v>
      </c>
      <c r="AP23" s="225">
        <f>SUM(AJ21:AJ23)</f>
        <v>0</v>
      </c>
      <c r="AQ23" s="227">
        <f>SUM(AK21:AK23)</f>
        <v>0</v>
      </c>
      <c r="AR23" s="234">
        <f>AR20+AP23-AQ23</f>
        <v>0</v>
      </c>
    </row>
    <row r="24" spans="1:44" ht="20.100000000000001" customHeight="1" x14ac:dyDescent="0.35">
      <c r="A24" s="167">
        <v>45280</v>
      </c>
      <c r="B24" s="195">
        <f>SUMIF('01. Vendas '!$D$689:$D$5926,A24,'01. Vendas '!$E$689:$E$5926)</f>
        <v>0</v>
      </c>
      <c r="C24" s="196">
        <f>SUMIF('02. Despesas '!$G$5:$G$5095,A24,'02. Despesas '!$I$5:$I$5095)</f>
        <v>0</v>
      </c>
      <c r="D24" s="169">
        <f t="shared" si="9"/>
        <v>0</v>
      </c>
      <c r="E24" s="190"/>
      <c r="F24" s="167">
        <v>45280</v>
      </c>
      <c r="G24" s="195">
        <f t="shared" si="30"/>
        <v>0</v>
      </c>
      <c r="H24" s="196">
        <f t="shared" si="30"/>
        <v>0</v>
      </c>
      <c r="I24" s="169">
        <f>I23+G24-H24</f>
        <v>0</v>
      </c>
      <c r="K24" s="197">
        <v>45311</v>
      </c>
      <c r="L24" s="206">
        <f>SUMIF('01. Vendas '!$D$689:$D$5926,K24,'01. Vendas '!$E$689:$E$5926)</f>
        <v>0</v>
      </c>
      <c r="M24" s="210">
        <f>SUMIF('02. Despesas '!$G$5:$G$5095,K24,'02. Despesas '!$I$5:$I$5095)</f>
        <v>0</v>
      </c>
      <c r="N24" s="199">
        <f t="shared" si="0"/>
        <v>0</v>
      </c>
      <c r="O24" s="190"/>
      <c r="P24" s="162"/>
      <c r="Q24" s="202">
        <v>45311</v>
      </c>
      <c r="R24" s="201" t="s">
        <v>82</v>
      </c>
      <c r="S24" s="201" t="s">
        <v>82</v>
      </c>
      <c r="T24" s="201" t="s">
        <v>82</v>
      </c>
      <c r="W24" s="222">
        <v>46132</v>
      </c>
      <c r="X24" s="225">
        <f>SUMIF('01. Vendas '!$D$17:$D$5926,W24,'01. Vendas '!$E$17:$E$5926)</f>
        <v>0</v>
      </c>
      <c r="Y24" s="242">
        <f>SUMIF('02. Despesas '!$G$5:$G$5095,W24,'02. Despesas '!$I$5:$I$5095)</f>
        <v>0</v>
      </c>
      <c r="Z24" s="236">
        <f t="shared" si="1"/>
        <v>0</v>
      </c>
      <c r="AA24" s="190"/>
      <c r="AB24" s="162"/>
      <c r="AC24" s="222">
        <v>46132</v>
      </c>
      <c r="AD24" s="225">
        <f t="shared" ref="AD24" si="31">X24</f>
        <v>0</v>
      </c>
      <c r="AE24" s="227">
        <f t="shared" ref="AE24" si="32">Y24</f>
        <v>0</v>
      </c>
      <c r="AF24" s="234">
        <f t="shared" ref="AF24" si="33">AF23+AD24-AE24</f>
        <v>0</v>
      </c>
      <c r="AI24" s="222">
        <v>46162</v>
      </c>
      <c r="AJ24" s="225">
        <f>SUMIF('01. Vendas '!$D$17:$D$5926,AI24,'01. Vendas '!$E$17:$E$5926)</f>
        <v>0</v>
      </c>
      <c r="AK24" s="242">
        <f>SUMIF('02. Despesas '!$G$5:$G$5095,AI24,'02. Despesas '!$I$5:$I$5095)</f>
        <v>0</v>
      </c>
      <c r="AL24" s="236">
        <f t="shared" si="5"/>
        <v>0</v>
      </c>
      <c r="AM24" s="190"/>
      <c r="AN24" s="162"/>
      <c r="AO24" s="222">
        <v>46162</v>
      </c>
      <c r="AP24" s="225">
        <f t="shared" ref="AP24" si="34">AJ24</f>
        <v>0</v>
      </c>
      <c r="AQ24" s="227">
        <f t="shared" ref="AQ24" si="35">AK24</f>
        <v>0</v>
      </c>
      <c r="AR24" s="234">
        <f t="shared" ref="AR24" si="36">AR23+AP24-AQ24</f>
        <v>0</v>
      </c>
    </row>
    <row r="25" spans="1:44" ht="20.100000000000001" customHeight="1" x14ac:dyDescent="0.35">
      <c r="A25" s="167">
        <v>45281</v>
      </c>
      <c r="B25" s="195">
        <f>SUMIF('01. Vendas '!$D$689:$D$5926,A25,'01. Vendas '!$E$689:$E$5926)</f>
        <v>0</v>
      </c>
      <c r="C25" s="196">
        <f>SUMIF('02. Despesas '!$G$5:$G$5095,A25,'02. Despesas '!$I$5:$I$5095)</f>
        <v>0</v>
      </c>
      <c r="D25" s="169">
        <f t="shared" si="9"/>
        <v>0</v>
      </c>
      <c r="E25" s="190"/>
      <c r="F25" s="167">
        <v>45281</v>
      </c>
      <c r="G25" s="195">
        <f t="shared" si="30"/>
        <v>0</v>
      </c>
      <c r="H25" s="196">
        <f t="shared" si="30"/>
        <v>0</v>
      </c>
      <c r="I25" s="169">
        <f>I24+G25-H25</f>
        <v>0</v>
      </c>
      <c r="K25" s="197">
        <v>45312</v>
      </c>
      <c r="L25" s="206">
        <f>SUMIF('01. Vendas '!$D$689:$D$5926,K25,'01. Vendas '!$E$689:$E$5926)</f>
        <v>0</v>
      </c>
      <c r="M25" s="210">
        <f>SUMIF('02. Despesas '!$G$5:$G$5095,K25,'02. Despesas '!$I$5:$I$5095)</f>
        <v>0</v>
      </c>
      <c r="N25" s="199">
        <f t="shared" si="0"/>
        <v>0</v>
      </c>
      <c r="O25" s="190"/>
      <c r="P25" s="162"/>
      <c r="Q25" s="202">
        <v>45312</v>
      </c>
      <c r="R25" s="201" t="s">
        <v>83</v>
      </c>
      <c r="S25" s="201" t="s">
        <v>83</v>
      </c>
      <c r="T25" s="201" t="s">
        <v>83</v>
      </c>
      <c r="W25" s="222">
        <v>46133</v>
      </c>
      <c r="X25" s="225">
        <f>SUMIF('01. Vendas '!$D$17:$D$5926,W25,'01. Vendas '!$E$17:$E$5926)</f>
        <v>0</v>
      </c>
      <c r="Y25" s="242">
        <f>SUMIF('02. Despesas '!$G$5:$G$5095,W25,'02. Despesas '!$I$5:$I$5095)</f>
        <v>0</v>
      </c>
      <c r="Z25" s="236">
        <f t="shared" si="1"/>
        <v>0</v>
      </c>
      <c r="AA25" s="190"/>
      <c r="AB25" s="162"/>
      <c r="AC25" s="222">
        <v>46133</v>
      </c>
      <c r="AD25" s="237" t="s">
        <v>82</v>
      </c>
      <c r="AE25" s="237" t="s">
        <v>82</v>
      </c>
      <c r="AF25" s="237" t="s">
        <v>82</v>
      </c>
      <c r="AI25" s="222">
        <v>46163</v>
      </c>
      <c r="AJ25" s="225">
        <f>SUMIF('01. Vendas '!$D$17:$D$5926,AI25,'01. Vendas '!$E$17:$E$5926)</f>
        <v>0</v>
      </c>
      <c r="AK25" s="242">
        <f>SUMIF('02. Despesas '!$G$5:$G$5095,AI25,'02. Despesas '!$I$5:$I$5095)</f>
        <v>0</v>
      </c>
      <c r="AL25" s="236">
        <f t="shared" si="5"/>
        <v>0</v>
      </c>
      <c r="AM25" s="190"/>
      <c r="AN25" s="162"/>
      <c r="AO25" s="222">
        <v>46163</v>
      </c>
      <c r="AP25" s="237" t="s">
        <v>82</v>
      </c>
      <c r="AQ25" s="237" t="s">
        <v>82</v>
      </c>
      <c r="AR25" s="237" t="s">
        <v>82</v>
      </c>
    </row>
    <row r="26" spans="1:44" ht="20.100000000000001" customHeight="1" x14ac:dyDescent="0.35">
      <c r="A26" s="167">
        <v>45282</v>
      </c>
      <c r="B26" s="195">
        <f>SUMIF('01. Vendas '!$D$689:$D$5926,A26,'01. Vendas '!$E$689:$E$5926)</f>
        <v>0</v>
      </c>
      <c r="C26" s="196">
        <f>SUMIF('02. Despesas '!$G$5:$G$5095,A26,'02. Despesas '!$I$5:$I$5095)</f>
        <v>0</v>
      </c>
      <c r="D26" s="169">
        <f t="shared" si="9"/>
        <v>0</v>
      </c>
      <c r="E26" s="190"/>
      <c r="F26" s="167">
        <v>45282</v>
      </c>
      <c r="G26" s="195">
        <f t="shared" si="30"/>
        <v>0</v>
      </c>
      <c r="H26" s="196">
        <f t="shared" si="30"/>
        <v>0</v>
      </c>
      <c r="I26" s="169">
        <f>I25+G26-H26</f>
        <v>0</v>
      </c>
      <c r="K26" s="167">
        <v>45313</v>
      </c>
      <c r="L26" s="195">
        <f>SUMIF('01. Vendas '!$D$689:$D$5926,K26,'01. Vendas '!$E$689:$E$5926)</f>
        <v>0</v>
      </c>
      <c r="M26" s="196">
        <f>SUMIF('02. Despesas '!$G$5:$G$5095,K26,'02. Despesas '!$I$5:$I$5095)</f>
        <v>0</v>
      </c>
      <c r="N26" s="169">
        <f t="shared" si="0"/>
        <v>0</v>
      </c>
      <c r="O26" s="190"/>
      <c r="P26" s="162"/>
      <c r="Q26" s="200">
        <v>45313</v>
      </c>
      <c r="R26" s="195">
        <f>SUM(L24:L26)</f>
        <v>0</v>
      </c>
      <c r="S26" s="196">
        <f>SUM(M24:M26)</f>
        <v>0</v>
      </c>
      <c r="T26" s="169">
        <f>T23+R26-S26</f>
        <v>0</v>
      </c>
      <c r="W26" s="222">
        <v>46134</v>
      </c>
      <c r="X26" s="225">
        <f>SUMIF('01. Vendas '!$D$17:$D$5926,W26,'01. Vendas '!$E$17:$E$5926)</f>
        <v>0</v>
      </c>
      <c r="Y26" s="227">
        <f>SUMIF('02. Despesas '!$G$5:$G$5095,W26,'02. Despesas '!$I$5:$I$5095)</f>
        <v>0</v>
      </c>
      <c r="Z26" s="230">
        <f t="shared" si="1"/>
        <v>0</v>
      </c>
      <c r="AA26" s="190"/>
      <c r="AB26" s="162"/>
      <c r="AC26" s="222">
        <v>46134</v>
      </c>
      <c r="AD26" s="237" t="s">
        <v>83</v>
      </c>
      <c r="AE26" s="237" t="s">
        <v>83</v>
      </c>
      <c r="AF26" s="237" t="s">
        <v>83</v>
      </c>
      <c r="AI26" s="222">
        <v>46164</v>
      </c>
      <c r="AJ26" s="225">
        <f>SUMIF('01. Vendas '!$D$17:$D$5926,AI26,'01. Vendas '!$E$17:$E$5926)</f>
        <v>0</v>
      </c>
      <c r="AK26" s="227">
        <f>SUMIF('02. Despesas '!$G$5:$G$5095,AI26,'02. Despesas '!$I$5:$I$5095)</f>
        <v>0</v>
      </c>
      <c r="AL26" s="230">
        <f t="shared" si="5"/>
        <v>0</v>
      </c>
      <c r="AM26" s="190"/>
      <c r="AN26" s="162"/>
      <c r="AO26" s="222">
        <v>46164</v>
      </c>
      <c r="AP26" s="237" t="s">
        <v>83</v>
      </c>
      <c r="AQ26" s="237" t="s">
        <v>83</v>
      </c>
      <c r="AR26" s="237" t="s">
        <v>83</v>
      </c>
    </row>
    <row r="27" spans="1:44" ht="20.100000000000001" customHeight="1" x14ac:dyDescent="0.35">
      <c r="A27" s="185">
        <v>45283</v>
      </c>
      <c r="B27" s="186">
        <f>SUMIF('01. Vendas '!$D$689:$D$5926,A27,'01. Vendas '!$E$689:$E$5926)</f>
        <v>0</v>
      </c>
      <c r="C27" s="187">
        <f>SUMIF('02. Despesas '!$G$5:$G$5095,A27,'02. Despesas '!$I$5:$I$5095)</f>
        <v>0</v>
      </c>
      <c r="D27" s="170">
        <f t="shared" si="9"/>
        <v>0</v>
      </c>
      <c r="E27" s="190"/>
      <c r="F27" s="185">
        <v>45283</v>
      </c>
      <c r="G27" s="171" t="s">
        <v>82</v>
      </c>
      <c r="H27" s="171" t="s">
        <v>82</v>
      </c>
      <c r="I27" s="171" t="s">
        <v>82</v>
      </c>
      <c r="K27" s="167">
        <v>45314</v>
      </c>
      <c r="L27" s="195">
        <f>SUMIF('01. Vendas '!$D$689:$D$5926,K27,'01. Vendas '!$E$689:$E$5926)</f>
        <v>0</v>
      </c>
      <c r="M27" s="196">
        <f>SUMIF('02. Despesas '!$G$5:$G$5095,K27,'02. Despesas '!$I$5:$I$5095)</f>
        <v>0</v>
      </c>
      <c r="N27" s="169">
        <f t="shared" si="0"/>
        <v>0</v>
      </c>
      <c r="O27" s="190"/>
      <c r="P27" s="162"/>
      <c r="Q27" s="200">
        <v>45314</v>
      </c>
      <c r="R27" s="195">
        <f>L27</f>
        <v>0</v>
      </c>
      <c r="S27" s="205">
        <f>M27</f>
        <v>0</v>
      </c>
      <c r="T27" s="169">
        <f>T26+R27-S27</f>
        <v>0</v>
      </c>
      <c r="W27" s="222">
        <v>46135</v>
      </c>
      <c r="X27" s="225">
        <f>SUMIF('01. Vendas '!$D$17:$D$5926,W27,'01. Vendas '!$E$17:$E$5926)</f>
        <v>0</v>
      </c>
      <c r="Y27" s="242">
        <f>SUMIF('02. Despesas '!$G$5:$G$5095,W27,'02. Despesas '!$I$5:$I$5095)</f>
        <v>0</v>
      </c>
      <c r="Z27" s="236">
        <f t="shared" si="1"/>
        <v>0</v>
      </c>
      <c r="AA27" s="190"/>
      <c r="AB27" s="162"/>
      <c r="AC27" s="222">
        <v>46135</v>
      </c>
      <c r="AD27" s="226">
        <f>SUM(X25:X27)</f>
        <v>0</v>
      </c>
      <c r="AE27" s="243">
        <f>SUM(Y25:Y27)</f>
        <v>0</v>
      </c>
      <c r="AF27" s="234">
        <f>AF24+AD27-AE27</f>
        <v>0</v>
      </c>
      <c r="AI27" s="222">
        <v>46165</v>
      </c>
      <c r="AJ27" s="225">
        <f>SUMIF('01. Vendas '!$D$17:$D$5926,AI27,'01. Vendas '!$E$17:$E$5926)</f>
        <v>0</v>
      </c>
      <c r="AK27" s="242">
        <f>SUMIF('02. Despesas '!$G$5:$G$5095,AI27,'02. Despesas '!$I$5:$I$5095)</f>
        <v>0</v>
      </c>
      <c r="AL27" s="236">
        <f t="shared" si="5"/>
        <v>0</v>
      </c>
      <c r="AM27" s="190"/>
      <c r="AN27" s="162"/>
      <c r="AO27" s="222">
        <v>46165</v>
      </c>
      <c r="AP27" s="226">
        <f>SUM(AJ25:AJ27)</f>
        <v>0</v>
      </c>
      <c r="AQ27" s="243">
        <f>SUM(AK25:AK27)</f>
        <v>0</v>
      </c>
      <c r="AR27" s="234">
        <f>AR24+AP27-AQ27</f>
        <v>0</v>
      </c>
    </row>
    <row r="28" spans="1:44" ht="20.100000000000001" customHeight="1" x14ac:dyDescent="0.35">
      <c r="A28" s="185">
        <v>45284</v>
      </c>
      <c r="B28" s="186">
        <f>SUMIF('01. Vendas '!$D$689:$D$5926,A28,'01. Vendas '!$E$689:$E$5926)</f>
        <v>0</v>
      </c>
      <c r="C28" s="187">
        <f>SUMIF('02. Despesas '!$G$5:$G$5095,A28,'02. Despesas '!$I$5:$I$5095)</f>
        <v>0</v>
      </c>
      <c r="D28" s="170">
        <f t="shared" si="9"/>
        <v>0</v>
      </c>
      <c r="E28" s="190"/>
      <c r="F28" s="185">
        <v>45284</v>
      </c>
      <c r="G28" s="171" t="s">
        <v>83</v>
      </c>
      <c r="H28" s="171" t="s">
        <v>83</v>
      </c>
      <c r="I28" s="171" t="s">
        <v>83</v>
      </c>
      <c r="K28" s="167">
        <v>45315</v>
      </c>
      <c r="L28" s="195">
        <f>SUMIF('01. Vendas '!$D$689:$D$5926,K28,'01. Vendas '!$E$689:$E$5926)</f>
        <v>0</v>
      </c>
      <c r="M28" s="196">
        <f>SUMIF('02. Despesas '!$G$5:$G$5095,K28,'02. Despesas '!$I$5:$I$5095)</f>
        <v>0</v>
      </c>
      <c r="N28" s="169">
        <f t="shared" si="0"/>
        <v>0</v>
      </c>
      <c r="O28" s="190"/>
      <c r="P28" s="162"/>
      <c r="Q28" s="200">
        <v>45315</v>
      </c>
      <c r="R28" s="195">
        <f t="shared" ref="R28:R30" si="37">L28</f>
        <v>0</v>
      </c>
      <c r="S28" s="205">
        <f t="shared" ref="S28:S30" si="38">M28</f>
        <v>0</v>
      </c>
      <c r="T28" s="169">
        <f t="shared" ref="T28:T30" si="39">T27+R28-S28</f>
        <v>0</v>
      </c>
      <c r="W28" s="222">
        <v>46136</v>
      </c>
      <c r="X28" s="225">
        <f>SUMIF('01. Vendas '!$D$17:$D$5926,W28,'01. Vendas '!$E$17:$E$5926)</f>
        <v>0</v>
      </c>
      <c r="Y28" s="242">
        <f>SUMIF('02. Despesas '!$G$5:$G$5095,W28,'02. Despesas '!$I$5:$I$5095)</f>
        <v>0</v>
      </c>
      <c r="Z28" s="236">
        <f t="shared" si="1"/>
        <v>0</v>
      </c>
      <c r="AA28" s="190"/>
      <c r="AB28" s="162"/>
      <c r="AC28" s="222">
        <v>46136</v>
      </c>
      <c r="AD28" s="225">
        <f t="shared" ref="AD28:AD31" si="40">X28</f>
        <v>0</v>
      </c>
      <c r="AE28" s="227">
        <f t="shared" ref="AE28:AE31" si="41">Y28</f>
        <v>0</v>
      </c>
      <c r="AF28" s="234">
        <f t="shared" ref="AF28:AF31" si="42">AF27+AD28-AE28</f>
        <v>0</v>
      </c>
      <c r="AI28" s="222">
        <v>46166</v>
      </c>
      <c r="AJ28" s="225">
        <f>SUMIF('01. Vendas '!$D$17:$D$5926,AI28,'01. Vendas '!$E$17:$E$5926)</f>
        <v>0</v>
      </c>
      <c r="AK28" s="242">
        <f>SUMIF('02. Despesas '!$G$5:$G$5095,AI28,'02. Despesas '!$I$5:$I$5095)</f>
        <v>0</v>
      </c>
      <c r="AL28" s="236">
        <f t="shared" si="5"/>
        <v>0</v>
      </c>
      <c r="AM28" s="190"/>
      <c r="AN28" s="162"/>
      <c r="AO28" s="222">
        <v>46166</v>
      </c>
      <c r="AP28" s="225">
        <f t="shared" ref="AP28:AP31" si="43">AJ28</f>
        <v>0</v>
      </c>
      <c r="AQ28" s="227">
        <f t="shared" ref="AQ28:AQ31" si="44">AK28</f>
        <v>0</v>
      </c>
      <c r="AR28" s="234">
        <f t="shared" ref="AR28:AR31" si="45">AR27+AP28-AQ28</f>
        <v>0</v>
      </c>
    </row>
    <row r="29" spans="1:44" ht="20.100000000000001" customHeight="1" x14ac:dyDescent="0.35">
      <c r="A29" s="185">
        <v>45285</v>
      </c>
      <c r="B29" s="186">
        <f>SUMIF('01. Vendas '!$D$689:$D$5926,A29,'01. Vendas '!$E$689:$E$5926)</f>
        <v>0</v>
      </c>
      <c r="C29" s="187">
        <f>SUMIF('02. Despesas '!$G$5:$G$5095,A29,'02. Despesas '!$I$5:$I$5095)</f>
        <v>0</v>
      </c>
      <c r="D29" s="170">
        <f t="shared" si="9"/>
        <v>0</v>
      </c>
      <c r="E29" s="190"/>
      <c r="F29" s="185">
        <v>45285</v>
      </c>
      <c r="G29" s="170" t="s">
        <v>81</v>
      </c>
      <c r="H29" s="170" t="s">
        <v>81</v>
      </c>
      <c r="I29" s="170" t="s">
        <v>81</v>
      </c>
      <c r="K29" s="167">
        <v>45316</v>
      </c>
      <c r="L29" s="195">
        <f>SUMIF('01. Vendas '!$D$689:$D$5926,K29,'01. Vendas '!$E$689:$E$5926)</f>
        <v>0</v>
      </c>
      <c r="M29" s="196">
        <f>SUMIF('02. Despesas '!$G$5:$G$5095,K29,'02. Despesas '!$I$5:$I$5095)</f>
        <v>0</v>
      </c>
      <c r="N29" s="169">
        <f t="shared" si="0"/>
        <v>0</v>
      </c>
      <c r="O29" s="190"/>
      <c r="P29" s="162"/>
      <c r="Q29" s="200">
        <v>45316</v>
      </c>
      <c r="R29" s="195">
        <f t="shared" si="37"/>
        <v>0</v>
      </c>
      <c r="S29" s="205">
        <f t="shared" si="38"/>
        <v>0</v>
      </c>
      <c r="T29" s="169">
        <f t="shared" si="39"/>
        <v>0</v>
      </c>
      <c r="W29" s="222">
        <v>46137</v>
      </c>
      <c r="X29" s="237">
        <f>SUMIF('01. Vendas '!$D$17:$D$5926,W29,'01. Vendas '!$E$17:$E$5926)</f>
        <v>0</v>
      </c>
      <c r="Y29" s="237">
        <f>SUMIF('02. Despesas '!$G$5:$G$5095,W29,'02. Despesas '!$I$5:$I$5095)</f>
        <v>0</v>
      </c>
      <c r="Z29" s="237">
        <f t="shared" si="1"/>
        <v>0</v>
      </c>
      <c r="AA29" s="190"/>
      <c r="AB29" s="162"/>
      <c r="AC29" s="222">
        <v>46137</v>
      </c>
      <c r="AD29" s="225">
        <f t="shared" si="40"/>
        <v>0</v>
      </c>
      <c r="AE29" s="227">
        <f t="shared" si="41"/>
        <v>0</v>
      </c>
      <c r="AF29" s="234">
        <f t="shared" si="42"/>
        <v>0</v>
      </c>
      <c r="AI29" s="222">
        <v>46167</v>
      </c>
      <c r="AJ29" s="237">
        <f>SUMIF('01. Vendas '!$D$17:$D$5926,AI29,'01. Vendas '!$E$17:$E$5926)</f>
        <v>0</v>
      </c>
      <c r="AK29" s="237">
        <f>SUMIF('02. Despesas '!$G$5:$G$5095,AI29,'02. Despesas '!$I$5:$I$5095)</f>
        <v>0</v>
      </c>
      <c r="AL29" s="237">
        <f t="shared" si="5"/>
        <v>0</v>
      </c>
      <c r="AM29" s="190"/>
      <c r="AN29" s="162"/>
      <c r="AO29" s="222">
        <v>46167</v>
      </c>
      <c r="AP29" s="225">
        <f t="shared" si="43"/>
        <v>0</v>
      </c>
      <c r="AQ29" s="227">
        <f t="shared" si="44"/>
        <v>0</v>
      </c>
      <c r="AR29" s="234">
        <f t="shared" si="45"/>
        <v>0</v>
      </c>
    </row>
    <row r="30" spans="1:44" ht="20.100000000000001" customHeight="1" x14ac:dyDescent="0.35">
      <c r="A30" s="167">
        <v>45286</v>
      </c>
      <c r="B30" s="195">
        <f>SUMIF('01. Vendas '!$D$689:$D$5926,A30,'01. Vendas '!$E$689:$E$5926)</f>
        <v>0</v>
      </c>
      <c r="C30" s="196">
        <f>SUMIF('02. Despesas '!$G$5:$G$5095,A30,'02. Despesas '!$I$5:$I$5095)</f>
        <v>0</v>
      </c>
      <c r="D30" s="169">
        <f t="shared" si="9"/>
        <v>0</v>
      </c>
      <c r="E30" s="190"/>
      <c r="F30" s="167">
        <v>45286</v>
      </c>
      <c r="G30" s="195">
        <f>SUM(B27:B30)</f>
        <v>0</v>
      </c>
      <c r="H30" s="196">
        <f>SUM(C27:C30)</f>
        <v>0</v>
      </c>
      <c r="I30" s="169">
        <f>I26+G30-H30</f>
        <v>0</v>
      </c>
      <c r="K30" s="167">
        <v>45317</v>
      </c>
      <c r="L30" s="195">
        <f>SUMIF('01. Vendas '!$D$689:$D$5926,K30,'01. Vendas '!$E$689:$E$5926)</f>
        <v>0</v>
      </c>
      <c r="M30" s="196">
        <f>SUMIF('02. Despesas '!$G$5:$G$5095,K30,'02. Despesas '!$I$5:$I$5095)</f>
        <v>0</v>
      </c>
      <c r="N30" s="169">
        <f t="shared" si="0"/>
        <v>0</v>
      </c>
      <c r="O30" s="190"/>
      <c r="P30" s="162"/>
      <c r="Q30" s="200">
        <v>45317</v>
      </c>
      <c r="R30" s="195">
        <f t="shared" si="37"/>
        <v>0</v>
      </c>
      <c r="S30" s="205">
        <f t="shared" si="38"/>
        <v>0</v>
      </c>
      <c r="T30" s="169">
        <f t="shared" si="39"/>
        <v>0</v>
      </c>
      <c r="W30" s="222">
        <v>46138</v>
      </c>
      <c r="X30" s="237">
        <f>SUMIF('01. Vendas '!$D$17:$D$5926,W30,'01. Vendas '!$E$17:$E$5926)</f>
        <v>0</v>
      </c>
      <c r="Y30" s="237">
        <f>SUMIF('02. Despesas '!$G$5:$G$5095,W30,'02. Despesas '!$I$5:$I$5095)</f>
        <v>0</v>
      </c>
      <c r="Z30" s="237">
        <f t="shared" si="1"/>
        <v>0</v>
      </c>
      <c r="AA30" s="190"/>
      <c r="AB30" s="162"/>
      <c r="AC30" s="222">
        <v>46138</v>
      </c>
      <c r="AD30" s="225">
        <f t="shared" si="40"/>
        <v>0</v>
      </c>
      <c r="AE30" s="227">
        <f t="shared" si="41"/>
        <v>0</v>
      </c>
      <c r="AF30" s="234">
        <f t="shared" si="42"/>
        <v>0</v>
      </c>
      <c r="AI30" s="222">
        <v>46168</v>
      </c>
      <c r="AJ30" s="237">
        <f>SUMIF('01. Vendas '!$D$17:$D$5926,AI30,'01. Vendas '!$E$17:$E$5926)</f>
        <v>0</v>
      </c>
      <c r="AK30" s="237">
        <f>SUMIF('02. Despesas '!$G$5:$G$5095,AI30,'02. Despesas '!$I$5:$I$5095)</f>
        <v>0</v>
      </c>
      <c r="AL30" s="237">
        <f t="shared" si="5"/>
        <v>0</v>
      </c>
      <c r="AM30" s="190"/>
      <c r="AN30" s="162"/>
      <c r="AO30" s="222">
        <v>46168</v>
      </c>
      <c r="AP30" s="225">
        <f t="shared" si="43"/>
        <v>0</v>
      </c>
      <c r="AQ30" s="227">
        <f t="shared" si="44"/>
        <v>0</v>
      </c>
      <c r="AR30" s="234">
        <f t="shared" si="45"/>
        <v>0</v>
      </c>
    </row>
    <row r="31" spans="1:44" ht="20.100000000000001" customHeight="1" x14ac:dyDescent="0.35">
      <c r="A31" s="167">
        <v>45287</v>
      </c>
      <c r="B31" s="195">
        <f>SUMIF('01. Vendas '!$D$689:$D$5926,A31,'01. Vendas '!$E$689:$E$5926)</f>
        <v>0</v>
      </c>
      <c r="C31" s="196">
        <f>SUMIF('02. Despesas '!$G$5:$G$5095,A31,'02. Despesas '!$I$5:$I$5095)</f>
        <v>0</v>
      </c>
      <c r="D31" s="169">
        <f t="shared" si="9"/>
        <v>0</v>
      </c>
      <c r="E31" s="190"/>
      <c r="F31" s="167">
        <v>45287</v>
      </c>
      <c r="G31" s="195">
        <f t="shared" ref="G31:H33" si="46">B31</f>
        <v>0</v>
      </c>
      <c r="H31" s="196">
        <f t="shared" si="46"/>
        <v>0</v>
      </c>
      <c r="I31" s="169">
        <f>I30+G31-H31</f>
        <v>0</v>
      </c>
      <c r="K31" s="197">
        <v>45318</v>
      </c>
      <c r="L31" s="206">
        <f>SUMIF('01. Vendas '!$D$689:$D$5926,K31,'01. Vendas '!$E$689:$E$5926)</f>
        <v>0</v>
      </c>
      <c r="M31" s="210">
        <f>SUMIF('02. Despesas '!$G$5:$G$5095,K31,'02. Despesas '!$I$5:$I$5095)</f>
        <v>0</v>
      </c>
      <c r="N31" s="199">
        <f t="shared" si="0"/>
        <v>0</v>
      </c>
      <c r="O31" s="190"/>
      <c r="P31" s="162"/>
      <c r="Q31" s="202">
        <v>45318</v>
      </c>
      <c r="R31" s="201" t="s">
        <v>82</v>
      </c>
      <c r="S31" s="201" t="s">
        <v>82</v>
      </c>
      <c r="T31" s="201" t="s">
        <v>82</v>
      </c>
      <c r="W31" s="222">
        <v>46139</v>
      </c>
      <c r="X31" s="225">
        <f>SUMIF('01. Vendas '!$D$17:$D$5926,W31,'01. Vendas '!$E$17:$E$5926)</f>
        <v>0</v>
      </c>
      <c r="Y31" s="242">
        <f>SUMIF('02. Despesas '!$G$5:$G$5095,W31,'02. Despesas '!$I$5:$I$5095)</f>
        <v>0</v>
      </c>
      <c r="Z31" s="236">
        <f t="shared" si="1"/>
        <v>0</v>
      </c>
      <c r="AA31" s="190"/>
      <c r="AB31" s="162"/>
      <c r="AC31" s="222">
        <v>46139</v>
      </c>
      <c r="AD31" s="225">
        <f t="shared" si="40"/>
        <v>0</v>
      </c>
      <c r="AE31" s="227">
        <f t="shared" si="41"/>
        <v>0</v>
      </c>
      <c r="AF31" s="234">
        <f t="shared" si="42"/>
        <v>0</v>
      </c>
      <c r="AI31" s="222">
        <v>46169</v>
      </c>
      <c r="AJ31" s="225">
        <f>SUMIF('01. Vendas '!$D$17:$D$5926,AI31,'01. Vendas '!$E$17:$E$5926)</f>
        <v>0</v>
      </c>
      <c r="AK31" s="242">
        <f>SUMIF('02. Despesas '!$G$5:$G$5095,AI31,'02. Despesas '!$I$5:$I$5095)</f>
        <v>0</v>
      </c>
      <c r="AL31" s="236">
        <f t="shared" si="5"/>
        <v>0</v>
      </c>
      <c r="AM31" s="190"/>
      <c r="AN31" s="162"/>
      <c r="AO31" s="222">
        <v>46169</v>
      </c>
      <c r="AP31" s="225">
        <f t="shared" si="43"/>
        <v>0</v>
      </c>
      <c r="AQ31" s="227">
        <f t="shared" si="44"/>
        <v>0</v>
      </c>
      <c r="AR31" s="234">
        <f t="shared" si="45"/>
        <v>0</v>
      </c>
    </row>
    <row r="32" spans="1:44" ht="20.100000000000001" customHeight="1" x14ac:dyDescent="0.35">
      <c r="A32" s="167">
        <v>45288</v>
      </c>
      <c r="B32" s="195">
        <f>SUMIF('01. Vendas '!$D$689:$D$5926,A32,'01. Vendas '!$E$689:$E$5926)</f>
        <v>0</v>
      </c>
      <c r="C32" s="196">
        <f>SUMIF('02. Despesas '!$G$5:$G$5095,A32,'02. Despesas '!$I$5:$I$5095)</f>
        <v>0</v>
      </c>
      <c r="D32" s="169">
        <f t="shared" si="9"/>
        <v>0</v>
      </c>
      <c r="E32" s="190"/>
      <c r="F32" s="167">
        <v>45288</v>
      </c>
      <c r="G32" s="195">
        <f t="shared" si="46"/>
        <v>0</v>
      </c>
      <c r="H32" s="196">
        <f t="shared" si="46"/>
        <v>0</v>
      </c>
      <c r="I32" s="169">
        <f>I31+G32-H32</f>
        <v>0</v>
      </c>
      <c r="K32" s="197">
        <v>45319</v>
      </c>
      <c r="L32" s="206">
        <f>SUMIF('01. Vendas '!$D$689:$D$5926,K32,'01. Vendas '!$E$689:$E$5926)</f>
        <v>0</v>
      </c>
      <c r="M32" s="210">
        <f>SUMIF('02. Despesas '!$G$5:$G$5095,K32,'02. Despesas '!$I$5:$I$5095)</f>
        <v>0</v>
      </c>
      <c r="N32" s="199">
        <f t="shared" si="0"/>
        <v>0</v>
      </c>
      <c r="O32" s="190"/>
      <c r="P32" s="162"/>
      <c r="Q32" s="202">
        <v>45319</v>
      </c>
      <c r="R32" s="201" t="s">
        <v>83</v>
      </c>
      <c r="S32" s="201" t="s">
        <v>83</v>
      </c>
      <c r="T32" s="201" t="s">
        <v>83</v>
      </c>
      <c r="W32" s="222">
        <v>46140</v>
      </c>
      <c r="X32" s="225">
        <f>SUMIF('01. Vendas '!$D$17:$D$5926,W32,'01. Vendas '!$E$17:$E$5926)</f>
        <v>0</v>
      </c>
      <c r="Y32" s="242">
        <f>SUMIF('02. Despesas '!$G$5:$G$5095,W32,'02. Despesas '!$I$5:$I$5095)</f>
        <v>0</v>
      </c>
      <c r="Z32" s="236">
        <f t="shared" si="1"/>
        <v>0</v>
      </c>
      <c r="AA32" s="190"/>
      <c r="AB32" s="162"/>
      <c r="AC32" s="222">
        <v>46140</v>
      </c>
      <c r="AD32" s="237" t="s">
        <v>82</v>
      </c>
      <c r="AE32" s="237" t="s">
        <v>82</v>
      </c>
      <c r="AF32" s="237" t="s">
        <v>82</v>
      </c>
      <c r="AI32" s="222">
        <v>46170</v>
      </c>
      <c r="AJ32" s="225">
        <f>SUMIF('01. Vendas '!$D$17:$D$5926,AI32,'01. Vendas '!$E$17:$E$5926)</f>
        <v>0</v>
      </c>
      <c r="AK32" s="242">
        <f>SUMIF('02. Despesas '!$G$5:$G$5095,AI32,'02. Despesas '!$I$5:$I$5095)</f>
        <v>0</v>
      </c>
      <c r="AL32" s="236">
        <f t="shared" si="5"/>
        <v>0</v>
      </c>
      <c r="AM32" s="190"/>
      <c r="AN32" s="162"/>
      <c r="AO32" s="222">
        <v>46170</v>
      </c>
      <c r="AP32" s="237" t="s">
        <v>82</v>
      </c>
      <c r="AQ32" s="237" t="s">
        <v>82</v>
      </c>
      <c r="AR32" s="237" t="s">
        <v>82</v>
      </c>
    </row>
    <row r="33" spans="1:44" ht="18.75" x14ac:dyDescent="0.35">
      <c r="A33" s="167">
        <v>45289</v>
      </c>
      <c r="B33" s="195">
        <f>SUMIF('01. Vendas '!$D$689:$D$5926,A33,'01. Vendas '!$E$689:$E$5926)</f>
        <v>0</v>
      </c>
      <c r="C33" s="196">
        <f>SUMIF('02. Despesas '!$G$5:$G$5095,A33,'02. Despesas '!$I$5:$I$5095)</f>
        <v>0</v>
      </c>
      <c r="D33" s="169">
        <f t="shared" si="9"/>
        <v>0</v>
      </c>
      <c r="E33" s="190"/>
      <c r="F33" s="167">
        <v>45289</v>
      </c>
      <c r="G33" s="195">
        <f t="shared" si="46"/>
        <v>0</v>
      </c>
      <c r="H33" s="196">
        <f t="shared" si="46"/>
        <v>0</v>
      </c>
      <c r="I33" s="169">
        <f>I32+G33-H33</f>
        <v>0</v>
      </c>
      <c r="K33" s="167">
        <v>45320</v>
      </c>
      <c r="L33" s="195">
        <f>SUMIF('01. Vendas '!$D$689:$D$5926,K33,'01. Vendas '!$E$689:$E$5926)</f>
        <v>0</v>
      </c>
      <c r="M33" s="196">
        <f>SUMIF('02. Despesas '!$G$5:$G$5095,K33,'02. Despesas '!$I$5:$I$5095)</f>
        <v>0</v>
      </c>
      <c r="N33" s="169">
        <f t="shared" si="0"/>
        <v>0</v>
      </c>
      <c r="O33" s="190"/>
      <c r="P33" s="162"/>
      <c r="Q33" s="200">
        <v>45320</v>
      </c>
      <c r="R33" s="195">
        <f>SUM(L31:L33)</f>
        <v>0</v>
      </c>
      <c r="S33" s="196">
        <f>SUM(M31:M33)</f>
        <v>0</v>
      </c>
      <c r="T33" s="169">
        <f>T30+R33-S33</f>
        <v>0</v>
      </c>
      <c r="W33" s="222">
        <v>46141</v>
      </c>
      <c r="X33" s="225"/>
      <c r="Y33" s="227"/>
      <c r="Z33" s="230"/>
      <c r="AA33" s="190"/>
      <c r="AB33" s="162"/>
      <c r="AC33" s="222">
        <v>46141</v>
      </c>
      <c r="AD33" s="237"/>
      <c r="AE33" s="237"/>
      <c r="AF33" s="237"/>
      <c r="AI33" s="222">
        <v>46171</v>
      </c>
      <c r="AJ33" s="225">
        <f>SUMIF('01. Vendas '!$D$17:$D$5926,AI33,'01. Vendas '!$E$17:$E$5926)</f>
        <v>0</v>
      </c>
      <c r="AK33" s="242">
        <f>SUMIF('02. Despesas '!$G$5:$G$5095,AI33,'02. Despesas '!$I$5:$I$5095)</f>
        <v>0</v>
      </c>
      <c r="AL33" s="236">
        <f t="shared" ref="AL33:AL35" si="47">AL32+AJ33-AK33</f>
        <v>0</v>
      </c>
      <c r="AM33" s="190"/>
      <c r="AN33" s="162"/>
      <c r="AO33" s="222">
        <v>46171</v>
      </c>
      <c r="AP33" s="226">
        <f>SUM(AJ31:AJ33)</f>
        <v>0</v>
      </c>
      <c r="AQ33" s="243">
        <f>SUM(AK31:AK33)</f>
        <v>0</v>
      </c>
      <c r="AR33" s="234">
        <f>AR30+AP33-AQ33</f>
        <v>0</v>
      </c>
    </row>
    <row r="34" spans="1:44" ht="18.75" x14ac:dyDescent="0.35">
      <c r="A34" s="185">
        <v>45290</v>
      </c>
      <c r="B34" s="186">
        <f>SUMIF('01. Vendas '!$D$689:$D$5926,A34,'01. Vendas '!$E$689:$E$5926)</f>
        <v>0</v>
      </c>
      <c r="C34" s="187">
        <f>SUMIF('02. Despesas '!$G$5:$G$5095,A34,'02. Despesas '!$I$5:$I$5095)</f>
        <v>0</v>
      </c>
      <c r="D34" s="170">
        <f t="shared" si="9"/>
        <v>0</v>
      </c>
      <c r="E34" s="190"/>
      <c r="F34" s="185">
        <v>45290</v>
      </c>
      <c r="G34" s="171" t="s">
        <v>82</v>
      </c>
      <c r="H34" s="171" t="s">
        <v>82</v>
      </c>
      <c r="I34" s="171" t="s">
        <v>82</v>
      </c>
      <c r="K34" s="167">
        <v>45321</v>
      </c>
      <c r="L34" s="195">
        <f>SUMIF('01. Vendas '!$D$689:$D$5926,K34,'01. Vendas '!$E$689:$E$5926)</f>
        <v>0</v>
      </c>
      <c r="M34" s="196">
        <f>SUMIF('02. Despesas '!$G$5:$G$5095,K34,'02. Despesas '!$I$5:$I$5095)</f>
        <v>0</v>
      </c>
      <c r="N34" s="169">
        <f t="shared" si="0"/>
        <v>0</v>
      </c>
      <c r="O34" s="190"/>
      <c r="P34" s="162"/>
      <c r="Q34" s="200">
        <v>45321</v>
      </c>
      <c r="R34" s="195">
        <f>L34</f>
        <v>0</v>
      </c>
      <c r="S34" s="205">
        <f>M34</f>
        <v>0</v>
      </c>
      <c r="T34" s="169">
        <f>T33+R34-S34</f>
        <v>0</v>
      </c>
      <c r="W34" s="222">
        <v>46142</v>
      </c>
      <c r="X34" s="225"/>
      <c r="Y34" s="242"/>
      <c r="Z34" s="236"/>
      <c r="AA34" s="191"/>
      <c r="AB34" s="162"/>
      <c r="AC34" s="222">
        <v>46142</v>
      </c>
      <c r="AD34" s="225"/>
      <c r="AE34" s="228"/>
      <c r="AF34" s="234"/>
      <c r="AI34" s="222">
        <v>46172</v>
      </c>
      <c r="AJ34" s="225">
        <f>SUMIF('01. Vendas '!$D$17:$D$5926,AI34,'01. Vendas '!$E$17:$E$5926)</f>
        <v>0</v>
      </c>
      <c r="AK34" s="242">
        <f>SUMIF('02. Despesas '!$G$5:$G$5095,AI34,'02. Despesas '!$I$5:$I$5095)</f>
        <v>0</v>
      </c>
      <c r="AL34" s="236">
        <f t="shared" si="47"/>
        <v>0</v>
      </c>
      <c r="AM34" s="191"/>
      <c r="AN34" s="162"/>
      <c r="AO34" s="222">
        <v>46172</v>
      </c>
      <c r="AP34" s="225">
        <f t="shared" ref="AP34:AP35" si="48">AJ34</f>
        <v>0</v>
      </c>
      <c r="AQ34" s="227">
        <f t="shared" ref="AQ34:AQ35" si="49">AK34</f>
        <v>0</v>
      </c>
      <c r="AR34" s="234">
        <f t="shared" ref="AR34:AR35" si="50">AR33+AP34-AQ34</f>
        <v>0</v>
      </c>
    </row>
    <row r="35" spans="1:44" ht="18.75" x14ac:dyDescent="0.35">
      <c r="A35" s="185">
        <v>45291</v>
      </c>
      <c r="B35" s="186">
        <f>SUMIF('01. Vendas '!$D$689:$D$5926,A35,'01. Vendas '!$E$689:$E$5926)</f>
        <v>0</v>
      </c>
      <c r="C35" s="187">
        <f>SUMIF('02. Despesas '!$G$5:$G$5095,A35,'02. Despesas '!$I$5:$I$5095)</f>
        <v>0</v>
      </c>
      <c r="D35" s="170">
        <f t="shared" si="9"/>
        <v>0</v>
      </c>
      <c r="E35" s="190"/>
      <c r="F35" s="185">
        <v>45291</v>
      </c>
      <c r="G35" s="171" t="s">
        <v>83</v>
      </c>
      <c r="H35" s="171" t="s">
        <v>83</v>
      </c>
      <c r="I35" s="171" t="s">
        <v>83</v>
      </c>
      <c r="K35" s="167">
        <v>45322</v>
      </c>
      <c r="L35" s="195">
        <f>SUMIF('01. Vendas '!$D$689:$D$5926,K35,'01. Vendas '!$E$689:$E$5926)</f>
        <v>0</v>
      </c>
      <c r="M35" s="196">
        <f>SUMIF('02. Despesas '!$G$5:$G$5095,K35,'02. Despesas '!$I$5:$I$5095)</f>
        <v>0</v>
      </c>
      <c r="N35" s="169">
        <f t="shared" si="0"/>
        <v>0</v>
      </c>
      <c r="O35" s="190"/>
      <c r="P35" s="162"/>
      <c r="Q35" s="200">
        <v>45322</v>
      </c>
      <c r="R35" s="195">
        <f>L35</f>
        <v>0</v>
      </c>
      <c r="S35" s="205">
        <f>M35</f>
        <v>0</v>
      </c>
      <c r="T35" s="169">
        <f>T34+R35-S35</f>
        <v>0</v>
      </c>
      <c r="W35" s="222"/>
      <c r="X35" s="225"/>
      <c r="Y35" s="235"/>
      <c r="Z35" s="236"/>
      <c r="AC35" s="222"/>
      <c r="AD35" s="237"/>
      <c r="AE35" s="237"/>
      <c r="AF35" s="237"/>
      <c r="AI35" s="222">
        <v>46173</v>
      </c>
      <c r="AJ35" s="225">
        <f>SUMIF('01. Vendas '!$D$17:$D$5926,AI35,'01. Vendas '!$E$17:$E$5926)</f>
        <v>0</v>
      </c>
      <c r="AK35" s="242">
        <f>SUMIF('02. Despesas '!$G$5:$G$5095,AI35,'02. Despesas '!$I$5:$I$5095)</f>
        <v>0</v>
      </c>
      <c r="AL35" s="236">
        <f t="shared" si="47"/>
        <v>0</v>
      </c>
      <c r="AO35" s="222">
        <v>46173</v>
      </c>
      <c r="AP35" s="225">
        <f t="shared" si="48"/>
        <v>0</v>
      </c>
      <c r="AQ35" s="227">
        <f t="shared" si="49"/>
        <v>0</v>
      </c>
      <c r="AR35" s="234">
        <f t="shared" si="50"/>
        <v>0</v>
      </c>
    </row>
    <row r="36" spans="1:44" ht="18.75" x14ac:dyDescent="0.35">
      <c r="A36" s="172" t="s">
        <v>84</v>
      </c>
      <c r="B36" s="207">
        <f>SUM(B4:B35)</f>
        <v>0</v>
      </c>
      <c r="C36" s="209">
        <f>SUM(C5:C35)</f>
        <v>0</v>
      </c>
      <c r="D36" s="175">
        <f>C36-B36</f>
        <v>0</v>
      </c>
      <c r="E36" s="191"/>
      <c r="F36" s="172" t="s">
        <v>84</v>
      </c>
      <c r="G36" s="207">
        <f>SUM(G4:G35)</f>
        <v>0</v>
      </c>
      <c r="H36" s="209">
        <f>SUM(H5:H35)</f>
        <v>0</v>
      </c>
      <c r="I36" s="175">
        <f>H36-G36</f>
        <v>0</v>
      </c>
      <c r="K36" s="172" t="s">
        <v>84</v>
      </c>
      <c r="L36" s="173">
        <f>SUM(L4:L35)</f>
        <v>0</v>
      </c>
      <c r="M36" s="209">
        <f>SUM(M5:M35)</f>
        <v>0</v>
      </c>
      <c r="N36" s="175">
        <f>M36-L36</f>
        <v>0</v>
      </c>
      <c r="O36" s="191"/>
      <c r="P36" s="162"/>
      <c r="Q36" s="172" t="s">
        <v>84</v>
      </c>
      <c r="R36" s="173">
        <f>SUM(R6:R35)</f>
        <v>0</v>
      </c>
      <c r="S36" s="174">
        <f>SUM(S6:S35)</f>
        <v>0</v>
      </c>
      <c r="T36" s="175">
        <f>S36-R36</f>
        <v>0</v>
      </c>
      <c r="W36" s="172" t="s">
        <v>84</v>
      </c>
      <c r="X36" s="207">
        <f>SUM(X4:X35)</f>
        <v>0</v>
      </c>
      <c r="Y36" s="209">
        <f>SUM(Y4:Y35)</f>
        <v>0</v>
      </c>
      <c r="Z36" s="232">
        <f>Y36-X36</f>
        <v>0</v>
      </c>
      <c r="AC36" s="211" t="s">
        <v>84</v>
      </c>
      <c r="AD36" s="231">
        <f>SUM(AD5:AD34)</f>
        <v>0</v>
      </c>
      <c r="AE36" s="212">
        <f>SUM(AE5:AE34)</f>
        <v>0</v>
      </c>
      <c r="AF36" s="245">
        <f>AE36-AD36</f>
        <v>0</v>
      </c>
      <c r="AI36" s="172" t="s">
        <v>84</v>
      </c>
      <c r="AJ36" s="207">
        <f>SUM(AJ4:AJ35)</f>
        <v>0</v>
      </c>
      <c r="AK36" s="209">
        <f>SUM(AK4:AK35)</f>
        <v>0</v>
      </c>
      <c r="AL36" s="232">
        <f>AK36-AJ36</f>
        <v>0</v>
      </c>
      <c r="AO36" s="211" t="s">
        <v>84</v>
      </c>
      <c r="AP36" s="231">
        <f>SUM(AP5:AP34)</f>
        <v>0</v>
      </c>
      <c r="AQ36" s="212">
        <f>SUM(AQ5:AQ34)</f>
        <v>0</v>
      </c>
      <c r="AR36" s="245">
        <f>AQ36-AP36</f>
        <v>0</v>
      </c>
    </row>
  </sheetData>
  <mergeCells count="11">
    <mergeCell ref="AI2:AL2"/>
    <mergeCell ref="AO2:AR2"/>
    <mergeCell ref="AO4:AQ4"/>
    <mergeCell ref="A2:D2"/>
    <mergeCell ref="K2:N2"/>
    <mergeCell ref="Q2:T2"/>
    <mergeCell ref="Q4:S4"/>
    <mergeCell ref="F2:I2"/>
    <mergeCell ref="W2:Z2"/>
    <mergeCell ref="AC2:AF2"/>
    <mergeCell ref="AC4:AE4"/>
  </mergeCells>
  <phoneticPr fontId="28" type="noConversion"/>
  <conditionalFormatting sqref="B4:E35">
    <cfRule type="cellIs" dxfId="70" priority="292" operator="lessThan">
      <formula>0</formula>
    </cfRule>
  </conditionalFormatting>
  <conditionalFormatting sqref="G5:H28">
    <cfRule type="cellIs" dxfId="69" priority="287" operator="lessThan">
      <formula>0</formula>
    </cfRule>
  </conditionalFormatting>
  <conditionalFormatting sqref="G30:I35">
    <cfRule type="cellIs" dxfId="68" priority="242" operator="lessThan">
      <formula>0</formula>
    </cfRule>
  </conditionalFormatting>
  <conditionalFormatting sqref="I5 AF5:AF35">
    <cfRule type="cellIs" dxfId="67" priority="253" stopIfTrue="1" operator="greaterThan">
      <formula>0.01</formula>
    </cfRule>
  </conditionalFormatting>
  <conditionalFormatting sqref="I5:I7">
    <cfRule type="cellIs" dxfId="66" priority="254" operator="lessThan">
      <formula>0</formula>
    </cfRule>
  </conditionalFormatting>
  <conditionalFormatting sqref="I8:I12">
    <cfRule type="cellIs" dxfId="65" priority="249" stopIfTrue="1" operator="lessThan">
      <formula>-0.01</formula>
    </cfRule>
    <cfRule type="cellIs" dxfId="64" priority="250" stopIfTrue="1" operator="greaterThan">
      <formula>0.01</formula>
    </cfRule>
  </conditionalFormatting>
  <conditionalFormatting sqref="I8:I14">
    <cfRule type="cellIs" dxfId="63" priority="251" operator="lessThan">
      <formula>0</formula>
    </cfRule>
  </conditionalFormatting>
  <conditionalFormatting sqref="I15:I19">
    <cfRule type="cellIs" dxfId="62" priority="247" stopIfTrue="1" operator="greaterThan">
      <formula>0.01</formula>
    </cfRule>
    <cfRule type="cellIs" dxfId="61" priority="246" stopIfTrue="1" operator="lessThan">
      <formula>-0.01</formula>
    </cfRule>
  </conditionalFormatting>
  <conditionalFormatting sqref="I15:I21">
    <cfRule type="cellIs" dxfId="60" priority="248" operator="lessThan">
      <formula>0</formula>
    </cfRule>
  </conditionalFormatting>
  <conditionalFormatting sqref="I22:I26">
    <cfRule type="cellIs" dxfId="59" priority="244" stopIfTrue="1" operator="greaterThan">
      <formula>0.01</formula>
    </cfRule>
    <cfRule type="cellIs" dxfId="58" priority="243" stopIfTrue="1" operator="lessThan">
      <formula>-0.01</formula>
    </cfRule>
  </conditionalFormatting>
  <conditionalFormatting sqref="I22:I28">
    <cfRule type="cellIs" dxfId="57" priority="245" operator="lessThan">
      <formula>0</formula>
    </cfRule>
  </conditionalFormatting>
  <conditionalFormatting sqref="I30:I33">
    <cfRule type="cellIs" dxfId="56" priority="241" stopIfTrue="1" operator="greaterThan">
      <formula>0.01</formula>
    </cfRule>
    <cfRule type="cellIs" dxfId="55" priority="240" stopIfTrue="1" operator="lessThan">
      <formula>-0.01</formula>
    </cfRule>
  </conditionalFormatting>
  <conditionalFormatting sqref="L4:O35">
    <cfRule type="cellIs" dxfId="54" priority="221" operator="lessThan">
      <formula>0</formula>
    </cfRule>
  </conditionalFormatting>
  <conditionalFormatting sqref="R5:S30">
    <cfRule type="cellIs" dxfId="53" priority="219" operator="lessThan">
      <formula>0</formula>
    </cfRule>
  </conditionalFormatting>
  <conditionalFormatting sqref="R31:T32">
    <cfRule type="cellIs" dxfId="52" priority="198" operator="lessThan">
      <formula>0</formula>
    </cfRule>
  </conditionalFormatting>
  <conditionalFormatting sqref="R33:T35">
    <cfRule type="cellIs" dxfId="51" priority="206" operator="lessThan">
      <formula>0</formula>
    </cfRule>
  </conditionalFormatting>
  <conditionalFormatting sqref="T6:T9">
    <cfRule type="cellIs" dxfId="50" priority="195" stopIfTrue="1" operator="lessThan">
      <formula>-0.01</formula>
    </cfRule>
    <cfRule type="cellIs" dxfId="49" priority="196" stopIfTrue="1" operator="greaterThan">
      <formula>0.01</formula>
    </cfRule>
  </conditionalFormatting>
  <conditionalFormatting sqref="T6:T11">
    <cfRule type="cellIs" dxfId="48" priority="197" operator="lessThan">
      <formula>0</formula>
    </cfRule>
  </conditionalFormatting>
  <conditionalFormatting sqref="T12:T16">
    <cfRule type="cellIs" dxfId="47" priority="215" operator="lessThan">
      <formula>0</formula>
    </cfRule>
    <cfRule type="cellIs" dxfId="46" priority="214" stopIfTrue="1" operator="greaterThan">
      <formula>0.01</formula>
    </cfRule>
    <cfRule type="cellIs" dxfId="45" priority="213" stopIfTrue="1" operator="lessThan">
      <formula>-0.01</formula>
    </cfRule>
  </conditionalFormatting>
  <conditionalFormatting sqref="T17:T18">
    <cfRule type="cellIs" dxfId="44" priority="202" operator="lessThan">
      <formula>0</formula>
    </cfRule>
  </conditionalFormatting>
  <conditionalFormatting sqref="T19:T23">
    <cfRule type="cellIs" dxfId="43" priority="212" operator="lessThan">
      <formula>0</formula>
    </cfRule>
    <cfRule type="cellIs" dxfId="42" priority="211" stopIfTrue="1" operator="greaterThan">
      <formula>0.01</formula>
    </cfRule>
    <cfRule type="cellIs" dxfId="41" priority="210" stopIfTrue="1" operator="lessThan">
      <formula>-0.01</formula>
    </cfRule>
  </conditionalFormatting>
  <conditionalFormatting sqref="T24:T25">
    <cfRule type="cellIs" dxfId="40" priority="201" operator="lessThan">
      <formula>0</formula>
    </cfRule>
  </conditionalFormatting>
  <conditionalFormatting sqref="T26:T30">
    <cfRule type="cellIs" dxfId="39" priority="209" operator="lessThan">
      <formula>0</formula>
    </cfRule>
    <cfRule type="cellIs" dxfId="38" priority="208" stopIfTrue="1" operator="greaterThan">
      <formula>0.01</formula>
    </cfRule>
    <cfRule type="cellIs" dxfId="37" priority="207" stopIfTrue="1" operator="lessThan">
      <formula>-0.01</formula>
    </cfRule>
  </conditionalFormatting>
  <conditionalFormatting sqref="T33:T35">
    <cfRule type="cellIs" dxfId="36" priority="204" stopIfTrue="1" operator="lessThan">
      <formula>-0.01</formula>
    </cfRule>
    <cfRule type="cellIs" dxfId="35" priority="205" stopIfTrue="1" operator="greaterThan">
      <formula>0.01</formula>
    </cfRule>
  </conditionalFormatting>
  <conditionalFormatting sqref="X6:Y9">
    <cfRule type="cellIs" dxfId="34" priority="31" operator="lessThan">
      <formula>0</formula>
    </cfRule>
  </conditionalFormatting>
  <conditionalFormatting sqref="X15:Z16">
    <cfRule type="cellIs" dxfId="33" priority="30" operator="lessThan">
      <formula>0</formula>
    </cfRule>
  </conditionalFormatting>
  <conditionalFormatting sqref="X22:Z23">
    <cfRule type="cellIs" dxfId="32" priority="29" operator="lessThan">
      <formula>0</formula>
    </cfRule>
  </conditionalFormatting>
  <conditionalFormatting sqref="X29:Z30">
    <cfRule type="cellIs" dxfId="31" priority="28" operator="lessThan">
      <formula>0</formula>
    </cfRule>
  </conditionalFormatting>
  <conditionalFormatting sqref="X4:AA5 Z6:AA6 Z7 X10:Z14 X17:Z21 X24:Z28 X31:Z36 AA7:AA33">
    <cfRule type="cellIs" dxfId="30" priority="44" operator="lessThan">
      <formula>0</formula>
    </cfRule>
  </conditionalFormatting>
  <conditionalFormatting sqref="Z5:Z7 Z10:Z14 Z17:Z21 Z24:Z28 Z31:Z36">
    <cfRule type="cellIs" dxfId="29" priority="42" operator="lessThan">
      <formula>-0.01</formula>
    </cfRule>
    <cfRule type="cellIs" dxfId="28" priority="43" operator="greaterThan">
      <formula>0.01</formula>
    </cfRule>
  </conditionalFormatting>
  <conditionalFormatting sqref="Z8:Z9">
    <cfRule type="cellIs" dxfId="27" priority="40" operator="lessThan">
      <formula>0</formula>
    </cfRule>
  </conditionalFormatting>
  <conditionalFormatting sqref="AD11:AF36">
    <cfRule type="cellIs" dxfId="26" priority="19" operator="lessThan">
      <formula>0</formula>
    </cfRule>
  </conditionalFormatting>
  <conditionalFormatting sqref="AF4:AF10 AD11:AF12 G4:I4 AD5:AE10">
    <cfRule type="cellIs" dxfId="25" priority="291" operator="lessThan">
      <formula>0</formula>
    </cfRule>
  </conditionalFormatting>
  <conditionalFormatting sqref="AF5:AF35 I5">
    <cfRule type="cellIs" dxfId="24" priority="252" stopIfTrue="1" operator="lessThan">
      <formula>-0.01</formula>
    </cfRule>
  </conditionalFormatting>
  <conditionalFormatting sqref="AF11:AF12">
    <cfRule type="cellIs" dxfId="23" priority="41" operator="lessThan">
      <formula>0</formula>
    </cfRule>
  </conditionalFormatting>
  <conditionalFormatting sqref="AF18:AF19">
    <cfRule type="cellIs" dxfId="22" priority="39" operator="lessThan">
      <formula>0</formula>
    </cfRule>
  </conditionalFormatting>
  <conditionalFormatting sqref="AF21">
    <cfRule type="cellIs" dxfId="21" priority="26" operator="lessThan">
      <formula>0</formula>
    </cfRule>
  </conditionalFormatting>
  <conditionalFormatting sqref="AF25:AF26">
    <cfRule type="cellIs" dxfId="20" priority="38" operator="lessThan">
      <formula>0</formula>
    </cfRule>
  </conditionalFormatting>
  <conditionalFormatting sqref="AF32:AF33">
    <cfRule type="cellIs" dxfId="19" priority="37" operator="lessThan">
      <formula>0</formula>
    </cfRule>
  </conditionalFormatting>
  <conditionalFormatting sqref="AF35">
    <cfRule type="cellIs" dxfId="18" priority="36" operator="lessThan">
      <formula>0</formula>
    </cfRule>
  </conditionalFormatting>
  <conditionalFormatting sqref="AJ6:AK9">
    <cfRule type="cellIs" dxfId="17" priority="6" operator="lessThan">
      <formula>0</formula>
    </cfRule>
  </conditionalFormatting>
  <conditionalFormatting sqref="AJ15:AL16">
    <cfRule type="cellIs" dxfId="16" priority="5" operator="lessThan">
      <formula>0</formula>
    </cfRule>
  </conditionalFormatting>
  <conditionalFormatting sqref="AJ22:AL23">
    <cfRule type="cellIs" dxfId="15" priority="4" operator="lessThan">
      <formula>0</formula>
    </cfRule>
  </conditionalFormatting>
  <conditionalFormatting sqref="AJ29:AL30">
    <cfRule type="cellIs" dxfId="14" priority="3" operator="lessThan">
      <formula>0</formula>
    </cfRule>
  </conditionalFormatting>
  <conditionalFormatting sqref="AJ4:AM5 AL6:AM6 AL7 AJ10:AL14 AJ17:AL21 AJ24:AL28 AJ31:AL36 AM7:AM33">
    <cfRule type="cellIs" dxfId="13" priority="15" operator="lessThan">
      <formula>0</formula>
    </cfRule>
  </conditionalFormatting>
  <conditionalFormatting sqref="AL5:AL7 AL10:AL14 AL17:AL21 AL24:AL28 AL31:AL36">
    <cfRule type="cellIs" dxfId="12" priority="14" operator="greaterThan">
      <formula>0.01</formula>
    </cfRule>
    <cfRule type="cellIs" dxfId="11" priority="13" operator="lessThan">
      <formula>-0.01</formula>
    </cfRule>
  </conditionalFormatting>
  <conditionalFormatting sqref="AL8:AL9">
    <cfRule type="cellIs" dxfId="10" priority="11" operator="lessThan">
      <formula>0</formula>
    </cfRule>
  </conditionalFormatting>
  <conditionalFormatting sqref="AP11:AR36">
    <cfRule type="cellIs" dxfId="9" priority="1" operator="lessThan">
      <formula>0</formula>
    </cfRule>
  </conditionalFormatting>
  <conditionalFormatting sqref="AR4:AR10 AP11:AR12 AP5:AQ10">
    <cfRule type="cellIs" dxfId="8" priority="18" operator="lessThan">
      <formula>0</formula>
    </cfRule>
  </conditionalFormatting>
  <conditionalFormatting sqref="AR5:AR35">
    <cfRule type="cellIs" dxfId="7" priority="16" stopIfTrue="1" operator="lessThan">
      <formula>-0.01</formula>
    </cfRule>
    <cfRule type="cellIs" dxfId="6" priority="17" stopIfTrue="1" operator="greaterThan">
      <formula>0.01</formula>
    </cfRule>
  </conditionalFormatting>
  <conditionalFormatting sqref="AR11:AR12">
    <cfRule type="cellIs" dxfId="5" priority="12" operator="lessThan">
      <formula>0</formula>
    </cfRule>
  </conditionalFormatting>
  <conditionalFormatting sqref="AR18:AR19">
    <cfRule type="cellIs" dxfId="4" priority="10" operator="lessThan">
      <formula>0</formula>
    </cfRule>
  </conditionalFormatting>
  <conditionalFormatting sqref="AR21">
    <cfRule type="cellIs" dxfId="3" priority="2" operator="lessThan">
      <formula>0</formula>
    </cfRule>
  </conditionalFormatting>
  <conditionalFormatting sqref="AR25:AR26">
    <cfRule type="cellIs" dxfId="2" priority="9" operator="lessThan">
      <formula>0</formula>
    </cfRule>
  </conditionalFormatting>
  <conditionalFormatting sqref="AR32:AR33">
    <cfRule type="cellIs" dxfId="1" priority="8" operator="lessThan">
      <formula>0</formula>
    </cfRule>
  </conditionalFormatting>
  <conditionalFormatting sqref="AR35">
    <cfRule type="cellIs" dxfId="0" priority="7" operator="lessThan">
      <formula>0</formula>
    </cfRule>
  </conditionalFormatting>
  <pageMargins left="0.25" right="0.25" top="0.75" bottom="0.75" header="0.3" footer="0.3"/>
  <pageSetup paperSize="9" scale="44" orientation="landscape"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2:AG35"/>
  <sheetViews>
    <sheetView showGridLines="0" workbookViewId="0">
      <selection activeCell="L21" sqref="L21"/>
    </sheetView>
  </sheetViews>
  <sheetFormatPr defaultRowHeight="15" x14ac:dyDescent="0.25"/>
  <cols>
    <col min="3" max="3" width="38.75" bestFit="1" customWidth="1"/>
    <col min="4" max="4" width="17.25" bestFit="1" customWidth="1"/>
    <col min="6" max="6" width="32.875" bestFit="1" customWidth="1"/>
    <col min="7" max="7" width="13.375" style="127" bestFit="1" customWidth="1"/>
    <col min="8" max="8" width="14.875" bestFit="1" customWidth="1"/>
    <col min="9" max="9" width="11.625" bestFit="1" customWidth="1"/>
    <col min="32" max="32" width="10.875" customWidth="1"/>
    <col min="33" max="33" width="11" customWidth="1"/>
  </cols>
  <sheetData>
    <row r="2" spans="3:33" x14ac:dyDescent="0.25">
      <c r="C2" s="125" t="s">
        <v>85</v>
      </c>
      <c r="K2" s="362" t="s">
        <v>86</v>
      </c>
      <c r="L2" s="362"/>
      <c r="M2" s="362"/>
      <c r="N2" s="362"/>
      <c r="O2" s="362"/>
      <c r="P2" s="362"/>
      <c r="Q2" s="362"/>
      <c r="R2" s="362"/>
      <c r="S2" s="362"/>
      <c r="T2" s="362"/>
      <c r="U2" s="362"/>
      <c r="V2" s="362"/>
      <c r="W2" s="362"/>
      <c r="X2" s="362"/>
      <c r="Y2" s="362"/>
      <c r="Z2" s="362"/>
      <c r="AA2" s="362"/>
      <c r="AB2" s="362"/>
      <c r="AC2" s="362"/>
      <c r="AD2" s="362"/>
    </row>
    <row r="3" spans="3:33" ht="15.75" thickBot="1" x14ac:dyDescent="0.3">
      <c r="C3" s="160" t="s">
        <v>87</v>
      </c>
      <c r="D3" t="s">
        <v>88</v>
      </c>
      <c r="K3" t="s">
        <v>89</v>
      </c>
      <c r="O3" t="s">
        <v>90</v>
      </c>
      <c r="S3" t="s">
        <v>91</v>
      </c>
      <c r="W3" t="s">
        <v>92</v>
      </c>
      <c r="AA3" t="s">
        <v>93</v>
      </c>
      <c r="AF3" s="361" t="s">
        <v>94</v>
      </c>
      <c r="AG3" s="361"/>
    </row>
    <row r="4" spans="3:33" ht="15.75" thickBot="1" x14ac:dyDescent="0.3">
      <c r="C4" s="160" t="s">
        <v>95</v>
      </c>
      <c r="D4" t="s">
        <v>96</v>
      </c>
      <c r="K4" s="148">
        <v>1</v>
      </c>
      <c r="L4" s="148">
        <v>1</v>
      </c>
      <c r="M4" s="148">
        <f>COUNTIFS($K$4:$K$24,L4)</f>
        <v>12</v>
      </c>
      <c r="N4" s="153">
        <f>M4/$K$25</f>
        <v>0.5714285714285714</v>
      </c>
      <c r="O4" s="148">
        <v>2</v>
      </c>
      <c r="P4" s="148">
        <v>1</v>
      </c>
      <c r="Q4" s="148">
        <f>COUNTIFS($O$4:$O$14,P4)</f>
        <v>4</v>
      </c>
      <c r="R4" s="153">
        <f>Q4/$O$15</f>
        <v>0.36363636363636365</v>
      </c>
      <c r="S4" s="148">
        <v>1</v>
      </c>
      <c r="T4" s="148">
        <v>1</v>
      </c>
      <c r="U4" s="148">
        <f>COUNTIFS($S$4:$S$33,T4)</f>
        <v>11</v>
      </c>
      <c r="V4" s="153">
        <f>U4/$S$34</f>
        <v>0.37931034482758619</v>
      </c>
      <c r="W4" s="148">
        <v>4</v>
      </c>
      <c r="X4" s="148">
        <v>1</v>
      </c>
      <c r="Y4" s="148">
        <f>COUNTIFS($W$4:$W$29,X4)</f>
        <v>10</v>
      </c>
      <c r="Z4" s="153">
        <f>Y4/$W$30</f>
        <v>0.38461538461538464</v>
      </c>
      <c r="AA4" s="148">
        <v>1</v>
      </c>
      <c r="AB4" s="148">
        <v>1</v>
      </c>
      <c r="AC4" s="148">
        <f>COUNTIFS($AA$4:$AA$23,AB4)</f>
        <v>8</v>
      </c>
      <c r="AD4" s="153">
        <f>AC4/$AA$24</f>
        <v>0.4</v>
      </c>
      <c r="AF4" s="156" t="s">
        <v>97</v>
      </c>
      <c r="AG4" s="157">
        <f>AVERAGE(N4,R4,V4,Z4,AD4)</f>
        <v>0.41979813290158113</v>
      </c>
    </row>
    <row r="5" spans="3:33" ht="15.75" thickBot="1" x14ac:dyDescent="0.3">
      <c r="C5" s="179" t="s">
        <v>98</v>
      </c>
      <c r="F5" s="361" t="s">
        <v>99</v>
      </c>
      <c r="G5" s="361"/>
      <c r="H5" s="361"/>
      <c r="K5" s="148">
        <v>6</v>
      </c>
      <c r="L5" s="148">
        <v>2</v>
      </c>
      <c r="M5" s="148">
        <f t="shared" ref="M5:M9" si="0">COUNTIFS($K$4:$K$24,L5)</f>
        <v>0</v>
      </c>
      <c r="N5" s="153">
        <f t="shared" ref="N5:N9" si="1">M5/$K$25</f>
        <v>0</v>
      </c>
      <c r="O5" s="148">
        <v>6</v>
      </c>
      <c r="P5" s="148">
        <v>2</v>
      </c>
      <c r="Q5" s="148">
        <f t="shared" ref="Q5:Q8" si="2">COUNTIFS($O$4:$O$14,P5)</f>
        <v>1</v>
      </c>
      <c r="R5" s="153">
        <f t="shared" ref="R5:R9" si="3">Q5/$O$15</f>
        <v>9.0909090909090912E-2</v>
      </c>
      <c r="S5" s="148">
        <v>6</v>
      </c>
      <c r="T5" s="148">
        <v>2</v>
      </c>
      <c r="U5" s="148">
        <f t="shared" ref="U5:U8" si="4">COUNTIFS($S$4:$S$33,T5)</f>
        <v>1</v>
      </c>
      <c r="V5" s="153">
        <f t="shared" ref="V5:V9" si="5">U5/$S$34</f>
        <v>3.4482758620689655E-2</v>
      </c>
      <c r="W5" s="148">
        <v>1</v>
      </c>
      <c r="X5" s="148">
        <v>2</v>
      </c>
      <c r="Y5" s="148">
        <f t="shared" ref="Y5:Y8" si="6">COUNTIFS($W$4:$W$29,X5)</f>
        <v>1</v>
      </c>
      <c r="Z5" s="153">
        <f t="shared" ref="Z5:Z9" si="7">Y5/$W$30</f>
        <v>3.8461538461538464E-2</v>
      </c>
      <c r="AA5" s="148">
        <v>1</v>
      </c>
      <c r="AB5" s="148">
        <v>2</v>
      </c>
      <c r="AC5" s="148">
        <f t="shared" ref="AC5:AC8" si="8">COUNTIFS($AA$4:$AA$23,AB5)</f>
        <v>1</v>
      </c>
      <c r="AD5" s="153">
        <f t="shared" ref="AD5:AD9" si="9">AC5/$AA$24</f>
        <v>0.05</v>
      </c>
      <c r="AF5" s="154" t="s">
        <v>100</v>
      </c>
      <c r="AG5" s="155">
        <f t="shared" ref="AG5:AG8" si="10">AVERAGE(N5,R5,V5,Z5,AD5)</f>
        <v>4.2770677598263807E-2</v>
      </c>
    </row>
    <row r="6" spans="3:33" ht="15.75" thickBot="1" x14ac:dyDescent="0.3">
      <c r="C6" s="160" t="s">
        <v>101</v>
      </c>
      <c r="D6" t="s">
        <v>102</v>
      </c>
      <c r="F6" s="327"/>
      <c r="G6" s="176" t="s">
        <v>103</v>
      </c>
      <c r="H6" s="327" t="s">
        <v>104</v>
      </c>
      <c r="K6" s="148">
        <v>3</v>
      </c>
      <c r="L6" s="148">
        <v>3</v>
      </c>
      <c r="M6" s="148">
        <f t="shared" si="0"/>
        <v>2</v>
      </c>
      <c r="N6" s="153">
        <f t="shared" si="1"/>
        <v>9.5238095238095233E-2</v>
      </c>
      <c r="O6" s="148">
        <v>1</v>
      </c>
      <c r="P6" s="148">
        <v>3</v>
      </c>
      <c r="Q6" s="148">
        <f t="shared" si="2"/>
        <v>0</v>
      </c>
      <c r="R6" s="153">
        <f t="shared" si="3"/>
        <v>0</v>
      </c>
      <c r="S6" s="148">
        <v>6</v>
      </c>
      <c r="T6" s="148">
        <v>3</v>
      </c>
      <c r="U6" s="148">
        <f t="shared" si="4"/>
        <v>1</v>
      </c>
      <c r="V6" s="153">
        <f t="shared" si="5"/>
        <v>3.4482758620689655E-2</v>
      </c>
      <c r="W6" s="148">
        <v>6</v>
      </c>
      <c r="X6" s="148">
        <v>3</v>
      </c>
      <c r="Y6" s="148">
        <f t="shared" si="6"/>
        <v>0</v>
      </c>
      <c r="Z6" s="153">
        <f t="shared" si="7"/>
        <v>0</v>
      </c>
      <c r="AA6" s="148">
        <v>1</v>
      </c>
      <c r="AB6" s="148">
        <v>3</v>
      </c>
      <c r="AC6" s="148">
        <f t="shared" si="8"/>
        <v>2</v>
      </c>
      <c r="AD6" s="153">
        <f t="shared" si="9"/>
        <v>0.1</v>
      </c>
      <c r="AF6" s="154" t="s">
        <v>105</v>
      </c>
      <c r="AG6" s="155">
        <f t="shared" si="10"/>
        <v>4.5944170771756984E-2</v>
      </c>
    </row>
    <row r="7" spans="3:33" ht="15.75" thickBot="1" x14ac:dyDescent="0.3">
      <c r="C7" s="160" t="s">
        <v>106</v>
      </c>
      <c r="D7" t="s">
        <v>107</v>
      </c>
      <c r="F7" s="177">
        <v>45200</v>
      </c>
      <c r="G7" s="176">
        <v>92164.06</v>
      </c>
      <c r="H7" s="178">
        <f>G7/4</f>
        <v>23041.014999999999</v>
      </c>
      <c r="I7" s="183">
        <f>H7/5</f>
        <v>4608.2029999999995</v>
      </c>
      <c r="K7" s="148">
        <v>6</v>
      </c>
      <c r="L7" s="148">
        <v>4</v>
      </c>
      <c r="M7" s="148">
        <f t="shared" si="0"/>
        <v>0</v>
      </c>
      <c r="N7" s="153">
        <f t="shared" si="1"/>
        <v>0</v>
      </c>
      <c r="O7" s="148">
        <v>6</v>
      </c>
      <c r="P7" s="148">
        <v>4</v>
      </c>
      <c r="Q7" s="148">
        <f t="shared" si="2"/>
        <v>0</v>
      </c>
      <c r="R7" s="153">
        <f t="shared" si="3"/>
        <v>0</v>
      </c>
      <c r="S7" s="148">
        <v>4</v>
      </c>
      <c r="T7" s="148">
        <v>4</v>
      </c>
      <c r="U7" s="148">
        <f t="shared" si="4"/>
        <v>2</v>
      </c>
      <c r="V7" s="153">
        <f t="shared" si="5"/>
        <v>6.8965517241379309E-2</v>
      </c>
      <c r="W7" s="148">
        <v>1</v>
      </c>
      <c r="X7" s="148">
        <v>4</v>
      </c>
      <c r="Y7" s="148">
        <f t="shared" si="6"/>
        <v>7</v>
      </c>
      <c r="Z7" s="153">
        <f t="shared" si="7"/>
        <v>0.26923076923076922</v>
      </c>
      <c r="AA7" s="148">
        <v>1</v>
      </c>
      <c r="AB7" s="148">
        <v>4</v>
      </c>
      <c r="AC7" s="148">
        <f t="shared" si="8"/>
        <v>0</v>
      </c>
      <c r="AD7" s="153">
        <f t="shared" si="9"/>
        <v>0</v>
      </c>
      <c r="AF7" s="154" t="s">
        <v>108</v>
      </c>
      <c r="AG7" s="155">
        <f t="shared" si="10"/>
        <v>6.7639257294429697E-2</v>
      </c>
    </row>
    <row r="8" spans="3:33" ht="15.75" thickBot="1" x14ac:dyDescent="0.3">
      <c r="C8" s="160" t="s">
        <v>109</v>
      </c>
      <c r="D8" t="s">
        <v>107</v>
      </c>
      <c r="F8" s="177">
        <v>45231</v>
      </c>
      <c r="G8" s="176">
        <v>92164.06</v>
      </c>
      <c r="H8" s="327"/>
      <c r="K8" s="148">
        <v>1</v>
      </c>
      <c r="L8" s="148">
        <v>5</v>
      </c>
      <c r="M8" s="148">
        <f t="shared" si="0"/>
        <v>0</v>
      </c>
      <c r="N8" s="153">
        <f t="shared" si="1"/>
        <v>0</v>
      </c>
      <c r="O8" s="148">
        <v>6</v>
      </c>
      <c r="P8" s="148">
        <v>5</v>
      </c>
      <c r="Q8" s="148">
        <f t="shared" si="2"/>
        <v>0</v>
      </c>
      <c r="R8" s="153">
        <f t="shared" si="3"/>
        <v>0</v>
      </c>
      <c r="S8" s="148">
        <v>6</v>
      </c>
      <c r="T8" s="148">
        <v>5</v>
      </c>
      <c r="U8" s="148">
        <f t="shared" si="4"/>
        <v>0</v>
      </c>
      <c r="V8" s="153">
        <f t="shared" si="5"/>
        <v>0</v>
      </c>
      <c r="W8" s="148">
        <v>1</v>
      </c>
      <c r="X8" s="148">
        <v>5</v>
      </c>
      <c r="Y8" s="148">
        <f t="shared" si="6"/>
        <v>1</v>
      </c>
      <c r="Z8" s="153">
        <f t="shared" si="7"/>
        <v>3.8461538461538464E-2</v>
      </c>
      <c r="AA8" s="148">
        <v>6</v>
      </c>
      <c r="AB8" s="148">
        <v>5</v>
      </c>
      <c r="AC8" s="148">
        <f t="shared" si="8"/>
        <v>0</v>
      </c>
      <c r="AD8" s="153">
        <f t="shared" si="9"/>
        <v>0</v>
      </c>
      <c r="AF8" s="154" t="s">
        <v>110</v>
      </c>
      <c r="AG8" s="155">
        <f t="shared" si="10"/>
        <v>7.6923076923076927E-3</v>
      </c>
    </row>
    <row r="9" spans="3:33" ht="15.75" thickBot="1" x14ac:dyDescent="0.3">
      <c r="C9" s="160" t="s">
        <v>111</v>
      </c>
      <c r="D9" t="s">
        <v>107</v>
      </c>
      <c r="F9" s="177">
        <v>45261</v>
      </c>
      <c r="G9" s="176">
        <v>92164.06</v>
      </c>
      <c r="H9" s="327"/>
      <c r="K9" s="148">
        <v>6</v>
      </c>
      <c r="L9" s="148">
        <v>6</v>
      </c>
      <c r="M9" s="148">
        <f t="shared" si="0"/>
        <v>7</v>
      </c>
      <c r="N9" s="153">
        <f t="shared" si="1"/>
        <v>0.33333333333333331</v>
      </c>
      <c r="O9" s="148">
        <v>6</v>
      </c>
      <c r="P9" s="148">
        <v>6</v>
      </c>
      <c r="Q9" s="148">
        <f>COUNTIFS($O$4:$O$14,P9)</f>
        <v>6</v>
      </c>
      <c r="R9" s="153">
        <f t="shared" si="3"/>
        <v>0.54545454545454541</v>
      </c>
      <c r="S9" s="148">
        <v>6</v>
      </c>
      <c r="T9" s="148">
        <v>6</v>
      </c>
      <c r="U9" s="148">
        <f>COUNTIFS($S$4:$S$33,T9)</f>
        <v>14</v>
      </c>
      <c r="V9" s="153">
        <f t="shared" si="5"/>
        <v>0.48275862068965519</v>
      </c>
      <c r="W9" s="148">
        <v>6</v>
      </c>
      <c r="X9" s="148">
        <v>6</v>
      </c>
      <c r="Y9" s="148">
        <f>COUNTIFS($W$4:$W$29,X9)</f>
        <v>7</v>
      </c>
      <c r="Z9" s="153">
        <f t="shared" si="7"/>
        <v>0.26923076923076922</v>
      </c>
      <c r="AA9" s="148">
        <v>6</v>
      </c>
      <c r="AB9" s="148">
        <v>6</v>
      </c>
      <c r="AC9" s="148">
        <f>COUNTIFS($AA$4:$AA$23,AB9)</f>
        <v>9</v>
      </c>
      <c r="AD9" s="153">
        <f t="shared" si="9"/>
        <v>0.45</v>
      </c>
      <c r="AF9" s="154" t="s">
        <v>112</v>
      </c>
      <c r="AG9" s="155">
        <f>AVERAGE(N9,R9,V9,Z9,AD9)</f>
        <v>0.41615545374166063</v>
      </c>
    </row>
    <row r="10" spans="3:33" ht="15.75" thickBot="1" x14ac:dyDescent="0.3">
      <c r="C10" s="160" t="s">
        <v>113</v>
      </c>
      <c r="D10" t="s">
        <v>107</v>
      </c>
      <c r="F10" s="177">
        <v>45292</v>
      </c>
      <c r="G10" s="176">
        <v>92164.06</v>
      </c>
      <c r="H10" s="327"/>
      <c r="K10" s="148">
        <v>1</v>
      </c>
      <c r="L10" s="148"/>
      <c r="M10" s="148"/>
      <c r="N10" s="148"/>
      <c r="O10" s="148">
        <v>1</v>
      </c>
      <c r="P10" s="148"/>
      <c r="Q10" s="148"/>
      <c r="R10" s="148"/>
      <c r="S10" s="148">
        <v>1</v>
      </c>
      <c r="T10" s="148"/>
      <c r="U10" s="148"/>
      <c r="V10" s="148"/>
      <c r="W10" s="148">
        <v>4</v>
      </c>
      <c r="X10" s="148"/>
      <c r="Y10" s="148"/>
      <c r="Z10" s="148"/>
      <c r="AA10" s="148">
        <v>1</v>
      </c>
      <c r="AB10" s="149"/>
    </row>
    <row r="11" spans="3:33" ht="15.75" thickBot="1" x14ac:dyDescent="0.3">
      <c r="F11" s="177">
        <v>45323</v>
      </c>
      <c r="G11" s="176">
        <v>92164.06</v>
      </c>
      <c r="H11" s="327"/>
      <c r="K11" s="148">
        <v>1</v>
      </c>
      <c r="L11" s="148"/>
      <c r="M11" s="148"/>
      <c r="N11" s="148"/>
      <c r="O11" s="148">
        <v>6</v>
      </c>
      <c r="P11" s="148"/>
      <c r="Q11" s="148"/>
      <c r="R11" s="148"/>
      <c r="S11" s="148">
        <v>6</v>
      </c>
      <c r="T11" s="148"/>
      <c r="U11" s="148"/>
      <c r="V11" s="148"/>
      <c r="W11" s="148">
        <v>4</v>
      </c>
      <c r="X11" s="148"/>
      <c r="Y11" s="148"/>
      <c r="Z11" s="148"/>
      <c r="AA11" s="148">
        <v>2</v>
      </c>
      <c r="AB11" s="149"/>
    </row>
    <row r="12" spans="3:33" ht="15.75" thickBot="1" x14ac:dyDescent="0.3">
      <c r="F12" s="177">
        <v>45352</v>
      </c>
      <c r="G12" s="176">
        <v>92164.06</v>
      </c>
      <c r="H12" s="327"/>
      <c r="K12" s="148">
        <v>6</v>
      </c>
      <c r="L12" s="148"/>
      <c r="M12" s="148"/>
      <c r="N12" s="148"/>
      <c r="O12" s="148">
        <v>6</v>
      </c>
      <c r="P12" s="148"/>
      <c r="Q12" s="148"/>
      <c r="R12" s="148"/>
      <c r="S12" s="148">
        <v>3</v>
      </c>
      <c r="T12" s="148"/>
      <c r="U12" s="148"/>
      <c r="V12" s="148"/>
      <c r="W12" s="148">
        <v>1</v>
      </c>
      <c r="X12" s="148"/>
      <c r="Y12" s="148"/>
      <c r="Z12" s="148"/>
      <c r="AA12" s="148">
        <v>6</v>
      </c>
      <c r="AB12" s="149"/>
    </row>
    <row r="13" spans="3:33" ht="15.75" thickBot="1" x14ac:dyDescent="0.3">
      <c r="F13" s="177">
        <v>45383</v>
      </c>
      <c r="G13" s="176">
        <v>92164.06</v>
      </c>
      <c r="H13" s="327"/>
      <c r="K13" s="148">
        <v>6</v>
      </c>
      <c r="L13" s="148"/>
      <c r="M13" s="148"/>
      <c r="N13" s="148"/>
      <c r="O13" s="148">
        <v>1</v>
      </c>
      <c r="P13" s="148"/>
      <c r="Q13" s="148"/>
      <c r="R13" s="148"/>
      <c r="S13" s="148">
        <v>6</v>
      </c>
      <c r="T13" s="148"/>
      <c r="U13" s="148"/>
      <c r="V13" s="148"/>
      <c r="W13" s="148">
        <v>1</v>
      </c>
      <c r="X13" s="148"/>
      <c r="Y13" s="148"/>
      <c r="Z13" s="148"/>
      <c r="AA13" s="148">
        <v>1</v>
      </c>
      <c r="AB13" s="149"/>
    </row>
    <row r="14" spans="3:33" ht="15.75" thickBot="1" x14ac:dyDescent="0.3">
      <c r="F14" s="177">
        <v>45413</v>
      </c>
      <c r="G14" s="176">
        <v>92164.06</v>
      </c>
      <c r="H14" s="327"/>
      <c r="K14" s="148">
        <v>1</v>
      </c>
      <c r="L14" s="148"/>
      <c r="M14" s="148"/>
      <c r="N14" s="148"/>
      <c r="O14" s="148">
        <v>1</v>
      </c>
      <c r="P14" s="148"/>
      <c r="Q14" s="148"/>
      <c r="R14" s="148"/>
      <c r="S14" s="148">
        <v>6</v>
      </c>
      <c r="T14" s="148"/>
      <c r="U14" s="148"/>
      <c r="V14" s="148"/>
      <c r="W14" s="148">
        <v>1</v>
      </c>
      <c r="X14" s="148"/>
      <c r="Y14" s="148"/>
      <c r="Z14" s="148"/>
      <c r="AA14" s="148">
        <v>6</v>
      </c>
      <c r="AB14" s="149"/>
    </row>
    <row r="15" spans="3:33" ht="15.75" thickBot="1" x14ac:dyDescent="0.3">
      <c r="F15" s="177">
        <v>45444</v>
      </c>
      <c r="G15" s="176">
        <v>92164.06</v>
      </c>
      <c r="H15" s="327"/>
      <c r="K15" s="148">
        <v>1</v>
      </c>
      <c r="L15" s="150"/>
      <c r="M15" s="150"/>
      <c r="N15" s="150"/>
      <c r="O15" s="151">
        <v>11</v>
      </c>
      <c r="P15" s="149"/>
      <c r="Q15" s="149"/>
      <c r="R15" s="149"/>
      <c r="S15" s="148">
        <v>6</v>
      </c>
      <c r="T15" s="148"/>
      <c r="U15" s="148"/>
      <c r="V15" s="148"/>
      <c r="W15" s="148">
        <v>4</v>
      </c>
      <c r="X15" s="148"/>
      <c r="Y15" s="148"/>
      <c r="Z15" s="148"/>
      <c r="AA15" s="148">
        <v>6</v>
      </c>
      <c r="AB15" s="149"/>
    </row>
    <row r="16" spans="3:33" ht="15.75" thickBot="1" x14ac:dyDescent="0.3">
      <c r="F16" s="177">
        <v>45474</v>
      </c>
      <c r="G16" s="176">
        <v>92164.06</v>
      </c>
      <c r="H16" s="327"/>
      <c r="K16" s="148">
        <v>1</v>
      </c>
      <c r="L16" s="150"/>
      <c r="M16" s="150"/>
      <c r="N16" s="150"/>
      <c r="O16" s="149"/>
      <c r="P16" s="149"/>
      <c r="Q16" s="149"/>
      <c r="R16" s="149"/>
      <c r="S16" s="148">
        <v>1</v>
      </c>
      <c r="T16" s="148"/>
      <c r="U16" s="148"/>
      <c r="V16" s="148"/>
      <c r="W16" s="148">
        <v>4</v>
      </c>
      <c r="X16" s="148"/>
      <c r="Y16" s="148"/>
      <c r="Z16" s="148"/>
      <c r="AA16" s="148">
        <v>6</v>
      </c>
      <c r="AB16" s="149"/>
    </row>
    <row r="17" spans="6:28" ht="15.75" thickBot="1" x14ac:dyDescent="0.3">
      <c r="F17" s="177">
        <v>45505</v>
      </c>
      <c r="G17" s="176">
        <v>92164.06</v>
      </c>
      <c r="H17" s="327"/>
      <c r="K17" s="148">
        <v>6</v>
      </c>
      <c r="L17" s="150"/>
      <c r="M17" s="150"/>
      <c r="N17" s="150"/>
      <c r="O17" s="149"/>
      <c r="P17" s="149"/>
      <c r="Q17" s="149"/>
      <c r="R17" s="149"/>
      <c r="S17" s="148">
        <v>1</v>
      </c>
      <c r="T17" s="148"/>
      <c r="U17" s="148"/>
      <c r="V17" s="148"/>
      <c r="W17" s="148">
        <v>6</v>
      </c>
      <c r="X17" s="148"/>
      <c r="Y17" s="148"/>
      <c r="Z17" s="148"/>
      <c r="AA17" s="148">
        <v>1</v>
      </c>
      <c r="AB17" s="149"/>
    </row>
    <row r="18" spans="6:28" ht="15.75" thickBot="1" x14ac:dyDescent="0.3">
      <c r="F18" s="177">
        <v>45536</v>
      </c>
      <c r="G18" s="176">
        <v>92164.06</v>
      </c>
      <c r="H18" s="327"/>
      <c r="K18" s="148">
        <v>1</v>
      </c>
      <c r="L18" s="150"/>
      <c r="M18" s="150"/>
      <c r="N18" s="150"/>
      <c r="O18" s="149"/>
      <c r="P18" s="149"/>
      <c r="Q18" s="149"/>
      <c r="R18" s="149"/>
      <c r="S18" s="148">
        <v>1</v>
      </c>
      <c r="T18" s="148"/>
      <c r="U18" s="148"/>
      <c r="V18" s="148"/>
      <c r="W18" s="148">
        <v>6</v>
      </c>
      <c r="X18" s="148"/>
      <c r="Y18" s="148"/>
      <c r="Z18" s="148"/>
      <c r="AA18" s="148">
        <v>6</v>
      </c>
      <c r="AB18" s="149"/>
    </row>
    <row r="19" spans="6:28" ht="15.75" thickBot="1" x14ac:dyDescent="0.3">
      <c r="F19" s="177">
        <v>45566</v>
      </c>
      <c r="G19" s="176">
        <v>92164.06</v>
      </c>
      <c r="H19" s="327"/>
      <c r="K19" s="148">
        <v>1</v>
      </c>
      <c r="L19" s="150"/>
      <c r="M19" s="150"/>
      <c r="N19" s="150"/>
      <c r="O19" s="149"/>
      <c r="P19" s="149"/>
      <c r="Q19" s="149"/>
      <c r="R19" s="149"/>
      <c r="S19" s="148">
        <v>2</v>
      </c>
      <c r="T19" s="148"/>
      <c r="U19" s="148"/>
      <c r="V19" s="148"/>
      <c r="W19" s="148">
        <v>4</v>
      </c>
      <c r="X19" s="148"/>
      <c r="Y19" s="148"/>
      <c r="Z19" s="148"/>
      <c r="AA19" s="148">
        <v>1</v>
      </c>
      <c r="AB19" s="149"/>
    </row>
    <row r="20" spans="6:28" ht="15.75" thickBot="1" x14ac:dyDescent="0.3">
      <c r="F20" s="177">
        <v>45597</v>
      </c>
      <c r="G20" s="176">
        <v>92164.06</v>
      </c>
      <c r="H20" s="327"/>
      <c r="K20" s="148">
        <v>6</v>
      </c>
      <c r="L20" s="150"/>
      <c r="M20" s="150"/>
      <c r="N20" s="150"/>
      <c r="O20" s="149"/>
      <c r="P20" s="149"/>
      <c r="Q20" s="149"/>
      <c r="R20" s="149"/>
      <c r="S20" s="148">
        <v>6</v>
      </c>
      <c r="T20" s="148"/>
      <c r="U20" s="148"/>
      <c r="V20" s="148"/>
      <c r="W20" s="148">
        <v>6</v>
      </c>
      <c r="X20" s="148"/>
      <c r="Y20" s="148"/>
      <c r="Z20" s="148"/>
      <c r="AA20" s="148">
        <v>6</v>
      </c>
      <c r="AB20" s="149"/>
    </row>
    <row r="21" spans="6:28" ht="15.75" thickBot="1" x14ac:dyDescent="0.3">
      <c r="F21" s="177">
        <v>45627</v>
      </c>
      <c r="G21" s="176">
        <v>92164.06</v>
      </c>
      <c r="H21" s="327"/>
      <c r="K21" s="148">
        <v>3</v>
      </c>
      <c r="L21" s="150"/>
      <c r="M21" s="150"/>
      <c r="N21" s="150"/>
      <c r="O21" s="149"/>
      <c r="P21" s="149"/>
      <c r="Q21" s="149"/>
      <c r="R21" s="149"/>
      <c r="S21" s="148">
        <v>1</v>
      </c>
      <c r="T21" s="148"/>
      <c r="U21" s="148"/>
      <c r="V21" s="148"/>
      <c r="W21" s="148">
        <v>6</v>
      </c>
      <c r="X21" s="148"/>
      <c r="Y21" s="148"/>
      <c r="Z21" s="148"/>
      <c r="AA21" s="148">
        <v>3</v>
      </c>
      <c r="AB21" s="149"/>
    </row>
    <row r="22" spans="6:28" ht="15.75" thickBot="1" x14ac:dyDescent="0.3">
      <c r="K22" s="148">
        <v>1</v>
      </c>
      <c r="L22" s="150"/>
      <c r="M22" s="150"/>
      <c r="N22" s="150"/>
      <c r="O22" s="149"/>
      <c r="P22" s="149"/>
      <c r="Q22" s="149"/>
      <c r="R22" s="149"/>
      <c r="S22" s="148">
        <v>6</v>
      </c>
      <c r="T22" s="148"/>
      <c r="U22" s="148"/>
      <c r="V22" s="148"/>
      <c r="W22" s="148">
        <v>1</v>
      </c>
      <c r="X22" s="148"/>
      <c r="Y22" s="148"/>
      <c r="Z22" s="148"/>
      <c r="AA22" s="148">
        <v>6</v>
      </c>
      <c r="AB22" s="149"/>
    </row>
    <row r="23" spans="6:28" ht="15.75" thickBot="1" x14ac:dyDescent="0.3">
      <c r="K23" s="148">
        <v>1</v>
      </c>
      <c r="L23" s="150"/>
      <c r="M23" s="150"/>
      <c r="N23" s="150"/>
      <c r="O23" s="149"/>
      <c r="P23" s="149"/>
      <c r="Q23" s="149"/>
      <c r="R23" s="149"/>
      <c r="S23" s="148">
        <v>1</v>
      </c>
      <c r="T23" s="148"/>
      <c r="U23" s="148"/>
      <c r="V23" s="148"/>
      <c r="W23" s="148">
        <v>6</v>
      </c>
      <c r="X23" s="148"/>
      <c r="Y23" s="148"/>
      <c r="Z23" s="148"/>
      <c r="AA23" s="148">
        <v>3</v>
      </c>
      <c r="AB23" s="149"/>
    </row>
    <row r="24" spans="6:28" ht="15.75" thickBot="1" x14ac:dyDescent="0.3">
      <c r="K24" s="148">
        <v>1</v>
      </c>
      <c r="L24" s="150"/>
      <c r="M24" s="150"/>
      <c r="N24" s="150"/>
      <c r="O24" s="149"/>
      <c r="P24" s="149"/>
      <c r="Q24" s="149"/>
      <c r="R24" s="149"/>
      <c r="S24" s="148">
        <v>6</v>
      </c>
      <c r="T24" s="148"/>
      <c r="U24" s="148"/>
      <c r="V24" s="148"/>
      <c r="W24" s="148">
        <v>1</v>
      </c>
      <c r="X24" s="150"/>
      <c r="Y24" s="150"/>
      <c r="Z24" s="150"/>
      <c r="AA24" s="151">
        <v>20</v>
      </c>
      <c r="AB24" s="149"/>
    </row>
    <row r="25" spans="6:28" ht="15.75" thickBot="1" x14ac:dyDescent="0.3">
      <c r="K25" s="151">
        <v>21</v>
      </c>
      <c r="L25" s="149"/>
      <c r="M25" s="149"/>
      <c r="N25" s="149"/>
      <c r="O25" s="149"/>
      <c r="P25" s="149"/>
      <c r="Q25" s="149"/>
      <c r="R25" s="149"/>
      <c r="S25" s="148">
        <v>6</v>
      </c>
      <c r="T25" s="148"/>
      <c r="U25" s="148"/>
      <c r="V25" s="148"/>
      <c r="W25" s="148">
        <v>1</v>
      </c>
      <c r="X25" s="150"/>
      <c r="Y25" s="150"/>
      <c r="Z25" s="150"/>
      <c r="AA25" s="149"/>
      <c r="AB25" s="149"/>
    </row>
    <row r="26" spans="6:28" ht="15.75" thickBot="1" x14ac:dyDescent="0.3">
      <c r="K26" s="149"/>
      <c r="L26" s="149"/>
      <c r="M26" s="149"/>
      <c r="N26" s="149"/>
      <c r="O26" s="149"/>
      <c r="P26" s="149"/>
      <c r="Q26" s="149"/>
      <c r="R26" s="149"/>
      <c r="S26" s="148">
        <v>1</v>
      </c>
      <c r="T26" s="148"/>
      <c r="U26" s="148"/>
      <c r="V26" s="148"/>
      <c r="W26" s="148">
        <v>5</v>
      </c>
      <c r="X26" s="150"/>
      <c r="Y26" s="150"/>
      <c r="Z26" s="150"/>
      <c r="AA26" s="149"/>
      <c r="AB26" s="149"/>
    </row>
    <row r="27" spans="6:28" ht="15.75" thickBot="1" x14ac:dyDescent="0.3">
      <c r="K27" s="149"/>
      <c r="L27" s="149"/>
      <c r="M27" s="149"/>
      <c r="N27" s="149"/>
      <c r="O27" s="149"/>
      <c r="P27" s="149"/>
      <c r="Q27" s="149"/>
      <c r="R27" s="149"/>
      <c r="S27" s="148">
        <v>1</v>
      </c>
      <c r="T27" s="148"/>
      <c r="U27" s="148"/>
      <c r="V27" s="148"/>
      <c r="W27" s="148">
        <v>4</v>
      </c>
      <c r="X27" s="150"/>
      <c r="Y27" s="150"/>
      <c r="Z27" s="150"/>
      <c r="AA27" s="149"/>
      <c r="AB27" s="149"/>
    </row>
    <row r="28" spans="6:28" ht="15.75" thickBot="1" x14ac:dyDescent="0.3">
      <c r="K28" s="149"/>
      <c r="L28" s="149"/>
      <c r="M28" s="149"/>
      <c r="N28" s="149"/>
      <c r="O28" s="149"/>
      <c r="P28" s="149"/>
      <c r="Q28" s="149"/>
      <c r="R28" s="149"/>
      <c r="S28" s="152">
        <v>0</v>
      </c>
      <c r="T28" s="152"/>
      <c r="U28" s="152"/>
      <c r="V28" s="152"/>
      <c r="W28" s="148">
        <v>2</v>
      </c>
      <c r="X28" s="150"/>
      <c r="Y28" s="150"/>
      <c r="Z28" s="150"/>
      <c r="AA28" s="149"/>
      <c r="AB28" s="149"/>
    </row>
    <row r="29" spans="6:28" ht="15.75" thickBot="1" x14ac:dyDescent="0.3">
      <c r="K29" s="149"/>
      <c r="L29" s="149"/>
      <c r="M29" s="149"/>
      <c r="N29" s="149"/>
      <c r="O29" s="149"/>
      <c r="P29" s="149"/>
      <c r="Q29" s="149"/>
      <c r="R29" s="149"/>
      <c r="S29" s="148">
        <v>1</v>
      </c>
      <c r="T29" s="148"/>
      <c r="U29" s="148"/>
      <c r="V29" s="148"/>
      <c r="W29" s="148">
        <v>1</v>
      </c>
      <c r="X29" s="150"/>
      <c r="Y29" s="150"/>
      <c r="Z29" s="150"/>
      <c r="AA29" s="149"/>
      <c r="AB29" s="149"/>
    </row>
    <row r="30" spans="6:28" ht="15.75" thickBot="1" x14ac:dyDescent="0.3">
      <c r="K30" s="149"/>
      <c r="L30" s="149"/>
      <c r="M30" s="149"/>
      <c r="N30" s="149"/>
      <c r="O30" s="149"/>
      <c r="P30" s="149"/>
      <c r="Q30" s="149"/>
      <c r="R30" s="149"/>
      <c r="S30" s="148">
        <v>6</v>
      </c>
      <c r="T30" s="150"/>
      <c r="U30" s="150"/>
      <c r="V30" s="150"/>
      <c r="W30" s="151">
        <v>26</v>
      </c>
      <c r="X30" s="149"/>
      <c r="Y30" s="149"/>
      <c r="Z30" s="149"/>
      <c r="AA30" s="149"/>
      <c r="AB30" s="149"/>
    </row>
    <row r="31" spans="6:28" ht="15.75" thickBot="1" x14ac:dyDescent="0.3">
      <c r="K31" s="149"/>
      <c r="L31" s="149"/>
      <c r="M31" s="149"/>
      <c r="N31" s="149"/>
      <c r="O31" s="149"/>
      <c r="P31" s="149"/>
      <c r="Q31" s="149"/>
      <c r="R31" s="149"/>
      <c r="S31" s="148">
        <v>6</v>
      </c>
      <c r="T31" s="150"/>
      <c r="U31" s="150"/>
      <c r="V31" s="150"/>
      <c r="W31" s="149"/>
      <c r="X31" s="149"/>
      <c r="Y31" s="149"/>
      <c r="Z31" s="149"/>
      <c r="AA31" s="149"/>
      <c r="AB31" s="149"/>
    </row>
    <row r="32" spans="6:28" ht="15.75" thickBot="1" x14ac:dyDescent="0.3">
      <c r="K32" s="149"/>
      <c r="L32" s="149"/>
      <c r="M32" s="149"/>
      <c r="N32" s="149"/>
      <c r="O32" s="149"/>
      <c r="P32" s="149"/>
      <c r="Q32" s="149"/>
      <c r="R32" s="149"/>
      <c r="S32" s="148">
        <v>4</v>
      </c>
      <c r="T32" s="150"/>
      <c r="U32" s="150"/>
      <c r="V32" s="150"/>
      <c r="W32" s="149"/>
      <c r="X32" s="149"/>
      <c r="Y32" s="149"/>
      <c r="Z32" s="149"/>
      <c r="AA32" s="149"/>
      <c r="AB32" s="149"/>
    </row>
    <row r="33" spans="11:28" ht="15.75" thickBot="1" x14ac:dyDescent="0.3">
      <c r="K33" s="149"/>
      <c r="L33" s="149"/>
      <c r="M33" s="149"/>
      <c r="N33" s="149"/>
      <c r="O33" s="149"/>
      <c r="P33" s="149"/>
      <c r="Q33" s="149"/>
      <c r="R33" s="149"/>
      <c r="S33" s="148">
        <v>1</v>
      </c>
      <c r="T33" s="150"/>
      <c r="U33" s="150"/>
      <c r="V33" s="150"/>
      <c r="W33" s="149"/>
      <c r="X33" s="149"/>
      <c r="Y33" s="149"/>
      <c r="Z33" s="149"/>
      <c r="AA33" s="149"/>
      <c r="AB33" s="149"/>
    </row>
    <row r="34" spans="11:28" x14ac:dyDescent="0.25">
      <c r="K34" s="149"/>
      <c r="L34" s="149"/>
      <c r="M34" s="149"/>
      <c r="N34" s="149"/>
      <c r="O34" s="149"/>
      <c r="P34" s="149"/>
      <c r="Q34" s="149"/>
      <c r="R34" s="149"/>
      <c r="S34" s="151">
        <v>29</v>
      </c>
      <c r="T34" s="149"/>
      <c r="U34" s="149"/>
      <c r="V34" s="149"/>
      <c r="W34" s="149"/>
      <c r="X34" s="149"/>
      <c r="Y34" s="149"/>
      <c r="Z34" s="149"/>
      <c r="AA34" s="149"/>
      <c r="AB34" s="149"/>
    </row>
    <row r="35" spans="11:28" x14ac:dyDescent="0.25">
      <c r="K35" s="149"/>
      <c r="L35" s="149"/>
      <c r="M35" s="149"/>
      <c r="N35" s="149"/>
      <c r="O35" s="149"/>
      <c r="P35" s="149"/>
      <c r="Q35" s="149"/>
      <c r="R35" s="149"/>
      <c r="S35" s="149"/>
      <c r="T35" s="149"/>
      <c r="U35" s="149"/>
      <c r="V35" s="149"/>
      <c r="W35" s="149"/>
      <c r="X35" s="149"/>
      <c r="Y35" s="149"/>
      <c r="Z35" s="149"/>
      <c r="AA35" s="149"/>
      <c r="AB35" s="149"/>
    </row>
  </sheetData>
  <mergeCells count="3">
    <mergeCell ref="AF3:AG3"/>
    <mergeCell ref="K2:AD2"/>
    <mergeCell ref="F5:H5"/>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FC - Diário</vt:lpstr>
      <vt:lpstr>01. Vendas </vt:lpstr>
      <vt:lpstr>02. Despesas </vt:lpstr>
      <vt:lpstr>FC - Mensal </vt:lpstr>
      <vt:lpstr>DIARIO</vt:lpstr>
      <vt:lpstr>TO DO LUIZ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ADMINISTRACAO</dc:creator>
  <cp:keywords/>
  <dc:description/>
  <cp:lastModifiedBy>Camila Buzetti</cp:lastModifiedBy>
  <cp:revision/>
  <dcterms:created xsi:type="dcterms:W3CDTF">2016-12-05T05:14:59Z</dcterms:created>
  <dcterms:modified xsi:type="dcterms:W3CDTF">2026-04-22T15:03:31Z</dcterms:modified>
  <cp:category/>
  <cp:contentStatus/>
</cp:coreProperties>
</file>